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43e05404d56065/Desktop/"/>
    </mc:Choice>
  </mc:AlternateContent>
  <xr:revisionPtr revIDLastSave="666" documentId="6_{27127D5E-766E-45B1-B6A5-B8FA37E69BB9}" xr6:coauthVersionLast="47" xr6:coauthVersionMax="47" xr10:uidLastSave="{4D964880-1537-4254-9EE6-84F7D3ADD646}"/>
  <bookViews>
    <workbookView xWindow="-108" yWindow="-108" windowWidth="23256" windowHeight="12456" firstSheet="5" activeTab="6" xr2:uid="{43014248-666C-4393-992B-62DEEAA9282B}"/>
  </bookViews>
  <sheets>
    <sheet name="define name" sheetId="2" r:id="rId1"/>
    <sheet name="auto sum" sheetId="1" r:id="rId2"/>
    <sheet name="autofill" sheetId="3" r:id="rId3"/>
    <sheet name="flash fill" sheetId="4" r:id="rId4"/>
    <sheet name="custom list" sheetId="5" r:id="rId5"/>
    <sheet name="cells style" sheetId="6" r:id="rId6"/>
    <sheet name="if statements " sheetId="7" r:id="rId7"/>
    <sheet name="IFERROR" sheetId="9" r:id="rId8"/>
  </sheets>
  <definedNames>
    <definedName name="_01_04_2023">'define name'!$H$3:$H$15346</definedName>
    <definedName name="_30_03_2023">'define name'!$G$3:$G$15346</definedName>
    <definedName name="Clothing">'define name'!$C$3:$C$15346</definedName>
    <definedName name="discount_dm">Sheet1[[#All],[discount]]</definedName>
    <definedName name="dmart_region">'define name'!$B:$B</definedName>
    <definedName name="Dmart_sales">Sheet1[[#All],[sales]]</definedName>
    <definedName name="East">'define name'!$B$3:$B$15346</definedName>
    <definedName name="ExternalData_1" localSheetId="0" hidden="1">'define name'!$A$1:$P$15346</definedName>
    <definedName name="Member">'define name'!$I$3:$I$15346</definedName>
    <definedName name="ORD100000_">'define name'!$A$3:$A$15346</definedName>
    <definedName name="Pune">'define name'!$L$3:$L$15346</definedName>
    <definedName name="quantity_dm">'define name'!$F:$F</definedName>
    <definedName name="region_dm">'define name'!$B:$B</definedName>
    <definedName name="UPI">'define name'!$J$3:$J$15346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7" l="1"/>
  <c r="K5" i="7"/>
  <c r="M2" i="7"/>
  <c r="K12" i="7"/>
  <c r="K13" i="7"/>
  <c r="K9" i="7"/>
  <c r="K10" i="7"/>
  <c r="K11" i="7"/>
  <c r="K8" i="7"/>
  <c r="G10" i="9"/>
  <c r="G2" i="9"/>
  <c r="G3" i="9"/>
  <c r="G4" i="9"/>
  <c r="G5" i="9"/>
  <c r="G6" i="9"/>
  <c r="G7" i="9"/>
  <c r="G8" i="9"/>
  <c r="G9" i="9"/>
  <c r="E2" i="9"/>
  <c r="F3" i="9"/>
  <c r="F4" i="9"/>
  <c r="F5" i="9"/>
  <c r="F6" i="9"/>
  <c r="F7" i="9"/>
  <c r="F8" i="9"/>
  <c r="F9" i="9"/>
  <c r="F10" i="9"/>
  <c r="F2" i="9"/>
  <c r="E3" i="9"/>
  <c r="E4" i="9"/>
  <c r="E5" i="9"/>
  <c r="E6" i="9"/>
  <c r="E7" i="9"/>
  <c r="E8" i="9"/>
  <c r="E9" i="9"/>
  <c r="E10" i="9"/>
  <c r="K12" i="1" a="1"/>
  <c r="K12" i="1" s="1"/>
  <c r="K4" i="1" a="1"/>
  <c r="K4" i="1" s="1"/>
  <c r="H11" i="1"/>
  <c r="I11" i="1"/>
  <c r="J11" i="1"/>
  <c r="K11" i="1" s="1" a="1"/>
  <c r="K11" i="1" s="1"/>
  <c r="K7" i="1" a="1"/>
  <c r="K7" i="1" s="1"/>
  <c r="K5" i="1" a="1"/>
  <c r="K5" i="1" s="1"/>
  <c r="K6" i="1" a="1"/>
  <c r="K6" i="1" s="1"/>
  <c r="K8" i="1" a="1"/>
  <c r="K8" i="1"/>
  <c r="K9" i="1" a="1"/>
  <c r="K9" i="1"/>
  <c r="K10" i="1" a="1"/>
  <c r="K10" i="1" s="1"/>
  <c r="K13" i="1" a="1"/>
  <c r="K13" i="1" s="1"/>
  <c r="G3" i="7" a="1"/>
  <c r="G3" i="7" s="1"/>
  <c r="G4" i="7" a="1"/>
  <c r="G4" i="7" s="1"/>
  <c r="G5" i="7" a="1"/>
  <c r="G5" i="7" s="1"/>
  <c r="G6" i="7" a="1"/>
  <c r="G6" i="7" s="1"/>
  <c r="G2" i="7" a="1"/>
  <c r="G2" i="7" s="1"/>
  <c r="I3" i="7"/>
  <c r="I4" i="7"/>
  <c r="I5" i="7"/>
  <c r="I6" i="7"/>
  <c r="I2" i="7"/>
  <c r="F3" i="7"/>
  <c r="F4" i="7"/>
  <c r="F5" i="7"/>
  <c r="F6" i="7"/>
  <c r="M8" i="7"/>
  <c r="M5" i="7"/>
  <c r="L2" i="7"/>
  <c r="K2" i="7"/>
  <c r="J3" i="7"/>
  <c r="J4" i="7"/>
  <c r="J5" i="7"/>
  <c r="J6" i="7"/>
  <c r="J2" i="7"/>
  <c r="J13" i="1"/>
  <c r="H4" i="1"/>
  <c r="G14" i="1"/>
  <c r="F14" i="1"/>
  <c r="E14" i="1"/>
  <c r="D14" i="1"/>
  <c r="C14" i="1"/>
  <c r="J4" i="1"/>
  <c r="M10" i="2"/>
  <c r="M7" i="2"/>
  <c r="M4" i="2"/>
  <c r="I4" i="1"/>
  <c r="J5" i="1" l="1"/>
  <c r="H5" i="1"/>
  <c r="I5" i="1"/>
  <c r="J6" i="1"/>
  <c r="I6" i="1" l="1"/>
  <c r="H6" i="1"/>
  <c r="I8" i="1"/>
  <c r="J8" i="1"/>
  <c r="H8" i="1"/>
  <c r="I7" i="1"/>
  <c r="J7" i="1"/>
  <c r="H7" i="1"/>
  <c r="I9" i="1" l="1"/>
  <c r="J9" i="1"/>
  <c r="H9" i="1"/>
  <c r="J10" i="1" l="1"/>
  <c r="H10" i="1"/>
  <c r="I10" i="1"/>
  <c r="C1048576" i="1" l="1"/>
  <c r="I12" i="1"/>
  <c r="H12" i="1"/>
  <c r="J12" i="1"/>
  <c r="I13" i="1" l="1"/>
  <c r="H1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14C66E-22D3-41B2-9273-E1C9ED235DF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<sst xmlns="http://schemas.openxmlformats.org/spreadsheetml/2006/main" count="108681" uniqueCount="31907">
  <si>
    <t>Id</t>
  </si>
  <si>
    <t>Name</t>
  </si>
  <si>
    <t>Subject1</t>
  </si>
  <si>
    <t>Subject2</t>
  </si>
  <si>
    <t>Subject3</t>
  </si>
  <si>
    <t>Subject4</t>
  </si>
  <si>
    <t>Suject5</t>
  </si>
  <si>
    <t>Total Marks</t>
  </si>
  <si>
    <t>Avg Marks</t>
  </si>
  <si>
    <t>Result Dashboard</t>
  </si>
  <si>
    <t>sandhya</t>
  </si>
  <si>
    <t>priya</t>
  </si>
  <si>
    <t>tanisha</t>
  </si>
  <si>
    <t>tanishka</t>
  </si>
  <si>
    <t>bhumika</t>
  </si>
  <si>
    <t>avisha</t>
  </si>
  <si>
    <t>tanvi</t>
  </si>
  <si>
    <t>samuu</t>
  </si>
  <si>
    <t>namsvi</t>
  </si>
  <si>
    <t>dipika</t>
  </si>
  <si>
    <t>Hindi</t>
  </si>
  <si>
    <t>Marathi</t>
  </si>
  <si>
    <t>History</t>
  </si>
  <si>
    <t>English</t>
  </si>
  <si>
    <t>Science</t>
  </si>
  <si>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</si>
  <si>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</si>
  <si>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</si>
  <si>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</si>
  <si>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</si>
  <si>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</si>
  <si>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</si>
  <si>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</si>
  <si>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</si>
  <si>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</si>
  <si>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</si>
  <si>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</si>
  <si>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Column13</t>
  </si>
  <si>
    <t>Column14</t>
  </si>
  <si>
    <t>Column15</t>
  </si>
  <si>
    <t>Column16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</si>
  <si>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</si>
  <si>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</si>
  <si>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</si>
  <si>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</si>
  <si>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</si>
  <si>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</si>
  <si>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</si>
  <si>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</si>
  <si>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</si>
  <si>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</si>
  <si>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</si>
  <si>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</si>
  <si>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</si>
  <si>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</si>
  <si>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</si>
  <si>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</si>
  <si>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</si>
  <si>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</si>
  <si>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</si>
  <si>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</si>
  <si>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</si>
  <si>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</si>
  <si>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</si>
  <si>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</si>
  <si>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</si>
  <si>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</si>
  <si>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</si>
  <si>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</si>
  <si>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</si>
  <si>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</si>
  <si>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</si>
  <si>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</si>
  <si>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</si>
  <si>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</si>
  <si>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</si>
  <si>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</si>
  <si>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</si>
  <si>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</si>
  <si>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</si>
  <si>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</si>
  <si>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</si>
  <si>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</si>
  <si>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</si>
  <si>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</si>
  <si>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</si>
  <si>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</si>
  <si>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</si>
  <si>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</si>
  <si>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</si>
  <si>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</si>
  <si>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</si>
  <si>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</si>
  <si>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</si>
  <si>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</si>
  <si>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</si>
  <si>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</si>
  <si>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</si>
  <si>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</si>
  <si>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</si>
  <si>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</si>
  <si>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</si>
  <si>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</si>
  <si>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</si>
  <si>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</si>
  <si>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</si>
  <si>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</si>
  <si>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</si>
  <si>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</si>
  <si>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</si>
  <si>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</si>
  <si>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</si>
  <si>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</si>
  <si>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</si>
  <si>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</si>
  <si>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</si>
  <si>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</si>
  <si>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</si>
  <si>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</si>
  <si>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</si>
  <si>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</si>
  <si>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</si>
  <si>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</si>
  <si>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</si>
  <si>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</si>
  <si>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</si>
  <si>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</si>
  <si>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</si>
  <si>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</si>
  <si>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</si>
  <si>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</si>
  <si>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</si>
  <si>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</si>
  <si>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</si>
  <si>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</si>
  <si>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</si>
  <si>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</si>
  <si>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</si>
  <si>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</si>
  <si>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</si>
  <si>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</si>
  <si>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</si>
  <si>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</si>
  <si>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</si>
  <si>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</si>
  <si>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</si>
  <si>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</si>
  <si>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</si>
  <si>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</si>
  <si>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</si>
  <si>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</si>
  <si>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</si>
  <si>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</si>
  <si>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</si>
  <si>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</si>
  <si>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</si>
  <si>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</si>
  <si>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</si>
  <si>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</si>
  <si>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</si>
  <si>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</si>
  <si>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</si>
  <si>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</si>
  <si>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</si>
  <si>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</si>
  <si>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</si>
  <si>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</si>
  <si>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</si>
  <si>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</si>
  <si>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</si>
  <si>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</si>
  <si>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</si>
  <si>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</si>
  <si>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</si>
  <si>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</si>
  <si>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</si>
  <si>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</si>
  <si>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</si>
  <si>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</si>
  <si>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</si>
  <si>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</si>
  <si>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</si>
  <si>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</si>
  <si>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</si>
  <si>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</si>
  <si>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</si>
  <si>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</si>
  <si>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</si>
  <si>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</si>
  <si>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</si>
  <si>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</si>
  <si>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</si>
  <si>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</si>
  <si>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</si>
  <si>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</si>
  <si>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</si>
  <si>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</si>
  <si>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</si>
  <si>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</si>
  <si>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</si>
  <si>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</si>
  <si>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</si>
  <si>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</si>
  <si>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</si>
  <si>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</si>
  <si>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</si>
  <si>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</si>
  <si>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</si>
  <si>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</si>
  <si>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</si>
  <si>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</si>
  <si>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</si>
  <si>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</si>
  <si>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</si>
  <si>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</si>
  <si>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</si>
  <si>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</si>
  <si>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</si>
  <si>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</si>
  <si>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</si>
  <si>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</si>
  <si>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</si>
  <si>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</si>
  <si>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</si>
  <si>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</si>
  <si>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</si>
  <si>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</si>
  <si>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</si>
  <si>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</si>
  <si>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</si>
  <si>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</si>
  <si>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</si>
  <si>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</si>
  <si>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</si>
  <si>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</si>
  <si>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</si>
  <si>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</si>
  <si>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</si>
  <si>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</si>
  <si>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</si>
  <si>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</si>
  <si>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</si>
  <si>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</si>
  <si>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</si>
  <si>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</si>
  <si>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</si>
  <si>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</si>
  <si>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</si>
  <si>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</si>
  <si>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</si>
  <si>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</si>
  <si>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</si>
  <si>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</si>
  <si>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</si>
  <si>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</si>
  <si>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</si>
  <si>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</si>
  <si>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</si>
  <si>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</si>
  <si>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</si>
  <si>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</si>
  <si>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</si>
  <si>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</si>
  <si>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</si>
  <si>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</si>
  <si>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</si>
  <si>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</si>
  <si>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</si>
  <si>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</si>
  <si>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</si>
  <si>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</si>
  <si>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</si>
  <si>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</si>
  <si>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</si>
  <si>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</si>
  <si>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</si>
  <si>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</si>
  <si>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</si>
  <si>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</si>
  <si>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</si>
  <si>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</si>
  <si>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</si>
  <si>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</si>
  <si>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</si>
  <si>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</si>
  <si>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</si>
  <si>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</si>
  <si>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</si>
  <si>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</si>
  <si>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</si>
  <si>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</si>
  <si>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</si>
  <si>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</si>
  <si>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</si>
  <si>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</si>
  <si>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</si>
  <si>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</si>
  <si>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</si>
  <si>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</si>
  <si>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</si>
  <si>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</si>
  <si>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</si>
  <si>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</si>
  <si>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</si>
  <si>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</si>
  <si>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</si>
  <si>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</si>
  <si>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</si>
  <si>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</si>
  <si>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</si>
  <si>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</si>
  <si>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</si>
  <si>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</si>
  <si>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</si>
  <si>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</si>
  <si>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</si>
  <si>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</si>
  <si>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</si>
  <si>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</si>
  <si>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</si>
  <si>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</si>
  <si>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</si>
  <si>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</si>
  <si>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</si>
  <si>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</si>
  <si>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</si>
  <si>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</si>
  <si>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</si>
  <si>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</si>
  <si>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</si>
  <si>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</si>
  <si>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</si>
  <si>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</si>
  <si>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</si>
  <si>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</si>
  <si>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</si>
  <si>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</si>
  <si>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</si>
  <si>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</si>
  <si>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</si>
  <si>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</si>
  <si>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</si>
  <si>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</si>
  <si>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</si>
  <si>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</si>
  <si>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</si>
  <si>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</si>
  <si>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</si>
  <si>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</si>
  <si>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</si>
  <si>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</si>
  <si>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</si>
  <si>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</si>
  <si>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</si>
  <si>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</si>
  <si>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</si>
  <si>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</si>
  <si>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</si>
  <si>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</si>
  <si>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</si>
  <si>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</si>
  <si>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</si>
  <si>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</si>
  <si>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</si>
  <si>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</si>
  <si>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</si>
  <si>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</si>
  <si>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</si>
  <si>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</si>
  <si>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</si>
  <si>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</si>
  <si>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</si>
  <si>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</si>
  <si>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</si>
  <si>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</si>
  <si>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</si>
  <si>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</si>
  <si>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</si>
  <si>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</si>
  <si>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</si>
  <si>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</si>
  <si>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</si>
  <si>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</si>
  <si>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</si>
  <si>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</si>
  <si>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</si>
  <si>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</si>
  <si>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</si>
  <si>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</si>
  <si>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</si>
  <si>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</si>
  <si>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</si>
  <si>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</si>
  <si>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</si>
  <si>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</si>
  <si>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</si>
  <si>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</si>
  <si>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</si>
  <si>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</si>
  <si>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</si>
  <si>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</si>
  <si>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</si>
  <si>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</si>
  <si>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</si>
  <si>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</si>
  <si>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</si>
  <si>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</si>
  <si>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</si>
  <si>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</si>
  <si>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</si>
  <si>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</si>
  <si>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</si>
  <si>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</si>
  <si>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</si>
  <si>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</si>
  <si>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</si>
  <si>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</si>
  <si>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</si>
  <si>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</si>
  <si>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</si>
  <si>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</si>
  <si>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</si>
  <si>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</si>
  <si>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</si>
  <si>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</si>
  <si>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</si>
  <si>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</si>
  <si>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</si>
  <si>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</si>
  <si>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</si>
  <si>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</si>
  <si>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</si>
  <si>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</si>
  <si>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</si>
  <si>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</si>
  <si>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</si>
  <si>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</si>
  <si>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</si>
  <si>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</si>
  <si>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</si>
  <si>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</si>
  <si>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</si>
  <si>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</si>
  <si>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</si>
  <si>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</si>
  <si>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</si>
  <si>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</si>
  <si>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</si>
  <si>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</si>
  <si>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</si>
  <si>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</si>
  <si>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</si>
  <si>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</si>
  <si>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</si>
  <si>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</si>
  <si>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</si>
  <si>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</si>
  <si>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</si>
  <si>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</si>
  <si>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</si>
  <si>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</si>
  <si>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</si>
  <si>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</si>
  <si>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</si>
  <si>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</si>
  <si>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</si>
  <si>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</si>
  <si>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</si>
  <si>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</si>
  <si>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</si>
  <si>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</si>
  <si>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</si>
  <si>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</si>
  <si>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</si>
  <si>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</si>
  <si>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</si>
  <si>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</si>
  <si>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</si>
  <si>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</si>
  <si>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</si>
  <si>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</si>
  <si>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</si>
  <si>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</si>
  <si>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</si>
  <si>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</si>
  <si>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</si>
  <si>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</si>
  <si>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</si>
  <si>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</si>
  <si>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</si>
  <si>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</si>
  <si>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</si>
  <si>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</si>
  <si>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</si>
  <si>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</si>
  <si>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</si>
  <si>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</si>
  <si>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</si>
  <si>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</si>
  <si>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</si>
  <si>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</si>
  <si>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</si>
  <si>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</si>
  <si>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</si>
  <si>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</si>
  <si>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</si>
  <si>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</si>
  <si>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</si>
  <si>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</si>
  <si>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</si>
  <si>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</si>
  <si>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</si>
  <si>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</si>
  <si>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</si>
  <si>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</si>
  <si>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</si>
  <si>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</si>
  <si>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</si>
  <si>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</si>
  <si>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</si>
  <si>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</si>
  <si>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</si>
  <si>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</si>
  <si>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</si>
  <si>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</si>
  <si>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</si>
  <si>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</si>
  <si>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</si>
  <si>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</si>
  <si>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</si>
  <si>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</si>
  <si>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</si>
  <si>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</si>
  <si>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</si>
  <si>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</si>
  <si>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</si>
  <si>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</si>
  <si>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</si>
  <si>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</si>
  <si>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</si>
  <si>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</si>
  <si>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</si>
  <si>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</si>
  <si>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</si>
  <si>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</si>
  <si>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</si>
  <si>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</si>
  <si>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</si>
  <si>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</si>
  <si>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</si>
  <si>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</si>
  <si>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</si>
  <si>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</si>
  <si>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</si>
  <si>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</si>
  <si>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</si>
  <si>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</si>
  <si>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</si>
  <si>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</si>
  <si>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</si>
  <si>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</si>
  <si>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</si>
  <si>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</si>
  <si>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</si>
  <si>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</si>
  <si>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</si>
  <si>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</si>
  <si>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</si>
  <si>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</si>
  <si>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</si>
  <si>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</si>
  <si>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</si>
  <si>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</si>
  <si>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</si>
  <si>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</si>
  <si>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</si>
  <si>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</si>
  <si>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</si>
  <si>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</si>
  <si>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</si>
  <si>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</si>
  <si>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</si>
  <si>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</si>
  <si>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</si>
  <si>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</si>
  <si>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</si>
  <si>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</si>
  <si>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</si>
  <si>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</si>
  <si>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</si>
  <si>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</si>
  <si>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</si>
  <si>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</si>
  <si>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</si>
  <si>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</si>
  <si>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</si>
  <si>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</si>
  <si>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</si>
  <si>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</si>
  <si>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</si>
  <si>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</si>
  <si>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</si>
  <si>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</si>
  <si>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</si>
  <si>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</si>
  <si>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</si>
  <si>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</si>
  <si>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</si>
  <si>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</si>
  <si>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</si>
  <si>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</si>
  <si>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</si>
  <si>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</si>
  <si>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</si>
  <si>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</si>
  <si>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</si>
  <si>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</si>
  <si>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</si>
  <si>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</si>
  <si>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</si>
  <si>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</si>
  <si>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</si>
  <si>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</si>
  <si>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</si>
  <si>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</si>
  <si>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</si>
  <si>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</si>
  <si>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</si>
  <si>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</si>
  <si>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</si>
  <si>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</si>
  <si>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</si>
  <si>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</si>
  <si>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</si>
  <si>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</si>
  <si>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</si>
  <si>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</si>
  <si>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</si>
  <si>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</si>
  <si>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</si>
  <si>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</si>
  <si>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</si>
  <si>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</si>
  <si>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</si>
  <si>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</si>
  <si>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</si>
  <si>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</si>
  <si>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</si>
  <si>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</si>
  <si>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</si>
  <si>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</si>
  <si>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</si>
  <si>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</si>
  <si>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</si>
  <si>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</si>
  <si>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</si>
  <si>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</si>
  <si>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</si>
  <si>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</si>
  <si>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</si>
  <si>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</si>
  <si>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</si>
  <si>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</si>
  <si>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</si>
  <si>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</si>
  <si>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</si>
  <si>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</si>
  <si>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</si>
  <si>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</si>
  <si>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</si>
  <si>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</si>
  <si>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</si>
  <si>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</si>
  <si>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</si>
  <si>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</si>
  <si>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</si>
  <si>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</si>
  <si>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</si>
  <si>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</si>
  <si>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</si>
  <si>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</si>
  <si>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</si>
  <si>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</si>
  <si>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</si>
  <si>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</si>
  <si>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</si>
  <si>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</si>
  <si>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</si>
  <si>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</si>
  <si>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</si>
  <si>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</si>
  <si>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</si>
  <si>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</si>
  <si>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</si>
  <si>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</si>
  <si>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</si>
  <si>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</si>
  <si>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</si>
  <si>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</si>
  <si>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</si>
  <si>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</si>
  <si>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</si>
  <si>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</si>
  <si>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</si>
  <si>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</si>
  <si>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</si>
  <si>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</si>
  <si>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</si>
  <si>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</si>
  <si>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</si>
  <si>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</si>
  <si>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</si>
  <si>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</si>
  <si>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</si>
  <si>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</si>
  <si>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</si>
  <si>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</si>
  <si>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</si>
  <si>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</si>
  <si>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</si>
  <si>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</si>
  <si>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</si>
  <si>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</si>
  <si>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</si>
  <si>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</si>
  <si>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</si>
  <si>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</si>
  <si>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</si>
  <si>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</si>
  <si>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</si>
  <si>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</si>
  <si>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</si>
  <si>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</si>
  <si>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</si>
  <si>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</si>
  <si>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</si>
  <si>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</si>
  <si>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</si>
  <si>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</si>
  <si>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</si>
  <si>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</si>
  <si>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</si>
  <si>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</si>
  <si>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</si>
  <si>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</si>
  <si>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</si>
  <si>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</si>
  <si>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</si>
  <si>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</si>
  <si>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</si>
  <si>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</si>
  <si>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</si>
  <si>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</si>
  <si>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</si>
  <si>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</si>
  <si>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</si>
  <si>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</si>
  <si>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</si>
  <si>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</si>
  <si>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</si>
  <si>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</si>
  <si>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</si>
  <si>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</si>
  <si>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</si>
  <si>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</si>
  <si>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</si>
  <si>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</si>
  <si>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</si>
  <si>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</si>
  <si>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</si>
  <si>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</si>
  <si>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</si>
  <si>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</si>
  <si>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</si>
  <si>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</si>
  <si>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</si>
  <si>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</si>
  <si>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</si>
  <si>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</si>
  <si>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</si>
  <si>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</si>
  <si>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</si>
  <si>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</si>
  <si>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</si>
  <si>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</si>
  <si>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</si>
  <si>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</si>
  <si>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</si>
  <si>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</si>
  <si>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</si>
  <si>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</si>
  <si>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</si>
  <si>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</si>
  <si>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</si>
  <si>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</si>
  <si>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</si>
  <si>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</si>
  <si>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</si>
  <si>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</si>
  <si>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</si>
  <si>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</si>
  <si>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</si>
  <si>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</si>
  <si>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</si>
  <si>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</si>
  <si>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</si>
  <si>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</si>
  <si>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</si>
  <si>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</si>
  <si>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</si>
  <si>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</si>
  <si>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</si>
  <si>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</si>
  <si>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</si>
  <si>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</si>
  <si>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</si>
  <si>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</si>
  <si>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</si>
  <si>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</si>
  <si>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</si>
  <si>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</si>
  <si>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</si>
  <si>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</si>
  <si>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</si>
  <si>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</si>
  <si>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</si>
  <si>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</si>
  <si>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</si>
  <si>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</si>
  <si>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</si>
  <si>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</si>
  <si>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</si>
  <si>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</si>
  <si>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</si>
  <si>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</si>
  <si>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</si>
  <si>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</si>
  <si>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</si>
  <si>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</si>
  <si>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</si>
  <si>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</si>
  <si>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</si>
  <si>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</si>
  <si>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</si>
  <si>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</si>
  <si>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</si>
  <si>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</si>
  <si>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</si>
  <si>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</si>
  <si>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</si>
  <si>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</si>
  <si>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</si>
  <si>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</si>
  <si>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</si>
  <si>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</si>
  <si>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</si>
  <si>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</si>
  <si>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</si>
  <si>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</si>
  <si>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</si>
  <si>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</si>
  <si>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</si>
  <si>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</si>
  <si>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</si>
  <si>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</si>
  <si>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</si>
  <si>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</si>
  <si>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</si>
  <si>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</si>
  <si>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</si>
  <si>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</si>
  <si>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</si>
  <si>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</si>
  <si>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</si>
  <si>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</si>
  <si>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</si>
  <si>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</si>
  <si>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</si>
  <si>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</si>
  <si>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</si>
  <si>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</si>
  <si>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</si>
  <si>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</si>
  <si>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</si>
  <si>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</si>
  <si>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</si>
  <si>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</si>
  <si>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</si>
  <si>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</si>
  <si>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</si>
  <si>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</si>
  <si>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</si>
  <si>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</si>
  <si>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</si>
  <si>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</si>
  <si>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</si>
  <si>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</si>
  <si>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</si>
  <si>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</si>
  <si>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</si>
  <si>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</si>
  <si>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</si>
  <si>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</si>
  <si>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</si>
  <si>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</si>
  <si>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</si>
  <si>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</si>
  <si>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</si>
  <si>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</si>
  <si>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</si>
  <si>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</si>
  <si>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</si>
  <si>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</si>
  <si>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</si>
  <si>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</si>
  <si>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</si>
  <si>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</si>
  <si>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</si>
  <si>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</si>
  <si>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</si>
  <si>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</si>
  <si>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</si>
  <si>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</si>
  <si>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</si>
  <si>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</si>
  <si>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</si>
  <si>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</si>
  <si>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</si>
  <si>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</si>
  <si>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</si>
  <si>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</si>
  <si>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</si>
  <si>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</si>
  <si>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</si>
  <si>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</si>
  <si>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</si>
  <si>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</si>
  <si>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</si>
  <si>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</si>
  <si>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</si>
  <si>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</si>
  <si>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</si>
  <si>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</si>
  <si>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</si>
  <si>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</si>
  <si>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</si>
  <si>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</si>
  <si>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</si>
  <si>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</si>
  <si>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</si>
  <si>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</si>
  <si>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</si>
  <si>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</si>
  <si>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</si>
  <si>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</si>
  <si>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</si>
  <si>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</si>
  <si>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</si>
  <si>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</si>
  <si>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</si>
  <si>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</si>
  <si>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</si>
  <si>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</si>
  <si>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</si>
  <si>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</si>
  <si>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</si>
  <si>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</si>
  <si>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</si>
  <si>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</si>
  <si>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</si>
  <si>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</si>
  <si>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</si>
  <si>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</si>
  <si>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</si>
  <si>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</si>
  <si>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</si>
  <si>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</si>
  <si>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</si>
  <si>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</si>
  <si>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</si>
  <si>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</si>
  <si>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</si>
  <si>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</si>
  <si>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</si>
  <si>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</si>
  <si>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</si>
  <si>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</si>
  <si>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</si>
  <si>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</si>
  <si>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</si>
  <si>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</si>
  <si>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</si>
  <si>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</si>
  <si>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</si>
  <si>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</si>
  <si>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</si>
  <si>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</si>
  <si>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</si>
  <si>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</si>
  <si>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</si>
  <si>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</si>
  <si>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</si>
  <si>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</si>
  <si>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</si>
  <si>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</si>
  <si>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</si>
  <si>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</si>
  <si>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</si>
  <si>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</si>
  <si>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</si>
  <si>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</si>
  <si>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</si>
  <si>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</si>
  <si>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</si>
  <si>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</si>
  <si>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</si>
  <si>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</si>
  <si>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</si>
  <si>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</si>
  <si>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</si>
  <si>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</si>
  <si>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</si>
  <si>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</si>
  <si>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</si>
  <si>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</si>
  <si>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</si>
  <si>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</si>
  <si>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</si>
  <si>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</si>
  <si>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</si>
  <si>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</si>
  <si>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</si>
  <si>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</si>
  <si>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</si>
  <si>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</si>
  <si>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</si>
  <si>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</si>
  <si>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</si>
  <si>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</si>
  <si>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</si>
  <si>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</si>
  <si>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</si>
  <si>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</si>
  <si>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</si>
  <si>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</si>
  <si>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</si>
  <si>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</si>
  <si>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</si>
  <si>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</si>
  <si>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</si>
  <si>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</si>
  <si>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</si>
  <si>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</si>
  <si>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</si>
  <si>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</si>
  <si>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</si>
  <si>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</si>
  <si>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</si>
  <si>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</si>
  <si>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</si>
  <si>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</si>
  <si>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</si>
  <si>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</si>
  <si>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</si>
  <si>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</si>
  <si>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</si>
  <si>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</si>
  <si>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</si>
  <si>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</si>
  <si>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</si>
  <si>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</si>
  <si>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</si>
  <si>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</si>
  <si>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</si>
  <si>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</si>
  <si>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</si>
  <si>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</si>
  <si>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</si>
  <si>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</si>
  <si>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</si>
  <si>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</si>
  <si>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</si>
  <si>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</si>
  <si>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</si>
  <si>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</si>
  <si>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</si>
  <si>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</si>
  <si>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</si>
  <si>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</si>
  <si>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</si>
  <si>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</si>
  <si>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</si>
  <si>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</si>
  <si>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</si>
  <si>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</si>
  <si>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</si>
  <si>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</si>
  <si>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</si>
  <si>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</si>
  <si>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</si>
  <si>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</si>
  <si>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</si>
  <si>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</si>
  <si>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</si>
  <si>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</si>
  <si>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</si>
  <si>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</si>
  <si>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</si>
  <si>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</si>
  <si>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</si>
  <si>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</si>
  <si>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</si>
  <si>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</si>
  <si>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</si>
  <si>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</si>
  <si>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</si>
  <si>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</si>
  <si>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</si>
  <si>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</si>
  <si>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</si>
  <si>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</si>
  <si>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</si>
  <si>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</si>
  <si>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</si>
  <si>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</si>
  <si>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</si>
  <si>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</si>
  <si>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</si>
  <si>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</si>
  <si>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</si>
  <si>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</si>
  <si>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</si>
  <si>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</si>
  <si>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</si>
  <si>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</si>
  <si>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</si>
  <si>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</si>
  <si>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</si>
  <si>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</si>
  <si>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</si>
  <si>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</si>
  <si>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</si>
  <si>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</si>
  <si>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</si>
  <si>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</si>
  <si>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</si>
  <si>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</si>
  <si>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</si>
  <si>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</si>
  <si>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</si>
  <si>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</si>
  <si>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</si>
  <si>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</si>
  <si>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</si>
  <si>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</si>
  <si>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</si>
  <si>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</si>
  <si>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</si>
  <si>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</si>
  <si>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</si>
  <si>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</si>
  <si>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</si>
  <si>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</si>
  <si>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</si>
  <si>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</si>
  <si>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</si>
  <si>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</si>
  <si>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</si>
  <si>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</si>
  <si>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</si>
  <si>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</si>
  <si>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</si>
  <si>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</si>
  <si>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</si>
  <si>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</si>
  <si>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</si>
  <si>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</si>
  <si>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</si>
  <si>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</si>
  <si>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</si>
  <si>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</si>
  <si>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</si>
  <si>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</si>
  <si>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</si>
  <si>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</si>
  <si>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</si>
  <si>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</si>
  <si>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</si>
  <si>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</si>
  <si>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</si>
  <si>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</si>
  <si>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</si>
  <si>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</si>
  <si>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</si>
  <si>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</si>
  <si>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</si>
  <si>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</si>
  <si>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</si>
  <si>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</si>
  <si>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</si>
  <si>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</si>
  <si>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</si>
  <si>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</si>
  <si>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</si>
  <si>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</si>
  <si>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</si>
  <si>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</si>
  <si>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</si>
  <si>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</si>
  <si>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</si>
  <si>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</si>
  <si>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</si>
  <si>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</si>
  <si>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</si>
  <si>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</si>
  <si>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</si>
  <si>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</si>
  <si>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</si>
  <si>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</si>
  <si>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</si>
  <si>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</si>
  <si>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</si>
  <si>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</si>
  <si>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</si>
  <si>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</si>
  <si>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</si>
  <si>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</si>
  <si>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</si>
  <si>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</si>
  <si>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</si>
  <si>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</si>
  <si>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</si>
  <si>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</si>
  <si>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</si>
  <si>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</si>
  <si>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</si>
  <si>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</si>
  <si>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</si>
  <si>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</si>
  <si>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</si>
  <si>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</si>
  <si>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</si>
  <si>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</si>
  <si>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</si>
  <si>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</si>
  <si>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</si>
  <si>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</si>
  <si>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</si>
  <si>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</si>
  <si>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</si>
  <si>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</si>
  <si>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</si>
  <si>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</si>
  <si>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</si>
  <si>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</si>
  <si>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</si>
  <si>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</si>
  <si>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</si>
  <si>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</si>
  <si>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</si>
  <si>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</si>
  <si>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</si>
  <si>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</si>
  <si>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</si>
  <si>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</si>
  <si>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</si>
  <si>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</si>
  <si>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</si>
  <si>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</si>
  <si>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</si>
  <si>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</si>
  <si>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</si>
  <si>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</si>
  <si>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</si>
  <si>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</si>
  <si>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</si>
  <si>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</si>
  <si>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</si>
  <si>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</si>
  <si>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</si>
  <si>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</si>
  <si>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</si>
  <si>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</si>
  <si>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</si>
  <si>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</si>
  <si>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</si>
  <si>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</si>
  <si>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</si>
  <si>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</si>
  <si>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</si>
  <si>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</si>
  <si>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</si>
  <si>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</si>
  <si>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</si>
  <si>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</si>
  <si>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</si>
  <si>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</si>
  <si>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</si>
  <si>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</si>
  <si>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</si>
  <si>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</si>
  <si>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</si>
  <si>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</si>
  <si>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</si>
  <si>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</si>
  <si>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</si>
  <si>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</si>
  <si>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</si>
  <si>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</si>
  <si>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</si>
  <si>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</si>
  <si>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</si>
  <si>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</si>
  <si>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</si>
  <si>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</si>
  <si>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</si>
  <si>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</si>
  <si>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</si>
  <si>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</si>
  <si>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</si>
  <si>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</si>
  <si>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</si>
  <si>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</si>
  <si>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</si>
  <si>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</si>
  <si>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</si>
  <si>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</si>
  <si>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</si>
  <si>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</si>
  <si>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</si>
  <si>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</si>
  <si>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</si>
  <si>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</si>
  <si>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</si>
  <si>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</si>
  <si>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</si>
  <si>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</si>
  <si>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</si>
  <si>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</si>
  <si>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</si>
  <si>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</si>
  <si>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</si>
  <si>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</si>
  <si>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</si>
  <si>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</si>
  <si>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</si>
  <si>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</si>
  <si>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</si>
  <si>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</si>
  <si>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</si>
  <si>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</si>
  <si>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</si>
  <si>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</si>
  <si>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</si>
  <si>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</si>
  <si>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</si>
  <si>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</si>
  <si>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</si>
  <si>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</si>
  <si>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</si>
  <si>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</si>
  <si>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</si>
  <si>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</si>
  <si>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</si>
  <si>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</si>
  <si>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</si>
  <si>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</si>
  <si>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</si>
  <si>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</si>
  <si>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</si>
  <si>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</si>
  <si>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</si>
  <si>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</si>
  <si>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</si>
  <si>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</si>
  <si>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</si>
  <si>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</si>
  <si>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</si>
  <si>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</si>
  <si>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</si>
  <si>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</si>
  <si>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</si>
  <si>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</si>
  <si>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</si>
  <si>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</si>
  <si>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</si>
  <si>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</si>
  <si>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</si>
  <si>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</si>
  <si>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</si>
  <si>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</si>
  <si>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</si>
  <si>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</si>
  <si>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</si>
  <si>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</si>
  <si>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</si>
  <si>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</si>
  <si>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</si>
  <si>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</si>
  <si>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</si>
  <si>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</si>
  <si>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</si>
  <si>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</si>
  <si>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</si>
  <si>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</si>
  <si>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</si>
  <si>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</si>
  <si>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</si>
  <si>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</si>
  <si>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</si>
  <si>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</si>
  <si>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</si>
  <si>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</si>
  <si>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</si>
  <si>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</si>
  <si>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</si>
  <si>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</si>
  <si>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</si>
  <si>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</si>
  <si>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</si>
  <si>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</si>
  <si>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</si>
  <si>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</si>
  <si>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</si>
  <si>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</si>
  <si>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</si>
  <si>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</si>
  <si>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</si>
  <si>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</si>
  <si>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</si>
  <si>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</si>
  <si>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</si>
  <si>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</si>
  <si>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</si>
  <si>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</si>
  <si>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</si>
  <si>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</si>
  <si>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</si>
  <si>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</si>
  <si>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</si>
  <si>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</si>
  <si>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</si>
  <si>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</si>
  <si>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</si>
  <si>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</si>
  <si>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</si>
  <si>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</si>
  <si>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</si>
  <si>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</si>
  <si>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</si>
  <si>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</si>
  <si>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</si>
  <si>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</si>
  <si>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</si>
  <si>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</si>
  <si>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</si>
  <si>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</si>
  <si>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</si>
  <si>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</si>
  <si>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</si>
  <si>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</si>
  <si>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</si>
  <si>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</si>
  <si>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</si>
  <si>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</si>
  <si>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</si>
  <si>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</si>
  <si>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</si>
  <si>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</si>
  <si>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</si>
  <si>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</si>
  <si>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</si>
  <si>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</si>
  <si>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</si>
  <si>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</si>
  <si>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</si>
  <si>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</si>
  <si>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</si>
  <si>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</si>
  <si>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</si>
  <si>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</si>
  <si>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</si>
  <si>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</si>
  <si>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</si>
  <si>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</si>
  <si>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</si>
  <si>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</si>
  <si>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</si>
  <si>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</si>
  <si>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</si>
  <si>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</si>
  <si>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</si>
  <si>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</si>
  <si>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</si>
  <si>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</si>
  <si>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</si>
  <si>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</si>
  <si>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</si>
  <si>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</si>
  <si>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</si>
  <si>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</si>
  <si>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</si>
  <si>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</si>
  <si>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</si>
  <si>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</si>
  <si>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</si>
  <si>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</si>
  <si>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</si>
  <si>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</si>
  <si>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</si>
  <si>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</si>
  <si>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</si>
  <si>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</si>
  <si>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</si>
  <si>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</si>
  <si>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</si>
  <si>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</si>
  <si>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</si>
  <si>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</si>
  <si>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</si>
  <si>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</si>
  <si>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</si>
  <si>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</si>
  <si>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</si>
  <si>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</si>
  <si>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</si>
  <si>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</si>
  <si>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</si>
  <si>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</si>
  <si>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</si>
  <si>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</si>
  <si>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</si>
  <si>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</si>
  <si>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</si>
  <si>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</si>
  <si>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</si>
  <si>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</si>
  <si>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</si>
  <si>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</si>
  <si>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</si>
  <si>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</si>
  <si>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</si>
  <si>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</si>
  <si>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</si>
  <si>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</si>
  <si>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</si>
  <si>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</si>
  <si>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</si>
  <si>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</si>
  <si>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</si>
  <si>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</si>
  <si>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</si>
  <si>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</si>
  <si>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</si>
  <si>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</si>
  <si>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</si>
  <si>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</si>
  <si>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</si>
  <si>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</si>
  <si>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</si>
  <si>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</si>
  <si>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</si>
  <si>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</si>
  <si>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</si>
  <si>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</si>
  <si>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</si>
  <si>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</si>
  <si>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</si>
  <si>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</si>
  <si>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</si>
  <si>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</si>
  <si>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</si>
  <si>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</si>
  <si>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</si>
  <si>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</si>
  <si>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</si>
  <si>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</si>
  <si>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</si>
  <si>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</si>
  <si>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</si>
  <si>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</si>
  <si>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</si>
  <si>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</si>
  <si>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</si>
  <si>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</si>
  <si>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</si>
  <si>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</si>
  <si>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</si>
  <si>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</si>
  <si>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</si>
  <si>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</si>
  <si>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</si>
  <si>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</si>
  <si>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</si>
  <si>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</si>
  <si>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</si>
  <si>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</si>
  <si>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</si>
  <si>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</si>
  <si>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</si>
  <si>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</si>
  <si>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</si>
  <si>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</si>
  <si>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</si>
  <si>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</si>
  <si>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</si>
  <si>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</si>
  <si>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</si>
  <si>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</si>
  <si>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</si>
  <si>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</si>
  <si>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</si>
  <si>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</si>
  <si>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</si>
  <si>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</si>
  <si>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</si>
  <si>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</si>
  <si>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</si>
  <si>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</si>
  <si>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</si>
  <si>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</si>
  <si>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</si>
  <si>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</si>
  <si>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</si>
  <si>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</si>
  <si>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</si>
  <si>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</si>
  <si>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</si>
  <si>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</si>
  <si>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</si>
  <si>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</si>
  <si>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</si>
  <si>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</si>
  <si>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</si>
  <si>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</si>
  <si>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</si>
  <si>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</si>
  <si>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</si>
  <si>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</si>
  <si>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</si>
  <si>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</si>
  <si>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</si>
  <si>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</si>
  <si>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</si>
  <si>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</si>
  <si>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</si>
  <si>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</si>
  <si>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</si>
  <si>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</si>
  <si>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</si>
  <si>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</si>
  <si>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</si>
  <si>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</si>
  <si>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</si>
  <si>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</si>
  <si>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</si>
  <si>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</si>
  <si>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</si>
  <si>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</si>
  <si>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</si>
  <si>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</si>
  <si>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</si>
  <si>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</si>
  <si>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</si>
  <si>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</si>
  <si>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</si>
  <si>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</si>
  <si>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</si>
  <si>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</si>
  <si>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</si>
  <si>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</si>
  <si>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</si>
  <si>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</si>
  <si>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</si>
  <si>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</si>
  <si>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</si>
  <si>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</si>
  <si>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</si>
  <si>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</si>
  <si>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</si>
  <si>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</si>
  <si>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</si>
  <si>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</si>
  <si>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</si>
  <si>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</si>
  <si>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</si>
  <si>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</si>
  <si>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</si>
  <si>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</si>
  <si>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</si>
  <si>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</si>
  <si>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</si>
  <si>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</si>
  <si>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</si>
  <si>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</si>
  <si>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</si>
  <si>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</si>
  <si>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</si>
  <si>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</si>
  <si>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</si>
  <si>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</si>
  <si>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</si>
  <si>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</si>
  <si>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</si>
  <si>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</si>
  <si>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</si>
  <si>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</si>
  <si>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</si>
  <si>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</si>
  <si>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</si>
  <si>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</si>
  <si>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</si>
  <si>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</si>
  <si>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</si>
  <si>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</si>
  <si>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</si>
  <si>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</si>
  <si>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</si>
  <si>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</si>
  <si>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</si>
  <si>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</si>
  <si>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</si>
  <si>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</si>
  <si>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</si>
  <si>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</si>
  <si>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</si>
  <si>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</si>
  <si>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</si>
  <si>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</si>
  <si>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</si>
  <si>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</si>
  <si>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</si>
  <si>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</si>
  <si>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</si>
  <si>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</si>
  <si>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</si>
  <si>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</si>
  <si>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</si>
  <si>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</si>
  <si>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</si>
  <si>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</si>
  <si>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</si>
  <si>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</si>
  <si>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</si>
  <si>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</si>
  <si>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</si>
  <si>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</si>
  <si>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</si>
  <si>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</si>
  <si>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</si>
  <si>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</si>
  <si>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</si>
  <si>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</si>
  <si>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</si>
  <si>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</si>
  <si>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</si>
  <si>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</si>
  <si>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</si>
  <si>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</si>
  <si>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</si>
  <si>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</si>
  <si>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</si>
  <si>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</si>
  <si>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</si>
  <si>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</si>
  <si>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</si>
  <si>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</si>
  <si>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</si>
  <si>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</si>
  <si>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</si>
  <si>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</si>
  <si>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</si>
  <si>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</si>
  <si>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</si>
  <si>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</si>
  <si>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</si>
  <si>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</si>
  <si>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</si>
  <si>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</si>
  <si>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</si>
  <si>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</si>
  <si>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</si>
  <si>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</si>
  <si>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</si>
  <si>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</si>
  <si>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</si>
  <si>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</si>
  <si>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</si>
  <si>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</si>
  <si>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</si>
  <si>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</si>
  <si>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</si>
  <si>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</si>
  <si>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</si>
  <si>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</si>
  <si>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</si>
  <si>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</si>
  <si>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</si>
  <si>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</si>
  <si>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</si>
  <si>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</si>
  <si>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</si>
  <si>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</si>
  <si>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</si>
  <si>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</si>
  <si>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</si>
  <si>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</si>
  <si>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</si>
  <si>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</si>
  <si>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</si>
  <si>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</si>
  <si>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</si>
  <si>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</si>
  <si>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</si>
  <si>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</si>
  <si>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</si>
  <si>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</si>
  <si>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</si>
  <si>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</si>
  <si>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</si>
  <si>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</si>
  <si>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</si>
  <si>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</si>
  <si>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</si>
  <si>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</si>
  <si>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</si>
  <si>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</si>
  <si>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</si>
  <si>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</si>
  <si>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</si>
  <si>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</si>
  <si>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</si>
  <si>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</si>
  <si>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</si>
  <si>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</si>
  <si>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</si>
  <si>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</si>
  <si>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</si>
  <si>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</si>
  <si>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</si>
  <si>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</si>
  <si>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</si>
  <si>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</si>
  <si>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</si>
  <si>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</si>
  <si>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</si>
  <si>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</si>
  <si>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</si>
  <si>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</si>
  <si>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</si>
  <si>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</si>
  <si>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</si>
  <si>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</si>
  <si>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</si>
  <si>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</si>
  <si>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</si>
  <si>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</si>
  <si>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</si>
  <si>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</si>
  <si>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</si>
  <si>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</si>
  <si>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</si>
  <si>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</si>
  <si>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</si>
  <si>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</si>
  <si>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</si>
  <si>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</si>
  <si>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</si>
  <si>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</si>
  <si>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</si>
  <si>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</si>
  <si>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</si>
  <si>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</si>
  <si>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</si>
  <si>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</si>
  <si>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</si>
  <si>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</si>
  <si>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</si>
  <si>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</si>
  <si>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</si>
  <si>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</si>
  <si>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</si>
  <si>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</si>
  <si>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</si>
  <si>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</si>
  <si>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</si>
  <si>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</si>
  <si>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</si>
  <si>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</si>
  <si>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</si>
  <si>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</si>
  <si>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</si>
  <si>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</si>
  <si>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</si>
  <si>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</si>
  <si>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</si>
  <si>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</si>
  <si>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</si>
  <si>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</si>
  <si>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</si>
  <si>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</si>
  <si>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</si>
  <si>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</si>
  <si>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</si>
  <si>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</si>
  <si>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</si>
  <si>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</si>
  <si>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</si>
  <si>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</si>
  <si>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</si>
  <si>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</si>
  <si>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</si>
  <si>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</si>
  <si>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</si>
  <si>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</si>
  <si>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</si>
  <si>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</si>
  <si>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</si>
  <si>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</si>
  <si>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</si>
  <si>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</si>
  <si>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</si>
  <si>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</si>
  <si>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</si>
  <si>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</si>
  <si>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</si>
  <si>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</si>
  <si>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</si>
  <si>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</si>
  <si>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</si>
  <si>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</si>
  <si>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</si>
  <si>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</si>
  <si>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</si>
  <si>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</si>
  <si>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</si>
  <si>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</si>
  <si>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</si>
  <si>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</si>
  <si>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</si>
  <si>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</si>
  <si>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</si>
  <si>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</si>
  <si>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</si>
  <si>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</si>
  <si>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</si>
  <si>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</si>
  <si>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</si>
  <si>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</si>
  <si>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</si>
  <si>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</si>
  <si>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</si>
  <si>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</si>
  <si>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</si>
  <si>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</si>
  <si>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</si>
  <si>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</si>
  <si>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</si>
  <si>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</si>
  <si>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</si>
  <si>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</si>
  <si>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</si>
  <si>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</si>
  <si>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</si>
  <si>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</si>
  <si>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</si>
  <si>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</si>
  <si>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</si>
  <si>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</si>
  <si>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</si>
  <si>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</si>
  <si>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</si>
  <si>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</si>
  <si>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</si>
  <si>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</si>
  <si>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</si>
  <si>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</si>
  <si>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</si>
  <si>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</si>
  <si>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</si>
  <si>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</si>
  <si>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</si>
  <si>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</si>
  <si>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</si>
  <si>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</si>
  <si>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</si>
  <si>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</si>
  <si>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</si>
  <si>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</si>
  <si>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</si>
  <si>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</si>
  <si>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</si>
  <si>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</si>
  <si>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</si>
  <si>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</si>
  <si>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</si>
  <si>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</si>
  <si>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</si>
  <si>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</si>
  <si>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</si>
  <si>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</si>
  <si>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</si>
  <si>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</si>
  <si>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</si>
  <si>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</si>
  <si>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</si>
  <si>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</si>
  <si>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</si>
  <si>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</si>
  <si>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</si>
  <si>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</si>
  <si>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</si>
  <si>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</si>
  <si>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</si>
  <si>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</si>
  <si>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</si>
  <si>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</si>
  <si>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</si>
  <si>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</si>
  <si>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</si>
  <si>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</si>
  <si>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</si>
  <si>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</si>
  <si>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</si>
  <si>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</si>
  <si>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</si>
  <si>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</si>
  <si>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</si>
  <si>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</si>
  <si>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</si>
  <si>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</si>
  <si>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</si>
  <si>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</si>
  <si>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</si>
  <si>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</si>
  <si>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</si>
  <si>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</si>
  <si>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</si>
  <si>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</si>
  <si>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</si>
  <si>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</si>
  <si>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</si>
  <si>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</si>
  <si>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</si>
  <si>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</si>
  <si>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</si>
  <si>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</si>
  <si>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</si>
  <si>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</si>
  <si>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</si>
  <si>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</si>
  <si>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</si>
  <si>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</si>
  <si>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</si>
  <si>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</si>
  <si>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</si>
  <si>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</si>
  <si>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</si>
  <si>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</si>
  <si>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</si>
  <si>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</si>
  <si>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</si>
  <si>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</si>
  <si>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</si>
  <si>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</si>
  <si>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</si>
  <si>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</si>
  <si>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</si>
  <si>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</si>
  <si>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</si>
  <si>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</si>
  <si>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</si>
  <si>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</si>
  <si>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</si>
  <si>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</si>
  <si>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</si>
  <si>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</si>
  <si>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</si>
  <si>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</si>
  <si>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</si>
  <si>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</si>
  <si>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</si>
  <si>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</si>
  <si>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</si>
  <si>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</si>
  <si>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</si>
  <si>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</si>
  <si>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</si>
  <si>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</si>
  <si>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</si>
  <si>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</si>
  <si>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</si>
  <si>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</si>
  <si>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</si>
  <si>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</si>
  <si>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</si>
  <si>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</si>
  <si>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</si>
  <si>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</si>
  <si>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</si>
  <si>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</si>
  <si>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</si>
  <si>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</si>
  <si>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</si>
  <si>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</si>
  <si>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</si>
  <si>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</si>
  <si>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</si>
  <si>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</si>
  <si>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</si>
  <si>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</si>
  <si>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</si>
  <si>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</si>
  <si>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</si>
  <si>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</si>
  <si>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</si>
  <si>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</si>
  <si>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</si>
  <si>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</si>
  <si>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</si>
  <si>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</si>
  <si>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</si>
  <si>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</si>
  <si>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</si>
  <si>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</si>
  <si>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</si>
  <si>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</si>
  <si>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</si>
  <si>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</si>
  <si>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</si>
  <si>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</si>
  <si>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</si>
  <si>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</si>
  <si>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</si>
  <si>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</si>
  <si>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</si>
  <si>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</si>
  <si>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</si>
  <si>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</si>
  <si>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</si>
  <si>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</si>
  <si>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</si>
  <si>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</si>
  <si>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</si>
  <si>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</si>
  <si>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</si>
  <si>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</si>
  <si>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</si>
  <si>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</si>
  <si>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</si>
  <si>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</si>
  <si>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</si>
  <si>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</si>
  <si>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</si>
  <si>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</si>
  <si>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</si>
  <si>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</si>
  <si>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</si>
  <si>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</si>
  <si>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</si>
  <si>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</si>
  <si>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</si>
  <si>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</si>
  <si>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</si>
  <si>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</si>
  <si>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</si>
  <si>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</si>
  <si>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</si>
  <si>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</si>
  <si>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</si>
  <si>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</si>
  <si>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</si>
  <si>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</si>
  <si>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</si>
  <si>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</si>
  <si>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</si>
  <si>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</si>
  <si>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</si>
  <si>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</si>
  <si>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</si>
  <si>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</si>
  <si>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</si>
  <si>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</si>
  <si>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</si>
  <si>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</si>
  <si>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</si>
  <si>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</si>
  <si>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</si>
  <si>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</si>
  <si>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</si>
  <si>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</si>
  <si>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</si>
  <si>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</si>
  <si>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</si>
  <si>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</si>
  <si>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</si>
  <si>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</si>
  <si>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</si>
  <si>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</si>
  <si>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</si>
  <si>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</si>
  <si>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</si>
  <si>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</si>
  <si>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</si>
  <si>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</si>
  <si>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</si>
  <si>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</si>
  <si>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</si>
  <si>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</si>
  <si>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</si>
  <si>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</si>
  <si>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</si>
  <si>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</si>
  <si>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</si>
  <si>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</si>
  <si>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</si>
  <si>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</si>
  <si>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</si>
  <si>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</si>
  <si>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</si>
  <si>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</si>
  <si>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</si>
  <si>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</si>
  <si>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</si>
  <si>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</si>
  <si>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</si>
  <si>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</si>
  <si>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</si>
  <si>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</si>
  <si>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</si>
  <si>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</si>
  <si>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</si>
  <si>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</si>
  <si>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</si>
  <si>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</si>
  <si>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</si>
  <si>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</si>
  <si>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</si>
  <si>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</si>
  <si>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</si>
  <si>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</si>
  <si>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</si>
  <si>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</si>
  <si>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</si>
  <si>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</si>
  <si>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</si>
  <si>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</si>
  <si>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</si>
  <si>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</si>
  <si>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</si>
  <si>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</si>
  <si>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</si>
  <si>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</si>
  <si>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</si>
  <si>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</si>
  <si>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</si>
  <si>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</si>
  <si>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</si>
  <si>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</si>
  <si>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</si>
  <si>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</si>
  <si>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</si>
  <si>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</si>
  <si>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</si>
  <si>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</si>
  <si>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</si>
  <si>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</si>
  <si>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</si>
  <si>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</si>
  <si>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</si>
  <si>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</si>
  <si>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</si>
  <si>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</si>
  <si>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</si>
  <si>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</si>
  <si>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</si>
  <si>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</si>
  <si>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</si>
  <si>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</si>
  <si>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</si>
  <si>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</si>
  <si>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</si>
  <si>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</si>
  <si>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</si>
  <si>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</si>
  <si>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</si>
  <si>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</si>
  <si>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</si>
  <si>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</si>
  <si>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</si>
  <si>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</si>
  <si>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</si>
  <si>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</si>
  <si>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</si>
  <si>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</si>
  <si>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</si>
  <si>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</si>
  <si>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</si>
  <si>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</si>
  <si>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</si>
  <si>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</si>
  <si>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</si>
  <si>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</si>
  <si>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</si>
  <si>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</si>
  <si>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</si>
  <si>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</si>
  <si>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</si>
  <si>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</si>
  <si>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</si>
  <si>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</si>
  <si>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</si>
  <si>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</si>
  <si>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</si>
  <si>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</si>
  <si>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</si>
  <si>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</si>
  <si>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</si>
  <si>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</si>
  <si>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</si>
  <si>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</si>
  <si>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</si>
  <si>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</si>
  <si>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</si>
  <si>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</si>
  <si>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</si>
  <si>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</si>
  <si>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</si>
  <si>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</si>
  <si>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</si>
  <si>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</si>
  <si>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</si>
  <si>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</si>
  <si>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</si>
  <si>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</si>
  <si>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</si>
  <si>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</si>
  <si>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</si>
  <si>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</si>
  <si>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</si>
  <si>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</si>
  <si>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</si>
  <si>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</si>
  <si>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</si>
  <si>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</si>
  <si>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</si>
  <si>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</si>
  <si>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</si>
  <si>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</si>
  <si>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</si>
  <si>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</si>
  <si>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</si>
  <si>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</si>
  <si>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</si>
  <si>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</si>
  <si>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</si>
  <si>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</si>
  <si>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</si>
  <si>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</si>
  <si>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</si>
  <si>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</si>
  <si>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</si>
  <si>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</si>
  <si>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</si>
  <si>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</si>
  <si>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</si>
  <si>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</si>
  <si>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</si>
  <si>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</si>
  <si>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</si>
  <si>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</si>
  <si>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</si>
  <si>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</si>
  <si>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</si>
  <si>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</si>
  <si>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</si>
  <si>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</si>
  <si>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</si>
  <si>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</si>
  <si>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</si>
  <si>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</si>
  <si>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</si>
  <si>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</si>
  <si>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</si>
  <si>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</si>
  <si>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</si>
  <si>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</si>
  <si>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</si>
  <si>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</si>
  <si>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</si>
  <si>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</si>
  <si>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</si>
  <si>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</si>
  <si>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</si>
  <si>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</si>
  <si>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</si>
  <si>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</si>
  <si>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</si>
  <si>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</si>
  <si>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</si>
  <si>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</si>
  <si>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</si>
  <si>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</si>
  <si>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</si>
  <si>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</si>
  <si>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</si>
  <si>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</si>
  <si>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</si>
  <si>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</si>
  <si>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</si>
  <si>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</si>
  <si>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</si>
  <si>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</si>
  <si>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</si>
  <si>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</si>
  <si>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</si>
  <si>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</si>
  <si>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</si>
  <si>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</si>
  <si>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</si>
  <si>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</si>
  <si>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</si>
  <si>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</si>
  <si>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</si>
  <si>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</si>
  <si>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</si>
  <si>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</si>
  <si>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</si>
  <si>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</si>
  <si>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</si>
  <si>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</si>
  <si>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</si>
  <si>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</si>
  <si>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</si>
  <si>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</si>
  <si>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</si>
  <si>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</si>
  <si>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</si>
  <si>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</si>
  <si>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</si>
  <si>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</si>
  <si>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</si>
  <si>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</si>
  <si>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</si>
  <si>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</si>
  <si>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</si>
  <si>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</si>
  <si>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</si>
  <si>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</si>
  <si>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</si>
  <si>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</si>
  <si>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</si>
  <si>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</si>
  <si>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</si>
  <si>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</si>
  <si>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</si>
  <si>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</si>
  <si>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</si>
  <si>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</si>
  <si>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</si>
  <si>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</si>
  <si>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</si>
  <si>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</si>
  <si>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</si>
  <si>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</si>
  <si>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</si>
  <si>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</si>
  <si>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</si>
  <si>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</si>
  <si>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</si>
  <si>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</si>
  <si>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</si>
  <si>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</si>
  <si>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</si>
  <si>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</si>
  <si>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</si>
  <si>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</si>
  <si>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</si>
  <si>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</si>
  <si>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</si>
  <si>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</si>
  <si>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</si>
  <si>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</si>
  <si>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</si>
  <si>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</si>
  <si>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</si>
  <si>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</si>
  <si>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</si>
  <si>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</si>
  <si>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</si>
  <si>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</si>
  <si>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</si>
  <si>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</si>
  <si>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</si>
  <si>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</si>
  <si>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</si>
  <si>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</si>
  <si>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</si>
  <si>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</si>
  <si>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</si>
  <si>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</si>
  <si>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</si>
  <si>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</si>
  <si>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</si>
  <si>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</si>
  <si>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</si>
  <si>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</si>
  <si>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</si>
  <si>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</si>
  <si>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</si>
  <si>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</si>
  <si>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</si>
  <si>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</si>
  <si>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</si>
  <si>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</si>
  <si>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</si>
  <si>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</si>
  <si>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</si>
  <si>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</si>
  <si>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</si>
  <si>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</si>
  <si>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</si>
  <si>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</si>
  <si>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</si>
  <si>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</si>
  <si>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</si>
  <si>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</si>
  <si>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</si>
  <si>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</si>
  <si>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</si>
  <si>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</si>
  <si>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</si>
  <si>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</si>
  <si>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</si>
  <si>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</si>
  <si>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</si>
  <si>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</si>
  <si>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</si>
  <si>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</si>
  <si>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</si>
  <si>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</si>
  <si>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</si>
  <si>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</si>
  <si>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</si>
  <si>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</si>
  <si>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</si>
  <si>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</si>
  <si>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</si>
  <si>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</si>
  <si>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</si>
  <si>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</si>
  <si>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</si>
  <si>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</si>
  <si>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</si>
  <si>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</si>
  <si>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</si>
  <si>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</si>
  <si>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</si>
  <si>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</si>
  <si>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</si>
  <si>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</si>
  <si>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</si>
  <si>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</si>
  <si>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</si>
  <si>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</si>
  <si>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</si>
  <si>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</si>
  <si>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</si>
  <si>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</si>
  <si>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</si>
  <si>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</si>
  <si>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</si>
  <si>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</si>
  <si>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</si>
  <si>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</si>
  <si>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</si>
  <si>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</si>
  <si>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</si>
  <si>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</si>
  <si>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</si>
  <si>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</si>
  <si>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</si>
  <si>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</si>
  <si>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</si>
  <si>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</si>
  <si>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</si>
  <si>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</si>
  <si>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</si>
  <si>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</si>
  <si>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</si>
  <si>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</si>
  <si>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</si>
  <si>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</si>
  <si>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</si>
  <si>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</si>
  <si>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</si>
  <si>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</si>
  <si>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</si>
  <si>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</si>
  <si>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</si>
  <si>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</si>
  <si>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</si>
  <si>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</si>
  <si>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</si>
  <si>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</si>
  <si>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</si>
  <si>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</si>
  <si>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</si>
  <si>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</si>
  <si>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</si>
  <si>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</si>
  <si>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</si>
  <si>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</si>
  <si>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</si>
  <si>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</si>
  <si>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</si>
  <si>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</si>
  <si>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</si>
  <si>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</si>
  <si>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</si>
  <si>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</si>
  <si>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</si>
  <si>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</si>
  <si>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</si>
  <si>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</si>
  <si>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</si>
  <si>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</si>
  <si>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</si>
  <si>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</si>
  <si>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</si>
  <si>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</si>
  <si>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</si>
  <si>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</si>
  <si>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</si>
  <si>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</si>
  <si>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</si>
  <si>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</si>
  <si>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</si>
  <si>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</si>
  <si>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</si>
  <si>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</si>
  <si>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</si>
  <si>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</si>
  <si>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</si>
  <si>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</si>
  <si>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</si>
  <si>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</si>
  <si>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</si>
  <si>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</si>
  <si>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</si>
  <si>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</si>
  <si>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</si>
  <si>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</si>
  <si>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</si>
  <si>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</si>
  <si>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</si>
  <si>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</si>
  <si>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</si>
  <si>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</si>
  <si>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</si>
  <si>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</si>
  <si>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</si>
  <si>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</si>
  <si>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</si>
  <si>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</si>
  <si>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</si>
  <si>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</si>
  <si>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</si>
  <si>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</si>
  <si>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</si>
  <si>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</si>
  <si>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</si>
  <si>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</si>
  <si>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</si>
  <si>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</si>
  <si>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</si>
  <si>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</si>
  <si>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</si>
  <si>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</si>
  <si>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</si>
  <si>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</si>
  <si>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</si>
  <si>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</si>
  <si>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</si>
  <si>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</si>
  <si>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</si>
  <si>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</si>
  <si>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</si>
  <si>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</si>
  <si>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</si>
  <si>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</si>
  <si>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</si>
  <si>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</si>
  <si>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</si>
  <si>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</si>
  <si>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</si>
  <si>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</si>
  <si>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</si>
  <si>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</si>
  <si>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</si>
  <si>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</si>
  <si>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</si>
  <si>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</si>
  <si>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</si>
  <si>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</si>
  <si>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</si>
  <si>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</si>
  <si>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</si>
  <si>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</si>
  <si>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</si>
  <si>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</si>
  <si>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</si>
  <si>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</si>
  <si>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</si>
  <si>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</si>
  <si>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</si>
  <si>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</si>
  <si>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</si>
  <si>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</si>
  <si>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</si>
  <si>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</si>
  <si>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</si>
  <si>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</si>
  <si>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</si>
  <si>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</si>
  <si>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</si>
  <si>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</si>
  <si>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</si>
  <si>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</si>
  <si>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</si>
  <si>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</si>
  <si>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</si>
  <si>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</si>
  <si>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</si>
  <si>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</si>
  <si>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</si>
  <si>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</si>
  <si>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</si>
  <si>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</si>
  <si>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</si>
  <si>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</si>
  <si>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</si>
  <si>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</si>
  <si>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</si>
  <si>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</si>
  <si>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</si>
  <si>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</si>
  <si>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</si>
  <si>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</si>
  <si>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</si>
  <si>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</si>
  <si>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</si>
  <si>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</si>
  <si>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</si>
  <si>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</si>
  <si>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</si>
  <si>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</si>
  <si>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</si>
  <si>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</si>
  <si>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</si>
  <si>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</si>
  <si>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</si>
  <si>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</si>
  <si>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</si>
  <si>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</si>
  <si>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</si>
  <si>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</si>
  <si>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</si>
  <si>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</si>
  <si>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</si>
  <si>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</si>
  <si>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</si>
  <si>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</si>
  <si>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</si>
  <si>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</si>
  <si>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</si>
  <si>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</si>
  <si>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</si>
  <si>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</si>
  <si>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</si>
  <si>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</si>
  <si>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</si>
  <si>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</si>
  <si>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</si>
  <si>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</si>
  <si>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</si>
  <si>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</si>
  <si>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</si>
  <si>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</si>
  <si>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</si>
  <si>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</si>
  <si>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</si>
  <si>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</si>
  <si>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</si>
  <si>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</si>
  <si>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</si>
  <si>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</si>
  <si>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</si>
  <si>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</si>
  <si>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</si>
  <si>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</si>
  <si>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</si>
  <si>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</si>
  <si>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</si>
  <si>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</si>
  <si>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</si>
  <si>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</si>
  <si>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</si>
  <si>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</si>
  <si>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</si>
  <si>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</si>
  <si>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</si>
  <si>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</si>
  <si>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</si>
  <si>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</si>
  <si>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</si>
  <si>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</si>
  <si>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</si>
  <si>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</si>
  <si>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</si>
  <si>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</si>
  <si>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</si>
  <si>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</si>
  <si>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</si>
  <si>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</si>
  <si>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</si>
  <si>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</si>
  <si>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</si>
  <si>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</si>
  <si>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</si>
  <si>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</si>
  <si>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</si>
  <si>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</si>
  <si>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</si>
  <si>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</si>
  <si>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</si>
  <si>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</si>
  <si>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</si>
  <si>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</si>
  <si>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</si>
  <si>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</si>
  <si>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</si>
  <si>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</si>
  <si>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</si>
  <si>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</si>
  <si>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</si>
  <si>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</si>
  <si>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</si>
  <si>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</si>
  <si>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</si>
  <si>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</si>
  <si>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</si>
  <si>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</si>
  <si>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</si>
  <si>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</si>
  <si>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</si>
  <si>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</si>
  <si>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</si>
  <si>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</si>
  <si>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</si>
  <si>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</si>
  <si>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</si>
  <si>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</si>
  <si>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</si>
  <si>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</si>
  <si>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</si>
  <si>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</si>
  <si>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</si>
  <si>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</si>
  <si>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</si>
  <si>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</si>
  <si>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</si>
  <si>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</si>
  <si>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</si>
  <si>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</si>
  <si>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</si>
  <si>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</si>
  <si>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</si>
  <si>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</si>
  <si>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</si>
  <si>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</si>
  <si>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</si>
  <si>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</si>
  <si>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</si>
  <si>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</si>
  <si>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</si>
  <si>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</si>
  <si>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</si>
  <si>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</si>
  <si>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</si>
  <si>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</si>
  <si>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</si>
  <si>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</si>
  <si>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</si>
  <si>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</si>
  <si>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</si>
  <si>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</si>
  <si>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</si>
  <si>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</si>
  <si>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</si>
  <si>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</si>
  <si>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</si>
  <si>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</si>
  <si>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</si>
  <si>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</si>
  <si>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</si>
  <si>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</si>
  <si>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</si>
  <si>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</si>
  <si>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</si>
  <si>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</si>
  <si>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</si>
  <si>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</si>
  <si>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</si>
  <si>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</si>
  <si>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</si>
  <si>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</si>
  <si>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</si>
  <si>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</si>
  <si>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</si>
  <si>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</si>
  <si>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</si>
  <si>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</si>
  <si>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</si>
  <si>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</si>
  <si>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</si>
  <si>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</si>
  <si>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</si>
  <si>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</si>
  <si>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</si>
  <si>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</si>
  <si>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</si>
  <si>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</si>
  <si>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</si>
  <si>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</si>
  <si>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</si>
  <si>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</si>
  <si>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</si>
  <si>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</si>
  <si>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</si>
  <si>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</si>
  <si>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</si>
  <si>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</si>
  <si>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</si>
  <si>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</si>
  <si>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</si>
  <si>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</si>
  <si>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</si>
  <si>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</si>
  <si>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</si>
  <si>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</si>
  <si>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</si>
  <si>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</si>
  <si>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</si>
  <si>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</si>
  <si>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</si>
  <si>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</si>
  <si>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</si>
  <si>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</si>
  <si>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</si>
  <si>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</si>
  <si>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</si>
  <si>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</si>
  <si>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</si>
  <si>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</si>
  <si>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</si>
  <si>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</si>
  <si>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</si>
  <si>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</si>
  <si>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</si>
  <si>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</si>
  <si>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</si>
  <si>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</si>
  <si>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</si>
  <si>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</si>
  <si>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</si>
  <si>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</si>
  <si>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</si>
  <si>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</si>
  <si>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</si>
  <si>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</si>
  <si>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</si>
  <si>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</si>
  <si>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</si>
  <si>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</si>
  <si>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</si>
  <si>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</si>
  <si>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</si>
  <si>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</si>
  <si>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</si>
  <si>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</si>
  <si>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</si>
  <si>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</si>
  <si>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</si>
  <si>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</si>
  <si>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</si>
  <si>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</si>
  <si>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</si>
  <si>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</si>
  <si>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</si>
  <si>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</si>
  <si>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</si>
  <si>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</si>
  <si>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</si>
  <si>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</si>
  <si>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</si>
  <si>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</si>
  <si>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</si>
  <si>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</si>
  <si>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</si>
  <si>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</si>
  <si>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</si>
  <si>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</si>
  <si>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</si>
  <si>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</si>
  <si>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</si>
  <si>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</si>
  <si>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</si>
  <si>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</si>
  <si>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</si>
  <si>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</si>
  <si>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</si>
  <si>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</si>
  <si>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</si>
  <si>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</si>
  <si>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</si>
  <si>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</si>
  <si>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</si>
  <si>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</si>
  <si>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</si>
  <si>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</si>
  <si>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</si>
  <si>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</si>
  <si>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</si>
  <si>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</si>
  <si>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</si>
  <si>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</si>
  <si>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</si>
  <si>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</si>
  <si>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</si>
  <si>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</si>
  <si>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</si>
  <si>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</si>
  <si>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</si>
  <si>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</si>
  <si>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</si>
  <si>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</si>
  <si>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</si>
  <si>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</si>
  <si>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</si>
  <si>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</si>
  <si>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</si>
  <si>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</si>
  <si>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</si>
  <si>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</si>
  <si>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</si>
  <si>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</si>
  <si>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</si>
  <si>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</si>
  <si>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</si>
  <si>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</si>
  <si>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</si>
  <si>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</si>
  <si>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</si>
  <si>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</si>
  <si>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</si>
  <si>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</si>
  <si>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</si>
  <si>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</si>
  <si>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</si>
  <si>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</si>
  <si>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</si>
  <si>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</si>
  <si>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</si>
  <si>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</si>
  <si>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</si>
  <si>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</si>
  <si>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</si>
  <si>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</si>
  <si>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</si>
  <si>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</si>
  <si>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</si>
  <si>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</si>
  <si>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</si>
  <si>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</si>
  <si>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</si>
  <si>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</si>
  <si>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</si>
  <si>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</si>
  <si>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</si>
  <si>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</si>
  <si>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</si>
  <si>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</si>
  <si>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</si>
  <si>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</si>
  <si>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</si>
  <si>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</si>
  <si>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</si>
  <si>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</si>
  <si>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</si>
  <si>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</si>
  <si>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</si>
  <si>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</si>
  <si>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</si>
  <si>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</si>
  <si>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</si>
  <si>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</si>
  <si>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</si>
  <si>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</si>
  <si>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</si>
  <si>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</si>
  <si>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</si>
  <si>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</si>
  <si>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</si>
  <si>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</si>
  <si>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</si>
  <si>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</si>
  <si>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</si>
  <si>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</si>
  <si>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</si>
  <si>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</si>
  <si>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</si>
  <si>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</si>
  <si>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</si>
  <si>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</si>
  <si>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</si>
  <si>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</si>
  <si>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</si>
  <si>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</si>
  <si>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</si>
  <si>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</si>
  <si>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</si>
  <si>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</si>
  <si>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</si>
  <si>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</si>
  <si>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</si>
  <si>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</si>
  <si>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</si>
  <si>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</si>
  <si>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</si>
  <si>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</si>
  <si>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</si>
  <si>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</si>
  <si>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</si>
  <si>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</si>
  <si>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</si>
  <si>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</si>
  <si>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</si>
  <si>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</si>
  <si>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</si>
  <si>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</si>
  <si>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</si>
  <si>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</si>
  <si>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</si>
  <si>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</si>
  <si>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</si>
  <si>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</si>
  <si>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</si>
  <si>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</si>
  <si>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</si>
  <si>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</si>
  <si>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</si>
  <si>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</si>
  <si>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</si>
  <si>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</si>
  <si>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</si>
  <si>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</si>
  <si>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</si>
  <si>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</si>
  <si>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</si>
  <si>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</si>
  <si>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</si>
  <si>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</si>
  <si>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</si>
  <si>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</si>
  <si>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</si>
  <si>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</si>
  <si>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</si>
  <si>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</si>
  <si>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</si>
  <si>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</si>
  <si>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</si>
  <si>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</si>
  <si>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</si>
  <si>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</si>
  <si>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</si>
  <si>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</si>
  <si>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</si>
  <si>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</si>
  <si>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</si>
  <si>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</si>
  <si>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</si>
  <si>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</si>
  <si>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</si>
  <si>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</si>
  <si>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</si>
  <si>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</si>
  <si>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</si>
  <si>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</si>
  <si>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</si>
  <si>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</si>
  <si>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</si>
  <si>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</si>
  <si>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</si>
  <si>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</si>
  <si>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</si>
  <si>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</si>
  <si>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</si>
  <si>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</si>
  <si>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</si>
  <si>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</si>
  <si>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</si>
  <si>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</si>
  <si>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</si>
  <si>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</si>
  <si>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</si>
  <si>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</si>
  <si>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</si>
  <si>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</si>
  <si>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</si>
  <si>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</si>
  <si>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</si>
  <si>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</si>
  <si>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</si>
  <si>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</si>
  <si>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</si>
  <si>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</si>
  <si>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</si>
  <si>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</si>
  <si>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</si>
  <si>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</si>
  <si>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</si>
  <si>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</si>
  <si>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</si>
  <si>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</si>
  <si>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</si>
  <si>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</si>
  <si>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</si>
  <si>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</si>
  <si>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</si>
  <si>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</si>
  <si>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</si>
  <si>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</si>
  <si>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</si>
  <si>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</si>
  <si>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</si>
  <si>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</si>
  <si>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</si>
  <si>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</si>
  <si>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</si>
  <si>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</si>
  <si>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</si>
  <si>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</si>
  <si>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</si>
  <si>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</si>
  <si>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</si>
  <si>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</si>
  <si>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</si>
  <si>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</si>
  <si>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</si>
  <si>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</si>
  <si>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</si>
  <si>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</si>
  <si>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</si>
  <si>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</si>
  <si>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</si>
  <si>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</si>
  <si>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</si>
  <si>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</si>
  <si>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</si>
  <si>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</si>
  <si>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</si>
  <si>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</si>
  <si>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</si>
  <si>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</si>
  <si>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</si>
  <si>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</si>
  <si>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</si>
  <si>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</si>
  <si>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</si>
  <si>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</si>
  <si>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</si>
  <si>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</si>
  <si>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</si>
  <si>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</si>
  <si>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</si>
  <si>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</si>
  <si>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</si>
  <si>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</si>
  <si>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</si>
  <si>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</si>
  <si>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</si>
  <si>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</si>
  <si>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</si>
  <si>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</si>
  <si>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</si>
  <si>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</si>
  <si>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</si>
  <si>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</si>
  <si>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</si>
  <si>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</si>
  <si>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</si>
  <si>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</si>
  <si>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</si>
  <si>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</si>
  <si>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</si>
  <si>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</si>
  <si>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</si>
  <si>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</si>
  <si>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</si>
  <si>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</si>
  <si>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</si>
  <si>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</si>
  <si>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</si>
  <si>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</si>
  <si>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</si>
  <si>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</si>
  <si>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</si>
  <si>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</si>
  <si>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</si>
  <si>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</si>
  <si>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</si>
  <si>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</si>
  <si>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</si>
  <si>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</si>
  <si>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</si>
  <si>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</si>
  <si>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</si>
  <si>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</si>
  <si>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</si>
  <si>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</si>
  <si>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</si>
  <si>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</si>
  <si>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</si>
  <si>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</si>
  <si>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</si>
  <si>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</si>
  <si>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</si>
  <si>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</si>
  <si>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</si>
  <si>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</si>
  <si>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</si>
  <si>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</si>
  <si>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</si>
  <si>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</si>
  <si>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</si>
  <si>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</si>
  <si>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</si>
  <si>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</si>
  <si>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</si>
  <si>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</si>
  <si>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</si>
  <si>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</si>
  <si>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</si>
  <si>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</si>
  <si>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</si>
  <si>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</si>
  <si>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</si>
  <si>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</si>
  <si>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</si>
  <si>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</si>
  <si>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</si>
  <si>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</si>
  <si>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</si>
  <si>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</si>
  <si>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</si>
  <si>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</si>
  <si>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</si>
  <si>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</si>
  <si>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</si>
  <si>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</si>
  <si>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</si>
  <si>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</si>
  <si>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</si>
  <si>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</si>
  <si>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</si>
  <si>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</si>
  <si>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</si>
  <si>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</si>
  <si>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</si>
  <si>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</si>
  <si>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</si>
  <si>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</si>
  <si>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</si>
  <si>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</si>
  <si>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</si>
  <si>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</si>
  <si>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</si>
  <si>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</si>
  <si>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</si>
  <si>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</si>
  <si>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</si>
  <si>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</si>
  <si>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</si>
  <si>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</si>
  <si>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</si>
  <si>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</si>
  <si>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</si>
  <si>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</si>
  <si>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</si>
  <si>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</si>
  <si>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</si>
  <si>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</si>
  <si>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</si>
  <si>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</si>
  <si>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</si>
  <si>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</si>
  <si>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</si>
  <si>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</si>
  <si>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</si>
  <si>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</si>
  <si>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</si>
  <si>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</si>
  <si>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</si>
  <si>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</si>
  <si>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</si>
  <si>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</si>
  <si>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</si>
  <si>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</si>
  <si>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</si>
  <si>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</si>
  <si>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</si>
  <si>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</si>
  <si>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</si>
  <si>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</si>
  <si>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</si>
  <si>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</si>
  <si>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</si>
  <si>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</si>
  <si>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</si>
  <si>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</si>
  <si>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</si>
  <si>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</si>
  <si>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</si>
  <si>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</si>
  <si>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</si>
  <si>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</si>
  <si>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</si>
  <si>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</si>
  <si>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</si>
  <si>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</si>
  <si>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</si>
  <si>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</si>
  <si>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</si>
  <si>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</si>
  <si>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</si>
  <si>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</si>
  <si>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</si>
  <si>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</si>
  <si>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</si>
  <si>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</si>
  <si>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</si>
  <si>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</si>
  <si>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</si>
  <si>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</si>
  <si>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</si>
  <si>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</si>
  <si>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</si>
  <si>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</si>
  <si>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</si>
  <si>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</si>
  <si>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</si>
  <si>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</si>
  <si>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</si>
  <si>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</si>
  <si>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</si>
  <si>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</si>
  <si>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</si>
  <si>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</si>
  <si>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</si>
  <si>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</si>
  <si>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</si>
  <si>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</si>
  <si>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</si>
  <si>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</si>
  <si>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</si>
  <si>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</si>
  <si>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</si>
  <si>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</si>
  <si>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</si>
  <si>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</si>
  <si>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</si>
  <si>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</si>
  <si>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</si>
  <si>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</si>
  <si>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</si>
  <si>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</si>
  <si>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</si>
  <si>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</si>
  <si>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</si>
  <si>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</si>
  <si>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</si>
  <si>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</si>
  <si>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</si>
  <si>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</si>
  <si>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</si>
  <si>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</si>
  <si>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</si>
  <si>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</si>
  <si>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</si>
  <si>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</si>
  <si>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</si>
  <si>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</si>
  <si>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</si>
  <si>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</si>
  <si>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</si>
  <si>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</si>
  <si>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</si>
  <si>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</si>
  <si>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</si>
  <si>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</si>
  <si>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</si>
  <si>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</si>
  <si>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</si>
  <si>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</si>
  <si>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</si>
  <si>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</si>
  <si>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</si>
  <si>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</si>
  <si>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</si>
  <si>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</si>
  <si>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</si>
  <si>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</si>
  <si>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</si>
  <si>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</si>
  <si>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</si>
  <si>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</si>
  <si>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</si>
  <si>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</si>
  <si>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</si>
  <si>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</si>
  <si>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</si>
  <si>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</si>
  <si>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</si>
  <si>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</si>
  <si>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</si>
  <si>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</si>
  <si>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</si>
  <si>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</si>
  <si>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</si>
  <si>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</si>
  <si>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</si>
  <si>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</si>
  <si>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</si>
  <si>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</si>
  <si>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</si>
  <si>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</si>
  <si>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</si>
  <si>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</si>
  <si>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</si>
  <si>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</si>
  <si>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</si>
  <si>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</si>
  <si>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</si>
  <si>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</si>
  <si>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</si>
  <si>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</si>
  <si>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</si>
  <si>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</si>
  <si>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</si>
  <si>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</si>
  <si>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</si>
  <si>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</si>
  <si>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</si>
  <si>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</si>
  <si>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</si>
  <si>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</si>
  <si>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</si>
  <si>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</si>
  <si>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</si>
  <si>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</si>
  <si>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</si>
  <si>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</si>
  <si>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</si>
  <si>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</si>
  <si>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</si>
  <si>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</si>
  <si>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</si>
  <si>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</si>
  <si>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</si>
  <si>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</si>
  <si>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</si>
  <si>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</si>
  <si>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</si>
  <si>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</si>
  <si>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</si>
  <si>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</si>
  <si>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</si>
  <si>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</si>
  <si>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</si>
  <si>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</si>
  <si>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</si>
  <si>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</si>
  <si>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</si>
  <si>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</si>
  <si>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</si>
  <si>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</si>
  <si>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</si>
  <si>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</si>
  <si>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</si>
  <si>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</si>
  <si>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</si>
  <si>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</si>
  <si>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</si>
  <si>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</si>
  <si>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</si>
  <si>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</si>
  <si>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</si>
  <si>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</si>
  <si>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</si>
  <si>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</si>
  <si>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</si>
  <si>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</si>
  <si>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</si>
  <si>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</si>
  <si>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</si>
  <si>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</si>
  <si>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</si>
  <si>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</si>
  <si>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</si>
  <si>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</si>
  <si>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</si>
  <si>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</si>
  <si>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</si>
  <si>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</si>
  <si>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</si>
  <si>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</si>
  <si>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</si>
  <si>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</si>
  <si>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</si>
  <si>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</si>
  <si>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</si>
  <si>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</si>
  <si>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</si>
  <si>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</si>
  <si>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</si>
  <si>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</si>
  <si>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</si>
  <si>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</si>
  <si>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</si>
  <si>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</si>
  <si>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</si>
  <si>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</si>
  <si>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</si>
  <si>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</si>
  <si>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</si>
  <si>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</si>
  <si>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</si>
  <si>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</si>
  <si>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</si>
  <si>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</si>
  <si>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</si>
  <si>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</si>
  <si>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</si>
  <si>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</si>
  <si>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</si>
  <si>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</si>
  <si>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</si>
  <si>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</si>
  <si>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</si>
  <si>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</si>
  <si>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</si>
  <si>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</si>
  <si>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</si>
  <si>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</si>
  <si>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</si>
  <si>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</si>
  <si>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</si>
  <si>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</si>
  <si>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</si>
  <si>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</si>
  <si>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</si>
  <si>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</si>
  <si>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</si>
  <si>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</si>
  <si>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</si>
  <si>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</si>
  <si>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</si>
  <si>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</si>
  <si>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</si>
  <si>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</si>
  <si>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</si>
  <si>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</si>
  <si>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</si>
  <si>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</si>
  <si>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</si>
  <si>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</si>
  <si>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</si>
  <si>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</si>
  <si>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</si>
  <si>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</si>
  <si>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</si>
  <si>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</si>
  <si>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</si>
  <si>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</si>
  <si>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</si>
  <si>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</si>
  <si>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</si>
  <si>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</si>
  <si>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</si>
  <si>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</si>
  <si>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</si>
  <si>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</si>
  <si>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</si>
  <si>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</si>
  <si>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</si>
  <si>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</si>
  <si>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</si>
  <si>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</si>
  <si>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</si>
  <si>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</si>
  <si>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</si>
  <si>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</si>
  <si>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</si>
  <si>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</si>
  <si>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</si>
  <si>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</si>
  <si>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</si>
  <si>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</si>
  <si>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</si>
  <si>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</si>
  <si>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</si>
  <si>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</si>
  <si>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</si>
  <si>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</si>
  <si>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</si>
  <si>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</si>
  <si>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</si>
  <si>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</si>
  <si>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</si>
  <si>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</si>
  <si>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</si>
  <si>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</si>
  <si>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</si>
  <si>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</si>
  <si>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</si>
  <si>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</si>
  <si>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</si>
  <si>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</si>
  <si>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</si>
  <si>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</si>
  <si>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</si>
  <si>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</si>
  <si>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</si>
  <si>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</si>
  <si>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</si>
  <si>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</si>
  <si>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</si>
  <si>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</si>
  <si>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</si>
  <si>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</si>
  <si>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</si>
  <si>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</si>
  <si>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</si>
  <si>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</si>
  <si>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</si>
  <si>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</si>
  <si>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</si>
  <si>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</si>
  <si>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</si>
  <si>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</si>
  <si>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</si>
  <si>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</si>
  <si>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</si>
  <si>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</si>
  <si>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</si>
  <si>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</si>
  <si>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</si>
  <si>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</si>
  <si>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</si>
  <si>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</si>
  <si>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</si>
  <si>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</si>
  <si>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</si>
  <si>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</si>
  <si>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</si>
  <si>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</si>
  <si>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</si>
  <si>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</si>
  <si>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</si>
  <si>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</si>
  <si>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</si>
  <si>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</si>
  <si>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</si>
  <si>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</si>
  <si>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</si>
  <si>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</si>
  <si>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</si>
  <si>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</si>
  <si>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</si>
  <si>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</si>
  <si>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</si>
  <si>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</si>
  <si>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</si>
  <si>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</si>
  <si>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</si>
  <si>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</si>
  <si>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</si>
  <si>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</si>
  <si>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</si>
  <si>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</si>
  <si>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</si>
  <si>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</si>
  <si>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</si>
  <si>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</si>
  <si>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</si>
  <si>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</si>
  <si>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</si>
  <si>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</si>
  <si>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</si>
  <si>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</si>
  <si>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</si>
  <si>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</si>
  <si>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</si>
  <si>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</si>
  <si>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</si>
  <si>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</si>
  <si>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</si>
  <si>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</si>
  <si>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</si>
  <si>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</si>
  <si>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</si>
  <si>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</si>
  <si>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</si>
  <si>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</si>
  <si>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</si>
  <si>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</si>
  <si>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</si>
  <si>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</si>
  <si>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</si>
  <si>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</si>
  <si>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</si>
  <si>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</si>
  <si>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</si>
  <si>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</si>
  <si>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</si>
  <si>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</si>
  <si>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</si>
  <si>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</si>
  <si>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</si>
  <si>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</si>
  <si>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</si>
  <si>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</si>
  <si>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</si>
  <si>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</si>
  <si>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</si>
  <si>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</si>
  <si>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</si>
  <si>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</si>
  <si>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</si>
  <si>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</si>
  <si>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</si>
  <si>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</si>
  <si>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</si>
  <si>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</si>
  <si>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</si>
  <si>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</si>
  <si>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</si>
  <si>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</si>
  <si>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</si>
  <si>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</si>
  <si>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</si>
  <si>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</si>
  <si>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</si>
  <si>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</si>
  <si>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</si>
  <si>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</si>
  <si>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</si>
  <si>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</si>
  <si>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</si>
  <si>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</si>
  <si>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</si>
  <si>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</si>
  <si>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</si>
  <si>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</si>
  <si>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</si>
  <si>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</si>
  <si>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</si>
  <si>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</si>
  <si>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</si>
  <si>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</si>
  <si>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</si>
  <si>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</si>
  <si>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</si>
  <si>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</si>
  <si>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</si>
  <si>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</si>
  <si>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</si>
  <si>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</si>
  <si>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</si>
  <si>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</si>
  <si>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</si>
  <si>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</si>
  <si>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</si>
  <si>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</si>
  <si>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</si>
  <si>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</si>
  <si>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</si>
  <si>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</si>
  <si>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</si>
  <si>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</si>
  <si>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</si>
  <si>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</si>
  <si>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</si>
  <si>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</si>
  <si>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</si>
  <si>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</si>
  <si>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</si>
  <si>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</si>
  <si>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</si>
  <si>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</si>
  <si>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</si>
  <si>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</si>
  <si>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</si>
  <si>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</si>
  <si>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</si>
  <si>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</si>
  <si>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</si>
  <si>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</si>
  <si>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</si>
  <si>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</si>
  <si>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</si>
  <si>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</si>
  <si>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</si>
  <si>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</si>
  <si>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</si>
  <si>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</si>
  <si>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</si>
  <si>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</si>
  <si>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</si>
  <si>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</si>
  <si>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</si>
  <si>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</si>
  <si>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</si>
  <si>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</si>
  <si>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</si>
  <si>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</si>
  <si>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</si>
  <si>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</si>
  <si>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</si>
  <si>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</si>
  <si>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</si>
  <si>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</si>
  <si>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</si>
  <si>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</si>
  <si>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</si>
  <si>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</si>
  <si>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</si>
  <si>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</si>
  <si>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</si>
  <si>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</si>
  <si>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</si>
  <si>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</si>
  <si>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</si>
  <si>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</si>
  <si>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</si>
  <si>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</si>
  <si>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</si>
  <si>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</si>
  <si>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</si>
  <si>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</si>
  <si>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</si>
  <si>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</si>
  <si>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</si>
  <si>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</si>
  <si>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</si>
  <si>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</si>
  <si>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</si>
  <si>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</si>
  <si>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</si>
  <si>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</si>
  <si>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</si>
  <si>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</si>
  <si>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</si>
  <si>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</si>
  <si>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</si>
  <si>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</si>
  <si>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</si>
  <si>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</si>
  <si>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</si>
  <si>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</si>
  <si>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</si>
  <si>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</si>
  <si>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</si>
  <si>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</si>
  <si>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</si>
  <si>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</si>
  <si>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</si>
  <si>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</si>
  <si>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</si>
  <si>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</si>
  <si>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</si>
  <si>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</si>
  <si>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</si>
  <si>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</si>
  <si>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</si>
  <si>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</si>
  <si>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</si>
  <si>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</si>
  <si>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</si>
  <si>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</si>
  <si>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</si>
  <si>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</si>
  <si>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</si>
  <si>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</si>
  <si>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</si>
  <si>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</si>
  <si>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</si>
  <si>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</si>
  <si>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</si>
  <si>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</si>
  <si>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</si>
  <si>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</si>
  <si>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</si>
  <si>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</si>
  <si>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</si>
  <si>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</si>
  <si>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</si>
  <si>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</si>
  <si>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</si>
  <si>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</si>
  <si>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</si>
  <si>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</si>
  <si>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</si>
  <si>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</si>
  <si>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</si>
  <si>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</si>
  <si>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</si>
  <si>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</si>
  <si>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</si>
  <si>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</si>
  <si>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</si>
  <si>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</si>
  <si>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</si>
  <si>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</si>
  <si>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</si>
  <si>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</si>
  <si>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</si>
  <si>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</si>
  <si>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</si>
  <si>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</si>
  <si>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</si>
  <si>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</si>
  <si>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</si>
  <si>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</si>
  <si>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</si>
  <si>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</si>
  <si>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</si>
  <si>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</si>
  <si>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</si>
  <si>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</si>
  <si>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</si>
  <si>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</si>
  <si>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</si>
  <si>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</si>
  <si>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</si>
  <si>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</si>
  <si>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</si>
  <si>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</si>
  <si>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</si>
  <si>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</si>
  <si>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</si>
  <si>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</si>
  <si>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</si>
  <si>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</si>
  <si>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</si>
  <si>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</si>
  <si>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</si>
  <si>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</si>
  <si>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</si>
  <si>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</si>
  <si>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</si>
  <si>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</si>
  <si>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</si>
  <si>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</si>
  <si>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</si>
  <si>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</si>
  <si>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</si>
  <si>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</si>
  <si>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</si>
  <si>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</si>
  <si>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</si>
  <si>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</si>
  <si>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</si>
  <si>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</si>
  <si>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</si>
  <si>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</si>
  <si>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</si>
  <si>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</si>
  <si>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</si>
  <si>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</si>
  <si>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</si>
  <si>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</si>
  <si>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</si>
  <si>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</si>
  <si>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</si>
  <si>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</si>
  <si>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</si>
  <si>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</si>
  <si>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</si>
  <si>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</si>
  <si>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</si>
  <si>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</si>
  <si>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</si>
  <si>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</si>
  <si>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</si>
  <si>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</si>
  <si>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</si>
  <si>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</si>
  <si>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</si>
  <si>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</si>
  <si>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</si>
  <si>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</si>
  <si>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</si>
  <si>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</si>
  <si>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</si>
  <si>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</si>
  <si>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</si>
  <si>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</si>
  <si>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</si>
  <si>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</si>
  <si>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</si>
  <si>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</si>
  <si>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</si>
  <si>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</si>
  <si>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</si>
  <si>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</si>
  <si>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</si>
  <si>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</si>
  <si>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</si>
  <si>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</si>
  <si>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</si>
  <si>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</si>
  <si>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</si>
  <si>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</si>
  <si>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</si>
  <si>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</si>
  <si>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</si>
  <si>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</si>
  <si>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</si>
  <si>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</si>
  <si>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</si>
  <si>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</si>
  <si>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</si>
  <si>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</si>
  <si>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</si>
  <si>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</si>
  <si>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</si>
  <si>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</si>
  <si>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</si>
  <si>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</si>
  <si>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</si>
  <si>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</si>
  <si>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</si>
  <si>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</si>
  <si>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</si>
  <si>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</si>
  <si>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</si>
  <si>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</si>
  <si>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</si>
  <si>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</si>
  <si>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</si>
  <si>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</si>
  <si>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</si>
  <si>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</si>
  <si>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</si>
  <si>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</si>
  <si>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</si>
  <si>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</si>
  <si>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</si>
  <si>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</si>
  <si>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</si>
  <si>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</si>
  <si>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</si>
  <si>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</si>
  <si>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</si>
  <si>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</si>
  <si>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</si>
  <si>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</si>
  <si>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</si>
  <si>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</si>
  <si>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</si>
  <si>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</si>
  <si>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</si>
  <si>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</si>
  <si>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</si>
  <si>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</si>
  <si>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</si>
  <si>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</si>
  <si>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</si>
  <si>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</si>
  <si>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</si>
  <si>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</si>
  <si>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</si>
  <si>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</si>
  <si>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</si>
  <si>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</si>
  <si>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</si>
  <si>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</si>
  <si>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</si>
  <si>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</si>
  <si>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</si>
  <si>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</si>
  <si>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</si>
  <si>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</si>
  <si>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</si>
  <si>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</si>
  <si>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</si>
  <si>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</si>
  <si>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</si>
  <si>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</si>
  <si>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</si>
  <si>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</si>
  <si>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</si>
  <si>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</si>
  <si>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</si>
  <si>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</si>
  <si>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</si>
  <si>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</si>
  <si>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</si>
  <si>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</si>
  <si>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</si>
  <si>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</si>
  <si>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</si>
  <si>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</si>
  <si>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</si>
  <si>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</si>
  <si>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</si>
  <si>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</si>
  <si>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</si>
  <si>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</si>
  <si>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</si>
  <si>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</si>
  <si>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</si>
  <si>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</si>
  <si>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</si>
  <si>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</si>
  <si>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</si>
  <si>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</si>
  <si>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</si>
  <si>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</si>
  <si>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</si>
  <si>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</si>
  <si>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</si>
  <si>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</si>
  <si>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</si>
  <si>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</si>
  <si>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</si>
  <si>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</si>
  <si>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</si>
  <si>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</si>
  <si>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</si>
  <si>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</si>
  <si>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</si>
  <si>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</si>
  <si>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</si>
  <si>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</si>
  <si>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</si>
  <si>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</si>
  <si>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</si>
  <si>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</si>
  <si>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</si>
  <si>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</si>
  <si>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</si>
  <si>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</si>
  <si>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</si>
  <si>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</si>
  <si>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</si>
  <si>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</si>
  <si>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</si>
  <si>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</si>
  <si>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</si>
  <si>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</si>
  <si>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</si>
  <si>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</si>
  <si>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</si>
  <si>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</si>
  <si>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</si>
  <si>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</si>
  <si>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</si>
  <si>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</si>
  <si>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</si>
  <si>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</si>
  <si>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</si>
  <si>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</si>
  <si>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</si>
  <si>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</si>
  <si>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</si>
  <si>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</si>
  <si>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</si>
  <si>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</si>
  <si>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</si>
  <si>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</si>
  <si>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</si>
  <si>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</si>
  <si>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</si>
  <si>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</si>
  <si>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</si>
  <si>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</si>
  <si>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</si>
  <si>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</si>
  <si>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</si>
  <si>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</si>
  <si>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</si>
  <si>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</si>
  <si>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</si>
  <si>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</si>
  <si>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</si>
  <si>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</si>
  <si>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</si>
  <si>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</si>
  <si>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</si>
  <si>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</si>
  <si>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</si>
  <si>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</si>
  <si>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</si>
  <si>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</si>
  <si>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</si>
  <si>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</si>
  <si>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</si>
  <si>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</si>
  <si>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</si>
  <si>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</si>
  <si>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</si>
  <si>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</si>
  <si>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</si>
  <si>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</si>
  <si>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</si>
  <si>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</si>
  <si>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</si>
  <si>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</si>
  <si>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</si>
  <si>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</si>
  <si>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</si>
  <si>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</si>
  <si>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</si>
  <si>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</si>
  <si>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</si>
  <si>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</si>
  <si>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</si>
  <si>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</si>
  <si>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</si>
  <si>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</si>
  <si>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</si>
  <si>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</si>
  <si>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</si>
  <si>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</si>
  <si>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</si>
  <si>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</si>
  <si>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</si>
  <si>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</si>
  <si>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</si>
  <si>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</si>
  <si>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</si>
  <si>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</si>
  <si>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</si>
  <si>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</si>
  <si>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</si>
  <si>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</si>
  <si>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</si>
  <si>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</si>
  <si>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</si>
  <si>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</si>
  <si>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</si>
  <si>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</si>
  <si>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</si>
  <si>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</si>
  <si>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</si>
  <si>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</si>
  <si>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</si>
  <si>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</si>
  <si>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</si>
  <si>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</si>
  <si>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</si>
  <si>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</si>
  <si>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</si>
  <si>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</si>
  <si>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</si>
  <si>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</si>
  <si>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</si>
  <si>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</si>
  <si>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</si>
  <si>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</si>
  <si>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</si>
  <si>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</si>
  <si>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</si>
  <si>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</si>
  <si>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</si>
  <si>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</si>
  <si>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</si>
  <si>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</si>
  <si>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</si>
  <si>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</si>
  <si>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</si>
  <si>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</si>
  <si>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</si>
  <si>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</si>
  <si>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</si>
  <si>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</si>
  <si>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</si>
  <si>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</si>
  <si>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</si>
  <si>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</si>
  <si>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</si>
  <si>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</si>
  <si>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</si>
  <si>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</si>
  <si>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</si>
  <si>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</si>
  <si>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</si>
  <si>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</si>
  <si>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</si>
  <si>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</si>
  <si>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</si>
  <si>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</si>
  <si>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</si>
  <si>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</si>
  <si>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</si>
  <si>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</si>
  <si>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</si>
  <si>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</si>
  <si>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</si>
  <si>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</si>
  <si>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</si>
  <si>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</si>
  <si>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</si>
  <si>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</si>
  <si>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</si>
  <si>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</si>
  <si>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</si>
  <si>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</si>
  <si>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</si>
  <si>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</si>
  <si>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</si>
  <si>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</si>
  <si>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</si>
  <si>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</si>
  <si>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</si>
  <si>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</si>
  <si>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</si>
  <si>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</si>
  <si>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</si>
  <si>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</si>
  <si>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</si>
  <si>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</si>
  <si>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</si>
  <si>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</si>
  <si>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</si>
  <si>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</si>
  <si>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</si>
  <si>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</si>
  <si>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</si>
  <si>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</si>
  <si>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</si>
  <si>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</si>
  <si>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</si>
  <si>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</si>
  <si>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</si>
  <si>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</si>
  <si>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</si>
  <si>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</si>
  <si>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</si>
  <si>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</si>
  <si>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</si>
  <si>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</si>
  <si>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</si>
  <si>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</si>
  <si>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</si>
  <si>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</si>
  <si>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</si>
  <si>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</si>
  <si>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</si>
  <si>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</si>
  <si>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</si>
  <si>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</si>
  <si>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</si>
  <si>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</si>
  <si>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</si>
  <si>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</si>
  <si>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</si>
  <si>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</si>
  <si>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</si>
  <si>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</si>
  <si>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</si>
  <si>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</si>
  <si>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</si>
  <si>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</si>
  <si>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</si>
  <si>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</si>
  <si>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</si>
  <si>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</si>
  <si>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</si>
  <si>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</si>
  <si>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</si>
  <si>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</si>
  <si>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</si>
  <si>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</si>
  <si>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</si>
  <si>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</si>
  <si>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</si>
  <si>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</si>
  <si>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</si>
  <si>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</si>
  <si>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</si>
  <si>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</si>
  <si>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</si>
  <si>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</si>
  <si>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</si>
  <si>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</si>
  <si>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</si>
  <si>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</si>
  <si>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</si>
  <si>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</si>
  <si>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</si>
  <si>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</si>
  <si>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</si>
  <si>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</si>
  <si>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</si>
  <si>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</si>
  <si>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</si>
  <si>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</si>
  <si>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</si>
  <si>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</si>
  <si>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</si>
  <si>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</si>
  <si>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</si>
  <si>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</si>
  <si>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</si>
  <si>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</si>
  <si>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</si>
  <si>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</si>
  <si>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</si>
  <si>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</si>
  <si>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</si>
  <si>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</si>
  <si>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</si>
  <si>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</si>
  <si>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</si>
  <si>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</si>
  <si>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</si>
  <si>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</si>
  <si>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</si>
  <si>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</si>
  <si>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</si>
  <si>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</si>
  <si>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</si>
  <si>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</si>
  <si>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</si>
  <si>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</si>
  <si>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</si>
  <si>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</si>
  <si>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</si>
  <si>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</si>
  <si>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</si>
  <si>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</si>
  <si>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</si>
  <si>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</si>
  <si>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</si>
  <si>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</si>
  <si>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</si>
  <si>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</si>
  <si>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</si>
  <si>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</si>
  <si>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</si>
  <si>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</si>
  <si>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</si>
  <si>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</si>
  <si>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</si>
  <si>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</si>
  <si>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</si>
  <si>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</si>
  <si>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</si>
  <si>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</si>
  <si>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</si>
  <si>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</si>
  <si>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</si>
  <si>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</si>
  <si>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</si>
  <si>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</si>
  <si>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</si>
  <si>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</si>
  <si>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</si>
  <si>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</si>
  <si>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</si>
  <si>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</si>
  <si>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</si>
  <si>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</si>
  <si>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</si>
  <si>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</si>
  <si>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</si>
  <si>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</si>
  <si>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</si>
  <si>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</si>
  <si>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</si>
  <si>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</si>
  <si>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</si>
  <si>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</si>
  <si>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</si>
  <si>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</si>
  <si>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</si>
  <si>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</si>
  <si>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</si>
  <si>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</si>
  <si>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</si>
  <si>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</si>
  <si>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</si>
  <si>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</si>
  <si>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</si>
  <si>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</si>
  <si>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</si>
  <si>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</si>
  <si>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</si>
  <si>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</si>
  <si>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</si>
  <si>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</si>
  <si>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</si>
  <si>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</si>
  <si>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</si>
  <si>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</si>
  <si>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</si>
  <si>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</si>
  <si>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</si>
  <si>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</si>
  <si>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</si>
  <si>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</si>
  <si>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</si>
  <si>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</si>
  <si>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</si>
  <si>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</si>
  <si>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</si>
  <si>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</si>
  <si>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</si>
  <si>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</si>
  <si>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</si>
  <si>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</si>
  <si>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</si>
  <si>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</si>
  <si>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</si>
  <si>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</si>
  <si>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</si>
  <si>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</si>
  <si>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</si>
  <si>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</si>
  <si>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</si>
  <si>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</si>
  <si>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</si>
  <si>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</si>
  <si>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</si>
  <si>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</si>
  <si>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</si>
  <si>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</si>
  <si>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</si>
  <si>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</si>
  <si>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</si>
  <si>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</si>
  <si>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</si>
  <si>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</si>
  <si>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</si>
  <si>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</si>
  <si>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</si>
  <si>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</si>
  <si>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</si>
  <si>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</si>
  <si>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</si>
  <si>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</si>
  <si>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</si>
  <si>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</si>
  <si>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</si>
  <si>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</si>
  <si>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</si>
  <si>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</si>
  <si>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</si>
  <si>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</si>
  <si>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</si>
  <si>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</si>
  <si>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</si>
  <si>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</si>
  <si>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</si>
  <si>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</si>
  <si>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</si>
  <si>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</si>
  <si>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</si>
  <si>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</si>
  <si>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</si>
  <si>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</si>
  <si>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</si>
  <si>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</si>
  <si>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</si>
  <si>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</si>
  <si>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</si>
  <si>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</si>
  <si>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</si>
  <si>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</si>
  <si>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</si>
  <si>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</si>
  <si>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</si>
  <si>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</si>
  <si>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</si>
  <si>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</si>
  <si>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</si>
  <si>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</si>
  <si>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</si>
  <si>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</si>
  <si>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</si>
  <si>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</si>
  <si>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</si>
  <si>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</si>
  <si>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</si>
  <si>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</si>
  <si>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</si>
  <si>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</si>
  <si>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</si>
  <si>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</si>
  <si>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</si>
  <si>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</si>
  <si>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</si>
  <si>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</si>
  <si>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</si>
  <si>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</si>
  <si>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</si>
  <si>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</si>
  <si>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</si>
  <si>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</si>
  <si>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</si>
  <si>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</si>
  <si>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</si>
  <si>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</si>
  <si>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</si>
  <si>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</si>
  <si>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</si>
  <si>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</si>
  <si>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</si>
  <si>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</si>
  <si>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</si>
  <si>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</si>
  <si>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</si>
  <si>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</si>
  <si>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</si>
  <si>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</si>
  <si>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</si>
  <si>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</si>
  <si>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</si>
  <si>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</si>
  <si>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</si>
  <si>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</si>
  <si>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</si>
  <si>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</si>
  <si>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</si>
  <si>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</si>
  <si>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</si>
  <si>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</si>
  <si>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</si>
  <si>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</si>
  <si>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</si>
  <si>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</si>
  <si>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</si>
  <si>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</si>
  <si>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</si>
  <si>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</si>
  <si>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</si>
  <si>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</si>
  <si>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</si>
  <si>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</si>
  <si>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</si>
  <si>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</si>
  <si>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</si>
  <si>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</si>
  <si>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</si>
  <si>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</si>
  <si>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</si>
  <si>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</si>
  <si>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</si>
  <si>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</si>
  <si>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</si>
  <si>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</si>
  <si>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</si>
  <si>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</si>
  <si>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</si>
  <si>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</si>
  <si>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</si>
  <si>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</si>
  <si>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</si>
  <si>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</si>
  <si>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</si>
  <si>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</si>
  <si>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</si>
  <si>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</si>
  <si>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</si>
  <si>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</si>
  <si>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</si>
  <si>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</si>
  <si>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</si>
  <si>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</si>
  <si>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</si>
  <si>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</si>
  <si>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</si>
  <si>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</si>
  <si>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</si>
  <si>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</si>
  <si>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</si>
  <si>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</si>
  <si>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</si>
  <si>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</si>
  <si>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</si>
  <si>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</si>
  <si>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</si>
  <si>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</si>
  <si>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</si>
  <si>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</si>
  <si>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</si>
  <si>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</si>
  <si>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</si>
  <si>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</si>
  <si>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</si>
  <si>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</si>
  <si>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</si>
  <si>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</si>
  <si>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</si>
  <si>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</si>
  <si>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</si>
  <si>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</si>
  <si>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</si>
  <si>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</si>
  <si>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</si>
  <si>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</si>
  <si>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</si>
  <si>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</si>
  <si>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</si>
  <si>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</si>
  <si>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</si>
  <si>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</si>
  <si>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</si>
  <si>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</si>
  <si>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</si>
  <si>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</si>
  <si>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</si>
  <si>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</si>
  <si>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</si>
  <si>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</si>
  <si>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</si>
  <si>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</si>
  <si>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</si>
  <si>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</si>
  <si>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</si>
  <si>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</si>
  <si>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</si>
  <si>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</si>
  <si>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</si>
  <si>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</si>
  <si>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</si>
  <si>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</si>
  <si>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</si>
  <si>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</si>
  <si>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</si>
  <si>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</si>
  <si>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</si>
  <si>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</si>
  <si>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</si>
  <si>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</si>
  <si>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</si>
  <si>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</si>
  <si>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</si>
  <si>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</si>
  <si>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</si>
  <si>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</si>
  <si>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</si>
  <si>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</si>
  <si>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</si>
  <si>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</si>
  <si>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</si>
  <si>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</si>
  <si>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</si>
  <si>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</si>
  <si>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</si>
  <si>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</si>
  <si>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</si>
  <si>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</si>
  <si>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</si>
  <si>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</si>
  <si>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</si>
  <si>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</si>
  <si>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</si>
  <si>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</si>
  <si>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</si>
  <si>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</si>
  <si>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</si>
  <si>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</si>
  <si>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</si>
  <si>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</si>
  <si>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</si>
  <si>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</si>
  <si>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</si>
  <si>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</si>
  <si>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</si>
  <si>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</si>
  <si>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</si>
  <si>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</si>
  <si>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</si>
  <si>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</si>
  <si>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</si>
  <si>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</si>
  <si>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</si>
  <si>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</si>
  <si>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</si>
  <si>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</si>
  <si>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</si>
  <si>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</si>
  <si>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</si>
  <si>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</si>
  <si>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</si>
  <si>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</si>
  <si>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</si>
  <si>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</si>
  <si>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</si>
  <si>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</si>
  <si>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</si>
  <si>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</si>
  <si>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</si>
  <si>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</si>
  <si>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</si>
  <si>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</si>
  <si>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</si>
  <si>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</si>
  <si>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</si>
  <si>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</si>
  <si>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</si>
  <si>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</si>
  <si>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</si>
  <si>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</si>
  <si>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</si>
  <si>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</si>
  <si>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</si>
  <si>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</si>
  <si>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</si>
  <si>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</si>
  <si>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</si>
  <si>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</si>
  <si>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</si>
  <si>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</si>
  <si>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</si>
  <si>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</si>
  <si>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</si>
  <si>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</si>
  <si>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</si>
  <si>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</si>
  <si>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</si>
  <si>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</si>
  <si>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</si>
  <si>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</si>
  <si>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</si>
  <si>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</si>
  <si>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</si>
  <si>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</si>
  <si>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</si>
  <si>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</si>
  <si>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</si>
  <si>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</si>
  <si>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</si>
  <si>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</si>
  <si>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</si>
  <si>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</si>
  <si>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</si>
  <si>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</si>
  <si>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</si>
  <si>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</si>
  <si>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</si>
  <si>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</si>
  <si>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</si>
  <si>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</si>
  <si>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</si>
  <si>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</si>
  <si>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</si>
  <si>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</si>
  <si>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</si>
  <si>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</si>
  <si>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</si>
  <si>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</si>
  <si>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</si>
  <si>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</si>
  <si>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</si>
  <si>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</si>
  <si>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</si>
  <si>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</si>
  <si>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</si>
  <si>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</si>
  <si>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</si>
  <si>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</si>
  <si>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</si>
  <si>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</si>
  <si>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</si>
  <si>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</si>
  <si>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</si>
  <si>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</si>
  <si>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</si>
  <si>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</si>
  <si>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</si>
  <si>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</si>
  <si>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</si>
  <si>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</si>
  <si>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</si>
  <si>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</si>
  <si>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</si>
  <si>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</si>
  <si>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</si>
  <si>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</si>
  <si>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</si>
  <si>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</si>
  <si>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</si>
  <si>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</si>
  <si>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</si>
  <si>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</si>
  <si>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</si>
  <si>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</si>
  <si>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</si>
  <si>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</si>
  <si>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</si>
  <si>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</si>
  <si>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</si>
  <si>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</si>
  <si>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</si>
  <si>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</si>
  <si>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</si>
  <si>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</si>
  <si>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</si>
  <si>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</si>
  <si>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</si>
  <si>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</si>
  <si>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</si>
  <si>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</si>
  <si>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</si>
  <si>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</si>
  <si>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</si>
  <si>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</si>
  <si>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</si>
  <si>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</si>
  <si>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</si>
  <si>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</si>
  <si>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</si>
  <si>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</si>
  <si>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</si>
  <si>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</si>
  <si>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</si>
  <si>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</si>
  <si>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</si>
  <si>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</si>
  <si>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</si>
  <si>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</si>
  <si>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</si>
  <si>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</si>
  <si>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</si>
  <si>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</si>
  <si>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</si>
  <si>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</si>
  <si>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</si>
  <si>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</si>
  <si>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</si>
  <si>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</si>
  <si>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</si>
  <si>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</si>
  <si>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</si>
  <si>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</si>
  <si>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</si>
  <si>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</si>
  <si>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</si>
  <si>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</si>
  <si>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</si>
  <si>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</si>
  <si>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</si>
  <si>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</si>
  <si>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</si>
  <si>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</si>
  <si>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</si>
  <si>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</si>
  <si>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</si>
  <si>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</si>
  <si>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</si>
  <si>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</si>
  <si>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</si>
  <si>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</si>
  <si>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</si>
  <si>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</si>
  <si>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</si>
  <si>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</si>
  <si>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</si>
  <si>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</si>
  <si>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</si>
  <si>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</si>
  <si>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</si>
  <si>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</si>
  <si>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</si>
  <si>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</si>
  <si>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</si>
  <si>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</si>
  <si>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</si>
  <si>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</si>
  <si>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</si>
  <si>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</si>
  <si>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</si>
  <si>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</si>
  <si>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</si>
  <si>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</si>
  <si>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</si>
  <si>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</si>
  <si>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</si>
  <si>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</si>
  <si>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</si>
  <si>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</si>
  <si>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</si>
  <si>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</si>
  <si>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</si>
  <si>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</si>
  <si>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</si>
  <si>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</si>
  <si>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</si>
  <si>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</si>
  <si>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</si>
  <si>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</si>
  <si>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</si>
  <si>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</si>
  <si>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</si>
  <si>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</si>
  <si>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</si>
  <si>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</si>
  <si>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</si>
  <si>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</si>
  <si>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</si>
  <si>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</si>
  <si>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</si>
  <si>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</si>
  <si>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</si>
  <si>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</si>
  <si>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</si>
  <si>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</si>
  <si>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</si>
  <si>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</si>
  <si>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</si>
  <si>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</si>
  <si>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</si>
  <si>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</si>
  <si>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</si>
  <si>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</si>
  <si>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</si>
  <si>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</si>
  <si>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</si>
  <si>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</si>
  <si>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</si>
  <si>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</si>
  <si>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</si>
  <si>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</si>
  <si>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</si>
  <si>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</si>
  <si>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</si>
  <si>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</si>
  <si>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</si>
  <si>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</si>
  <si>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</si>
  <si>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</si>
  <si>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</si>
  <si>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</si>
  <si>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</si>
  <si>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</si>
  <si>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</si>
  <si>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</si>
  <si>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</si>
  <si>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</si>
  <si>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</si>
  <si>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</si>
  <si>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</si>
  <si>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</si>
  <si>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</si>
  <si>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</si>
  <si>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</si>
  <si>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</si>
  <si>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</si>
  <si>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</si>
  <si>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</si>
  <si>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</si>
  <si>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</si>
  <si>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</si>
  <si>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</si>
  <si>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</si>
  <si>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</si>
  <si>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</si>
  <si>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</si>
  <si>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</si>
  <si>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</si>
  <si>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</si>
  <si>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</si>
  <si>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</si>
  <si>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</si>
  <si>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</si>
  <si>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</si>
  <si>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</si>
  <si>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</si>
  <si>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</si>
  <si>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</si>
  <si>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</si>
  <si>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</si>
  <si>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</si>
  <si>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</si>
  <si>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</si>
  <si>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</si>
  <si>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</si>
  <si>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</si>
  <si>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</si>
  <si>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</si>
  <si>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</si>
  <si>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</si>
  <si>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</si>
  <si>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</si>
  <si>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</si>
  <si>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</si>
  <si>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</si>
  <si>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</si>
  <si>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</si>
  <si>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</si>
  <si>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</si>
  <si>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</si>
  <si>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</si>
  <si>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</si>
  <si>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</si>
  <si>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</si>
  <si>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</si>
  <si>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</si>
  <si>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</si>
  <si>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</si>
  <si>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</si>
  <si>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</si>
  <si>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</si>
  <si>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</si>
  <si>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</si>
  <si>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</si>
  <si>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</si>
  <si>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</si>
  <si>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</si>
  <si>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</si>
  <si>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</si>
  <si>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</si>
  <si>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</si>
  <si>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</si>
  <si>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</si>
  <si>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</si>
  <si>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</si>
  <si>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</si>
  <si>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</si>
  <si>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</si>
  <si>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</si>
  <si>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</si>
  <si>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</si>
  <si>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</si>
  <si>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</si>
  <si>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</si>
  <si>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</si>
  <si>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</si>
  <si>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</si>
  <si>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</si>
  <si>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</si>
  <si>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</si>
  <si>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</si>
  <si>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</si>
  <si>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</si>
  <si>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</si>
  <si>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</si>
  <si>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</si>
  <si>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</si>
  <si>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</si>
  <si>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</si>
  <si>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</si>
  <si>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</si>
  <si>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</si>
  <si>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</si>
  <si>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</si>
  <si>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</si>
  <si>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</si>
  <si>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</si>
  <si>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</si>
  <si>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</si>
  <si>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</si>
  <si>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</si>
  <si>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</si>
  <si>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</si>
  <si>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</si>
  <si>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</si>
  <si>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</si>
  <si>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</si>
  <si>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</si>
  <si>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</si>
  <si>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</si>
  <si>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</si>
  <si>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</si>
  <si>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</si>
  <si>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</si>
  <si>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</si>
  <si>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</si>
  <si>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</si>
  <si>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</si>
  <si>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</si>
  <si>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</si>
  <si>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</si>
  <si>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</si>
  <si>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</si>
  <si>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</si>
  <si>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</si>
  <si>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</si>
  <si>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</si>
  <si>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</si>
  <si>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</si>
  <si>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</si>
  <si>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</si>
  <si>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</si>
  <si>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</si>
  <si>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</si>
  <si>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</si>
  <si>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</si>
  <si>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</si>
  <si>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</si>
  <si>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</si>
  <si>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</si>
  <si>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</si>
  <si>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</si>
  <si>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</si>
  <si>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</si>
  <si>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</si>
  <si>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</si>
  <si>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</si>
  <si>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</si>
  <si>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</si>
  <si>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</si>
  <si>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</si>
  <si>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</si>
  <si>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</si>
  <si>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</si>
  <si>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</si>
  <si>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</si>
  <si>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</si>
  <si>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</si>
  <si>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</si>
  <si>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</si>
  <si>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</si>
  <si>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</si>
  <si>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</si>
  <si>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</si>
  <si>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</si>
  <si>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</si>
  <si>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</si>
  <si>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</si>
  <si>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</si>
  <si>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</si>
  <si>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</si>
  <si>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</si>
  <si>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</si>
  <si>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</si>
  <si>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</si>
  <si>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</si>
  <si>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</si>
  <si>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</si>
  <si>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</si>
  <si>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</si>
  <si>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</si>
  <si>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</si>
  <si>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</si>
  <si>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</si>
  <si>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</si>
  <si>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</si>
  <si>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</si>
  <si>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</si>
  <si>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</si>
  <si>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</si>
  <si>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</si>
  <si>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</si>
  <si>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</si>
  <si>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</si>
  <si>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</si>
  <si>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</si>
  <si>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</si>
  <si>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</si>
  <si>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</si>
  <si>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</si>
  <si>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</si>
  <si>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</si>
  <si>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</si>
  <si>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</si>
  <si>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</si>
  <si>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</si>
  <si>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</si>
  <si>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</si>
  <si>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</si>
  <si>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</si>
  <si>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</si>
  <si>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</si>
  <si>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</si>
  <si>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</si>
  <si>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</si>
  <si>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</si>
  <si>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</si>
  <si>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</si>
  <si>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</si>
  <si>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</si>
  <si>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</si>
  <si>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</si>
  <si>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</si>
  <si>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</si>
  <si>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</si>
  <si>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</si>
  <si>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</si>
  <si>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</si>
  <si>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</si>
  <si>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</si>
  <si>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</si>
  <si>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</si>
  <si>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</si>
  <si>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</si>
  <si>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</si>
  <si>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</si>
  <si>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</si>
  <si>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</si>
  <si>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</si>
  <si>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</si>
  <si>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</si>
  <si>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</si>
  <si>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</si>
  <si>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</si>
  <si>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</si>
  <si>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</si>
  <si>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</si>
  <si>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</si>
  <si>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</si>
  <si>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</si>
  <si>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</si>
  <si>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</si>
  <si>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</si>
  <si>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</si>
  <si>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</si>
  <si>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</si>
  <si>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</si>
  <si>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</si>
  <si>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</si>
  <si>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</si>
  <si>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</si>
  <si>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</si>
  <si>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</si>
  <si>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</si>
  <si>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</si>
  <si>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</si>
  <si>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</si>
  <si>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</si>
  <si>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</si>
  <si>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</si>
  <si>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</si>
  <si>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</si>
  <si>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</si>
  <si>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</si>
  <si>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</si>
  <si>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</si>
  <si>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</si>
  <si>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</si>
  <si>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</si>
  <si>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</si>
  <si>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</si>
  <si>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</si>
  <si>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</si>
  <si>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</si>
  <si>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</si>
  <si>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</si>
  <si>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</si>
  <si>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</si>
  <si>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</si>
  <si>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</si>
  <si>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</si>
  <si>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</si>
  <si>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</si>
  <si>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</si>
  <si>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</si>
  <si>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</si>
  <si>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</si>
  <si>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</si>
  <si>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</si>
  <si>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</si>
  <si>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</si>
  <si>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</si>
  <si>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</si>
  <si>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</si>
  <si>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</si>
  <si>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</si>
  <si>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</si>
  <si>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</si>
  <si>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</si>
  <si>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</si>
  <si>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</si>
  <si>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</si>
  <si>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</si>
  <si>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</si>
  <si>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</si>
  <si>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</si>
  <si>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</si>
  <si>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</si>
  <si>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</si>
  <si>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</si>
  <si>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</si>
  <si>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</si>
  <si>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</si>
  <si>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</si>
  <si>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</si>
  <si>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</si>
  <si>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</si>
  <si>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</si>
  <si>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</si>
  <si>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</si>
  <si>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</si>
  <si>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</si>
  <si>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</si>
  <si>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</si>
  <si>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</si>
  <si>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</si>
  <si>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</si>
  <si>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</si>
  <si>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</si>
  <si>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</si>
  <si>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</si>
  <si>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</si>
  <si>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</si>
  <si>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</si>
  <si>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</si>
  <si>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</si>
  <si>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</si>
  <si>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</si>
  <si>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</si>
  <si>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</si>
  <si>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</si>
  <si>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</si>
  <si>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</si>
  <si>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</si>
  <si>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</si>
  <si>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</si>
  <si>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</si>
  <si>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</si>
  <si>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</si>
  <si>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</si>
  <si>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</si>
  <si>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</si>
  <si>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</si>
  <si>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</si>
  <si>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</si>
  <si>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</si>
  <si>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</si>
  <si>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</si>
  <si>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</si>
  <si>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</si>
  <si>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</si>
  <si>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</si>
  <si>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</si>
  <si>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</si>
  <si>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</si>
  <si>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</si>
  <si>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</si>
  <si>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</si>
  <si>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</si>
  <si>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</si>
  <si>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</si>
  <si>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</si>
  <si>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</si>
  <si>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</si>
  <si>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</si>
  <si>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</si>
  <si>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</si>
  <si>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</si>
  <si>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</si>
  <si>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</si>
  <si>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</si>
  <si>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</si>
  <si>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</si>
  <si>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</si>
  <si>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</si>
  <si>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</si>
  <si>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</si>
  <si>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</si>
  <si>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</si>
  <si>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</si>
  <si>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</si>
  <si>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</si>
  <si>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</si>
  <si>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</si>
  <si>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</si>
  <si>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</si>
  <si>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</si>
  <si>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</si>
  <si>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</si>
  <si>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</si>
  <si>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</si>
  <si>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</si>
  <si>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</si>
  <si>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</si>
  <si>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</si>
  <si>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</si>
  <si>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</si>
  <si>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</si>
  <si>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</si>
  <si>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</si>
  <si>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</si>
  <si>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</si>
  <si>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</si>
  <si>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</si>
  <si>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</si>
  <si>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</si>
  <si>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</si>
  <si>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</si>
  <si>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</si>
  <si>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</si>
  <si>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</si>
  <si>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</si>
  <si>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</si>
  <si>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</si>
  <si>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</si>
  <si>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</si>
  <si>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</si>
  <si>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</si>
  <si>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</si>
  <si>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</si>
  <si>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</si>
  <si>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</si>
  <si>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</si>
  <si>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</si>
  <si>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</si>
  <si>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</si>
  <si>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</si>
  <si>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</si>
  <si>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</si>
  <si>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</si>
  <si>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</si>
  <si>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</si>
  <si>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</si>
  <si>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</si>
  <si>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</si>
  <si>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</si>
  <si>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</si>
  <si>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</si>
  <si>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</si>
  <si>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</si>
  <si>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</si>
  <si>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</si>
  <si>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</si>
  <si>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</si>
  <si>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</si>
  <si>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</si>
  <si>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</si>
  <si>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</si>
  <si>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</si>
  <si>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</si>
  <si>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</si>
  <si>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</si>
  <si>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</si>
  <si>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</si>
  <si>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</si>
  <si>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</si>
  <si>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</si>
  <si>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</si>
  <si>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</si>
  <si>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</si>
  <si>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</si>
  <si>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</si>
  <si>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</si>
  <si>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</si>
  <si>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</si>
  <si>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</si>
  <si>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</si>
  <si>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</si>
  <si>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</si>
  <si>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</si>
  <si>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</si>
  <si>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</si>
  <si>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</si>
  <si>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</si>
  <si>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</si>
  <si>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</si>
  <si>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</si>
  <si>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</si>
  <si>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</si>
  <si>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</si>
  <si>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</si>
  <si>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</si>
  <si>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</si>
  <si>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</si>
  <si>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</si>
  <si>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</si>
  <si>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</si>
  <si>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</si>
  <si>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</si>
  <si>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</si>
  <si>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</si>
  <si>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</si>
  <si>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</si>
  <si>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</si>
  <si>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</si>
  <si>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</si>
  <si>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</si>
  <si>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</si>
  <si>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</si>
  <si>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</si>
  <si>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</si>
  <si>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</si>
  <si>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</si>
  <si>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</si>
  <si>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</si>
  <si>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</si>
  <si>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</si>
  <si>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</si>
  <si>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</si>
  <si>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</si>
  <si>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</si>
  <si>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</si>
  <si>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</si>
  <si>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</si>
  <si>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</si>
  <si>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</si>
  <si>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</si>
  <si>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</si>
  <si>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</si>
  <si>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</si>
  <si>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</si>
  <si>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</si>
  <si>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</si>
  <si>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</si>
  <si>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</si>
  <si>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</si>
  <si>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</si>
  <si>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</si>
  <si>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</si>
  <si>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</si>
  <si>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</si>
  <si>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</si>
  <si>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</si>
  <si>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</si>
  <si>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</si>
  <si>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</si>
  <si>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</si>
  <si>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</si>
  <si>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</si>
  <si>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</si>
  <si>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</si>
  <si>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</si>
  <si>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</si>
  <si>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</si>
  <si>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</si>
  <si>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</si>
  <si>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</si>
  <si>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</si>
  <si>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</si>
  <si>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</si>
  <si>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</si>
  <si>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</si>
  <si>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</si>
  <si>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</si>
  <si>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</si>
  <si>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</si>
  <si>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</si>
  <si>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</si>
  <si>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</si>
  <si>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</si>
  <si>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</si>
  <si>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</si>
  <si>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</si>
  <si>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</si>
  <si>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</si>
  <si>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</si>
  <si>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</si>
  <si>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</si>
  <si>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</si>
  <si>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</si>
  <si>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</si>
  <si>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</si>
  <si>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</si>
  <si>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</si>
  <si>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</si>
  <si>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</si>
  <si>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</si>
  <si>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</si>
  <si>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</si>
  <si>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</si>
  <si>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</si>
  <si>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</si>
  <si>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</si>
  <si>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</si>
  <si>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</si>
  <si>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</si>
  <si>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</si>
  <si>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</si>
  <si>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</si>
  <si>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</si>
  <si>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</si>
  <si>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</si>
  <si>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</si>
  <si>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</si>
  <si>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</si>
  <si>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</si>
  <si>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</si>
  <si>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</si>
  <si>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</si>
  <si>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</si>
  <si>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</si>
  <si>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</si>
  <si>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</si>
  <si>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</si>
  <si>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</si>
  <si>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</si>
  <si>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</si>
  <si>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</si>
  <si>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</si>
  <si>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</si>
  <si>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</si>
  <si>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</si>
  <si>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</si>
  <si>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</si>
  <si>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</si>
  <si>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</si>
  <si>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</si>
  <si>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</si>
  <si>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</si>
  <si>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</si>
  <si>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</si>
  <si>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</si>
  <si>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</si>
  <si>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</si>
  <si>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</si>
  <si>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</si>
  <si>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</si>
  <si>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</si>
  <si>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</si>
  <si>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</si>
  <si>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</si>
  <si>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</si>
  <si>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</si>
  <si>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</si>
  <si>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</si>
  <si>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</si>
  <si>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</si>
  <si>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</si>
  <si>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</si>
  <si>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</si>
  <si>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</si>
  <si>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</si>
  <si>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</si>
  <si>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</si>
  <si>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</si>
  <si>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</si>
  <si>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</si>
  <si>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</si>
  <si>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</si>
  <si>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</si>
  <si>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</si>
  <si>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</si>
  <si>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</si>
  <si>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</si>
  <si>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</si>
  <si>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</si>
  <si>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</si>
  <si>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</si>
  <si>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</si>
  <si>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</si>
  <si>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</si>
  <si>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</si>
  <si>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</si>
  <si>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</si>
  <si>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</si>
  <si>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</si>
  <si>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</si>
  <si>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</si>
  <si>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</si>
  <si>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</si>
  <si>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</si>
  <si>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</si>
  <si>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</si>
  <si>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</si>
  <si>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</si>
  <si>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</si>
  <si>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</si>
  <si>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</si>
  <si>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</si>
  <si>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</si>
  <si>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</si>
  <si>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</si>
  <si>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</si>
  <si>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</si>
  <si>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</si>
  <si>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</si>
  <si>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</si>
  <si>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</si>
  <si>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</si>
  <si>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</si>
  <si>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</si>
  <si>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</si>
  <si>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</si>
  <si>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</si>
  <si>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</si>
  <si>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</si>
  <si>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</si>
  <si>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</si>
  <si>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</si>
  <si>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</si>
  <si>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</si>
  <si>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</si>
  <si>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</si>
  <si>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</si>
  <si>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</si>
  <si>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</si>
  <si>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</si>
  <si>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</si>
  <si>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</si>
  <si>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</si>
  <si>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</si>
  <si>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</si>
  <si>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</si>
  <si>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</si>
  <si>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</si>
  <si>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</si>
  <si>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</si>
  <si>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</si>
  <si>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</si>
  <si>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</si>
  <si>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</si>
  <si>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</si>
  <si>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</si>
  <si>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</si>
  <si>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</si>
  <si>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</si>
  <si>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</si>
  <si>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</si>
  <si>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</si>
  <si>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</si>
  <si>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</si>
  <si>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</si>
  <si>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</si>
  <si>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</si>
  <si>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</si>
  <si>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</si>
  <si>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</si>
  <si>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</si>
  <si>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</si>
  <si>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</si>
  <si>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</si>
  <si>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</si>
  <si>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</si>
  <si>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</si>
  <si>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</si>
  <si>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</si>
  <si>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</si>
  <si>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</si>
  <si>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</si>
  <si>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</si>
  <si>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</si>
  <si>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</si>
  <si>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</si>
  <si>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</si>
  <si>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</si>
  <si>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</si>
  <si>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</si>
  <si>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</si>
  <si>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</si>
  <si>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</si>
  <si>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</si>
  <si>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</si>
  <si>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</si>
  <si>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</si>
  <si>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</si>
  <si>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</si>
  <si>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</si>
  <si>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</si>
  <si>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</si>
  <si>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</si>
  <si>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</si>
  <si>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</si>
  <si>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</si>
  <si>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</si>
  <si>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</si>
  <si>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</si>
  <si>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</si>
  <si>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</si>
  <si>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</si>
  <si>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</si>
  <si>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</si>
  <si>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</si>
  <si>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</si>
  <si>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</si>
  <si>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</si>
  <si>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</si>
  <si>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</si>
  <si>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</si>
  <si>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</si>
  <si>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</si>
  <si>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</si>
  <si>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</si>
  <si>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</si>
  <si>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</si>
  <si>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</si>
  <si>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</si>
  <si>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</si>
  <si>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</si>
  <si>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</si>
  <si>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</si>
  <si>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</si>
  <si>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</si>
  <si>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</si>
  <si>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</si>
  <si>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</si>
  <si>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</si>
  <si>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</si>
  <si>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</si>
  <si>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</si>
  <si>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</si>
  <si>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</si>
  <si>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</si>
  <si>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</si>
  <si>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</si>
  <si>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</si>
  <si>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</si>
  <si>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</si>
  <si>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</si>
  <si>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</si>
  <si>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</si>
  <si>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</si>
  <si>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</si>
  <si>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</si>
  <si>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</si>
  <si>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</si>
  <si>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</si>
  <si>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</si>
  <si>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</si>
  <si>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</si>
  <si>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</si>
  <si>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</si>
  <si>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</si>
  <si>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</si>
  <si>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</si>
  <si>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</si>
  <si>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</si>
  <si>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</si>
  <si>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</si>
  <si>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</si>
  <si>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</si>
  <si>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</si>
  <si>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</si>
  <si>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</si>
  <si>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</si>
  <si>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</si>
  <si>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</si>
  <si>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</si>
  <si>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</si>
  <si>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</si>
  <si>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</si>
  <si>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</si>
  <si>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</si>
  <si>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</si>
  <si>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</si>
  <si>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</si>
  <si>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</si>
  <si>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</si>
  <si>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</si>
  <si>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</si>
  <si>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</si>
  <si>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</si>
  <si>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</si>
  <si>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</si>
  <si>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</si>
  <si>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</si>
  <si>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</si>
  <si>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</si>
  <si>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</si>
  <si>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</si>
  <si>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</si>
  <si>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</si>
  <si>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</si>
  <si>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</si>
  <si>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</si>
  <si>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</si>
  <si>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</si>
  <si>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</si>
  <si>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</si>
  <si>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</si>
  <si>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</si>
  <si>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</si>
  <si>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</si>
  <si>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</si>
  <si>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</si>
  <si>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</si>
  <si>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</si>
  <si>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</si>
  <si>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</si>
  <si>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</si>
  <si>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</si>
  <si>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</si>
  <si>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</si>
  <si>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</si>
  <si>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</si>
  <si>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</si>
  <si>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</si>
  <si>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</si>
  <si>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</si>
  <si>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</si>
  <si>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</si>
  <si>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</si>
  <si>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</si>
  <si>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</si>
  <si>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</si>
  <si>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</si>
  <si>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</si>
  <si>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</si>
  <si>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</si>
  <si>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</si>
  <si>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</si>
  <si>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</si>
  <si>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</si>
  <si>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</si>
  <si>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</si>
  <si>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</si>
  <si>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</si>
  <si>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</si>
  <si>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</si>
  <si>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</si>
  <si>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</si>
  <si>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</si>
  <si>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</si>
  <si>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</si>
  <si>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</si>
  <si>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</si>
  <si>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</si>
  <si>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</si>
  <si>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</si>
  <si>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</si>
  <si>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</si>
  <si>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</si>
  <si>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</si>
  <si>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</si>
  <si>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</si>
  <si>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</si>
  <si>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</si>
  <si>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</si>
  <si>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</si>
  <si>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</si>
  <si>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</si>
  <si>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</si>
  <si>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</si>
  <si>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</si>
  <si>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</si>
  <si>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</si>
  <si>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</si>
  <si>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</si>
  <si>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</si>
  <si>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</si>
  <si>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</si>
  <si>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</si>
  <si>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</si>
  <si>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</si>
  <si>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</si>
  <si>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</si>
  <si>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</si>
  <si>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</si>
  <si>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</si>
  <si>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</si>
  <si>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</si>
  <si>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</si>
  <si>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</si>
  <si>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</si>
  <si>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</si>
  <si>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</si>
  <si>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</si>
  <si>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</si>
  <si>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</si>
  <si>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</si>
  <si>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</si>
  <si>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</si>
  <si>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</si>
  <si>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</si>
  <si>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</si>
  <si>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</si>
  <si>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</si>
  <si>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</si>
  <si>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</si>
  <si>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</si>
  <si>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</si>
  <si>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</si>
  <si>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</si>
  <si>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</si>
  <si>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</si>
  <si>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</si>
  <si>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</si>
  <si>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</si>
  <si>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</si>
  <si>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</si>
  <si>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</si>
  <si>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</si>
  <si>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</si>
  <si>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</si>
  <si>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</si>
  <si>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</si>
  <si>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</si>
  <si>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</si>
  <si>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</si>
  <si>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</si>
  <si>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</si>
  <si>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</si>
  <si>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</si>
  <si>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</si>
  <si>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</si>
  <si>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</si>
  <si>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</si>
  <si>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</si>
  <si>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</si>
  <si>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</si>
  <si>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</si>
  <si>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</si>
  <si>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</si>
  <si>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</si>
  <si>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</si>
  <si>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</si>
  <si>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</si>
  <si>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</si>
  <si>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</si>
  <si>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</si>
  <si>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</si>
  <si>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</si>
  <si>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</si>
  <si>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</si>
  <si>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</si>
  <si>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</si>
  <si>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</si>
  <si>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</si>
  <si>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</si>
  <si>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</si>
  <si>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</si>
  <si>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</si>
  <si>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</si>
  <si>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</si>
  <si>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</si>
  <si>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</si>
  <si>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</si>
  <si>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</si>
  <si>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</si>
  <si>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</si>
  <si>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</si>
  <si>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</si>
  <si>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</si>
  <si>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</si>
  <si>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</si>
  <si>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</si>
  <si>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</si>
  <si>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</si>
  <si>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</si>
  <si>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</si>
  <si>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</si>
  <si>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</si>
  <si>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</si>
  <si>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</si>
  <si>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</si>
  <si>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</si>
  <si>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</si>
  <si>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</si>
  <si>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</si>
  <si>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</si>
  <si>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</si>
  <si>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</si>
  <si>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</si>
  <si>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</si>
  <si>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</si>
  <si>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</si>
  <si>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</si>
  <si>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</si>
  <si>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</si>
  <si>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</si>
  <si>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</si>
  <si>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</si>
  <si>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</si>
  <si>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</si>
  <si>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</si>
  <si>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</si>
  <si>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</si>
  <si>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</si>
  <si>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</si>
  <si>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</si>
  <si>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</si>
  <si>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</si>
  <si>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</si>
  <si>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</si>
  <si>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</si>
  <si>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</si>
  <si>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</si>
  <si>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</si>
  <si>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</si>
  <si>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</si>
  <si>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</si>
  <si>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</si>
  <si>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</si>
  <si>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</si>
  <si>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</si>
  <si>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</si>
  <si>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</si>
  <si>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</si>
  <si>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</si>
  <si>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</si>
  <si>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</si>
  <si>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</si>
  <si>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</si>
  <si>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</si>
  <si>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</si>
  <si>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</si>
  <si>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</si>
  <si>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</si>
  <si>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</si>
  <si>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</si>
  <si>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</si>
  <si>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</si>
  <si>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</si>
  <si>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</si>
  <si>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</si>
  <si>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</si>
  <si>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</si>
  <si>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</si>
  <si>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</si>
  <si>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</si>
  <si>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</si>
  <si>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</si>
  <si>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</si>
  <si>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</si>
  <si>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</si>
  <si>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</si>
  <si>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</si>
  <si>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</si>
  <si>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</si>
  <si>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</si>
  <si>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</si>
  <si>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</si>
  <si>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</si>
  <si>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</si>
  <si>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</si>
  <si>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</si>
  <si>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</si>
  <si>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</si>
  <si>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</si>
  <si>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</si>
  <si>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</si>
  <si>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</si>
  <si>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</si>
  <si>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</si>
  <si>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</si>
  <si>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</si>
  <si>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</si>
  <si>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</si>
  <si>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</si>
  <si>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</si>
  <si>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</si>
  <si>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</si>
  <si>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</si>
  <si>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</si>
  <si>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</si>
  <si>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</si>
  <si>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</si>
  <si>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</si>
  <si>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</si>
  <si>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</si>
  <si>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</si>
  <si>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</si>
  <si>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</si>
  <si>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</si>
  <si>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</si>
  <si>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</si>
  <si>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</si>
  <si>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</si>
  <si>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</si>
  <si>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</si>
  <si>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</si>
  <si>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</si>
  <si>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</si>
  <si>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</si>
  <si>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</si>
  <si>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</si>
  <si>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</si>
  <si>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</si>
  <si>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</si>
  <si>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</si>
  <si>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</si>
  <si>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</si>
  <si>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</si>
  <si>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</si>
  <si>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</si>
  <si>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</si>
  <si>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</si>
  <si>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</si>
  <si>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</si>
  <si>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</si>
  <si>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</si>
  <si>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</si>
  <si>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</si>
  <si>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</si>
  <si>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</si>
  <si>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</si>
  <si>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</si>
  <si>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</si>
  <si>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</si>
  <si>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</si>
  <si>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</si>
  <si>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</si>
  <si>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</si>
  <si>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</si>
  <si>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</si>
  <si>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</si>
  <si>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</si>
  <si>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</si>
  <si>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</si>
  <si>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</si>
  <si>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</si>
  <si>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</si>
  <si>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</si>
  <si>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</si>
  <si>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</si>
  <si>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</si>
  <si>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</si>
  <si>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</si>
  <si>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</si>
  <si>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</si>
  <si>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</si>
  <si>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</si>
  <si>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</si>
  <si>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</si>
  <si>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</si>
  <si>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</si>
  <si>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</si>
  <si>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</si>
  <si>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</si>
  <si>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</si>
  <si>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</si>
  <si>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</si>
  <si>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</si>
  <si>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</si>
  <si>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</si>
  <si>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</si>
  <si>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</si>
  <si>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</si>
  <si>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</si>
  <si>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</si>
  <si>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</si>
  <si>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</si>
  <si>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</si>
  <si>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</si>
  <si>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</si>
  <si>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</si>
  <si>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</si>
  <si>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</si>
  <si>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</si>
  <si>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</si>
  <si>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</si>
  <si>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</si>
  <si>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</si>
  <si>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</si>
  <si>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</si>
  <si>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</si>
  <si>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</si>
  <si>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</si>
  <si>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</si>
  <si>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</si>
  <si>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</si>
  <si>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</si>
  <si>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</si>
  <si>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</si>
  <si>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</si>
  <si>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</si>
  <si>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</si>
  <si>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</si>
  <si>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</si>
  <si>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</si>
  <si>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</si>
  <si>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</si>
  <si>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</si>
  <si>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</si>
  <si>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</si>
  <si>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</si>
  <si>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</si>
  <si>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</si>
  <si>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</si>
  <si>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</si>
  <si>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</si>
  <si>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</si>
  <si>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</si>
  <si>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</si>
  <si>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</si>
  <si>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</si>
  <si>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</si>
  <si>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</si>
  <si>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</si>
  <si>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</si>
  <si>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</si>
  <si>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</si>
  <si>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</si>
  <si>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</si>
  <si>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</si>
  <si>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</si>
  <si>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</si>
  <si>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</si>
  <si>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</si>
  <si>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</si>
  <si>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</si>
  <si>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</si>
  <si>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</si>
  <si>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</si>
  <si>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</si>
  <si>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</si>
  <si>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</si>
  <si>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</si>
  <si>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</si>
  <si>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</si>
  <si>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</si>
  <si>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</si>
  <si>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</si>
  <si>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</si>
  <si>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</si>
  <si>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</si>
  <si>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</si>
  <si>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</si>
  <si>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</si>
  <si>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</si>
  <si>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</si>
  <si>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</si>
  <si>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</si>
  <si>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</si>
  <si>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</si>
  <si>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</si>
  <si>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</si>
  <si>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</si>
  <si>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</si>
  <si>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</si>
  <si>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</si>
  <si>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</si>
  <si>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</si>
  <si>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</si>
  <si>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</si>
  <si>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</si>
  <si>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</si>
  <si>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</si>
  <si>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</si>
  <si>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</si>
  <si>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</si>
  <si>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</si>
  <si>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</si>
  <si>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</si>
  <si>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</si>
  <si>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</si>
  <si>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</si>
  <si>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</si>
  <si>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</si>
  <si>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</si>
  <si>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</si>
  <si>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</si>
  <si>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</si>
  <si>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</si>
  <si>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</si>
  <si>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</si>
  <si>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</si>
  <si>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</si>
  <si>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</si>
  <si>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</si>
  <si>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</si>
  <si>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</si>
  <si>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</si>
  <si>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</si>
  <si>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</si>
  <si>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</si>
  <si>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</si>
  <si>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</si>
  <si>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</si>
  <si>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</si>
  <si>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</si>
  <si>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</si>
  <si>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</si>
  <si>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</si>
  <si>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</si>
  <si>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</si>
  <si>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</si>
  <si>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</si>
  <si>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</si>
  <si>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</si>
  <si>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</si>
  <si>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</si>
  <si>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</si>
  <si>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</si>
  <si>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</si>
  <si>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</si>
  <si>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</si>
  <si>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</si>
  <si>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</si>
  <si>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</si>
  <si>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</si>
  <si>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</si>
  <si>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</si>
  <si>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</si>
  <si>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</si>
  <si>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</si>
  <si>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</si>
  <si>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</si>
  <si>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</si>
  <si>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</si>
  <si>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</si>
  <si>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</si>
  <si>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</si>
  <si>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</si>
  <si>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</si>
  <si>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</si>
  <si>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</si>
  <si>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</si>
  <si>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</si>
  <si>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</si>
  <si>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</si>
  <si>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</si>
  <si>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</si>
  <si>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</si>
  <si>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</si>
  <si>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</si>
  <si>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</si>
  <si>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</si>
  <si>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</si>
  <si>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</si>
  <si>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</si>
  <si>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</si>
  <si>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</si>
  <si>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</si>
  <si>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</si>
  <si>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</si>
  <si>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</si>
  <si>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</si>
  <si>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</si>
  <si>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</si>
  <si>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</si>
  <si>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</si>
  <si>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</si>
  <si>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</si>
  <si>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</si>
  <si>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</si>
  <si>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</si>
  <si>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</si>
  <si>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</si>
  <si>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</si>
  <si>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</si>
  <si>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</si>
  <si>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</si>
  <si>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</si>
  <si>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</si>
  <si>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</si>
  <si>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</si>
  <si>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</si>
  <si>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</si>
  <si>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</si>
  <si>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</si>
  <si>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</si>
  <si>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</si>
  <si>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</si>
  <si>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</si>
  <si>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</si>
  <si>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</si>
  <si>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</si>
  <si>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</si>
  <si>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</si>
  <si>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</si>
  <si>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</si>
  <si>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</si>
  <si>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</si>
  <si>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</si>
  <si>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</si>
  <si>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</si>
  <si>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</si>
  <si>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</si>
  <si>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</si>
  <si>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</si>
  <si>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</si>
  <si>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</si>
  <si>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</si>
  <si>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</si>
  <si>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</si>
  <si>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</si>
  <si>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</si>
  <si>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</si>
  <si>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</si>
  <si>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</si>
  <si>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</si>
  <si>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</si>
  <si>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</si>
  <si>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</si>
  <si>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</si>
  <si>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</si>
  <si>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</si>
  <si>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</si>
  <si>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</si>
  <si>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</si>
  <si>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</si>
  <si>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</si>
  <si>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</si>
  <si>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</si>
  <si>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</si>
  <si>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</si>
  <si>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</si>
  <si>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</si>
  <si>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</si>
  <si>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</si>
  <si>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</si>
  <si>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</si>
  <si>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</si>
  <si>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</si>
  <si>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</si>
  <si>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</si>
  <si>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</si>
  <si>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</si>
  <si>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</si>
  <si>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</si>
  <si>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</si>
  <si>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</si>
  <si>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</si>
  <si>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</si>
  <si>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</si>
  <si>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</si>
  <si>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</si>
  <si>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</si>
  <si>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</si>
  <si>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</si>
  <si>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</si>
  <si>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</si>
  <si>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</si>
  <si>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</si>
  <si>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</si>
  <si>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</si>
  <si>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</si>
  <si>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</si>
  <si>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</si>
  <si>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</si>
  <si>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</si>
  <si>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</si>
  <si>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</si>
  <si>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</si>
  <si>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</si>
  <si>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</si>
  <si>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</si>
  <si>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</si>
  <si>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</si>
  <si>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</si>
  <si>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</si>
  <si>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</si>
  <si>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</si>
  <si>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</si>
  <si>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</si>
  <si>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</si>
  <si>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</si>
  <si>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</si>
  <si>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</si>
  <si>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</si>
  <si>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</si>
  <si>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</si>
  <si>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</si>
  <si>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</si>
  <si>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</si>
  <si>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</si>
  <si>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</si>
  <si>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</si>
  <si>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</si>
  <si>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</si>
  <si>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</si>
  <si>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</si>
  <si>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</si>
  <si>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</si>
  <si>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</si>
  <si>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</si>
  <si>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</si>
  <si>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</si>
  <si>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</si>
  <si>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</si>
  <si>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</si>
  <si>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</si>
  <si>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</si>
  <si>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</si>
  <si>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</si>
  <si>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</si>
  <si>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</si>
  <si>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</si>
  <si>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</si>
  <si>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</si>
  <si>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</si>
  <si>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</si>
  <si>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</si>
  <si>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</si>
  <si>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</si>
  <si>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</si>
  <si>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</si>
  <si>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</si>
  <si>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</si>
  <si>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</si>
  <si>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</si>
  <si>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</si>
  <si>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</si>
  <si>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</si>
  <si>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</si>
  <si>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</si>
  <si>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</si>
  <si>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</si>
  <si>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</si>
  <si>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</si>
  <si>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</si>
  <si>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</si>
  <si>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</si>
  <si>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</si>
  <si>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</si>
  <si>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</si>
  <si>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</si>
  <si>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</si>
  <si>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</si>
  <si>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</si>
  <si>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</si>
  <si>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</si>
  <si>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</si>
  <si>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</si>
  <si>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</si>
  <si>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</si>
  <si>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</si>
  <si>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</si>
  <si>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</si>
  <si>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</si>
  <si>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</si>
  <si>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</si>
  <si>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</si>
  <si>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</si>
  <si>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</si>
  <si>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</si>
  <si>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</si>
  <si>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</si>
  <si>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</si>
  <si>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</si>
  <si>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</si>
  <si>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</si>
  <si>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</si>
  <si>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</si>
  <si>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</si>
  <si>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</si>
  <si>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</si>
  <si>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</si>
  <si>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</si>
  <si>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</si>
  <si>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</si>
  <si>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</si>
  <si>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</si>
  <si>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</si>
  <si>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</si>
  <si>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</si>
  <si>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</si>
  <si>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</si>
  <si>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</si>
  <si>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</si>
  <si>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</si>
  <si>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</si>
  <si>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</si>
  <si>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</si>
  <si>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</si>
  <si>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</si>
  <si>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</si>
  <si>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</si>
  <si>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</si>
  <si>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</si>
  <si>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</si>
  <si>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</si>
  <si>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</si>
  <si>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</si>
  <si>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</si>
  <si>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</si>
  <si>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</si>
  <si>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</si>
  <si>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</si>
  <si>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</si>
  <si>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</si>
  <si>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</si>
  <si>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</si>
  <si>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</si>
  <si>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</si>
  <si>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</si>
  <si>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</si>
  <si>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</si>
  <si>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</si>
  <si>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</si>
  <si>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</si>
  <si>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</si>
  <si>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</si>
  <si>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</si>
  <si>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</si>
  <si>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</si>
  <si>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</si>
  <si>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</si>
  <si>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</si>
  <si>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</si>
  <si>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</si>
  <si>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</si>
  <si>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</si>
  <si>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</si>
  <si>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</si>
  <si>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</si>
  <si>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</si>
  <si>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</si>
  <si>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</si>
  <si>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</si>
  <si>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</si>
  <si>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</si>
  <si>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</si>
  <si>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</si>
  <si>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</si>
  <si>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</si>
  <si>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</si>
  <si>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</si>
  <si>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</si>
  <si>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</si>
  <si>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</si>
  <si>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</si>
  <si>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</si>
  <si>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</si>
  <si>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</si>
  <si>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</si>
  <si>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</si>
  <si>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</si>
  <si>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</si>
  <si>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</si>
  <si>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</si>
  <si>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</si>
  <si>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</si>
  <si>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</si>
  <si>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</si>
  <si>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</si>
  <si>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</si>
  <si>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</si>
  <si>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</si>
  <si>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</si>
  <si>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</si>
  <si>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</si>
  <si>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</si>
  <si>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</si>
  <si>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</si>
  <si>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</si>
  <si>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</si>
  <si>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</si>
  <si>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</si>
  <si>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</si>
  <si>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</si>
  <si>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</si>
  <si>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</si>
  <si>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</si>
  <si>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</si>
  <si>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</si>
  <si>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</si>
  <si>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</si>
  <si>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</si>
  <si>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</si>
  <si>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</si>
  <si>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</si>
  <si>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</si>
  <si>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</si>
  <si>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</si>
  <si>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</si>
  <si>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</si>
  <si>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</si>
  <si>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</si>
  <si>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</si>
  <si>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</si>
  <si>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</si>
  <si>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</si>
  <si>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</si>
  <si>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</si>
  <si>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</si>
  <si>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</si>
  <si>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</si>
  <si>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</si>
  <si>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</si>
  <si>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</si>
  <si>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</si>
  <si>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</si>
  <si>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</si>
  <si>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</si>
  <si>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</si>
  <si>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</si>
  <si>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</si>
  <si>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</si>
  <si>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</si>
  <si>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</si>
  <si>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</si>
  <si>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</si>
  <si>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</si>
  <si>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</si>
  <si>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</si>
  <si>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</si>
  <si>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</si>
  <si>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</si>
  <si>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</si>
  <si>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</si>
  <si>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</si>
  <si>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</si>
  <si>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</si>
  <si>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</si>
  <si>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</si>
  <si>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</si>
  <si>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</si>
  <si>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</si>
  <si>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</si>
  <si>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</si>
  <si>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</si>
  <si>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</si>
  <si>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</si>
  <si>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</si>
  <si>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</si>
  <si>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</si>
  <si>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</si>
  <si>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</si>
  <si>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</si>
  <si>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</si>
  <si>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</si>
  <si>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</si>
  <si>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</si>
  <si>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</si>
  <si>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</si>
  <si>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</si>
  <si>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</si>
  <si>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</si>
  <si>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</si>
  <si>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</si>
  <si>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</si>
  <si>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</si>
  <si>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</si>
  <si>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</si>
  <si>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</si>
  <si>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</si>
  <si>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</si>
  <si>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</si>
  <si>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</si>
  <si>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</si>
  <si>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</si>
  <si>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</si>
  <si>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</si>
  <si>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</si>
  <si>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</si>
  <si>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</si>
  <si>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</si>
  <si>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</si>
  <si>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</si>
  <si>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</si>
  <si>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</si>
  <si>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</si>
  <si>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</si>
  <si>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</si>
  <si>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</si>
  <si>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</si>
  <si>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</si>
  <si>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</si>
  <si>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</si>
  <si>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</si>
  <si>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</si>
  <si>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</si>
  <si>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</si>
  <si>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</si>
  <si>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</si>
  <si>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</si>
  <si>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</si>
  <si>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</si>
  <si>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</si>
  <si>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</si>
  <si>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</si>
  <si>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</si>
  <si>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</si>
  <si>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</si>
  <si>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</si>
  <si>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</si>
  <si>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</si>
  <si>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</si>
  <si>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</si>
  <si>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</si>
  <si>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</si>
  <si>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</si>
  <si>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</si>
  <si>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</si>
  <si>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</si>
  <si>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</si>
  <si>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</si>
  <si>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</si>
  <si>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</si>
  <si>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</si>
  <si>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</si>
  <si>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</si>
  <si>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</si>
  <si>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</si>
  <si>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</si>
  <si>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</si>
  <si>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</si>
  <si>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</si>
  <si>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</si>
  <si>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</si>
  <si>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</si>
  <si>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</si>
  <si>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</si>
  <si>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</si>
  <si>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</si>
  <si>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</si>
  <si>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</si>
  <si>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</si>
  <si>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</si>
  <si>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</si>
  <si>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</si>
  <si>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</si>
  <si>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</si>
  <si>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</si>
  <si>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</si>
  <si>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</si>
  <si>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</si>
  <si>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</si>
  <si>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</si>
  <si>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</si>
  <si>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</si>
  <si>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</si>
  <si>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</si>
  <si>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</si>
  <si>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</si>
  <si>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</si>
  <si>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</si>
  <si>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</si>
  <si>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</si>
  <si>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</si>
  <si>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</si>
  <si>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</si>
  <si>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</si>
  <si>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</si>
  <si>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</si>
  <si>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</si>
  <si>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</si>
  <si>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</si>
  <si>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</si>
  <si>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</si>
  <si>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</si>
  <si>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</si>
  <si>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</si>
  <si>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</si>
  <si>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</si>
  <si>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</si>
  <si>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</si>
  <si>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</si>
  <si>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</si>
  <si>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</si>
  <si>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</si>
  <si>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</si>
  <si>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</si>
  <si>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</si>
  <si>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</si>
  <si>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</si>
  <si>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</si>
  <si>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</si>
  <si>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</si>
  <si>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</si>
  <si>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</si>
  <si>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</si>
  <si>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</si>
  <si>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</si>
  <si>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</si>
  <si>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</si>
  <si>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</si>
  <si>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</si>
  <si>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</si>
  <si>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</si>
  <si>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</si>
  <si>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</si>
  <si>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</si>
  <si>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</si>
  <si>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</si>
  <si>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</si>
  <si>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</si>
  <si>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</si>
  <si>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</si>
  <si>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</si>
  <si>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</si>
  <si>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</si>
  <si>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</si>
  <si>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</si>
  <si>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</si>
  <si>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</si>
  <si>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</si>
  <si>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</si>
  <si>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</si>
  <si>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</si>
  <si>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</si>
  <si>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</si>
  <si>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</si>
  <si>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</si>
  <si>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</si>
  <si>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</si>
  <si>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</si>
  <si>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</si>
  <si>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</si>
  <si>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</si>
  <si>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</si>
  <si>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</si>
  <si>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</si>
  <si>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</si>
  <si>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</si>
  <si>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</si>
  <si>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</si>
  <si>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</si>
  <si>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</si>
  <si>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</si>
  <si>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</si>
  <si>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</si>
  <si>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</si>
  <si>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</si>
  <si>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</si>
  <si>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</si>
  <si>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</si>
  <si>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</si>
  <si>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</si>
  <si>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</si>
  <si>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</si>
  <si>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</si>
  <si>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</si>
  <si>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</si>
  <si>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</si>
  <si>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</si>
  <si>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</si>
  <si>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</si>
  <si>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</si>
  <si>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</si>
  <si>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</si>
  <si>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</si>
  <si>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</si>
  <si>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</si>
  <si>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</si>
  <si>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</si>
  <si>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</si>
  <si>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</si>
  <si>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</si>
  <si>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</si>
  <si>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</si>
  <si>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</si>
  <si>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</si>
  <si>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</si>
  <si>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</si>
  <si>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</si>
  <si>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</si>
  <si>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</si>
  <si>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</si>
  <si>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</si>
  <si>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</si>
  <si>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</si>
  <si>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</si>
  <si>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</si>
  <si>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</si>
  <si>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</si>
  <si>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</si>
  <si>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</si>
  <si>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</si>
  <si>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</si>
  <si>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</si>
  <si>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</si>
  <si>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</si>
  <si>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</si>
  <si>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</si>
  <si>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</si>
  <si>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</si>
  <si>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</si>
  <si>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</si>
  <si>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</si>
  <si>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</si>
  <si>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</si>
  <si>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</si>
  <si>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</si>
  <si>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</si>
  <si>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</si>
  <si>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</si>
  <si>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</si>
  <si>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</si>
  <si>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</si>
  <si>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</si>
  <si>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</si>
  <si>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</si>
  <si>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</si>
  <si>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</si>
  <si>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</si>
  <si>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</si>
  <si>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</si>
  <si>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</si>
  <si>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</si>
  <si>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</si>
  <si>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</si>
  <si>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</si>
  <si>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</si>
  <si>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</si>
  <si>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</si>
  <si>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</si>
  <si>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</si>
  <si>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</si>
  <si>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</si>
  <si>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</si>
  <si>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</si>
  <si>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</si>
  <si>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</si>
  <si>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</si>
  <si>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</si>
  <si>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</si>
  <si>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</si>
  <si>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</si>
  <si>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</si>
  <si>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</si>
  <si>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</si>
  <si>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</si>
  <si>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</si>
  <si>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</si>
  <si>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</si>
  <si>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</si>
  <si>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</si>
  <si>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</si>
  <si>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</si>
  <si>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</si>
  <si>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</si>
  <si>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</si>
  <si>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</si>
  <si>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</si>
  <si>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</si>
  <si>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</si>
  <si>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</si>
  <si>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</si>
  <si>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</si>
  <si>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</si>
  <si>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</si>
  <si>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</si>
  <si>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</si>
  <si>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</si>
  <si>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</si>
  <si>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</si>
  <si>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</si>
  <si>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</si>
  <si>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</si>
  <si>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</si>
  <si>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</si>
  <si>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</si>
  <si>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</si>
  <si>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</si>
  <si>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</si>
  <si>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</si>
  <si>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</si>
  <si>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</si>
  <si>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</si>
  <si>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</si>
  <si>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</si>
  <si>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</si>
  <si>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</si>
  <si>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</si>
  <si>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</si>
  <si>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</si>
  <si>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</si>
  <si>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</si>
  <si>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</si>
  <si>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</si>
  <si>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</si>
  <si>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</si>
  <si>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</si>
  <si>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</si>
  <si>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</si>
  <si>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</si>
  <si>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</si>
  <si>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</si>
  <si>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</si>
  <si>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</si>
  <si>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</si>
  <si>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</si>
  <si>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</si>
  <si>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</si>
  <si>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</si>
  <si>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</si>
  <si>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</si>
  <si>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</si>
  <si>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</si>
  <si>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</si>
  <si>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</si>
  <si>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</si>
  <si>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</si>
  <si>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</si>
  <si>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</si>
  <si>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</si>
  <si>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</si>
  <si>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</si>
  <si>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</si>
  <si>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</si>
  <si>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</si>
  <si>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</si>
  <si>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</si>
  <si>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</si>
  <si>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</si>
  <si>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</si>
  <si>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</si>
  <si>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</si>
  <si>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</si>
  <si>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</si>
  <si>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</si>
  <si>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</si>
  <si>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</si>
  <si>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</si>
  <si>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</si>
  <si>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</si>
  <si>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</si>
  <si>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</si>
  <si>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</si>
  <si>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</si>
  <si>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</si>
  <si>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</si>
  <si>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</si>
  <si>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</si>
  <si>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</si>
  <si>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</si>
  <si>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</si>
  <si>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</si>
  <si>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</si>
  <si>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</si>
  <si>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</si>
  <si>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</si>
  <si>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</si>
  <si>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</si>
  <si>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</si>
  <si>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</si>
  <si>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</si>
  <si>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</si>
  <si>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</si>
  <si>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</si>
  <si>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</si>
  <si>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</si>
  <si>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</si>
  <si>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</si>
  <si>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</si>
  <si>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</si>
  <si>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</si>
  <si>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</si>
  <si>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</si>
  <si>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</si>
  <si>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</si>
  <si>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</si>
  <si>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</si>
  <si>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</si>
  <si>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</si>
  <si>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</si>
  <si>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</si>
  <si>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</si>
  <si>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</si>
  <si>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</si>
  <si>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</si>
  <si>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</si>
  <si>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</si>
  <si>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</si>
  <si>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</si>
  <si>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</si>
  <si>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</si>
  <si>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</si>
  <si>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</si>
  <si>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</si>
  <si>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</si>
  <si>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</si>
  <si>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</si>
  <si>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</si>
  <si>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</si>
  <si>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</si>
  <si>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</si>
  <si>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</si>
  <si>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</si>
  <si>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</si>
  <si>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</si>
  <si>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</si>
  <si>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</si>
  <si>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</si>
  <si>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</si>
  <si>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</si>
  <si>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</si>
  <si>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</si>
  <si>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</si>
  <si>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</si>
  <si>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</si>
  <si>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</si>
  <si>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</si>
  <si>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</si>
  <si>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</si>
  <si>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</si>
  <si>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</si>
  <si>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</si>
  <si>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</si>
  <si>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</si>
  <si>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</si>
  <si>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</si>
  <si>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</si>
  <si>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</si>
  <si>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</si>
  <si>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</si>
  <si>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</si>
  <si>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</si>
  <si>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</si>
  <si>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</si>
  <si>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</si>
  <si>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</si>
  <si>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</si>
  <si>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</si>
  <si>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</si>
  <si>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</si>
  <si>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</si>
  <si>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</si>
  <si>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</si>
  <si>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</si>
  <si>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</si>
  <si>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</si>
  <si>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</si>
  <si>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</si>
  <si>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</si>
  <si>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</si>
  <si>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</si>
  <si>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</si>
  <si>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</si>
  <si>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</si>
  <si>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</si>
  <si>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</si>
  <si>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</si>
  <si>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</si>
  <si>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</si>
  <si>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</si>
  <si>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</si>
  <si>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</si>
  <si>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</si>
  <si>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</si>
  <si>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</si>
  <si>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</si>
  <si>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</si>
  <si>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</si>
  <si>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</si>
  <si>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</si>
  <si>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</si>
  <si>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</si>
  <si>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</si>
  <si>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</si>
  <si>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</si>
  <si>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</si>
  <si>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</si>
  <si>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</si>
  <si>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</si>
  <si>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</si>
  <si>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</si>
  <si>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</si>
  <si>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</si>
  <si>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</si>
  <si>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</si>
  <si>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</si>
  <si>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</si>
  <si>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</si>
  <si>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</si>
  <si>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</si>
  <si>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</si>
  <si>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</si>
  <si>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</si>
  <si>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</si>
  <si>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</si>
  <si>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</si>
  <si>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</si>
  <si>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</si>
  <si>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</si>
  <si>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</si>
  <si>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</si>
  <si>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</si>
  <si>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</si>
  <si>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</si>
  <si>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</si>
  <si>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</si>
  <si>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</si>
  <si>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</si>
  <si>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</si>
  <si>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</si>
  <si>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</si>
  <si>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</si>
  <si>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</si>
  <si>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</si>
  <si>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</si>
  <si>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</si>
  <si>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</si>
  <si>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</si>
  <si>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</si>
  <si>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</si>
  <si>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</si>
  <si>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</si>
  <si>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</si>
  <si>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</si>
  <si>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</si>
  <si>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</si>
  <si>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</si>
  <si>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</si>
  <si>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</si>
  <si>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</si>
  <si>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</si>
  <si>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</si>
  <si>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</si>
  <si>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</si>
  <si>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</si>
  <si>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</si>
  <si>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</si>
  <si>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</si>
  <si>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</si>
  <si>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</si>
  <si>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</si>
  <si>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</si>
  <si>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</si>
  <si>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</si>
  <si>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</si>
  <si>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</si>
  <si>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</si>
  <si>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</si>
  <si>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</si>
  <si>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</si>
  <si>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</si>
  <si>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</si>
  <si>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</si>
  <si>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</si>
  <si>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</si>
  <si>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</si>
  <si>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</si>
  <si>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</si>
  <si>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</si>
  <si>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</si>
  <si>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</si>
  <si>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</si>
  <si>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</si>
  <si>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</si>
  <si>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</si>
  <si>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</si>
  <si>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</si>
  <si>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</si>
  <si>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</si>
  <si>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</si>
  <si>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</si>
  <si>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</si>
  <si>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</si>
  <si>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</si>
  <si>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</si>
  <si>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</si>
  <si>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</si>
  <si>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</si>
  <si>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</si>
  <si>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</si>
  <si>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</si>
  <si>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</si>
  <si>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</si>
  <si>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</si>
  <si>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</si>
  <si>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</si>
  <si>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</si>
  <si>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</si>
  <si>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</si>
  <si>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</si>
  <si>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</si>
  <si>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</si>
  <si>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</si>
  <si>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</si>
  <si>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</si>
  <si>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</si>
  <si>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</si>
  <si>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</si>
  <si>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</si>
  <si>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</si>
  <si>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</si>
  <si>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</si>
  <si>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</si>
  <si>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</si>
  <si>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</si>
  <si>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</si>
  <si>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</si>
  <si>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</si>
  <si>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</si>
  <si>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</si>
  <si>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</si>
  <si>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</si>
  <si>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</si>
  <si>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</si>
  <si>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</si>
  <si>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</si>
  <si>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</si>
  <si>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</si>
  <si>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</si>
  <si>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</si>
  <si>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</si>
  <si>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</si>
  <si>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</si>
  <si>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</si>
  <si>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</si>
  <si>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</si>
  <si>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</si>
  <si>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</si>
  <si>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</si>
  <si>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</si>
  <si>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</si>
  <si>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</si>
  <si>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</si>
  <si>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</si>
  <si>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</si>
  <si>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</si>
  <si>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</si>
  <si>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</si>
  <si>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</si>
  <si>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</si>
  <si>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</si>
  <si>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</si>
  <si>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</si>
  <si>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</si>
  <si>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</si>
  <si>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</si>
  <si>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</si>
  <si>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</si>
  <si>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</si>
  <si>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</si>
  <si>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</si>
  <si>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</si>
  <si>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</si>
  <si>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</si>
  <si>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</si>
  <si>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</si>
  <si>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</si>
  <si>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</si>
  <si>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</si>
  <si>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</si>
  <si>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</si>
  <si>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</si>
  <si>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</si>
  <si>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</si>
  <si>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</si>
  <si>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</si>
  <si>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</si>
  <si>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</si>
  <si>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</si>
  <si>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</si>
  <si>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</si>
  <si>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</si>
  <si>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</si>
  <si>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</si>
  <si>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</si>
  <si>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</si>
  <si>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</si>
  <si>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</si>
  <si>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</si>
  <si>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</si>
  <si>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</si>
  <si>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</si>
  <si>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</si>
  <si>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</si>
  <si>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</si>
  <si>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</si>
  <si>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</si>
  <si>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</si>
  <si>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</si>
  <si>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</si>
  <si>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</si>
  <si>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</si>
  <si>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</si>
  <si>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</si>
  <si>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</si>
  <si>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</si>
  <si>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</si>
  <si>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</si>
  <si>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</si>
  <si>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</si>
  <si>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</si>
  <si>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</si>
  <si>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</si>
  <si>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</si>
  <si>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</si>
  <si>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</si>
  <si>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</si>
  <si>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</si>
  <si>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</si>
  <si>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</si>
  <si>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</si>
  <si>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</si>
  <si>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</si>
  <si>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</si>
  <si>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</si>
  <si>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</si>
  <si>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</si>
  <si>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</si>
  <si>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</si>
  <si>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</si>
  <si>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</si>
  <si>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</si>
  <si>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</si>
  <si>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</si>
  <si>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</si>
  <si>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</si>
  <si>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</si>
  <si>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</si>
  <si>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</si>
  <si>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</si>
  <si>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</si>
  <si>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</si>
  <si>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</si>
  <si>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</si>
  <si>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</si>
  <si>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</si>
  <si>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</si>
  <si>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</si>
  <si>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</si>
  <si>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</si>
  <si>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</si>
  <si>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</si>
  <si>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</si>
  <si>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</si>
  <si>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</si>
  <si>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</si>
  <si>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</si>
  <si>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</si>
  <si>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</si>
  <si>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</si>
  <si>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</si>
  <si>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</si>
  <si>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</si>
  <si>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</si>
  <si>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</si>
  <si>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</si>
  <si>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</si>
  <si>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</si>
  <si>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</si>
  <si>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</si>
  <si>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</si>
  <si>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</si>
  <si>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</si>
  <si>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</si>
  <si>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</si>
  <si>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</si>
  <si>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</si>
  <si>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</si>
  <si>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</si>
  <si>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</si>
  <si>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</si>
  <si>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</si>
  <si>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</si>
  <si>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</si>
  <si>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</si>
  <si>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</si>
  <si>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</si>
  <si>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</si>
  <si>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</si>
  <si>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</si>
  <si>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</si>
  <si>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</si>
  <si>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</si>
  <si>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</si>
  <si>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</si>
  <si>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</si>
  <si>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</si>
  <si>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</si>
  <si>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</si>
  <si>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</si>
  <si>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</si>
  <si>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</si>
  <si>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</si>
  <si>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</si>
  <si>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</si>
  <si>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</si>
  <si>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</si>
  <si>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</si>
  <si>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</si>
  <si>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</si>
  <si>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</si>
  <si>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</si>
  <si>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</si>
  <si>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</si>
  <si>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</si>
  <si>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</si>
  <si>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</si>
  <si>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</si>
  <si>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</si>
  <si>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</si>
  <si>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</si>
  <si>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</si>
  <si>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</si>
  <si>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</si>
  <si>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</si>
  <si>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</si>
  <si>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</si>
  <si>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</si>
  <si>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</si>
  <si>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</si>
  <si>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</si>
  <si>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</si>
  <si>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</si>
  <si>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</si>
  <si>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</si>
  <si>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</si>
  <si>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</si>
  <si>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</si>
  <si>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</si>
  <si>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</si>
  <si>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</si>
  <si>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</si>
  <si>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</si>
  <si>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</si>
  <si>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</si>
  <si>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</si>
  <si>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</si>
  <si>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</si>
  <si>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</si>
  <si>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</si>
  <si>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</si>
  <si>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</si>
  <si>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</si>
  <si>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</si>
  <si>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</si>
  <si>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</si>
  <si>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</si>
  <si>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</si>
  <si>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</si>
  <si>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</si>
  <si>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</si>
  <si>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</si>
  <si>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</si>
  <si>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</si>
  <si>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</si>
  <si>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</si>
  <si>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</si>
  <si>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</si>
  <si>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</si>
  <si>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</si>
  <si>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</si>
  <si>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</si>
  <si>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</si>
  <si>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</si>
  <si>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</si>
  <si>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</si>
  <si>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</si>
  <si>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</si>
  <si>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</si>
  <si>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</si>
  <si>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</si>
  <si>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</si>
  <si>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</si>
  <si>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</si>
  <si>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</si>
  <si>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</si>
  <si>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</si>
  <si>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</si>
  <si>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</si>
  <si>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</si>
  <si>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</si>
  <si>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</si>
  <si>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</si>
  <si>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</si>
  <si>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</si>
  <si>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</si>
  <si>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</si>
  <si>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</si>
  <si>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</si>
  <si>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</si>
  <si>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</si>
  <si>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</si>
  <si>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</si>
  <si>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</si>
  <si>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</si>
  <si>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</si>
  <si>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</si>
  <si>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</si>
  <si>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</si>
  <si>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</si>
  <si>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</si>
  <si>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</si>
  <si>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</si>
  <si>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</si>
  <si>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</si>
  <si>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</si>
  <si>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</si>
  <si>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</si>
  <si>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</si>
  <si>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</si>
  <si>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</si>
  <si>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</si>
  <si>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</si>
  <si>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</si>
  <si>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</si>
  <si>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</si>
  <si>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</si>
  <si>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</si>
  <si>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</si>
  <si>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</si>
  <si>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</si>
  <si>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</si>
  <si>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</si>
  <si>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</si>
  <si>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</si>
  <si>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</si>
  <si>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</si>
  <si>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</si>
  <si>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</si>
  <si>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</si>
  <si>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</si>
  <si>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</si>
  <si>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</si>
  <si>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</si>
  <si>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</si>
  <si>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</si>
  <si>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</si>
  <si>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</si>
  <si>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</si>
  <si>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</si>
  <si>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</si>
  <si>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</si>
  <si>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</si>
  <si>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</si>
  <si>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</si>
  <si>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</si>
  <si>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</si>
  <si>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</si>
  <si>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</si>
  <si>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</si>
  <si>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</si>
  <si>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</si>
  <si>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</si>
  <si>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</si>
  <si>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</si>
  <si>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</si>
  <si>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</si>
  <si>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</si>
  <si>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</si>
  <si>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</si>
  <si>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</si>
  <si>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</si>
  <si>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</si>
  <si>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</si>
  <si>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</si>
  <si>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</si>
  <si>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</si>
  <si>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</si>
  <si>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</si>
  <si>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</si>
  <si>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</si>
  <si>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</si>
  <si>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</si>
  <si>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</si>
  <si>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</si>
  <si>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</si>
  <si>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</si>
  <si>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</si>
  <si>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</si>
  <si>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</si>
  <si>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</si>
  <si>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</si>
  <si>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</si>
  <si>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</si>
  <si>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</si>
  <si>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</si>
  <si>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</si>
  <si>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</si>
  <si>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</si>
  <si>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</si>
  <si>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</si>
  <si>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</si>
  <si>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</si>
  <si>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</si>
  <si>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</si>
  <si>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</si>
  <si>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</si>
  <si>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</si>
  <si>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</si>
  <si>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</si>
  <si>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</si>
  <si>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</si>
  <si>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</si>
  <si>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</si>
  <si>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</si>
  <si>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</si>
  <si>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</si>
  <si>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</si>
  <si>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</si>
  <si>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</si>
  <si>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</si>
  <si>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</si>
  <si>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</si>
  <si>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</si>
  <si>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</si>
  <si>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</si>
  <si>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</si>
  <si>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</si>
  <si>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</si>
  <si>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</si>
  <si>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</si>
  <si>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</si>
  <si>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</si>
  <si>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</si>
  <si>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</si>
  <si>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</si>
  <si>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</si>
  <si>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</si>
  <si>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</si>
  <si>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</si>
  <si>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</si>
  <si>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</si>
  <si>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</si>
  <si>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</si>
  <si>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</si>
  <si>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</si>
  <si>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</si>
  <si>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</si>
  <si>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</si>
  <si>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</si>
  <si>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</si>
  <si>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</si>
  <si>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</si>
  <si>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</si>
  <si>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</si>
  <si>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</si>
  <si>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</si>
  <si>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</si>
  <si>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</si>
  <si>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</si>
  <si>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</si>
  <si>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</si>
  <si>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</si>
  <si>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</si>
  <si>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</si>
  <si>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</si>
  <si>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</si>
  <si>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</si>
  <si>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</si>
  <si>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</si>
  <si>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</si>
  <si>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</si>
  <si>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</si>
  <si>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</si>
  <si>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</si>
  <si>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</si>
  <si>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</si>
  <si>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</si>
  <si>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</si>
  <si>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</si>
  <si>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</si>
  <si>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</si>
  <si>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</si>
  <si>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</si>
  <si>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</si>
  <si>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</si>
  <si>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</si>
  <si>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</si>
  <si>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</si>
  <si>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</si>
  <si>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</si>
  <si>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</si>
  <si>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</si>
  <si>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</si>
  <si>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</si>
  <si>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</si>
  <si>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</si>
  <si>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</si>
  <si>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</si>
  <si>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</si>
  <si>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</si>
  <si>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</si>
  <si>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</si>
  <si>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</si>
  <si>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</si>
  <si>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</si>
  <si>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</si>
  <si>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</si>
  <si>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</si>
  <si>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</si>
  <si>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</si>
  <si>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</si>
  <si>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</si>
  <si>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</si>
  <si>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</si>
  <si>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</si>
  <si>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</si>
  <si>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</si>
  <si>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</si>
  <si>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</si>
  <si>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</si>
  <si>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</si>
  <si>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</si>
  <si>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</si>
  <si>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</si>
  <si>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</si>
  <si>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</si>
  <si>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</si>
  <si>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</si>
  <si>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</si>
  <si>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</si>
  <si>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</si>
  <si>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</si>
  <si>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</si>
  <si>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</si>
  <si>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</si>
  <si>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</si>
  <si>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</si>
  <si>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</si>
  <si>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</si>
  <si>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</si>
  <si>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</si>
  <si>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</si>
  <si>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</si>
  <si>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</si>
  <si>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</si>
  <si>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</si>
  <si>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</si>
  <si>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</si>
  <si>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</si>
  <si>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</si>
  <si>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</si>
  <si>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</si>
  <si>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</si>
  <si>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</si>
  <si>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</si>
  <si>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</si>
  <si>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</si>
  <si>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</si>
  <si>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</si>
  <si>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</si>
  <si>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</si>
  <si>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</si>
  <si>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</si>
  <si>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</si>
  <si>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</si>
  <si>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</si>
  <si>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</si>
  <si>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</si>
  <si>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</si>
  <si>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</si>
  <si>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</si>
  <si>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</si>
  <si>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</si>
  <si>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</si>
  <si>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</si>
  <si>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</si>
  <si>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</si>
  <si>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</si>
  <si>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</si>
  <si>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</si>
  <si>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</si>
  <si>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</si>
  <si>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</si>
  <si>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</si>
  <si>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</si>
  <si>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</si>
  <si>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</si>
  <si>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</si>
  <si>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</si>
  <si>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</si>
  <si>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</si>
  <si>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</si>
  <si>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</si>
  <si>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</si>
  <si>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</si>
  <si>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</si>
  <si>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</si>
  <si>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</si>
  <si>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</si>
  <si>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</si>
  <si>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</si>
  <si>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</si>
  <si>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</si>
  <si>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</si>
  <si>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</si>
  <si>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</si>
  <si>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</si>
  <si>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</si>
  <si>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</si>
  <si>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</si>
  <si>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</si>
  <si>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</si>
  <si>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</si>
  <si>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</si>
  <si>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</si>
  <si>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</si>
  <si>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</si>
  <si>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</si>
  <si>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</si>
  <si>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</si>
  <si>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</si>
  <si>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</si>
  <si>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</si>
  <si>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</si>
  <si>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</si>
  <si>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</si>
  <si>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</si>
  <si>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</si>
  <si>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</si>
  <si>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</si>
  <si>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</si>
  <si>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</si>
  <si>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</si>
  <si>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</si>
  <si>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</si>
  <si>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</si>
  <si>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</si>
  <si>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</si>
  <si>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</si>
  <si>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</si>
  <si>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</si>
  <si>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</si>
  <si>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</si>
  <si>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</si>
  <si>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</si>
  <si>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</si>
  <si>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</si>
  <si>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</si>
  <si>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</si>
  <si>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</si>
  <si>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</si>
  <si>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</si>
  <si>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</si>
  <si>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</si>
  <si>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</si>
  <si>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</si>
  <si>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</si>
  <si>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</si>
  <si>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</si>
  <si>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</si>
  <si>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</si>
  <si>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</si>
  <si>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</si>
  <si>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</si>
  <si>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</si>
  <si>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</si>
  <si>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</si>
  <si>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</si>
  <si>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</si>
  <si>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</si>
  <si>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</si>
  <si>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</si>
  <si>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</si>
  <si>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</si>
  <si>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</si>
  <si>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</si>
  <si>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</si>
  <si>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</si>
  <si>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</si>
  <si>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</si>
  <si>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</si>
  <si>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</si>
  <si>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</si>
  <si>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</si>
  <si>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</si>
  <si>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</si>
  <si>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</si>
  <si>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</si>
  <si>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</si>
  <si>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</si>
  <si>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</si>
  <si>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</si>
  <si>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</si>
  <si>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</si>
  <si>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</si>
  <si>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</si>
  <si>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</si>
  <si>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</si>
  <si>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</si>
  <si>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</si>
  <si>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</si>
  <si>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</si>
  <si>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</si>
  <si>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</si>
  <si>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</si>
  <si>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</si>
  <si>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</si>
  <si>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</si>
  <si>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</si>
  <si>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</si>
  <si>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</si>
  <si>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</si>
  <si>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</si>
  <si>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</si>
  <si>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</si>
  <si>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</si>
  <si>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</si>
  <si>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</si>
  <si>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</si>
  <si>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</si>
  <si>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</si>
  <si>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</si>
  <si>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</si>
  <si>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</si>
  <si>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</si>
  <si>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</si>
  <si>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</si>
  <si>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</si>
  <si>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</si>
  <si>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</si>
  <si>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</si>
  <si>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</si>
  <si>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</si>
  <si>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</si>
  <si>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</si>
  <si>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</si>
  <si>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</si>
  <si>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</si>
  <si>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</si>
  <si>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</si>
  <si>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</si>
  <si>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</si>
  <si>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</si>
  <si>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</si>
  <si>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</si>
  <si>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</si>
  <si>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</si>
  <si>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</si>
  <si>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</si>
  <si>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</si>
  <si>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</si>
  <si>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</si>
  <si>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</si>
  <si>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</si>
  <si>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</si>
  <si>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</si>
  <si>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</si>
  <si>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</si>
  <si>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</si>
  <si>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</si>
  <si>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</si>
  <si>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</si>
  <si>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</si>
  <si>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</si>
  <si>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</si>
  <si>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</si>
  <si>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</si>
  <si>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</si>
  <si>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</si>
  <si>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</si>
  <si>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</si>
  <si>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</si>
  <si>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</si>
  <si>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</si>
  <si>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</si>
  <si>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</si>
  <si>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</si>
  <si>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</si>
  <si>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</si>
  <si>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</si>
  <si>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</si>
  <si>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</si>
  <si>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</si>
  <si>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</si>
  <si>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</si>
  <si>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</si>
  <si>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</si>
  <si>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</si>
  <si>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</si>
  <si>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</si>
  <si>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</si>
  <si>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</si>
  <si>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</si>
  <si>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</si>
  <si>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</si>
  <si>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</si>
  <si>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</si>
  <si>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</si>
  <si>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</si>
  <si>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</si>
  <si>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</si>
  <si>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</si>
  <si>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</si>
  <si>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</si>
  <si>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</si>
  <si>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</si>
  <si>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</si>
  <si>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</si>
  <si>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</si>
  <si>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</si>
  <si>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</si>
  <si>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</si>
  <si>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</si>
  <si>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</si>
  <si>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</si>
  <si>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</si>
  <si>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</si>
  <si>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</si>
  <si>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</si>
  <si>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</si>
  <si>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</si>
  <si>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</si>
  <si>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</si>
  <si>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</si>
  <si>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</si>
  <si>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</si>
  <si>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</si>
  <si>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</si>
  <si>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</si>
  <si>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</si>
  <si>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</si>
  <si>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</si>
  <si>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</si>
  <si>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</si>
  <si>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</si>
  <si>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</si>
  <si>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</si>
  <si>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</si>
  <si>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</si>
  <si>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</si>
  <si>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</si>
  <si>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</si>
  <si>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</si>
  <si>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</si>
  <si>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</si>
  <si>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</si>
  <si>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</si>
  <si>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</si>
  <si>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</si>
  <si>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</si>
  <si>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</si>
  <si>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</si>
  <si>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</si>
  <si>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</si>
  <si>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</si>
  <si>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</si>
  <si>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</si>
  <si>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</si>
  <si>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</si>
  <si>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</si>
  <si>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</si>
  <si>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</si>
  <si>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</si>
  <si>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</si>
  <si>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</si>
  <si>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</si>
  <si>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</si>
  <si>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</si>
  <si>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</si>
  <si>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</si>
  <si>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</si>
  <si>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</si>
  <si>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</si>
  <si>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</si>
  <si>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</si>
  <si>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</si>
  <si>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</si>
  <si>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</si>
  <si>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</si>
  <si>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</si>
  <si>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</si>
  <si>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</si>
  <si>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</si>
  <si>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</si>
  <si>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</si>
  <si>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</si>
  <si>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</si>
  <si>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</si>
  <si>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</si>
  <si>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</si>
  <si>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</si>
  <si>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</si>
  <si>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</si>
  <si>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</si>
  <si>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</si>
  <si>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</si>
  <si>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</si>
  <si>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</si>
  <si>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</si>
  <si>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</si>
  <si>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</si>
  <si>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</si>
  <si>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</si>
  <si>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</si>
  <si>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</si>
  <si>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</si>
  <si>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</si>
  <si>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</si>
  <si>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</si>
  <si>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</si>
  <si>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</si>
  <si>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</si>
  <si>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</si>
  <si>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</si>
  <si>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</si>
  <si>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</si>
  <si>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</si>
  <si>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</si>
  <si>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</si>
  <si>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</si>
  <si>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</si>
  <si>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</si>
  <si>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</si>
  <si>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</si>
  <si>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</si>
  <si>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</si>
  <si>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</si>
  <si>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</si>
  <si>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</si>
  <si>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</si>
  <si>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</si>
  <si>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</si>
  <si>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</si>
  <si>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</si>
  <si>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</si>
  <si>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</si>
  <si>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</si>
  <si>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</si>
  <si>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</si>
  <si>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</si>
  <si>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</si>
  <si>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</si>
  <si>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</si>
  <si>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</si>
  <si>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</si>
  <si>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</si>
  <si>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</si>
  <si>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</si>
  <si>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</si>
  <si>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</si>
  <si>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</si>
  <si>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</si>
  <si>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</si>
  <si>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</si>
  <si>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</si>
  <si>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</si>
  <si>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</si>
  <si>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</si>
  <si>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</si>
  <si>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</si>
  <si>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</si>
  <si>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</si>
  <si>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</si>
  <si>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</si>
  <si>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</si>
  <si>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</si>
  <si>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</si>
  <si>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</si>
  <si>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</si>
  <si>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</si>
  <si>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</si>
  <si>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</si>
  <si>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</si>
  <si>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</si>
  <si>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</si>
  <si>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</si>
  <si>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</si>
  <si>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</si>
  <si>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</si>
  <si>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</si>
  <si>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</si>
  <si>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</si>
  <si>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</si>
  <si>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</si>
  <si>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</si>
  <si>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</si>
  <si>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</si>
  <si>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</si>
  <si>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</si>
  <si>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</si>
  <si>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</si>
  <si>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</si>
  <si>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</si>
  <si>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</si>
  <si>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</si>
  <si>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</si>
  <si>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</si>
  <si>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</si>
  <si>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</si>
  <si>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</si>
  <si>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</si>
  <si>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</si>
  <si>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</si>
  <si>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</si>
  <si>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</si>
  <si>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</si>
  <si>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</si>
  <si>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</si>
  <si>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</si>
  <si>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</si>
  <si>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</si>
  <si>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</si>
  <si>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</si>
  <si>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</si>
  <si>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</si>
  <si>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</si>
  <si>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</si>
  <si>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</si>
  <si>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</si>
  <si>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</si>
  <si>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</si>
  <si>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</si>
  <si>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</si>
  <si>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</si>
  <si>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</si>
  <si>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</si>
  <si>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</si>
  <si>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</si>
  <si>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</si>
  <si>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</si>
  <si>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</si>
  <si>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</si>
  <si>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</si>
  <si>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</si>
  <si>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</si>
  <si>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</si>
  <si>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</si>
  <si>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</si>
  <si>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</si>
  <si>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</si>
  <si>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</si>
  <si>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</si>
  <si>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</si>
  <si>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</si>
  <si>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</si>
  <si>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</si>
  <si>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</si>
  <si>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</si>
  <si>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</si>
  <si>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</si>
  <si>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</si>
  <si>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</si>
  <si>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</si>
  <si>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</si>
  <si>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</si>
  <si>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</si>
  <si>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</si>
  <si>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</si>
  <si>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</si>
  <si>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</si>
  <si>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</si>
  <si>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</si>
  <si>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</si>
  <si>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</si>
  <si>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</si>
  <si>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</si>
  <si>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</si>
  <si>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</si>
  <si>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</si>
  <si>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</si>
  <si>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</si>
  <si>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</si>
  <si>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</si>
  <si>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</si>
  <si>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</si>
  <si>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</si>
  <si>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</si>
  <si>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</si>
  <si>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</si>
  <si>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</si>
  <si>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</si>
  <si>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</si>
  <si>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</si>
  <si>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</si>
  <si>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</si>
  <si>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</si>
  <si>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</si>
  <si>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</si>
  <si>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</si>
  <si>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</si>
  <si>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</si>
  <si>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</si>
  <si>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</si>
  <si>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</si>
  <si>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</si>
  <si>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</si>
  <si>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</si>
  <si>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</si>
  <si>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</si>
  <si>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</si>
  <si>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</si>
  <si>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</si>
  <si>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</si>
  <si>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</si>
  <si>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</si>
  <si>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</si>
  <si>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</si>
  <si>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</si>
  <si>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</si>
  <si>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</si>
  <si>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</si>
  <si>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</si>
  <si>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</si>
  <si>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</si>
  <si>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</si>
  <si>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</si>
  <si>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</si>
  <si>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</si>
  <si>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</si>
  <si>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</si>
  <si>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</si>
  <si>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</si>
  <si>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</si>
  <si>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</si>
  <si>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</si>
  <si>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</si>
  <si>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</si>
  <si>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</si>
  <si>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</si>
  <si>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</si>
  <si>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</si>
  <si>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</si>
  <si>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</si>
  <si>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</si>
  <si>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</si>
  <si>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</si>
  <si>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</si>
  <si>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</si>
  <si>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</si>
  <si>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</si>
  <si>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</si>
  <si>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</si>
  <si>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</si>
  <si>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</si>
  <si>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</si>
  <si>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</si>
  <si>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</si>
  <si>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</si>
  <si>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</si>
  <si>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</si>
  <si>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</si>
  <si>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</si>
  <si>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</si>
  <si>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</si>
  <si>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</si>
  <si>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</si>
  <si>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</si>
  <si>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</si>
  <si>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</si>
  <si>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</si>
  <si>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</si>
  <si>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</si>
  <si>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</si>
  <si>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</si>
  <si>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</si>
  <si>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</si>
  <si>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</si>
  <si>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</si>
  <si>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</si>
  <si>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</si>
  <si>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</si>
  <si>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</si>
  <si>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</si>
  <si>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</si>
  <si>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</si>
  <si>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</si>
  <si>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</si>
  <si>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</si>
  <si>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</si>
  <si>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</si>
  <si>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</si>
  <si>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</si>
  <si>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</si>
  <si>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</si>
  <si>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</si>
  <si>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</si>
  <si>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</si>
  <si>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</si>
  <si>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</si>
  <si>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</si>
  <si>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</si>
  <si>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</si>
  <si>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</si>
  <si>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</si>
  <si>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</si>
  <si>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</si>
  <si>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</si>
  <si>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</si>
  <si>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</si>
  <si>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</si>
  <si>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</si>
  <si>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</si>
  <si>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</si>
  <si>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</si>
  <si>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</si>
  <si>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</si>
  <si>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</si>
  <si>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</si>
  <si>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</si>
  <si>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</si>
  <si>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</si>
  <si>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</si>
  <si>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</si>
  <si>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</si>
  <si>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</si>
  <si>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</si>
  <si>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</si>
  <si>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</si>
  <si>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</si>
  <si>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</si>
  <si>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</si>
  <si>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</si>
  <si>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</si>
  <si>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</si>
  <si>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</si>
  <si>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</si>
  <si>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</si>
  <si>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</si>
  <si>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</si>
  <si>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</si>
  <si>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</si>
  <si>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</si>
  <si>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</si>
  <si>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</si>
  <si>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</si>
  <si>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</si>
  <si>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</si>
  <si>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</si>
  <si>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</si>
  <si>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</si>
  <si>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</si>
  <si>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</si>
  <si>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</si>
  <si>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</si>
  <si>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</si>
  <si>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</si>
  <si>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</si>
  <si>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</si>
  <si>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</si>
  <si>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</si>
  <si>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</si>
  <si>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</si>
  <si>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</si>
  <si>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</si>
  <si>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</si>
  <si>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</si>
  <si>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</si>
  <si>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</si>
  <si>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</si>
  <si>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</si>
  <si>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</si>
  <si>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</si>
  <si>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</si>
  <si>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</si>
  <si>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</si>
  <si>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</si>
  <si>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</si>
  <si>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</si>
  <si>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</si>
  <si>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</si>
  <si>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</si>
  <si>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</si>
  <si>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</si>
  <si>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</si>
  <si>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</si>
  <si>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</si>
  <si>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</si>
  <si>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</si>
  <si>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</si>
  <si>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</si>
  <si>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</si>
  <si>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</si>
  <si>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</si>
  <si>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</si>
  <si>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</si>
  <si>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</si>
  <si>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</si>
  <si>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</si>
  <si>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</si>
  <si>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</si>
  <si>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</si>
  <si>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</si>
  <si>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</si>
  <si>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</si>
  <si>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</si>
  <si>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</si>
  <si>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</si>
  <si>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</si>
  <si>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</si>
  <si>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</si>
  <si>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</si>
  <si>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</si>
  <si>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</si>
  <si>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</si>
  <si>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</si>
  <si>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</si>
  <si>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</si>
  <si>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</si>
  <si>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</si>
  <si>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</si>
  <si>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</si>
  <si>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</si>
  <si>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</si>
  <si>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</si>
  <si>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</si>
  <si>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</si>
  <si>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</si>
  <si>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</si>
  <si>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</si>
  <si>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</si>
  <si>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</si>
  <si>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</si>
  <si>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</si>
  <si>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</si>
  <si>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</si>
  <si>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</si>
  <si>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</si>
  <si>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</si>
  <si>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</si>
  <si>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</si>
  <si>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</si>
  <si>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</si>
  <si>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</si>
  <si>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</si>
  <si>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</si>
  <si>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</si>
  <si>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</si>
  <si>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</si>
  <si>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</si>
  <si>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</si>
  <si>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</si>
  <si>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</si>
  <si>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</si>
  <si>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</si>
  <si>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</si>
  <si>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</si>
  <si>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</si>
  <si>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</si>
  <si>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</si>
  <si>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</si>
  <si>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</si>
  <si>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</si>
  <si>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</si>
  <si>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</si>
  <si>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</si>
  <si>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</si>
  <si>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</si>
  <si>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</si>
  <si>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</si>
  <si>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</si>
  <si>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</si>
  <si>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</si>
  <si>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</si>
  <si>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</si>
  <si>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</si>
  <si>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</si>
  <si>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</si>
  <si>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</si>
  <si>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</si>
  <si>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</si>
  <si>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</si>
  <si>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</si>
  <si>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</si>
  <si>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</si>
  <si>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</si>
  <si>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</si>
  <si>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</si>
  <si>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</si>
  <si>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</si>
  <si>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</si>
  <si>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</si>
  <si>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</si>
  <si>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</si>
  <si>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</si>
  <si>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</si>
  <si>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</si>
  <si>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</si>
  <si>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</si>
  <si>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</si>
  <si>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</si>
  <si>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</si>
  <si>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</si>
  <si>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</si>
  <si>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</si>
  <si>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</si>
  <si>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</si>
  <si>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</si>
  <si>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</si>
  <si>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</si>
  <si>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</si>
  <si>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</si>
  <si>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</si>
  <si>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</si>
  <si>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</si>
  <si>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</si>
  <si>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</si>
  <si>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</si>
  <si>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</si>
  <si>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</si>
  <si>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</si>
  <si>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</si>
  <si>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</si>
  <si>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</si>
  <si>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</si>
  <si>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</si>
  <si>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</si>
  <si>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</si>
  <si>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</si>
  <si>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</si>
  <si>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</si>
  <si>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</si>
  <si>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</si>
  <si>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</si>
  <si>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</si>
  <si>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</si>
  <si>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</si>
  <si>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</si>
  <si>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</si>
  <si>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</si>
  <si>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</si>
  <si>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</si>
  <si>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</si>
  <si>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</si>
  <si>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</si>
  <si>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</si>
  <si>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</si>
  <si>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</si>
  <si>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</si>
  <si>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</si>
  <si>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</si>
  <si>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</si>
  <si>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</si>
  <si>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</si>
  <si>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</si>
  <si>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</si>
  <si>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</si>
  <si>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</si>
  <si>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</si>
  <si>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</si>
  <si>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</si>
  <si>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</si>
  <si>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</si>
  <si>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</si>
  <si>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</si>
  <si>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</si>
  <si>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</si>
  <si>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</si>
  <si>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</si>
  <si>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</si>
  <si>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</si>
  <si>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</si>
  <si>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</si>
  <si>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</si>
  <si>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</si>
  <si>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</si>
  <si>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</si>
  <si>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</si>
  <si>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</si>
  <si>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</si>
  <si>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</si>
  <si>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</si>
  <si>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</si>
  <si>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</si>
  <si>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</si>
  <si>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</si>
  <si>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</si>
  <si>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</si>
  <si>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</si>
  <si>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</si>
  <si>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</si>
  <si>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</si>
  <si>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</si>
  <si>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</si>
  <si>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</si>
  <si>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</si>
  <si>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</si>
  <si>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</si>
  <si>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</si>
  <si>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</si>
  <si>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</si>
  <si>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</si>
  <si>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</si>
  <si>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</si>
  <si>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</si>
  <si>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</si>
  <si>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</si>
  <si>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</si>
  <si>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</si>
  <si>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</si>
  <si>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</si>
  <si>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</si>
  <si>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</si>
  <si>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</si>
  <si>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</si>
  <si>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</si>
  <si>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</si>
  <si>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</si>
  <si>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</si>
  <si>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</si>
  <si>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</si>
  <si>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</si>
  <si>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</si>
  <si>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</si>
  <si>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</si>
  <si>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</si>
  <si>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</si>
  <si>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</si>
  <si>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</si>
  <si>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</si>
  <si>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</si>
  <si>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</si>
  <si>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</si>
  <si>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</si>
  <si>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</si>
  <si>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</si>
  <si>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</si>
  <si>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</si>
  <si>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</si>
  <si>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</si>
  <si>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</si>
  <si>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</si>
  <si>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</si>
  <si>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</si>
  <si>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</si>
  <si>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</si>
  <si>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</si>
  <si>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</si>
  <si>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</si>
  <si>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</si>
  <si>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</si>
  <si>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</si>
  <si>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</si>
  <si>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</si>
  <si>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</si>
  <si>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</si>
  <si>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</si>
  <si>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</si>
  <si>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</si>
  <si>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</si>
  <si>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</si>
  <si>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</si>
  <si>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</si>
  <si>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</si>
  <si>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</si>
  <si>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</si>
  <si>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</si>
  <si>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</si>
  <si>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</si>
  <si>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</si>
  <si>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</si>
  <si>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</si>
  <si>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</si>
  <si>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</si>
  <si>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</si>
  <si>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</si>
  <si>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</si>
  <si>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</si>
  <si>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</si>
  <si>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</si>
  <si>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</si>
  <si>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</si>
  <si>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</si>
  <si>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</si>
  <si>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</si>
  <si>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</si>
  <si>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</si>
  <si>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</si>
  <si>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</si>
  <si>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</si>
  <si>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</si>
  <si>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</si>
  <si>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</si>
  <si>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</si>
  <si>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</si>
  <si>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</si>
  <si>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</si>
  <si>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</si>
  <si>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</si>
  <si>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</si>
  <si>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</si>
  <si>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</si>
  <si>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</si>
  <si>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</si>
  <si>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</si>
  <si>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</si>
  <si>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</si>
  <si>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</si>
  <si>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</si>
  <si>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</si>
  <si>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</si>
  <si>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</si>
  <si>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</si>
  <si>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</si>
  <si>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</si>
  <si>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</si>
  <si>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</si>
  <si>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</si>
  <si>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</si>
  <si>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</si>
  <si>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</si>
  <si>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</si>
  <si>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</si>
  <si>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</si>
  <si>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</si>
  <si>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</si>
  <si>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</si>
  <si>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</si>
  <si>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</si>
  <si>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</si>
  <si>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</si>
  <si>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</si>
  <si>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</si>
  <si>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</si>
  <si>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</si>
  <si>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</si>
  <si>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</si>
  <si>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</si>
  <si>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</si>
  <si>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</si>
  <si>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</si>
  <si>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</si>
  <si>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</si>
  <si>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</si>
  <si>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</si>
  <si>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</si>
  <si>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</si>
  <si>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</si>
  <si>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</si>
  <si>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</si>
  <si>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</si>
  <si>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</si>
  <si>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</si>
  <si>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</si>
  <si>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</si>
  <si>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</si>
  <si>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</si>
  <si>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</si>
  <si>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</si>
  <si>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</si>
  <si>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</si>
  <si>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</si>
  <si>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</si>
  <si>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</si>
  <si>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</si>
  <si>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</si>
  <si>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</si>
  <si>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</si>
  <si>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</si>
  <si>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</si>
  <si>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</si>
  <si>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</si>
  <si>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</si>
  <si>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</si>
  <si>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</si>
  <si>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</si>
  <si>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</si>
  <si>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</si>
  <si>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</si>
  <si>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</si>
  <si>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</si>
  <si>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</si>
  <si>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</si>
  <si>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</si>
  <si>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</si>
  <si>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</si>
  <si>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</si>
  <si>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</si>
  <si>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</si>
  <si>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</si>
  <si>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</si>
  <si>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</si>
  <si>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</si>
  <si>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</si>
  <si>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</si>
  <si>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</si>
  <si>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</si>
  <si>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</si>
  <si>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</si>
  <si>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</si>
  <si>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</si>
  <si>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</si>
  <si>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</si>
  <si>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</si>
  <si>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</si>
  <si>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</si>
  <si>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</si>
  <si>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</si>
  <si>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</si>
  <si>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</si>
  <si>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</si>
  <si>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</si>
  <si>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</si>
  <si>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</si>
  <si>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</si>
  <si>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</si>
  <si>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</si>
  <si>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</si>
  <si>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</si>
  <si>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</si>
  <si>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</si>
  <si>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</si>
  <si>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</si>
  <si>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</si>
  <si>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</si>
  <si>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</si>
  <si>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</si>
  <si>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</si>
  <si>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</si>
  <si>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</si>
  <si>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</si>
  <si>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</si>
  <si>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</si>
  <si>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</si>
  <si>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</si>
  <si>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</si>
  <si>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</si>
  <si>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</si>
  <si>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</si>
  <si>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</si>
  <si>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</si>
  <si>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</si>
  <si>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</si>
  <si>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</si>
  <si>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</si>
  <si>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</si>
  <si>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</si>
  <si>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</si>
  <si>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</si>
  <si>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</si>
  <si>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</si>
  <si>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</si>
  <si>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</si>
  <si>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</si>
  <si>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</si>
  <si>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</si>
  <si>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</si>
  <si>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</si>
  <si>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</si>
  <si>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</si>
  <si>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</si>
  <si>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</si>
  <si>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</si>
  <si>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</si>
  <si>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</si>
  <si>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</si>
  <si>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</si>
  <si>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</si>
  <si>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</si>
  <si>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</si>
  <si>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</si>
  <si>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</si>
  <si>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</si>
  <si>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</si>
  <si>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</si>
  <si>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</si>
  <si>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</si>
  <si>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</si>
  <si>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</si>
  <si>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</si>
  <si>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</si>
  <si>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</si>
  <si>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</si>
  <si>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</si>
  <si>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</si>
  <si>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</si>
  <si>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</si>
  <si>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</si>
  <si>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</si>
  <si>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</si>
  <si>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</si>
  <si>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</si>
  <si>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</si>
  <si>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</si>
  <si>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</si>
  <si>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</si>
  <si>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</si>
  <si>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</si>
  <si>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</si>
  <si>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</si>
  <si>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</si>
  <si>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</si>
  <si>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</si>
  <si>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</si>
  <si>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</si>
  <si>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</si>
  <si>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</si>
  <si>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</si>
  <si>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</si>
  <si>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</si>
  <si>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</si>
  <si>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</si>
  <si>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</si>
  <si>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</si>
  <si>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</si>
  <si>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</si>
  <si>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</si>
  <si>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</si>
  <si>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</si>
  <si>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</si>
  <si>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</si>
  <si>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</si>
  <si>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</si>
  <si>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</si>
  <si>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</si>
  <si>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</si>
  <si>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</si>
  <si>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</si>
  <si>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</si>
  <si>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</si>
  <si>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</si>
  <si>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</si>
  <si>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</si>
  <si>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</si>
  <si>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</si>
  <si>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</si>
  <si>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</si>
  <si>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</si>
  <si>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</si>
  <si>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</si>
  <si>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</si>
  <si>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</si>
  <si>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</si>
  <si>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</si>
  <si>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</si>
  <si>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</si>
  <si>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</si>
  <si>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</si>
  <si>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</si>
  <si>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</si>
  <si>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</si>
  <si>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</si>
  <si>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</si>
  <si>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</si>
  <si>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</si>
  <si>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</si>
  <si>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</si>
  <si>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</si>
  <si>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</si>
  <si>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</si>
  <si>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</si>
  <si>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</si>
  <si>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</si>
  <si>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</si>
  <si>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</si>
  <si>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</si>
  <si>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</si>
  <si>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</si>
  <si>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</si>
  <si>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</si>
  <si>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</si>
  <si>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</si>
  <si>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</si>
  <si>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</si>
  <si>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</si>
  <si>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</si>
  <si>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</si>
  <si>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</si>
  <si>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</si>
  <si>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</si>
  <si>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</si>
  <si>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</si>
  <si>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</si>
  <si>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</si>
  <si>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</si>
  <si>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</si>
  <si>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</si>
  <si>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</si>
  <si>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</si>
  <si>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</si>
  <si>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</si>
  <si>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</si>
  <si>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</si>
  <si>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</si>
  <si>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</si>
  <si>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</si>
  <si>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</si>
  <si>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</si>
  <si>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</si>
  <si>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</si>
  <si>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</si>
  <si>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</si>
  <si>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</si>
  <si>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</si>
  <si>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</si>
  <si>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</si>
  <si>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</si>
  <si>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</si>
  <si>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</si>
  <si>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</si>
  <si>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</si>
  <si>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</si>
  <si>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</si>
  <si>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</si>
  <si>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</si>
  <si>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</si>
  <si>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</si>
  <si>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</si>
  <si>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</si>
  <si>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</si>
  <si>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</si>
  <si>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</si>
  <si>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</si>
  <si>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</si>
  <si>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</si>
  <si>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</si>
  <si>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</si>
  <si>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</si>
  <si>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</si>
  <si>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</si>
  <si>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</si>
  <si>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</si>
  <si>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</si>
  <si>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</si>
  <si>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</si>
  <si>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</si>
  <si>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</si>
  <si>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</si>
  <si>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</si>
  <si>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</si>
  <si>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</si>
  <si>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</si>
  <si>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</si>
  <si>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</si>
  <si>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</si>
  <si>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</si>
  <si>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</si>
  <si>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</si>
  <si>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</si>
  <si>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</si>
  <si>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</si>
  <si>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</si>
  <si>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</si>
  <si>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</si>
  <si>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</si>
  <si>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</si>
  <si>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</si>
  <si>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</si>
  <si>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</si>
  <si>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</si>
  <si>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</si>
  <si>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</si>
  <si>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</si>
  <si>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</si>
  <si>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</si>
  <si>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</si>
  <si>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</si>
  <si>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</si>
  <si>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</si>
  <si>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</si>
  <si>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</si>
  <si>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</si>
  <si>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</si>
  <si>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</si>
  <si>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</si>
  <si>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</si>
  <si>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</si>
  <si>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</si>
  <si>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</si>
  <si>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</si>
  <si>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</si>
  <si>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</si>
  <si>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</si>
  <si>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</si>
  <si>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</si>
  <si>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</si>
  <si>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</si>
  <si>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</si>
  <si>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</si>
  <si>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</si>
  <si>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</si>
  <si>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</si>
  <si>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</si>
  <si>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</si>
  <si>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</si>
  <si>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</si>
  <si>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</si>
  <si>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</si>
  <si>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</si>
  <si>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</si>
  <si>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</si>
  <si>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</si>
  <si>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</si>
  <si>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</si>
  <si>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</si>
  <si>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</si>
  <si>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</si>
  <si>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</si>
  <si>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</si>
  <si>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</si>
  <si>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</si>
  <si>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</si>
  <si>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</si>
  <si>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</si>
  <si>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</si>
  <si>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</si>
  <si>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</si>
  <si>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</si>
  <si>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</si>
  <si>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</si>
  <si>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</si>
  <si>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</si>
  <si>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</si>
  <si>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</si>
  <si>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</si>
  <si>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</si>
  <si>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</si>
  <si>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</si>
  <si>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</si>
  <si>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</si>
  <si>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</si>
  <si>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</si>
  <si>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</si>
  <si>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</si>
  <si>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</si>
  <si>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</si>
  <si>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</si>
  <si>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</si>
  <si>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</si>
  <si>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</si>
  <si>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</si>
  <si>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</si>
  <si>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</si>
  <si>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</si>
  <si>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</si>
  <si>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</si>
  <si>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</si>
  <si>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</si>
  <si>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</si>
  <si>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</si>
  <si>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</si>
  <si>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</si>
  <si>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</si>
  <si>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</si>
  <si>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</si>
  <si>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</si>
  <si>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</si>
  <si>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</si>
  <si>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</si>
  <si>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</si>
  <si>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</si>
  <si>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</si>
  <si>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</si>
  <si>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</si>
  <si>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</si>
  <si>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</si>
  <si>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</si>
  <si>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</si>
  <si>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</si>
  <si>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</si>
  <si>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</si>
  <si>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</si>
  <si>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</si>
  <si>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</si>
  <si>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</si>
  <si>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</si>
  <si>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</si>
  <si>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</si>
  <si>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</si>
  <si>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</si>
  <si>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</si>
  <si>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</si>
  <si>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</si>
  <si>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</si>
  <si>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</si>
  <si>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</si>
  <si>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</si>
  <si>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</si>
  <si>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</si>
  <si>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</si>
  <si>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</si>
  <si>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</si>
  <si>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</si>
  <si>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</si>
  <si>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</si>
  <si>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</si>
  <si>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</si>
  <si>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</si>
  <si>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</si>
  <si>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</si>
  <si>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</si>
  <si>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</si>
  <si>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</si>
  <si>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</si>
  <si>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</si>
  <si>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</si>
  <si>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</si>
  <si>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</si>
  <si>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</si>
  <si>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</si>
  <si>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</si>
  <si>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</si>
  <si>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</si>
  <si>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</si>
  <si>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</si>
  <si>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</si>
  <si>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</si>
  <si>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</si>
  <si>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</si>
  <si>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</si>
  <si>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</si>
  <si>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</si>
  <si>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</si>
  <si>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</si>
  <si>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</si>
  <si>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</si>
  <si>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</si>
  <si>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</si>
  <si>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</si>
  <si>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</si>
  <si>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</si>
  <si>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</si>
  <si>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</si>
  <si>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</si>
  <si>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</si>
  <si>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</si>
  <si>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</si>
  <si>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</si>
  <si>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</si>
  <si>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</si>
  <si>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</si>
  <si>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</si>
  <si>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</si>
  <si>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</si>
  <si>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</si>
  <si>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</si>
  <si>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</si>
  <si>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</si>
  <si>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</si>
  <si>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</si>
  <si>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</si>
  <si>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</si>
  <si>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</si>
  <si>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</si>
  <si>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</si>
  <si>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</si>
  <si>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</si>
  <si>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</si>
  <si>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</si>
  <si>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</si>
  <si>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</si>
  <si>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</si>
  <si>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</si>
  <si>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</si>
  <si>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</si>
  <si>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</si>
  <si>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</si>
  <si>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</si>
  <si>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</si>
  <si>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</si>
  <si>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</si>
  <si>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</si>
  <si>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</si>
  <si>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</si>
  <si>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</si>
  <si>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</si>
  <si>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</si>
  <si>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</si>
  <si>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</si>
  <si>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</si>
  <si>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</si>
  <si>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</si>
  <si>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</si>
  <si>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</si>
  <si>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</si>
  <si>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</si>
  <si>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</si>
  <si>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</si>
  <si>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</si>
  <si>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</si>
  <si>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</si>
  <si>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</si>
  <si>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</si>
  <si>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</si>
  <si>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</si>
  <si>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</si>
  <si>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</si>
  <si>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</si>
  <si>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</si>
  <si>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</si>
  <si>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</si>
  <si>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</si>
  <si>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</si>
  <si>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</si>
  <si>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</si>
  <si>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</si>
  <si>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</si>
  <si>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</si>
  <si>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</si>
  <si>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</si>
  <si>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</si>
  <si>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</si>
  <si>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</si>
  <si>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</si>
  <si>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</si>
  <si>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</si>
  <si>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</si>
  <si>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</si>
  <si>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</si>
  <si>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</si>
  <si>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</si>
  <si>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</si>
  <si>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</si>
  <si>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</si>
  <si>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</si>
  <si>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</si>
  <si>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</si>
  <si>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</si>
  <si>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</si>
  <si>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</si>
  <si>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</si>
  <si>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</si>
  <si>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</si>
  <si>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</si>
  <si>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</si>
  <si>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</si>
  <si>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</si>
  <si>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</si>
  <si>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</si>
  <si>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</si>
  <si>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</si>
  <si>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</si>
  <si>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</si>
  <si>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</si>
  <si>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</si>
  <si>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</si>
  <si>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</si>
  <si>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</si>
  <si>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</si>
  <si>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</si>
  <si>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</si>
  <si>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</si>
  <si>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</si>
  <si>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</si>
  <si>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</si>
  <si>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</si>
  <si>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</si>
  <si>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</si>
  <si>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</si>
  <si>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</si>
  <si>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</si>
  <si>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</si>
  <si>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</si>
  <si>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</si>
  <si>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</si>
  <si>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</si>
  <si>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</si>
  <si>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</si>
  <si>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</si>
  <si>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</si>
  <si>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</si>
  <si>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</si>
  <si>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</si>
  <si>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</si>
  <si>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</si>
  <si>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</si>
  <si>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</si>
  <si>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</si>
  <si>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</si>
  <si>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</si>
  <si>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</si>
  <si>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</si>
  <si>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</si>
  <si>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</si>
  <si>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</si>
  <si>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</si>
  <si>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</si>
  <si>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</si>
  <si>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</si>
  <si>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</si>
  <si>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</si>
  <si>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</si>
  <si>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</si>
  <si>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</si>
  <si>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</si>
  <si>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</si>
  <si>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</si>
  <si>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</si>
  <si>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</si>
  <si>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</si>
  <si>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</si>
  <si>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</si>
  <si>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</si>
  <si>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</si>
  <si>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</si>
  <si>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</si>
  <si>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</si>
  <si>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</si>
  <si>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</si>
  <si>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</si>
  <si>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</si>
  <si>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</si>
  <si>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</si>
  <si>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</si>
  <si>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</si>
  <si>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</si>
  <si>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</si>
  <si>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</si>
  <si>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</si>
  <si>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</si>
  <si>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</si>
  <si>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</si>
  <si>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</si>
  <si>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</si>
  <si>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</si>
  <si>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</si>
  <si>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</si>
  <si>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</si>
  <si>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</si>
  <si>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</si>
  <si>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</si>
  <si>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</si>
  <si>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</si>
  <si>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</si>
  <si>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</si>
  <si>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</si>
  <si>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</si>
  <si>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</si>
  <si>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</si>
  <si>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</si>
  <si>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</si>
  <si>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</si>
  <si>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</si>
  <si>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</si>
  <si>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</si>
  <si>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</si>
  <si>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</si>
  <si>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</si>
  <si>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</si>
  <si>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</si>
  <si>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</si>
  <si>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</si>
  <si>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</si>
  <si>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</si>
  <si>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</si>
  <si>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</si>
  <si>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</si>
  <si>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</si>
  <si>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</si>
  <si>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</si>
  <si>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</si>
  <si>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</si>
  <si>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</si>
  <si>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</si>
  <si>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</si>
  <si>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</si>
  <si>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</si>
  <si>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</si>
  <si>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</si>
  <si>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</si>
  <si>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</si>
  <si>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</si>
  <si>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</si>
  <si>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</si>
  <si>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</si>
  <si>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</si>
  <si>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</si>
  <si>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</si>
  <si>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</si>
  <si>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</si>
  <si>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</si>
  <si>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</si>
  <si>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</si>
  <si>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</si>
  <si>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</si>
  <si>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</si>
  <si>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</si>
  <si>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</si>
  <si>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</si>
  <si>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</si>
  <si>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</si>
  <si>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</si>
  <si>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</si>
  <si>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</si>
  <si>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</si>
  <si>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</si>
  <si>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</si>
  <si>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</si>
  <si>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</si>
  <si>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</si>
  <si>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</si>
  <si>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</si>
  <si>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</si>
  <si>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</si>
  <si>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</si>
  <si>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</si>
  <si>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</si>
  <si>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</si>
  <si>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</si>
  <si>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</si>
  <si>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</si>
  <si>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</si>
  <si>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</si>
  <si>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</si>
  <si>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</si>
  <si>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</si>
  <si>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</si>
  <si>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</si>
  <si>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</si>
  <si>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</si>
  <si>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</si>
  <si>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</si>
  <si>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</si>
  <si>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</si>
  <si>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</si>
  <si>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</si>
  <si>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</si>
  <si>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</si>
  <si>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</si>
  <si>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</si>
  <si>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</si>
  <si>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</si>
  <si>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</si>
  <si>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</si>
  <si>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</si>
  <si>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</si>
  <si>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</si>
  <si>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</si>
  <si>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</si>
  <si>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</si>
  <si>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</si>
  <si>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</si>
  <si>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</si>
  <si>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</si>
  <si>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</si>
  <si>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</si>
  <si>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</si>
  <si>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</si>
  <si>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</si>
  <si>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</si>
  <si>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</si>
  <si>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</si>
  <si>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</si>
  <si>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</si>
  <si>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</si>
  <si>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</si>
  <si>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</si>
  <si>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</si>
  <si>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</si>
  <si>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</si>
  <si>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</si>
  <si>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</si>
  <si>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</si>
  <si>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</si>
  <si>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</si>
  <si>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</si>
  <si>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</si>
  <si>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</si>
  <si>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</si>
  <si>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</si>
  <si>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</si>
  <si>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</si>
  <si>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</si>
  <si>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</si>
  <si>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</si>
  <si>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</si>
  <si>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</si>
  <si>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</si>
  <si>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</si>
  <si>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</si>
  <si>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</si>
  <si>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</si>
  <si>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</si>
  <si>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</si>
  <si>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</si>
  <si>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</si>
  <si>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</si>
  <si>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</si>
  <si>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</si>
  <si>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</si>
  <si>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</si>
  <si>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</si>
  <si>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</si>
  <si>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</si>
  <si>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</si>
  <si>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</si>
  <si>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</si>
  <si>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</si>
  <si>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</si>
  <si>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</si>
  <si>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</si>
  <si>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</si>
  <si>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</si>
  <si>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</si>
  <si>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</si>
  <si>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</si>
  <si>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</si>
  <si>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</si>
  <si>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</si>
  <si>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</si>
  <si>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</si>
  <si>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</si>
  <si>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</si>
  <si>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</si>
  <si>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</si>
  <si>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</si>
  <si>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</si>
  <si>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</si>
  <si>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</si>
  <si>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</si>
  <si>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</si>
  <si>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</si>
  <si>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</si>
  <si>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</si>
  <si>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</si>
  <si>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</si>
  <si>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</si>
  <si>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</si>
  <si>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</si>
  <si>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</si>
  <si>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</si>
  <si>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</si>
  <si>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</si>
  <si>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</si>
  <si>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</si>
  <si>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</si>
  <si>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</si>
  <si>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</si>
  <si>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</si>
  <si>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</si>
  <si>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</si>
  <si>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</si>
  <si>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</si>
  <si>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</si>
  <si>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</si>
  <si>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</si>
  <si>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</si>
  <si>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</si>
  <si>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</si>
  <si>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</si>
  <si>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</si>
  <si>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</si>
  <si>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</si>
  <si>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</si>
  <si>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</si>
  <si>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</si>
  <si>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</si>
  <si>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</si>
  <si>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</si>
  <si>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</si>
  <si>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</si>
  <si>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</si>
  <si>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</si>
  <si>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</si>
  <si>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</si>
  <si>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</si>
  <si>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</si>
  <si>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</si>
  <si>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</si>
  <si>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</si>
  <si>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</si>
  <si>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</si>
  <si>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</si>
  <si>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</si>
  <si>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</si>
  <si>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</si>
  <si>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</si>
  <si>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</si>
  <si>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</si>
  <si>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</si>
  <si>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</si>
  <si>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</si>
  <si>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</si>
  <si>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</si>
  <si>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</si>
  <si>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</si>
  <si>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</si>
  <si>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</si>
  <si>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</si>
  <si>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</si>
  <si>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</si>
  <si>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</si>
  <si>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</si>
  <si>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</si>
  <si>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</si>
  <si>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</si>
  <si>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</si>
  <si>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</si>
  <si>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</si>
  <si>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</si>
  <si>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</si>
  <si>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</si>
  <si>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</si>
  <si>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</si>
  <si>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</si>
  <si>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</si>
  <si>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</si>
  <si>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</si>
  <si>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</si>
  <si>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</si>
  <si>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</si>
  <si>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</si>
  <si>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</si>
  <si>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</si>
  <si>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</si>
  <si>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</si>
  <si>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</si>
  <si>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</si>
  <si>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</si>
  <si>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</si>
  <si>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</si>
  <si>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</si>
  <si>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</si>
  <si>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</si>
  <si>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</si>
  <si>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</si>
  <si>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</si>
  <si>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</si>
  <si>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</si>
  <si>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</si>
  <si>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</si>
  <si>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</si>
  <si>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</si>
  <si>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</si>
  <si>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</si>
  <si>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</si>
  <si>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</si>
  <si>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</si>
  <si>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</si>
  <si>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</si>
  <si>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</si>
  <si>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</si>
  <si>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</si>
  <si>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</si>
  <si>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</si>
  <si>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</si>
  <si>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</si>
  <si>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</si>
  <si>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</si>
  <si>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</si>
  <si>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</si>
  <si>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</si>
  <si>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</si>
  <si>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</si>
  <si>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</si>
  <si>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</si>
  <si>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</si>
  <si>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</si>
  <si>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</si>
  <si>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</si>
  <si>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</si>
  <si>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</si>
  <si>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</si>
  <si>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</si>
  <si>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</si>
  <si>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</si>
  <si>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</si>
  <si>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</si>
  <si>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</si>
  <si>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</si>
  <si>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</si>
  <si>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</si>
  <si>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</si>
  <si>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</si>
  <si>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</si>
  <si>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</si>
  <si>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</si>
  <si>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</si>
  <si>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</si>
  <si>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</si>
  <si>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</si>
  <si>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</si>
  <si>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</si>
  <si>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</si>
  <si>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</si>
  <si>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</si>
  <si>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</si>
  <si>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</si>
  <si>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</si>
  <si>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</si>
  <si>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</si>
  <si>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</si>
  <si>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</si>
  <si>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</si>
  <si>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</si>
  <si>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</si>
  <si>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</si>
  <si>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</si>
  <si>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</si>
  <si>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</si>
  <si>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</si>
  <si>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</si>
  <si>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</si>
  <si>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</si>
  <si>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</si>
  <si>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</si>
  <si>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</si>
  <si>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</si>
  <si>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</si>
  <si>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</si>
  <si>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</si>
  <si>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</si>
  <si>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</si>
  <si>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</si>
  <si>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</si>
  <si>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</si>
  <si>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</si>
  <si>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</si>
  <si>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</si>
  <si>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</si>
  <si>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</si>
  <si>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</si>
  <si>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</si>
  <si>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</si>
  <si>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</si>
  <si>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</si>
  <si>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</si>
  <si>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</si>
  <si>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</si>
  <si>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</si>
  <si>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</si>
  <si>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</si>
  <si>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</si>
  <si>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</si>
  <si>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</si>
  <si>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</si>
  <si>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</si>
  <si>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</si>
  <si>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</si>
  <si>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</si>
  <si>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</si>
  <si>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</si>
  <si>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</si>
  <si>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</si>
  <si>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</si>
  <si>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</si>
  <si>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</si>
  <si>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</si>
  <si>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</si>
  <si>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</si>
  <si>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</si>
  <si>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</si>
  <si>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</si>
  <si>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</si>
  <si>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</si>
  <si>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</si>
  <si>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</si>
  <si>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</si>
  <si>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</si>
  <si>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</si>
  <si>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</si>
  <si>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</si>
  <si>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</si>
  <si>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</si>
  <si>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</si>
  <si>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</si>
  <si>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</si>
  <si>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</si>
  <si>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</si>
  <si>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</si>
  <si>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</si>
  <si>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</si>
  <si>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</si>
  <si>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</si>
  <si>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</si>
  <si>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</si>
  <si>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</si>
  <si>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</si>
  <si>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</si>
  <si>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</si>
  <si>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</si>
  <si>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</si>
  <si>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</si>
  <si>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</si>
  <si>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</si>
  <si>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</si>
  <si>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</si>
  <si>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</si>
  <si>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</si>
  <si>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</si>
  <si>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</si>
  <si>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</si>
  <si>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</si>
  <si>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</si>
  <si>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</si>
  <si>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</si>
  <si>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</si>
  <si>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</si>
  <si>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</si>
  <si>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</si>
  <si>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</si>
  <si>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</si>
  <si>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</si>
  <si>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</si>
  <si>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</si>
  <si>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</si>
  <si>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</si>
  <si>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</si>
  <si>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</si>
  <si>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</si>
  <si>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</si>
  <si>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</si>
  <si>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</si>
  <si>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</si>
  <si>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</si>
  <si>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</si>
  <si>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</si>
  <si>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</si>
  <si>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</si>
  <si>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</si>
  <si>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</si>
  <si>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</si>
  <si>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</si>
  <si>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</si>
  <si>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</si>
  <si>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</si>
  <si>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</si>
  <si>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</si>
  <si>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</si>
  <si>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</si>
  <si>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</si>
  <si>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</si>
  <si>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</si>
  <si>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</si>
  <si>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</si>
  <si>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</si>
  <si>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</si>
  <si>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</si>
  <si>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</si>
  <si>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</si>
  <si>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</si>
  <si>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</si>
  <si>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</si>
  <si>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</si>
  <si>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</si>
  <si>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</si>
  <si>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</si>
  <si>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</si>
  <si>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</si>
  <si>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</si>
  <si>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</si>
  <si>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</si>
  <si>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</si>
  <si>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</si>
  <si>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</si>
  <si>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</si>
  <si>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</si>
  <si>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</si>
  <si>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</si>
  <si>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</si>
  <si>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</si>
  <si>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</si>
  <si>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</si>
  <si>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</si>
  <si>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</si>
  <si>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</si>
  <si>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</si>
  <si>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</si>
  <si>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</si>
  <si>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</si>
  <si>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</si>
  <si>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</si>
  <si>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</si>
  <si>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</si>
  <si>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</si>
  <si>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</si>
  <si>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</si>
  <si>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</si>
  <si>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</si>
  <si>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</si>
  <si>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</si>
  <si>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</si>
  <si>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</si>
  <si>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</si>
  <si>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</si>
  <si>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</si>
  <si>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</si>
  <si>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</si>
  <si>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</si>
  <si>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</si>
  <si>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</si>
  <si>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</si>
  <si>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</si>
  <si>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</si>
  <si>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</si>
  <si>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</si>
  <si>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</si>
  <si>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</si>
  <si>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</si>
  <si>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</si>
  <si>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</si>
  <si>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</si>
  <si>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</si>
  <si>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</si>
  <si>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</si>
  <si>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</si>
  <si>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</si>
  <si>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</si>
  <si>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</si>
  <si>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</si>
  <si>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</si>
  <si>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</si>
  <si>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</si>
  <si>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</si>
  <si>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</si>
  <si>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</si>
  <si>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</si>
  <si>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</si>
  <si>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</si>
  <si>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</si>
  <si>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</si>
  <si>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</si>
  <si>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</si>
  <si>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</si>
  <si>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</si>
  <si>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</si>
  <si>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</si>
  <si>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</si>
  <si>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</si>
  <si>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</si>
  <si>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</si>
  <si>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</si>
  <si>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</si>
  <si>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</si>
  <si>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</si>
  <si>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</si>
  <si>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</si>
  <si>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</si>
  <si>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</si>
  <si>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</si>
  <si>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</si>
  <si>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</si>
  <si>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</si>
  <si>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</si>
  <si>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</si>
  <si>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</si>
  <si>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</si>
  <si>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</si>
  <si>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</si>
  <si>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</si>
  <si>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</si>
  <si>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</si>
  <si>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</si>
  <si>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</si>
  <si>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</si>
  <si>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</si>
  <si>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</si>
  <si>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</si>
  <si>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</si>
  <si>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</si>
  <si>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</si>
  <si>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</si>
  <si>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</si>
  <si>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</si>
  <si>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</si>
  <si>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</si>
  <si>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</si>
  <si>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</si>
  <si>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</si>
  <si>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</si>
  <si>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</si>
  <si>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</si>
  <si>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</si>
  <si>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</si>
  <si>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</si>
  <si>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</si>
  <si>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</si>
  <si>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</si>
  <si>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</si>
  <si>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</si>
  <si>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</si>
  <si>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</si>
  <si>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</si>
  <si>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</si>
  <si>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</si>
  <si>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</si>
  <si>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</si>
  <si>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</si>
  <si>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</si>
  <si>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</si>
  <si>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</si>
  <si>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</si>
  <si>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</si>
  <si>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</si>
  <si>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</si>
  <si>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</si>
  <si>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</si>
  <si>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</si>
  <si>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</si>
  <si>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</si>
  <si>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</si>
  <si>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</si>
  <si>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</si>
  <si>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</si>
  <si>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</si>
  <si>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</si>
  <si>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</si>
  <si>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</si>
  <si>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</si>
  <si>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</si>
  <si>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</si>
  <si>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</si>
  <si>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</si>
  <si>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</si>
  <si>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</si>
  <si>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</si>
  <si>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</si>
  <si>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</si>
  <si>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</si>
  <si>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</si>
  <si>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</si>
  <si>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</si>
  <si>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</si>
  <si>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</si>
  <si>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</si>
  <si>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</si>
  <si>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</si>
  <si>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</si>
  <si>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</si>
  <si>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</si>
  <si>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</si>
  <si>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</si>
  <si>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</si>
  <si>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</si>
  <si>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</si>
  <si>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</si>
  <si>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</si>
  <si>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</si>
  <si>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</si>
  <si>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</si>
  <si>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</si>
  <si>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</si>
  <si>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</si>
  <si>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</si>
  <si>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</si>
  <si>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</si>
  <si>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</si>
  <si>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</si>
  <si>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</si>
  <si>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</si>
  <si>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</si>
  <si>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</si>
  <si>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</si>
  <si>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</si>
  <si>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</si>
  <si>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</si>
  <si>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</si>
  <si>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</si>
  <si>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</si>
  <si>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</si>
  <si>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</si>
  <si>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</si>
  <si>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</si>
  <si>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</si>
  <si>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</si>
  <si>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</si>
  <si>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</si>
  <si>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</si>
  <si>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</si>
  <si>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</si>
  <si>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</si>
  <si>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</si>
  <si>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</si>
  <si>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</si>
  <si>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</si>
  <si>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</si>
  <si>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</si>
  <si>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</si>
  <si>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</si>
  <si>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</si>
  <si>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</si>
  <si>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</si>
  <si>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</si>
  <si>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</si>
  <si>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</si>
  <si>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</si>
  <si>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</si>
  <si>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</si>
  <si>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</si>
  <si>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</si>
  <si>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</si>
  <si>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</si>
  <si>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</si>
  <si>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</si>
  <si>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</si>
  <si>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</si>
  <si>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</si>
  <si>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</si>
  <si>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</si>
  <si>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</si>
  <si>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</si>
  <si>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</si>
  <si>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</si>
  <si>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</si>
  <si>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</si>
  <si>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</si>
  <si>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</si>
  <si>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</si>
  <si>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</si>
  <si>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</si>
  <si>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</si>
  <si>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</si>
  <si>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</si>
  <si>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</si>
  <si>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</si>
  <si>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</si>
  <si>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</si>
  <si>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</si>
  <si>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</si>
  <si>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</si>
  <si>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</si>
  <si>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</si>
  <si>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</si>
  <si>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</si>
  <si>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</si>
  <si>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</si>
  <si>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</si>
  <si>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</si>
  <si>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</si>
  <si>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</si>
  <si>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</si>
  <si>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</si>
  <si>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</si>
  <si>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</si>
  <si>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</si>
  <si>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</si>
  <si>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</si>
  <si>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</si>
  <si>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</si>
  <si>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</si>
  <si>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</si>
  <si>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</si>
  <si>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</si>
  <si>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</si>
  <si>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</si>
  <si>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</si>
  <si>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</si>
  <si>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</si>
  <si>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</si>
  <si>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</si>
  <si>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</si>
  <si>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</si>
  <si>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</si>
  <si>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</si>
  <si>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</si>
  <si>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</si>
  <si>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</si>
  <si>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</si>
  <si>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</si>
  <si>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</si>
  <si>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</si>
  <si>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</si>
  <si>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</si>
  <si>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</si>
  <si>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</si>
  <si>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</si>
  <si>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</si>
  <si>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</si>
  <si>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</si>
  <si>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</si>
  <si>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</si>
  <si>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</si>
  <si>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</si>
  <si>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</si>
  <si>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</si>
  <si>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</si>
  <si>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</si>
  <si>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</si>
  <si>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</si>
  <si>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</si>
  <si>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</si>
  <si>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</si>
  <si>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</si>
  <si>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</si>
  <si>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</si>
  <si>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</si>
  <si>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</si>
  <si>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</si>
  <si>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</si>
  <si>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</si>
  <si>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</si>
  <si>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</si>
  <si>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</si>
  <si>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</si>
  <si>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</si>
  <si>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</si>
  <si>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</si>
  <si>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</si>
  <si>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</si>
  <si>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</si>
  <si>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</si>
  <si>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</si>
  <si>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</si>
  <si>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</si>
  <si>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</si>
  <si>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</si>
  <si>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</si>
  <si>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</si>
  <si>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</si>
  <si>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</si>
  <si>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</si>
  <si>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</si>
  <si>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</si>
  <si>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</si>
  <si>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</si>
  <si>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</si>
  <si>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</si>
  <si>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</si>
  <si>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</si>
  <si>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</si>
  <si>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</si>
  <si>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</si>
  <si>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</si>
  <si>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</si>
  <si>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</si>
  <si>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</si>
  <si>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</si>
  <si>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</si>
  <si>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</si>
  <si>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</si>
  <si>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</si>
  <si>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</si>
  <si>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</si>
  <si>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</si>
  <si>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</si>
  <si>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</si>
  <si>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</si>
  <si>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</si>
  <si>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</si>
  <si>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</si>
  <si>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</si>
  <si>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</si>
  <si>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</si>
  <si>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</si>
  <si>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</si>
  <si>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</si>
  <si>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</si>
  <si>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</si>
  <si>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</si>
  <si>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</si>
  <si>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</si>
  <si>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</si>
  <si>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</si>
  <si>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</si>
  <si>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</si>
  <si>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</si>
  <si>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</si>
  <si>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</si>
  <si>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</si>
  <si>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</si>
  <si>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</si>
  <si>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</si>
  <si>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</si>
  <si>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</si>
  <si>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</si>
  <si>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</si>
  <si>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</si>
  <si>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</si>
  <si>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</si>
  <si>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</si>
  <si>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</si>
  <si>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</si>
  <si>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</si>
  <si>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</si>
  <si>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</si>
  <si>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</si>
  <si>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</si>
  <si>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</si>
  <si>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</si>
  <si>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</si>
  <si>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</si>
  <si>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</si>
  <si>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</si>
  <si>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</si>
  <si>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</si>
  <si>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</si>
  <si>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</si>
  <si>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</si>
  <si>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</si>
  <si>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</si>
  <si>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</si>
  <si>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</si>
  <si>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</si>
  <si>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</si>
  <si>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</si>
  <si>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</si>
  <si>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</si>
  <si>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</si>
  <si>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</si>
  <si>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</si>
  <si>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</si>
  <si>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</si>
  <si>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</si>
  <si>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</si>
  <si>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</si>
  <si>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</si>
  <si>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</si>
  <si>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</si>
  <si>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</si>
  <si>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</si>
  <si>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</si>
  <si>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</si>
  <si>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</si>
  <si>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</si>
  <si>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</si>
  <si>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</si>
  <si>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</si>
  <si>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</si>
  <si>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</si>
  <si>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</si>
  <si>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</si>
  <si>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</si>
  <si>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</si>
  <si>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</si>
  <si>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</si>
  <si>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</si>
  <si>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</si>
  <si>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</si>
  <si>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</si>
  <si>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</si>
  <si>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</si>
  <si>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</si>
  <si>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</si>
  <si>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</si>
  <si>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</si>
  <si>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</si>
  <si>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</si>
  <si>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</si>
  <si>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</si>
  <si>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</si>
  <si>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</si>
  <si>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</si>
  <si>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</si>
  <si>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</si>
  <si>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</si>
  <si>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</si>
  <si>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</si>
  <si>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</si>
  <si>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</si>
  <si>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</si>
  <si>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</si>
  <si>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</si>
  <si>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</si>
  <si>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</si>
  <si>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</si>
  <si>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</si>
  <si>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</si>
  <si>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</si>
  <si>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</si>
  <si>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</si>
  <si>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</si>
  <si>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</si>
  <si>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</si>
  <si>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</si>
  <si>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</si>
  <si>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</si>
  <si>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</si>
  <si>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</si>
  <si>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</si>
  <si>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</si>
  <si>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</si>
  <si>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</si>
  <si>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</si>
  <si>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</si>
  <si>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</si>
  <si>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</si>
  <si>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</si>
  <si>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</si>
  <si>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</si>
  <si>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</si>
  <si>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</si>
  <si>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</si>
  <si>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</si>
  <si>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</si>
  <si>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</si>
  <si>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</si>
  <si>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</si>
  <si>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</si>
  <si>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</si>
  <si>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</si>
  <si>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</si>
  <si>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</si>
  <si>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</si>
  <si>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</si>
  <si>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</si>
  <si>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</si>
  <si>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</si>
  <si>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</si>
  <si>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</si>
  <si>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</si>
  <si>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</si>
  <si>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</si>
  <si>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</si>
  <si>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</si>
  <si>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</si>
  <si>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</si>
  <si>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</si>
  <si>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</si>
  <si>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</si>
  <si>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</si>
  <si>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</si>
  <si>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</si>
  <si>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</si>
  <si>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</si>
  <si>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</si>
  <si>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</si>
  <si>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</si>
  <si>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</si>
  <si>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</si>
  <si>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</si>
  <si>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</si>
  <si>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</si>
  <si>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</si>
  <si>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</si>
  <si>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</si>
  <si>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</si>
  <si>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</si>
  <si>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</si>
  <si>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</si>
  <si>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</si>
  <si>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</si>
  <si>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</si>
  <si>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</si>
  <si>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</si>
  <si>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</si>
  <si>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</si>
  <si>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</si>
  <si>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</si>
  <si>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</si>
  <si>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</si>
  <si>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</si>
  <si>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</si>
  <si>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</si>
  <si>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</si>
  <si>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</si>
  <si>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</si>
  <si>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</si>
  <si>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</si>
  <si>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</si>
  <si>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</si>
  <si>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</si>
  <si>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</si>
  <si>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</si>
  <si>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</si>
  <si>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</si>
  <si>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</si>
  <si>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</si>
  <si>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</si>
  <si>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</si>
  <si>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</si>
  <si>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</si>
  <si>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</si>
  <si>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</si>
  <si>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</si>
  <si>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</si>
  <si>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</si>
  <si>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</si>
  <si>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</si>
  <si>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</si>
  <si>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</si>
  <si>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</si>
  <si>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</si>
  <si>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</si>
  <si>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</si>
  <si>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</si>
  <si>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</si>
  <si>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</si>
  <si>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</si>
  <si>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</si>
  <si>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</si>
  <si>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</si>
  <si>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</si>
  <si>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</si>
  <si>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</si>
  <si>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</si>
  <si>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</si>
  <si>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</si>
  <si>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</si>
  <si>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</si>
  <si>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</si>
  <si>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</si>
  <si>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</si>
  <si>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</si>
  <si>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</si>
  <si>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</si>
  <si>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</si>
  <si>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</si>
  <si>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</si>
  <si>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</si>
  <si>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</si>
  <si>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</si>
  <si>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</si>
  <si>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</si>
  <si>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</si>
  <si>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</si>
  <si>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</si>
  <si>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</si>
  <si>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</si>
  <si>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</si>
  <si>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</si>
  <si>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</si>
  <si>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</si>
  <si>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</si>
  <si>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</si>
  <si>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</si>
  <si>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</si>
  <si>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</si>
  <si>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</si>
  <si>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</si>
  <si>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</si>
  <si>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</si>
  <si>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</si>
  <si>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</si>
  <si>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</si>
  <si>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</si>
  <si>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</si>
  <si>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</si>
  <si>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</si>
  <si>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</si>
  <si>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</si>
  <si>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</si>
  <si>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</si>
  <si>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</si>
  <si>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</si>
  <si>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</si>
  <si>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</si>
  <si>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</si>
  <si>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</si>
  <si>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</si>
  <si>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</si>
  <si>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</si>
  <si>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</si>
  <si>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</si>
  <si>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</si>
  <si>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</si>
  <si>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</si>
  <si>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</si>
  <si>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</si>
  <si>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</si>
  <si>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</si>
  <si>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</si>
  <si>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</si>
  <si>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</si>
  <si>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</si>
  <si>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</si>
  <si>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</si>
  <si>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</si>
  <si>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</si>
  <si>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</si>
  <si>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</si>
  <si>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</si>
  <si>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</si>
  <si>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</si>
  <si>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</si>
  <si>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</si>
  <si>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</si>
  <si>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</si>
  <si>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</si>
  <si>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</si>
  <si>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</si>
  <si>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</si>
  <si>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</si>
  <si>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</si>
  <si>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</si>
  <si>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</si>
  <si>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</si>
  <si>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</si>
  <si>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</si>
  <si>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</si>
  <si>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</si>
  <si>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</si>
  <si>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</si>
  <si>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</si>
  <si>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</si>
  <si>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</si>
  <si>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</si>
  <si>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</si>
  <si>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</si>
  <si>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</si>
  <si>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</si>
  <si>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</si>
  <si>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</si>
  <si>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</si>
  <si>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</si>
  <si>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</si>
  <si>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</si>
  <si>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</si>
  <si>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</si>
  <si>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</si>
  <si>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</si>
  <si>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</si>
  <si>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</si>
  <si>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</si>
  <si>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</si>
  <si>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</si>
  <si>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</si>
  <si>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</si>
  <si>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</si>
  <si>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</si>
  <si>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</si>
  <si>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</si>
  <si>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</si>
  <si>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</si>
  <si>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</si>
  <si>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</si>
  <si>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</si>
  <si>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</si>
  <si>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</si>
  <si>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</si>
  <si>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</si>
  <si>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</si>
  <si>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</si>
  <si>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</si>
  <si>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</si>
  <si>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</si>
  <si>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</si>
  <si>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</si>
  <si>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</si>
  <si>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</si>
  <si>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</si>
  <si>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</si>
  <si>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</si>
  <si>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</si>
  <si>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</si>
  <si>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</si>
  <si>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</si>
  <si>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</si>
  <si>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</si>
  <si>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</si>
  <si>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</si>
  <si>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</si>
  <si>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</si>
  <si>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</si>
  <si>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</si>
  <si>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</si>
  <si>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</si>
  <si>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</si>
  <si>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</si>
  <si>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</si>
  <si>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</si>
  <si>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</si>
  <si>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</si>
  <si>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</si>
  <si>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</si>
  <si>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</si>
  <si>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</si>
  <si>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</si>
  <si>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</si>
  <si>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</si>
  <si>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</si>
  <si>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</si>
  <si>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</si>
  <si>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</si>
  <si>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</si>
  <si>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</si>
  <si>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</si>
  <si>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</si>
  <si>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</si>
  <si>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</si>
  <si>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</si>
  <si>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</si>
  <si>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</si>
  <si>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</si>
  <si>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</si>
  <si>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</si>
  <si>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</si>
  <si>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</si>
  <si>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</si>
  <si>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</si>
  <si>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</si>
  <si>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</si>
  <si>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</si>
  <si>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</si>
  <si>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</si>
  <si>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</si>
  <si>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</si>
  <si>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</si>
  <si>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</si>
  <si>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</si>
  <si>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</si>
  <si>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</si>
  <si>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</si>
  <si>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</si>
  <si>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</si>
  <si>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</si>
  <si>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</si>
  <si>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</si>
  <si>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</si>
  <si>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</si>
  <si>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</si>
  <si>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</si>
  <si>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</si>
  <si>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</si>
  <si>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</si>
  <si>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</si>
  <si>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</si>
  <si>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</si>
  <si>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</si>
  <si>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</si>
  <si>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</si>
  <si>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</si>
  <si>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</si>
  <si>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</si>
  <si>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</si>
  <si>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</si>
  <si>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</si>
  <si>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</si>
  <si>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</si>
  <si>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</si>
  <si>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</si>
  <si>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</si>
  <si>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</si>
  <si>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</si>
  <si>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</si>
  <si>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</si>
  <si>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</si>
  <si>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</si>
  <si>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</si>
  <si>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</si>
  <si>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</si>
  <si>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</si>
  <si>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</si>
  <si>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</si>
  <si>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</si>
  <si>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</si>
  <si>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</si>
  <si>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</si>
  <si>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</si>
  <si>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</si>
  <si>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</si>
  <si>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</si>
  <si>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</si>
  <si>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</si>
  <si>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</si>
  <si>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</si>
  <si>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</si>
  <si>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</si>
  <si>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</si>
  <si>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</si>
  <si>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</si>
  <si>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</si>
  <si>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</si>
  <si>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</si>
  <si>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</si>
  <si>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</si>
  <si>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</si>
  <si>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</si>
  <si>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</si>
  <si>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</si>
  <si>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</si>
  <si>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</si>
  <si>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</si>
  <si>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</si>
  <si>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</si>
  <si>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</si>
  <si>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</si>
  <si>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</si>
  <si>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</si>
  <si>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</si>
  <si>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</si>
  <si>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</si>
  <si>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</si>
  <si>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</si>
  <si>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</si>
  <si>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</si>
  <si>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</si>
  <si>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</si>
  <si>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</si>
  <si>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</si>
  <si>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</si>
  <si>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</si>
  <si>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</si>
  <si>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</si>
  <si>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</si>
  <si>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</si>
  <si>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</si>
  <si>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</si>
  <si>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</si>
  <si>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</si>
  <si>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</si>
  <si>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</si>
  <si>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</si>
  <si>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</si>
  <si>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</si>
  <si>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</si>
  <si>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</si>
  <si>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</si>
  <si>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</si>
  <si>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</si>
  <si>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</si>
  <si>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</si>
  <si>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</si>
  <si>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</si>
  <si>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</si>
  <si>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</si>
  <si>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</si>
  <si>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</si>
  <si>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</si>
  <si>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</si>
  <si>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</si>
  <si>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</si>
  <si>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</si>
  <si>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</si>
  <si>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</si>
  <si>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</si>
  <si>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</si>
  <si>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</si>
  <si>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</si>
  <si>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</si>
  <si>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</si>
  <si>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</si>
  <si>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</si>
  <si>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</si>
  <si>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</si>
  <si>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</si>
  <si>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</si>
  <si>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</si>
  <si>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</si>
  <si>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</si>
  <si>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</si>
  <si>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</si>
  <si>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</si>
  <si>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</si>
  <si>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</si>
  <si>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</si>
  <si>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</si>
  <si>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</si>
  <si>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</si>
  <si>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</si>
  <si>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</si>
  <si>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</si>
  <si>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</si>
  <si>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</si>
  <si>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</si>
  <si>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</si>
  <si>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</si>
  <si>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</si>
  <si>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</si>
  <si>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</si>
  <si>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</si>
  <si>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</si>
  <si>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</si>
  <si>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</si>
  <si>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</si>
  <si>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</si>
  <si>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</si>
  <si>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</si>
  <si>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</si>
  <si>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</si>
  <si>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</si>
  <si>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</si>
  <si>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</si>
  <si>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</si>
  <si>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</si>
  <si>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</si>
  <si>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</si>
  <si>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</si>
  <si>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</si>
  <si>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</si>
  <si>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</si>
  <si>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</si>
  <si>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</si>
  <si>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</si>
  <si>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</si>
  <si>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</si>
  <si>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</si>
  <si>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</si>
  <si>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</si>
  <si>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</si>
  <si>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</si>
  <si>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</si>
  <si>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</si>
  <si>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</si>
  <si>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</si>
  <si>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</si>
  <si>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</si>
  <si>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</si>
  <si>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</si>
  <si>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</si>
  <si>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</si>
  <si>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</si>
  <si>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</si>
  <si>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</si>
  <si>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</si>
  <si>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</si>
  <si>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</si>
  <si>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</si>
  <si>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</si>
  <si>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</si>
  <si>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</si>
  <si>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</si>
  <si>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</si>
  <si>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</si>
  <si>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</si>
  <si>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</si>
  <si>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</si>
  <si>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</si>
  <si>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</si>
  <si>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</si>
  <si>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</si>
  <si>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</si>
  <si>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</si>
  <si>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</si>
  <si>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</si>
  <si>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</si>
  <si>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</si>
  <si>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</si>
  <si>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</si>
  <si>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</si>
  <si>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</si>
  <si>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</si>
  <si>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</si>
  <si>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</si>
  <si>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</si>
  <si>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</si>
  <si>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</si>
  <si>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</si>
  <si>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</si>
  <si>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</si>
  <si>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</si>
  <si>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</si>
  <si>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</si>
  <si>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</si>
  <si>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</si>
  <si>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</si>
  <si>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</si>
  <si>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</si>
  <si>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</si>
  <si>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</si>
  <si>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</si>
  <si>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</si>
  <si>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</si>
  <si>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</si>
  <si>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</si>
  <si>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</si>
  <si>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</si>
  <si>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</si>
  <si>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</si>
  <si>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</si>
  <si>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</si>
  <si>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</si>
  <si>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</si>
  <si>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</si>
  <si>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</si>
  <si>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</si>
  <si>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</si>
  <si>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</si>
  <si>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</si>
  <si>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</si>
  <si>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</si>
  <si>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</si>
  <si>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</si>
  <si>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</si>
  <si>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</si>
  <si>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</si>
  <si>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</si>
  <si>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</si>
  <si>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</si>
  <si>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</si>
  <si>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</si>
  <si>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</si>
  <si>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</si>
  <si>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</si>
  <si>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</si>
  <si>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</si>
  <si>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</si>
  <si>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</si>
  <si>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</si>
  <si>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</si>
  <si>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</si>
  <si>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</si>
  <si>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</si>
  <si>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</si>
  <si>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</si>
  <si>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</si>
  <si>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</si>
  <si>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</si>
  <si>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</si>
  <si>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</si>
  <si>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</si>
  <si>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</si>
  <si>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</si>
  <si>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</si>
  <si>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</si>
  <si>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</si>
  <si>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</si>
  <si>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</si>
  <si>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</si>
  <si>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</si>
  <si>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</si>
  <si>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</si>
  <si>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</si>
  <si>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</si>
  <si>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</si>
  <si>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</si>
  <si>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</si>
  <si>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</si>
  <si>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</si>
  <si>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</si>
  <si>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</si>
  <si>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</si>
  <si>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</si>
  <si>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</si>
  <si>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</si>
  <si>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</si>
  <si>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</si>
  <si>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</si>
  <si>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</si>
  <si>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</si>
  <si>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</si>
  <si>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</si>
  <si>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</si>
  <si>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</si>
  <si>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</si>
  <si>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</si>
  <si>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</si>
  <si>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</si>
  <si>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</si>
  <si>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</si>
  <si>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</si>
  <si>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</si>
  <si>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</si>
  <si>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</si>
  <si>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</si>
  <si>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</si>
  <si>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</si>
  <si>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</si>
  <si>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</si>
  <si>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</si>
  <si>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</si>
  <si>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</si>
  <si>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</si>
  <si>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</si>
  <si>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</si>
  <si>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</si>
  <si>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</si>
  <si>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</si>
  <si>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</si>
  <si>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</si>
  <si>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</si>
  <si>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</si>
  <si>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</si>
  <si>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</si>
  <si>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</si>
  <si>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</si>
  <si>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</si>
  <si>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</si>
  <si>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</si>
  <si>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</si>
  <si>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</si>
  <si>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</si>
  <si>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</si>
  <si>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</si>
  <si>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</si>
  <si>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</si>
  <si>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</si>
  <si>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</si>
  <si>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</si>
  <si>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</si>
  <si>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</si>
  <si>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</si>
  <si>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</si>
  <si>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</si>
  <si>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</si>
  <si>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</si>
  <si>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</si>
  <si>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</si>
  <si>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</si>
  <si>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</si>
  <si>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</si>
  <si>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</si>
  <si>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</si>
  <si>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</si>
  <si>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</si>
  <si>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</si>
  <si>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</si>
  <si>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</si>
  <si>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</si>
  <si>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</si>
  <si>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</si>
  <si>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</si>
  <si>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</si>
  <si>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</si>
  <si>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</si>
  <si>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</si>
  <si>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</si>
  <si>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</si>
  <si>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</si>
  <si>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</si>
  <si>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</si>
  <si>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</si>
  <si>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</si>
  <si>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</si>
  <si>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</si>
  <si>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</si>
  <si>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</si>
  <si>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</si>
  <si>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</si>
  <si>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</si>
  <si>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</si>
  <si>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</si>
  <si>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</si>
  <si>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</si>
  <si>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</si>
  <si>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</si>
  <si>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</si>
  <si>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</si>
  <si>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</si>
  <si>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</si>
  <si>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</si>
  <si>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</si>
  <si>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</si>
  <si>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</si>
  <si>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</si>
  <si>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</si>
  <si>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</si>
  <si>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</si>
  <si>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</si>
  <si>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</si>
  <si>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</si>
  <si>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</si>
  <si>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</si>
  <si>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</si>
  <si>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</si>
  <si>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</si>
  <si>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</si>
  <si>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</si>
  <si>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</si>
  <si>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</si>
  <si>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</si>
  <si>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</si>
  <si>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</si>
  <si>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</si>
  <si>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</si>
  <si>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</si>
  <si>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</si>
  <si>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</si>
  <si>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</si>
  <si>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</si>
  <si>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</si>
  <si>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</si>
  <si>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</si>
  <si>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</si>
  <si>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</si>
  <si>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</si>
  <si>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</si>
  <si>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</si>
  <si>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</si>
  <si>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</si>
  <si>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</si>
  <si>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</si>
  <si>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</si>
  <si>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</si>
  <si>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</si>
  <si>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</si>
  <si>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</si>
  <si>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</si>
  <si>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</si>
  <si>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</si>
  <si>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</si>
  <si>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</si>
  <si>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</si>
  <si>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</si>
  <si>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</si>
  <si>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</si>
  <si>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</si>
  <si>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</si>
  <si>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</si>
  <si>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</si>
  <si>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</si>
  <si>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</si>
  <si>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</si>
  <si>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</si>
  <si>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</si>
  <si>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</si>
  <si>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</si>
  <si>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</si>
  <si>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</si>
  <si>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</si>
  <si>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</si>
  <si>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</si>
  <si>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</si>
  <si>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</si>
  <si>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</si>
  <si>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</si>
  <si>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</si>
  <si>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</si>
  <si>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</si>
  <si>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</si>
  <si>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</si>
  <si>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</si>
  <si>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</si>
  <si>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</si>
  <si>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</si>
  <si>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</si>
  <si>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</si>
  <si>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</si>
  <si>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</si>
  <si>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</si>
  <si>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</si>
  <si>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</si>
  <si>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</si>
  <si>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</si>
  <si>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</si>
  <si>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</si>
  <si>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</si>
  <si>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</si>
  <si>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</si>
  <si>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</si>
  <si>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</si>
  <si>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</si>
  <si>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</si>
  <si>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</si>
  <si>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</si>
  <si>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</si>
  <si>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</si>
  <si>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</si>
  <si>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</si>
  <si>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</si>
  <si>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</si>
  <si>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</si>
  <si>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</si>
  <si>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</si>
  <si>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</si>
  <si>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</si>
  <si>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</si>
  <si>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</si>
  <si>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</si>
  <si>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</si>
  <si>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</si>
  <si>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</si>
  <si>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</si>
  <si>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</si>
  <si>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</si>
  <si>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</si>
  <si>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</si>
  <si>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</si>
  <si>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</si>
  <si>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</si>
  <si>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</si>
  <si>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</si>
  <si>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</si>
  <si>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</si>
  <si>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</si>
  <si>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</si>
  <si>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</si>
  <si>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</si>
  <si>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</si>
  <si>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</si>
  <si>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</si>
  <si>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</si>
  <si>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</si>
  <si>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</si>
  <si>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</si>
  <si>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</si>
  <si>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</si>
  <si>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</si>
  <si>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</si>
  <si>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</si>
  <si>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</si>
  <si>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</si>
  <si>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</si>
  <si>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</si>
  <si>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</si>
  <si>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</si>
  <si>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</si>
  <si>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</si>
  <si>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</si>
  <si>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</si>
  <si>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</si>
  <si>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</si>
  <si>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</si>
  <si>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</si>
  <si>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</si>
  <si>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</si>
  <si>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</si>
  <si>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</si>
  <si>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</si>
  <si>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</si>
  <si>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</si>
  <si>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</si>
  <si>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</si>
  <si>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</si>
  <si>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</si>
  <si>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</si>
  <si>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</si>
  <si>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</si>
  <si>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</si>
  <si>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</si>
  <si>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</si>
  <si>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</si>
  <si>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</si>
  <si>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</si>
  <si>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</si>
  <si>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</si>
  <si>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</si>
  <si>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</si>
  <si>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</si>
  <si>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</si>
  <si>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</si>
  <si>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</si>
  <si>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</si>
  <si>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</si>
  <si>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</si>
  <si>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</si>
  <si>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</si>
  <si>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</si>
  <si>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</si>
  <si>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</si>
  <si>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</si>
  <si>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</si>
  <si>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</si>
  <si>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</si>
  <si>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</si>
  <si>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</si>
  <si>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</si>
  <si>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</si>
  <si>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</si>
  <si>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</si>
  <si>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</si>
  <si>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</si>
  <si>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</si>
  <si>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</si>
  <si>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</si>
  <si>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</si>
  <si>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</si>
  <si>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</si>
  <si>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</si>
  <si>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</si>
  <si>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</si>
  <si>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</si>
  <si>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</si>
  <si>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</si>
  <si>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</si>
  <si>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</si>
  <si>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</si>
  <si>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</si>
  <si>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</si>
  <si>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</si>
  <si>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</si>
  <si>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</si>
  <si>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</si>
  <si>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</si>
  <si>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</si>
  <si>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</si>
  <si>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</si>
  <si>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</si>
  <si>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</si>
  <si>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</si>
  <si>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</si>
  <si>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</si>
  <si>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</si>
  <si>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</si>
  <si>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</si>
  <si>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</si>
  <si>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</si>
  <si>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</si>
  <si>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</si>
  <si>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</si>
  <si>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</si>
  <si>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</si>
  <si>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</si>
  <si>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</si>
  <si>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</si>
  <si>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</si>
  <si>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</si>
  <si>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</si>
  <si>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</si>
  <si>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</si>
  <si>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</si>
  <si>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</si>
  <si>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</si>
  <si>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</si>
  <si>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</si>
  <si>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</si>
  <si>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</si>
  <si>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</si>
  <si>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</si>
  <si>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</si>
  <si>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</si>
  <si>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</si>
  <si>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</si>
  <si>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</si>
  <si>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</si>
  <si>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</si>
  <si>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</si>
  <si>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</si>
  <si>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</si>
  <si>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</si>
  <si>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</si>
  <si>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</si>
  <si>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</si>
  <si>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</si>
  <si>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</si>
  <si>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</si>
  <si>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</si>
  <si>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</si>
  <si>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</si>
  <si>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</si>
  <si>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</si>
  <si>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</si>
  <si>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</si>
  <si>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</si>
  <si>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</si>
  <si>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</si>
  <si>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</si>
  <si>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</si>
  <si>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</si>
  <si>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</si>
  <si>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</si>
  <si>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</si>
  <si>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</si>
  <si>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</si>
  <si>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</si>
  <si>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</si>
  <si>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</si>
  <si>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</si>
  <si>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</si>
  <si>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</si>
  <si>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</si>
  <si>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</si>
  <si>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</si>
  <si>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</si>
  <si>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</si>
  <si>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</si>
  <si>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</si>
  <si>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</si>
  <si>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</si>
  <si>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</si>
  <si>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</si>
  <si>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</si>
  <si>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</si>
  <si>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</si>
  <si>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</si>
  <si>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</si>
  <si>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</si>
  <si>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</si>
  <si>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</si>
  <si>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</si>
  <si>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</si>
  <si>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</si>
  <si>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</si>
  <si>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</si>
  <si>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</si>
  <si>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</si>
  <si>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</si>
  <si>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</si>
  <si>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</si>
  <si>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</si>
  <si>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</si>
  <si>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</si>
  <si>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</si>
  <si>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</si>
  <si>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</si>
  <si>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</si>
  <si>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</si>
  <si>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</si>
  <si>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</si>
  <si>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</si>
  <si>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</si>
  <si>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</si>
  <si>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</si>
  <si>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</si>
  <si>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</si>
  <si>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</si>
  <si>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</si>
  <si>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</si>
  <si>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</si>
  <si>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</si>
  <si>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</si>
  <si>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</si>
  <si>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</si>
  <si>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</si>
  <si>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</si>
  <si>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</si>
  <si>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</si>
  <si>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</si>
  <si>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</si>
  <si>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</si>
  <si>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</si>
  <si>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</si>
  <si>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</si>
  <si>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</si>
  <si>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</si>
  <si>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</si>
  <si>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</si>
  <si>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</si>
  <si>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</si>
  <si>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</si>
  <si>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</si>
  <si>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</si>
  <si>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</si>
  <si>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</si>
  <si>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</si>
  <si>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</si>
  <si>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</si>
  <si>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</si>
  <si>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</si>
  <si>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</si>
  <si>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</si>
  <si>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</si>
  <si>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</si>
  <si>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</si>
  <si>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</si>
  <si>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</si>
  <si>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</si>
  <si>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</si>
  <si>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</si>
  <si>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</si>
  <si>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</si>
  <si>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</si>
  <si>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</si>
  <si>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</si>
  <si>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</si>
  <si>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</si>
  <si>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</si>
  <si>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</si>
  <si>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</si>
  <si>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</si>
  <si>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</si>
  <si>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</si>
  <si>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</si>
  <si>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</si>
  <si>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</si>
  <si>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</si>
  <si>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</si>
  <si>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</si>
  <si>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</si>
  <si>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</si>
  <si>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</si>
  <si>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</si>
  <si>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</si>
  <si>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</si>
  <si>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</si>
  <si>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</si>
  <si>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</si>
  <si>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</si>
  <si>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</si>
  <si>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</si>
  <si>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</si>
  <si>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</si>
  <si>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</si>
  <si>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</si>
  <si>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</si>
  <si>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</si>
  <si>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</si>
  <si>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</si>
  <si>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</si>
  <si>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</si>
  <si>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</si>
  <si>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</si>
  <si>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</si>
  <si>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</si>
  <si>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</si>
  <si>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</si>
  <si>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</si>
  <si>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</si>
  <si>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</si>
  <si>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</si>
  <si>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</si>
  <si>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</si>
  <si>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</si>
  <si>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</si>
  <si>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</si>
  <si>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</si>
  <si>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</si>
  <si>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</si>
  <si>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</si>
  <si>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</si>
  <si>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</si>
  <si>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</si>
  <si>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</si>
  <si>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</si>
  <si>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</si>
  <si>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</si>
  <si>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</si>
  <si>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</si>
  <si>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</si>
  <si>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</si>
  <si>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</si>
  <si>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</si>
  <si>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</si>
  <si>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</si>
  <si>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</si>
  <si>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</si>
  <si>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</si>
  <si>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</si>
  <si>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</si>
  <si>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</si>
  <si>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</si>
  <si>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</si>
  <si>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</si>
  <si>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</si>
  <si>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</si>
  <si>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</si>
  <si>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</si>
  <si>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</si>
  <si>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</si>
  <si>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</si>
  <si>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</si>
  <si>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</si>
  <si>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</si>
  <si>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</si>
  <si>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</si>
  <si>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</si>
  <si>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</si>
  <si>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</si>
  <si>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</si>
  <si>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</si>
  <si>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</si>
  <si>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</si>
  <si>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</si>
  <si>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</si>
  <si>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</si>
  <si>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</si>
  <si>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</si>
  <si>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</si>
  <si>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</si>
  <si>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</si>
  <si>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</si>
  <si>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</si>
  <si>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</si>
  <si>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</si>
  <si>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</si>
  <si>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</si>
  <si>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</si>
  <si>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</si>
  <si>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</si>
  <si>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</si>
  <si>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</si>
  <si>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</si>
  <si>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</si>
  <si>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</si>
  <si>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</si>
  <si>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</si>
  <si>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</si>
  <si>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</si>
  <si>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</si>
  <si>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</si>
  <si>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</si>
  <si>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</si>
  <si>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</si>
  <si>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</si>
  <si>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</si>
  <si>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</si>
  <si>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</si>
  <si>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</si>
  <si>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</si>
  <si>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</si>
  <si>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</si>
  <si>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</si>
  <si>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</si>
  <si>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</si>
  <si>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</si>
  <si>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</si>
  <si>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</si>
  <si>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</si>
  <si>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</si>
  <si>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</si>
  <si>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</si>
  <si>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</si>
  <si>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</si>
  <si>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</si>
  <si>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</si>
  <si>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</si>
  <si>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</si>
  <si>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</si>
  <si>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</si>
  <si>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</si>
  <si>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</si>
  <si>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</si>
  <si>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</si>
  <si>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</si>
  <si>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</si>
  <si>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</si>
  <si>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</si>
  <si>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</si>
  <si>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</si>
  <si>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</si>
  <si>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</si>
  <si>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</si>
  <si>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</si>
  <si>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</si>
  <si>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</si>
  <si>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</si>
  <si>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</si>
  <si>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</si>
  <si>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</si>
  <si>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</si>
  <si>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</si>
  <si>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</si>
  <si>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</si>
  <si>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</si>
  <si>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</si>
  <si>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</si>
  <si>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</si>
  <si>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</si>
  <si>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</si>
  <si>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</si>
  <si>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</si>
  <si>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</si>
  <si>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</si>
  <si>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</si>
  <si>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</si>
  <si>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</si>
  <si>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</si>
  <si>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</si>
  <si>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</si>
  <si>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</si>
  <si>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</si>
  <si>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</si>
  <si>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</si>
  <si>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</si>
  <si>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</si>
  <si>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</si>
  <si>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</si>
  <si>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</si>
  <si>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</si>
  <si>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</si>
  <si>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</si>
  <si>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</si>
  <si>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</si>
  <si>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</si>
  <si>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</si>
  <si>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</si>
  <si>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</si>
  <si>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</si>
  <si>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</si>
  <si>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</si>
  <si>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</si>
  <si>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</si>
  <si>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</si>
  <si>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</si>
  <si>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</si>
  <si>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</si>
  <si>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</si>
  <si>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</si>
  <si>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</si>
  <si>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</si>
  <si>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</si>
  <si>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</si>
  <si>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</si>
  <si>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</si>
  <si>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</si>
  <si>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</si>
  <si>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</si>
  <si>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</si>
  <si>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</si>
  <si>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</si>
  <si>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</si>
  <si>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</si>
  <si>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</si>
  <si>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</si>
  <si>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</si>
  <si>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</si>
  <si>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</si>
  <si>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</si>
  <si>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</si>
  <si>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</si>
  <si>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</si>
  <si>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</si>
  <si>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</si>
  <si>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</si>
  <si>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</si>
  <si>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</si>
  <si>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</si>
  <si>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</si>
  <si>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</si>
  <si>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</si>
  <si>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</si>
  <si>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</si>
  <si>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</si>
  <si>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</si>
  <si>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</si>
  <si>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</si>
  <si>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</si>
  <si>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</si>
  <si>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</si>
  <si>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</si>
  <si>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</si>
  <si>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</si>
  <si>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</si>
  <si>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</si>
  <si>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</si>
  <si>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</si>
  <si>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</si>
  <si>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</si>
  <si>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</si>
  <si>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</si>
  <si>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</si>
  <si>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</si>
  <si>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</si>
  <si>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</si>
  <si>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</si>
  <si>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</si>
  <si>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</si>
  <si>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</si>
  <si>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</si>
  <si>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</si>
  <si>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</si>
  <si>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</si>
  <si>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</si>
  <si>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</si>
  <si>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</si>
  <si>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</si>
  <si>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</si>
  <si>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</si>
  <si>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</si>
  <si>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</si>
  <si>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</si>
  <si>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</si>
  <si>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</si>
  <si>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</si>
  <si>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</si>
  <si>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</si>
  <si>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</si>
  <si>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</si>
  <si>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</si>
  <si>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</si>
  <si>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</si>
  <si>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</si>
  <si>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</si>
  <si>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</si>
  <si>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</si>
  <si>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</si>
  <si>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</si>
  <si>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</si>
  <si>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</si>
  <si>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</si>
  <si>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</si>
  <si>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</si>
  <si>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</si>
  <si>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</si>
  <si>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</si>
  <si>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</si>
  <si>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</si>
  <si>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</si>
  <si>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</si>
  <si>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</si>
  <si>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</si>
  <si>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</si>
  <si>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</si>
  <si>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</si>
  <si>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</si>
  <si>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</si>
  <si>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</si>
  <si>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</si>
  <si>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</si>
  <si>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</si>
  <si>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</si>
  <si>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</si>
  <si>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</si>
  <si>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</si>
  <si>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</si>
  <si>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</si>
  <si>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</si>
  <si>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</si>
  <si>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</si>
  <si>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</si>
  <si>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</si>
  <si>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</si>
  <si>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</si>
  <si>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</si>
  <si>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</si>
  <si>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</si>
  <si>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</si>
  <si>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</si>
  <si>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</si>
  <si>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</si>
  <si>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</si>
  <si>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</si>
  <si>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</si>
  <si>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</si>
  <si>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</si>
  <si>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</si>
  <si>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</si>
  <si>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</si>
  <si>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</si>
  <si>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</si>
  <si>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</si>
  <si>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</si>
  <si>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</si>
  <si>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</si>
  <si>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</si>
  <si>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</si>
  <si>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</si>
  <si>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</si>
  <si>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</si>
  <si>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</si>
  <si>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</si>
  <si>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</si>
  <si>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</si>
  <si>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</si>
  <si>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</si>
  <si>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</si>
  <si>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</si>
  <si>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</si>
  <si>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</si>
  <si>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</si>
  <si>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</si>
  <si>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</si>
  <si>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</si>
  <si>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</si>
  <si>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</si>
  <si>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</si>
  <si>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</si>
  <si>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</si>
  <si>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</si>
  <si>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</si>
  <si>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</si>
  <si>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</si>
  <si>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</si>
  <si>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</si>
  <si>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</si>
  <si>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</si>
  <si>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</si>
  <si>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</si>
  <si>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</si>
  <si>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</si>
  <si>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</si>
  <si>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</si>
  <si>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</si>
  <si>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</si>
  <si>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</si>
  <si>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</si>
  <si>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</si>
  <si>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</si>
  <si>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</si>
  <si>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</si>
  <si>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</si>
  <si>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</si>
  <si>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</si>
  <si>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</si>
  <si>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</si>
  <si>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</si>
  <si>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</si>
  <si>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</si>
  <si>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</si>
  <si>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</si>
  <si>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</si>
  <si>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</si>
  <si>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</si>
  <si>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</si>
  <si>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</si>
  <si>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</si>
  <si>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</si>
  <si>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</si>
  <si>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</si>
  <si>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</si>
  <si>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</si>
  <si>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</si>
  <si>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</si>
  <si>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</si>
  <si>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</si>
  <si>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</si>
  <si>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</si>
  <si>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</si>
  <si>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</si>
  <si>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</si>
  <si>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</si>
  <si>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</si>
  <si>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</si>
  <si>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</si>
  <si>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</si>
  <si>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</si>
  <si>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</si>
  <si>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</si>
  <si>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</si>
  <si>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</si>
  <si>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</si>
  <si>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</si>
  <si>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</si>
  <si>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</si>
  <si>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</si>
  <si>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</si>
  <si>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</si>
  <si>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</si>
  <si>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</si>
  <si>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</si>
  <si>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</si>
  <si>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</si>
  <si>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</si>
  <si>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</si>
  <si>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</si>
  <si>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</si>
  <si>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</si>
  <si>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</si>
  <si>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</si>
  <si>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</si>
  <si>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</si>
  <si>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</si>
  <si>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</si>
  <si>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</si>
  <si>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</si>
  <si>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</si>
  <si>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</si>
  <si>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</si>
  <si>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</si>
  <si>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</si>
  <si>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</si>
  <si>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</si>
  <si>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</si>
  <si>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</si>
  <si>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</si>
  <si>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</si>
  <si>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</si>
  <si>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</si>
  <si>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</si>
  <si>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</si>
  <si>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</si>
  <si>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</si>
  <si>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</si>
  <si>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</si>
  <si>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</si>
  <si>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</si>
  <si>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</si>
  <si>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</si>
  <si>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</si>
  <si>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</si>
  <si>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</si>
  <si>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</si>
  <si>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</si>
  <si>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</si>
  <si>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</si>
  <si>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</si>
  <si>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</si>
  <si>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</si>
  <si>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</si>
  <si>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</si>
  <si>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</si>
  <si>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</si>
  <si>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</si>
  <si>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</si>
  <si>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</si>
  <si>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</si>
  <si>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</si>
  <si>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</si>
  <si>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</si>
  <si>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</si>
  <si>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</si>
  <si>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</si>
  <si>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</si>
  <si>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</si>
  <si>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</si>
  <si>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</si>
  <si>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</si>
  <si>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</si>
  <si>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</si>
  <si>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</si>
  <si>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</si>
  <si>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</si>
  <si>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</si>
  <si>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</si>
  <si>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</si>
  <si>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</si>
  <si>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</si>
  <si>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</si>
  <si>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</si>
  <si>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</si>
  <si>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</si>
  <si>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</si>
  <si>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</si>
  <si>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</si>
  <si>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</si>
  <si>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</si>
  <si>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</si>
  <si>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</si>
  <si>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</si>
  <si>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</si>
  <si>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</si>
  <si>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</si>
  <si>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</si>
  <si>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</si>
  <si>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</si>
  <si>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</si>
  <si>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</si>
  <si>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</si>
  <si>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</si>
  <si>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</si>
  <si>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</si>
  <si>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</si>
  <si>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</si>
  <si>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</si>
  <si>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</si>
  <si>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</si>
  <si>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</si>
  <si>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</si>
  <si>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</si>
  <si>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</si>
  <si>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</si>
  <si>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</si>
  <si>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</si>
  <si>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</si>
  <si>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</si>
  <si>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</si>
  <si>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</si>
  <si>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</si>
  <si>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</si>
  <si>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</si>
  <si>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</si>
  <si>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</si>
  <si>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</si>
  <si>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</si>
  <si>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</si>
  <si>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</si>
  <si>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</si>
  <si>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</si>
  <si>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</si>
  <si>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</si>
  <si>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</si>
  <si>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</si>
  <si>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</si>
  <si>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</si>
  <si>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</si>
  <si>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</si>
  <si>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</si>
  <si>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</si>
  <si>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</si>
  <si>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</si>
  <si>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</si>
  <si>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</si>
  <si>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</si>
  <si>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</si>
  <si>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</si>
  <si>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</si>
  <si>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</si>
  <si>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</si>
  <si>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</si>
  <si>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</si>
  <si>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</si>
  <si>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</si>
  <si>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</si>
  <si>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</si>
  <si>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</si>
  <si>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</si>
  <si>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</si>
  <si>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</si>
  <si>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</si>
  <si>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</si>
  <si>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</si>
  <si>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</si>
  <si>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</si>
  <si>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</si>
  <si>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</si>
  <si>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</si>
  <si>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</si>
  <si>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</si>
  <si>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</si>
  <si>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</si>
  <si>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</si>
  <si>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</si>
  <si>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</si>
  <si>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</si>
  <si>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</si>
  <si>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</si>
  <si>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</si>
  <si>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</si>
  <si>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</si>
  <si>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</si>
  <si>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</si>
  <si>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</si>
  <si>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</si>
  <si>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</si>
  <si>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</si>
  <si>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</si>
  <si>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</si>
  <si>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</si>
  <si>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</si>
  <si>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</si>
  <si>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</si>
  <si>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</si>
  <si>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</si>
  <si>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</si>
  <si>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</si>
  <si>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</si>
  <si>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</si>
  <si>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</si>
  <si>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</si>
  <si>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</si>
  <si>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</si>
  <si>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</si>
  <si>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</si>
  <si>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</si>
  <si>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</si>
  <si>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</si>
  <si>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</si>
  <si>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</si>
  <si>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</si>
  <si>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</si>
  <si>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</si>
  <si>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</si>
  <si>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</si>
  <si>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</si>
  <si>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</si>
  <si>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</si>
  <si>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</si>
  <si>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</si>
  <si>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</si>
  <si>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</si>
  <si>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</si>
  <si>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</si>
  <si>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</si>
  <si>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</si>
  <si>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</si>
  <si>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</si>
  <si>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</si>
  <si>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</si>
  <si>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</si>
  <si>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</si>
  <si>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</si>
  <si>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</si>
  <si>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</si>
  <si>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</si>
  <si>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</si>
  <si>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</si>
  <si>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</si>
  <si>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</si>
  <si>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</si>
  <si>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</si>
  <si>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</si>
  <si>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</si>
  <si>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</si>
  <si>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</si>
  <si>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</si>
  <si>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</si>
  <si>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</si>
  <si>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</si>
  <si>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</si>
  <si>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</si>
  <si>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</si>
  <si>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</si>
  <si>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</si>
  <si>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</si>
  <si>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</si>
  <si>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</si>
  <si>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</si>
  <si>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</si>
  <si>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</si>
  <si>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</si>
  <si>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</si>
  <si>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</si>
  <si>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</si>
  <si>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</si>
  <si>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</si>
  <si>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</si>
  <si>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</si>
  <si>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</si>
  <si>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</si>
  <si>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</si>
  <si>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</si>
  <si>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</si>
  <si>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</si>
  <si>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</si>
  <si>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</si>
  <si>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</si>
  <si>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</si>
  <si>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</si>
  <si>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</si>
  <si>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</si>
  <si>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</si>
  <si>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</si>
  <si>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</si>
  <si>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</si>
  <si>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</si>
  <si>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</si>
  <si>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</si>
  <si>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</si>
  <si>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</si>
  <si>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</si>
  <si>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</si>
  <si>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</si>
  <si>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</si>
  <si>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</si>
  <si>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</si>
  <si>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</si>
  <si>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</si>
  <si>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</si>
  <si>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</si>
  <si>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</si>
  <si>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</si>
  <si>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</si>
  <si>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</si>
  <si>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</si>
  <si>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</si>
  <si>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</si>
  <si>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</si>
  <si>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</si>
  <si>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</si>
  <si>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</si>
  <si>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</si>
  <si>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</si>
  <si>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</si>
  <si>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</si>
  <si>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</si>
  <si>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</si>
  <si>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</si>
  <si>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</si>
  <si>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</si>
  <si>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</si>
  <si>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</si>
  <si>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</si>
  <si>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</si>
  <si>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</si>
  <si>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</si>
  <si>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</si>
  <si>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</si>
  <si>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</si>
  <si>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</si>
  <si>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</si>
  <si>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</si>
  <si>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</si>
  <si>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</si>
  <si>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</si>
  <si>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</si>
  <si>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</si>
  <si>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</si>
  <si>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</si>
  <si>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</si>
  <si>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</si>
  <si>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</si>
  <si>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</si>
  <si>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</si>
  <si>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</si>
  <si>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</si>
  <si>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</si>
  <si>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</si>
  <si>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</si>
  <si>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</si>
  <si>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</si>
  <si>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</si>
  <si>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</si>
  <si>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</si>
  <si>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</si>
  <si>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</si>
  <si>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</si>
  <si>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</si>
  <si>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</si>
  <si>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</si>
  <si>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</si>
  <si>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</si>
  <si>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</si>
  <si>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</si>
  <si>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</si>
  <si>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</si>
  <si>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</si>
  <si>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</si>
  <si>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</si>
  <si>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</si>
  <si>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</si>
  <si>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</si>
  <si>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</si>
  <si>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</si>
  <si>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</si>
  <si>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</si>
  <si>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</si>
  <si>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</si>
  <si>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</si>
  <si>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</si>
  <si>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</si>
  <si>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</si>
  <si>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</si>
  <si>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</si>
  <si>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</si>
  <si>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</si>
  <si>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</si>
  <si>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</si>
  <si>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</si>
  <si>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</si>
  <si>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</si>
  <si>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</si>
  <si>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</si>
  <si>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</si>
  <si>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</si>
  <si>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</si>
  <si>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</si>
  <si>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</si>
  <si>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</si>
  <si>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</si>
  <si>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</si>
  <si>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</si>
  <si>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</si>
  <si>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</si>
  <si>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</si>
  <si>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</si>
  <si>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</si>
  <si>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</si>
  <si>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</si>
  <si>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</si>
  <si>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</si>
  <si>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</si>
  <si>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</si>
  <si>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</si>
  <si>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</si>
  <si>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</si>
  <si>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</si>
  <si>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</si>
  <si>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</si>
  <si>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</si>
  <si>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</si>
  <si>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</si>
  <si>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</si>
  <si>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</si>
  <si>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</si>
  <si>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</si>
  <si>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</si>
  <si>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</si>
  <si>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</si>
  <si>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</si>
  <si>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</si>
  <si>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</si>
  <si>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</si>
  <si>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</si>
  <si>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</si>
  <si>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</si>
  <si>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</si>
  <si>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</si>
  <si>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</si>
  <si>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</si>
  <si>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</si>
  <si>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</si>
  <si>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</si>
  <si>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</si>
  <si>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</si>
  <si>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</si>
  <si>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</si>
  <si>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</si>
  <si>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</si>
  <si>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</si>
  <si>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</si>
  <si>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</si>
  <si>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</si>
  <si>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</si>
  <si>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</si>
  <si>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</si>
  <si>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</si>
  <si>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</si>
  <si>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</si>
  <si>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</si>
  <si>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</si>
  <si>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</si>
  <si>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</si>
  <si>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</si>
  <si>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</si>
  <si>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</si>
  <si>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</si>
  <si>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</si>
  <si>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</si>
  <si>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</si>
  <si>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</si>
  <si>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</si>
  <si>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</si>
  <si>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</si>
  <si>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</si>
  <si>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</si>
  <si>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</si>
  <si>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</si>
  <si>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</si>
  <si>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</si>
  <si>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</si>
  <si>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</si>
  <si>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</si>
  <si>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</si>
  <si>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</si>
  <si>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</si>
  <si>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</si>
  <si>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</si>
  <si>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</si>
  <si>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</si>
  <si>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</si>
  <si>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</si>
  <si>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</si>
  <si>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</si>
  <si>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</si>
  <si>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</si>
  <si>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</si>
  <si>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</si>
  <si>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</si>
  <si>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</si>
  <si>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</si>
  <si>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</si>
  <si>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</si>
  <si>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</si>
  <si>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</si>
  <si>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</si>
  <si>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</si>
  <si>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</si>
  <si>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</si>
  <si>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</si>
  <si>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</si>
  <si>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</si>
  <si>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</si>
  <si>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</si>
  <si>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</si>
  <si>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</si>
  <si>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</si>
  <si>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</si>
  <si>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</si>
  <si>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</si>
  <si>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</si>
  <si>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</si>
  <si>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</si>
  <si>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</si>
  <si>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</si>
  <si>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</si>
  <si>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</si>
  <si>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</si>
  <si>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</si>
  <si>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</si>
  <si>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</si>
  <si>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</si>
  <si>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</si>
  <si>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</si>
  <si>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</si>
  <si>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</si>
  <si>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</si>
  <si>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</si>
  <si>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</si>
  <si>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</si>
  <si>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</si>
  <si>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</si>
  <si>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</si>
  <si>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</si>
  <si>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</si>
  <si>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</si>
  <si>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</si>
  <si>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</si>
  <si>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</si>
  <si>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</si>
  <si>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</si>
  <si>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</si>
  <si>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</si>
  <si>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</si>
  <si>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</si>
  <si>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</si>
  <si>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</si>
  <si>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</si>
  <si>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</si>
  <si>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</si>
  <si>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</si>
  <si>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</si>
  <si>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</si>
  <si>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</si>
  <si>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</si>
  <si>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</si>
  <si>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</si>
  <si>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</si>
  <si>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</si>
  <si>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</si>
  <si>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</si>
  <si>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</si>
  <si>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</si>
  <si>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</si>
  <si>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</si>
  <si>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</si>
  <si>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</si>
  <si>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</si>
  <si>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</si>
  <si>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</si>
  <si>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</si>
  <si>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</si>
  <si>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</si>
  <si>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</si>
  <si>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</si>
  <si>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</si>
  <si>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</si>
  <si>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</si>
  <si>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</si>
  <si>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</si>
  <si>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</si>
  <si>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</si>
  <si>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</si>
  <si>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</si>
  <si>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</si>
  <si>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</si>
  <si>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</si>
  <si>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</si>
  <si>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</si>
  <si>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</si>
  <si>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</si>
  <si>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</si>
  <si>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</si>
  <si>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</si>
  <si>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</si>
  <si>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</si>
  <si>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</si>
  <si>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</si>
  <si>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</si>
  <si>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</si>
  <si>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</si>
  <si>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</si>
  <si>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</si>
  <si>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</si>
  <si>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</si>
  <si>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</si>
  <si>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</si>
  <si>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</si>
  <si>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</si>
  <si>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</si>
  <si>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</si>
  <si>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</si>
  <si>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</si>
  <si>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</si>
  <si>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</si>
  <si>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</si>
  <si>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</si>
  <si>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</si>
  <si>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</si>
  <si>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</si>
  <si>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</si>
  <si>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</si>
  <si>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</si>
  <si>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</si>
  <si>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</si>
  <si>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</si>
  <si>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</si>
  <si>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</si>
  <si>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</si>
  <si>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</si>
  <si>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</si>
  <si>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</si>
  <si>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</si>
  <si>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</si>
  <si>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</si>
  <si>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</si>
  <si>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</si>
  <si>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</si>
  <si>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</si>
  <si>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</si>
  <si>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</si>
  <si>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</si>
  <si>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</si>
  <si>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</si>
  <si>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</si>
  <si>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</si>
  <si>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</si>
  <si>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</si>
  <si>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</si>
  <si>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</si>
  <si>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</si>
  <si>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</si>
  <si>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</si>
  <si>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</si>
  <si>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</si>
  <si>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</si>
  <si>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</si>
  <si>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</si>
  <si>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</si>
  <si>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</si>
  <si>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</si>
  <si>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</si>
  <si>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</si>
  <si>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</si>
  <si>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</si>
  <si>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</si>
  <si>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</si>
  <si>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</si>
  <si>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</si>
  <si>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</si>
  <si>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</si>
  <si>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</si>
  <si>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</si>
  <si>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</si>
  <si>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</si>
  <si>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</si>
  <si>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</si>
  <si>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</si>
  <si>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</si>
  <si>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</si>
  <si>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</si>
  <si>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</si>
  <si>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</si>
  <si>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</si>
  <si>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</si>
  <si>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</si>
  <si>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</si>
  <si>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</si>
  <si>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</si>
  <si>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</si>
  <si>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</si>
  <si>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</si>
  <si>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</si>
  <si>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</si>
  <si>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</si>
  <si>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</si>
  <si>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</si>
  <si>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</si>
  <si>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</si>
  <si>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</si>
  <si>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</si>
  <si>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</si>
  <si>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</si>
  <si>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</si>
  <si>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</si>
  <si>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</si>
  <si>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</si>
  <si>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</si>
  <si>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</si>
  <si>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</si>
  <si>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</si>
  <si>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</si>
  <si>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</si>
  <si>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</si>
  <si>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</si>
  <si>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</si>
  <si>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</si>
  <si>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</si>
  <si>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</si>
  <si>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</si>
  <si>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</si>
  <si>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</si>
  <si>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</si>
  <si>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</si>
  <si>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</si>
  <si>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</si>
  <si>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</si>
  <si>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</si>
  <si>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</si>
  <si>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</si>
  <si>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</si>
  <si>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</si>
  <si>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</si>
  <si>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</si>
  <si>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</si>
  <si>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</si>
  <si>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</si>
  <si>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</si>
  <si>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</si>
  <si>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</si>
  <si>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</si>
  <si>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</si>
  <si>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</si>
  <si>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</si>
  <si>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</si>
  <si>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</si>
  <si>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</si>
  <si>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</si>
  <si>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</si>
  <si>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</si>
  <si>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</si>
  <si>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</si>
  <si>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</si>
  <si>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</si>
  <si>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</si>
  <si>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</si>
  <si>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</si>
  <si>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</si>
  <si>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</si>
  <si>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</si>
  <si>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</si>
  <si>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</si>
  <si>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</si>
  <si>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</si>
  <si>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</si>
  <si>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</si>
  <si>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</si>
  <si>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</si>
  <si>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</si>
  <si>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</si>
  <si>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</si>
  <si>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</si>
  <si>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</si>
  <si>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</si>
  <si>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</si>
  <si>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</si>
  <si>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</si>
  <si>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</si>
  <si>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</si>
  <si>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</si>
  <si>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</si>
  <si>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</si>
  <si>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</si>
  <si>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</si>
  <si>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</si>
  <si>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</si>
  <si>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</si>
  <si>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</si>
  <si>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</si>
  <si>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</si>
  <si>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</si>
  <si>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</si>
  <si>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</si>
  <si>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</si>
  <si>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</si>
  <si>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</si>
  <si>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</si>
  <si>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</si>
  <si>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</si>
  <si>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</si>
  <si>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</si>
  <si>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</si>
  <si>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</si>
  <si>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</si>
  <si>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</si>
  <si>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</si>
  <si>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</si>
  <si>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</si>
  <si>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</si>
  <si>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</si>
  <si>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</si>
  <si>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</si>
  <si>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</si>
  <si>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</si>
  <si>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</si>
  <si>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</si>
  <si>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</si>
  <si>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</si>
  <si>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</si>
  <si>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</si>
  <si>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</si>
  <si>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</si>
  <si>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</si>
  <si>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</si>
  <si>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</si>
  <si>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</si>
  <si>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</si>
  <si>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</si>
  <si>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</si>
  <si>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</si>
  <si>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</si>
  <si>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</si>
  <si>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</si>
  <si>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</si>
  <si>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</si>
  <si>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</si>
  <si>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</si>
  <si>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</si>
  <si>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</si>
  <si>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</si>
  <si>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</si>
  <si>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</si>
  <si>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</si>
  <si>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</si>
  <si>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</si>
  <si>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</si>
  <si>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</si>
  <si>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</si>
  <si>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</si>
  <si>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</si>
  <si>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</si>
  <si>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</si>
  <si>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</si>
  <si>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</si>
  <si>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</si>
  <si>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</si>
  <si>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</si>
  <si>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</si>
  <si>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</si>
  <si>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</si>
  <si>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</si>
  <si>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</si>
  <si>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</si>
  <si>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</si>
  <si>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</si>
  <si>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</si>
  <si>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</si>
  <si>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</si>
  <si>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</si>
  <si>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</si>
  <si>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</si>
  <si>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</si>
  <si>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</si>
  <si>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</si>
  <si>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</si>
  <si>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</si>
  <si>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</si>
  <si>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</si>
  <si>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</si>
  <si>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</si>
  <si>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</si>
  <si>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</si>
  <si>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</si>
  <si>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</si>
  <si>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</si>
  <si>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</si>
  <si>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</si>
  <si>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</si>
  <si>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</si>
  <si>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</si>
  <si>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</si>
  <si>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</si>
  <si>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</si>
  <si>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</si>
  <si>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</si>
  <si>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</si>
  <si>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</si>
  <si>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</si>
  <si>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</si>
  <si>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</si>
  <si>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</si>
  <si>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</si>
  <si>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</si>
  <si>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</si>
  <si>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</si>
  <si>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</si>
  <si>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</si>
  <si>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</si>
  <si>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</si>
  <si>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</si>
  <si>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</si>
  <si>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</si>
  <si>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</si>
  <si>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</si>
  <si>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</si>
  <si>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</si>
  <si>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</si>
  <si>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</si>
  <si>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</si>
  <si>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</si>
  <si>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</si>
  <si>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</si>
  <si>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</si>
  <si>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</si>
  <si>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</si>
  <si>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</si>
  <si>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</si>
  <si>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</si>
  <si>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</si>
  <si>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</si>
  <si>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</si>
  <si>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</si>
  <si>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</si>
  <si>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</si>
  <si>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</si>
  <si>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</si>
  <si>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</si>
  <si>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</si>
  <si>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</si>
  <si>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</si>
  <si>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</si>
  <si>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</si>
  <si>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</si>
  <si>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</si>
  <si>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</si>
  <si>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</si>
  <si>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</si>
  <si>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</si>
  <si>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</si>
  <si>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</si>
  <si>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</si>
  <si>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</si>
  <si>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</si>
  <si>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</si>
  <si>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</si>
  <si>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</si>
  <si>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</si>
  <si>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</si>
  <si>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</si>
  <si>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</si>
  <si>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</si>
  <si>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</si>
  <si>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</si>
  <si>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</si>
  <si>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</si>
  <si>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</si>
  <si>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</si>
  <si>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</si>
  <si>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</si>
  <si>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</si>
  <si>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</si>
  <si>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</si>
  <si>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</si>
  <si>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</si>
  <si>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</si>
  <si>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</si>
  <si>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</si>
  <si>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</si>
  <si>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</si>
  <si>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</si>
  <si>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</si>
  <si>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</si>
  <si>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</si>
  <si>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</si>
  <si>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</si>
  <si>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</si>
  <si>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</si>
  <si>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</si>
  <si>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</si>
  <si>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</si>
  <si>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</si>
  <si>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</si>
  <si>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</si>
  <si>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</si>
  <si>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</si>
  <si>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</si>
  <si>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</si>
  <si>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</si>
  <si>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</si>
  <si>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</si>
  <si>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</si>
  <si>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</si>
  <si>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</si>
  <si>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</si>
  <si>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</si>
  <si>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</si>
  <si>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</si>
  <si>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</si>
  <si>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</si>
  <si>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</si>
  <si>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</si>
  <si>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</si>
  <si>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</si>
  <si>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</si>
  <si>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</si>
  <si>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</si>
  <si>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</si>
  <si>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</si>
  <si>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</si>
  <si>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</si>
  <si>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</si>
  <si>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</si>
  <si>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</si>
  <si>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</si>
  <si>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</si>
  <si>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</si>
  <si>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</si>
  <si>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</si>
  <si>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</si>
  <si>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</si>
  <si>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</si>
  <si>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</si>
  <si>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</si>
  <si>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</si>
  <si>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</si>
  <si>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</si>
  <si>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</si>
  <si>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</si>
  <si>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</si>
  <si>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</si>
  <si>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</si>
  <si>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</si>
  <si>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</si>
  <si>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</si>
  <si>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</si>
  <si>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</si>
  <si>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</si>
  <si>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</si>
  <si>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</si>
  <si>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</si>
  <si>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</si>
  <si>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</si>
  <si>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</si>
  <si>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</si>
  <si>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</si>
  <si>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</si>
  <si>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</si>
  <si>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</si>
  <si>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</si>
  <si>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</si>
  <si>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</si>
  <si>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</si>
  <si>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</si>
  <si>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</si>
  <si>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</si>
  <si>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</si>
  <si>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</si>
  <si>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</si>
  <si>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</si>
  <si>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</si>
  <si>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</si>
  <si>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</si>
  <si>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</si>
  <si>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</si>
  <si>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</si>
  <si>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</si>
  <si>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</si>
  <si>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</si>
  <si>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</si>
  <si>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</si>
  <si>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</si>
  <si>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</si>
  <si>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</si>
  <si>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</si>
  <si>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</si>
  <si>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</si>
  <si>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</si>
  <si>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</si>
  <si>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</si>
  <si>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</si>
  <si>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</si>
  <si>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</si>
  <si>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</si>
  <si>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</si>
  <si>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</si>
  <si>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</si>
  <si>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</si>
  <si>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</si>
  <si>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</si>
  <si>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</si>
  <si>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</si>
  <si>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</si>
  <si>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</si>
  <si>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</si>
  <si>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</si>
  <si>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</si>
  <si>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</si>
  <si>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</si>
  <si>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</si>
  <si>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</si>
  <si>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</si>
  <si>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</si>
  <si>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</si>
  <si>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</si>
  <si>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</si>
  <si>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</si>
  <si>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</si>
  <si>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</si>
  <si>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</si>
  <si>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</si>
  <si>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</si>
  <si>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</si>
  <si>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</si>
  <si>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</si>
  <si>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</si>
  <si>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</si>
  <si>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</si>
  <si>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</si>
  <si>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</si>
  <si>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</si>
  <si>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</si>
  <si>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</si>
  <si>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</si>
  <si>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</si>
  <si>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</si>
  <si>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</si>
  <si>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</si>
  <si>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</si>
  <si>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</si>
  <si>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</si>
  <si>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</si>
  <si>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</si>
  <si>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</si>
  <si>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</si>
  <si>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</si>
  <si>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</si>
  <si>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</si>
  <si>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</si>
  <si>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</si>
  <si>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</si>
  <si>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</si>
  <si>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</si>
  <si>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</si>
  <si>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</si>
  <si>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</si>
  <si>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</si>
  <si>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</si>
  <si>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</si>
  <si>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</si>
  <si>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</si>
  <si>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</si>
  <si>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</si>
  <si>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</si>
  <si>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</si>
  <si>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</si>
  <si>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</si>
  <si>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</si>
  <si>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</si>
  <si>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</si>
  <si>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</si>
  <si>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</si>
  <si>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</si>
  <si>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</si>
  <si>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</si>
  <si>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</si>
  <si>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</si>
  <si>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</si>
  <si>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</si>
  <si>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</si>
  <si>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</si>
  <si>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</si>
  <si>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</si>
  <si>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</si>
  <si>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</si>
  <si>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</si>
  <si>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</si>
  <si>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</si>
  <si>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</si>
  <si>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</si>
  <si>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</si>
  <si>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</si>
  <si>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</si>
  <si>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</si>
  <si>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</si>
  <si>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</si>
  <si>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</si>
  <si>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</si>
  <si>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</si>
  <si>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</si>
  <si>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</si>
  <si>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</si>
  <si>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</si>
  <si>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</si>
  <si>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</si>
  <si>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</si>
  <si>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</si>
  <si>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</si>
  <si>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</si>
  <si>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</si>
  <si>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</si>
  <si>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</si>
  <si>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</si>
  <si>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</si>
  <si>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</si>
  <si>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</si>
  <si>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</si>
  <si>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</si>
  <si>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</si>
  <si>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</si>
  <si>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</si>
  <si>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</si>
  <si>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</si>
  <si>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</si>
  <si>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</si>
  <si>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</si>
  <si>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</si>
  <si>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</si>
  <si>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</si>
  <si>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</si>
  <si>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</si>
  <si>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</si>
  <si>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</si>
  <si>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</si>
  <si>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</si>
  <si>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</si>
  <si>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</si>
  <si>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</si>
  <si>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</si>
  <si>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</si>
  <si>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</si>
  <si>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</si>
  <si>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</si>
  <si>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</si>
  <si>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</si>
  <si>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</si>
  <si>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</si>
  <si>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</si>
  <si>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</si>
  <si>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</si>
  <si>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</si>
  <si>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</si>
  <si>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</si>
  <si>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</si>
  <si>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</si>
  <si>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</si>
  <si>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</si>
  <si>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</si>
  <si>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</si>
  <si>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</si>
  <si>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</si>
  <si>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</si>
  <si>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</si>
  <si>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</si>
  <si>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</si>
  <si>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</si>
  <si>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</si>
  <si>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</si>
  <si>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</si>
  <si>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</si>
  <si>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</si>
  <si>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</si>
  <si>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</si>
  <si>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</si>
  <si>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</si>
  <si>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</si>
  <si>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</si>
  <si>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</si>
  <si>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</si>
  <si>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</si>
  <si>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</si>
  <si>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</si>
  <si>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</si>
  <si>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</si>
  <si>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</si>
  <si>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</si>
  <si>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</si>
  <si>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</si>
  <si>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</si>
  <si>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</si>
  <si>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</si>
  <si>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</si>
  <si>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</si>
  <si>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</si>
  <si>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</si>
  <si>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</si>
  <si>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</si>
  <si>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</si>
  <si>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</si>
  <si>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</si>
  <si>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</si>
  <si>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</si>
  <si>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</si>
  <si>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</si>
  <si>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</si>
  <si>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</si>
  <si>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</si>
  <si>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</si>
  <si>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</si>
  <si>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</si>
  <si>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</si>
  <si>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</si>
  <si>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</si>
  <si>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</si>
  <si>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</si>
  <si>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</si>
  <si>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</si>
  <si>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</si>
  <si>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</si>
  <si>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</si>
  <si>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</si>
  <si>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</si>
  <si>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</si>
  <si>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</si>
  <si>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</si>
  <si>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</si>
  <si>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</si>
  <si>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</si>
  <si>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</si>
  <si>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</si>
  <si>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</si>
  <si>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</si>
  <si>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</si>
  <si>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</si>
  <si>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</si>
  <si>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</si>
  <si>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</si>
  <si>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</si>
  <si>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</si>
  <si>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</si>
  <si>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</si>
  <si>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</si>
  <si>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</si>
  <si>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</si>
  <si>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</si>
  <si>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</si>
  <si>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</si>
  <si>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</si>
  <si>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</si>
  <si>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</si>
  <si>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</si>
  <si>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</si>
  <si>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</si>
  <si>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</si>
  <si>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</si>
  <si>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</si>
  <si>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</si>
  <si>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</si>
  <si>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</si>
  <si>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</si>
  <si>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</si>
  <si>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</si>
  <si>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</si>
  <si>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</si>
  <si>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</si>
  <si>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</si>
  <si>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</si>
  <si>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</si>
  <si>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</si>
  <si>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</si>
  <si>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</si>
  <si>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</si>
  <si>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</si>
  <si>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</si>
  <si>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</si>
  <si>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</si>
  <si>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</si>
  <si>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</si>
  <si>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</si>
  <si>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</si>
  <si>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</si>
  <si>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</si>
  <si>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</si>
  <si>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</si>
  <si>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</si>
  <si>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</si>
  <si>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</si>
  <si>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</si>
  <si>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</si>
  <si>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</si>
  <si>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</si>
  <si>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</si>
  <si>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</si>
  <si>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</si>
  <si>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</si>
  <si>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</si>
  <si>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</si>
  <si>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</si>
  <si>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</si>
  <si>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</si>
  <si>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</si>
  <si>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</si>
  <si>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</si>
  <si>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</si>
  <si>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</si>
  <si>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</si>
  <si>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</si>
  <si>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</si>
  <si>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</si>
  <si>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</si>
  <si>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</si>
  <si>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</si>
  <si>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</si>
  <si>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</si>
  <si>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</si>
  <si>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</si>
  <si>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</si>
  <si>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</si>
  <si>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</si>
  <si>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</si>
  <si>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</si>
  <si>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</si>
  <si>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</si>
  <si>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</si>
  <si>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</si>
  <si>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</si>
  <si>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</si>
  <si>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</si>
  <si>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</si>
  <si>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</si>
  <si>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</si>
  <si>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</si>
  <si>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</si>
  <si>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</si>
  <si>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</si>
  <si>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</si>
  <si>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</si>
  <si>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</si>
  <si>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</si>
  <si>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</si>
  <si>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</si>
  <si>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</si>
  <si>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</si>
  <si>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</si>
  <si>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</si>
  <si>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</si>
  <si>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</si>
  <si>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</si>
  <si>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</si>
  <si>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</si>
  <si>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</si>
  <si>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</si>
  <si>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</si>
  <si>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</si>
  <si>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</si>
  <si>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</si>
  <si>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</si>
  <si>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</si>
  <si>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</si>
  <si>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</si>
  <si>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</si>
  <si>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</si>
  <si>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</si>
  <si>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</si>
  <si>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</si>
  <si>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</si>
  <si>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</si>
  <si>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</si>
  <si>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</si>
  <si>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</si>
  <si>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</si>
  <si>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</si>
  <si>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</si>
  <si>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</si>
  <si>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</si>
  <si>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</si>
  <si>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</si>
  <si>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</si>
  <si>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</si>
  <si>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</si>
  <si>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</si>
  <si>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</si>
  <si>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</si>
  <si>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</si>
  <si>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</si>
  <si>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</si>
  <si>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</si>
  <si>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</si>
  <si>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</si>
  <si>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</si>
  <si>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</si>
  <si>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</si>
  <si>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</si>
  <si>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</si>
  <si>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</si>
  <si>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</si>
  <si>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</si>
  <si>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</si>
  <si>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</si>
  <si>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</si>
  <si>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</si>
  <si>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</si>
  <si>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</si>
  <si>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</si>
  <si>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</si>
  <si>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</si>
  <si>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</si>
  <si>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</si>
  <si>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</si>
  <si>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</si>
  <si>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</si>
  <si>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</si>
  <si>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</si>
  <si>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</si>
  <si>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</si>
  <si>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</si>
  <si>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</si>
  <si>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</si>
  <si>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</si>
  <si>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</si>
  <si>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</si>
  <si>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</si>
  <si>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</si>
  <si>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</si>
  <si>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</si>
  <si>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</si>
  <si>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</si>
  <si>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</si>
  <si>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</si>
  <si>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</si>
  <si>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</si>
  <si>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</si>
  <si>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</si>
  <si>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</si>
  <si>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</si>
  <si>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</si>
  <si>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</si>
  <si>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</si>
  <si>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</si>
  <si>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</si>
  <si>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</si>
  <si>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</si>
  <si>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</si>
  <si>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</si>
  <si>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</si>
  <si>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</si>
  <si>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</si>
  <si>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</si>
  <si>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</si>
  <si>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</si>
  <si>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</si>
  <si>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</si>
  <si>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</si>
  <si>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</si>
  <si>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</si>
  <si>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</si>
  <si>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</si>
  <si>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</si>
  <si>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</si>
  <si>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</si>
  <si>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</si>
  <si>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</si>
  <si>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</si>
  <si>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</si>
  <si>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</si>
  <si>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</si>
  <si>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</si>
  <si>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</si>
  <si>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</si>
  <si>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</si>
  <si>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</si>
  <si>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</si>
  <si>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</si>
  <si>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</si>
  <si>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</si>
  <si>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</si>
  <si>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</si>
  <si>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</si>
  <si>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</si>
  <si>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</si>
  <si>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</si>
  <si>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</si>
  <si>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</si>
  <si>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</si>
  <si>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</si>
  <si>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</si>
  <si>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</si>
  <si>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</si>
  <si>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</si>
  <si>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</si>
  <si>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</si>
  <si>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</si>
  <si>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</si>
  <si>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</si>
  <si>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</si>
  <si>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</si>
  <si>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</si>
  <si>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</si>
  <si>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</si>
  <si>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</si>
  <si>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</si>
  <si>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</si>
  <si>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</si>
  <si>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</si>
  <si>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</si>
  <si>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</si>
  <si>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</si>
  <si>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</si>
  <si>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</si>
  <si>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</si>
  <si>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</si>
  <si>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</si>
  <si>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</si>
  <si>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</si>
  <si>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</si>
  <si>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</si>
  <si>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</si>
  <si>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</si>
  <si>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</si>
  <si>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</si>
  <si>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</si>
  <si>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</si>
  <si>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</si>
  <si>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</si>
  <si>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</si>
  <si>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</si>
  <si>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</si>
  <si>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</si>
  <si>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</si>
  <si>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</si>
  <si>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</si>
  <si>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</si>
  <si>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</si>
  <si>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</si>
  <si>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</si>
  <si>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</si>
  <si>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</si>
  <si>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</si>
  <si>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</si>
  <si>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</si>
  <si>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</si>
  <si>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</si>
  <si>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</si>
  <si>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</si>
  <si>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</si>
  <si>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</si>
  <si>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</si>
  <si>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</si>
  <si>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</si>
  <si>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</si>
  <si>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</si>
  <si>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</si>
  <si>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</si>
  <si>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</si>
  <si>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</si>
  <si>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</si>
  <si>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</si>
  <si>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</si>
  <si>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</si>
  <si>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</si>
  <si>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</si>
  <si>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</si>
  <si>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</si>
  <si>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</si>
  <si>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</si>
  <si>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</si>
  <si>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</si>
  <si>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</si>
  <si>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</si>
  <si>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</si>
  <si>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</si>
  <si>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</si>
  <si>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</si>
  <si>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</si>
  <si>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</si>
  <si>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</si>
  <si>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</si>
  <si>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</si>
  <si>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</si>
  <si>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</si>
  <si>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</si>
  <si>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</si>
  <si>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</si>
  <si>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</si>
  <si>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</si>
  <si>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</si>
  <si>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</si>
  <si>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</si>
  <si>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</si>
  <si>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</si>
  <si>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</si>
  <si>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</si>
  <si>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</si>
  <si>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</si>
  <si>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</si>
  <si>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</si>
  <si>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</si>
  <si>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</si>
  <si>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</si>
  <si>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</si>
  <si>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</si>
  <si>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</si>
  <si>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</si>
  <si>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</si>
  <si>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</si>
  <si>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</si>
  <si>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</si>
  <si>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</si>
  <si>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</si>
  <si>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</si>
  <si>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</si>
  <si>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</si>
  <si>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</si>
  <si>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</si>
  <si>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</si>
  <si>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</si>
  <si>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</si>
  <si>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</si>
  <si>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</si>
  <si>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</si>
  <si>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</si>
  <si>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</si>
  <si>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</si>
  <si>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</si>
  <si>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</si>
  <si>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</si>
  <si>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</si>
  <si>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</si>
  <si>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</si>
  <si>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</si>
  <si>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</si>
  <si>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</si>
  <si>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</si>
  <si>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</si>
  <si>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</si>
  <si>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</si>
  <si>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</si>
  <si>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</si>
  <si>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</si>
  <si>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</si>
  <si>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</si>
  <si>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</si>
  <si>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</si>
  <si>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</si>
  <si>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</si>
  <si>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</si>
  <si>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</si>
  <si>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</si>
  <si>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</si>
  <si>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</si>
  <si>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</si>
  <si>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</si>
  <si>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</si>
  <si>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</si>
  <si>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</si>
  <si>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</si>
  <si>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</si>
  <si>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</si>
  <si>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</si>
  <si>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</si>
  <si>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</si>
  <si>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</si>
  <si>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</si>
  <si>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</si>
  <si>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</si>
  <si>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</si>
  <si>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</si>
  <si>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</si>
  <si>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</si>
  <si>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</si>
  <si>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</si>
  <si>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</si>
  <si>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</si>
  <si>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</si>
  <si>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</si>
  <si>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</si>
  <si>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</si>
  <si>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</si>
  <si>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</si>
  <si>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</si>
  <si>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</si>
  <si>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</si>
  <si>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</si>
  <si>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</si>
  <si>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</si>
  <si>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</si>
  <si>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</si>
  <si>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</si>
  <si>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</si>
  <si>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</si>
  <si>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</si>
  <si>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</si>
  <si>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</si>
  <si>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</si>
  <si>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</si>
  <si>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</si>
  <si>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</si>
  <si>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</si>
  <si>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</si>
  <si>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</si>
  <si>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</si>
  <si>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</si>
  <si>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</si>
  <si>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</si>
  <si>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</si>
  <si>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</si>
  <si>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</si>
  <si>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</si>
  <si>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</si>
  <si>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</si>
  <si>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</si>
  <si>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</si>
  <si>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</si>
  <si>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</si>
  <si>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</si>
  <si>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</si>
  <si>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</si>
  <si>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</si>
  <si>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</si>
  <si>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</si>
  <si>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</si>
  <si>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</si>
  <si>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</si>
  <si>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</si>
  <si>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</si>
  <si>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</si>
  <si>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</si>
  <si>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</si>
  <si>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</si>
  <si>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</si>
  <si>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</si>
  <si>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</si>
  <si>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</si>
  <si>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</si>
  <si>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</si>
  <si>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</si>
  <si>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</si>
  <si>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</si>
  <si>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</si>
  <si>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</si>
  <si>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</si>
  <si>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</si>
  <si>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</si>
  <si>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</si>
  <si>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</si>
  <si>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</si>
  <si>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</si>
  <si>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</si>
  <si>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</si>
  <si>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</si>
  <si>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</si>
  <si>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</si>
  <si>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</si>
  <si>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</si>
  <si>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</si>
  <si>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</si>
  <si>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</si>
  <si>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</si>
  <si>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</si>
  <si>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</si>
  <si>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</si>
  <si>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</si>
  <si>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</si>
  <si>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</si>
  <si>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</si>
  <si>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</si>
  <si>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</si>
  <si>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</si>
  <si>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</si>
  <si>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</si>
  <si>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</si>
  <si>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</si>
  <si>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</si>
  <si>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</si>
  <si>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</si>
  <si>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</si>
  <si>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</si>
  <si>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</si>
  <si>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</si>
  <si>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</si>
  <si>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</si>
  <si>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</si>
  <si>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</si>
  <si>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</si>
  <si>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</si>
  <si>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</si>
  <si>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</si>
  <si>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</si>
  <si>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</si>
  <si>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</si>
  <si>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</si>
  <si>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</si>
  <si>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</si>
  <si>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</si>
  <si>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</si>
  <si>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</si>
  <si>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</si>
  <si>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</si>
  <si>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</si>
  <si>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</si>
  <si>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</si>
  <si>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</si>
  <si>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</si>
  <si>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</si>
  <si>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</si>
  <si>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</si>
  <si>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</si>
  <si>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</si>
  <si>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</si>
  <si>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</si>
  <si>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</si>
  <si>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</si>
  <si>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</si>
  <si>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</si>
  <si>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</si>
  <si>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</si>
  <si>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</si>
  <si>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</si>
  <si>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</si>
  <si>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</si>
  <si>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</si>
  <si>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</si>
  <si>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</si>
  <si>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</si>
  <si>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</si>
  <si>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</si>
  <si>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</si>
  <si>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</si>
  <si>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</si>
  <si>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</si>
  <si>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</si>
  <si>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</si>
  <si>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</si>
  <si>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</si>
  <si>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</si>
  <si>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</si>
  <si>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</si>
  <si>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</si>
  <si>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</si>
  <si>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</si>
  <si>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</si>
  <si>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</si>
  <si>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</si>
  <si>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</si>
  <si>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</si>
  <si>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</si>
  <si>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</si>
  <si>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</si>
  <si>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</si>
  <si>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</si>
  <si>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</si>
  <si>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</si>
  <si>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</si>
  <si>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</si>
  <si>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</si>
  <si>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</si>
  <si>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</si>
  <si>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</si>
  <si>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</si>
  <si>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</si>
  <si>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</si>
  <si>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</si>
  <si>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</si>
  <si>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</si>
  <si>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</si>
  <si>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</si>
  <si>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</si>
  <si>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</si>
  <si>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</si>
  <si>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</si>
  <si>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</si>
  <si>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</si>
  <si>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</si>
  <si>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</si>
  <si>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</si>
  <si>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</si>
  <si>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</si>
  <si>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</si>
  <si>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</si>
  <si>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</si>
  <si>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</si>
  <si>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</si>
  <si>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</si>
  <si>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</si>
  <si>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</si>
  <si>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</si>
  <si>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</si>
  <si>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</si>
  <si>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</si>
  <si>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</si>
  <si>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</si>
  <si>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</si>
  <si>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</si>
  <si>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</si>
  <si>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</si>
  <si>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</si>
  <si>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</si>
  <si>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</si>
  <si>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</si>
  <si>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</si>
  <si>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</si>
  <si>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</si>
  <si>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</si>
  <si>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</si>
  <si>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</si>
  <si>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</si>
  <si>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</si>
  <si>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</si>
  <si>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</si>
  <si>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</si>
  <si>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</si>
  <si>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</si>
  <si>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</si>
  <si>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</si>
  <si>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</si>
  <si>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</si>
  <si>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</si>
  <si>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</si>
  <si>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</si>
  <si>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</si>
  <si>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</si>
  <si>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</si>
  <si>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</si>
  <si>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</si>
  <si>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</si>
  <si>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</si>
  <si>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</si>
  <si>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</si>
  <si>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</si>
  <si>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</si>
  <si>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</si>
  <si>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</si>
  <si>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</si>
  <si>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</si>
  <si>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</si>
  <si>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</si>
  <si>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</si>
  <si>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</si>
  <si>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</si>
  <si>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</si>
  <si>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</si>
  <si>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</si>
  <si>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</si>
  <si>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</si>
  <si>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</si>
  <si>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</si>
  <si>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</si>
  <si>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</si>
  <si>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</si>
  <si>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</si>
  <si>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</si>
  <si>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</si>
  <si>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</si>
  <si>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</si>
  <si>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</si>
  <si>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</si>
  <si>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</si>
  <si>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</si>
  <si>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</si>
  <si>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</si>
  <si>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</si>
  <si>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</si>
  <si>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</si>
  <si>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</si>
  <si>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</si>
  <si>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</si>
  <si>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</si>
  <si>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</si>
  <si>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</si>
  <si>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</si>
  <si>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</si>
  <si>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</si>
  <si>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</si>
  <si>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</si>
  <si>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</si>
  <si>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</si>
  <si>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</si>
  <si>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</si>
  <si>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</si>
  <si>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</si>
  <si>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</si>
  <si>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</si>
  <si>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</si>
  <si>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</si>
  <si>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</si>
  <si>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</si>
  <si>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</si>
  <si>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</si>
  <si>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</si>
  <si>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</si>
  <si>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</si>
  <si>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</si>
  <si>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</si>
  <si>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</si>
  <si>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</si>
  <si>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</si>
  <si>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</si>
  <si>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</si>
  <si>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</si>
  <si>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</si>
  <si>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</si>
  <si>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</si>
  <si>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</si>
  <si>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</si>
  <si>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</si>
  <si>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</si>
  <si>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</si>
  <si>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</si>
  <si>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</si>
  <si>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</si>
  <si>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</si>
  <si>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</si>
  <si>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</si>
  <si>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</si>
  <si>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</si>
  <si>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</si>
  <si>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</si>
  <si>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</si>
  <si>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</si>
  <si>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</si>
  <si>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</si>
  <si>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</si>
  <si>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</si>
  <si>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</si>
  <si>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</si>
  <si>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</si>
  <si>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</si>
  <si>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</si>
  <si>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</si>
  <si>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</si>
  <si>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</si>
  <si>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</si>
  <si>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</si>
  <si>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</si>
  <si>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</si>
  <si>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</si>
  <si>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</si>
  <si>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</si>
  <si>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</si>
  <si>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</si>
  <si>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</si>
  <si>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</si>
  <si>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</si>
  <si>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</si>
  <si>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</si>
  <si>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</si>
  <si>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</si>
  <si>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</si>
  <si>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</si>
  <si>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</si>
  <si>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</si>
  <si>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</si>
  <si>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</si>
  <si>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</si>
  <si>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</si>
  <si>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</si>
  <si>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</si>
  <si>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</si>
  <si>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</si>
  <si>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</si>
  <si>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</si>
  <si>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</si>
  <si>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</si>
  <si>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</si>
  <si>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</si>
  <si>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</si>
  <si>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</si>
  <si>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</si>
  <si>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</si>
  <si>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</si>
  <si>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</si>
  <si>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</si>
  <si>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</si>
  <si>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</si>
  <si>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</si>
  <si>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</si>
  <si>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</si>
  <si>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</si>
  <si>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</si>
  <si>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</si>
  <si>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</si>
  <si>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</si>
  <si>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</si>
  <si>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</si>
  <si>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</si>
  <si>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</si>
  <si>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</si>
  <si>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</si>
  <si>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</si>
  <si>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</si>
  <si>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</si>
  <si>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</si>
  <si>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</si>
  <si>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</si>
  <si>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</si>
  <si>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</si>
  <si>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</si>
  <si>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</si>
  <si>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</si>
  <si>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</si>
  <si>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</si>
  <si>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</si>
  <si>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</si>
  <si>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</si>
  <si>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</si>
  <si>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</si>
  <si>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</si>
  <si>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</si>
  <si>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</si>
  <si>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</si>
  <si>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</si>
  <si>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</si>
  <si>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</si>
  <si>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</si>
  <si>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</si>
  <si>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</si>
  <si>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</si>
  <si>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</si>
  <si>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</si>
  <si>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</si>
  <si>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</si>
  <si>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</si>
  <si>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</si>
  <si>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</si>
  <si>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</si>
  <si>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</si>
  <si>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</si>
  <si>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</si>
  <si>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</si>
  <si>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</si>
  <si>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</si>
  <si>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</si>
  <si>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</si>
  <si>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</si>
  <si>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</si>
  <si>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</si>
  <si>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</si>
  <si>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</si>
  <si>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</si>
  <si>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</si>
  <si>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</si>
  <si>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</si>
  <si>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</si>
  <si>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</si>
  <si>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</si>
  <si>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</si>
  <si>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</si>
  <si>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</si>
  <si>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</si>
  <si>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</si>
  <si>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</si>
  <si>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</si>
  <si>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</si>
  <si>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</si>
  <si>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</si>
  <si>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</si>
  <si>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</si>
  <si>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</si>
  <si>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</si>
  <si>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</si>
  <si>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</si>
  <si>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</si>
  <si>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</si>
  <si>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</si>
  <si>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</si>
  <si>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</si>
  <si>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</si>
  <si>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</si>
  <si>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</si>
  <si>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</si>
  <si>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</si>
  <si>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</si>
  <si>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</si>
  <si>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</si>
  <si>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</si>
  <si>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</si>
  <si>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</si>
  <si>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</si>
  <si>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</si>
  <si>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</si>
  <si>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</si>
  <si>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</si>
  <si>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</si>
  <si>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</si>
  <si>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</si>
  <si>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</si>
  <si>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</si>
  <si>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</si>
  <si>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</si>
  <si>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</si>
  <si>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</si>
  <si>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</si>
  <si>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</si>
  <si>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</si>
  <si>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</si>
  <si>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</si>
  <si>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</si>
  <si>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</si>
  <si>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</si>
  <si>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</si>
  <si>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</si>
  <si>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</si>
  <si>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</si>
  <si>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</si>
  <si>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</si>
  <si>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</si>
  <si>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</si>
  <si>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</si>
  <si>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</si>
  <si>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</si>
  <si>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</si>
  <si>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</si>
  <si>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</si>
  <si>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</si>
  <si>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</si>
  <si>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</si>
  <si>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</si>
  <si>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</si>
  <si>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</si>
  <si>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</si>
  <si>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</si>
  <si>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</si>
  <si>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</si>
  <si>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</si>
  <si>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</si>
  <si>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</si>
  <si>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</si>
  <si>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</si>
  <si>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</si>
  <si>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</si>
  <si>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</si>
  <si>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</si>
  <si>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</si>
  <si>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</si>
  <si>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</si>
  <si>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</si>
  <si>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</si>
  <si>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</si>
  <si>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</si>
  <si>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</si>
  <si>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</si>
  <si>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</si>
  <si>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</si>
  <si>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</si>
  <si>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</si>
  <si>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</si>
  <si>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</si>
  <si>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</si>
  <si>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</si>
  <si>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</si>
  <si>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</si>
  <si>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</si>
  <si>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</si>
  <si>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</si>
  <si>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</si>
  <si>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</si>
  <si>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</si>
  <si>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</si>
  <si>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</si>
  <si>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</si>
  <si>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</si>
  <si>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</si>
  <si>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</si>
  <si>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</si>
  <si>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</si>
  <si>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</si>
  <si>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</si>
  <si>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</si>
  <si>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</si>
  <si>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</si>
  <si>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</si>
  <si>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</si>
  <si>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</si>
  <si>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</si>
  <si>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</si>
  <si>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</si>
  <si>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</si>
  <si>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</si>
  <si>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</si>
  <si>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</si>
  <si>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</si>
  <si>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</si>
  <si>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</si>
  <si>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</si>
  <si>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</si>
  <si>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</si>
  <si>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</si>
  <si>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</si>
  <si>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</si>
  <si>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</si>
  <si>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</si>
  <si>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</si>
  <si>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</si>
  <si>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</si>
  <si>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</si>
  <si>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</si>
  <si>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</si>
  <si>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</si>
  <si>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</si>
  <si>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</si>
  <si>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</si>
  <si>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</si>
  <si>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</si>
  <si>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</si>
  <si>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</si>
  <si>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</si>
  <si>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</si>
  <si>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</si>
  <si>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</si>
  <si>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</si>
  <si>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</si>
  <si>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</si>
  <si>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</si>
  <si>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</si>
  <si>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</si>
  <si>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</si>
  <si>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</si>
  <si>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</si>
  <si>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</si>
  <si>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</si>
  <si>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</si>
  <si>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</si>
  <si>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</si>
  <si>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</si>
  <si>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</si>
  <si>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</si>
  <si>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</si>
  <si>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</si>
  <si>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</si>
  <si>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</si>
  <si>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</si>
  <si>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</si>
  <si>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</si>
  <si>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</si>
  <si>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</si>
  <si>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</si>
  <si>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</si>
  <si>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</si>
  <si>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</si>
  <si>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</si>
  <si>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</si>
  <si>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</si>
  <si>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</si>
  <si>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</si>
  <si>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</si>
  <si>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</si>
  <si>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</si>
  <si>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</si>
  <si>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</si>
  <si>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</si>
  <si>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</si>
  <si>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</si>
  <si>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</si>
  <si>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</si>
  <si>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</si>
  <si>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</si>
  <si>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</si>
  <si>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</si>
  <si>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</si>
  <si>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</si>
  <si>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</si>
  <si>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</si>
  <si>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</si>
  <si>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</si>
  <si>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</si>
  <si>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</si>
  <si>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</si>
  <si>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</si>
  <si>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</si>
  <si>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</si>
  <si>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</si>
  <si>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</si>
  <si>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</si>
  <si>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</si>
  <si>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</si>
  <si>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</si>
  <si>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</si>
  <si>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</si>
  <si>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</si>
  <si>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</si>
  <si>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</si>
  <si>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</si>
  <si>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</si>
  <si>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</si>
  <si>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</si>
  <si>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</si>
  <si>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</si>
  <si>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</si>
  <si>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</si>
  <si>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</si>
  <si>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</si>
  <si>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</si>
  <si>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</si>
  <si>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</si>
  <si>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</si>
  <si>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</si>
  <si>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</si>
  <si>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</si>
  <si>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</si>
  <si>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</si>
  <si>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</si>
  <si>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</si>
  <si>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</si>
  <si>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</si>
  <si>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</si>
  <si>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</si>
  <si>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</si>
  <si>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</si>
  <si>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</si>
  <si>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</si>
  <si>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</si>
  <si>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</si>
  <si>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</si>
  <si>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</si>
  <si>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</si>
  <si>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</si>
  <si>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</si>
  <si>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</si>
  <si>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</si>
  <si>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</si>
  <si>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</si>
  <si>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</si>
  <si>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</si>
  <si>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</si>
  <si>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</si>
  <si>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</si>
  <si>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</si>
  <si>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</si>
  <si>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</si>
  <si>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</si>
  <si>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</si>
  <si>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</si>
  <si>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</si>
  <si>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</si>
  <si>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</si>
  <si>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</si>
  <si>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</si>
  <si>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</si>
  <si>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</si>
  <si>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</si>
  <si>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</si>
  <si>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</si>
  <si>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</si>
  <si>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</si>
  <si>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</si>
  <si>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</si>
  <si>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</si>
  <si>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</si>
  <si>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</si>
  <si>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</si>
  <si>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</si>
  <si>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</si>
  <si>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</si>
  <si>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</si>
  <si>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</si>
  <si>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</si>
  <si>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</si>
  <si>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</si>
  <si>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</si>
  <si>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</si>
  <si>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</si>
  <si>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</si>
  <si>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</si>
  <si>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</si>
  <si>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</si>
  <si>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</si>
  <si>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</si>
  <si>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</si>
  <si>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</si>
  <si>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</si>
  <si>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</si>
  <si>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</si>
  <si>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</si>
  <si>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</si>
  <si>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</si>
  <si>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</si>
  <si>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</si>
  <si>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</si>
  <si>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</si>
  <si>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</si>
  <si>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</si>
  <si>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</si>
  <si>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</si>
  <si>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</si>
  <si>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</si>
  <si>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</si>
  <si>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</si>
  <si>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</si>
  <si>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</si>
  <si>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</si>
  <si>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</si>
  <si>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</si>
  <si>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</si>
  <si>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</si>
  <si>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</si>
  <si>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</si>
  <si>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</si>
  <si>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</si>
  <si>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</si>
  <si>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</si>
  <si>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</si>
  <si>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</si>
  <si>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</si>
  <si>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</si>
  <si>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</si>
  <si>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</si>
  <si>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</si>
  <si>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</si>
  <si>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</si>
  <si>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</si>
  <si>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</si>
  <si>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</si>
  <si>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</si>
  <si>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</si>
  <si>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</si>
  <si>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</si>
  <si>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</si>
  <si>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</si>
  <si>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</si>
  <si>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</si>
  <si>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</si>
  <si>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</si>
  <si>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</si>
  <si>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</si>
  <si>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</si>
  <si>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</si>
  <si>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</si>
  <si>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</si>
  <si>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</si>
  <si>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</si>
  <si>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</si>
  <si>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</si>
  <si>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</si>
  <si>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</si>
  <si>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</si>
  <si>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</si>
  <si>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</si>
  <si>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</si>
  <si>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</si>
  <si>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</si>
  <si>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</si>
  <si>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</si>
  <si>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</si>
  <si>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</si>
  <si>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</si>
  <si>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</si>
  <si>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</si>
  <si>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</si>
  <si>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</si>
  <si>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</si>
  <si>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</si>
  <si>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</si>
  <si>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</si>
  <si>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</si>
  <si>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</si>
  <si>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</si>
  <si>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</si>
  <si>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</si>
  <si>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</si>
  <si>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</si>
  <si>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</si>
  <si>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</si>
  <si>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</si>
  <si>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</si>
  <si>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</si>
  <si>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</si>
  <si>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</si>
  <si>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</si>
  <si>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</si>
  <si>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</si>
  <si>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</si>
  <si>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</si>
  <si>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</si>
  <si>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</si>
  <si>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</si>
  <si>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</si>
  <si>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</si>
  <si>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</si>
  <si>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</si>
  <si>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</si>
  <si>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</si>
  <si>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</si>
  <si>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</si>
  <si>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</si>
  <si>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</si>
  <si>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</si>
  <si>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</si>
  <si>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</si>
  <si>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</si>
  <si>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</si>
  <si>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</si>
  <si>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</si>
  <si>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</si>
  <si>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</si>
  <si>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</si>
  <si>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</si>
  <si>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</si>
  <si>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</si>
  <si>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</si>
  <si>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</si>
  <si>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</si>
  <si>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</si>
  <si>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</si>
  <si>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</si>
  <si>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</si>
  <si>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</si>
  <si>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</si>
  <si>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</si>
  <si>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</si>
  <si>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</si>
  <si>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</si>
  <si>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</si>
  <si>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</si>
  <si>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</si>
  <si>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</si>
  <si>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</si>
  <si>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</si>
  <si>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</si>
  <si>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</si>
  <si>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</si>
  <si>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</si>
  <si>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</si>
  <si>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</si>
  <si>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</si>
  <si>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</si>
  <si>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</si>
  <si>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</si>
  <si>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</si>
  <si>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</si>
  <si>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</si>
  <si>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</si>
  <si>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</si>
  <si>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</si>
  <si>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</si>
  <si>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</si>
  <si>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</si>
  <si>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</si>
  <si>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</si>
  <si>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</si>
  <si>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</si>
  <si>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</si>
  <si>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</si>
  <si>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</si>
  <si>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</si>
  <si>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</si>
  <si>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</si>
  <si>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</si>
  <si>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</si>
  <si>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</si>
  <si>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</si>
  <si>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</si>
  <si>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</si>
  <si>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</si>
  <si>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</si>
  <si>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</si>
  <si>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</si>
  <si>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</si>
  <si>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</si>
  <si>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</si>
  <si>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</si>
  <si>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</si>
  <si>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</si>
  <si>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</si>
  <si>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</si>
  <si>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</si>
  <si>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</si>
  <si>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</si>
  <si>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</si>
  <si>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</si>
  <si>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</si>
  <si>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</si>
  <si>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</si>
  <si>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</si>
  <si>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</si>
  <si>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sum of sales</t>
  </si>
  <si>
    <t>sum of quantity</t>
  </si>
  <si>
    <t>sum of discount</t>
  </si>
  <si>
    <t>percentage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</si>
  <si>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</si>
  <si>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</si>
  <si>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</si>
  <si>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</si>
  <si>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</si>
  <si>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</si>
  <si>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</si>
  <si>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</si>
  <si>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</si>
  <si>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</si>
  <si>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</si>
  <si>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</si>
  <si>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</si>
  <si>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</si>
  <si>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</si>
  <si>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</si>
  <si>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</si>
  <si>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</si>
  <si>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</si>
  <si>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</si>
  <si>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</si>
  <si>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</si>
  <si>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</si>
  <si>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</si>
  <si>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</si>
  <si>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</si>
  <si>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</si>
  <si>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</si>
  <si>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</si>
  <si>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</si>
  <si>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</si>
  <si>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</si>
  <si>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</si>
  <si>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</si>
  <si>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</si>
  <si>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</si>
  <si>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</si>
  <si>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</si>
  <si>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</si>
  <si>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</si>
  <si>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</si>
  <si>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</si>
  <si>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</si>
  <si>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</si>
  <si>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</si>
  <si>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</si>
  <si>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</si>
  <si>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</si>
  <si>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</si>
  <si>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</si>
  <si>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</si>
  <si>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</si>
  <si>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</si>
  <si>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</si>
  <si>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</si>
  <si>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</si>
  <si>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</si>
  <si>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</si>
  <si>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</si>
  <si>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</si>
  <si>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</si>
  <si>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</si>
  <si>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</si>
  <si>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</si>
  <si>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</si>
  <si>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</si>
  <si>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</si>
  <si>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</si>
  <si>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</si>
  <si>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</si>
  <si>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</si>
  <si>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</si>
  <si>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</si>
  <si>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</si>
  <si>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</si>
  <si>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</si>
  <si>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</si>
  <si>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</si>
  <si>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</si>
  <si>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</si>
  <si>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</si>
  <si>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</si>
  <si>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</si>
  <si>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</si>
  <si>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</si>
  <si>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</si>
  <si>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</si>
  <si>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</si>
  <si>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</si>
  <si>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</si>
  <si>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</si>
  <si>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</si>
  <si>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</si>
  <si>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</si>
  <si>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</si>
  <si>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</si>
  <si>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</si>
  <si>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</si>
  <si>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</si>
  <si>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</si>
  <si>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</si>
  <si>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</si>
  <si>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</si>
  <si>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</si>
  <si>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</si>
  <si>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</si>
  <si>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</si>
  <si>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</si>
  <si>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</si>
  <si>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</si>
  <si>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</si>
  <si>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</si>
  <si>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</si>
  <si>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</si>
  <si>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</si>
  <si>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</si>
  <si>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</si>
  <si>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</si>
  <si>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</si>
  <si>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</si>
  <si>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</si>
  <si>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</si>
  <si>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</si>
  <si>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</si>
  <si>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</si>
  <si>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</si>
  <si>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</si>
  <si>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</si>
  <si>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</si>
  <si>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</si>
  <si>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</si>
  <si>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</si>
  <si>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</si>
  <si>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</si>
  <si>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</si>
  <si>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</si>
  <si>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</si>
  <si>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</si>
  <si>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</si>
  <si>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</si>
  <si>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</si>
  <si>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</si>
  <si>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</si>
  <si>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</si>
  <si>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</si>
  <si>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</si>
  <si>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</si>
  <si>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</si>
  <si>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</si>
  <si>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</si>
  <si>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</si>
  <si>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</si>
  <si>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</si>
  <si>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</si>
  <si>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</si>
  <si>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</si>
  <si>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</si>
  <si>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</si>
  <si>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</si>
  <si>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</si>
  <si>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</si>
  <si>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</si>
  <si>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</si>
  <si>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</si>
  <si>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</si>
  <si>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</si>
  <si>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</si>
  <si>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</si>
  <si>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</si>
  <si>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</si>
  <si>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</si>
  <si>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</si>
  <si>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</si>
  <si>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</si>
  <si>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</si>
  <si>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</si>
  <si>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</si>
  <si>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</si>
  <si>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</si>
  <si>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</si>
  <si>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</si>
  <si>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</si>
  <si>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</si>
  <si>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</si>
  <si>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</si>
  <si>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</si>
  <si>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</si>
  <si>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</si>
  <si>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</si>
  <si>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</si>
  <si>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</si>
  <si>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</si>
  <si>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</si>
  <si>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</si>
  <si>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</si>
  <si>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</si>
  <si>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</si>
  <si>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</si>
  <si>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</si>
  <si>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</si>
  <si>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</si>
  <si>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</si>
  <si>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</si>
  <si>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</si>
  <si>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</si>
  <si>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</si>
  <si>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</si>
  <si>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</si>
  <si>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</si>
  <si>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</si>
  <si>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</si>
  <si>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</si>
  <si>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</si>
  <si>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</si>
  <si>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</si>
  <si>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</si>
  <si>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</si>
  <si>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</si>
  <si>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</si>
  <si>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</si>
  <si>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</si>
  <si>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</si>
  <si>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</si>
  <si>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</si>
  <si>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</si>
  <si>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</si>
  <si>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</si>
  <si>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</si>
  <si>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</si>
  <si>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</si>
  <si>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</si>
  <si>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</si>
  <si>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</si>
  <si>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</si>
  <si>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</si>
  <si>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</si>
  <si>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</si>
  <si>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</si>
  <si>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</si>
  <si>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</si>
  <si>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</si>
  <si>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</si>
  <si>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</si>
  <si>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</si>
  <si>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</si>
  <si>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</si>
  <si>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</si>
  <si>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</si>
  <si>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</si>
  <si>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</si>
  <si>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</si>
  <si>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</si>
  <si>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</si>
  <si>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</si>
  <si>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</si>
  <si>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</si>
  <si>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</si>
  <si>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</si>
  <si>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</si>
  <si>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</si>
  <si>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</si>
  <si>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</si>
  <si>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</si>
  <si>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</si>
  <si>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</si>
  <si>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</si>
  <si>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</si>
  <si>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</si>
  <si>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</si>
  <si>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</si>
  <si>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</si>
  <si>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</si>
  <si>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</si>
  <si>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</si>
  <si>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</si>
  <si>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</si>
  <si>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</si>
  <si>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</si>
  <si>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</si>
  <si>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</si>
  <si>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</si>
  <si>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</si>
  <si>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</si>
  <si>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</si>
  <si>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</si>
  <si>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</si>
  <si>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</si>
  <si>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</si>
  <si>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</si>
  <si>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</si>
  <si>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</si>
  <si>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</si>
  <si>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</si>
  <si>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</si>
  <si>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</si>
  <si>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</si>
  <si>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</si>
  <si>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</si>
  <si>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</si>
  <si>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</si>
  <si>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</si>
  <si>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</si>
  <si>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</si>
  <si>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</si>
  <si>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</si>
  <si>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</si>
  <si>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</si>
  <si>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</si>
  <si>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</si>
  <si>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</si>
  <si>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</si>
  <si>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</si>
  <si>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</si>
  <si>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</si>
  <si>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</si>
  <si>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</si>
  <si>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</si>
  <si>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</si>
  <si>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</si>
  <si>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</si>
  <si>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</si>
  <si>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</si>
  <si>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</si>
  <si>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</si>
  <si>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</si>
  <si>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</si>
  <si>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</si>
  <si>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</si>
  <si>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</si>
  <si>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</si>
  <si>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</si>
  <si>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</si>
  <si>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</si>
  <si>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</si>
  <si>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</si>
  <si>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</si>
  <si>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</si>
  <si>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</si>
  <si>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</si>
  <si>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</si>
  <si>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</si>
  <si>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</si>
  <si>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</si>
  <si>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</si>
  <si>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</si>
  <si>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</si>
  <si>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</si>
  <si>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</si>
  <si>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</si>
  <si>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</si>
  <si>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</si>
  <si>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</si>
  <si>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</si>
  <si>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</si>
  <si>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</si>
  <si>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</si>
  <si>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</si>
  <si>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</si>
  <si>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</si>
  <si>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</si>
  <si>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</si>
  <si>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</si>
  <si>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</si>
  <si>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</si>
  <si>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</si>
  <si>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</si>
  <si>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</si>
  <si>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</si>
  <si>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</si>
  <si>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</si>
  <si>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</si>
  <si>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</si>
  <si>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</si>
  <si>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</si>
  <si>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</si>
  <si>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</si>
  <si>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</si>
  <si>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</si>
  <si>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</si>
  <si>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</si>
  <si>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</si>
  <si>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</si>
  <si>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</si>
  <si>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</si>
  <si>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</si>
  <si>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</si>
  <si>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</si>
  <si>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</si>
  <si>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</si>
  <si>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</si>
  <si>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</si>
  <si>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</si>
  <si>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</si>
  <si>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</si>
  <si>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</si>
  <si>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</si>
  <si>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</si>
  <si>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</si>
  <si>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</si>
  <si>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</si>
  <si>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</si>
  <si>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</si>
  <si>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</si>
  <si>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</si>
  <si>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</si>
  <si>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</si>
  <si>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</si>
  <si>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</si>
  <si>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</si>
  <si>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</si>
  <si>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</si>
  <si>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</si>
  <si>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</si>
  <si>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</si>
  <si>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</si>
  <si>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</si>
  <si>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</si>
  <si>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</si>
  <si>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</si>
  <si>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</si>
  <si>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</si>
  <si>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</si>
  <si>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</si>
  <si>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</si>
  <si>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</si>
  <si>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</si>
  <si>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</si>
  <si>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</si>
  <si>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</si>
  <si>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</si>
  <si>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</si>
  <si>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</si>
  <si>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</si>
  <si>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</si>
  <si>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</si>
  <si>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</si>
  <si>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</si>
  <si>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</si>
  <si>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</si>
  <si>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</si>
  <si>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</si>
  <si>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</si>
  <si>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</si>
  <si>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</si>
  <si>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</si>
  <si>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</si>
  <si>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</si>
  <si>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</si>
  <si>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</si>
  <si>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</si>
  <si>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</si>
  <si>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</si>
  <si>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</si>
  <si>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</si>
  <si>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</si>
  <si>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</si>
  <si>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</si>
  <si>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</si>
  <si>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</si>
  <si>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</si>
  <si>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</si>
  <si>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</si>
  <si>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</si>
  <si>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</si>
  <si>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</si>
  <si>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</si>
  <si>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</si>
  <si>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</si>
  <si>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</si>
  <si>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</si>
  <si>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</si>
  <si>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</si>
  <si>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</si>
  <si>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</si>
  <si>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</si>
  <si>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</si>
  <si>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</si>
  <si>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</si>
  <si>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</si>
  <si>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</si>
  <si>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</si>
  <si>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</si>
  <si>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</si>
  <si>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</si>
  <si>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</si>
  <si>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</si>
  <si>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</si>
  <si>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</si>
  <si>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</si>
  <si>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</si>
  <si>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</si>
  <si>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</si>
  <si>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</si>
  <si>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</si>
  <si>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</si>
  <si>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</si>
  <si>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</si>
  <si>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</si>
  <si>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</si>
  <si>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</si>
  <si>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</si>
  <si>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</si>
  <si>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</si>
  <si>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</si>
  <si>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</si>
  <si>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</si>
  <si>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</si>
  <si>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</si>
  <si>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</si>
  <si>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</si>
  <si>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</si>
  <si>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</si>
  <si>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</si>
  <si>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</si>
  <si>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</si>
  <si>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</si>
  <si>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</si>
  <si>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</si>
  <si>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</si>
  <si>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</si>
  <si>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</si>
  <si>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</si>
  <si>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</si>
  <si>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</si>
  <si>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</si>
  <si>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</si>
  <si>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</si>
  <si>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</si>
  <si>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</si>
  <si>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</si>
  <si>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</si>
  <si>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</si>
  <si>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</si>
  <si>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</si>
  <si>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</si>
  <si>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</si>
  <si>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</si>
  <si>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</si>
  <si>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</si>
  <si>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</si>
  <si>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</si>
  <si>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</si>
  <si>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</si>
  <si>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</si>
  <si>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</si>
  <si>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</si>
  <si>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</si>
  <si>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</si>
  <si>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</si>
  <si>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</si>
  <si>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</si>
  <si>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</si>
  <si>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</si>
  <si>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</si>
  <si>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</si>
  <si>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</si>
  <si>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</si>
  <si>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</si>
  <si>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</si>
  <si>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</si>
  <si>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</si>
  <si>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</si>
  <si>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</si>
  <si>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</si>
  <si>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</si>
  <si>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</si>
  <si>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</si>
  <si>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</si>
  <si>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</si>
  <si>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</si>
  <si>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</si>
  <si>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</si>
  <si>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</si>
  <si>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</si>
  <si>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</si>
  <si>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</si>
  <si>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</si>
  <si>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</si>
  <si>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</si>
  <si>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</si>
  <si>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</si>
  <si>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</si>
  <si>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</si>
  <si>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</si>
  <si>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</si>
  <si>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</si>
  <si>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</si>
  <si>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</si>
  <si>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</si>
  <si>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</si>
  <si>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</si>
  <si>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</si>
  <si>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</si>
  <si>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</si>
  <si>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</si>
  <si>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</si>
  <si>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</si>
  <si>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</si>
  <si>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</si>
  <si>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</si>
  <si>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</si>
  <si>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</si>
  <si>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</si>
  <si>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</si>
  <si>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</si>
  <si>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</si>
  <si>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</si>
  <si>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</si>
  <si>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</si>
  <si>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</si>
  <si>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</si>
  <si>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</si>
  <si>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</si>
  <si>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</si>
  <si>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</si>
  <si>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</si>
  <si>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</si>
  <si>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</si>
  <si>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</si>
  <si>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</si>
  <si>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</si>
  <si>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</si>
  <si>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</si>
  <si>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</si>
  <si>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</si>
  <si>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</si>
  <si>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</si>
  <si>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</si>
  <si>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</si>
  <si>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</si>
  <si>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</si>
  <si>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</si>
  <si>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</si>
  <si>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</si>
  <si>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</si>
  <si>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</si>
  <si>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</si>
  <si>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</si>
  <si>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</si>
  <si>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</si>
  <si>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</si>
  <si>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</si>
  <si>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</si>
  <si>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</si>
  <si>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</si>
  <si>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</si>
  <si>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</si>
  <si>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</si>
  <si>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</si>
  <si>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</si>
  <si>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</si>
  <si>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</si>
  <si>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</si>
  <si>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</si>
  <si>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</si>
  <si>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</si>
  <si>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</si>
  <si>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</si>
  <si>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</si>
  <si>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</si>
  <si>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</si>
  <si>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</si>
  <si>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</si>
  <si>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</si>
  <si>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</si>
  <si>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</si>
  <si>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</si>
  <si>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</si>
  <si>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</si>
  <si>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</si>
  <si>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</si>
  <si>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</si>
  <si>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</si>
  <si>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</si>
  <si>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</si>
  <si>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</si>
  <si>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</si>
  <si>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</si>
  <si>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</si>
  <si>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</si>
  <si>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</si>
  <si>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</si>
  <si>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</si>
  <si>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</si>
  <si>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</si>
  <si>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</si>
  <si>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</si>
  <si>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</si>
  <si>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</si>
  <si>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</si>
  <si>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</si>
  <si>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</si>
  <si>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</si>
  <si>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</si>
  <si>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</si>
  <si>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</si>
  <si>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</si>
  <si>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</si>
  <si>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</si>
  <si>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</si>
  <si>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</si>
  <si>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</si>
  <si>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</si>
  <si>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</si>
  <si>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</si>
  <si>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</si>
  <si>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</si>
  <si>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</si>
  <si>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</si>
  <si>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</si>
  <si>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</si>
  <si>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</si>
  <si>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</si>
  <si>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</si>
  <si>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</si>
  <si>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</si>
  <si>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</si>
  <si>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</si>
  <si>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</si>
  <si>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</si>
  <si>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</si>
  <si>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</si>
  <si>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</si>
  <si>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</si>
  <si>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</si>
  <si>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</si>
  <si>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</si>
  <si>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</si>
  <si>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</si>
  <si>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</si>
  <si>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</si>
  <si>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</si>
  <si>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</si>
  <si>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</si>
  <si>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</si>
  <si>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</si>
  <si>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</si>
  <si>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</si>
  <si>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</si>
  <si>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</si>
  <si>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</si>
  <si>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</si>
  <si>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</si>
  <si>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</si>
  <si>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</si>
  <si>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</si>
  <si>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</si>
  <si>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</si>
  <si>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</si>
  <si>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</si>
  <si>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</si>
  <si>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</si>
  <si>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</si>
  <si>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</si>
  <si>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</si>
  <si>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</si>
  <si>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</si>
  <si>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</si>
  <si>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</si>
  <si>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</si>
  <si>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</si>
  <si>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</si>
  <si>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</si>
  <si>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</si>
  <si>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</si>
  <si>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</si>
  <si>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</si>
  <si>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</si>
  <si>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</si>
  <si>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</si>
  <si>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</si>
  <si>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</si>
  <si>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</si>
  <si>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</si>
  <si>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</si>
  <si>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</si>
  <si>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</si>
  <si>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</si>
  <si>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</si>
  <si>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</si>
  <si>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</si>
  <si>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</si>
  <si>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</si>
  <si>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</si>
  <si>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</si>
  <si>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</si>
  <si>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</si>
  <si>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</si>
  <si>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</si>
  <si>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</si>
  <si>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</si>
  <si>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</si>
  <si>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</si>
  <si>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</si>
  <si>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</si>
  <si>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</si>
  <si>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</si>
  <si>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</si>
  <si>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</si>
  <si>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</si>
  <si>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</si>
  <si>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</si>
  <si>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</si>
  <si>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</si>
  <si>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</si>
  <si>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</si>
  <si>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</si>
  <si>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</si>
  <si>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</si>
  <si>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</si>
  <si>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</si>
  <si>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</si>
  <si>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</si>
  <si>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</si>
  <si>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</si>
  <si>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</si>
  <si>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</si>
  <si>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</si>
  <si>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</si>
  <si>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</si>
  <si>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</si>
  <si>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</si>
  <si>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</si>
  <si>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</si>
  <si>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</si>
  <si>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</si>
  <si>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</si>
  <si>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</si>
  <si>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</si>
  <si>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</si>
  <si>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</si>
  <si>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</si>
  <si>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</si>
  <si>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</si>
  <si>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</si>
  <si>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</si>
  <si>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</si>
  <si>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</si>
  <si>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</si>
  <si>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</si>
  <si>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</si>
  <si>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</si>
  <si>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</si>
  <si>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</si>
  <si>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</si>
  <si>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</si>
  <si>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</si>
  <si>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</si>
  <si>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</si>
  <si>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</si>
  <si>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</si>
  <si>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</si>
  <si>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</si>
  <si>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</si>
  <si>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</si>
  <si>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</si>
  <si>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</si>
  <si>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</si>
  <si>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</si>
  <si>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</si>
  <si>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</si>
  <si>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</si>
  <si>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</si>
  <si>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</si>
  <si>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</si>
  <si>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</si>
  <si>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</si>
  <si>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</si>
  <si>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</si>
  <si>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</si>
  <si>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</si>
  <si>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</si>
  <si>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</si>
  <si>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</si>
  <si>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</si>
  <si>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</si>
  <si>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</si>
  <si>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</si>
  <si>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</si>
  <si>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</si>
  <si>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</si>
  <si>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</si>
  <si>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</si>
  <si>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</si>
  <si>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</si>
  <si>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</si>
  <si>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</si>
  <si>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</si>
  <si>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</si>
  <si>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</si>
  <si>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</si>
  <si>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</si>
  <si>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</si>
  <si>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</si>
  <si>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</si>
  <si>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</si>
  <si>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</si>
  <si>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</si>
  <si>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</si>
  <si>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</si>
  <si>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</si>
  <si>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</si>
  <si>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</si>
  <si>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</si>
  <si>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</si>
  <si>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</si>
  <si>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</si>
  <si>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</si>
  <si>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</si>
  <si>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</si>
  <si>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</si>
  <si>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</si>
  <si>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</si>
  <si>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</si>
  <si>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</si>
  <si>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</si>
  <si>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</si>
  <si>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</si>
  <si>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</si>
  <si>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</si>
  <si>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</si>
  <si>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</si>
  <si>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</si>
  <si>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</si>
  <si>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</si>
  <si>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</si>
  <si>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</si>
  <si>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</si>
  <si>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</si>
  <si>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</si>
  <si>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</si>
  <si>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</si>
  <si>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</si>
  <si>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</si>
  <si>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</si>
  <si>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</si>
  <si>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</si>
  <si>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</si>
  <si>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</si>
  <si>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</si>
  <si>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</si>
  <si>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</si>
  <si>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</si>
  <si>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</si>
  <si>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</si>
  <si>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</si>
  <si>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</si>
  <si>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</si>
  <si>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</si>
  <si>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</si>
  <si>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</si>
  <si>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</si>
  <si>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</si>
  <si>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</si>
  <si>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</si>
  <si>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</si>
  <si>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</si>
  <si>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</si>
  <si>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</si>
  <si>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</si>
  <si>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</si>
  <si>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</si>
  <si>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</si>
  <si>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</si>
  <si>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</si>
  <si>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</si>
  <si>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</si>
  <si>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</si>
  <si>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</si>
  <si>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</si>
  <si>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</si>
  <si>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</si>
  <si>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</si>
  <si>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</si>
  <si>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</si>
  <si>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</si>
  <si>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</si>
  <si>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</si>
  <si>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</si>
  <si>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</si>
  <si>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</si>
  <si>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</si>
  <si>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</si>
  <si>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</si>
  <si>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</si>
  <si>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</si>
  <si>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</si>
  <si>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</si>
  <si>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</si>
  <si>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</si>
  <si>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</si>
  <si>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</si>
  <si>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</si>
  <si>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</si>
  <si>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</si>
  <si>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</si>
  <si>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</si>
  <si>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</si>
  <si>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</si>
  <si>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</si>
  <si>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</si>
  <si>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</si>
  <si>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</si>
  <si>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</si>
  <si>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</si>
  <si>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</si>
  <si>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</si>
  <si>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</si>
  <si>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</si>
  <si>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</si>
  <si>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</si>
  <si>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</si>
  <si>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</si>
  <si>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</si>
  <si>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</si>
  <si>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</si>
  <si>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</si>
  <si>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</si>
  <si>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</si>
  <si>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</si>
  <si>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</si>
  <si>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</si>
  <si>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</si>
  <si>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</si>
  <si>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</si>
  <si>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</si>
  <si>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</si>
  <si>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</si>
  <si>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</si>
  <si>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</si>
  <si>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</si>
  <si>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</si>
  <si>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</si>
  <si>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</si>
  <si>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</si>
  <si>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</si>
  <si>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</si>
  <si>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</si>
  <si>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</si>
  <si>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</si>
  <si>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</si>
  <si>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</si>
  <si>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</si>
  <si>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</si>
  <si>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</si>
  <si>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</si>
  <si>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</si>
  <si>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</si>
  <si>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</si>
  <si>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</si>
  <si>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</si>
  <si>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</si>
  <si>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</si>
  <si>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</si>
  <si>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</si>
  <si>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</si>
  <si>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</si>
  <si>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</si>
  <si>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</si>
  <si>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</si>
  <si>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</si>
  <si>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</si>
  <si>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</si>
  <si>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</si>
  <si>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</si>
  <si>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</si>
  <si>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</si>
  <si>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</si>
  <si>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</si>
  <si>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</si>
  <si>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</si>
  <si>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</si>
  <si>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</si>
  <si>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</si>
  <si>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</si>
  <si>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</si>
  <si>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</si>
  <si>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</si>
  <si>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</si>
  <si>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</si>
  <si>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</si>
  <si>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</si>
  <si>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</si>
  <si>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</si>
  <si>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</si>
  <si>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</si>
  <si>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</si>
  <si>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</si>
  <si>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</si>
  <si>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</si>
  <si>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</si>
  <si>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</si>
  <si>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</si>
  <si>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</si>
  <si>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</si>
  <si>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</si>
  <si>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</si>
  <si>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</si>
  <si>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</si>
  <si>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</si>
  <si>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</si>
  <si>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</si>
  <si>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</si>
  <si>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</si>
  <si>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</si>
  <si>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</si>
  <si>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</si>
  <si>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</si>
  <si>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</si>
  <si>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</si>
  <si>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</si>
  <si>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</si>
  <si>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</si>
  <si>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</si>
  <si>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</si>
  <si>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</si>
  <si>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</si>
  <si>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</si>
  <si>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</si>
  <si>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</si>
  <si>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</si>
  <si>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</si>
  <si>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</si>
  <si>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</si>
  <si>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</si>
  <si>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</si>
  <si>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</si>
  <si>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</si>
  <si>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</si>
  <si>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</si>
  <si>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</si>
  <si>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</si>
  <si>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</si>
  <si>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</si>
  <si>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</si>
  <si>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</si>
  <si>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</si>
  <si>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</si>
  <si>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</si>
  <si>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</si>
  <si>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</si>
  <si>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</si>
  <si>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</si>
  <si>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</si>
  <si>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</si>
  <si>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</si>
  <si>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</si>
  <si>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</si>
  <si>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</si>
  <si>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</si>
  <si>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</si>
  <si>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</si>
  <si>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</si>
  <si>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</si>
  <si>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</si>
  <si>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</si>
  <si>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</si>
  <si>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</si>
  <si>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</si>
  <si>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</si>
  <si>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</si>
  <si>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</si>
  <si>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</si>
  <si>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</si>
  <si>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</si>
  <si>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</si>
  <si>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</si>
  <si>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</si>
  <si>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</si>
  <si>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</si>
  <si>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</si>
  <si>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</si>
  <si>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</si>
  <si>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</si>
  <si>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</si>
  <si>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</si>
  <si>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</si>
  <si>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</si>
  <si>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</si>
  <si>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</si>
  <si>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</si>
  <si>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</si>
  <si>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</si>
  <si>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</si>
  <si>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</si>
  <si>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</si>
  <si>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</si>
  <si>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</si>
  <si>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</si>
  <si>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</si>
  <si>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</si>
  <si>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</si>
  <si>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</si>
  <si>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</si>
  <si>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</si>
  <si>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</si>
  <si>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</si>
  <si>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</si>
  <si>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</si>
  <si>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</si>
  <si>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</si>
  <si>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</si>
  <si>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</si>
  <si>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</si>
  <si>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</si>
  <si>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</si>
  <si>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</si>
  <si>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</si>
  <si>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</si>
  <si>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</si>
  <si>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</si>
  <si>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</si>
  <si>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</si>
  <si>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</si>
  <si>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</si>
  <si>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</si>
  <si>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</si>
  <si>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</si>
  <si>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</si>
  <si>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</si>
  <si>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</si>
  <si>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</si>
  <si>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</si>
  <si>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</si>
  <si>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</si>
  <si>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</si>
  <si>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</si>
  <si>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</si>
  <si>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</si>
  <si>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</si>
  <si>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</si>
  <si>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</si>
  <si>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</si>
  <si>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</si>
  <si>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</si>
  <si>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</si>
  <si>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</si>
  <si>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</si>
  <si>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</si>
  <si>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</si>
  <si>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</si>
  <si>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</si>
  <si>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</si>
  <si>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</si>
  <si>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</si>
  <si>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</si>
  <si>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</si>
  <si>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</si>
  <si>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</si>
  <si>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</si>
  <si>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</si>
  <si>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</si>
  <si>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</si>
  <si>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</si>
  <si>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</si>
  <si>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</si>
  <si>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</si>
  <si>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</si>
  <si>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</si>
  <si>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</si>
  <si>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</si>
  <si>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</si>
  <si>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</si>
  <si>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</si>
  <si>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</si>
  <si>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</si>
  <si>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</si>
  <si>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</si>
  <si>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</si>
  <si>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</si>
  <si>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</si>
  <si>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</si>
  <si>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</si>
  <si>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</si>
  <si>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</si>
  <si>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</si>
  <si>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</si>
  <si>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</si>
  <si>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</si>
  <si>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</si>
  <si>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</si>
  <si>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</si>
  <si>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</si>
  <si>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</si>
  <si>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</si>
  <si>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</si>
  <si>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</si>
  <si>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</si>
  <si>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</si>
  <si>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</si>
  <si>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</si>
  <si>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</si>
  <si>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</si>
  <si>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</si>
  <si>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</si>
  <si>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</si>
  <si>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</si>
  <si>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</si>
  <si>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</si>
  <si>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</si>
  <si>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</si>
  <si>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</si>
  <si>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</si>
  <si>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</si>
  <si>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</si>
  <si>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</si>
  <si>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</si>
  <si>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</si>
  <si>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</si>
  <si>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</si>
  <si>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</si>
  <si>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</si>
  <si>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</si>
  <si>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</si>
  <si>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</si>
  <si>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</si>
  <si>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</si>
  <si>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</si>
  <si>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</si>
  <si>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</si>
  <si>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</si>
  <si>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</si>
  <si>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</si>
  <si>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</si>
  <si>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</si>
  <si>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</si>
  <si>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</si>
  <si>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</si>
  <si>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</si>
  <si>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</si>
  <si>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</si>
  <si>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</si>
  <si>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</si>
  <si>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</si>
  <si>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</si>
  <si>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</si>
  <si>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</si>
  <si>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</si>
  <si>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</si>
  <si>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</si>
  <si>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</si>
  <si>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</si>
  <si>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</si>
  <si>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</si>
  <si>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</si>
  <si>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</si>
  <si>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</si>
  <si>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</si>
  <si>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</si>
  <si>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</si>
  <si>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</si>
  <si>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</si>
  <si>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</si>
  <si>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</si>
  <si>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</si>
  <si>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</si>
  <si>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</si>
  <si>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</si>
  <si>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</si>
  <si>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</si>
  <si>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</si>
  <si>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</si>
  <si>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</si>
  <si>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</si>
  <si>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</si>
  <si>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</si>
  <si>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</si>
  <si>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</si>
  <si>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</si>
  <si>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</si>
  <si>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</si>
  <si>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</si>
  <si>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</si>
  <si>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</si>
  <si>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</si>
  <si>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</si>
  <si>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</si>
  <si>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</si>
  <si>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</si>
  <si>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</si>
  <si>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</si>
  <si>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</si>
  <si>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</si>
  <si>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</si>
  <si>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</si>
  <si>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</si>
  <si>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</si>
  <si>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</si>
  <si>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</si>
  <si>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</si>
  <si>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</si>
  <si>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</si>
  <si>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</si>
  <si>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</si>
  <si>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</si>
  <si>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</si>
  <si>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</si>
  <si>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</si>
  <si>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</si>
  <si>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</si>
  <si>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</si>
  <si>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</si>
  <si>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</si>
  <si>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</si>
  <si>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</si>
  <si>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</si>
  <si>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</si>
  <si>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</si>
  <si>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</si>
  <si>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</si>
  <si>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</si>
  <si>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</si>
  <si>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</si>
  <si>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</si>
  <si>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</si>
  <si>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</si>
  <si>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</si>
  <si>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</si>
  <si>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</si>
  <si>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</si>
  <si>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</si>
  <si>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</si>
  <si>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</si>
  <si>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</si>
  <si>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</si>
  <si>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</si>
  <si>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</si>
  <si>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</si>
  <si>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</si>
  <si>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</si>
  <si>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</si>
  <si>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</si>
  <si>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</si>
  <si>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</si>
  <si>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</si>
  <si>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</si>
  <si>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</si>
  <si>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</si>
  <si>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</si>
  <si>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</si>
  <si>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</si>
  <si>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</si>
  <si>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</si>
  <si>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</si>
  <si>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</si>
  <si>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</si>
  <si>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</si>
  <si>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</si>
  <si>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</si>
  <si>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</si>
  <si>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</si>
  <si>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</si>
  <si>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</si>
  <si>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</si>
  <si>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</si>
  <si>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</si>
  <si>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</si>
  <si>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</si>
  <si>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</si>
  <si>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</si>
  <si>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</si>
  <si>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</si>
  <si>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</si>
  <si>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</si>
  <si>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</si>
  <si>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</si>
  <si>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</si>
  <si>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</si>
  <si>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</si>
  <si>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</si>
  <si>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</si>
  <si>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</si>
  <si>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</si>
  <si>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</si>
  <si>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</si>
  <si>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</si>
  <si>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</si>
  <si>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</si>
  <si>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</si>
  <si>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</si>
  <si>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</si>
  <si>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</si>
  <si>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</si>
  <si>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</si>
  <si>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</si>
  <si>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</si>
  <si>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</si>
  <si>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</si>
  <si>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</si>
  <si>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</si>
  <si>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</si>
  <si>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</si>
  <si>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</si>
  <si>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</si>
  <si>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</si>
  <si>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</si>
  <si>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</si>
  <si>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</si>
  <si>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</si>
  <si>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</si>
  <si>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</si>
  <si>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</si>
  <si>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</si>
  <si>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</si>
  <si>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</si>
  <si>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</si>
  <si>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</si>
  <si>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</si>
  <si>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</si>
  <si>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</si>
  <si>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</si>
  <si>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</si>
  <si>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</si>
  <si>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</si>
  <si>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</si>
  <si>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</si>
  <si>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</si>
  <si>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</si>
  <si>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</si>
  <si>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</si>
  <si>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</si>
  <si>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</si>
  <si>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</si>
  <si>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</si>
  <si>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</si>
  <si>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</si>
  <si>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</si>
  <si>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</si>
  <si>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</si>
  <si>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</si>
  <si>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</si>
  <si>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</si>
  <si>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</si>
  <si>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</si>
  <si>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</si>
  <si>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</si>
  <si>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</si>
  <si>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</si>
  <si>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</si>
  <si>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</si>
  <si>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</si>
  <si>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</si>
  <si>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</si>
  <si>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</si>
  <si>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</si>
  <si>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</si>
  <si>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</si>
  <si>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</si>
  <si>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</si>
  <si>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</si>
  <si>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</si>
  <si>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</si>
  <si>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</si>
  <si>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</si>
  <si>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</si>
  <si>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</si>
  <si>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</si>
  <si>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</si>
  <si>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</si>
  <si>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</si>
  <si>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</si>
  <si>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</si>
  <si>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</si>
  <si>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</si>
  <si>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</si>
  <si>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</si>
  <si>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</si>
  <si>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</si>
  <si>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</si>
  <si>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</si>
  <si>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</si>
  <si>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</si>
  <si>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</si>
  <si>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</si>
  <si>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</si>
  <si>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</si>
  <si>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</si>
  <si>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</si>
  <si>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</si>
  <si>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</si>
  <si>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</si>
  <si>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</si>
  <si>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</si>
  <si>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</si>
  <si>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</si>
  <si>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</si>
  <si>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</si>
  <si>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</si>
  <si>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</si>
  <si>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</si>
  <si>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</si>
  <si>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</si>
  <si>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</si>
  <si>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</si>
  <si>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</si>
  <si>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</si>
  <si>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</si>
  <si>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</si>
  <si>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</si>
  <si>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</si>
  <si>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</si>
  <si>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</si>
  <si>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</si>
  <si>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</si>
  <si>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</si>
  <si>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</si>
  <si>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</si>
  <si>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</si>
  <si>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</si>
  <si>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</si>
  <si>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</si>
  <si>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</si>
  <si>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</si>
  <si>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</si>
  <si>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</si>
  <si>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</si>
  <si>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</si>
  <si>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</si>
  <si>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</si>
  <si>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</si>
  <si>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</si>
  <si>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</si>
  <si>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</si>
  <si>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</si>
  <si>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</si>
  <si>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</si>
  <si>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</si>
  <si>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</si>
  <si>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</si>
  <si>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</si>
  <si>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</si>
  <si>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</si>
  <si>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</si>
  <si>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</si>
  <si>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</si>
  <si>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</si>
  <si>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</si>
  <si>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</si>
  <si>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</si>
  <si>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</si>
  <si>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</si>
  <si>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</si>
  <si>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</si>
  <si>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</si>
  <si>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</si>
  <si>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</si>
  <si>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</si>
  <si>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</si>
  <si>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</si>
  <si>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</si>
  <si>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</si>
  <si>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</si>
  <si>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</si>
  <si>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</si>
  <si>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</si>
  <si>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</si>
  <si>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</si>
  <si>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</si>
  <si>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</si>
  <si>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</si>
  <si>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</si>
  <si>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</si>
  <si>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</si>
  <si>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</si>
  <si>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</si>
  <si>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</si>
  <si>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</si>
  <si>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</si>
  <si>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</si>
  <si>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</si>
  <si>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</si>
  <si>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</si>
  <si>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</si>
  <si>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</si>
  <si>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</si>
  <si>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</si>
  <si>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</si>
  <si>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</si>
  <si>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</si>
  <si>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</si>
  <si>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</si>
  <si>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</si>
  <si>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</si>
  <si>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</si>
  <si>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</si>
  <si>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</si>
  <si>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</si>
  <si>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</si>
  <si>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</si>
  <si>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</si>
  <si>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</si>
  <si>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</si>
  <si>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</si>
  <si>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</si>
  <si>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</si>
  <si>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</si>
  <si>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</si>
  <si>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</si>
  <si>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</si>
  <si>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</si>
  <si>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</si>
  <si>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</si>
  <si>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</si>
  <si>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</si>
  <si>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</si>
  <si>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</si>
  <si>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</si>
  <si>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</si>
  <si>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</si>
  <si>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</si>
  <si>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</si>
  <si>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</si>
  <si>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</si>
  <si>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</si>
  <si>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</si>
  <si>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</si>
  <si>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</si>
  <si>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</si>
  <si>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</si>
  <si>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</si>
  <si>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</si>
  <si>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</si>
  <si>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</si>
  <si>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</si>
  <si>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</si>
  <si>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</si>
  <si>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</si>
  <si>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</si>
  <si>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</si>
  <si>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</si>
  <si>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</si>
  <si>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</si>
  <si>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</si>
  <si>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</si>
  <si>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</si>
  <si>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</si>
  <si>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</si>
  <si>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</si>
  <si>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</si>
  <si>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</si>
  <si>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</si>
  <si>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</si>
  <si>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</si>
  <si>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</si>
  <si>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</si>
  <si>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</si>
  <si>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</si>
  <si>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</si>
  <si>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</si>
  <si>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</si>
  <si>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</si>
  <si>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</si>
  <si>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</si>
  <si>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</si>
  <si>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</si>
  <si>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</si>
  <si>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</si>
  <si>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</si>
  <si>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</si>
  <si>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</si>
  <si>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</si>
  <si>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</si>
  <si>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</si>
  <si>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</si>
  <si>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</si>
  <si>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</si>
  <si>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</si>
  <si>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</si>
  <si>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</si>
  <si>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</si>
  <si>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</si>
  <si>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</si>
  <si>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</si>
  <si>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</si>
  <si>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</si>
  <si>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</si>
  <si>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</si>
  <si>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</si>
  <si>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</si>
  <si>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</si>
  <si>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</si>
  <si>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</si>
  <si>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</si>
  <si>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</si>
  <si>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</si>
  <si>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</si>
  <si>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</si>
  <si>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</si>
  <si>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</si>
  <si>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</si>
  <si>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</si>
  <si>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</si>
  <si>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</si>
  <si>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</si>
  <si>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</si>
  <si>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</si>
  <si>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</si>
  <si>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</si>
  <si>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</si>
  <si>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</si>
  <si>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</si>
  <si>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</si>
  <si>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</si>
  <si>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</si>
  <si>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</si>
  <si>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</si>
  <si>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</si>
  <si>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</si>
  <si>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</si>
  <si>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</si>
  <si>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</si>
  <si>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</si>
  <si>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</si>
  <si>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</si>
  <si>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</si>
  <si>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</si>
  <si>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</si>
  <si>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</si>
  <si>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</si>
  <si>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</si>
  <si>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</si>
  <si>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</si>
  <si>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</si>
  <si>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</si>
  <si>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</si>
  <si>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</si>
  <si>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</si>
  <si>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</si>
  <si>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</si>
  <si>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</si>
  <si>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</si>
  <si>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</si>
  <si>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</si>
  <si>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</si>
  <si>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</si>
  <si>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</si>
  <si>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</si>
  <si>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</si>
  <si>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</si>
  <si>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</si>
  <si>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</si>
  <si>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</si>
  <si>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</si>
  <si>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</si>
  <si>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</si>
  <si>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</si>
  <si>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</si>
  <si>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</si>
  <si>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</si>
  <si>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</si>
  <si>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</si>
  <si>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</si>
  <si>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</si>
  <si>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</si>
  <si>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</si>
  <si>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</si>
  <si>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</si>
  <si>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</si>
  <si>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</si>
  <si>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</si>
  <si>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</si>
  <si>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</si>
  <si>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</si>
  <si>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</si>
  <si>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</si>
  <si>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</si>
  <si>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</si>
  <si>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</si>
  <si>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</si>
  <si>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</si>
  <si>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</si>
  <si>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</si>
  <si>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</si>
  <si>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</si>
  <si>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</si>
  <si>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</si>
  <si>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</si>
  <si>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</si>
  <si>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</si>
  <si>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</si>
  <si>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</si>
  <si>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</si>
  <si>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</si>
  <si>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</si>
  <si>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</si>
  <si>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</si>
  <si>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</si>
  <si>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</si>
  <si>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</si>
  <si>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</si>
  <si>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</si>
  <si>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</si>
  <si>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</si>
  <si>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</si>
  <si>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</si>
  <si>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</si>
  <si>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</si>
  <si>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</si>
  <si>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</si>
  <si>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</si>
  <si>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</si>
  <si>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</si>
  <si>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</si>
  <si>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</si>
  <si>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</si>
  <si>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</si>
  <si>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</si>
  <si>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</si>
  <si>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</si>
  <si>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</si>
  <si>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</si>
  <si>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</si>
  <si>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</si>
  <si>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</si>
  <si>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</si>
  <si>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</si>
  <si>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</si>
  <si>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</si>
  <si>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</si>
  <si>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</si>
  <si>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</si>
  <si>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</si>
  <si>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</si>
  <si>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</si>
  <si>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</si>
  <si>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</si>
  <si>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</si>
  <si>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</si>
  <si>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</si>
  <si>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</si>
  <si>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</si>
  <si>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</si>
  <si>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</si>
  <si>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</si>
  <si>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</si>
  <si>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</si>
  <si>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</si>
  <si>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</si>
  <si>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</si>
  <si>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</si>
  <si>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</si>
  <si>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</si>
  <si>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</si>
  <si>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</si>
  <si>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</si>
  <si>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</si>
  <si>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</si>
  <si>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</si>
  <si>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</si>
  <si>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</si>
  <si>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</si>
  <si>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</si>
  <si>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</si>
  <si>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</si>
  <si>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</si>
  <si>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</si>
  <si>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</si>
  <si>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</si>
  <si>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</si>
  <si>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</si>
  <si>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</si>
  <si>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</si>
  <si>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</si>
  <si>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</si>
  <si>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</si>
  <si>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</si>
  <si>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</si>
  <si>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</si>
  <si>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</si>
  <si>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</si>
  <si>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</si>
  <si>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</si>
  <si>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</si>
  <si>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</si>
  <si>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</si>
  <si>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</si>
  <si>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</si>
  <si>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</si>
  <si>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</si>
  <si>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</si>
  <si>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</si>
  <si>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</si>
  <si>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</si>
  <si>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</si>
  <si>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</si>
  <si>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</si>
  <si>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</si>
  <si>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</si>
  <si>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</si>
  <si>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</si>
  <si>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</si>
  <si>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</si>
  <si>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</si>
  <si>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</si>
  <si>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</si>
  <si>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</si>
  <si>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</si>
  <si>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</si>
  <si>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</si>
  <si>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</si>
  <si>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</si>
  <si>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</si>
  <si>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</si>
  <si>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</si>
  <si>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</si>
  <si>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</si>
  <si>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</si>
  <si>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</si>
  <si>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</si>
  <si>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</si>
  <si>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</si>
  <si>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</si>
  <si>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</si>
  <si>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</si>
  <si>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</si>
  <si>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</si>
  <si>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</si>
  <si>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</si>
  <si>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</si>
  <si>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</si>
  <si>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</si>
  <si>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</si>
  <si>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</si>
  <si>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</si>
  <si>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</si>
  <si>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</si>
  <si>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</si>
  <si>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</si>
  <si>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</si>
  <si>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</si>
  <si>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</si>
  <si>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</si>
  <si>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</si>
  <si>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</si>
  <si>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</si>
  <si>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</si>
  <si>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</si>
  <si>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</si>
  <si>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</si>
  <si>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</si>
  <si>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</si>
  <si>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</si>
  <si>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</si>
  <si>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</si>
  <si>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</si>
  <si>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</si>
  <si>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</si>
  <si>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</si>
  <si>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</si>
  <si>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</si>
  <si>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</si>
  <si>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</si>
  <si>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</si>
  <si>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</si>
  <si>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</si>
  <si>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</si>
  <si>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</si>
  <si>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</si>
  <si>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</si>
  <si>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</si>
  <si>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</si>
  <si>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</si>
  <si>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</si>
  <si>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</si>
  <si>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</si>
  <si>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</si>
  <si>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</si>
  <si>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</si>
  <si>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</si>
  <si>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</si>
  <si>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</si>
  <si>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</si>
  <si>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</si>
  <si>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</si>
  <si>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</si>
  <si>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</si>
  <si>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</si>
  <si>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</si>
  <si>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</si>
  <si>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</si>
  <si>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</si>
  <si>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</si>
  <si>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</si>
  <si>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</si>
  <si>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</si>
  <si>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</si>
  <si>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</si>
  <si>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</si>
  <si>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</si>
  <si>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</si>
  <si>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</si>
  <si>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</si>
  <si>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</si>
  <si>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</si>
  <si>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</si>
  <si>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</si>
  <si>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</si>
  <si>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</si>
  <si>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</si>
  <si>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</si>
  <si>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</si>
  <si>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</si>
  <si>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</si>
  <si>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</si>
  <si>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</si>
  <si>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</si>
  <si>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</si>
  <si>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</si>
  <si>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</si>
  <si>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</si>
  <si>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</si>
  <si>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</si>
  <si>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</si>
  <si>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</si>
  <si>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</si>
  <si>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</si>
  <si>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</si>
  <si>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</si>
  <si>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</si>
  <si>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</si>
  <si>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</si>
  <si>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</si>
  <si>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</si>
  <si>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</si>
  <si>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</si>
  <si>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</si>
  <si>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</si>
  <si>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</si>
  <si>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</si>
  <si>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</si>
  <si>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</si>
  <si>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</si>
  <si>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</si>
  <si>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</si>
  <si>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</si>
  <si>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</si>
  <si>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</si>
  <si>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</si>
  <si>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</si>
  <si>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</si>
  <si>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</si>
  <si>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</si>
  <si>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</si>
  <si>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</si>
  <si>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</si>
  <si>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</si>
  <si>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</si>
  <si>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</si>
  <si>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</si>
  <si>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</si>
  <si>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</si>
  <si>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</si>
  <si>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</si>
  <si>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</si>
  <si>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</si>
  <si>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</si>
  <si>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</si>
  <si>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</si>
  <si>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</si>
  <si>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</si>
  <si>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</si>
  <si>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</si>
  <si>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</si>
  <si>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</si>
  <si>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</si>
  <si>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</si>
  <si>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</si>
  <si>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</si>
  <si>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</si>
  <si>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</si>
  <si>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</si>
  <si>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</si>
  <si>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</si>
  <si>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</si>
  <si>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</si>
  <si>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</si>
  <si>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</si>
  <si>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</si>
  <si>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</si>
  <si>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</si>
  <si>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</si>
  <si>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</si>
  <si>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</si>
  <si>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</si>
  <si>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</si>
  <si>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</si>
  <si>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</si>
  <si>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</si>
  <si>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</si>
  <si>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</si>
  <si>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</si>
  <si>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</si>
  <si>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</si>
  <si>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</si>
  <si>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</si>
  <si>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</si>
  <si>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</si>
  <si>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</si>
  <si>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</si>
  <si>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</si>
  <si>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</si>
  <si>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</si>
  <si>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</si>
  <si>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</si>
  <si>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</si>
  <si>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</si>
  <si>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</si>
  <si>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</si>
  <si>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</si>
  <si>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</si>
  <si>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</si>
  <si>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</si>
  <si>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</si>
  <si>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</si>
  <si>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</si>
  <si>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</si>
  <si>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</si>
  <si>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</si>
  <si>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</si>
  <si>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</si>
  <si>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</si>
  <si>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</si>
  <si>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</si>
  <si>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</si>
  <si>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</si>
  <si>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</si>
  <si>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</si>
  <si>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</si>
  <si>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</si>
  <si>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</si>
  <si>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</si>
  <si>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</si>
  <si>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</si>
  <si>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</si>
  <si>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</si>
  <si>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</si>
  <si>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</si>
  <si>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</si>
  <si>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</si>
  <si>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</si>
  <si>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</si>
  <si>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</si>
  <si>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</si>
  <si>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</si>
  <si>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</si>
  <si>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</si>
  <si>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</si>
  <si>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</si>
  <si>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</si>
  <si>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</si>
  <si>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</si>
  <si>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</si>
  <si>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</si>
  <si>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</si>
  <si>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</si>
  <si>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</si>
  <si>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</si>
  <si>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</si>
  <si>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</si>
  <si>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</si>
  <si>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</si>
  <si>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</si>
  <si>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</si>
  <si>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</si>
  <si>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</si>
  <si>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</si>
  <si>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</si>
  <si>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</si>
  <si>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</si>
  <si>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</si>
  <si>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</si>
  <si>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</si>
  <si>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</si>
  <si>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</si>
  <si>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</si>
  <si>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</si>
  <si>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</si>
  <si>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</si>
  <si>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</si>
  <si>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</si>
  <si>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</si>
  <si>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</si>
  <si>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</si>
  <si>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</si>
  <si>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</si>
  <si>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</si>
  <si>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</si>
  <si>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</si>
  <si>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</si>
  <si>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</si>
  <si>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</si>
  <si>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</si>
  <si>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</si>
  <si>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</si>
  <si>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</si>
  <si>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</si>
  <si>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</si>
  <si>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</si>
  <si>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</si>
  <si>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</si>
  <si>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</si>
  <si>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</si>
  <si>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</si>
  <si>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</si>
  <si>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</si>
  <si>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</si>
  <si>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</si>
  <si>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</si>
  <si>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</si>
  <si>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</si>
  <si>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</si>
  <si>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</si>
  <si>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</si>
  <si>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</si>
  <si>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</si>
  <si>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</si>
  <si>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</si>
  <si>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</si>
  <si>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</si>
  <si>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</si>
  <si>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</si>
  <si>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</si>
  <si>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</si>
  <si>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</si>
  <si>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</si>
  <si>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</si>
  <si>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</si>
  <si>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</si>
  <si>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</si>
  <si>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</si>
  <si>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</si>
  <si>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</si>
  <si>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</si>
  <si>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</si>
  <si>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</si>
  <si>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</si>
  <si>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</si>
  <si>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</si>
  <si>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</si>
  <si>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</si>
  <si>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</si>
  <si>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</si>
  <si>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</si>
  <si>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</si>
  <si>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</si>
  <si>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</si>
  <si>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</si>
  <si>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</si>
  <si>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</si>
  <si>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</si>
  <si>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</si>
  <si>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</si>
  <si>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</si>
  <si>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</si>
  <si>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</si>
  <si>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</si>
  <si>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</si>
  <si>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</si>
  <si>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</si>
  <si>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</si>
  <si>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</si>
  <si>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</si>
  <si>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</si>
  <si>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</si>
  <si>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</si>
  <si>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</si>
  <si>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</si>
  <si>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</si>
  <si>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</si>
  <si>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</si>
  <si>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</si>
  <si>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</si>
  <si>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</si>
  <si>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</si>
  <si>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</si>
  <si>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</si>
  <si>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</si>
  <si>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</si>
  <si>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</si>
  <si>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</si>
  <si>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</si>
  <si>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</si>
  <si>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</si>
  <si>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</si>
  <si>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</si>
  <si>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</si>
  <si>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</si>
  <si>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</si>
  <si>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</si>
  <si>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</si>
  <si>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</si>
  <si>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</si>
  <si>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</si>
  <si>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</si>
  <si>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</si>
  <si>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</si>
  <si>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</si>
  <si>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</si>
  <si>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</si>
  <si>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</si>
  <si>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</si>
  <si>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</si>
  <si>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</si>
  <si>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</si>
  <si>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</si>
  <si>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</si>
  <si>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</si>
  <si>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</si>
  <si>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</si>
  <si>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</si>
  <si>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</si>
  <si>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</si>
  <si>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</si>
  <si>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</si>
  <si>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</si>
  <si>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</si>
  <si>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</si>
  <si>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</si>
  <si>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</si>
  <si>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</si>
  <si>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</si>
  <si>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</si>
  <si>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</si>
  <si>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</si>
  <si>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</si>
  <si>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</si>
  <si>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</si>
  <si>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</si>
  <si>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</si>
  <si>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</si>
  <si>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</si>
  <si>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</si>
  <si>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</si>
  <si>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</si>
  <si>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</si>
  <si>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</si>
  <si>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</si>
  <si>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</si>
  <si>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</si>
  <si>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</si>
  <si>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</si>
  <si>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</si>
  <si>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</si>
  <si>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</si>
  <si>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</si>
  <si>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</si>
  <si>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</si>
  <si>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</si>
  <si>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</si>
  <si>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</si>
  <si>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</si>
  <si>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</si>
  <si>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</si>
  <si>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</si>
  <si>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</si>
  <si>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</si>
  <si>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</si>
  <si>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</si>
  <si>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</si>
  <si>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</si>
  <si>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</si>
  <si>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</si>
  <si>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</si>
  <si>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</si>
  <si>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</si>
  <si>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</si>
  <si>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</si>
  <si>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</si>
  <si>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</si>
  <si>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</si>
  <si>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</si>
  <si>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</si>
  <si>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</si>
  <si>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</si>
  <si>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</si>
  <si>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</si>
  <si>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</si>
  <si>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</si>
  <si>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</si>
  <si>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</si>
  <si>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</si>
  <si>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</si>
  <si>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</si>
  <si>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</si>
  <si>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</si>
  <si>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</si>
  <si>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</si>
  <si>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</si>
  <si>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</si>
  <si>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</si>
  <si>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</si>
  <si>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</si>
  <si>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</si>
  <si>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</si>
  <si>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</si>
  <si>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</si>
  <si>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</si>
  <si>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</si>
  <si>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</si>
  <si>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</si>
  <si>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</si>
  <si>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</si>
  <si>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</si>
  <si>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</si>
  <si>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</si>
  <si>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</si>
  <si>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</si>
  <si>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</si>
  <si>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</si>
  <si>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</si>
  <si>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</si>
  <si>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</si>
  <si>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</si>
  <si>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</si>
  <si>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</si>
  <si>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</si>
  <si>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</si>
  <si>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</si>
  <si>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</si>
  <si>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</si>
  <si>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</si>
  <si>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</si>
  <si>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</si>
  <si>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</si>
  <si>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</si>
  <si>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</si>
  <si>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</si>
  <si>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</si>
  <si>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</si>
  <si>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</si>
  <si>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</si>
  <si>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</si>
  <si>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</si>
  <si>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</si>
  <si>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</si>
  <si>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</si>
  <si>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</si>
  <si>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</si>
  <si>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</si>
  <si>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</si>
  <si>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</si>
  <si>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</si>
  <si>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</si>
  <si>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</si>
  <si>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</si>
  <si>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</si>
  <si>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</si>
  <si>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</si>
  <si>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</si>
  <si>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</si>
  <si>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</si>
  <si>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</si>
  <si>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</si>
  <si>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</si>
  <si>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</si>
  <si>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</si>
  <si>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</si>
  <si>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</si>
  <si>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</si>
  <si>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</si>
  <si>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</si>
  <si>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</si>
  <si>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</si>
  <si>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</si>
  <si>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</si>
  <si>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</si>
  <si>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</si>
  <si>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</si>
  <si>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</si>
  <si>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</si>
  <si>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</si>
  <si>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</si>
  <si>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</si>
  <si>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</si>
  <si>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</si>
  <si>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</si>
  <si>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</si>
  <si>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</si>
  <si>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</si>
  <si>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</si>
  <si>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</si>
  <si>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</si>
  <si>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</si>
  <si>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</si>
  <si>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</si>
  <si>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</si>
  <si>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</si>
  <si>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</si>
  <si>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</si>
  <si>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</si>
  <si>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</si>
  <si>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</si>
  <si>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</si>
  <si>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</si>
  <si>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</si>
  <si>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</si>
  <si>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</si>
  <si>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</si>
  <si>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</si>
  <si>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</si>
  <si>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</si>
  <si>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</si>
  <si>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</si>
  <si>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</si>
  <si>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</si>
  <si>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</si>
  <si>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</si>
  <si>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</si>
  <si>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</si>
  <si>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</si>
  <si>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</si>
  <si>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</si>
  <si>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</si>
  <si>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</si>
  <si>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</si>
  <si>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</si>
  <si>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</si>
  <si>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</si>
  <si>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</si>
  <si>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</si>
  <si>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</si>
  <si>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</si>
  <si>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</si>
  <si>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</si>
  <si>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</si>
  <si>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</si>
  <si>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</si>
  <si>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</si>
  <si>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</si>
  <si>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</si>
  <si>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</si>
  <si>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</si>
  <si>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</si>
  <si>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</si>
  <si>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</si>
  <si>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</si>
  <si>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</si>
  <si>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</si>
  <si>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</si>
  <si>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</si>
  <si>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</si>
  <si>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</si>
  <si>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</si>
  <si>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</si>
  <si>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</si>
  <si>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</si>
  <si>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</si>
  <si>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</si>
  <si>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</si>
  <si>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</si>
  <si>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</si>
  <si>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</si>
  <si>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</si>
  <si>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</si>
  <si>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</si>
  <si>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</si>
  <si>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</si>
  <si>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</si>
  <si>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</si>
  <si>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</si>
  <si>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</si>
  <si>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</si>
  <si>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</si>
  <si>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</si>
  <si>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</si>
  <si>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</si>
  <si>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</si>
  <si>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</si>
  <si>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</si>
  <si>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</si>
  <si>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</si>
  <si>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</si>
  <si>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</si>
  <si>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</si>
  <si>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</si>
  <si>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</si>
  <si>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</si>
  <si>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</si>
  <si>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</si>
  <si>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</si>
  <si>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</si>
  <si>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</si>
  <si>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</si>
  <si>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</si>
  <si>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</si>
  <si>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</si>
  <si>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</si>
  <si>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</si>
  <si>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</si>
  <si>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</si>
  <si>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</si>
  <si>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</si>
  <si>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</si>
  <si>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</si>
  <si>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</si>
  <si>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</si>
  <si>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</si>
  <si>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</si>
  <si>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</si>
  <si>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</si>
  <si>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</si>
  <si>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</si>
  <si>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</si>
  <si>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</si>
  <si>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</si>
  <si>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</si>
  <si>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</si>
  <si>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</si>
  <si>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</si>
  <si>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</si>
  <si>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</si>
  <si>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</si>
  <si>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</si>
  <si>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</si>
  <si>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</si>
  <si>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</si>
  <si>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</si>
  <si>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</si>
  <si>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</si>
  <si>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</si>
  <si>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</si>
  <si>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</si>
  <si>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</si>
  <si>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</si>
  <si>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</si>
  <si>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</si>
  <si>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</si>
  <si>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</si>
  <si>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</si>
  <si>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</si>
  <si>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</si>
  <si>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</si>
  <si>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</si>
  <si>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</si>
  <si>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</si>
  <si>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</si>
  <si>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</si>
  <si>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</si>
  <si>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</si>
  <si>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</si>
  <si>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</si>
  <si>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</si>
  <si>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</si>
  <si>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</si>
  <si>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</si>
  <si>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</si>
  <si>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</si>
  <si>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</si>
  <si>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</si>
  <si>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</si>
  <si>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</si>
  <si>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</si>
  <si>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</si>
  <si>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</si>
  <si>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</si>
  <si>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</si>
  <si>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</si>
  <si>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</si>
  <si>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</si>
  <si>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</si>
  <si>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</si>
  <si>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</si>
  <si>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</si>
  <si>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</si>
  <si>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</si>
  <si>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</si>
  <si>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</si>
  <si>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</si>
  <si>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</si>
  <si>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</si>
  <si>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</si>
  <si>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</si>
  <si>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</si>
  <si>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</si>
  <si>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</si>
  <si>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</si>
  <si>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</si>
  <si>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</si>
  <si>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</si>
  <si>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</si>
  <si>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</si>
  <si>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</si>
  <si>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</si>
  <si>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</si>
  <si>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</si>
  <si>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</si>
  <si>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</si>
  <si>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</si>
  <si>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</si>
  <si>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</si>
  <si>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</si>
  <si>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</si>
  <si>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</si>
  <si>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</si>
  <si>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</si>
  <si>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</si>
  <si>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</si>
  <si>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</si>
  <si>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</si>
  <si>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</si>
  <si>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</si>
  <si>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</si>
  <si>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</si>
  <si>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</si>
  <si>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</si>
  <si>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</si>
  <si>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</si>
  <si>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</si>
  <si>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</si>
  <si>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</si>
  <si>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</si>
  <si>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</si>
  <si>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</si>
  <si>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</si>
  <si>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</si>
  <si>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</si>
  <si>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</si>
  <si>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</si>
  <si>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</si>
  <si>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</si>
  <si>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</si>
  <si>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</si>
  <si>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</si>
  <si>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</si>
  <si>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</si>
  <si>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</si>
  <si>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</si>
  <si>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</si>
  <si>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</si>
  <si>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</si>
  <si>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</si>
  <si>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</si>
  <si>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</si>
  <si>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</si>
  <si>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</si>
  <si>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</si>
  <si>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</si>
  <si>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</si>
  <si>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</si>
  <si>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</si>
  <si>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</si>
  <si>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</si>
  <si>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</si>
  <si>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</si>
  <si>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</si>
  <si>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</si>
  <si>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</si>
  <si>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</si>
  <si>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</si>
  <si>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</si>
  <si>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</si>
  <si>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</si>
  <si>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</si>
  <si>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</si>
  <si>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</si>
  <si>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</si>
  <si>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</si>
  <si>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</si>
  <si>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</si>
  <si>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</si>
  <si>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</si>
  <si>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</si>
  <si>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</si>
  <si>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</si>
  <si>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</si>
  <si>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</si>
  <si>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</si>
  <si>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</si>
  <si>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</si>
  <si>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</si>
  <si>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</si>
  <si>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</si>
  <si>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</si>
  <si>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</si>
  <si>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</si>
  <si>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</si>
  <si>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</si>
  <si>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</si>
  <si>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</si>
  <si>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</si>
  <si>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</si>
  <si>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</si>
  <si>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</si>
  <si>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</si>
  <si>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</si>
  <si>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</si>
  <si>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</si>
  <si>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</si>
  <si>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</si>
  <si>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</si>
  <si>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</si>
  <si>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</si>
  <si>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</si>
  <si>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</si>
  <si>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</si>
  <si>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</si>
  <si>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</si>
  <si>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</si>
  <si>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</si>
  <si>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</si>
  <si>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</si>
  <si>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</si>
  <si>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</si>
  <si>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</si>
  <si>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</si>
  <si>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</si>
  <si>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</si>
  <si>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</si>
  <si>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</si>
  <si>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</si>
  <si>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</si>
  <si>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</si>
  <si>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</si>
  <si>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</si>
  <si>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</si>
  <si>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</si>
  <si>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</si>
  <si>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</si>
  <si>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</si>
  <si>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</si>
  <si>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</si>
  <si>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</si>
  <si>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</si>
  <si>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</si>
  <si>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</si>
  <si>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</si>
  <si>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</si>
  <si>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</si>
  <si>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</si>
  <si>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</si>
  <si>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</si>
  <si>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</si>
  <si>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</si>
  <si>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</si>
  <si>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</si>
  <si>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</si>
  <si>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</si>
  <si>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</si>
  <si>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</si>
  <si>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</si>
  <si>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</si>
  <si>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</si>
  <si>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</si>
  <si>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</si>
  <si>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</si>
  <si>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</si>
  <si>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</si>
  <si>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</si>
  <si>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</si>
  <si>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</si>
  <si>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</si>
  <si>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</si>
  <si>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</si>
  <si>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</si>
  <si>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</si>
  <si>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</si>
  <si>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</si>
  <si>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</si>
  <si>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</si>
  <si>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</si>
  <si>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</si>
  <si>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</si>
  <si>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</si>
  <si>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</si>
  <si>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</si>
  <si>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</si>
  <si>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</si>
  <si>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</si>
  <si>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</si>
  <si>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</si>
  <si>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</si>
  <si>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</si>
  <si>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</si>
  <si>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</si>
  <si>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</si>
  <si>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</si>
  <si>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</si>
  <si>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</si>
  <si>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</si>
  <si>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</si>
  <si>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</si>
  <si>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</si>
  <si>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</si>
  <si>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</si>
  <si>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</si>
  <si>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</si>
  <si>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</si>
  <si>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</si>
  <si>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</si>
  <si>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</si>
  <si>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</si>
  <si>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</si>
  <si>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</si>
  <si>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</si>
  <si>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</si>
  <si>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</si>
  <si>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</si>
  <si>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</si>
  <si>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</si>
  <si>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</si>
  <si>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</si>
  <si>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</si>
  <si>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</si>
  <si>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</si>
  <si>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</si>
  <si>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</si>
  <si>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</si>
  <si>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</si>
  <si>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</si>
  <si>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</si>
  <si>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</si>
  <si>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</si>
  <si>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</si>
  <si>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</si>
  <si>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</si>
  <si>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</si>
  <si>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</si>
  <si>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</si>
  <si>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</si>
  <si>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</si>
  <si>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</si>
  <si>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</si>
  <si>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</si>
  <si>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</si>
  <si>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</si>
  <si>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</si>
  <si>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</si>
  <si>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</si>
  <si>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</si>
  <si>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</si>
  <si>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</si>
  <si>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</si>
  <si>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</si>
  <si>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</si>
  <si>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</si>
  <si>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</si>
  <si>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</si>
  <si>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</si>
  <si>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</si>
  <si>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</si>
  <si>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</si>
  <si>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</si>
  <si>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</si>
  <si>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</si>
  <si>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</si>
  <si>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</si>
  <si>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</si>
  <si>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</si>
  <si>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</si>
  <si>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</si>
  <si>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</si>
  <si>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</si>
  <si>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</si>
  <si>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</si>
  <si>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</si>
  <si>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</si>
  <si>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</si>
  <si>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</si>
  <si>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</si>
  <si>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</si>
  <si>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</si>
  <si>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</si>
  <si>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</si>
  <si>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</si>
  <si>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</si>
  <si>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</si>
  <si>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</si>
  <si>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</si>
  <si>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</si>
  <si>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</si>
  <si>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</si>
  <si>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</si>
  <si>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</si>
  <si>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</si>
  <si>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</si>
  <si>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</si>
  <si>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</si>
  <si>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</si>
  <si>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</si>
  <si>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</si>
  <si>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</si>
  <si>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</si>
  <si>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</si>
  <si>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</si>
  <si>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</si>
  <si>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</si>
  <si>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</si>
  <si>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</si>
  <si>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</si>
  <si>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</si>
  <si>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</si>
  <si>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</si>
  <si>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</si>
  <si>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</si>
  <si>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</si>
  <si>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</si>
  <si>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</si>
  <si>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</si>
  <si>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</si>
  <si>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</si>
  <si>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</si>
  <si>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</si>
  <si>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</si>
  <si>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</si>
  <si>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</si>
  <si>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</si>
  <si>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</si>
  <si>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</si>
  <si>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</si>
  <si>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</si>
  <si>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</si>
  <si>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</si>
  <si>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</si>
  <si>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</si>
  <si>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</si>
  <si>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</si>
  <si>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</si>
  <si>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</si>
  <si>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</si>
  <si>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</si>
  <si>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</si>
  <si>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</si>
  <si>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</si>
  <si>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</si>
  <si>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</si>
  <si>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</si>
  <si>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</si>
  <si>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</si>
  <si>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</si>
  <si>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</si>
  <si>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</si>
  <si>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</si>
  <si>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</si>
  <si>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</si>
  <si>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</si>
  <si>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</si>
  <si>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</si>
  <si>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</si>
  <si>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</si>
  <si>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</si>
  <si>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</si>
  <si>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</si>
  <si>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</si>
  <si>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</si>
  <si>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</si>
  <si>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</si>
  <si>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</si>
  <si>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</si>
  <si>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</si>
  <si>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</si>
  <si>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</si>
  <si>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</si>
  <si>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</si>
  <si>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</si>
  <si>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</si>
  <si>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</si>
  <si>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</si>
  <si>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</si>
  <si>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</si>
  <si>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</si>
  <si>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</si>
  <si>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</si>
  <si>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</si>
  <si>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</si>
  <si>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</si>
  <si>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</si>
  <si>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</si>
  <si>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</si>
  <si>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</si>
  <si>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</si>
  <si>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</si>
  <si>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</si>
  <si>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</si>
  <si>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</si>
  <si>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</si>
  <si>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</si>
  <si>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</si>
  <si>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</si>
  <si>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</si>
  <si>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</si>
  <si>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</si>
  <si>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</si>
  <si>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</si>
  <si>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</si>
  <si>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</si>
  <si>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</si>
  <si>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</si>
  <si>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</si>
  <si>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</si>
  <si>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</si>
  <si>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</si>
  <si>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</si>
  <si>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</si>
  <si>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</si>
  <si>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</si>
  <si>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</si>
  <si>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</si>
  <si>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</si>
  <si>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</si>
  <si>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</si>
  <si>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</si>
  <si>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</si>
  <si>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</si>
  <si>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</si>
  <si>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</si>
  <si>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</si>
  <si>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</si>
  <si>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</si>
  <si>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</si>
  <si>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</si>
  <si>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</si>
  <si>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</si>
  <si>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</si>
  <si>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</si>
  <si>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</si>
  <si>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</si>
  <si>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</si>
  <si>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</si>
  <si>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</si>
  <si>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</si>
  <si>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</si>
  <si>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</si>
  <si>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</si>
  <si>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</si>
  <si>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</si>
  <si>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</si>
  <si>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</si>
  <si>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</si>
  <si>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</si>
  <si>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</si>
  <si>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</si>
  <si>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</si>
  <si>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</si>
  <si>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</si>
  <si>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</si>
  <si>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</si>
  <si>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</si>
  <si>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</si>
  <si>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</si>
  <si>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</si>
  <si>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</si>
  <si>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</si>
  <si>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</si>
  <si>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</si>
  <si>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</si>
  <si>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</si>
  <si>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</si>
  <si>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</si>
  <si>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</si>
  <si>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</si>
  <si>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</si>
  <si>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</si>
  <si>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</si>
  <si>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</si>
  <si>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</si>
  <si>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</si>
  <si>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</si>
  <si>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</si>
  <si>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</si>
  <si>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</si>
  <si>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</si>
  <si>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</si>
  <si>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</si>
  <si>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</si>
  <si>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</si>
  <si>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</si>
  <si>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</si>
  <si>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</si>
  <si>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</si>
  <si>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</si>
  <si>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</si>
  <si>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</si>
  <si>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</si>
  <si>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</si>
  <si>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</si>
  <si>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</si>
  <si>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</si>
  <si>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</si>
  <si>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</si>
  <si>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</si>
  <si>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</si>
  <si>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</si>
  <si>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</si>
  <si>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</si>
  <si>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</si>
  <si>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</si>
  <si>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</si>
  <si>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</si>
  <si>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</si>
  <si>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</si>
  <si>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</si>
  <si>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</si>
  <si>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</si>
  <si>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</si>
  <si>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</si>
  <si>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</si>
  <si>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</si>
  <si>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</si>
  <si>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</si>
  <si>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</si>
  <si>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</si>
  <si>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</si>
  <si>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</si>
  <si>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</si>
  <si>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</si>
  <si>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</si>
  <si>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</si>
  <si>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</si>
  <si>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</si>
  <si>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</si>
  <si>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</si>
  <si>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</si>
  <si>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</si>
  <si>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</si>
  <si>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</si>
  <si>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</si>
  <si>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</si>
  <si>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</si>
  <si>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</si>
  <si>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</si>
  <si>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</si>
  <si>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</si>
  <si>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</si>
  <si>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</si>
  <si>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</si>
  <si>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</si>
  <si>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</si>
  <si>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</si>
  <si>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</si>
  <si>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</si>
  <si>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</si>
  <si>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</si>
  <si>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</si>
  <si>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</si>
  <si>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</si>
  <si>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</si>
  <si>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</si>
  <si>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</si>
  <si>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</si>
  <si>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</si>
  <si>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</si>
  <si>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</si>
  <si>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</si>
  <si>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</si>
  <si>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</si>
  <si>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</si>
  <si>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</si>
  <si>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</si>
  <si>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</si>
  <si>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</si>
  <si>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</si>
  <si>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</si>
  <si>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</si>
  <si>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</si>
  <si>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</si>
  <si>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</si>
  <si>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</si>
  <si>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</si>
  <si>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</si>
  <si>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</si>
  <si>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</si>
  <si>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</si>
  <si>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</si>
  <si>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</si>
  <si>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</si>
  <si>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</si>
  <si>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</si>
  <si>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</si>
  <si>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</si>
  <si>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</si>
  <si>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</si>
  <si>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</si>
  <si>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</si>
  <si>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</si>
  <si>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</si>
  <si>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</si>
  <si>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</si>
  <si>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</si>
  <si>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</si>
  <si>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</si>
  <si>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</si>
  <si>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</si>
  <si>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</si>
  <si>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</si>
  <si>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</si>
  <si>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</si>
  <si>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</si>
  <si>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</si>
  <si>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</si>
  <si>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</si>
  <si>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</si>
  <si>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</si>
  <si>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</si>
  <si>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</si>
  <si>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</si>
  <si>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</si>
  <si>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</si>
  <si>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</si>
  <si>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</si>
  <si>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</si>
  <si>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</si>
  <si>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</si>
  <si>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</si>
  <si>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</si>
  <si>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</si>
  <si>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</si>
  <si>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</si>
  <si>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</si>
  <si>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</si>
  <si>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</si>
  <si>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</si>
  <si>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</si>
  <si>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</si>
  <si>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</si>
  <si>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</si>
  <si>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</si>
  <si>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</si>
  <si>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</si>
  <si>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</si>
  <si>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</si>
  <si>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</si>
  <si>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</si>
  <si>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</si>
  <si>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</si>
  <si>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</si>
  <si>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</si>
  <si>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</si>
  <si>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</si>
  <si>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</si>
  <si>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</si>
  <si>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</si>
  <si>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</si>
  <si>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</si>
  <si>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</si>
  <si>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</si>
  <si>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</si>
  <si>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</si>
  <si>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</si>
  <si>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</si>
  <si>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</si>
  <si>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</si>
  <si>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</si>
  <si>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</si>
  <si>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</si>
  <si>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</si>
  <si>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</si>
  <si>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</si>
  <si>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</si>
  <si>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</si>
  <si>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</si>
  <si>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</si>
  <si>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</si>
  <si>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</si>
  <si>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</si>
  <si>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</si>
  <si>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</si>
  <si>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</si>
  <si>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</si>
  <si>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</si>
  <si>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</si>
  <si>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</si>
  <si>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</si>
  <si>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</si>
  <si>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</si>
  <si>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</si>
  <si>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</si>
  <si>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</si>
  <si>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</si>
  <si>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</si>
  <si>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</si>
  <si>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</si>
  <si>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</si>
  <si>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</si>
  <si>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</si>
  <si>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</si>
  <si>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</si>
  <si>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</si>
  <si>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</si>
  <si>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</si>
  <si>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</si>
  <si>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</si>
  <si>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</si>
  <si>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</si>
  <si>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</si>
  <si>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</si>
  <si>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</si>
  <si>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</si>
  <si>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</si>
  <si>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</si>
  <si>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</si>
  <si>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</si>
  <si>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</si>
  <si>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</si>
  <si>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</si>
  <si>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</si>
  <si>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</si>
  <si>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</si>
  <si>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</si>
  <si>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</si>
  <si>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</si>
  <si>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</si>
  <si>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</si>
  <si>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</si>
  <si>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</si>
  <si>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</si>
  <si>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</si>
  <si>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</si>
  <si>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</si>
  <si>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</si>
  <si>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</si>
  <si>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</si>
  <si>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</si>
  <si>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</si>
  <si>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</si>
  <si>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</si>
  <si>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</si>
  <si>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</si>
  <si>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</si>
  <si>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</si>
  <si>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</si>
  <si>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</si>
  <si>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</si>
  <si>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</si>
  <si>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</si>
  <si>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</si>
  <si>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</si>
  <si>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</si>
  <si>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</si>
  <si>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</si>
  <si>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</si>
  <si>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</si>
  <si>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</si>
  <si>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</si>
  <si>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</si>
  <si>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</si>
  <si>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</si>
  <si>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</si>
  <si>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</si>
  <si>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</si>
  <si>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</si>
  <si>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</si>
  <si>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</si>
  <si>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</si>
  <si>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</si>
  <si>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</si>
  <si>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</si>
  <si>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</si>
  <si>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</si>
  <si>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</si>
  <si>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</si>
  <si>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</si>
  <si>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</si>
  <si>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</si>
  <si>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</si>
  <si>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</si>
  <si>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</si>
  <si>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</si>
  <si>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</si>
  <si>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</si>
  <si>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</si>
  <si>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</si>
  <si>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</si>
  <si>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</si>
  <si>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</si>
  <si>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</si>
  <si>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</si>
  <si>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</si>
  <si>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</si>
  <si>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</si>
  <si>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</si>
  <si>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</si>
  <si>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</si>
  <si>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</si>
  <si>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</si>
  <si>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</si>
  <si>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</si>
  <si>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</si>
  <si>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</si>
  <si>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</si>
  <si>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</si>
  <si>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</si>
  <si>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</si>
  <si>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</si>
  <si>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</si>
  <si>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</si>
  <si>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</si>
  <si>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</si>
  <si>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</si>
  <si>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</si>
  <si>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</si>
  <si>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</si>
  <si>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</si>
  <si>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</si>
  <si>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</si>
  <si>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</si>
  <si>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</si>
  <si>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</si>
  <si>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</si>
  <si>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</si>
  <si>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</si>
  <si>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</si>
  <si>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</si>
  <si>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</si>
  <si>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</si>
  <si>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</si>
  <si>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</si>
  <si>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</si>
  <si>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</si>
  <si>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</si>
  <si>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</si>
  <si>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</si>
  <si>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</si>
  <si>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</si>
  <si>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</si>
  <si>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</si>
  <si>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</si>
  <si>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</si>
  <si>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</si>
  <si>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</si>
  <si>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</si>
  <si>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</si>
  <si>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</si>
  <si>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</si>
  <si>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</si>
  <si>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</si>
  <si>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</si>
  <si>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</si>
  <si>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</si>
  <si>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</si>
  <si>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</si>
  <si>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</si>
  <si>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</si>
  <si>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</si>
  <si>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</si>
  <si>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</si>
  <si>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</si>
  <si>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</si>
  <si>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</si>
  <si>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</si>
  <si>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</si>
  <si>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</si>
  <si>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</si>
  <si>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</si>
  <si>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</si>
  <si>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</si>
  <si>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</si>
  <si>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</si>
  <si>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</si>
  <si>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</si>
  <si>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</si>
  <si>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</si>
  <si>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</si>
  <si>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</si>
  <si>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</si>
  <si>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</si>
  <si>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</si>
  <si>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</si>
  <si>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</si>
  <si>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</si>
  <si>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</si>
  <si>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</si>
  <si>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</si>
  <si>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</si>
  <si>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</si>
  <si>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</si>
  <si>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</si>
  <si>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</si>
  <si>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</si>
  <si>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</si>
  <si>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</si>
  <si>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</si>
  <si>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</si>
  <si>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</si>
  <si>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</si>
  <si>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</si>
  <si>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</si>
  <si>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</si>
  <si>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</si>
  <si>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</si>
  <si>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</si>
  <si>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</si>
  <si>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</si>
  <si>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</si>
  <si>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</si>
  <si>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</si>
  <si>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</si>
  <si>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</si>
  <si>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</si>
  <si>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</si>
  <si>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</si>
  <si>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</si>
  <si>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</si>
  <si>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</si>
  <si>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</si>
  <si>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</si>
  <si>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</si>
  <si>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</si>
  <si>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</si>
  <si>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</si>
  <si>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</si>
  <si>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</si>
  <si>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</si>
  <si>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</si>
  <si>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</si>
  <si>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</si>
  <si>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</si>
  <si>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</si>
  <si>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</si>
  <si>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</si>
  <si>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</si>
  <si>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</si>
  <si>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</si>
  <si>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</si>
  <si>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</si>
  <si>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</si>
  <si>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</si>
  <si>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</si>
  <si>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</si>
  <si>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</si>
  <si>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</si>
  <si>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</si>
  <si>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</si>
  <si>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</si>
  <si>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</si>
  <si>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</si>
  <si>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</si>
  <si>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</si>
  <si>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</si>
  <si>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</si>
  <si>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</si>
  <si>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</si>
  <si>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</si>
  <si>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</si>
  <si>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</si>
  <si>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</si>
  <si>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</si>
  <si>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</si>
  <si>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</si>
  <si>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</si>
  <si>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</si>
  <si>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</si>
  <si>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</si>
  <si>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</si>
  <si>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</si>
  <si>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</si>
  <si>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</si>
  <si>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</si>
  <si>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</si>
  <si>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</si>
  <si>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</si>
  <si>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</si>
  <si>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</si>
  <si>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</si>
  <si>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</si>
  <si>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</si>
  <si>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</si>
  <si>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</si>
  <si>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</si>
  <si>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</si>
  <si>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</si>
  <si>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</si>
  <si>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</si>
  <si>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</si>
  <si>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</si>
  <si>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</si>
  <si>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</si>
  <si>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</si>
  <si>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</si>
  <si>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</si>
  <si>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</si>
  <si>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</si>
  <si>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</si>
  <si>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</si>
  <si>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</si>
  <si>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</si>
  <si>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</si>
  <si>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</si>
  <si>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</si>
  <si>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</si>
  <si>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</si>
  <si>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</si>
  <si>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</si>
  <si>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</si>
  <si>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</si>
  <si>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</si>
  <si>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</si>
  <si>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</si>
  <si>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</si>
  <si>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</si>
  <si>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</si>
  <si>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</si>
  <si>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</si>
  <si>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</si>
  <si>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</si>
  <si>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</si>
  <si>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</si>
  <si>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</si>
  <si>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</si>
  <si>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</si>
  <si>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</si>
  <si>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</si>
  <si>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</si>
  <si>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</si>
  <si>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</si>
  <si>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</si>
  <si>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</si>
  <si>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</si>
  <si>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</si>
  <si>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</si>
  <si>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</si>
  <si>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</si>
  <si>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</si>
  <si>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</si>
  <si>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</si>
  <si>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</si>
  <si>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</si>
  <si>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</si>
  <si>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</si>
  <si>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</si>
  <si>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</si>
  <si>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</si>
  <si>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</si>
  <si>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</si>
  <si>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</si>
  <si>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</si>
  <si>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</si>
  <si>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</si>
  <si>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</si>
  <si>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</si>
  <si>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</si>
  <si>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</si>
  <si>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</si>
  <si>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</si>
  <si>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</si>
  <si>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</si>
  <si>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</si>
  <si>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</si>
  <si>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</si>
  <si>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</si>
  <si>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</si>
  <si>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</si>
  <si>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</si>
  <si>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</si>
  <si>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</si>
  <si>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</si>
  <si>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</si>
  <si>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</si>
  <si>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</si>
  <si>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</si>
  <si>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</si>
  <si>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</si>
  <si>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</si>
  <si>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</si>
  <si>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</si>
  <si>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</si>
  <si>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</si>
  <si>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</si>
  <si>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</si>
  <si>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</si>
  <si>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</si>
  <si>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</si>
  <si>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</si>
  <si>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</si>
  <si>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</si>
  <si>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</si>
  <si>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</si>
  <si>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</si>
  <si>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</si>
  <si>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</si>
  <si>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</si>
  <si>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</si>
  <si>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</si>
  <si>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</si>
  <si>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</si>
  <si>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</si>
  <si>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</si>
  <si>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</si>
  <si>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</si>
  <si>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</si>
  <si>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</si>
  <si>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</si>
  <si>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</si>
  <si>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</si>
  <si>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</si>
  <si>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</si>
  <si>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</si>
  <si>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</si>
  <si>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</si>
  <si>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</si>
  <si>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</si>
  <si>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</si>
  <si>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</si>
  <si>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</si>
  <si>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</si>
  <si>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</si>
  <si>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</si>
  <si>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</si>
  <si>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</si>
  <si>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</si>
  <si>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</si>
  <si>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</si>
  <si>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</si>
  <si>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</si>
  <si>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</si>
  <si>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</si>
  <si>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</si>
  <si>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</si>
  <si>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</si>
  <si>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</si>
  <si>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</si>
  <si>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</si>
  <si>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</si>
  <si>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</si>
  <si>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</si>
  <si>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</si>
  <si>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</si>
  <si>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</si>
  <si>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</si>
  <si>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</si>
  <si>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</si>
  <si>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</si>
  <si>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</si>
  <si>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</si>
  <si>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</si>
  <si>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</si>
  <si>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</si>
  <si>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</si>
  <si>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</si>
  <si>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</si>
  <si>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</si>
  <si>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</si>
  <si>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</si>
  <si>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</si>
  <si>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</si>
  <si>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</si>
  <si>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</si>
  <si>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</si>
  <si>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</si>
  <si>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</si>
  <si>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</si>
  <si>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</si>
  <si>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</si>
  <si>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</si>
  <si>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</si>
  <si>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</si>
  <si>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</si>
  <si>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</si>
  <si>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</si>
  <si>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</si>
  <si>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</si>
  <si>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</si>
  <si>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</si>
  <si>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</si>
  <si>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</si>
  <si>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</si>
  <si>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</si>
  <si>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</si>
  <si>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</si>
  <si>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</si>
  <si>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</si>
  <si>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</si>
  <si>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</si>
  <si>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</si>
  <si>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</si>
  <si>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</si>
  <si>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</si>
  <si>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</si>
  <si>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</si>
  <si>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</si>
  <si>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</si>
  <si>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</si>
  <si>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</si>
  <si>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</si>
  <si>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</si>
  <si>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</si>
  <si>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</si>
  <si>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</si>
  <si>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</si>
  <si>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</si>
  <si>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</si>
  <si>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</si>
  <si>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</si>
  <si>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</si>
  <si>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</si>
  <si>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</si>
  <si>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</si>
  <si>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</si>
  <si>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</si>
  <si>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</si>
  <si>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</si>
  <si>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</si>
  <si>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</si>
  <si>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</si>
  <si>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</si>
  <si>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</si>
  <si>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</si>
  <si>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</si>
  <si>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</si>
  <si>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</si>
  <si>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</si>
  <si>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</si>
  <si>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</si>
  <si>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</si>
  <si>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</si>
  <si>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</si>
  <si>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</si>
  <si>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</si>
  <si>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</si>
  <si>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</si>
  <si>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</si>
  <si>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</si>
  <si>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</si>
  <si>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</si>
  <si>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</si>
  <si>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</si>
  <si>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</si>
  <si>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</si>
  <si>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</si>
  <si>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</si>
  <si>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</si>
  <si>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</si>
  <si>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</si>
  <si>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</si>
  <si>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</si>
  <si>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</si>
  <si>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</si>
  <si>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</si>
  <si>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</si>
  <si>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</si>
  <si>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</si>
  <si>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</si>
  <si>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</si>
  <si>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</si>
  <si>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</si>
  <si>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</si>
  <si>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</si>
  <si>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</si>
  <si>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</si>
  <si>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</si>
  <si>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</si>
  <si>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</si>
  <si>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</si>
  <si>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</si>
  <si>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</si>
  <si>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</si>
  <si>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</si>
  <si>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</si>
  <si>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</si>
  <si>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</si>
  <si>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</si>
  <si>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</si>
  <si>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</si>
  <si>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</si>
  <si>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</si>
  <si>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</si>
  <si>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</si>
  <si>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</si>
  <si>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</si>
  <si>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</si>
  <si>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</si>
  <si>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</si>
  <si>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</si>
  <si>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</si>
  <si>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</si>
  <si>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</si>
  <si>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</si>
  <si>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</si>
  <si>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</si>
  <si>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</si>
  <si>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</si>
  <si>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</si>
  <si>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</si>
  <si>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</si>
  <si>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</si>
  <si>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</si>
  <si>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</si>
  <si>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</si>
  <si>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</si>
  <si>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</si>
  <si>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</si>
  <si>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</si>
  <si>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</si>
  <si>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</si>
  <si>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</si>
  <si>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</si>
  <si>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</si>
  <si>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</si>
  <si>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</si>
  <si>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</si>
  <si>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</si>
  <si>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</si>
  <si>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</si>
  <si>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</si>
  <si>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</si>
  <si>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</si>
  <si>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</si>
  <si>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</si>
  <si>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</si>
  <si>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</si>
  <si>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</si>
  <si>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</si>
  <si>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</si>
  <si>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</si>
  <si>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</si>
  <si>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</si>
  <si>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</si>
  <si>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</si>
  <si>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</si>
  <si>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</si>
  <si>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</si>
  <si>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</si>
  <si>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</si>
  <si>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</si>
  <si>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</si>
  <si>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</si>
  <si>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</si>
  <si>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</si>
  <si>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</si>
  <si>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</si>
  <si>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</si>
  <si>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</si>
  <si>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</si>
  <si>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</si>
  <si>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</si>
  <si>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</si>
  <si>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</si>
  <si>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</si>
  <si>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</si>
  <si>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</si>
  <si>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</si>
  <si>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</si>
  <si>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</si>
  <si>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</si>
  <si>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</si>
  <si>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</si>
  <si>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</si>
  <si>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</si>
  <si>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</si>
  <si>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</si>
  <si>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</si>
  <si>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</si>
  <si>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</si>
  <si>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</si>
  <si>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</si>
  <si>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</si>
  <si>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</si>
  <si>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</si>
  <si>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</si>
  <si>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</si>
  <si>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</si>
  <si>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</si>
  <si>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</si>
  <si>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</si>
  <si>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</si>
  <si>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</si>
  <si>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</si>
  <si>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</si>
  <si>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</si>
  <si>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</si>
  <si>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</si>
  <si>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</si>
  <si>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</si>
  <si>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</si>
  <si>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</si>
  <si>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</si>
  <si>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</si>
  <si>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</si>
  <si>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</si>
  <si>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</si>
  <si>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</si>
  <si>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</si>
  <si>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</si>
  <si>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</si>
  <si>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</si>
  <si>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</si>
  <si>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</si>
  <si>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</si>
  <si>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</si>
  <si>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</si>
  <si>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</si>
  <si>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</si>
  <si>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</si>
  <si>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</si>
  <si>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</si>
  <si>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</si>
  <si>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</si>
  <si>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</si>
  <si>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</si>
  <si>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</si>
  <si>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</si>
  <si>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</si>
  <si>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</si>
  <si>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</si>
  <si>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</si>
  <si>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</si>
  <si>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</si>
  <si>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</si>
  <si>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</si>
  <si>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</si>
  <si>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</si>
  <si>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</si>
  <si>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</si>
  <si>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</si>
  <si>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</si>
  <si>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</si>
  <si>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</si>
  <si>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</si>
  <si>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</si>
  <si>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</si>
  <si>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</si>
  <si>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</si>
  <si>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</si>
  <si>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</si>
  <si>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</si>
  <si>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</si>
  <si>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</si>
  <si>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</si>
  <si>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</si>
  <si>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</si>
  <si>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</si>
  <si>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</si>
  <si>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</si>
  <si>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</si>
  <si>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</si>
  <si>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</si>
  <si>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</si>
  <si>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</si>
  <si>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</si>
  <si>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</si>
  <si>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</si>
  <si>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</si>
  <si>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</si>
  <si>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</si>
  <si>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</si>
  <si>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</si>
  <si>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</si>
  <si>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</si>
  <si>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</si>
  <si>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</si>
  <si>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</si>
  <si>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</si>
  <si>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</si>
  <si>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</si>
  <si>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</si>
  <si>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</si>
  <si>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</si>
  <si>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</si>
  <si>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</si>
  <si>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</si>
  <si>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</si>
  <si>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</si>
  <si>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</si>
  <si>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</si>
  <si>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</si>
  <si>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</si>
  <si>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</si>
  <si>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</si>
  <si>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</si>
  <si>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</si>
  <si>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</si>
  <si>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</si>
  <si>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</si>
  <si>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</si>
  <si>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</si>
  <si>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</si>
  <si>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</si>
  <si>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</si>
  <si>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</si>
  <si>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</si>
  <si>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</si>
  <si>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</si>
  <si>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</si>
  <si>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</si>
  <si>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</si>
  <si>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</si>
  <si>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</si>
  <si>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</si>
  <si>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</si>
  <si>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</si>
  <si>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</si>
  <si>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</si>
  <si>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</si>
  <si>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</si>
  <si>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</si>
  <si>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</si>
  <si>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</si>
  <si>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</si>
  <si>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</si>
  <si>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</si>
  <si>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</si>
  <si>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</si>
  <si>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</si>
  <si>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</si>
  <si>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</si>
  <si>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</si>
  <si>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</si>
  <si>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</si>
  <si>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</si>
  <si>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</si>
  <si>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</si>
  <si>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</si>
  <si>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</si>
  <si>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</si>
  <si>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</si>
  <si>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</si>
  <si>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</si>
  <si>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</si>
  <si>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</si>
  <si>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</si>
  <si>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</si>
  <si>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</si>
  <si>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</si>
  <si>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</si>
  <si>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</si>
  <si>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</si>
  <si>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</si>
  <si>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</si>
  <si>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</si>
  <si>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</si>
  <si>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</si>
  <si>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</si>
  <si>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</si>
  <si>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</si>
  <si>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</si>
  <si>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</si>
  <si>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</si>
  <si>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</si>
  <si>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</si>
  <si>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</si>
  <si>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</si>
  <si>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</si>
  <si>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</si>
  <si>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</si>
  <si>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</si>
  <si>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</si>
  <si>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</si>
  <si>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</si>
  <si>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</si>
  <si>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</si>
  <si>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</si>
  <si>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</si>
  <si>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</si>
  <si>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</si>
  <si>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</si>
  <si>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</si>
  <si>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</si>
  <si>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</si>
  <si>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</si>
  <si>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</si>
  <si>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</si>
  <si>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</si>
  <si>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</si>
  <si>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</si>
  <si>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</si>
  <si>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</si>
  <si>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</si>
  <si>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</si>
  <si>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</si>
  <si>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</si>
  <si>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</si>
  <si>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</si>
  <si>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</si>
  <si>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</si>
  <si>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</si>
  <si>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</si>
  <si>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</si>
  <si>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</si>
  <si>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</si>
  <si>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</si>
  <si>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</si>
  <si>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</si>
  <si>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</si>
  <si>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</si>
  <si>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</si>
  <si>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</si>
  <si>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</si>
  <si>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</si>
  <si>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</si>
  <si>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</si>
  <si>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</si>
  <si>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</si>
  <si>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</si>
  <si>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</si>
  <si>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</si>
  <si>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</si>
  <si>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</si>
  <si>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</si>
  <si>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</si>
  <si>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</si>
  <si>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</si>
  <si>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</si>
  <si>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</si>
  <si>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</si>
  <si>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</si>
  <si>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</si>
  <si>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</si>
  <si>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</si>
  <si>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</si>
  <si>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</si>
  <si>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</si>
  <si>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</si>
  <si>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</si>
  <si>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</si>
  <si>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</si>
  <si>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</si>
  <si>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</si>
  <si>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</si>
  <si>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</si>
  <si>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</si>
  <si>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</si>
  <si>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</si>
  <si>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</si>
  <si>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</si>
  <si>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</si>
  <si>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</si>
  <si>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</si>
  <si>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</si>
  <si>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</si>
  <si>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</si>
  <si>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</si>
  <si>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</si>
  <si>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</si>
  <si>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</si>
  <si>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</si>
  <si>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</si>
  <si>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</si>
  <si>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</si>
  <si>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</si>
  <si>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</si>
  <si>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</si>
  <si>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</si>
  <si>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</si>
  <si>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</si>
  <si>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</si>
  <si>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</si>
  <si>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</si>
  <si>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</si>
  <si>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</si>
  <si>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</si>
  <si>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</si>
  <si>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</si>
  <si>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</si>
  <si>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</si>
  <si>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</si>
  <si>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</si>
  <si>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</si>
  <si>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</si>
  <si>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</si>
  <si>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</si>
  <si>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</si>
  <si>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</si>
  <si>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</si>
  <si>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</si>
  <si>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</si>
  <si>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</si>
  <si>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</si>
  <si>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</si>
  <si>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</si>
  <si>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</si>
  <si>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</si>
  <si>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</si>
  <si>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</si>
  <si>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</si>
  <si>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</si>
  <si>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</si>
  <si>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</si>
  <si>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</si>
  <si>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</si>
  <si>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</si>
  <si>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</si>
  <si>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</si>
  <si>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</si>
  <si>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</si>
  <si>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</si>
  <si>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</si>
  <si>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</si>
  <si>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</si>
  <si>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</si>
  <si>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</si>
  <si>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</si>
  <si>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</si>
  <si>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</si>
  <si>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</si>
  <si>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</si>
  <si>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</si>
  <si>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</si>
  <si>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</si>
  <si>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</si>
  <si>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</si>
  <si>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</si>
  <si>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</si>
  <si>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</si>
  <si>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</si>
  <si>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</si>
  <si>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</si>
  <si>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</si>
  <si>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</si>
  <si>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</si>
  <si>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</si>
  <si>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</si>
  <si>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</si>
  <si>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</si>
  <si>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</si>
  <si>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</si>
  <si>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</si>
  <si>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</si>
  <si>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</si>
  <si>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</si>
  <si>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</si>
  <si>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</si>
  <si>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</si>
  <si>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</si>
  <si>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</si>
  <si>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</si>
  <si>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</si>
  <si>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</si>
  <si>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</si>
  <si>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</si>
  <si>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</si>
  <si>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</si>
  <si>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</si>
  <si>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</si>
  <si>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</si>
  <si>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</si>
  <si>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</si>
  <si>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</si>
  <si>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</si>
  <si>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</si>
  <si>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</si>
  <si>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</si>
  <si>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</si>
  <si>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</si>
  <si>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</si>
  <si>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</si>
  <si>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</si>
  <si>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</si>
  <si>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</si>
  <si>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</si>
  <si>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</si>
  <si>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</si>
  <si>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</si>
  <si>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</si>
  <si>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</si>
  <si>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</si>
  <si>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</si>
  <si>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</si>
  <si>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</si>
  <si>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</si>
  <si>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</si>
  <si>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</si>
  <si>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</si>
  <si>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</si>
  <si>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</si>
  <si>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</si>
  <si>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</si>
  <si>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</si>
  <si>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</si>
  <si>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</si>
  <si>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</si>
  <si>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</si>
  <si>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</si>
  <si>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</si>
  <si>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</si>
  <si>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</si>
  <si>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</si>
  <si>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</si>
  <si>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</si>
  <si>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</si>
  <si>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</si>
  <si>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</si>
  <si>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</si>
  <si>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</si>
  <si>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</si>
  <si>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</si>
  <si>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</si>
  <si>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</si>
  <si>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</si>
  <si>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</si>
  <si>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</si>
  <si>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</si>
  <si>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</si>
  <si>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</si>
  <si>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</si>
  <si>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</si>
  <si>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</si>
  <si>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</si>
  <si>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</si>
  <si>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</si>
  <si>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</si>
  <si>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</si>
  <si>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</si>
  <si>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</si>
  <si>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</si>
  <si>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</si>
  <si>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</si>
  <si>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</si>
  <si>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</si>
  <si>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</si>
  <si>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</si>
  <si>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</si>
  <si>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</si>
  <si>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</si>
  <si>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</si>
  <si>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</si>
  <si>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</si>
  <si>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</si>
  <si>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</si>
  <si>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</si>
  <si>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</si>
  <si>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</si>
  <si>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</si>
  <si>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</si>
  <si>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</si>
  <si>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</si>
  <si>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</si>
  <si>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</si>
  <si>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</si>
  <si>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</si>
  <si>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</si>
  <si>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</si>
  <si>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</si>
  <si>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</si>
  <si>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</si>
  <si>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</si>
  <si>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</si>
  <si>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</si>
  <si>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</si>
  <si>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</si>
  <si>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</si>
  <si>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</si>
  <si>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</si>
  <si>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</si>
  <si>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</si>
  <si>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</si>
  <si>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</si>
  <si>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</si>
  <si>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</si>
  <si>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</si>
  <si>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</si>
  <si>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</si>
  <si>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</si>
  <si>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</si>
  <si>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</si>
  <si>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</si>
  <si>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</si>
  <si>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</si>
  <si>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</si>
  <si>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</si>
  <si>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</si>
  <si>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</si>
  <si>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</si>
  <si>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</si>
  <si>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</si>
  <si>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</si>
  <si>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</si>
  <si>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</si>
  <si>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</si>
  <si>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</si>
  <si>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</si>
  <si>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</si>
  <si>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</si>
  <si>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</si>
  <si>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</si>
  <si>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</si>
  <si>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</si>
  <si>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</si>
  <si>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</si>
  <si>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</si>
  <si>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</si>
  <si>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</si>
  <si>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</si>
  <si>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</si>
  <si>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</si>
  <si>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</si>
  <si>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</si>
  <si>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</si>
  <si>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</si>
  <si>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</si>
  <si>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</si>
  <si>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</si>
  <si>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</si>
  <si>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</si>
  <si>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</si>
  <si>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</si>
  <si>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</si>
  <si>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</si>
  <si>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</si>
  <si>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</si>
  <si>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</si>
  <si>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</si>
  <si>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</si>
  <si>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</si>
  <si>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</si>
  <si>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</si>
  <si>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</si>
  <si>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</si>
  <si>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</si>
  <si>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</si>
  <si>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</si>
  <si>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</si>
  <si>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</si>
  <si>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</si>
  <si>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</si>
  <si>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</si>
  <si>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</si>
  <si>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</si>
  <si>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</si>
  <si>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</si>
  <si>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</si>
  <si>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</si>
  <si>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</si>
  <si>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</si>
  <si>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</si>
  <si>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</si>
  <si>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</si>
  <si>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</si>
  <si>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</si>
  <si>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</si>
  <si>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</si>
  <si>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</si>
  <si>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</si>
  <si>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</si>
  <si>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</si>
  <si>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</si>
  <si>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</si>
  <si>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</si>
  <si>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</si>
  <si>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</si>
  <si>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</si>
  <si>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</si>
  <si>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</si>
  <si>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</si>
  <si>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</si>
  <si>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</si>
  <si>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</si>
  <si>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</si>
  <si>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</si>
  <si>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</si>
  <si>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</si>
  <si>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</si>
  <si>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</si>
  <si>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</si>
  <si>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</si>
  <si>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</si>
  <si>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</si>
  <si>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</si>
  <si>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</si>
  <si>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</si>
  <si>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</si>
  <si>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</si>
  <si>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</si>
  <si>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</si>
  <si>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</si>
  <si>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</si>
  <si>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</si>
  <si>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</si>
  <si>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</si>
  <si>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</si>
  <si>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</si>
  <si>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</si>
  <si>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</si>
  <si>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</si>
  <si>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</si>
  <si>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</si>
  <si>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</si>
  <si>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</si>
  <si>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</si>
  <si>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</si>
  <si>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</si>
  <si>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</si>
  <si>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</si>
  <si>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</si>
  <si>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</si>
  <si>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</si>
  <si>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</si>
  <si>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</si>
  <si>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</si>
  <si>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</si>
  <si>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</si>
  <si>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</si>
  <si>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</si>
  <si>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</si>
  <si>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</si>
  <si>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</si>
  <si>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</si>
  <si>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</si>
  <si>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</si>
  <si>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</si>
  <si>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</si>
  <si>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</si>
  <si>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</si>
  <si>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</si>
  <si>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</si>
  <si>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</si>
  <si>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</si>
  <si>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</si>
  <si>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</si>
  <si>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</si>
  <si>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</si>
  <si>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</si>
  <si>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</si>
  <si>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</si>
  <si>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</si>
  <si>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</si>
  <si>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</si>
  <si>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</si>
  <si>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</si>
  <si>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</si>
  <si>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</si>
  <si>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</si>
  <si>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</si>
  <si>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</si>
  <si>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</si>
  <si>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</si>
  <si>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</si>
  <si>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</si>
  <si>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</si>
  <si>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</si>
  <si>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</si>
  <si>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</si>
  <si>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</si>
  <si>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</si>
  <si>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</si>
  <si>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</si>
  <si>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</si>
  <si>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</si>
  <si>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</si>
  <si>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</si>
  <si>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</si>
  <si>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</si>
  <si>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</si>
  <si>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</si>
  <si>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</si>
  <si>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</si>
  <si>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</si>
  <si>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</si>
  <si>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</si>
  <si>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</si>
  <si>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</si>
  <si>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</si>
  <si>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</si>
  <si>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</si>
  <si>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</si>
  <si>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</si>
  <si>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</si>
  <si>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</si>
  <si>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</si>
  <si>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</si>
  <si>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</si>
  <si>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</si>
  <si>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</si>
  <si>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</si>
  <si>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</si>
  <si>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</si>
  <si>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</si>
  <si>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</si>
  <si>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</si>
  <si>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</si>
  <si>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</si>
  <si>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</si>
  <si>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</si>
  <si>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</si>
  <si>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</si>
  <si>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</si>
  <si>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</si>
  <si>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</si>
  <si>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</si>
  <si>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</si>
  <si>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</si>
  <si>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</si>
  <si>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</si>
  <si>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</si>
  <si>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</si>
  <si>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</si>
  <si>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</si>
  <si>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</si>
  <si>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</si>
  <si>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</si>
  <si>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</si>
  <si>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</si>
  <si>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</si>
  <si>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</si>
  <si>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</si>
  <si>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</si>
  <si>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</si>
  <si>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</si>
  <si>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</si>
  <si>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</si>
  <si>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</si>
  <si>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</si>
  <si>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</si>
  <si>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</si>
  <si>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</si>
  <si>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</si>
  <si>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</si>
  <si>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</si>
  <si>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</si>
  <si>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</si>
  <si>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</si>
  <si>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</si>
  <si>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</si>
  <si>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</si>
  <si>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</si>
  <si>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</si>
  <si>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</si>
  <si>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</si>
  <si>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</si>
  <si>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</si>
  <si>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</si>
  <si>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</si>
  <si>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</si>
  <si>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</si>
  <si>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</si>
  <si>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</si>
  <si>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</si>
  <si>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</si>
  <si>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</si>
  <si>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</si>
  <si>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</si>
  <si>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</si>
  <si>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</si>
  <si>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</si>
  <si>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</si>
  <si>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</si>
  <si>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</si>
  <si>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</si>
  <si>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</si>
  <si>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</si>
  <si>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</si>
  <si>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</si>
  <si>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</si>
  <si>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</si>
  <si>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</si>
  <si>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</si>
  <si>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</si>
  <si>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</si>
  <si>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</si>
  <si>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</si>
  <si>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</si>
  <si>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</si>
  <si>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</si>
  <si>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</si>
  <si>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</si>
  <si>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</si>
  <si>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</si>
  <si>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</si>
  <si>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</si>
  <si>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</si>
  <si>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</si>
  <si>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</si>
  <si>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</si>
  <si>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</si>
  <si>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</si>
  <si>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</si>
  <si>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</si>
  <si>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</si>
  <si>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</si>
  <si>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</si>
  <si>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</si>
  <si>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</si>
  <si>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</si>
  <si>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</si>
  <si>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</si>
  <si>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</si>
  <si>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</si>
  <si>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</si>
  <si>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</si>
  <si>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</si>
  <si>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</si>
  <si>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</si>
  <si>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</si>
  <si>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</si>
  <si>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</si>
  <si>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</si>
  <si>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</si>
  <si>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</si>
  <si>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</si>
  <si>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</si>
  <si>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</si>
  <si>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</si>
  <si>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</si>
  <si>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</si>
  <si>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</si>
  <si>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</si>
  <si>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</si>
  <si>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</si>
  <si>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</si>
  <si>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</si>
  <si>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</si>
  <si>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</si>
  <si>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</si>
  <si>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</si>
  <si>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</si>
  <si>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</si>
  <si>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</si>
  <si>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</si>
  <si>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</si>
  <si>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</si>
  <si>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</si>
  <si>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</si>
  <si>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</si>
  <si>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</si>
  <si>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</si>
  <si>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</si>
  <si>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</si>
  <si>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</si>
  <si>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</si>
  <si>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</si>
  <si>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</si>
  <si>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</si>
  <si>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</si>
  <si>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</si>
  <si>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</si>
  <si>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</si>
  <si>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</si>
  <si>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</si>
  <si>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</si>
  <si>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</si>
  <si>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</si>
  <si>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</si>
  <si>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</si>
  <si>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</si>
  <si>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</si>
  <si>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</si>
  <si>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</si>
  <si>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</si>
  <si>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</si>
  <si>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</si>
  <si>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</si>
  <si>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</si>
  <si>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</si>
  <si>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</si>
  <si>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</si>
  <si>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</si>
  <si>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</si>
  <si>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</si>
  <si>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</si>
  <si>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</si>
  <si>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</si>
  <si>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</si>
  <si>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</si>
  <si>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</si>
  <si>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</si>
  <si>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</si>
  <si>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</si>
  <si>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</si>
  <si>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</si>
  <si>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</si>
  <si>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</si>
  <si>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</si>
  <si>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</si>
  <si>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</si>
  <si>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</si>
  <si>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</si>
  <si>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</si>
  <si>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</si>
  <si>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</si>
  <si>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</si>
  <si>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</si>
  <si>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</si>
  <si>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</si>
  <si>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</si>
  <si>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</si>
  <si>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</si>
  <si>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</si>
  <si>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</si>
  <si>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</si>
  <si>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</si>
  <si>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</si>
  <si>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</si>
  <si>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</si>
  <si>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</si>
  <si>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</si>
  <si>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</si>
  <si>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</si>
  <si>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</si>
  <si>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</si>
  <si>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</si>
  <si>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</si>
  <si>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</si>
  <si>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</si>
  <si>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</si>
  <si>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</si>
  <si>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</si>
  <si>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</si>
  <si>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</si>
  <si>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</si>
  <si>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</si>
  <si>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</si>
  <si>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</si>
  <si>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</si>
  <si>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</si>
  <si>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</si>
  <si>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</si>
  <si>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</si>
  <si>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</si>
  <si>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</si>
  <si>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</si>
  <si>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</si>
  <si>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</si>
  <si>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</si>
  <si>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</si>
  <si>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</si>
  <si>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</si>
  <si>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</si>
  <si>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</si>
  <si>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</si>
  <si>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</si>
  <si>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</si>
  <si>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</si>
  <si>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</si>
  <si>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</si>
  <si>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</si>
  <si>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</si>
  <si>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</si>
  <si>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</si>
  <si>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</si>
  <si>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</si>
  <si>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</si>
  <si>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</si>
  <si>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</si>
  <si>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</si>
  <si>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</si>
  <si>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</si>
  <si>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</si>
  <si>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</si>
  <si>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</si>
  <si>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</si>
  <si>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</si>
  <si>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</si>
  <si>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</si>
  <si>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</si>
  <si>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</si>
  <si>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</si>
  <si>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</si>
  <si>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</si>
  <si>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</si>
  <si>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</si>
  <si>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</si>
  <si>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</si>
  <si>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</si>
  <si>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</si>
  <si>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</si>
  <si>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</si>
  <si>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</si>
  <si>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</si>
  <si>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</si>
  <si>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</si>
  <si>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</si>
  <si>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</si>
  <si>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</si>
  <si>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</si>
  <si>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</si>
  <si>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</si>
  <si>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</si>
  <si>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</si>
  <si>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</si>
  <si>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</si>
  <si>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</si>
  <si>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</si>
  <si>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</si>
  <si>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</si>
  <si>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</si>
  <si>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</si>
  <si>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</si>
  <si>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</si>
  <si>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</si>
  <si>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</si>
  <si>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</si>
  <si>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</si>
  <si>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</si>
  <si>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</si>
  <si>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</si>
  <si>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</si>
  <si>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</si>
  <si>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</si>
  <si>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</si>
  <si>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</si>
  <si>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</si>
  <si>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</si>
  <si>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</si>
  <si>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</si>
  <si>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</si>
  <si>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</si>
  <si>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</si>
  <si>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</si>
  <si>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</si>
  <si>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</si>
  <si>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</si>
  <si>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</si>
  <si>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</si>
  <si>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</si>
  <si>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</si>
  <si>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</si>
  <si>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</si>
  <si>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</si>
  <si>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</si>
  <si>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</si>
  <si>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</si>
  <si>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</si>
  <si>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</si>
  <si>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</si>
  <si>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</si>
  <si>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</si>
  <si>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</si>
  <si>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</si>
  <si>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</si>
  <si>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</si>
  <si>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</si>
  <si>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</si>
  <si>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</si>
  <si>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</si>
  <si>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</si>
  <si>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</si>
  <si>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</si>
  <si>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</si>
  <si>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</si>
  <si>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</si>
  <si>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</si>
  <si>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</si>
  <si>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</si>
  <si>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</si>
  <si>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</si>
  <si>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</si>
  <si>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</si>
  <si>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</si>
  <si>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</si>
  <si>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</si>
  <si>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</si>
  <si>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</si>
  <si>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</si>
  <si>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</si>
  <si>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</si>
  <si>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</si>
  <si>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</si>
  <si>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</si>
  <si>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</si>
  <si>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</si>
  <si>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</si>
  <si>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</si>
  <si>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</si>
  <si>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</si>
  <si>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</si>
  <si>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</si>
  <si>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</si>
  <si>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</si>
  <si>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</si>
  <si>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</si>
  <si>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</si>
  <si>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</si>
  <si>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</si>
  <si>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</si>
  <si>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</si>
  <si>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</si>
  <si>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</si>
  <si>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</si>
  <si>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</si>
  <si>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</si>
  <si>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</si>
  <si>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</si>
  <si>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</si>
  <si>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</si>
  <si>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</si>
  <si>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</si>
  <si>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</si>
  <si>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</si>
  <si>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</si>
  <si>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</si>
  <si>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</si>
  <si>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</si>
  <si>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</si>
  <si>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</si>
  <si>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</si>
  <si>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</si>
  <si>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</si>
  <si>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</si>
  <si>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</si>
  <si>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</si>
  <si>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</si>
  <si>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</si>
  <si>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</si>
  <si>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</si>
  <si>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</si>
  <si>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</si>
  <si>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</si>
  <si>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</si>
  <si>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</si>
  <si>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</si>
  <si>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</si>
  <si>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</si>
  <si>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</si>
  <si>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</si>
  <si>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</si>
  <si>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</si>
  <si>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</si>
  <si>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</si>
  <si>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</si>
  <si>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</si>
  <si>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</si>
  <si>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</si>
  <si>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</si>
  <si>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</si>
  <si>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</si>
  <si>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</si>
  <si>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</si>
  <si>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</si>
  <si>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</si>
  <si>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</si>
  <si>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</si>
  <si>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</si>
  <si>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</si>
  <si>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</si>
  <si>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</si>
  <si>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</si>
  <si>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</si>
  <si>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</si>
  <si>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</si>
  <si>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</si>
  <si>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</si>
  <si>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</si>
  <si>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</si>
  <si>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</si>
  <si>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</si>
  <si>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</si>
  <si>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</si>
  <si>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</si>
  <si>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</si>
  <si>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</si>
  <si>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</si>
  <si>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</si>
  <si>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</si>
  <si>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</si>
  <si>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</si>
  <si>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</si>
  <si>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</si>
  <si>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</si>
  <si>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</si>
  <si>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</si>
  <si>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</si>
  <si>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</si>
  <si>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</si>
  <si>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</si>
  <si>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</si>
  <si>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</si>
  <si>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</si>
  <si>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</si>
  <si>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</si>
  <si>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</si>
  <si>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</si>
  <si>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</si>
  <si>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</si>
  <si>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</si>
  <si>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</si>
  <si>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</si>
  <si>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</si>
  <si>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</si>
  <si>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</si>
  <si>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</si>
  <si>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</si>
  <si>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</si>
  <si>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</si>
  <si>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</si>
  <si>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</si>
  <si>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</si>
  <si>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</si>
  <si>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</si>
  <si>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</si>
  <si>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</si>
  <si>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</si>
  <si>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</si>
  <si>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</si>
  <si>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</si>
  <si>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</si>
  <si>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</si>
  <si>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</si>
  <si>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</si>
  <si>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</si>
  <si>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</si>
  <si>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</si>
  <si>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</si>
  <si>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</si>
  <si>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</si>
  <si>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</si>
  <si>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</si>
  <si>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</si>
  <si>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</si>
  <si>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</si>
  <si>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</si>
  <si>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</si>
  <si>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</si>
  <si>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</si>
  <si>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</si>
  <si>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</si>
  <si>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</si>
  <si>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</si>
  <si>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</si>
  <si>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</si>
  <si>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</si>
  <si>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</si>
  <si>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</si>
  <si>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</si>
  <si>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</si>
  <si>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</si>
  <si>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</si>
  <si>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</si>
  <si>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</si>
  <si>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</si>
  <si>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</si>
  <si>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</si>
  <si>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</si>
  <si>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</si>
  <si>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</si>
  <si>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</si>
  <si>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</si>
  <si>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</si>
  <si>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</si>
  <si>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</si>
  <si>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</si>
  <si>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</si>
  <si>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</si>
  <si>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</si>
  <si>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</si>
  <si>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</si>
  <si>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</si>
  <si>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</si>
  <si>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</si>
  <si>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</si>
  <si>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</si>
  <si>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</si>
  <si>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</si>
  <si>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</si>
  <si>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</si>
  <si>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</si>
  <si>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</si>
  <si>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</si>
  <si>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</si>
  <si>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</si>
  <si>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</si>
  <si>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</si>
  <si>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</si>
  <si>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</si>
  <si>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</si>
  <si>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</si>
  <si>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</si>
  <si>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</si>
  <si>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</si>
  <si>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</si>
  <si>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</si>
  <si>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</si>
  <si>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</si>
  <si>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</si>
  <si>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</si>
  <si>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</si>
  <si>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</si>
  <si>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</si>
  <si>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</si>
  <si>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</si>
  <si>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</si>
  <si>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</si>
  <si>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</si>
  <si>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</si>
  <si>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</si>
  <si>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</si>
  <si>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</si>
  <si>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</si>
  <si>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</si>
  <si>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</si>
  <si>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</si>
  <si>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</si>
  <si>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</si>
  <si>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</si>
  <si>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</si>
  <si>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</si>
  <si>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</si>
  <si>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</si>
  <si>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</si>
  <si>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</si>
  <si>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</si>
  <si>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</si>
  <si>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</si>
  <si>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</si>
  <si>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</si>
  <si>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</si>
  <si>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</si>
  <si>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</si>
  <si>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</si>
  <si>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</si>
  <si>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</si>
  <si>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</si>
  <si>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</si>
  <si>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</si>
  <si>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</si>
  <si>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</si>
  <si>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</si>
  <si>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</si>
  <si>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</si>
  <si>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</si>
  <si>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</si>
  <si>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</si>
  <si>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</si>
  <si>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</si>
  <si>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</si>
  <si>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</si>
  <si>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</si>
  <si>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</si>
  <si>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</si>
  <si>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</si>
  <si>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</si>
  <si>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</si>
  <si>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</si>
  <si>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</si>
  <si>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</si>
  <si>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</si>
  <si>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</si>
  <si>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</si>
  <si>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</si>
  <si>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</si>
  <si>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</si>
  <si>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</si>
  <si>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</si>
  <si>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</si>
  <si>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</si>
  <si>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</si>
  <si>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</si>
  <si>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</si>
  <si>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</si>
  <si>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</si>
  <si>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</si>
  <si>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</si>
  <si>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</si>
  <si>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</si>
  <si>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</si>
  <si>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</si>
  <si>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</si>
  <si>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</si>
  <si>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</si>
  <si>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</si>
  <si>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</si>
  <si>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</si>
  <si>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</si>
  <si>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</si>
  <si>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</si>
  <si>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</si>
  <si>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</si>
  <si>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</si>
  <si>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</si>
  <si>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</si>
  <si>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</si>
  <si>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</si>
  <si>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</si>
  <si>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</si>
  <si>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</si>
  <si>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</si>
  <si>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</si>
  <si>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</si>
  <si>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</si>
  <si>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</si>
  <si>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</si>
  <si>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</si>
  <si>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</si>
  <si>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</si>
  <si>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</si>
  <si>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</si>
  <si>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</si>
  <si>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</si>
  <si>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</si>
  <si>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</si>
  <si>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</si>
  <si>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</si>
  <si>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</si>
  <si>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</si>
  <si>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</si>
  <si>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</si>
  <si>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</si>
  <si>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</si>
  <si>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</si>
  <si>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</si>
  <si>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</si>
  <si>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</si>
  <si>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</si>
  <si>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</si>
  <si>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</si>
  <si>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</si>
  <si>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</si>
  <si>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</si>
  <si>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</si>
  <si>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</si>
  <si>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</si>
  <si>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</si>
  <si>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</si>
  <si>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</si>
  <si>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</si>
  <si>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</si>
  <si>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</si>
  <si>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</si>
  <si>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</si>
  <si>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</si>
  <si>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</si>
  <si>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</si>
  <si>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</si>
  <si>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</si>
  <si>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</si>
  <si>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</si>
  <si>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</si>
  <si>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</si>
  <si>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</si>
  <si>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</si>
  <si>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</si>
  <si>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</si>
  <si>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</si>
  <si>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</si>
  <si>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</si>
  <si>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</si>
  <si>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</si>
  <si>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</si>
  <si>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</si>
  <si>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</si>
  <si>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</si>
  <si>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</si>
  <si>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</si>
  <si>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</si>
  <si>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</si>
  <si>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</si>
  <si>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</si>
  <si>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</si>
  <si>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</si>
  <si>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</si>
  <si>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</si>
  <si>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</si>
  <si>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</si>
  <si>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</si>
  <si>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</si>
  <si>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</si>
  <si>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</si>
  <si>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</si>
  <si>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</si>
  <si>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</si>
  <si>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</si>
  <si>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</si>
  <si>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</si>
  <si>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</si>
  <si>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</si>
  <si>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</si>
  <si>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</si>
  <si>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</si>
  <si>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</si>
  <si>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</si>
  <si>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</si>
  <si>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</si>
  <si>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</si>
  <si>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</si>
  <si>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</si>
  <si>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</si>
  <si>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</si>
  <si>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</si>
  <si>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</si>
  <si>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</si>
  <si>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</si>
  <si>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</si>
  <si>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</si>
  <si>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</si>
  <si>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</si>
  <si>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</si>
  <si>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</si>
  <si>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</si>
  <si>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</si>
  <si>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</si>
  <si>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</si>
  <si>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</si>
  <si>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</si>
  <si>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</si>
  <si>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</si>
  <si>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</si>
  <si>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</si>
  <si>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</si>
  <si>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</si>
  <si>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</si>
  <si>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</si>
  <si>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</si>
  <si>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</si>
  <si>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</si>
  <si>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</si>
  <si>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</si>
  <si>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</si>
  <si>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</si>
  <si>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</si>
  <si>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</si>
  <si>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</si>
  <si>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</si>
  <si>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</si>
  <si>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</si>
  <si>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</si>
  <si>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</si>
  <si>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</si>
  <si>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</si>
  <si>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</si>
  <si>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</si>
  <si>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</si>
  <si>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</si>
  <si>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</si>
  <si>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</si>
  <si>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</si>
  <si>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</si>
  <si>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</si>
  <si>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</si>
  <si>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</si>
  <si>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</si>
  <si>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</si>
  <si>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</si>
  <si>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</si>
  <si>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</si>
  <si>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</si>
  <si>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</si>
  <si>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</si>
  <si>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</si>
  <si>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</si>
  <si>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</si>
  <si>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</si>
  <si>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</si>
  <si>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</si>
  <si>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</si>
  <si>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</si>
  <si>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</si>
  <si>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</si>
  <si>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</si>
  <si>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</si>
  <si>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</si>
  <si>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</si>
  <si>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</si>
  <si>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</si>
  <si>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</si>
  <si>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</si>
  <si>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</si>
  <si>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</si>
  <si>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</si>
  <si>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</si>
  <si>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</si>
  <si>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</si>
  <si>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</si>
  <si>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</si>
  <si>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</si>
  <si>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</si>
  <si>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</si>
  <si>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</si>
  <si>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</si>
  <si>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</si>
  <si>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</si>
  <si>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</si>
  <si>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</si>
  <si>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</si>
  <si>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</si>
  <si>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</si>
  <si>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</si>
  <si>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</si>
  <si>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</si>
  <si>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</si>
  <si>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</si>
  <si>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</si>
  <si>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</si>
  <si>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</si>
  <si>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</si>
  <si>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</si>
  <si>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</si>
  <si>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</si>
  <si>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</si>
  <si>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</si>
  <si>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</si>
  <si>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</si>
  <si>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</si>
  <si>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</si>
  <si>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</si>
  <si>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</si>
  <si>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</si>
  <si>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</si>
  <si>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</si>
  <si>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</si>
  <si>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</si>
  <si>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</si>
  <si>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</si>
  <si>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</si>
  <si>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</si>
  <si>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</si>
  <si>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</si>
  <si>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</si>
  <si>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</si>
  <si>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</si>
  <si>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</si>
  <si>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</si>
  <si>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</si>
  <si>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</si>
  <si>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</si>
  <si>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</si>
  <si>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</si>
  <si>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</si>
  <si>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</si>
  <si>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</si>
  <si>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</si>
  <si>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</si>
  <si>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</si>
  <si>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</si>
  <si>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</si>
  <si>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</si>
  <si>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</si>
  <si>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</si>
  <si>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</si>
  <si>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</si>
  <si>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</si>
  <si>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</si>
  <si>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</si>
  <si>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</si>
  <si>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</si>
  <si>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</si>
  <si>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</si>
  <si>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</si>
  <si>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</si>
  <si>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</si>
  <si>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</si>
  <si>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</si>
  <si>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</si>
  <si>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</si>
  <si>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</si>
  <si>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</si>
  <si>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</si>
  <si>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</si>
  <si>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</si>
  <si>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</si>
  <si>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</si>
  <si>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</si>
  <si>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</si>
  <si>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</si>
  <si>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</si>
  <si>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</si>
  <si>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</si>
  <si>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</si>
  <si>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</si>
  <si>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</si>
  <si>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</si>
  <si>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</si>
  <si>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</si>
  <si>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</si>
  <si>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</si>
  <si>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</si>
  <si>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</si>
  <si>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</si>
  <si>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</si>
  <si>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</si>
  <si>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</si>
  <si>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</si>
  <si>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</si>
  <si>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</si>
  <si>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</si>
  <si>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</si>
  <si>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</si>
  <si>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</si>
  <si>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</si>
  <si>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</si>
  <si>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</si>
  <si>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</si>
  <si>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</si>
  <si>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</si>
  <si>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</si>
  <si>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</si>
  <si>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</si>
  <si>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</si>
  <si>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</si>
  <si>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</si>
  <si>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</si>
  <si>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</si>
  <si>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</si>
  <si>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</si>
  <si>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</si>
  <si>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</si>
  <si>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</si>
  <si>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</si>
  <si>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</si>
  <si>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</si>
  <si>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</si>
  <si>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</si>
  <si>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</si>
  <si>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</si>
  <si>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</si>
  <si>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</si>
  <si>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</si>
  <si>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</si>
  <si>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</si>
  <si>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</si>
  <si>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</si>
  <si>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</si>
  <si>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</si>
  <si>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</si>
  <si>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</si>
  <si>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</si>
  <si>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</si>
  <si>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</si>
  <si>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</si>
  <si>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</si>
  <si>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</si>
  <si>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</si>
  <si>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</si>
  <si>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</si>
  <si>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</si>
  <si>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</si>
  <si>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</si>
  <si>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</si>
  <si>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</si>
  <si>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</si>
  <si>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</si>
  <si>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</si>
  <si>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</si>
  <si>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</si>
  <si>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</si>
  <si>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</si>
  <si>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</si>
  <si>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</si>
  <si>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</si>
  <si>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</si>
  <si>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</si>
  <si>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</si>
  <si>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</si>
  <si>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</si>
  <si>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</si>
  <si>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</si>
  <si>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</si>
  <si>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</si>
  <si>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</si>
  <si>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</si>
  <si>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</si>
  <si>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</si>
  <si>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</si>
  <si>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</si>
  <si>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</si>
  <si>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</si>
  <si>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</si>
  <si>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</si>
  <si>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</si>
  <si>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</si>
  <si>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</si>
  <si>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</si>
  <si>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</si>
  <si>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</si>
  <si>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</si>
  <si>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</si>
  <si>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</si>
  <si>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</si>
  <si>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</si>
  <si>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</si>
  <si>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</si>
  <si>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</si>
  <si>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</si>
  <si>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</si>
  <si>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</si>
  <si>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</si>
  <si>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</si>
  <si>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</si>
  <si>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</si>
  <si>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</si>
  <si>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</si>
  <si>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</si>
  <si>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</si>
  <si>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</si>
  <si>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</si>
  <si>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</si>
  <si>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</si>
  <si>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</si>
  <si>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</si>
  <si>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</si>
  <si>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</si>
  <si>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</si>
  <si>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</si>
  <si>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</si>
  <si>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</si>
  <si>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</si>
  <si>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</si>
  <si>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</si>
  <si>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</si>
  <si>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</si>
  <si>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</si>
  <si>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</si>
  <si>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</si>
  <si>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</si>
  <si>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</si>
  <si>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</si>
  <si>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</si>
  <si>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</si>
  <si>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</si>
  <si>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</si>
  <si>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</si>
  <si>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</si>
  <si>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</si>
  <si>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</si>
  <si>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</si>
  <si>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</si>
  <si>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</si>
  <si>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</si>
  <si>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</si>
  <si>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</si>
  <si>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</si>
  <si>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</si>
  <si>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</si>
  <si>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</si>
  <si>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</si>
  <si>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</si>
  <si>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</si>
  <si>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</si>
  <si>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</si>
  <si>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</si>
  <si>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</si>
  <si>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</si>
  <si>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</si>
  <si>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</si>
  <si>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</si>
  <si>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</si>
  <si>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</si>
  <si>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</si>
  <si>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</si>
  <si>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</si>
  <si>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</si>
  <si>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</si>
  <si>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</si>
  <si>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</si>
  <si>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</si>
  <si>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</si>
  <si>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</si>
  <si>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</si>
  <si>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</si>
  <si>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</si>
  <si>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</si>
  <si>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</si>
  <si>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</si>
  <si>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</si>
  <si>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</si>
  <si>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</si>
  <si>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</si>
  <si>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</si>
  <si>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</si>
  <si>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</si>
  <si>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</si>
  <si>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</si>
  <si>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</si>
  <si>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</si>
  <si>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</si>
  <si>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</si>
  <si>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</si>
  <si>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</si>
  <si>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</si>
  <si>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</si>
  <si>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</si>
  <si>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</si>
  <si>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</si>
  <si>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</si>
  <si>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</si>
  <si>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</si>
  <si>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</si>
  <si>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</si>
  <si>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</si>
  <si>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</si>
  <si>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</si>
  <si>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</si>
  <si>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</si>
  <si>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</si>
  <si>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</si>
  <si>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</si>
  <si>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</si>
  <si>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</si>
  <si>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</si>
  <si>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</si>
  <si>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</si>
  <si>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</si>
  <si>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</si>
  <si>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</si>
  <si>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</si>
  <si>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</si>
  <si>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</si>
  <si>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</si>
  <si>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</si>
  <si>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</si>
  <si>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</si>
  <si>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</si>
  <si>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</si>
  <si>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</si>
  <si>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</si>
  <si>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</si>
  <si>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</si>
  <si>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</si>
  <si>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</si>
  <si>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</si>
  <si>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</si>
  <si>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</si>
  <si>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</si>
  <si>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</si>
  <si>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</si>
  <si>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</si>
  <si>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</si>
  <si>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</si>
  <si>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</si>
  <si>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</si>
  <si>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</si>
  <si>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</si>
  <si>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</si>
  <si>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</si>
  <si>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</si>
  <si>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</si>
  <si>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</si>
  <si>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</si>
  <si>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</si>
  <si>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</si>
  <si>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</si>
  <si>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</si>
  <si>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</si>
  <si>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</si>
  <si>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</si>
  <si>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</si>
  <si>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</si>
  <si>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</si>
  <si>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</si>
  <si>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</si>
  <si>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</si>
  <si>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</si>
  <si>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</si>
  <si>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</si>
  <si>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</si>
  <si>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</si>
  <si>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</si>
  <si>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</si>
  <si>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</si>
  <si>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</si>
  <si>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</si>
  <si>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</si>
  <si>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</si>
  <si>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</si>
  <si>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</si>
  <si>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</si>
  <si>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</si>
  <si>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</si>
  <si>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</si>
  <si>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</si>
  <si>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</si>
  <si>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</si>
  <si>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</si>
  <si>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</si>
  <si>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</si>
  <si>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</si>
  <si>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</si>
  <si>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</si>
  <si>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</si>
  <si>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</si>
  <si>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</si>
  <si>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</si>
  <si>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</si>
  <si>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</si>
  <si>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</si>
  <si>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</si>
  <si>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</si>
  <si>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</si>
  <si>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</si>
  <si>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</si>
  <si>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</si>
  <si>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</si>
  <si>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</si>
  <si>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</si>
  <si>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</si>
  <si>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</si>
  <si>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</si>
  <si>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</si>
  <si>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</si>
  <si>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</si>
  <si>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</si>
  <si>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</si>
  <si>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</si>
  <si>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</si>
  <si>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</si>
  <si>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</si>
  <si>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</si>
  <si>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</si>
  <si>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</si>
  <si>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</si>
  <si>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</si>
  <si>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</si>
  <si>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</si>
  <si>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</si>
  <si>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</si>
  <si>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</si>
  <si>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</si>
  <si>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</si>
  <si>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</si>
  <si>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</si>
  <si>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</si>
  <si>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</si>
  <si>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</si>
  <si>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</si>
  <si>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</si>
  <si>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</si>
  <si>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</si>
  <si>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</si>
  <si>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</si>
  <si>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</si>
  <si>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</si>
  <si>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</si>
  <si>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</si>
  <si>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</si>
  <si>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</si>
  <si>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</si>
  <si>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</si>
  <si>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</si>
  <si>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</si>
  <si>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</si>
  <si>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</si>
  <si>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</si>
  <si>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</si>
  <si>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</si>
  <si>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</si>
  <si>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</si>
  <si>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</si>
  <si>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</si>
  <si>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</si>
  <si>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</si>
  <si>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</si>
  <si>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</si>
  <si>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</si>
  <si>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</si>
  <si>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</si>
  <si>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</si>
  <si>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</si>
  <si>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</si>
  <si>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</si>
  <si>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</si>
  <si>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</si>
  <si>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</si>
  <si>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</si>
  <si>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</si>
  <si>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</si>
  <si>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</si>
  <si>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</si>
  <si>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</si>
  <si>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</si>
  <si>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</si>
  <si>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</si>
  <si>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</si>
  <si>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</si>
  <si>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</si>
  <si>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</si>
  <si>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</si>
  <si>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</si>
  <si>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</si>
  <si>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</si>
  <si>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</si>
  <si>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</si>
  <si>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</si>
  <si>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</si>
  <si>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</si>
  <si>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</si>
  <si>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</si>
  <si>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</si>
  <si>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</si>
  <si>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</si>
  <si>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</si>
  <si>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</si>
  <si>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</si>
  <si>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</si>
  <si>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</si>
  <si>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</si>
  <si>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</si>
  <si>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</si>
  <si>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</si>
  <si>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</si>
  <si>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</si>
  <si>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</si>
  <si>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</si>
  <si>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</si>
  <si>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</si>
  <si>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</si>
  <si>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</si>
  <si>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</si>
  <si>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</si>
  <si>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</si>
  <si>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</si>
  <si>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</si>
  <si>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</si>
  <si>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</si>
  <si>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</si>
  <si>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</si>
  <si>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</si>
  <si>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</si>
  <si>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</si>
  <si>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</si>
  <si>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</si>
  <si>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</si>
  <si>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</si>
  <si>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</si>
  <si>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</si>
  <si>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</si>
  <si>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</si>
  <si>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</si>
  <si>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</si>
  <si>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</si>
  <si>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</si>
  <si>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</si>
  <si>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</si>
  <si>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</si>
  <si>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</si>
  <si>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</si>
  <si>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</si>
  <si>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</si>
  <si>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</si>
  <si>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</si>
  <si>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</si>
  <si>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</si>
  <si>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</si>
  <si>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</si>
  <si>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</si>
  <si>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</si>
  <si>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</si>
  <si>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</si>
  <si>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</si>
  <si>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</si>
  <si>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</si>
  <si>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</si>
  <si>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</si>
  <si>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</si>
  <si>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</si>
  <si>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</si>
  <si>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</si>
  <si>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</si>
  <si>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</si>
  <si>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</si>
  <si>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</si>
  <si>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</si>
  <si>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</si>
  <si>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</si>
  <si>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</si>
  <si>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</si>
  <si>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</si>
  <si>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</si>
  <si>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</si>
  <si>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</si>
  <si>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</si>
  <si>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</si>
  <si>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</si>
  <si>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</si>
  <si>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</si>
  <si>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</si>
  <si>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</si>
  <si>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</si>
  <si>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</si>
  <si>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</si>
  <si>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</si>
  <si>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</si>
  <si>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</si>
  <si>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</si>
  <si>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</si>
  <si>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</si>
  <si>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</si>
  <si>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</si>
  <si>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</si>
  <si>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</si>
  <si>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</si>
  <si>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</si>
  <si>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</si>
  <si>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</si>
  <si>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</si>
  <si>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</si>
  <si>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</si>
  <si>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</si>
  <si>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</si>
  <si>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</si>
  <si>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</si>
  <si>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</si>
  <si>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</si>
  <si>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</si>
  <si>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</si>
  <si>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</si>
  <si>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</si>
  <si>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</si>
  <si>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</si>
  <si>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</si>
  <si>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</si>
  <si>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</si>
  <si>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</si>
  <si>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</si>
  <si>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</si>
  <si>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</si>
  <si>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</si>
  <si>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</si>
  <si>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</si>
  <si>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</si>
  <si>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</si>
  <si>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</si>
  <si>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</si>
  <si>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</si>
  <si>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</si>
  <si>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</si>
  <si>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</si>
  <si>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</si>
  <si>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</si>
  <si>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</si>
  <si>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</si>
  <si>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</si>
  <si>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</si>
  <si>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</si>
  <si>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</si>
  <si>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</si>
  <si>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</si>
  <si>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</si>
  <si>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</si>
  <si>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</si>
  <si>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</si>
  <si>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</si>
  <si>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</si>
  <si>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</si>
  <si>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</si>
  <si>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</si>
  <si>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</si>
  <si>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</si>
  <si>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</si>
  <si>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</si>
  <si>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</si>
  <si>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</si>
  <si>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</si>
  <si>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</si>
  <si>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</si>
  <si>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</si>
  <si>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</si>
  <si>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</si>
  <si>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</si>
  <si>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</si>
  <si>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</si>
  <si>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</si>
  <si>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</si>
  <si>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</si>
  <si>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</si>
  <si>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</si>
  <si>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</si>
  <si>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</si>
  <si>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</si>
  <si>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</si>
  <si>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</si>
  <si>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</si>
  <si>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</si>
  <si>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</si>
  <si>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</si>
  <si>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</si>
  <si>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</si>
  <si>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</si>
  <si>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</si>
  <si>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</si>
  <si>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</si>
  <si>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</si>
  <si>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</si>
  <si>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</si>
  <si>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</si>
  <si>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</si>
  <si>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</si>
  <si>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</si>
  <si>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</si>
  <si>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</si>
  <si>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</si>
  <si>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</si>
  <si>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</si>
  <si>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</si>
  <si>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</si>
  <si>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</si>
  <si>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</si>
  <si>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</si>
  <si>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</si>
  <si>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</si>
  <si>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</si>
  <si>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</si>
  <si>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</si>
  <si>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</si>
  <si>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</si>
  <si>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</si>
  <si>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</si>
  <si>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</si>
  <si>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</si>
  <si>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</si>
  <si>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</si>
  <si>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</si>
  <si>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</si>
  <si>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</si>
  <si>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</si>
  <si>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</si>
  <si>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</si>
  <si>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</si>
  <si>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</si>
  <si>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</si>
  <si>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</si>
  <si>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</si>
  <si>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</si>
  <si>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</si>
  <si>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</si>
  <si>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</si>
  <si>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</si>
  <si>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</si>
  <si>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</si>
  <si>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</si>
  <si>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</si>
  <si>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</si>
  <si>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</si>
  <si>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</si>
  <si>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</si>
  <si>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</si>
  <si>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</si>
  <si>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</si>
  <si>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</si>
  <si>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</si>
  <si>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</si>
  <si>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</si>
  <si>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</si>
  <si>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</si>
  <si>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</si>
  <si>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</si>
  <si>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</si>
  <si>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</si>
  <si>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</si>
  <si>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</si>
  <si>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</si>
  <si>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</si>
  <si>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</si>
  <si>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</si>
  <si>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</si>
  <si>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</si>
  <si>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</si>
  <si>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</si>
  <si>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</si>
  <si>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</si>
  <si>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</si>
  <si>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</si>
  <si>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</si>
  <si>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</si>
  <si>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</si>
  <si>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</si>
  <si>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</si>
  <si>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</si>
  <si>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</si>
  <si>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</si>
  <si>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</si>
  <si>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</si>
  <si>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</si>
  <si>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</si>
  <si>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</si>
  <si>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</si>
  <si>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</si>
  <si>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</si>
  <si>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</si>
  <si>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</si>
  <si>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</si>
  <si>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</si>
  <si>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</si>
  <si>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</si>
  <si>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</si>
  <si>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</si>
  <si>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</si>
  <si>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</si>
  <si>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</si>
  <si>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</si>
  <si>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</si>
  <si>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</si>
  <si>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</si>
  <si>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</si>
  <si>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</si>
  <si>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</si>
  <si>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</si>
  <si>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</si>
  <si>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</si>
  <si>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</si>
  <si>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</si>
  <si>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</si>
  <si>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</si>
  <si>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</si>
  <si>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</si>
  <si>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</si>
  <si>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</si>
  <si>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</si>
  <si>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</si>
  <si>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</si>
  <si>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</si>
  <si>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</si>
  <si>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</si>
  <si>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</si>
  <si>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</si>
  <si>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</si>
  <si>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</si>
  <si>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</si>
  <si>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</si>
  <si>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</si>
  <si>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</si>
  <si>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</si>
  <si>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</si>
  <si>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</si>
  <si>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</si>
  <si>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</si>
  <si>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</si>
  <si>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</si>
  <si>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</si>
  <si>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</si>
  <si>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</si>
  <si>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</si>
  <si>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</si>
  <si>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</si>
  <si>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</si>
  <si>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</si>
  <si>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</si>
  <si>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</si>
  <si>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</si>
  <si>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</si>
  <si>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</si>
  <si>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</si>
  <si>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</si>
  <si>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</si>
  <si>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</si>
  <si>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</si>
  <si>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</si>
  <si>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</si>
  <si>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</si>
  <si>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</si>
  <si>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</si>
  <si>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</si>
  <si>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</si>
  <si>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</si>
  <si>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</si>
  <si>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</si>
  <si>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</si>
  <si>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</si>
  <si>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</si>
  <si>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</si>
  <si>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</si>
  <si>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</si>
  <si>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</si>
  <si>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</si>
  <si>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</si>
  <si>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</si>
  <si>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</si>
  <si>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</si>
  <si>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</si>
  <si>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</si>
  <si>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</si>
  <si>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</si>
  <si>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</si>
  <si>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</si>
  <si>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</si>
  <si>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</si>
  <si>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</si>
  <si>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</si>
  <si>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</si>
  <si>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</si>
  <si>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</si>
  <si>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</si>
  <si>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</si>
  <si>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</si>
  <si>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</si>
  <si>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</si>
  <si>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</si>
  <si>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</si>
  <si>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</si>
  <si>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</si>
  <si>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</si>
  <si>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</si>
  <si>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</si>
  <si>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</si>
  <si>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</si>
  <si>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</si>
  <si>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</si>
  <si>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</si>
  <si>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</si>
  <si>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</si>
  <si>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</si>
  <si>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</si>
  <si>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</si>
  <si>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</si>
  <si>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</si>
  <si>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</si>
  <si>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</si>
  <si>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</si>
  <si>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</si>
  <si>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</si>
  <si>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</si>
  <si>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</si>
  <si>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</si>
  <si>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</si>
  <si>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</si>
  <si>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</si>
  <si>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</si>
  <si>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</si>
  <si>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</si>
  <si>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</si>
  <si>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</si>
  <si>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</si>
  <si>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</si>
  <si>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</si>
  <si>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</si>
  <si>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</si>
  <si>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</si>
  <si>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</si>
  <si>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</si>
  <si>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</si>
  <si>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</si>
  <si>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</si>
  <si>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</si>
  <si>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</si>
  <si>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</si>
  <si>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</si>
  <si>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</si>
  <si>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</si>
  <si>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</si>
  <si>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</si>
  <si>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</si>
  <si>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</si>
  <si>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</si>
  <si>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</si>
  <si>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</si>
  <si>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</si>
  <si>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</si>
  <si>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</si>
  <si>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</si>
  <si>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</si>
  <si>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</si>
  <si>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</si>
  <si>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</si>
  <si>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</si>
  <si>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</si>
  <si>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</si>
  <si>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</si>
  <si>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</si>
  <si>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</si>
  <si>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</si>
  <si>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</si>
  <si>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</si>
  <si>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</si>
  <si>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</si>
  <si>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</si>
  <si>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</si>
  <si>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</si>
  <si>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</si>
  <si>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</si>
  <si>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</si>
  <si>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</si>
  <si>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</si>
  <si>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</si>
  <si>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</si>
  <si>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</si>
  <si>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</si>
  <si>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</si>
  <si>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</si>
  <si>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</si>
  <si>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</si>
  <si>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</si>
  <si>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</si>
  <si>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</si>
  <si>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</si>
  <si>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</si>
  <si>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</si>
  <si>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</si>
  <si>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</si>
  <si>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</si>
  <si>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</si>
  <si>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</si>
  <si>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</si>
  <si>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</si>
  <si>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</si>
  <si>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</si>
  <si>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</si>
  <si>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</si>
  <si>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</si>
  <si>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</si>
  <si>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</si>
  <si>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</si>
  <si>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</si>
  <si>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</si>
  <si>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</si>
  <si>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</si>
  <si>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</si>
  <si>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</si>
  <si>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</si>
  <si>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</si>
  <si>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</si>
  <si>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</si>
  <si>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</si>
  <si>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</si>
  <si>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</si>
  <si>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</si>
  <si>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</si>
  <si>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</si>
  <si>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</si>
  <si>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</si>
  <si>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</si>
  <si>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</si>
  <si>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</si>
  <si>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</si>
  <si>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</si>
  <si>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</si>
  <si>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</si>
  <si>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</si>
  <si>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</si>
  <si>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</si>
  <si>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</si>
  <si>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</si>
  <si>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</si>
  <si>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</si>
  <si>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</si>
  <si>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</si>
  <si>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</si>
  <si>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</si>
  <si>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</si>
  <si>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</si>
  <si>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</si>
  <si>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</si>
  <si>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</si>
  <si>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</si>
  <si>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</si>
  <si>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</si>
  <si>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</si>
  <si>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</si>
  <si>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</si>
  <si>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</si>
  <si>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</si>
  <si>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</si>
  <si>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</si>
  <si>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</si>
  <si>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</si>
  <si>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</si>
  <si>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</si>
  <si>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</si>
  <si>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</si>
  <si>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</si>
  <si>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</si>
  <si>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</si>
  <si>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</si>
  <si>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</si>
  <si>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</si>
  <si>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</si>
  <si>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</si>
  <si>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</si>
  <si>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</si>
  <si>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</si>
  <si>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</si>
  <si>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</si>
  <si>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</si>
  <si>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</si>
  <si>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</si>
  <si>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</si>
  <si>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</si>
  <si>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</si>
  <si>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</si>
  <si>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</si>
  <si>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</si>
  <si>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</si>
  <si>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</si>
  <si>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</si>
  <si>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</si>
  <si>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</si>
  <si>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</si>
  <si>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</si>
  <si>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</si>
  <si>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</si>
  <si>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</si>
  <si>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</si>
  <si>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</si>
  <si>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</si>
  <si>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</si>
  <si>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</si>
  <si>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</si>
  <si>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</si>
  <si>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</si>
  <si>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</si>
  <si>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</si>
  <si>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</si>
  <si>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</si>
  <si>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</si>
  <si>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</si>
  <si>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</si>
  <si>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</si>
  <si>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</si>
  <si>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</si>
  <si>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</si>
  <si>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</si>
  <si>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</si>
  <si>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</si>
  <si>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</si>
  <si>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</si>
  <si>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</si>
  <si>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</si>
  <si>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</si>
  <si>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</si>
  <si>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</si>
  <si>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</si>
  <si>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</si>
  <si>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</si>
  <si>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</si>
  <si>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</si>
  <si>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</si>
  <si>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</si>
  <si>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</si>
  <si>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</si>
  <si>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</si>
  <si>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</si>
  <si>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</si>
  <si>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</si>
  <si>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</si>
  <si>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</si>
  <si>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</si>
  <si>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</si>
  <si>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</si>
  <si>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</si>
  <si>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</si>
  <si>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</si>
  <si>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</si>
  <si>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</si>
  <si>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</si>
  <si>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</si>
  <si>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</si>
  <si>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</si>
  <si>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</si>
  <si>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</si>
  <si>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</si>
  <si>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</si>
  <si>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</si>
  <si>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</si>
  <si>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</si>
  <si>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</si>
  <si>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</si>
  <si>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</si>
  <si>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</si>
  <si>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</si>
  <si>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</si>
  <si>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</si>
  <si>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</si>
  <si>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</si>
  <si>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</si>
  <si>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</si>
  <si>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</si>
  <si>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</si>
  <si>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</si>
  <si>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</si>
  <si>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</si>
  <si>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</si>
  <si>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</si>
  <si>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</si>
  <si>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</si>
  <si>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</si>
  <si>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</si>
  <si>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</si>
  <si>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</si>
  <si>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</si>
  <si>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</si>
  <si>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</si>
  <si>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</si>
  <si>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</si>
  <si>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</si>
  <si>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</si>
  <si>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</si>
  <si>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</si>
  <si>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</si>
  <si>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</si>
  <si>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</si>
  <si>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</si>
  <si>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</si>
  <si>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</si>
  <si>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</si>
  <si>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</si>
  <si>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</si>
  <si>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</si>
  <si>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</si>
  <si>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</si>
  <si>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</si>
  <si>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</si>
  <si>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</si>
  <si>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</si>
  <si>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</si>
  <si>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</si>
  <si>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</si>
  <si>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</si>
  <si>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</si>
  <si>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</si>
  <si>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</si>
  <si>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</si>
  <si>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</si>
  <si>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</si>
  <si>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</si>
  <si>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</si>
  <si>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</si>
  <si>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</si>
  <si>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</si>
  <si>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</si>
  <si>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</si>
  <si>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</si>
  <si>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</si>
  <si>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</si>
  <si>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</si>
  <si>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</si>
  <si>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</si>
  <si>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</si>
  <si>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</si>
  <si>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</si>
  <si>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</si>
  <si>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</si>
  <si>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</si>
  <si>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</si>
  <si>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</si>
  <si>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</si>
  <si>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</si>
  <si>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</si>
  <si>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</si>
  <si>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</si>
  <si>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</si>
  <si>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</si>
  <si>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</si>
  <si>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</si>
  <si>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</si>
  <si>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</si>
  <si>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</si>
  <si>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</si>
  <si>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</si>
  <si>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</si>
  <si>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</si>
  <si>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</si>
  <si>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</si>
  <si>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</si>
  <si>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</si>
  <si>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</si>
  <si>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</si>
  <si>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</si>
  <si>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</si>
  <si>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</si>
  <si>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</si>
  <si>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</si>
  <si>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</si>
  <si>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</si>
  <si>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</si>
  <si>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</si>
  <si>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</si>
  <si>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</si>
  <si>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</si>
  <si>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</si>
  <si>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</si>
  <si>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</si>
  <si>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</si>
  <si>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</si>
  <si>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</si>
  <si>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</si>
  <si>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</si>
  <si>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</si>
  <si>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</si>
  <si>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</si>
  <si>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</si>
  <si>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</si>
  <si>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</si>
  <si>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</si>
  <si>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</si>
  <si>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</si>
  <si>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</si>
  <si>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</si>
  <si>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</si>
  <si>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</si>
  <si>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</si>
  <si>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</si>
  <si>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</si>
  <si>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</si>
  <si>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</si>
  <si>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</si>
  <si>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</si>
  <si>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</si>
  <si>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</si>
  <si>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</si>
  <si>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</si>
  <si>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</si>
  <si>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</si>
  <si>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</si>
  <si>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</si>
  <si>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</si>
  <si>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</si>
  <si>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</si>
  <si>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</si>
  <si>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</si>
  <si>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</si>
  <si>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</si>
  <si>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</si>
  <si>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</si>
  <si>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</si>
  <si>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</si>
  <si>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</si>
  <si>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</si>
  <si>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</si>
  <si>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</si>
  <si>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</si>
  <si>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</si>
  <si>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</si>
  <si>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</si>
  <si>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</si>
  <si>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</si>
  <si>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</si>
  <si>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</si>
  <si>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</si>
  <si>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</si>
  <si>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</si>
  <si>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</si>
  <si>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</si>
  <si>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</si>
  <si>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</si>
  <si>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</si>
  <si>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</si>
  <si>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</si>
  <si>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</si>
  <si>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</si>
  <si>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</si>
  <si>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</si>
  <si>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</si>
  <si>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</si>
  <si>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</si>
  <si>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</si>
  <si>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</si>
  <si>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</si>
  <si>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</si>
  <si>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</si>
  <si>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</si>
  <si>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</si>
  <si>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</si>
  <si>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</si>
  <si>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</si>
  <si>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</si>
  <si>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</si>
  <si>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</si>
  <si>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</si>
  <si>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</si>
  <si>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</si>
  <si>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</si>
  <si>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</si>
  <si>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</si>
  <si>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</si>
  <si>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</si>
  <si>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</si>
  <si>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</si>
  <si>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</si>
  <si>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</si>
  <si>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</si>
  <si>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</si>
  <si>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</si>
  <si>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</si>
  <si>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</si>
  <si>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</si>
  <si>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</si>
  <si>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</si>
  <si>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</si>
  <si>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</si>
  <si>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</si>
  <si>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</si>
  <si>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</si>
  <si>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</si>
  <si>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</si>
  <si>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</si>
  <si>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</si>
  <si>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</si>
  <si>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</si>
  <si>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</si>
  <si>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</si>
  <si>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</si>
  <si>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</si>
  <si>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</si>
  <si>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</si>
  <si>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</si>
  <si>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</si>
  <si>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</si>
  <si>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</si>
  <si>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</si>
  <si>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</si>
  <si>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</si>
  <si>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</si>
  <si>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</si>
  <si>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</si>
  <si>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</si>
  <si>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</si>
  <si>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</si>
  <si>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</si>
  <si>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</si>
  <si>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</si>
  <si>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</si>
  <si>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</si>
  <si>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</si>
  <si>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</si>
  <si>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</si>
  <si>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</si>
  <si>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</si>
  <si>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</si>
  <si>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</si>
  <si>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</si>
  <si>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</si>
  <si>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</si>
  <si>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</si>
  <si>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</si>
  <si>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</si>
  <si>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</si>
  <si>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</si>
  <si>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</si>
  <si>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</si>
  <si>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</si>
  <si>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</si>
  <si>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</si>
  <si>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</si>
  <si>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</si>
  <si>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</si>
  <si>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</si>
  <si>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</si>
  <si>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</si>
  <si>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</si>
  <si>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</si>
  <si>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</si>
  <si>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</si>
  <si>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</si>
  <si>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</si>
  <si>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</si>
  <si>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</si>
  <si>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</si>
  <si>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</si>
  <si>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</si>
  <si>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</si>
  <si>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</si>
  <si>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</si>
  <si>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</si>
  <si>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</si>
  <si>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</si>
  <si>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</si>
  <si>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</si>
  <si>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</si>
  <si>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</si>
  <si>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</si>
  <si>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</si>
  <si>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</si>
  <si>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</si>
  <si>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</si>
  <si>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</si>
  <si>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</si>
  <si>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</si>
  <si>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</si>
  <si>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</si>
  <si>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</si>
  <si>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</si>
  <si>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</si>
  <si>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</si>
  <si>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</si>
  <si>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</si>
  <si>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</si>
  <si>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</si>
  <si>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</si>
  <si>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</si>
  <si>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</si>
  <si>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</si>
  <si>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</si>
  <si>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</si>
  <si>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</si>
  <si>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</si>
  <si>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</si>
  <si>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</si>
  <si>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</si>
  <si>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</si>
  <si>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</si>
  <si>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</si>
  <si>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</si>
  <si>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</si>
  <si>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</si>
  <si>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</si>
  <si>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</si>
  <si>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</si>
  <si>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</si>
  <si>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</si>
  <si>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</si>
  <si>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</si>
  <si>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</si>
  <si>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</si>
  <si>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</si>
  <si>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</si>
  <si>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</si>
  <si>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</si>
  <si>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</si>
  <si>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</si>
  <si>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</si>
  <si>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</si>
  <si>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</si>
  <si>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</si>
  <si>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</si>
  <si>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</si>
  <si>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</si>
  <si>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</si>
  <si>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</si>
  <si>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</si>
  <si>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</si>
  <si>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</si>
  <si>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</si>
  <si>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</si>
  <si>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</si>
  <si>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</si>
  <si>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</si>
  <si>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</si>
  <si>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</si>
  <si>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</si>
  <si>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</si>
  <si>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</si>
  <si>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</si>
  <si>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</si>
  <si>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</si>
  <si>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</si>
  <si>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</si>
  <si>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</si>
  <si>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</si>
  <si>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</si>
  <si>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</si>
  <si>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</si>
  <si>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</si>
  <si>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</si>
  <si>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</si>
  <si>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</si>
  <si>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</si>
  <si>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</si>
  <si>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</si>
  <si>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</si>
  <si>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</si>
  <si>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</si>
  <si>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</si>
  <si>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</si>
  <si>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</si>
  <si>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</si>
  <si>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</si>
  <si>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</si>
  <si>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</si>
  <si>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</si>
  <si>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</si>
  <si>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</si>
  <si>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</si>
  <si>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</si>
  <si>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</si>
  <si>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</si>
  <si>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</si>
  <si>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</si>
  <si>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</si>
  <si>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</si>
  <si>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</si>
  <si>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</si>
  <si>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</si>
  <si>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</si>
  <si>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</si>
  <si>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</si>
  <si>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</si>
  <si>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</si>
  <si>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</si>
  <si>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</si>
  <si>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</si>
  <si>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</si>
  <si>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</si>
  <si>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</si>
  <si>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</si>
  <si>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</si>
  <si>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</si>
  <si>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</si>
  <si>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</si>
  <si>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</si>
  <si>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</si>
  <si>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</si>
  <si>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</si>
  <si>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</si>
  <si>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</si>
  <si>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</si>
  <si>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</si>
  <si>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</si>
  <si>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</si>
  <si>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</si>
  <si>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</si>
  <si>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</si>
  <si>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</si>
  <si>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</si>
  <si>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</si>
  <si>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</si>
  <si>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</si>
  <si>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</si>
  <si>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</si>
  <si>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</si>
  <si>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</si>
  <si>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</si>
  <si>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</si>
  <si>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</si>
  <si>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</si>
  <si>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</si>
  <si>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</si>
  <si>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</si>
  <si>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</si>
  <si>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</si>
  <si>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</si>
  <si>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</si>
  <si>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</si>
  <si>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</si>
  <si>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</si>
  <si>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</si>
  <si>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</si>
  <si>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</si>
  <si>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</si>
  <si>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</si>
  <si>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</si>
  <si>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</si>
  <si>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</si>
  <si>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</si>
  <si>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</si>
  <si>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</si>
  <si>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</si>
  <si>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</si>
  <si>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</si>
  <si>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</si>
  <si>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</si>
  <si>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</si>
  <si>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</si>
  <si>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</si>
  <si>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</si>
  <si>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</si>
  <si>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</si>
  <si>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</si>
  <si>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</si>
  <si>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</si>
  <si>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</si>
  <si>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</si>
  <si>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</si>
  <si>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</si>
  <si>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</si>
  <si>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</si>
  <si>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</si>
  <si>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</si>
  <si>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</si>
  <si>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</si>
  <si>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</si>
  <si>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</si>
  <si>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</si>
  <si>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</si>
  <si>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</si>
  <si>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</si>
  <si>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</si>
  <si>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</si>
  <si>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</si>
  <si>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</si>
  <si>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</si>
  <si>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</si>
  <si>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</si>
  <si>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</si>
  <si>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</si>
  <si>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</si>
  <si>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</si>
  <si>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</si>
  <si>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</si>
  <si>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</si>
  <si>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</si>
  <si>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</si>
  <si>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</si>
  <si>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</si>
  <si>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</si>
  <si>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</si>
  <si>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</si>
  <si>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</si>
  <si>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</si>
  <si>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</si>
  <si>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</si>
  <si>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</si>
  <si>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</si>
  <si>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</si>
  <si>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</si>
  <si>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</si>
  <si>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</si>
  <si>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</si>
  <si>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</si>
  <si>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</si>
  <si>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</si>
  <si>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</si>
  <si>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</si>
  <si>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</si>
  <si>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</si>
  <si>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</si>
  <si>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</si>
  <si>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</si>
  <si>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</si>
  <si>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</si>
  <si>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</si>
  <si>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</si>
  <si>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</si>
  <si>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</si>
  <si>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</si>
  <si>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</si>
  <si>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</si>
  <si>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</si>
  <si>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</si>
  <si>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</si>
  <si>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</si>
  <si>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</si>
  <si>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</si>
  <si>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</si>
  <si>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</si>
  <si>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</si>
  <si>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</si>
  <si>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</si>
  <si>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</si>
  <si>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</si>
  <si>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</si>
  <si>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</si>
  <si>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</si>
  <si>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</si>
  <si>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</si>
  <si>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</si>
  <si>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</si>
  <si>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</si>
  <si>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</si>
  <si>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</si>
  <si>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</si>
  <si>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</si>
  <si>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</si>
  <si>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</si>
  <si>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</si>
  <si>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</si>
  <si>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</si>
  <si>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</si>
  <si>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</si>
  <si>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</si>
  <si>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</si>
  <si>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</si>
  <si>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</si>
  <si>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</si>
  <si>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</si>
  <si>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</si>
  <si>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</si>
  <si>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</si>
  <si>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</si>
  <si>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</si>
  <si>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</si>
  <si>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</si>
  <si>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</si>
  <si>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</si>
  <si>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</si>
  <si>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</si>
  <si>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</si>
  <si>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</si>
  <si>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</si>
  <si>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</si>
  <si>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</si>
  <si>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</si>
  <si>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</si>
  <si>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</si>
  <si>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</si>
  <si>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</si>
  <si>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</si>
  <si>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</si>
  <si>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</si>
  <si>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</si>
  <si>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</si>
  <si>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</si>
  <si>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</si>
  <si>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</si>
  <si>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</si>
  <si>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</si>
  <si>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</si>
  <si>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</si>
  <si>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</si>
  <si>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</si>
  <si>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</si>
  <si>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</si>
  <si>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</si>
  <si>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</si>
  <si>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</si>
  <si>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</si>
  <si>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</si>
  <si>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</si>
  <si>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</si>
  <si>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</si>
  <si>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</si>
  <si>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</si>
  <si>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</si>
  <si>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</si>
  <si>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</si>
  <si>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</si>
  <si>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</si>
  <si>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</si>
  <si>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</si>
  <si>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</si>
  <si>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</si>
  <si>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</si>
  <si>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</si>
  <si>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</si>
  <si>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</si>
  <si>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</si>
  <si>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</si>
  <si>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</si>
  <si>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</si>
  <si>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</si>
  <si>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</si>
  <si>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</si>
  <si>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</si>
  <si>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</si>
  <si>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</si>
  <si>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</si>
  <si>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</si>
  <si>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</si>
  <si>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</si>
  <si>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</si>
  <si>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</si>
  <si>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</si>
  <si>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</si>
  <si>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</si>
  <si>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</si>
  <si>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</si>
  <si>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</si>
  <si>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</si>
  <si>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</si>
  <si>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</si>
  <si>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</si>
  <si>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</si>
  <si>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</si>
  <si>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</si>
  <si>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</si>
  <si>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</si>
  <si>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</si>
  <si>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</si>
  <si>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</si>
  <si>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</si>
  <si>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</si>
  <si>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</si>
  <si>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</si>
  <si>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</si>
  <si>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</si>
  <si>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</si>
  <si>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</si>
  <si>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</si>
  <si>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</si>
  <si>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</si>
  <si>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</si>
  <si>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</si>
  <si>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</si>
  <si>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</si>
  <si>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</si>
  <si>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</si>
  <si>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</si>
  <si>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</si>
  <si>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</si>
  <si>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</si>
  <si>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</si>
  <si>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</si>
  <si>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</si>
  <si>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</si>
  <si>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</si>
  <si>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</si>
  <si>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</si>
  <si>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</si>
  <si>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</si>
  <si>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</si>
  <si>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</si>
  <si>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</si>
  <si>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</si>
  <si>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</si>
  <si>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</si>
  <si>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</si>
  <si>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</si>
  <si>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</si>
  <si>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</si>
  <si>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</si>
  <si>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</si>
  <si>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</si>
  <si>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</si>
  <si>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</si>
  <si>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</si>
  <si>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</si>
  <si>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</si>
  <si>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</si>
  <si>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</si>
  <si>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</si>
  <si>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</si>
  <si>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</si>
  <si>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</si>
  <si>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</si>
  <si>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</si>
  <si>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</si>
  <si>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</si>
  <si>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</si>
  <si>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</si>
  <si>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</si>
  <si>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</si>
  <si>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</si>
  <si>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</si>
  <si>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</si>
  <si>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</si>
  <si>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</si>
  <si>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</si>
  <si>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</si>
  <si>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</si>
  <si>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</si>
  <si>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</si>
  <si>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</si>
  <si>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</si>
  <si>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</si>
  <si>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</si>
  <si>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</si>
  <si>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</si>
  <si>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</si>
  <si>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</si>
  <si>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</si>
  <si>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</si>
  <si>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</si>
  <si>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</si>
  <si>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</si>
  <si>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</si>
  <si>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</si>
  <si>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</si>
  <si>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</si>
  <si>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</si>
  <si>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</si>
  <si>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</si>
  <si>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</si>
  <si>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</si>
  <si>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</si>
  <si>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</si>
  <si>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</si>
  <si>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</si>
  <si>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</si>
  <si>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</si>
  <si>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</si>
  <si>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</si>
  <si>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</si>
  <si>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</si>
  <si>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</si>
  <si>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</si>
  <si>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</si>
  <si>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</si>
  <si>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</si>
  <si>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</si>
  <si>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</si>
  <si>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</si>
  <si>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</si>
  <si>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</si>
  <si>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</si>
  <si>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</si>
  <si>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</si>
  <si>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</si>
  <si>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</si>
  <si>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</si>
  <si>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</si>
  <si>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</si>
  <si>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</si>
  <si>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</si>
  <si>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</si>
  <si>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</si>
  <si>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</si>
  <si>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</si>
  <si>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</si>
  <si>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</si>
  <si>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</si>
  <si>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</si>
  <si>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</si>
  <si>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</si>
  <si>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</si>
  <si>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</si>
  <si>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</si>
  <si>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</si>
  <si>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</si>
  <si>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</si>
  <si>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</si>
  <si>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</si>
  <si>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</si>
  <si>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</si>
  <si>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</si>
  <si>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</si>
  <si>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</si>
  <si>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</si>
  <si>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</si>
  <si>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</si>
  <si>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</si>
  <si>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</si>
  <si>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</si>
  <si>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</si>
  <si>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</si>
  <si>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</si>
  <si>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</si>
  <si>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</si>
  <si>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</si>
  <si>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</si>
  <si>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</si>
  <si>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</si>
  <si>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</si>
  <si>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</si>
  <si>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</si>
  <si>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</si>
  <si>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</si>
  <si>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</si>
  <si>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</si>
  <si>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</si>
  <si>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</si>
  <si>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</si>
  <si>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</si>
  <si>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</si>
  <si>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</si>
  <si>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</si>
  <si>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</si>
  <si>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</si>
  <si>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</si>
  <si>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</si>
  <si>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</si>
  <si>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</si>
  <si>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</si>
  <si>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</si>
  <si>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</si>
  <si>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</si>
  <si>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</si>
  <si>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</si>
  <si>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</si>
  <si>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</si>
  <si>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</si>
  <si>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</si>
  <si>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</si>
  <si>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</si>
  <si>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</si>
  <si>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</si>
  <si>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</si>
  <si>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</si>
  <si>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</si>
  <si>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</si>
  <si>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</si>
  <si>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</si>
  <si>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</si>
  <si>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</si>
  <si>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</si>
  <si>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</si>
  <si>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</si>
  <si>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</si>
  <si>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</si>
  <si>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</si>
  <si>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</si>
  <si>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</si>
  <si>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</si>
  <si>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</si>
  <si>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</si>
  <si>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</si>
  <si>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</si>
  <si>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</si>
  <si>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</si>
  <si>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</si>
  <si>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</si>
  <si>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</si>
  <si>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</si>
  <si>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</si>
  <si>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</si>
  <si>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</si>
  <si>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</si>
  <si>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</si>
  <si>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</si>
  <si>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</si>
  <si>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</si>
  <si>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</si>
  <si>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</si>
  <si>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</si>
  <si>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</si>
  <si>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</si>
  <si>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</si>
  <si>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</si>
  <si>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</si>
  <si>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</si>
  <si>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</si>
  <si>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</si>
  <si>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</si>
  <si>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</si>
  <si>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</si>
  <si>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</si>
  <si>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</si>
  <si>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</si>
  <si>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</si>
  <si>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</si>
  <si>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</si>
  <si>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</si>
  <si>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</si>
  <si>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</si>
  <si>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</si>
  <si>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</si>
  <si>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</si>
  <si>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</si>
  <si>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</si>
  <si>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</si>
  <si>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</si>
  <si>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</si>
  <si>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</si>
  <si>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</si>
  <si>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</si>
  <si>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</si>
  <si>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</si>
  <si>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</si>
  <si>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</si>
  <si>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</si>
  <si>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</si>
  <si>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</si>
  <si>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</si>
  <si>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</si>
  <si>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</si>
  <si>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</si>
  <si>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</si>
  <si>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</si>
  <si>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</si>
  <si>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</si>
  <si>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</si>
  <si>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</si>
  <si>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</si>
  <si>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</si>
  <si>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</si>
  <si>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</si>
  <si>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</si>
  <si>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</si>
  <si>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</si>
  <si>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</si>
  <si>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</si>
  <si>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</si>
  <si>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</si>
  <si>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</si>
  <si>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</si>
  <si>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</si>
  <si>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</si>
  <si>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</si>
  <si>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</si>
  <si>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</si>
  <si>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</si>
  <si>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</si>
  <si>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</si>
  <si>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</si>
  <si>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</si>
  <si>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</si>
  <si>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</si>
  <si>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</si>
  <si>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</si>
  <si>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</si>
  <si>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</si>
  <si>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</si>
  <si>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</si>
  <si>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</si>
  <si>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</si>
  <si>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</si>
  <si>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</si>
  <si>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</si>
  <si>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</si>
  <si>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</si>
  <si>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</si>
  <si>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</si>
  <si>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</si>
  <si>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</si>
  <si>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</si>
  <si>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</si>
  <si>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</si>
  <si>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</si>
  <si>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</si>
  <si>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</si>
  <si>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</si>
  <si>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</si>
  <si>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</si>
  <si>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</si>
  <si>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</si>
  <si>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</si>
  <si>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</si>
  <si>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</si>
  <si>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</si>
  <si>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</si>
  <si>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</si>
  <si>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</si>
  <si>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</si>
  <si>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</si>
  <si>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</si>
  <si>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</si>
  <si>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</si>
  <si>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</si>
  <si>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</si>
  <si>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</si>
  <si>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</si>
  <si>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</si>
  <si>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</si>
  <si>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</si>
  <si>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</si>
  <si>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</si>
  <si>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</si>
  <si>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</si>
  <si>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</si>
  <si>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</si>
  <si>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</si>
  <si>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</si>
  <si>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</si>
  <si>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</si>
  <si>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</si>
  <si>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</si>
  <si>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</si>
  <si>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</si>
  <si>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</si>
  <si>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</si>
  <si>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</si>
  <si>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</si>
  <si>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</si>
  <si>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</si>
  <si>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</si>
  <si>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</si>
  <si>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</si>
  <si>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</si>
  <si>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</si>
  <si>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</si>
  <si>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</si>
  <si>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</si>
  <si>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</si>
  <si>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</si>
  <si>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</si>
  <si>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</si>
  <si>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</si>
  <si>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</si>
  <si>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</si>
  <si>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</si>
  <si>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</si>
  <si>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</si>
  <si>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</si>
  <si>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</si>
  <si>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</si>
  <si>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</si>
  <si>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</si>
  <si>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</si>
  <si>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</si>
  <si>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</si>
  <si>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</si>
  <si>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</si>
  <si>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</si>
  <si>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</si>
  <si>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</si>
  <si>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</si>
  <si>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</si>
  <si>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</si>
  <si>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</si>
  <si>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</si>
  <si>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</si>
  <si>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</si>
  <si>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</si>
  <si>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</si>
  <si>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</si>
  <si>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</si>
  <si>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</si>
  <si>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</si>
  <si>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</si>
  <si>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</si>
  <si>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</si>
  <si>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</si>
  <si>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</si>
  <si>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</si>
  <si>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</si>
  <si>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</si>
  <si>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</si>
  <si>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</si>
  <si>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</si>
  <si>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</si>
  <si>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</si>
  <si>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</si>
  <si>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</si>
  <si>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</si>
  <si>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</si>
  <si>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</si>
  <si>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</si>
  <si>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</si>
  <si>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</si>
  <si>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</si>
  <si>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</si>
  <si>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</si>
  <si>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</si>
  <si>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</si>
  <si>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</si>
  <si>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</si>
  <si>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</si>
  <si>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</si>
  <si>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</si>
  <si>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</si>
  <si>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</si>
  <si>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</si>
  <si>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</si>
  <si>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</si>
  <si>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</si>
  <si>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</si>
  <si>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</si>
  <si>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</si>
  <si>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</si>
  <si>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</si>
  <si>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</si>
  <si>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</si>
  <si>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</si>
  <si>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</si>
  <si>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</si>
  <si>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</si>
  <si>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</si>
  <si>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</si>
  <si>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</si>
  <si>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</si>
  <si>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</si>
  <si>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</si>
  <si>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</si>
  <si>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</si>
  <si>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</si>
  <si>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</si>
  <si>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</si>
  <si>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</si>
  <si>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</si>
  <si>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</si>
  <si>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</si>
  <si>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</si>
  <si>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</si>
  <si>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</si>
  <si>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</si>
  <si>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</si>
  <si>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</si>
  <si>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</si>
  <si>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</si>
  <si>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</si>
  <si>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</si>
  <si>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</si>
  <si>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</si>
  <si>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</si>
  <si>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</si>
  <si>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</si>
  <si>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</si>
  <si>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</si>
  <si>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</si>
  <si>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</si>
  <si>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</si>
  <si>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</si>
  <si>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</si>
  <si>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</si>
  <si>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</si>
  <si>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</si>
  <si>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</si>
  <si>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</si>
  <si>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</si>
  <si>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</si>
  <si>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</si>
  <si>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</si>
  <si>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</si>
  <si>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</si>
  <si>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</si>
  <si>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</si>
  <si>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</si>
  <si>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</si>
  <si>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</si>
  <si>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</si>
  <si>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</si>
  <si>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</si>
  <si>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</si>
  <si>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</si>
  <si>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</si>
  <si>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</si>
  <si>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</si>
  <si>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</si>
  <si>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</si>
  <si>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</si>
  <si>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</si>
  <si>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</si>
  <si>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</si>
  <si>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</si>
  <si>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</si>
  <si>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</si>
  <si>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</si>
  <si>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</si>
  <si>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</si>
  <si>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</si>
  <si>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</si>
  <si>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</si>
  <si>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</si>
  <si>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</si>
  <si>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</si>
  <si>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</si>
  <si>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</si>
  <si>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</si>
  <si>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</si>
  <si>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</si>
  <si>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</si>
  <si>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</si>
  <si>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</si>
  <si>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</si>
  <si>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</si>
  <si>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</si>
  <si>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</si>
  <si>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</si>
  <si>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</si>
  <si>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</si>
  <si>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</si>
  <si>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</si>
  <si>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</si>
  <si>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</si>
  <si>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</si>
  <si>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</si>
  <si>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</si>
  <si>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</si>
  <si>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</si>
  <si>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</si>
  <si>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</si>
  <si>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</si>
  <si>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</si>
  <si>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</si>
  <si>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</si>
  <si>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</si>
  <si>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</si>
  <si>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</si>
  <si>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</si>
  <si>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</si>
  <si>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</si>
  <si>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</si>
  <si>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</si>
  <si>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</si>
  <si>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</si>
  <si>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</si>
  <si>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</si>
  <si>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</si>
  <si>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</si>
  <si>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</si>
  <si>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</si>
  <si>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</si>
  <si>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</si>
  <si>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</si>
  <si>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</si>
  <si>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</si>
  <si>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</si>
  <si>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</si>
  <si>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</si>
  <si>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</si>
  <si>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</si>
  <si>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</si>
  <si>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</si>
  <si>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</si>
  <si>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</si>
  <si>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</si>
  <si>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</si>
  <si>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</si>
  <si>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</si>
  <si>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</si>
  <si>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</si>
  <si>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</si>
  <si>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</si>
  <si>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</si>
  <si>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</si>
  <si>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</si>
  <si>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</si>
  <si>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</si>
  <si>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</si>
  <si>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</si>
  <si>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</si>
  <si>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</si>
  <si>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</si>
  <si>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</si>
  <si>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</si>
  <si>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</si>
  <si>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</si>
  <si>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</si>
  <si>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</si>
  <si>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</si>
  <si>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</si>
  <si>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</si>
  <si>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</si>
  <si>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</si>
  <si>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</si>
  <si>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</si>
  <si>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</si>
  <si>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</si>
  <si>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</si>
  <si>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</si>
  <si>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</si>
  <si>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</si>
  <si>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</si>
  <si>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</si>
  <si>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</si>
  <si>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</si>
  <si>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</si>
  <si>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</si>
  <si>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</si>
  <si>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</si>
  <si>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</si>
  <si>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</si>
  <si>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</si>
  <si>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</si>
  <si>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</si>
  <si>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</si>
  <si>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</si>
  <si>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</si>
  <si>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</si>
  <si>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</si>
  <si>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</si>
  <si>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</si>
  <si>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</si>
  <si>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</si>
  <si>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</si>
  <si>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</si>
  <si>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</si>
  <si>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</si>
  <si>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</si>
  <si>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</si>
  <si>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</si>
  <si>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</si>
  <si>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</si>
  <si>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</si>
  <si>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</si>
  <si>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</si>
  <si>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</si>
  <si>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</si>
  <si>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</si>
  <si>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</si>
  <si>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</si>
  <si>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</si>
  <si>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</si>
  <si>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</si>
  <si>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</si>
  <si>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</si>
  <si>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</si>
  <si>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</si>
  <si>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</si>
  <si>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</si>
  <si>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</si>
  <si>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</si>
  <si>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</si>
  <si>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</si>
  <si>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</si>
  <si>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</si>
  <si>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</si>
  <si>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</si>
  <si>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</si>
  <si>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</si>
  <si>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</si>
  <si>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</si>
  <si>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</si>
  <si>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</si>
  <si>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</si>
  <si>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</si>
  <si>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</si>
  <si>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</si>
  <si>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</si>
  <si>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</si>
  <si>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</si>
  <si>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</si>
  <si>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</si>
  <si>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</si>
  <si>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</si>
  <si>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</si>
  <si>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</si>
  <si>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</si>
  <si>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</si>
  <si>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</si>
  <si>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</si>
  <si>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</si>
  <si>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</si>
  <si>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</si>
  <si>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</si>
  <si>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</si>
  <si>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</si>
  <si>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</si>
  <si>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</si>
  <si>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</si>
  <si>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</si>
  <si>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</si>
  <si>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</si>
  <si>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</si>
  <si>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</si>
  <si>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</si>
  <si>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</si>
  <si>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</si>
  <si>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</si>
  <si>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</si>
  <si>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</si>
  <si>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</si>
  <si>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</si>
  <si>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</si>
  <si>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</si>
  <si>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</si>
  <si>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</si>
  <si>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</si>
  <si>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</si>
  <si>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</si>
  <si>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</si>
  <si>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</si>
  <si>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</si>
  <si>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</si>
  <si>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</si>
  <si>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</si>
  <si>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</si>
  <si>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</si>
  <si>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</si>
  <si>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</si>
  <si>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</si>
  <si>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</si>
  <si>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</si>
  <si>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</si>
  <si>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</si>
  <si>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</si>
  <si>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</si>
  <si>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</si>
  <si>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</si>
  <si>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</si>
  <si>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</si>
  <si>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</si>
  <si>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</si>
  <si>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</si>
  <si>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</si>
  <si>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</si>
  <si>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</si>
  <si>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</si>
  <si>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</si>
  <si>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</si>
  <si>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</si>
  <si>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</si>
  <si>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</si>
  <si>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</si>
  <si>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</si>
  <si>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</si>
  <si>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</si>
  <si>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</si>
  <si>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</si>
  <si>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</si>
  <si>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</si>
  <si>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</si>
  <si>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</si>
  <si>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</si>
  <si>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</si>
  <si>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</si>
  <si>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</si>
  <si>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</si>
  <si>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</si>
  <si>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</si>
  <si>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</si>
  <si>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</si>
  <si>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</si>
  <si>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</si>
  <si>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</si>
  <si>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</si>
  <si>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</si>
  <si>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</si>
  <si>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</si>
  <si>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</si>
  <si>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</si>
  <si>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</si>
  <si>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</si>
  <si>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</si>
  <si>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</si>
  <si>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</si>
  <si>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</si>
  <si>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</si>
  <si>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</si>
  <si>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</si>
  <si>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</si>
  <si>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</si>
  <si>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</si>
  <si>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</si>
  <si>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</si>
  <si>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</si>
  <si>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</si>
  <si>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</si>
  <si>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</si>
  <si>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</si>
  <si>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</si>
  <si>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</si>
  <si>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</si>
  <si>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</si>
  <si>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</si>
  <si>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</si>
  <si>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</si>
  <si>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</si>
  <si>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</si>
  <si>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</si>
  <si>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</si>
  <si>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</si>
  <si>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</si>
  <si>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</si>
  <si>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</si>
  <si>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</si>
  <si>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</si>
  <si>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</si>
  <si>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</si>
  <si>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</si>
  <si>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</si>
  <si>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</si>
  <si>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</si>
  <si>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</si>
  <si>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</si>
  <si>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</si>
  <si>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</si>
  <si>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</si>
  <si>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</si>
  <si>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</si>
  <si>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</si>
  <si>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</si>
  <si>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</si>
  <si>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</si>
  <si>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</si>
  <si>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</si>
  <si>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</si>
  <si>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</si>
  <si>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</si>
  <si>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</si>
  <si>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</si>
  <si>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</si>
  <si>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</si>
  <si>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</si>
  <si>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</si>
  <si>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</si>
  <si>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</si>
  <si>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</si>
  <si>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</si>
  <si>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</si>
  <si>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</si>
  <si>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</si>
  <si>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</si>
  <si>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</si>
  <si>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</si>
  <si>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</si>
  <si>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</si>
  <si>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</si>
  <si>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</si>
  <si>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</si>
  <si>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</si>
  <si>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</si>
  <si>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</si>
  <si>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</si>
  <si>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</si>
  <si>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</si>
  <si>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</si>
  <si>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</si>
  <si>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</si>
  <si>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</si>
  <si>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</si>
  <si>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</si>
  <si>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</si>
  <si>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</si>
  <si>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</si>
  <si>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</si>
  <si>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</si>
  <si>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</si>
  <si>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</si>
  <si>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</si>
  <si>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</si>
  <si>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</si>
  <si>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</si>
  <si>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</si>
  <si>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</si>
  <si>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</si>
  <si>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</si>
  <si>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</si>
  <si>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</si>
  <si>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</si>
  <si>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</si>
  <si>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</si>
  <si>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</si>
  <si>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</si>
  <si>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</si>
  <si>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</si>
  <si>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</si>
  <si>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</si>
  <si>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</si>
  <si>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</si>
  <si>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</si>
  <si>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</si>
  <si>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</si>
  <si>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</si>
  <si>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</si>
  <si>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</si>
  <si>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</si>
  <si>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</si>
  <si>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</si>
  <si>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</si>
  <si>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</si>
  <si>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</si>
  <si>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</si>
  <si>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</si>
  <si>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</si>
  <si>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</si>
  <si>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</si>
  <si>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</si>
  <si>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</si>
  <si>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</si>
  <si>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</si>
  <si>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</si>
  <si>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</si>
  <si>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</si>
  <si>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</si>
  <si>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</si>
  <si>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</si>
  <si>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</si>
  <si>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</si>
  <si>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</si>
  <si>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</si>
  <si>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</si>
  <si>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</si>
  <si>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</si>
  <si>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</si>
  <si>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</si>
  <si>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</si>
  <si>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</si>
  <si>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</si>
  <si>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</si>
  <si>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</si>
  <si>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</si>
  <si>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</si>
  <si>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</si>
  <si>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</si>
  <si>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</si>
  <si>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</si>
  <si>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</si>
  <si>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</si>
  <si>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</si>
  <si>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</si>
  <si>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</si>
  <si>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</si>
  <si>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</si>
  <si>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</si>
  <si>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</si>
  <si>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</si>
  <si>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</si>
  <si>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</si>
  <si>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</si>
  <si>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</si>
  <si>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</si>
  <si>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</si>
  <si>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</si>
  <si>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</si>
  <si>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</si>
  <si>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</si>
  <si>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</si>
  <si>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</si>
  <si>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</si>
  <si>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</si>
  <si>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</si>
  <si>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</si>
  <si>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</si>
  <si>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</si>
  <si>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</si>
  <si>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</si>
  <si>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</si>
  <si>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</si>
  <si>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</si>
  <si>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</si>
  <si>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</si>
  <si>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</si>
  <si>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</si>
  <si>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</si>
  <si>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</si>
  <si>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</si>
  <si>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</si>
  <si>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</si>
  <si>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</si>
  <si>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</si>
  <si>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</si>
  <si>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</si>
  <si>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</si>
  <si>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</si>
  <si>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</si>
  <si>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</si>
  <si>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</si>
  <si>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</si>
  <si>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</si>
  <si>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</si>
  <si>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</si>
  <si>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</si>
  <si>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</si>
  <si>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</si>
  <si>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</si>
  <si>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</si>
  <si>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</si>
  <si>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</si>
  <si>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</si>
  <si>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</si>
  <si>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</si>
  <si>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</si>
  <si>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</si>
  <si>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</si>
  <si>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</si>
  <si>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</si>
  <si>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</si>
  <si>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</si>
  <si>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</si>
  <si>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</si>
  <si>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</si>
  <si>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</si>
  <si>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</si>
  <si>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</si>
  <si>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</si>
  <si>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</si>
  <si>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</si>
  <si>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</si>
  <si>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</si>
  <si>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</si>
  <si>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</si>
  <si>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</si>
  <si>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</si>
  <si>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</si>
  <si>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</si>
  <si>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</si>
  <si>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</si>
  <si>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</si>
  <si>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</si>
  <si>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</si>
  <si>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</si>
  <si>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</si>
  <si>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</si>
  <si>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</si>
  <si>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</si>
  <si>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</si>
  <si>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</si>
  <si>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</si>
  <si>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</si>
  <si>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</si>
  <si>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</si>
  <si>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</si>
  <si>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</si>
  <si>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</si>
  <si>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</si>
  <si>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</si>
  <si>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</si>
  <si>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</si>
  <si>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</si>
  <si>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</si>
  <si>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</si>
  <si>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</si>
  <si>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</si>
  <si>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</si>
  <si>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</si>
  <si>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</si>
  <si>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</si>
  <si>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</si>
  <si>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</si>
  <si>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</si>
  <si>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</si>
  <si>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</si>
  <si>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</si>
  <si>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</si>
  <si>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</si>
  <si>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</si>
  <si>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</si>
  <si>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</si>
  <si>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</si>
  <si>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</si>
  <si>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</si>
  <si>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</si>
  <si>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</si>
  <si>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</si>
  <si>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</si>
  <si>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</si>
  <si>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</si>
  <si>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</si>
  <si>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</si>
  <si>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</si>
  <si>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</si>
  <si>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</si>
  <si>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</si>
  <si>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</si>
  <si>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</si>
  <si>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</si>
  <si>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</si>
  <si>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</si>
  <si>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</si>
  <si>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</si>
  <si>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</si>
  <si>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</si>
  <si>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</si>
  <si>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</si>
  <si>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</si>
  <si>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</si>
  <si>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</si>
  <si>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</si>
  <si>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</si>
  <si>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</si>
  <si>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</si>
  <si>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</si>
  <si>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</si>
  <si>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</si>
  <si>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</si>
  <si>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</si>
  <si>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</si>
  <si>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</si>
  <si>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</si>
  <si>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</si>
  <si>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</si>
  <si>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</si>
  <si>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</si>
  <si>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</si>
  <si>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</si>
  <si>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</si>
  <si>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</si>
  <si>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</si>
  <si>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</si>
  <si>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</si>
  <si>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</si>
  <si>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</si>
  <si>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</si>
  <si>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</si>
  <si>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</si>
  <si>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</si>
  <si>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</si>
  <si>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</si>
  <si>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</si>
  <si>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</si>
  <si>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</si>
  <si>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</si>
  <si>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</si>
  <si>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</si>
  <si>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</si>
  <si>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</si>
  <si>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</si>
  <si>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</si>
  <si>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</si>
  <si>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</si>
  <si>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</si>
  <si>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</si>
  <si>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</si>
  <si>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</si>
  <si>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</si>
  <si>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</si>
  <si>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</si>
  <si>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</si>
  <si>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</si>
  <si>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</si>
  <si>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</si>
  <si>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</si>
  <si>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</si>
  <si>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</si>
  <si>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</si>
  <si>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</si>
  <si>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</si>
  <si>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</si>
  <si>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</si>
  <si>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</si>
  <si>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</si>
  <si>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</si>
  <si>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</si>
  <si>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</si>
  <si>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</si>
  <si>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</si>
  <si>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</si>
  <si>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</si>
  <si>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</si>
  <si>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</si>
  <si>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</si>
  <si>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</si>
  <si>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</si>
  <si>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</si>
  <si>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</si>
  <si>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</si>
  <si>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</si>
  <si>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</si>
  <si>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</si>
  <si>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</si>
  <si>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</si>
  <si>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</si>
  <si>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</si>
  <si>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</si>
  <si>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</si>
  <si>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</si>
  <si>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</si>
  <si>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</si>
  <si>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</si>
  <si>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</si>
  <si>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</si>
  <si>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</si>
  <si>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</si>
  <si>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</si>
  <si>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</si>
  <si>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</si>
  <si>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</si>
  <si>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</si>
  <si>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</si>
  <si>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</si>
  <si>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</si>
  <si>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</si>
  <si>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</si>
  <si>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</si>
  <si>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</si>
  <si>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</si>
  <si>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</si>
  <si>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</si>
  <si>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</si>
  <si>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</si>
  <si>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</si>
  <si>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</si>
  <si>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</si>
  <si>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</si>
  <si>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</si>
  <si>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</si>
  <si>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</si>
  <si>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</si>
  <si>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</si>
  <si>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</si>
  <si>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</si>
  <si>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</si>
  <si>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</si>
  <si>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</si>
  <si>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</si>
  <si>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</si>
  <si>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</si>
  <si>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</si>
  <si>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</si>
  <si>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</si>
  <si>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</si>
  <si>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</si>
  <si>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</si>
  <si>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</si>
  <si>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</si>
  <si>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</si>
  <si>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</si>
  <si>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</si>
  <si>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</si>
  <si>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</si>
  <si>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</si>
  <si>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</si>
  <si>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</si>
  <si>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</si>
  <si>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</si>
  <si>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</si>
  <si>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</si>
  <si>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</si>
  <si>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</si>
  <si>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</si>
  <si>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</si>
  <si>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</si>
  <si>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</si>
  <si>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</si>
  <si>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</si>
  <si>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</si>
  <si>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</si>
  <si>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</si>
  <si>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</si>
  <si>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</si>
  <si>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</si>
  <si>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</si>
  <si>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</si>
  <si>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</si>
  <si>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</si>
  <si>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</si>
  <si>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</si>
  <si>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</si>
  <si>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</si>
  <si>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</si>
  <si>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</si>
  <si>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</si>
  <si>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</si>
  <si>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</si>
  <si>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</si>
  <si>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</si>
  <si>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</si>
  <si>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</si>
  <si>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</si>
  <si>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</si>
  <si>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</si>
  <si>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</si>
  <si>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</si>
  <si>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</si>
  <si>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</si>
  <si>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</si>
  <si>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</si>
  <si>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</si>
  <si>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</si>
  <si>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</si>
  <si>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</si>
  <si>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</si>
  <si>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</si>
  <si>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</si>
  <si>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</si>
  <si>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</si>
  <si>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</si>
  <si>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</si>
  <si>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</si>
  <si>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</si>
  <si>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</si>
  <si>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</si>
  <si>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</si>
  <si>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</si>
  <si>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</si>
  <si>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</si>
  <si>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</si>
  <si>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</si>
  <si>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</si>
  <si>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</si>
  <si>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</si>
  <si>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</si>
  <si>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</si>
  <si>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</si>
  <si>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</si>
  <si>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</si>
  <si>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</si>
  <si>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</si>
  <si>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</si>
  <si>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</si>
  <si>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</si>
  <si>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</si>
  <si>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</si>
  <si>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</si>
  <si>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</si>
  <si>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</si>
  <si>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</si>
  <si>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</si>
  <si>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</si>
  <si>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</si>
  <si>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</si>
  <si>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</si>
  <si>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</si>
  <si>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</si>
  <si>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</si>
  <si>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</si>
  <si>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</si>
  <si>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</si>
  <si>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</si>
  <si>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</si>
  <si>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</si>
  <si>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</si>
  <si>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</si>
  <si>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</si>
  <si>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</si>
  <si>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</si>
  <si>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</si>
  <si>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</si>
  <si>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</si>
  <si>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</si>
  <si>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</si>
  <si>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</si>
  <si>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</si>
  <si>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</si>
  <si>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</si>
  <si>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</si>
  <si>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</si>
  <si>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</si>
  <si>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</si>
  <si>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</si>
  <si>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</si>
  <si>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</si>
  <si>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</si>
  <si>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</si>
  <si>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</si>
  <si>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</si>
  <si>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</si>
  <si>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</si>
  <si>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</si>
  <si>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</si>
  <si>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</si>
  <si>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</si>
  <si>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</si>
  <si>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</si>
  <si>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</si>
  <si>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</si>
  <si>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</si>
  <si>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</si>
  <si>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</si>
  <si>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</si>
  <si>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</si>
  <si>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</si>
  <si>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</si>
  <si>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</si>
  <si>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</si>
  <si>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</si>
  <si>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</si>
  <si>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</si>
  <si>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</si>
  <si>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</si>
  <si>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</si>
  <si>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</si>
  <si>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</si>
  <si>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</si>
  <si>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</si>
  <si>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</si>
  <si>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</si>
  <si>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</si>
  <si>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</si>
  <si>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</si>
  <si>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</si>
  <si>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</si>
  <si>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</si>
  <si>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</si>
  <si>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</si>
  <si>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</si>
  <si>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</si>
  <si>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</si>
  <si>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</si>
  <si>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</si>
  <si>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</si>
  <si>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</si>
  <si>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</si>
  <si>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</si>
  <si>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</si>
  <si>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</si>
  <si>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</si>
  <si>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</si>
  <si>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</si>
  <si>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</si>
  <si>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</si>
  <si>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</si>
  <si>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</si>
  <si>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</si>
  <si>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</si>
  <si>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</si>
  <si>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</si>
  <si>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</si>
  <si>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</si>
  <si>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</si>
  <si>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</si>
  <si>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</si>
  <si>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</si>
  <si>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</si>
  <si>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</si>
  <si>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</si>
  <si>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</si>
  <si>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</si>
  <si>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</si>
  <si>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</si>
  <si>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</si>
  <si>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</si>
  <si>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</si>
  <si>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</si>
  <si>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</si>
  <si>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</si>
  <si>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</si>
  <si>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</si>
  <si>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</si>
  <si>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</si>
  <si>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</si>
  <si>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</si>
  <si>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</si>
  <si>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</si>
  <si>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</si>
  <si>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</si>
  <si>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</si>
  <si>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</si>
  <si>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</si>
  <si>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</si>
  <si>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</si>
  <si>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</si>
  <si>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</si>
  <si>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</si>
  <si>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</si>
  <si>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</si>
  <si>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</si>
  <si>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</si>
  <si>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</si>
  <si>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</si>
  <si>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</si>
  <si>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</si>
  <si>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</si>
  <si>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</si>
  <si>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</si>
  <si>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</si>
  <si>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</si>
  <si>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</si>
  <si>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</si>
  <si>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</si>
  <si>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</si>
  <si>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</si>
  <si>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</si>
  <si>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</si>
  <si>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</si>
  <si>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</si>
  <si>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</si>
  <si>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</si>
  <si>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</si>
  <si>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</si>
  <si>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</si>
  <si>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</si>
  <si>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</si>
  <si>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</si>
  <si>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</si>
  <si>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</si>
  <si>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</si>
  <si>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</si>
  <si>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</si>
  <si>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</si>
  <si>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</si>
  <si>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</si>
  <si>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</si>
  <si>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</si>
  <si>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</si>
  <si>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</si>
  <si>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</si>
  <si>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</si>
  <si>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</si>
  <si>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</si>
  <si>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</si>
  <si>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</si>
  <si>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</si>
  <si>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</si>
  <si>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</si>
  <si>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</si>
  <si>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</si>
  <si>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</si>
  <si>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</si>
  <si>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</si>
  <si>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</si>
  <si>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</si>
  <si>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</si>
  <si>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</si>
  <si>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</si>
  <si>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</si>
  <si>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</si>
  <si>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</si>
  <si>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</si>
  <si>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</si>
  <si>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</si>
  <si>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</si>
  <si>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</si>
  <si>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</si>
  <si>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</si>
  <si>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</si>
  <si>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</si>
  <si>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</si>
  <si>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</si>
  <si>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</si>
  <si>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</si>
  <si>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</si>
  <si>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</si>
  <si>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</si>
  <si>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</si>
  <si>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</si>
  <si>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</si>
  <si>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</si>
  <si>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</si>
  <si>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</si>
  <si>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</si>
  <si>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</si>
  <si>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</si>
  <si>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</si>
  <si>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</si>
  <si>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</si>
  <si>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</si>
  <si>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</si>
  <si>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</si>
  <si>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</si>
  <si>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</si>
  <si>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</si>
  <si>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</si>
  <si>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</si>
  <si>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</si>
  <si>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</si>
  <si>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</si>
  <si>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</si>
  <si>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</si>
  <si>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</si>
  <si>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</si>
  <si>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</si>
  <si>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</si>
  <si>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</si>
  <si>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</si>
  <si>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</si>
  <si>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</si>
  <si>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</si>
  <si>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</si>
  <si>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</si>
  <si>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</si>
  <si>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</si>
  <si>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</si>
  <si>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</si>
  <si>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</si>
  <si>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</si>
  <si>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</si>
  <si>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</si>
  <si>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</si>
  <si>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</si>
  <si>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</si>
  <si>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</si>
  <si>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</si>
  <si>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</si>
  <si>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</si>
  <si>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</si>
  <si>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</si>
  <si>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</si>
  <si>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</si>
  <si>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</si>
  <si>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</si>
  <si>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</si>
  <si>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</si>
  <si>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</si>
  <si>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</si>
  <si>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</si>
  <si>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</si>
  <si>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</si>
  <si>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</si>
  <si>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</si>
  <si>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</si>
  <si>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</si>
  <si>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</si>
  <si>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</si>
  <si>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</si>
  <si>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</si>
  <si>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</si>
  <si>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</si>
  <si>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</si>
  <si>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</si>
  <si>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</si>
  <si>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</si>
  <si>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</si>
  <si>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</si>
  <si>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</si>
  <si>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</si>
  <si>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</si>
  <si>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</si>
  <si>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</si>
  <si>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</si>
  <si>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</si>
  <si>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</si>
  <si>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</si>
  <si>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</si>
  <si>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</si>
  <si>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</si>
  <si>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</si>
  <si>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</si>
  <si>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</si>
  <si>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</si>
  <si>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</si>
  <si>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</si>
  <si>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</si>
  <si>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</si>
  <si>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</si>
  <si>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</si>
  <si>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</si>
  <si>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</si>
  <si>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</si>
  <si>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</si>
  <si>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</si>
  <si>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</si>
  <si>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</si>
  <si>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</si>
  <si>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</si>
  <si>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</si>
  <si>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</si>
  <si>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</si>
  <si>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</si>
  <si>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</si>
  <si>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</si>
  <si>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</si>
  <si>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</si>
  <si>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</si>
  <si>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</si>
  <si>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</si>
  <si>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</si>
  <si>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</si>
  <si>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</si>
  <si>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</si>
  <si>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</si>
  <si>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</si>
  <si>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</si>
  <si>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</si>
  <si>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</si>
  <si>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</si>
  <si>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</si>
  <si>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</si>
  <si>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</si>
  <si>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</si>
  <si>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</si>
  <si>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</si>
  <si>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</si>
  <si>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</si>
  <si>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</si>
  <si>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</si>
  <si>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</si>
  <si>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</si>
  <si>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</si>
  <si>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</si>
  <si>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</si>
  <si>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</si>
  <si>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</si>
  <si>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</si>
  <si>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</si>
  <si>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</si>
  <si>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</si>
  <si>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</si>
  <si>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</si>
  <si>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</si>
  <si>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</si>
  <si>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</si>
  <si>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</si>
  <si>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</si>
  <si>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</si>
  <si>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</si>
  <si>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</si>
  <si>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</si>
  <si>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</si>
  <si>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</si>
  <si>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</si>
  <si>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</si>
  <si>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</si>
  <si>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</si>
  <si>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</si>
  <si>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</si>
  <si>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</si>
  <si>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</si>
  <si>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</si>
  <si>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</si>
  <si>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</si>
  <si>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</si>
  <si>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</si>
  <si>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</si>
  <si>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</si>
  <si>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</si>
  <si>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</si>
  <si>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</si>
  <si>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</si>
  <si>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</si>
  <si>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</si>
  <si>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</si>
  <si>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</si>
  <si>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</si>
  <si>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</si>
  <si>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</si>
  <si>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</si>
  <si>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</si>
  <si>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</si>
  <si>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</si>
  <si>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</si>
  <si>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</si>
  <si>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</si>
  <si>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</si>
  <si>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</si>
  <si>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</si>
  <si>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</si>
  <si>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</si>
  <si>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</si>
  <si>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</si>
  <si>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</si>
  <si>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</si>
  <si>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</si>
  <si>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</si>
  <si>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</si>
  <si>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</si>
  <si>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</si>
  <si>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</si>
  <si>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</si>
  <si>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</si>
  <si>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</si>
  <si>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</si>
  <si>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</si>
  <si>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</si>
  <si>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</si>
  <si>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</si>
  <si>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</si>
  <si>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</si>
  <si>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</si>
  <si>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</si>
  <si>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</si>
  <si>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</si>
  <si>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</si>
  <si>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</si>
  <si>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</si>
  <si>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</si>
  <si>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</si>
  <si>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</si>
  <si>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</si>
  <si>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</si>
  <si>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</si>
  <si>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</si>
  <si>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</si>
  <si>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</si>
  <si>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</si>
  <si>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</si>
  <si>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</si>
  <si>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</si>
  <si>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</si>
  <si>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</si>
  <si>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</si>
  <si>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</si>
  <si>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</si>
  <si>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</si>
  <si>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</si>
  <si>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</si>
  <si>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</si>
  <si>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</si>
  <si>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</si>
  <si>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</si>
  <si>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</si>
  <si>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</si>
  <si>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</si>
  <si>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</si>
  <si>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</si>
  <si>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</si>
  <si>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</si>
  <si>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</si>
  <si>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</si>
  <si>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</si>
  <si>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</si>
  <si>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</si>
  <si>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</si>
  <si>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</si>
  <si>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</si>
  <si>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</si>
  <si>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</si>
  <si>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</si>
  <si>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</si>
  <si>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</si>
  <si>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</si>
  <si>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</si>
  <si>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</si>
  <si>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</si>
  <si>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</si>
  <si>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</si>
  <si>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</si>
  <si>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</si>
  <si>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</si>
  <si>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</si>
  <si>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</si>
  <si>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</si>
  <si>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</si>
  <si>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</si>
  <si>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</si>
  <si>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</si>
  <si>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</si>
  <si>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</si>
  <si>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</si>
  <si>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</si>
  <si>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</si>
  <si>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</si>
  <si>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</si>
  <si>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</si>
  <si>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</si>
  <si>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</si>
  <si>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</si>
  <si>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</si>
  <si>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</si>
  <si>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</si>
  <si>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</si>
  <si>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</si>
  <si>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</si>
  <si>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</si>
  <si>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</si>
  <si>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</si>
  <si>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</si>
  <si>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</si>
  <si>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</si>
  <si>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</si>
  <si>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</si>
  <si>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</si>
  <si>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</si>
  <si>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</si>
  <si>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</si>
  <si>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</si>
  <si>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</si>
  <si>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</si>
  <si>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</si>
  <si>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</si>
  <si>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</si>
  <si>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</si>
  <si>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</si>
  <si>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</si>
  <si>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</si>
  <si>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</si>
  <si>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</si>
  <si>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</si>
  <si>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</si>
  <si>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</si>
  <si>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</si>
  <si>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</si>
  <si>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</si>
  <si>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</si>
  <si>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</si>
  <si>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</si>
  <si>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</si>
  <si>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</si>
  <si>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</si>
  <si>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</si>
  <si>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</si>
  <si>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</si>
  <si>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</si>
  <si>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</si>
  <si>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</si>
  <si>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</si>
  <si>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</si>
  <si>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</si>
  <si>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</si>
  <si>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</si>
  <si>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</si>
  <si>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</si>
  <si>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</si>
  <si>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</si>
  <si>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</si>
  <si>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</si>
  <si>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</si>
  <si>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</si>
  <si>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</si>
  <si>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</si>
  <si>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</si>
  <si>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</si>
  <si>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</si>
  <si>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</si>
  <si>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</si>
  <si>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</si>
  <si>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</si>
  <si>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</si>
  <si>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</si>
  <si>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</si>
  <si>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</si>
  <si>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</si>
  <si>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</si>
  <si>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</si>
  <si>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</si>
  <si>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</si>
  <si>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</si>
  <si>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</si>
  <si>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</si>
  <si>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</si>
  <si>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</si>
  <si>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</si>
  <si>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</si>
  <si>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</si>
  <si>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</si>
  <si>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</si>
  <si>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</si>
  <si>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</si>
  <si>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</si>
  <si>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</si>
  <si>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</si>
  <si>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</si>
  <si>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</si>
  <si>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</si>
  <si>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</si>
  <si>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</si>
  <si>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</si>
  <si>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</si>
  <si>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</si>
  <si>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</si>
  <si>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</si>
  <si>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</si>
  <si>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</si>
  <si>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</si>
  <si>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</si>
  <si>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</si>
  <si>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</si>
  <si>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</si>
  <si>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</si>
  <si>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</si>
  <si>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</si>
  <si>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</si>
  <si>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</si>
  <si>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</si>
  <si>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</si>
  <si>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</si>
  <si>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</si>
  <si>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</si>
  <si>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</si>
  <si>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</si>
  <si>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</si>
  <si>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</si>
  <si>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</si>
  <si>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</si>
  <si>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</si>
  <si>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</si>
  <si>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</si>
  <si>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</si>
  <si>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</si>
  <si>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</si>
  <si>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</si>
  <si>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</si>
  <si>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</si>
  <si>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</si>
  <si>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</si>
  <si>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</si>
  <si>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</si>
  <si>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</si>
  <si>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</si>
  <si>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</si>
  <si>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</si>
  <si>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</si>
  <si>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</si>
  <si>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</si>
  <si>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</si>
  <si>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</si>
  <si>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</si>
  <si>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</si>
  <si>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</si>
  <si>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</si>
  <si>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</si>
  <si>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</si>
  <si>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</si>
  <si>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</si>
  <si>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</si>
  <si>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</si>
  <si>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</si>
  <si>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</si>
  <si>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</si>
  <si>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</si>
  <si>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</si>
  <si>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</si>
  <si>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</si>
  <si>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</si>
  <si>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</si>
  <si>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</si>
  <si>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</si>
  <si>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</si>
  <si>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</si>
  <si>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</si>
  <si>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</si>
  <si>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</si>
  <si>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</si>
  <si>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</si>
  <si>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</si>
  <si>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</si>
  <si>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</si>
  <si>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</si>
  <si>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</si>
  <si>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</si>
  <si>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</si>
  <si>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</si>
  <si>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</si>
  <si>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</si>
  <si>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</si>
  <si>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</si>
  <si>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</si>
  <si>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</si>
  <si>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</si>
  <si>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</si>
  <si>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</si>
  <si>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</si>
  <si>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</si>
  <si>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</si>
  <si>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</si>
  <si>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</si>
  <si>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</si>
  <si>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</si>
  <si>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</si>
  <si>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</si>
  <si>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</si>
  <si>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</si>
  <si>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</si>
  <si>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</si>
  <si>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</si>
  <si>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</si>
  <si>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</si>
  <si>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</si>
  <si>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</si>
  <si>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</si>
  <si>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</si>
  <si>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</si>
  <si>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</si>
  <si>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</si>
  <si>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</si>
  <si>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</si>
  <si>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</si>
  <si>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</si>
  <si>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</si>
  <si>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</si>
  <si>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</si>
  <si>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</si>
  <si>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</si>
  <si>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</si>
  <si>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</si>
  <si>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</si>
  <si>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</si>
  <si>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</si>
  <si>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</si>
  <si>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</si>
  <si>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</si>
  <si>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</si>
  <si>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</si>
  <si>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</si>
  <si>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</si>
  <si>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</si>
  <si>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</si>
  <si>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</si>
  <si>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</si>
  <si>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</si>
  <si>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</si>
  <si>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</si>
  <si>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</si>
  <si>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</si>
  <si>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</si>
  <si>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</si>
  <si>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</si>
  <si>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</si>
  <si>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</si>
  <si>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</si>
  <si>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</si>
  <si>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</si>
  <si>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</si>
  <si>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</si>
  <si>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</si>
  <si>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</si>
  <si>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</si>
  <si>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</si>
  <si>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</si>
  <si>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</si>
  <si>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</si>
  <si>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</si>
  <si>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</si>
  <si>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</si>
  <si>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</si>
  <si>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</si>
  <si>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</si>
  <si>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</si>
  <si>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</si>
  <si>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</si>
  <si>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</si>
  <si>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</si>
  <si>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</si>
  <si>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</si>
  <si>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</si>
  <si>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</si>
  <si>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</si>
  <si>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</si>
  <si>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</si>
  <si>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</si>
  <si>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</si>
  <si>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</si>
  <si>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</si>
  <si>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</si>
  <si>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</si>
  <si>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</si>
  <si>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</si>
  <si>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</si>
  <si>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</si>
  <si>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</si>
  <si>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</si>
  <si>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</si>
  <si>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</si>
  <si>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</si>
  <si>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</si>
  <si>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</si>
  <si>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</si>
  <si>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</si>
  <si>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</si>
  <si>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</si>
  <si>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</si>
  <si>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</si>
  <si>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</si>
  <si>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</si>
  <si>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</si>
  <si>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</si>
  <si>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</si>
  <si>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</si>
  <si>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</si>
  <si>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</si>
  <si>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</si>
  <si>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</si>
  <si>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</si>
  <si>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</si>
  <si>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</si>
  <si>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</si>
  <si>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</si>
  <si>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</si>
  <si>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</si>
  <si>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</si>
  <si>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</si>
  <si>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</si>
  <si>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</si>
  <si>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</si>
  <si>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</si>
  <si>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</si>
  <si>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</si>
  <si>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</si>
  <si>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</si>
  <si>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</si>
  <si>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</si>
  <si>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</si>
  <si>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</si>
  <si>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</si>
  <si>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</si>
  <si>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</si>
  <si>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</si>
  <si>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</si>
  <si>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</si>
  <si>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</si>
  <si>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</si>
  <si>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</si>
  <si>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</si>
  <si>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</si>
  <si>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</si>
  <si>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</si>
  <si>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</si>
  <si>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</si>
  <si>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</si>
  <si>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</si>
  <si>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</si>
  <si>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</si>
  <si>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</si>
  <si>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</si>
  <si>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</si>
  <si>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</si>
  <si>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</si>
  <si>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</si>
  <si>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</si>
  <si>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</si>
  <si>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</si>
  <si>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</si>
  <si>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</si>
  <si>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</si>
  <si>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</si>
  <si>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</si>
  <si>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</si>
  <si>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</si>
  <si>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</si>
  <si>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</si>
  <si>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</si>
  <si>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</si>
  <si>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</si>
  <si>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</si>
  <si>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</si>
  <si>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</si>
  <si>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</si>
  <si>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</si>
  <si>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</si>
  <si>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</si>
  <si>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</si>
  <si>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</si>
  <si>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</si>
  <si>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</si>
  <si>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</si>
  <si>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</si>
  <si>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</si>
  <si>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</si>
  <si>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</si>
  <si>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</si>
  <si>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</si>
  <si>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</si>
  <si>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</si>
  <si>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</si>
  <si>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</si>
  <si>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</si>
  <si>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</si>
  <si>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</si>
  <si>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</si>
  <si>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</si>
  <si>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</si>
  <si>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</si>
  <si>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</si>
  <si>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</si>
  <si>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</si>
  <si>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</si>
  <si>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</si>
  <si>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</si>
  <si>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</si>
  <si>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</si>
  <si>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</si>
  <si>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</si>
  <si>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</si>
  <si>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</si>
  <si>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</si>
  <si>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</si>
  <si>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</si>
  <si>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</si>
  <si>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</si>
  <si>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</si>
  <si>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</si>
  <si>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</si>
  <si>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</si>
  <si>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</si>
  <si>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</si>
  <si>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</si>
  <si>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</si>
  <si>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</si>
  <si>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</si>
  <si>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</si>
  <si>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</si>
  <si>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</si>
  <si>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</si>
  <si>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</si>
  <si>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</si>
  <si>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</si>
  <si>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</si>
  <si>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</si>
  <si>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</si>
  <si>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</si>
  <si>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</si>
  <si>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</si>
  <si>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</si>
  <si>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</si>
  <si>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</si>
  <si>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</si>
  <si>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</si>
  <si>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</si>
  <si>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</si>
  <si>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</si>
  <si>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</si>
  <si>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</si>
  <si>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</si>
  <si>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</si>
  <si>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</si>
  <si>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</si>
  <si>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</si>
  <si>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</si>
  <si>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</si>
  <si>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</si>
  <si>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</si>
  <si>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</si>
  <si>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</si>
  <si>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</si>
  <si>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</si>
  <si>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</si>
  <si>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</si>
  <si>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</si>
  <si>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</si>
  <si>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</si>
  <si>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</si>
  <si>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</si>
  <si>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</si>
  <si>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</si>
  <si>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</si>
  <si>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</si>
  <si>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</si>
  <si>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</si>
  <si>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</si>
  <si>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</si>
  <si>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</si>
  <si>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</si>
  <si>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</si>
  <si>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</si>
  <si>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</si>
  <si>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</si>
  <si>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</si>
  <si>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</si>
  <si>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</si>
  <si>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</si>
  <si>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</si>
  <si>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</si>
  <si>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</si>
  <si>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</si>
  <si>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</si>
  <si>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</si>
  <si>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</si>
  <si>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</si>
  <si>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</si>
  <si>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</si>
  <si>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</si>
  <si>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</si>
  <si>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</si>
  <si>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</si>
  <si>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</si>
  <si>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</si>
  <si>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</si>
  <si>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</si>
  <si>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</si>
  <si>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</si>
  <si>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</si>
  <si>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</si>
  <si>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</si>
  <si>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</si>
  <si>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</si>
  <si>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</si>
  <si>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</si>
  <si>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</si>
  <si>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</si>
  <si>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</si>
  <si>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</si>
  <si>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</si>
  <si>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</si>
  <si>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</si>
  <si>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</si>
  <si>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</si>
  <si>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</si>
  <si>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</si>
  <si>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</si>
  <si>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</si>
  <si>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</si>
  <si>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</si>
  <si>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</si>
  <si>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</si>
  <si>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</si>
  <si>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</si>
  <si>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</si>
  <si>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</si>
  <si>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</si>
  <si>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</si>
  <si>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</si>
  <si>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</si>
  <si>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</si>
  <si>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</si>
  <si>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</si>
  <si>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</si>
  <si>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</si>
  <si>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</si>
  <si>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</si>
  <si>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</si>
  <si>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</si>
  <si>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</si>
  <si>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</si>
  <si>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</si>
  <si>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</si>
  <si>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</si>
  <si>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</si>
  <si>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</si>
  <si>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</si>
  <si>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</si>
  <si>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</si>
  <si>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</si>
  <si>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</si>
  <si>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</si>
  <si>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</si>
  <si>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</si>
  <si>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</si>
  <si>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</si>
  <si>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</si>
  <si>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</si>
  <si>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</si>
  <si>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</si>
  <si>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</si>
  <si>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</si>
  <si>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</si>
  <si>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</si>
  <si>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</si>
  <si>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</si>
  <si>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</si>
  <si>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</si>
  <si>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</si>
  <si>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</si>
  <si>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</si>
  <si>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</si>
  <si>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</si>
  <si>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</si>
  <si>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</si>
  <si>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</si>
  <si>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</si>
  <si>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</si>
  <si>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</si>
  <si>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</si>
  <si>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</si>
  <si>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</si>
  <si>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</si>
  <si>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</si>
  <si>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</si>
  <si>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</si>
  <si>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</si>
  <si>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</si>
  <si>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</si>
  <si>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</si>
  <si>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</si>
  <si>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</si>
  <si>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</si>
  <si>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</si>
  <si>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</si>
  <si>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</si>
  <si>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</si>
  <si>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</si>
  <si>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</si>
  <si>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</si>
  <si>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</si>
  <si>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</si>
  <si>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</si>
  <si>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</si>
  <si>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</si>
  <si>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</si>
  <si>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</si>
  <si>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</si>
  <si>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</si>
  <si>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</si>
  <si>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</si>
  <si>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</si>
  <si>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</si>
  <si>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</si>
  <si>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</si>
  <si>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</si>
  <si>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</si>
  <si>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</si>
  <si>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</si>
  <si>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</si>
  <si>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</si>
  <si>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</si>
  <si>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</si>
  <si>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</si>
  <si>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</si>
  <si>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</si>
  <si>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</si>
  <si>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</si>
  <si>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</si>
  <si>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</si>
  <si>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</si>
  <si>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</si>
  <si>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</si>
  <si>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</si>
  <si>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</si>
  <si>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</si>
  <si>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</si>
  <si>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</si>
  <si>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</si>
  <si>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</si>
  <si>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</si>
  <si>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</si>
  <si>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</si>
  <si>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</si>
  <si>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</si>
  <si>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</si>
  <si>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</si>
  <si>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</si>
  <si>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</si>
  <si>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</si>
  <si>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</si>
  <si>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</si>
  <si>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</si>
  <si>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</si>
  <si>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</si>
  <si>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</si>
  <si>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</si>
  <si>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</si>
  <si>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</si>
  <si>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</si>
  <si>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</si>
  <si>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</si>
  <si>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</si>
  <si>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</si>
  <si>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</si>
  <si>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</si>
  <si>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</si>
  <si>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</si>
  <si>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</si>
  <si>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</si>
  <si>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</si>
  <si>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</si>
  <si>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</si>
  <si>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</si>
  <si>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</si>
  <si>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</si>
  <si>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</si>
  <si>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</si>
  <si>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</si>
  <si>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</si>
  <si>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</si>
  <si>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</si>
  <si>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</si>
  <si>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</si>
  <si>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</si>
  <si>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</si>
  <si>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</si>
  <si>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</si>
  <si>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</si>
  <si>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</si>
  <si>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</si>
  <si>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</si>
  <si>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</si>
  <si>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</si>
  <si>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</si>
  <si>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</si>
  <si>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</si>
  <si>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</si>
  <si>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</si>
  <si>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</si>
  <si>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</si>
  <si>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</si>
  <si>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</si>
  <si>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</si>
  <si>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</si>
  <si>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</si>
  <si>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</si>
  <si>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</si>
  <si>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</si>
  <si>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</si>
  <si>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</si>
  <si>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</si>
  <si>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</si>
  <si>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</si>
  <si>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</si>
  <si>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</si>
  <si>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</si>
  <si>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</si>
  <si>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</si>
  <si>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</si>
  <si>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</si>
  <si>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</si>
  <si>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</si>
  <si>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</si>
  <si>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</si>
  <si>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</si>
  <si>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</si>
  <si>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</si>
  <si>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</si>
  <si>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</si>
  <si>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</si>
  <si>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</si>
  <si>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</si>
  <si>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</si>
  <si>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</si>
  <si>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</si>
  <si>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</si>
  <si>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</si>
  <si>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</si>
  <si>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</si>
  <si>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</si>
  <si>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</si>
  <si>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</si>
  <si>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</si>
  <si>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</si>
  <si>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</si>
  <si>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</si>
  <si>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</si>
  <si>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</si>
  <si>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</si>
  <si>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</si>
  <si>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</si>
  <si>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</si>
  <si>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</si>
  <si>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</si>
  <si>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</si>
  <si>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</si>
  <si>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</si>
  <si>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</si>
  <si>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</si>
  <si>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</si>
  <si>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</si>
  <si>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</si>
  <si>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</si>
  <si>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</si>
  <si>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</si>
  <si>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</si>
  <si>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</si>
  <si>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</si>
  <si>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</si>
  <si>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</si>
  <si>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</si>
  <si>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</si>
  <si>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</si>
  <si>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</si>
  <si>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</si>
  <si>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</si>
  <si>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</si>
  <si>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</si>
  <si>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</si>
  <si>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</si>
  <si>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</si>
  <si>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</si>
  <si>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</si>
  <si>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</si>
  <si>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</si>
  <si>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</si>
  <si>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</si>
  <si>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</si>
  <si>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</si>
  <si>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</si>
  <si>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</si>
  <si>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</si>
  <si>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</si>
  <si>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</si>
  <si>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</si>
  <si>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</si>
  <si>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</si>
  <si>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</si>
  <si>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</si>
  <si>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</si>
  <si>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</si>
  <si>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</si>
  <si>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</si>
  <si>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</si>
  <si>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</si>
  <si>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</si>
  <si>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</si>
  <si>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</si>
  <si>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</si>
  <si>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</si>
  <si>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</si>
  <si>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</si>
  <si>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</si>
  <si>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</si>
  <si>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</si>
  <si>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</si>
  <si>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</si>
  <si>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</si>
  <si>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</si>
  <si>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</si>
  <si>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</si>
  <si>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</si>
  <si>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</si>
  <si>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</si>
  <si>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</si>
  <si>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</si>
  <si>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</si>
  <si>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</si>
  <si>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</si>
  <si>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</si>
  <si>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</si>
  <si>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</si>
  <si>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</si>
  <si>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</si>
  <si>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</si>
  <si>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</si>
  <si>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</si>
  <si>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</si>
  <si>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</si>
  <si>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</si>
  <si>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</si>
  <si>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</si>
  <si>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</si>
  <si>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</si>
  <si>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</si>
  <si>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</si>
  <si>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</si>
  <si>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</si>
  <si>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</si>
  <si>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</si>
  <si>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</si>
  <si>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</si>
  <si>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</si>
  <si>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</si>
  <si>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</si>
  <si>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</si>
  <si>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</si>
  <si>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</si>
  <si>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</si>
  <si>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</si>
  <si>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</si>
  <si>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</si>
  <si>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</si>
  <si>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</si>
  <si>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</si>
  <si>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</si>
  <si>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</si>
  <si>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</si>
  <si>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</si>
  <si>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</si>
  <si>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</si>
  <si>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</si>
  <si>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</si>
  <si>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</si>
  <si>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</si>
  <si>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</si>
  <si>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</si>
  <si>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</si>
  <si>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</si>
  <si>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</si>
  <si>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</si>
  <si>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</si>
  <si>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</si>
  <si>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</si>
  <si>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</si>
  <si>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</si>
  <si>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</si>
  <si>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</si>
  <si>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</si>
  <si>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</si>
  <si>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</si>
  <si>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</si>
  <si>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</si>
  <si>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</si>
  <si>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</si>
  <si>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</si>
  <si>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</si>
  <si>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</si>
  <si>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</si>
  <si>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</si>
  <si>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</si>
  <si>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</si>
  <si>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</si>
  <si>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</si>
  <si>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</si>
  <si>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</si>
  <si>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</si>
  <si>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</si>
  <si>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</si>
  <si>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</si>
  <si>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</si>
  <si>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</si>
  <si>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</si>
  <si>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</si>
  <si>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</si>
  <si>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</si>
  <si>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</si>
  <si>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</si>
  <si>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</si>
  <si>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</si>
  <si>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</si>
  <si>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</si>
  <si>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</si>
  <si>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</si>
  <si>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</si>
  <si>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</si>
  <si>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</si>
  <si>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</si>
  <si>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</si>
  <si>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</si>
  <si>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</si>
  <si>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</si>
  <si>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</si>
  <si>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</si>
  <si>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</si>
  <si>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</si>
  <si>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</si>
  <si>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</si>
  <si>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</si>
  <si>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</si>
  <si>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</si>
  <si>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</si>
  <si>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</si>
  <si>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</si>
  <si>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</si>
  <si>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</si>
  <si>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</si>
  <si>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</si>
  <si>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</si>
  <si>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</si>
  <si>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</si>
  <si>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</si>
  <si>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</si>
  <si>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</si>
  <si>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</si>
  <si>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</si>
  <si>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</si>
  <si>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</si>
  <si>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</si>
  <si>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</si>
  <si>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</si>
  <si>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</si>
  <si>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</si>
  <si>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</si>
  <si>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</si>
  <si>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</si>
  <si>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</si>
  <si>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</si>
  <si>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</si>
  <si>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</si>
  <si>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</si>
  <si>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</si>
  <si>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</si>
  <si>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</si>
  <si>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</si>
  <si>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</si>
  <si>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</si>
  <si>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</si>
  <si>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</si>
  <si>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</si>
  <si>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</si>
  <si>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</si>
  <si>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</si>
  <si>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</si>
  <si>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</si>
  <si>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</si>
  <si>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</si>
  <si>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</si>
  <si>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</si>
  <si>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</si>
  <si>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</si>
  <si>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</si>
  <si>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</si>
  <si>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</si>
  <si>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</si>
  <si>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</si>
  <si>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</si>
  <si>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</si>
  <si>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</si>
  <si>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</si>
  <si>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</si>
  <si>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</si>
  <si>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</si>
  <si>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</si>
  <si>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</si>
  <si>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</si>
  <si>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</si>
  <si>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</si>
  <si>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</si>
  <si>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</si>
  <si>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</si>
  <si>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</si>
  <si>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</si>
  <si>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</si>
  <si>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</si>
  <si>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</si>
  <si>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</si>
  <si>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</si>
  <si>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</si>
  <si>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</si>
  <si>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</si>
  <si>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</si>
  <si>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</si>
  <si>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</si>
  <si>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</si>
  <si>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</si>
  <si>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</si>
  <si>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</si>
  <si>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</si>
  <si>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</si>
  <si>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</si>
  <si>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</si>
  <si>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</si>
  <si>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</si>
  <si>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</si>
  <si>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</si>
  <si>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</si>
  <si>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</si>
  <si>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</si>
  <si>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</si>
  <si>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</si>
  <si>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</si>
  <si>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</si>
  <si>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</si>
  <si>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</si>
  <si>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</si>
  <si>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</si>
  <si>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</si>
  <si>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</si>
  <si>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</si>
  <si>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</si>
  <si>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</si>
  <si>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</si>
  <si>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</si>
  <si>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</si>
  <si>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</si>
  <si>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</si>
  <si>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</si>
  <si>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</si>
  <si>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</si>
  <si>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</si>
  <si>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</si>
  <si>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</si>
  <si>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</si>
  <si>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</si>
  <si>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</si>
  <si>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</si>
  <si>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</si>
  <si>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</si>
  <si>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</si>
  <si>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</si>
  <si>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</si>
  <si>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</si>
  <si>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</si>
  <si>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</si>
  <si>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</si>
  <si>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</si>
  <si>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</si>
  <si>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</si>
  <si>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</si>
  <si>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</si>
  <si>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</si>
  <si>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</si>
  <si>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</si>
  <si>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</si>
  <si>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</si>
  <si>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</si>
  <si>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</si>
  <si>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</si>
  <si>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</si>
  <si>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</si>
  <si>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</si>
  <si>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</si>
  <si>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</si>
  <si>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</si>
  <si>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</si>
  <si>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</si>
  <si>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</si>
  <si>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</si>
  <si>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</si>
  <si>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</si>
  <si>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</si>
  <si>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</si>
  <si>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</si>
  <si>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</si>
  <si>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</si>
  <si>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</si>
  <si>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</si>
  <si>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</si>
  <si>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</si>
  <si>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</si>
  <si>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</si>
  <si>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</si>
  <si>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</si>
  <si>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</si>
  <si>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</si>
  <si>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</si>
  <si>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</si>
  <si>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</si>
  <si>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</si>
  <si>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</si>
  <si>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</si>
  <si>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</si>
  <si>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</si>
  <si>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</si>
  <si>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</si>
  <si>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</si>
  <si>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</si>
  <si>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</si>
  <si>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</si>
  <si>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</si>
  <si>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</si>
  <si>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</si>
  <si>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</si>
  <si>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</si>
  <si>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</si>
  <si>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</si>
  <si>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</si>
  <si>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</si>
  <si>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</si>
  <si>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</si>
  <si>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</si>
  <si>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</si>
  <si>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</si>
  <si>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</si>
  <si>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</si>
  <si>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</si>
  <si>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</si>
  <si>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</si>
  <si>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</si>
  <si>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</si>
  <si>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</si>
  <si>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</si>
  <si>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</si>
  <si>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</si>
  <si>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</si>
  <si>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</si>
  <si>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</si>
  <si>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</si>
  <si>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</si>
  <si>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</si>
  <si>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</si>
  <si>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</si>
  <si>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</si>
  <si>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</si>
  <si>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</si>
  <si>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</si>
  <si>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</si>
  <si>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</si>
  <si>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</si>
  <si>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</si>
  <si>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</si>
  <si>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</si>
  <si>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</si>
  <si>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</si>
  <si>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</si>
  <si>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</si>
  <si>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</si>
  <si>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</si>
  <si>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</si>
  <si>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</si>
  <si>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</si>
  <si>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</si>
  <si>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</si>
  <si>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</si>
  <si>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</si>
  <si>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</si>
  <si>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</si>
  <si>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</si>
  <si>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</si>
  <si>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</si>
  <si>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</si>
  <si>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</si>
  <si>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</si>
  <si>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</si>
  <si>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</si>
  <si>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</si>
  <si>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</si>
  <si>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</si>
  <si>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</si>
  <si>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</si>
  <si>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</si>
  <si>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</si>
  <si>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</si>
  <si>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</si>
  <si>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</si>
  <si>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</si>
  <si>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</si>
  <si>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</si>
  <si>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</si>
  <si>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</si>
  <si>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</si>
  <si>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</si>
  <si>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</si>
  <si>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</si>
  <si>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</si>
  <si>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</si>
  <si>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</si>
  <si>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</si>
  <si>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</si>
  <si>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</si>
  <si>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</si>
  <si>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</si>
  <si>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</si>
  <si>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</si>
  <si>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</si>
  <si>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</si>
  <si>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</si>
  <si>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</si>
  <si>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</si>
  <si>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</si>
  <si>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</si>
  <si>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</si>
  <si>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</si>
  <si>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</si>
  <si>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</si>
  <si>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</si>
  <si>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</si>
  <si>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</si>
  <si>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</si>
  <si>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</si>
  <si>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</si>
  <si>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</si>
  <si>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</si>
  <si>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</si>
  <si>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</si>
  <si>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</si>
  <si>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</si>
  <si>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</si>
  <si>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</si>
  <si>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</si>
  <si>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</si>
  <si>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</si>
  <si>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</si>
  <si>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</si>
  <si>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</si>
  <si>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</si>
  <si>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</si>
  <si>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</si>
  <si>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</si>
  <si>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</si>
  <si>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</si>
  <si>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</si>
  <si>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</si>
  <si>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</si>
  <si>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</si>
  <si>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</si>
  <si>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</si>
  <si>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</si>
  <si>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</si>
  <si>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</si>
  <si>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</si>
  <si>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</si>
  <si>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</si>
  <si>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</si>
  <si>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</si>
  <si>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</si>
  <si>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</si>
  <si>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</si>
  <si>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</si>
  <si>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</si>
  <si>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</si>
  <si>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</si>
  <si>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</si>
  <si>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</si>
  <si>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</si>
  <si>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</si>
  <si>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</si>
  <si>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</si>
  <si>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</si>
  <si>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</si>
  <si>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</si>
  <si>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</si>
  <si>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</si>
  <si>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</si>
  <si>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</si>
  <si>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</si>
  <si>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</si>
  <si>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</si>
  <si>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</si>
  <si>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</si>
  <si>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</si>
  <si>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</si>
  <si>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</si>
  <si>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</si>
  <si>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</si>
  <si>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</si>
  <si>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</si>
  <si>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</si>
  <si>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</si>
  <si>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</si>
  <si>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</si>
  <si>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</si>
  <si>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</si>
  <si>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</si>
  <si>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</si>
  <si>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</si>
  <si>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</si>
  <si>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</si>
  <si>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</si>
  <si>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</si>
  <si>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</si>
  <si>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</si>
  <si>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</si>
  <si>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</si>
  <si>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</si>
  <si>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</si>
  <si>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</si>
  <si>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</si>
  <si>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</si>
  <si>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</si>
  <si>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</si>
  <si>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</si>
  <si>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</si>
  <si>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</si>
  <si>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</si>
  <si>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</si>
  <si>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</si>
  <si>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</si>
  <si>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</si>
  <si>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</si>
  <si>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</si>
  <si>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</si>
  <si>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</si>
  <si>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</si>
  <si>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</si>
  <si>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</si>
  <si>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</si>
  <si>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</si>
  <si>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</si>
  <si>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</si>
  <si>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</si>
  <si>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</si>
  <si>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</si>
  <si>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</si>
  <si>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</si>
  <si>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</si>
  <si>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</si>
  <si>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</si>
  <si>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</si>
  <si>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</si>
  <si>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</si>
  <si>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</si>
  <si>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</si>
  <si>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</si>
  <si>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</si>
  <si>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</si>
  <si>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</si>
  <si>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</si>
  <si>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</si>
  <si>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</si>
  <si>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</si>
  <si>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</si>
  <si>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</si>
  <si>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</si>
  <si>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</si>
  <si>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</si>
  <si>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</si>
  <si>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</si>
  <si>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</si>
  <si>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</si>
  <si>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</si>
  <si>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</si>
  <si>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</si>
  <si>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</si>
  <si>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</si>
  <si>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</si>
  <si>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</si>
  <si>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</si>
  <si>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</si>
  <si>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</si>
  <si>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</si>
  <si>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</si>
  <si>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</si>
  <si>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</si>
  <si>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</si>
  <si>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</si>
  <si>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</si>
  <si>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</si>
  <si>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</si>
  <si>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</si>
  <si>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</si>
  <si>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</si>
  <si>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</si>
  <si>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</si>
  <si>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</si>
  <si>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</si>
  <si>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</si>
  <si>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</si>
  <si>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</si>
  <si>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</si>
  <si>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</si>
  <si>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</si>
  <si>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</si>
  <si>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</si>
  <si>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</si>
  <si>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</si>
  <si>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</si>
  <si>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</si>
  <si>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</si>
  <si>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</si>
  <si>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</si>
  <si>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</si>
  <si>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</si>
  <si>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</si>
  <si>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</si>
  <si>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</si>
  <si>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</si>
  <si>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</si>
  <si>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</si>
  <si>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</si>
  <si>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</si>
  <si>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</si>
  <si>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</si>
  <si>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</si>
  <si>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</si>
  <si>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</si>
  <si>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</si>
  <si>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</si>
  <si>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</si>
  <si>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</si>
  <si>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</si>
  <si>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</si>
  <si>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</si>
  <si>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</si>
  <si>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</si>
  <si>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</si>
  <si>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</si>
  <si>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</si>
  <si>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</si>
  <si>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</si>
  <si>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</si>
  <si>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</si>
  <si>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</si>
  <si>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</si>
  <si>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</si>
  <si>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</si>
  <si>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</si>
  <si>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</si>
  <si>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</si>
  <si>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</si>
  <si>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</si>
  <si>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</si>
  <si>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</si>
  <si>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</si>
  <si>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</si>
  <si>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</si>
  <si>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</si>
  <si>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</si>
  <si>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</si>
  <si>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</si>
  <si>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</si>
  <si>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</si>
  <si>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</si>
  <si>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</si>
  <si>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</si>
  <si>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</si>
  <si>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</si>
  <si>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</si>
  <si>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</si>
  <si>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</si>
  <si>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</si>
  <si>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</si>
  <si>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</si>
  <si>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</si>
  <si>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</si>
  <si>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</si>
  <si>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</si>
  <si>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</si>
  <si>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</si>
  <si>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</si>
  <si>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</si>
  <si>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</si>
  <si>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</si>
  <si>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</si>
  <si>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</si>
  <si>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</si>
  <si>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</si>
  <si>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</si>
  <si>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</si>
  <si>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</si>
  <si>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</si>
  <si>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</si>
  <si>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</si>
  <si>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</si>
  <si>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</si>
  <si>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</si>
  <si>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</si>
  <si>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</si>
  <si>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</si>
  <si>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</si>
  <si>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</si>
  <si>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</si>
  <si>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</si>
  <si>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</si>
  <si>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</si>
  <si>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</si>
  <si>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</si>
  <si>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</si>
  <si>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</si>
  <si>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</si>
  <si>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</si>
  <si>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</si>
  <si>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</si>
  <si>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</si>
  <si>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</si>
  <si>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</si>
  <si>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</si>
  <si>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</si>
  <si>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</si>
  <si>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</si>
  <si>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</si>
  <si>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</si>
  <si>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</si>
  <si>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</si>
  <si>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</si>
  <si>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</si>
  <si>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</si>
  <si>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</si>
  <si>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</si>
  <si>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</si>
  <si>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</si>
  <si>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</si>
  <si>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</si>
  <si>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</si>
  <si>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</si>
  <si>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</si>
  <si>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</si>
  <si>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</si>
  <si>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</si>
  <si>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</si>
  <si>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</si>
  <si>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</si>
  <si>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</si>
  <si>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</si>
  <si>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</si>
  <si>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</si>
  <si>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</si>
  <si>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</si>
  <si>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</si>
  <si>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</si>
  <si>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</si>
  <si>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</si>
  <si>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</si>
  <si>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</si>
  <si>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</si>
  <si>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</si>
  <si>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</si>
  <si>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</si>
  <si>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</si>
  <si>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</si>
  <si>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</si>
  <si>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</si>
  <si>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</si>
  <si>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</si>
  <si>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</si>
  <si>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</si>
  <si>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</si>
  <si>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</si>
  <si>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</si>
  <si>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</si>
  <si>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</si>
  <si>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</si>
  <si>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</si>
  <si>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</si>
  <si>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</si>
  <si>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</si>
  <si>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</si>
  <si>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</si>
  <si>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</si>
  <si>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</si>
  <si>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</si>
  <si>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</si>
  <si>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</si>
  <si>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</si>
  <si>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</si>
  <si>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</si>
  <si>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</si>
  <si>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</si>
  <si>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</si>
  <si>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</si>
  <si>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</si>
  <si>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</si>
  <si>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</si>
  <si>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</si>
  <si>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</si>
  <si>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</si>
  <si>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</si>
  <si>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</si>
  <si>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</si>
  <si>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</si>
  <si>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</si>
  <si>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</si>
  <si>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</si>
  <si>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</si>
  <si>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</si>
  <si>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</si>
  <si>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</si>
  <si>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</si>
  <si>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</si>
  <si>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</si>
  <si>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</si>
  <si>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</si>
  <si>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</si>
  <si>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</si>
  <si>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</si>
  <si>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</si>
  <si>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</si>
  <si>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</si>
  <si>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</si>
  <si>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</si>
  <si>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</si>
  <si>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</si>
  <si>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</si>
  <si>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</si>
  <si>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</si>
  <si>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</si>
  <si>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</si>
  <si>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</si>
  <si>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</si>
  <si>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</si>
  <si>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</si>
  <si>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</si>
  <si>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</si>
  <si>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</si>
  <si>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</si>
  <si>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</si>
  <si>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</si>
  <si>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</si>
  <si>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</si>
  <si>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</si>
  <si>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</si>
  <si>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</si>
  <si>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</si>
  <si>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</si>
  <si>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</si>
  <si>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</si>
  <si>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</si>
  <si>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</si>
  <si>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</si>
  <si>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</si>
  <si>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</si>
  <si>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</si>
  <si>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</si>
  <si>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</si>
  <si>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</si>
  <si>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</si>
  <si>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</si>
  <si>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</si>
  <si>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</si>
  <si>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</si>
  <si>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</si>
  <si>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</si>
  <si>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</si>
  <si>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</si>
  <si>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</si>
  <si>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</si>
  <si>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</si>
  <si>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</si>
  <si>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</si>
  <si>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</si>
  <si>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</si>
  <si>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</si>
  <si>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</si>
  <si>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</si>
  <si>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</si>
  <si>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</si>
  <si>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</si>
  <si>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</si>
  <si>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</si>
  <si>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</si>
  <si>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</si>
  <si>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</si>
  <si>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</si>
  <si>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</si>
  <si>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</si>
  <si>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</si>
  <si>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</si>
  <si>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</si>
  <si>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</si>
  <si>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</si>
  <si>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</si>
  <si>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</si>
  <si>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</si>
  <si>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</si>
  <si>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</si>
  <si>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</si>
  <si>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</si>
  <si>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</si>
  <si>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</si>
  <si>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</si>
  <si>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</si>
  <si>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</si>
  <si>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</si>
  <si>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</si>
  <si>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</si>
  <si>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</si>
  <si>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</si>
  <si>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</si>
  <si>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</si>
  <si>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</si>
  <si>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</si>
  <si>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</si>
  <si>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</si>
  <si>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</si>
  <si>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</si>
  <si>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</si>
  <si>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</si>
  <si>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</si>
  <si>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</si>
  <si>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</si>
  <si>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</si>
  <si>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</si>
  <si>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</si>
  <si>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</si>
  <si>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</si>
  <si>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</si>
  <si>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</si>
  <si>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</si>
  <si>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</si>
  <si>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</si>
  <si>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</si>
  <si>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</si>
  <si>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</si>
  <si>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</si>
  <si>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</si>
  <si>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</si>
  <si>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</si>
  <si>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</si>
  <si>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</si>
  <si>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</si>
  <si>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</si>
  <si>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</si>
  <si>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</si>
  <si>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</si>
  <si>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</si>
  <si>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</si>
  <si>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</si>
  <si>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</si>
  <si>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</si>
  <si>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</si>
  <si>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</si>
  <si>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</si>
  <si>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</si>
  <si>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</si>
  <si>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</si>
  <si>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</si>
  <si>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</si>
  <si>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</si>
  <si>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</si>
  <si>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</si>
  <si>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</si>
  <si>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</si>
  <si>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</si>
  <si>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</si>
  <si>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</si>
  <si>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</si>
  <si>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</si>
  <si>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</si>
  <si>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</si>
  <si>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</si>
  <si>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</si>
  <si>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</si>
  <si>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</si>
  <si>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</si>
  <si>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</si>
  <si>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</si>
  <si>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</si>
  <si>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</si>
  <si>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</si>
  <si>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</si>
  <si>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</si>
  <si>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</si>
  <si>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</si>
  <si>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</si>
  <si>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</si>
  <si>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</si>
  <si>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</si>
  <si>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</si>
  <si>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</si>
  <si>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</si>
  <si>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</si>
  <si>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</si>
  <si>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</si>
  <si>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</si>
  <si>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</si>
  <si>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</si>
  <si>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</si>
  <si>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</si>
  <si>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</si>
  <si>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</si>
  <si>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</si>
  <si>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</si>
  <si>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</si>
  <si>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</si>
  <si>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</si>
  <si>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</si>
  <si>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</si>
  <si>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</si>
  <si>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</si>
  <si>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</si>
  <si>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</si>
  <si>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</si>
  <si>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</si>
  <si>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</si>
  <si>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</si>
  <si>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</si>
  <si>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</si>
  <si>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</si>
  <si>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</si>
  <si>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</si>
  <si>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</si>
  <si>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</si>
  <si>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</si>
  <si>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</si>
  <si>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</si>
  <si>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</si>
  <si>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</si>
  <si>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</si>
  <si>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</si>
  <si>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</si>
  <si>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</si>
  <si>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</si>
  <si>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</si>
  <si>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</si>
  <si>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</si>
  <si>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</si>
  <si>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</si>
  <si>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</si>
  <si>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</si>
  <si>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</si>
  <si>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</si>
  <si>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</si>
  <si>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</si>
  <si>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</si>
  <si>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</si>
  <si>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</si>
  <si>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</si>
  <si>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</si>
  <si>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</si>
  <si>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</si>
  <si>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</si>
  <si>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</si>
  <si>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</si>
  <si>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</si>
  <si>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</si>
  <si>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</si>
  <si>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</si>
  <si>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</si>
  <si>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</si>
  <si>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</si>
  <si>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</si>
  <si>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</si>
  <si>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</si>
  <si>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</si>
  <si>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</si>
  <si>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</si>
  <si>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</si>
  <si>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</si>
  <si>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</si>
  <si>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</si>
  <si>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</si>
  <si>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</si>
  <si>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</si>
  <si>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</si>
  <si>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</si>
  <si>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</si>
  <si>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</si>
  <si>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</si>
  <si>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</si>
  <si>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</si>
  <si>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</si>
  <si>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</si>
  <si>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</si>
  <si>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</si>
  <si>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</si>
  <si>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</si>
  <si>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</si>
  <si>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</si>
  <si>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</si>
  <si>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</si>
  <si>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</si>
  <si>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</si>
  <si>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</si>
  <si>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</si>
  <si>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</si>
  <si>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</si>
  <si>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</si>
  <si>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</si>
  <si>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</si>
  <si>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</si>
  <si>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</si>
  <si>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</si>
  <si>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</si>
  <si>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</si>
  <si>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</si>
  <si>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</si>
  <si>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</si>
  <si>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</si>
  <si>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</si>
  <si>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</si>
  <si>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</si>
  <si>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</si>
  <si>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</si>
  <si>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</si>
  <si>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</si>
  <si>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</si>
  <si>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</si>
  <si>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</si>
  <si>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</si>
  <si>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</si>
  <si>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</si>
  <si>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</si>
  <si>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</si>
  <si>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</si>
  <si>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</si>
  <si>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</si>
  <si>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</si>
  <si>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</si>
  <si>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</si>
  <si>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</si>
  <si>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</si>
  <si>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</si>
  <si>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</si>
  <si>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</si>
  <si>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</si>
  <si>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</si>
  <si>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</si>
  <si>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</si>
  <si>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</si>
  <si>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</si>
  <si>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</si>
  <si>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</si>
  <si>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</si>
  <si>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</si>
  <si>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</si>
  <si>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</si>
  <si>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</si>
  <si>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</si>
  <si>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</si>
  <si>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</si>
  <si>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</si>
  <si>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</si>
  <si>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</si>
  <si>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</si>
  <si>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</si>
  <si>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</si>
  <si>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</si>
  <si>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</si>
  <si>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</si>
  <si>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</si>
  <si>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</si>
  <si>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</si>
  <si>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</si>
  <si>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</si>
  <si>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</si>
  <si>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</si>
  <si>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</si>
  <si>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</si>
  <si>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</si>
  <si>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</si>
  <si>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</si>
  <si>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</si>
  <si>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</si>
  <si>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</si>
  <si>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</si>
  <si>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</si>
  <si>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</si>
  <si>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</si>
  <si>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</si>
  <si>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</si>
  <si>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</si>
  <si>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</si>
  <si>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</si>
  <si>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</si>
  <si>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</si>
  <si>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</si>
  <si>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</si>
  <si>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</si>
  <si>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</si>
  <si>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</si>
  <si>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</si>
  <si>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</si>
  <si>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</si>
  <si>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</si>
  <si>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</si>
  <si>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</si>
  <si>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</si>
  <si>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</si>
  <si>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</si>
  <si>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</si>
  <si>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</si>
  <si>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</si>
  <si>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</si>
  <si>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</si>
  <si>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</si>
  <si>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</si>
  <si>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</si>
  <si>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</si>
  <si>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</si>
  <si>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</si>
  <si>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</si>
  <si>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</si>
  <si>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</si>
  <si>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</si>
  <si>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</si>
  <si>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</si>
  <si>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</si>
  <si>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</si>
  <si>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</si>
  <si>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</si>
  <si>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</si>
  <si>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</si>
  <si>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</si>
  <si>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</si>
  <si>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</si>
  <si>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</si>
  <si>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</si>
  <si>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</si>
  <si>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</si>
  <si>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</si>
  <si>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</si>
  <si>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</si>
  <si>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</si>
  <si>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</si>
  <si>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</si>
  <si>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</si>
  <si>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</si>
  <si>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</si>
  <si>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</si>
  <si>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</si>
  <si>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</si>
  <si>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</si>
  <si>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</si>
  <si>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</si>
  <si>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</si>
  <si>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</si>
  <si>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</si>
  <si>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</si>
  <si>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</si>
  <si>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</si>
  <si>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</si>
  <si>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</si>
  <si>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</si>
  <si>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</si>
  <si>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</si>
  <si>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</si>
  <si>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</si>
  <si>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</si>
  <si>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</si>
  <si>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</si>
  <si>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</si>
  <si>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</si>
  <si>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</si>
  <si>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</si>
  <si>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</si>
  <si>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</si>
  <si>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</si>
  <si>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</si>
  <si>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</si>
  <si>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</si>
  <si>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</si>
  <si>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</si>
  <si>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</si>
  <si>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</si>
  <si>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</si>
  <si>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</si>
  <si>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</si>
  <si>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</si>
  <si>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</si>
  <si>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</si>
  <si>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</si>
  <si>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</si>
  <si>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</si>
  <si>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</si>
  <si>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</si>
  <si>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</si>
  <si>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</si>
  <si>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</si>
  <si>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</si>
  <si>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</si>
  <si>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</si>
  <si>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</si>
  <si>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</si>
  <si>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</si>
  <si>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</si>
  <si>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</si>
  <si>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</si>
  <si>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</si>
  <si>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</si>
  <si>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</si>
  <si>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</si>
  <si>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</si>
  <si>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</si>
  <si>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</si>
  <si>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</si>
  <si>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</si>
  <si>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</si>
  <si>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</si>
  <si>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</si>
  <si>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</si>
  <si>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</si>
  <si>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</si>
  <si>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</si>
  <si>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</si>
  <si>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</si>
  <si>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</si>
  <si>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</si>
  <si>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</si>
  <si>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</si>
  <si>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</si>
  <si>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</si>
  <si>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</si>
  <si>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</si>
  <si>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</si>
  <si>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</si>
  <si>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</si>
  <si>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</si>
  <si>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</si>
  <si>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</si>
  <si>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</si>
  <si>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</si>
  <si>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</si>
  <si>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</si>
  <si>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</si>
  <si>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</si>
  <si>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</si>
  <si>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</si>
  <si>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</si>
  <si>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</si>
  <si>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</si>
  <si>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</si>
  <si>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</si>
  <si>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</si>
  <si>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</si>
  <si>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</si>
  <si>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</si>
  <si>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</si>
  <si>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</si>
  <si>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</si>
  <si>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</si>
  <si>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</si>
  <si>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</si>
  <si>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</si>
  <si>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</si>
  <si>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</si>
  <si>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</si>
  <si>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</si>
  <si>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</si>
  <si>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</si>
  <si>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</si>
  <si>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</si>
  <si>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</si>
  <si>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</si>
  <si>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</si>
  <si>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</si>
  <si>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</si>
  <si>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</si>
  <si>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</si>
  <si>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</si>
  <si>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</si>
  <si>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</si>
  <si>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</si>
  <si>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</si>
  <si>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</si>
  <si>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</si>
  <si>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</si>
  <si>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</si>
  <si>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</si>
  <si>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</si>
  <si>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</si>
  <si>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</si>
  <si>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</si>
  <si>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</si>
  <si>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</si>
  <si>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</si>
  <si>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</si>
  <si>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</si>
  <si>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</si>
  <si>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</si>
  <si>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</si>
  <si>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</si>
  <si>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</si>
  <si>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</si>
  <si>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</si>
  <si>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</si>
  <si>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</si>
  <si>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</si>
  <si>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</si>
  <si>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</si>
  <si>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</si>
  <si>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</si>
  <si>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</si>
  <si>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</si>
  <si>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</si>
  <si>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</si>
  <si>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</si>
  <si>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</si>
  <si>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</si>
  <si>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</si>
  <si>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</si>
  <si>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</si>
  <si>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</si>
  <si>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</si>
  <si>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</si>
  <si>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</si>
  <si>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</si>
  <si>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</si>
  <si>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</si>
  <si>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</si>
  <si>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</si>
  <si>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</si>
  <si>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</si>
  <si>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</si>
  <si>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</si>
  <si>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</si>
  <si>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</si>
  <si>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</si>
  <si>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</si>
  <si>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</si>
  <si>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</si>
  <si>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</si>
  <si>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</si>
  <si>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</si>
  <si>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</si>
  <si>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</si>
  <si>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</si>
  <si>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</si>
  <si>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</si>
  <si>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</si>
  <si>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</si>
  <si>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</si>
  <si>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</si>
  <si>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</si>
  <si>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</si>
  <si>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</si>
  <si>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</si>
  <si>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</si>
  <si>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</si>
  <si>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</si>
  <si>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</si>
  <si>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</si>
  <si>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</si>
  <si>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</si>
  <si>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</si>
  <si>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</si>
  <si>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</si>
  <si>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</si>
  <si>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</si>
  <si>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</si>
  <si>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</si>
  <si>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</si>
  <si>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</si>
  <si>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</si>
  <si>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</si>
  <si>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</si>
  <si>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</si>
  <si>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</si>
  <si>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</si>
  <si>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</si>
  <si>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</si>
  <si>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</si>
  <si>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</si>
  <si>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</si>
  <si>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</si>
  <si>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</si>
  <si>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</si>
  <si>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</si>
  <si>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</si>
  <si>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</si>
  <si>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</si>
  <si>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</si>
  <si>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</si>
  <si>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</si>
  <si>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</si>
  <si>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</si>
  <si>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</si>
  <si>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</si>
  <si>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</si>
  <si>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</si>
  <si>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</si>
  <si>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</si>
  <si>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</si>
  <si>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</si>
  <si>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</si>
  <si>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</si>
  <si>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</si>
  <si>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</si>
  <si>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</si>
  <si>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</si>
  <si>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</si>
  <si>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</si>
  <si>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</si>
  <si>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</si>
  <si>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</si>
  <si>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</si>
  <si>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</si>
  <si>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</si>
  <si>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</si>
  <si>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</si>
  <si>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</si>
  <si>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</si>
  <si>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</si>
  <si>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</si>
  <si>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</si>
  <si>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</si>
  <si>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</si>
  <si>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</si>
  <si>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</si>
  <si>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</si>
  <si>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</si>
  <si>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</si>
  <si>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</si>
  <si>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</si>
  <si>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</si>
  <si>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</si>
  <si>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</si>
  <si>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</si>
  <si>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</si>
  <si>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</si>
  <si>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</si>
  <si>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</si>
  <si>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</si>
  <si>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</si>
  <si>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</si>
  <si>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</si>
  <si>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</si>
  <si>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</si>
  <si>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</si>
  <si>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</si>
  <si>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</si>
  <si>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</si>
  <si>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</si>
  <si>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</si>
  <si>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</si>
  <si>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</si>
  <si>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</si>
  <si>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</si>
  <si>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</si>
  <si>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</si>
  <si>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</si>
  <si>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</si>
  <si>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</si>
  <si>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</si>
  <si>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</si>
  <si>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</si>
  <si>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</si>
  <si>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</si>
  <si>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</si>
  <si>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</si>
  <si>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</si>
  <si>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</si>
  <si>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</si>
  <si>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</si>
  <si>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</si>
  <si>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</si>
  <si>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</si>
  <si>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</si>
  <si>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</si>
  <si>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</si>
  <si>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</si>
  <si>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</si>
  <si>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</si>
  <si>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</si>
  <si>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</si>
  <si>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</si>
  <si>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</si>
  <si>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</si>
  <si>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</si>
  <si>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</si>
  <si>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</si>
  <si>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</si>
  <si>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</si>
  <si>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</si>
  <si>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</si>
  <si>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</si>
  <si>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</si>
  <si>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</si>
  <si>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</si>
  <si>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</si>
  <si>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</si>
  <si>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</si>
  <si>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</si>
  <si>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</si>
  <si>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</si>
  <si>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</si>
  <si>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</si>
  <si>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</si>
  <si>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</si>
  <si>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</si>
  <si>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</si>
  <si>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</si>
  <si>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</si>
  <si>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</si>
  <si>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</si>
  <si>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</si>
  <si>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</si>
  <si>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</si>
  <si>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</si>
  <si>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</si>
  <si>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</si>
  <si>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</si>
  <si>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</si>
  <si>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</si>
  <si>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</si>
  <si>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</si>
  <si>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</si>
  <si>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</si>
  <si>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</si>
  <si>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</si>
  <si>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</si>
  <si>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</si>
  <si>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</si>
  <si>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</si>
  <si>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</si>
  <si>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</si>
  <si>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</si>
  <si>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</si>
  <si>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</si>
  <si>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</si>
  <si>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</si>
  <si>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</si>
  <si>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</si>
  <si>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</si>
  <si>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</si>
  <si>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</si>
  <si>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</si>
  <si>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</si>
  <si>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</si>
  <si>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</si>
  <si>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</si>
  <si>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</si>
  <si>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</si>
  <si>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</si>
  <si>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</si>
  <si>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</si>
  <si>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</si>
  <si>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</si>
  <si>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</si>
  <si>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</si>
  <si>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</si>
  <si>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</si>
  <si>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</si>
  <si>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</si>
  <si>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</si>
  <si>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</si>
  <si>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</si>
  <si>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</si>
  <si>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</si>
  <si>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</si>
  <si>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</si>
  <si>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</si>
  <si>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</si>
  <si>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</si>
  <si>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</si>
  <si>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</si>
  <si>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</si>
  <si>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</si>
  <si>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</si>
  <si>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</si>
  <si>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</si>
  <si>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</si>
  <si>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</si>
  <si>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</si>
  <si>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</si>
  <si>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</si>
  <si>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</si>
  <si>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</si>
  <si>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</si>
  <si>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</si>
  <si>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</si>
  <si>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</si>
  <si>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</si>
  <si>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</si>
  <si>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</si>
  <si>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</si>
  <si>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</si>
  <si>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</si>
  <si>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</si>
  <si>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</si>
  <si>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</si>
  <si>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</si>
  <si>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</si>
  <si>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</si>
  <si>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</si>
  <si>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</si>
  <si>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</si>
  <si>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</si>
  <si>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</si>
  <si>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</si>
  <si>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</si>
  <si>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</si>
  <si>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</si>
  <si>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</si>
  <si>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</si>
  <si>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</si>
  <si>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</si>
  <si>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</si>
  <si>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</si>
  <si>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</si>
  <si>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</si>
  <si>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</si>
  <si>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</si>
  <si>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</si>
  <si>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</si>
  <si>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</si>
  <si>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</si>
  <si>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</si>
  <si>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</si>
  <si>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</si>
  <si>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</si>
  <si>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</si>
  <si>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</si>
  <si>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</si>
  <si>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</si>
  <si>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</si>
  <si>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</si>
  <si>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</si>
  <si>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</si>
  <si>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</si>
  <si>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</si>
  <si>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</si>
  <si>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</si>
  <si>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</si>
  <si>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</si>
  <si>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</si>
  <si>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</si>
  <si>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</si>
  <si>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</si>
  <si>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</si>
  <si>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</si>
  <si>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</si>
  <si>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</si>
  <si>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</si>
  <si>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</si>
  <si>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</si>
  <si>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</si>
  <si>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</si>
  <si>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</si>
  <si>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</si>
  <si>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</si>
  <si>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</si>
  <si>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</si>
  <si>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</si>
  <si>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</si>
  <si>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</si>
  <si>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</si>
  <si>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</si>
  <si>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</si>
  <si>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</si>
  <si>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</si>
  <si>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</si>
  <si>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</si>
  <si>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</si>
  <si>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</si>
  <si>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</si>
  <si>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</si>
  <si>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</si>
  <si>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</si>
  <si>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</si>
  <si>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</si>
  <si>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</si>
  <si>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</si>
  <si>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</si>
  <si>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</si>
  <si>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</si>
  <si>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</si>
  <si>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</si>
  <si>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</si>
  <si>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</si>
  <si>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</si>
  <si>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</si>
  <si>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</si>
  <si>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</si>
  <si>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</si>
  <si>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</si>
  <si>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</si>
  <si>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</si>
  <si>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</si>
  <si>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</si>
  <si>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</si>
  <si>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</si>
  <si>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</si>
  <si>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</si>
  <si>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</si>
  <si>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</si>
  <si>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</si>
  <si>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</si>
  <si>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</si>
  <si>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</si>
  <si>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</si>
  <si>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</si>
  <si>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</si>
  <si>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</si>
  <si>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</si>
  <si>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</si>
  <si>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</si>
  <si>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</si>
  <si>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</si>
  <si>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</si>
  <si>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</si>
  <si>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</si>
  <si>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</si>
  <si>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</si>
  <si>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</si>
  <si>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</si>
  <si>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</si>
  <si>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</si>
  <si>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</si>
  <si>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</si>
  <si>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</si>
  <si>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</si>
  <si>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</si>
  <si>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</si>
  <si>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</si>
  <si>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</si>
  <si>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</si>
  <si>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</si>
  <si>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</si>
  <si>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</si>
  <si>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</si>
  <si>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</si>
  <si>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</si>
  <si>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</si>
  <si>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</si>
  <si>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</si>
  <si>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</si>
  <si>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</si>
  <si>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</si>
  <si>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</si>
  <si>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</si>
  <si>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</si>
  <si>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</si>
  <si>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</si>
  <si>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</si>
  <si>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</si>
  <si>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</si>
  <si>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</si>
  <si>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</si>
  <si>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</si>
  <si>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</si>
  <si>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</si>
  <si>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</si>
  <si>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</si>
  <si>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</si>
  <si>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</si>
  <si>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</si>
  <si>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</si>
  <si>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</si>
  <si>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</si>
  <si>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</si>
  <si>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</si>
  <si>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</si>
  <si>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</si>
  <si>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</si>
  <si>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</si>
  <si>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</si>
  <si>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</si>
  <si>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</si>
  <si>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</si>
  <si>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</si>
  <si>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</si>
  <si>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</si>
  <si>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</si>
  <si>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</si>
  <si>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</si>
  <si>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</si>
  <si>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</si>
  <si>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</si>
  <si>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</si>
  <si>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</si>
  <si>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</si>
  <si>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</si>
  <si>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</si>
  <si>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</si>
  <si>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</si>
  <si>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</si>
  <si>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</si>
  <si>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</si>
  <si>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</si>
  <si>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</si>
  <si>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</si>
  <si>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</si>
  <si>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</si>
  <si>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</si>
  <si>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</si>
  <si>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</si>
  <si>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</si>
  <si>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</si>
  <si>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</si>
  <si>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</si>
  <si>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</si>
  <si>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</si>
  <si>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</si>
  <si>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</si>
  <si>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</si>
  <si>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</si>
  <si>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</si>
  <si>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</si>
  <si>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</si>
  <si>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</si>
  <si>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</si>
  <si>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</si>
  <si>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</si>
  <si>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</si>
  <si>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</si>
  <si>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</si>
  <si>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</si>
  <si>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</si>
  <si>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</si>
  <si>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</si>
  <si>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</si>
  <si>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</si>
  <si>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</si>
  <si>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</si>
  <si>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</si>
  <si>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</si>
  <si>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</si>
  <si>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</si>
  <si>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</si>
  <si>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</si>
  <si>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</si>
  <si>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</si>
  <si>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</si>
  <si>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</si>
  <si>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</si>
  <si>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</si>
  <si>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</si>
  <si>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</si>
  <si>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</si>
  <si>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</si>
  <si>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</si>
  <si>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</si>
  <si>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</si>
  <si>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</si>
  <si>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</si>
  <si>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</si>
  <si>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</si>
  <si>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</si>
  <si>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</si>
  <si>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</si>
  <si>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</si>
  <si>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</si>
  <si>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</si>
  <si>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</si>
  <si>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</si>
  <si>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</si>
  <si>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</si>
  <si>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</si>
  <si>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</si>
  <si>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</si>
  <si>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</si>
  <si>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</si>
  <si>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</si>
  <si>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</si>
  <si>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</si>
  <si>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</si>
  <si>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</si>
  <si>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</si>
  <si>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</si>
  <si>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</si>
  <si>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</si>
  <si>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</si>
  <si>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</si>
  <si>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</si>
  <si>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</si>
  <si>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</si>
  <si>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</si>
  <si>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</si>
  <si>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</si>
  <si>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</si>
  <si>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</si>
  <si>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</si>
  <si>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</si>
  <si>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</si>
  <si>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</si>
  <si>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</si>
  <si>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</si>
  <si>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</si>
  <si>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</si>
  <si>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</si>
  <si>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</si>
  <si>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</si>
  <si>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</si>
  <si>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</si>
  <si>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</si>
  <si>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</si>
  <si>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</si>
  <si>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</si>
  <si>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</si>
  <si>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</si>
  <si>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</si>
  <si>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</si>
  <si>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</si>
  <si>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</si>
  <si>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</si>
  <si>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</si>
  <si>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</si>
  <si>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</si>
  <si>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</si>
  <si>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</si>
  <si>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</si>
  <si>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</si>
  <si>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</si>
  <si>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</si>
  <si>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</si>
  <si>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</si>
  <si>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</si>
  <si>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</si>
  <si>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</si>
  <si>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</si>
  <si>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</si>
  <si>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</si>
  <si>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</si>
  <si>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</si>
  <si>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</si>
  <si>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</si>
  <si>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</si>
  <si>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</si>
  <si>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</si>
  <si>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</si>
  <si>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</si>
  <si>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</si>
  <si>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</si>
  <si>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</si>
  <si>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</si>
  <si>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</si>
  <si>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</si>
  <si>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</si>
  <si>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</si>
  <si>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</si>
  <si>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</si>
  <si>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</si>
  <si>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</si>
  <si>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</si>
  <si>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</si>
  <si>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</si>
  <si>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</si>
  <si>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</si>
  <si>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</si>
  <si>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</si>
  <si>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</si>
  <si>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</si>
  <si>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</si>
  <si>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</si>
  <si>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</si>
  <si>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</si>
  <si>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</si>
  <si>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</si>
  <si>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</si>
  <si>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</si>
  <si>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</si>
  <si>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</si>
  <si>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</si>
  <si>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</si>
  <si>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</si>
  <si>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</si>
  <si>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</si>
  <si>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</si>
  <si>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</si>
  <si>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</si>
  <si>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</si>
  <si>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</si>
  <si>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</si>
  <si>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</si>
  <si>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</si>
  <si>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</si>
  <si>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</si>
  <si>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</si>
  <si>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</si>
  <si>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</si>
  <si>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</si>
  <si>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</si>
  <si>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</si>
  <si>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</si>
  <si>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</si>
  <si>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</si>
  <si>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</si>
  <si>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</si>
  <si>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</si>
  <si>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</si>
  <si>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</si>
  <si>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</si>
  <si>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</si>
  <si>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</si>
  <si>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</si>
  <si>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</si>
  <si>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</si>
  <si>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</si>
  <si>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</si>
  <si>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</si>
  <si>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</si>
  <si>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</si>
  <si>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</si>
  <si>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</si>
  <si>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</si>
  <si>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</si>
  <si>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</si>
  <si>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</si>
  <si>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</si>
  <si>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</si>
  <si>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</si>
  <si>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</si>
  <si>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</si>
  <si>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</si>
  <si>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</si>
  <si>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</si>
  <si>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</si>
  <si>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</si>
  <si>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</si>
  <si>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</si>
  <si>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</si>
  <si>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</si>
  <si>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</si>
  <si>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</si>
  <si>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</si>
  <si>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</si>
  <si>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</si>
  <si>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</si>
  <si>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</si>
  <si>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</si>
  <si>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</si>
  <si>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</si>
  <si>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</si>
  <si>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</si>
  <si>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</si>
  <si>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</si>
  <si>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</si>
  <si>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</si>
  <si>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</si>
  <si>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</si>
  <si>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</si>
  <si>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</si>
  <si>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</si>
  <si>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</si>
  <si>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</si>
  <si>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</si>
  <si>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</si>
  <si>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</si>
  <si>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</si>
  <si>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</si>
  <si>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</si>
  <si>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</si>
  <si>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</si>
  <si>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</si>
  <si>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</si>
  <si>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</si>
  <si>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</si>
  <si>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</si>
  <si>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</si>
  <si>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</si>
  <si>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</si>
  <si>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</si>
  <si>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</si>
  <si>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</si>
  <si>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</si>
  <si>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</si>
  <si>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</si>
  <si>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</si>
  <si>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</si>
  <si>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</si>
  <si>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</si>
  <si>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</si>
  <si>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</si>
  <si>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</si>
  <si>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</si>
  <si>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</si>
  <si>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</si>
  <si>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</si>
  <si>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</si>
  <si>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</si>
  <si>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</si>
  <si>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</si>
  <si>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</si>
  <si>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</si>
  <si>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</si>
  <si>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</si>
  <si>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</si>
  <si>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</si>
  <si>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</si>
  <si>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</si>
  <si>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</si>
  <si>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</si>
  <si>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</si>
  <si>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</si>
  <si>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</si>
  <si>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</si>
  <si>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</si>
  <si>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</si>
  <si>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</si>
  <si>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</si>
  <si>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</si>
  <si>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</si>
  <si>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</si>
  <si>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</si>
  <si>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</si>
  <si>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</si>
  <si>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</si>
  <si>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</si>
  <si>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</si>
  <si>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</si>
  <si>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</si>
  <si>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</si>
  <si>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</si>
  <si>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</si>
  <si>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</si>
  <si>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</si>
  <si>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</si>
  <si>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</si>
  <si>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</si>
  <si>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</si>
  <si>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</si>
  <si>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</si>
  <si>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</si>
  <si>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</si>
  <si>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</si>
  <si>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</si>
  <si>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</si>
  <si>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</si>
  <si>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</si>
  <si>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</si>
  <si>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</si>
  <si>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</si>
  <si>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</si>
  <si>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</si>
  <si>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</si>
  <si>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</si>
  <si>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</si>
  <si>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</si>
  <si>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</si>
  <si>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</si>
  <si>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</si>
  <si>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</si>
  <si>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</si>
  <si>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</si>
  <si>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</si>
  <si>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</si>
  <si>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</si>
  <si>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</si>
  <si>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</si>
  <si>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</si>
  <si>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</si>
  <si>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</si>
  <si>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</si>
  <si>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</si>
  <si>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</si>
  <si>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</si>
  <si>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</si>
  <si>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</si>
  <si>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</si>
  <si>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</si>
  <si>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</si>
  <si>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</si>
  <si>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</si>
  <si>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</si>
  <si>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</si>
  <si>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</si>
  <si>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</si>
  <si>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</si>
  <si>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</si>
  <si>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</si>
  <si>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</si>
  <si>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</si>
  <si>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</si>
  <si>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</si>
  <si>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</si>
  <si>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</si>
  <si>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</si>
  <si>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</si>
  <si>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</si>
  <si>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</si>
  <si>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</si>
  <si>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</si>
  <si>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</si>
  <si>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</si>
  <si>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</si>
  <si>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</si>
  <si>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</si>
  <si>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</si>
  <si>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</si>
  <si>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</si>
  <si>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</si>
  <si>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</si>
  <si>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</si>
  <si>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</si>
  <si>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</si>
  <si>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</si>
  <si>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</si>
  <si>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</si>
  <si>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</si>
  <si>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</si>
  <si>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</si>
  <si>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</si>
  <si>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</si>
  <si>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</si>
  <si>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</si>
  <si>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</si>
  <si>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</si>
  <si>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</si>
  <si>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</si>
  <si>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</si>
  <si>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</si>
  <si>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</si>
  <si>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</si>
  <si>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</si>
  <si>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</si>
  <si>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</si>
  <si>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</si>
  <si>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</si>
  <si>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</si>
  <si>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</si>
  <si>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</si>
  <si>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</si>
  <si>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</si>
  <si>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</si>
  <si>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</si>
  <si>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</si>
  <si>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</si>
  <si>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</si>
  <si>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</si>
  <si>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</si>
  <si>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</si>
  <si>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</si>
  <si>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</si>
  <si>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</si>
  <si>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</si>
  <si>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</si>
  <si>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</si>
  <si>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</si>
  <si>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</si>
  <si>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</si>
  <si>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</si>
  <si>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</si>
  <si>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</si>
  <si>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</si>
  <si>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</si>
  <si>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</si>
  <si>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</si>
  <si>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</si>
  <si>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</si>
  <si>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</si>
  <si>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</si>
  <si>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</si>
  <si>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</si>
  <si>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</si>
  <si>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</si>
  <si>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</si>
  <si>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</si>
  <si>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</si>
  <si>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</si>
  <si>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</si>
  <si>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</si>
  <si>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</si>
  <si>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</si>
  <si>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</si>
  <si>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</si>
  <si>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</si>
  <si>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</si>
  <si>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</si>
  <si>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</si>
  <si>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</si>
  <si>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</si>
  <si>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</si>
  <si>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</si>
  <si>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</si>
  <si>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</si>
  <si>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</si>
  <si>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</si>
  <si>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</si>
  <si>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</si>
  <si>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</si>
  <si>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</si>
  <si>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</si>
  <si>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</si>
  <si>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</si>
  <si>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</si>
  <si>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</si>
  <si>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</si>
  <si>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</si>
  <si>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</si>
  <si>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</si>
  <si>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</si>
  <si>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</si>
  <si>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</si>
  <si>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</si>
  <si>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</si>
  <si>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</si>
  <si>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</si>
  <si>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</si>
  <si>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</si>
  <si>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</si>
  <si>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</si>
  <si>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</si>
  <si>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</si>
  <si>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</si>
  <si>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</si>
  <si>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</si>
  <si>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</si>
  <si>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</si>
  <si>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</si>
  <si>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</si>
  <si>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</si>
  <si>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</si>
  <si>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</si>
  <si>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</si>
  <si>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</si>
  <si>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</si>
  <si>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</si>
  <si>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</si>
  <si>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</si>
  <si>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</si>
  <si>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</si>
  <si>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</si>
  <si>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</si>
  <si>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</si>
  <si>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</si>
  <si>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</si>
  <si>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</si>
  <si>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</si>
  <si>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</si>
  <si>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</si>
  <si>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</si>
  <si>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</si>
  <si>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</si>
  <si>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</si>
  <si>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</si>
  <si>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</si>
  <si>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</si>
  <si>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</si>
  <si>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</si>
  <si>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</si>
  <si>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</si>
  <si>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</si>
  <si>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</si>
  <si>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</si>
  <si>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</si>
  <si>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</si>
  <si>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</si>
  <si>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</si>
  <si>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</si>
  <si>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</si>
  <si>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</si>
  <si>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</si>
  <si>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</si>
  <si>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</si>
  <si>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</si>
  <si>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</si>
  <si>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</si>
  <si>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</si>
  <si>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</si>
  <si>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</si>
  <si>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</si>
  <si>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</si>
  <si>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</si>
  <si>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</si>
  <si>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</si>
  <si>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</si>
  <si>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</si>
  <si>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</si>
  <si>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</si>
  <si>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</si>
  <si>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</si>
  <si>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</si>
  <si>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</si>
  <si>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</si>
  <si>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</si>
  <si>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</si>
  <si>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</si>
  <si>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</si>
  <si>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</si>
  <si>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</si>
  <si>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</si>
  <si>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</si>
  <si>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</si>
  <si>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</si>
  <si>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</si>
  <si>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</si>
  <si>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</si>
  <si>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</si>
  <si>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</si>
  <si>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</si>
  <si>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</si>
  <si>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</si>
  <si>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</si>
  <si>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</si>
  <si>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</si>
  <si>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</si>
  <si>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</si>
  <si>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</si>
  <si>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</si>
  <si>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</si>
  <si>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</si>
  <si>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</si>
  <si>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</si>
  <si>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</si>
  <si>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</si>
  <si>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</si>
  <si>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</si>
  <si>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</si>
  <si>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</si>
  <si>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</si>
  <si>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</si>
  <si>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</si>
  <si>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</si>
  <si>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</si>
  <si>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</si>
  <si>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</si>
  <si>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</si>
  <si>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</si>
  <si>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</si>
  <si>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</si>
  <si>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</si>
  <si>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</si>
  <si>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</si>
  <si>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</si>
  <si>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</si>
  <si>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</si>
  <si>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</si>
  <si>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</si>
  <si>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</si>
  <si>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</si>
  <si>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</si>
  <si>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</si>
  <si>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</si>
  <si>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</si>
  <si>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</si>
  <si>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</si>
  <si>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</si>
  <si>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</si>
  <si>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</si>
  <si>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</si>
  <si>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</si>
  <si>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</si>
  <si>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</si>
  <si>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</si>
  <si>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</si>
  <si>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</si>
  <si>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</si>
  <si>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</si>
  <si>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</si>
  <si>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</si>
  <si>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</si>
  <si>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</si>
  <si>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</si>
  <si>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</si>
  <si>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</si>
  <si>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</si>
  <si>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</si>
  <si>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</si>
  <si>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</si>
  <si>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</si>
  <si>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</si>
  <si>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</si>
  <si>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</si>
  <si>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</si>
  <si>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</si>
  <si>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</si>
  <si>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</si>
  <si>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</si>
  <si>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</si>
  <si>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</si>
  <si>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</si>
  <si>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</si>
  <si>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</si>
  <si>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</si>
  <si>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</si>
  <si>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</si>
  <si>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</si>
  <si>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</si>
  <si>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</si>
  <si>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</si>
  <si>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</si>
  <si>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</si>
  <si>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</si>
  <si>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</si>
  <si>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</si>
  <si>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</si>
  <si>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</si>
  <si>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</si>
  <si>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</si>
  <si>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</si>
  <si>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</si>
  <si>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</si>
  <si>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</si>
  <si>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</si>
  <si>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</si>
  <si>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</si>
  <si>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</si>
  <si>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</si>
  <si>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</si>
  <si>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</si>
  <si>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</si>
  <si>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</si>
  <si>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</si>
  <si>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</si>
  <si>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</si>
  <si>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</si>
  <si>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</si>
  <si>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</si>
  <si>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</si>
  <si>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</si>
  <si>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</si>
  <si>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</si>
  <si>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</si>
  <si>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</si>
  <si>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</si>
  <si>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</si>
  <si>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</si>
  <si>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</si>
  <si>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</si>
  <si>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</si>
  <si>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</si>
  <si>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</si>
  <si>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</si>
  <si>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</si>
  <si>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</si>
  <si>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</si>
  <si>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</si>
  <si>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</si>
  <si>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</si>
  <si>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</si>
  <si>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</si>
  <si>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</si>
  <si>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</si>
  <si>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</si>
  <si>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</si>
  <si>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</si>
  <si>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</si>
  <si>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</si>
  <si>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</si>
  <si>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</si>
  <si>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</si>
  <si>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</si>
  <si>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</si>
  <si>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</si>
  <si>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</si>
  <si>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</si>
  <si>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</si>
  <si>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</si>
  <si>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</si>
  <si>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</si>
  <si>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</si>
  <si>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</si>
  <si>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</si>
  <si>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</si>
  <si>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</si>
  <si>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</si>
  <si>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</si>
  <si>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</si>
  <si>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</si>
  <si>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</si>
  <si>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</si>
  <si>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</si>
  <si>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</si>
  <si>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</si>
  <si>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</si>
  <si>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</si>
  <si>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</si>
  <si>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</si>
  <si>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</si>
  <si>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</si>
  <si>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</si>
  <si>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</si>
  <si>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</si>
  <si>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</si>
  <si>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</si>
  <si>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</si>
  <si>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</si>
  <si>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</si>
  <si>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</si>
  <si>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</si>
  <si>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</si>
  <si>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</si>
  <si>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</si>
  <si>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</si>
  <si>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</si>
  <si>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</si>
  <si>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</si>
  <si>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</si>
  <si>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</si>
  <si>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</si>
  <si>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</si>
  <si>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</si>
  <si>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</si>
  <si>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</si>
  <si>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</si>
  <si>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</si>
  <si>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</si>
  <si>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</si>
  <si>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</si>
  <si>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</si>
  <si>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</si>
  <si>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</si>
  <si>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</si>
  <si>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</si>
  <si>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</si>
  <si>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</si>
  <si>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</si>
  <si>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</si>
  <si>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</si>
  <si>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</si>
  <si>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</si>
  <si>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</si>
  <si>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</si>
  <si>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</si>
  <si>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</si>
  <si>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</si>
  <si>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</si>
  <si>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</si>
  <si>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</si>
  <si>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</si>
  <si>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</si>
  <si>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</si>
  <si>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</si>
  <si>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</si>
  <si>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</si>
  <si>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</si>
  <si>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</si>
  <si>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</si>
  <si>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</si>
  <si>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</si>
  <si>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</si>
  <si>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</si>
  <si>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</si>
  <si>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</si>
  <si>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</si>
  <si>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</si>
  <si>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</si>
  <si>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</si>
  <si>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</si>
  <si>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</si>
  <si>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</si>
  <si>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</si>
  <si>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</si>
  <si>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</si>
  <si>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</si>
  <si>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</si>
  <si>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</si>
  <si>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</si>
  <si>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</si>
  <si>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</si>
  <si>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</si>
  <si>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</si>
  <si>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</si>
  <si>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</si>
  <si>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</si>
  <si>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</si>
  <si>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</si>
  <si>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</si>
  <si>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</si>
  <si>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</si>
  <si>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</si>
  <si>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</si>
  <si>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</si>
  <si>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</si>
  <si>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</si>
  <si>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</si>
  <si>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</si>
  <si>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</si>
  <si>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</si>
  <si>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</si>
  <si>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</si>
  <si>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</si>
  <si>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</si>
  <si>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</si>
  <si>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</si>
  <si>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</si>
  <si>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</si>
  <si>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</si>
  <si>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</si>
  <si>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</si>
  <si>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</si>
  <si>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</si>
  <si>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</si>
  <si>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</si>
  <si>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</si>
  <si>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</si>
  <si>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</si>
  <si>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</si>
  <si>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</si>
  <si>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</si>
  <si>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</si>
  <si>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</si>
  <si>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</si>
  <si>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</si>
  <si>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</si>
  <si>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</si>
  <si>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</si>
  <si>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</si>
  <si>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</si>
  <si>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</si>
  <si>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</si>
  <si>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</si>
  <si>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</si>
  <si>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</si>
  <si>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</si>
  <si>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</si>
  <si>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</si>
  <si>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</si>
  <si>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</si>
  <si>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</si>
  <si>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</si>
  <si>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</si>
  <si>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</si>
  <si>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</si>
  <si>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</si>
  <si>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</si>
  <si>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</si>
  <si>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</si>
  <si>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</si>
  <si>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</si>
  <si>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</si>
  <si>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</si>
  <si>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</si>
  <si>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</si>
  <si>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</si>
  <si>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</si>
  <si>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</si>
  <si>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</si>
  <si>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</si>
  <si>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</si>
  <si>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</si>
  <si>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</si>
  <si>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</si>
  <si>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</si>
  <si>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</si>
  <si>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</si>
  <si>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</si>
  <si>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</si>
  <si>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</si>
  <si>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</si>
  <si>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</si>
  <si>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</si>
  <si>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</si>
  <si>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</si>
  <si>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</si>
  <si>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</si>
  <si>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</si>
  <si>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</si>
  <si>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</si>
  <si>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</si>
  <si>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</si>
  <si>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</si>
  <si>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</si>
  <si>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</si>
  <si>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</si>
  <si>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</si>
  <si>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</si>
  <si>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</si>
  <si>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</si>
  <si>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</si>
  <si>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</si>
  <si>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</si>
  <si>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</si>
  <si>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</si>
  <si>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</si>
  <si>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</si>
  <si>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</si>
  <si>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</si>
  <si>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</si>
  <si>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</si>
  <si>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</si>
  <si>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</si>
  <si>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</si>
  <si>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</si>
  <si>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</si>
  <si>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</si>
  <si>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</si>
  <si>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</si>
  <si>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</si>
  <si>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</si>
  <si>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</si>
  <si>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</si>
  <si>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</si>
  <si>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</si>
  <si>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</si>
  <si>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</si>
  <si>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</si>
  <si>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</si>
  <si>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</si>
  <si>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</si>
  <si>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</si>
  <si>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</si>
  <si>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</si>
  <si>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</si>
  <si>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</si>
  <si>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</si>
  <si>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</si>
  <si>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</si>
  <si>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</si>
  <si>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</si>
  <si>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</si>
  <si>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</si>
  <si>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</si>
  <si>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</si>
  <si>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</si>
  <si>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</si>
  <si>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</si>
  <si>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</si>
  <si>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</si>
  <si>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</si>
  <si>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</si>
  <si>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</si>
  <si>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</si>
  <si>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</si>
  <si>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</si>
  <si>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</si>
  <si>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</si>
  <si>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</si>
  <si>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</si>
  <si>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</si>
  <si>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</si>
  <si>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</si>
  <si>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</si>
  <si>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</si>
  <si>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</si>
  <si>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</si>
  <si>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</si>
  <si>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</si>
  <si>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</si>
  <si>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</si>
  <si>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</si>
  <si>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</si>
  <si>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</si>
  <si>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</si>
  <si>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</si>
  <si>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</si>
  <si>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</si>
  <si>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</si>
  <si>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</si>
  <si>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</si>
  <si>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</si>
  <si>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</si>
  <si>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</si>
  <si>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</si>
  <si>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</si>
  <si>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</si>
  <si>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</si>
  <si>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</si>
  <si>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</si>
  <si>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</si>
  <si>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</si>
  <si>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</si>
  <si>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</si>
  <si>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</si>
  <si>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</si>
  <si>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</si>
  <si>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</si>
  <si>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</si>
  <si>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</si>
  <si>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</si>
  <si>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</si>
  <si>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</si>
  <si>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</si>
  <si>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</si>
  <si>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</si>
  <si>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</si>
  <si>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</si>
  <si>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</si>
  <si>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</si>
  <si>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</si>
  <si>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</si>
  <si>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</si>
  <si>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</si>
  <si>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</si>
  <si>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</si>
  <si>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</si>
  <si>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</si>
  <si>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</si>
  <si>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</si>
  <si>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</si>
  <si>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</si>
  <si>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</si>
  <si>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</si>
  <si>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</si>
  <si>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</si>
  <si>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</si>
  <si>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</si>
  <si>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</si>
  <si>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</si>
  <si>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</si>
  <si>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</si>
  <si>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</si>
  <si>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</si>
  <si>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</si>
  <si>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</si>
  <si>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</si>
  <si>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</si>
  <si>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</si>
  <si>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</si>
  <si>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</si>
  <si>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</si>
  <si>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</si>
  <si>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</si>
  <si>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</si>
  <si>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</si>
  <si>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</si>
  <si>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</si>
  <si>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</si>
  <si>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</si>
  <si>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</si>
  <si>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</si>
  <si>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</si>
  <si>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</si>
  <si>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</si>
  <si>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</si>
  <si>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</si>
  <si>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</si>
  <si>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</si>
  <si>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</si>
  <si>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</si>
  <si>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</si>
  <si>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</si>
  <si>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</si>
  <si>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</si>
  <si>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</si>
  <si>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</si>
  <si>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</si>
  <si>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</si>
  <si>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</si>
  <si>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</si>
  <si>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</si>
  <si>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</si>
  <si>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</si>
  <si>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</si>
  <si>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</si>
  <si>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</si>
  <si>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</si>
  <si>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</si>
  <si>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</si>
  <si>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</si>
  <si>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</si>
  <si>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</si>
  <si>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</si>
  <si>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</si>
  <si>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</si>
  <si>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</si>
  <si>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</si>
  <si>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</si>
  <si>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</si>
  <si>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</si>
  <si>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</si>
  <si>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</si>
  <si>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</si>
  <si>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</si>
  <si>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</si>
  <si>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</si>
  <si>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</si>
  <si>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</si>
  <si>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</si>
  <si>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</si>
  <si>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</si>
  <si>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</si>
  <si>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</si>
  <si>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</si>
  <si>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</si>
  <si>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</si>
  <si>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</si>
  <si>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</si>
  <si>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</si>
  <si>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</si>
  <si>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</si>
  <si>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</si>
  <si>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</si>
  <si>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</si>
  <si>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</si>
  <si>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</si>
  <si>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</si>
  <si>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</si>
  <si>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</si>
  <si>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</si>
  <si>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</si>
  <si>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</si>
  <si>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</si>
  <si>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</si>
  <si>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</si>
  <si>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</si>
  <si>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</si>
  <si>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</si>
  <si>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</si>
  <si>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</si>
  <si>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</si>
  <si>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</si>
  <si>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</si>
  <si>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</si>
  <si>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</si>
  <si>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</si>
  <si>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</si>
  <si>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</si>
  <si>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</si>
  <si>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</si>
  <si>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</si>
  <si>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</si>
  <si>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</si>
  <si>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</si>
  <si>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</si>
  <si>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</si>
  <si>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</si>
  <si>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</si>
  <si>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</si>
  <si>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</si>
  <si>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</si>
  <si>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</si>
  <si>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</si>
  <si>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</si>
  <si>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</si>
  <si>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</si>
  <si>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</si>
  <si>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</si>
  <si>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</si>
  <si>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</si>
  <si>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</si>
  <si>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</si>
  <si>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</si>
  <si>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</si>
  <si>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</si>
  <si>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</si>
  <si>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</si>
  <si>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</si>
  <si>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</si>
  <si>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</si>
  <si>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</si>
  <si>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</si>
  <si>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</si>
  <si>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</si>
  <si>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</si>
  <si>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</si>
  <si>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</si>
  <si>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</si>
  <si>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</si>
  <si>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</si>
  <si>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</si>
  <si>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</si>
  <si>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</si>
  <si>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</si>
  <si>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</si>
  <si>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</si>
  <si>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</si>
  <si>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</si>
  <si>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</si>
  <si>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</si>
  <si>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</si>
  <si>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</si>
  <si>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</si>
  <si>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</si>
  <si>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</si>
  <si>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</si>
  <si>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</si>
  <si>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</si>
  <si>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</si>
  <si>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</si>
  <si>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</si>
  <si>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</si>
  <si>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</si>
  <si>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</si>
  <si>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</si>
  <si>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</si>
  <si>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</si>
  <si>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</si>
  <si>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</si>
  <si>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</si>
  <si>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</si>
  <si>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</si>
  <si>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</si>
  <si>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</si>
  <si>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</si>
  <si>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</si>
  <si>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</si>
  <si>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</si>
  <si>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</si>
  <si>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</si>
  <si>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</si>
  <si>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</si>
  <si>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</si>
  <si>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</si>
  <si>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</si>
  <si>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</si>
  <si>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</si>
  <si>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</si>
  <si>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</si>
  <si>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</si>
  <si>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</si>
  <si>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</si>
  <si>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</si>
  <si>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</si>
  <si>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</si>
  <si>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</si>
  <si>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</si>
  <si>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</si>
  <si>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</si>
  <si>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</si>
  <si>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</si>
  <si>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</si>
  <si>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</si>
  <si>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</si>
  <si>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</si>
  <si>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</si>
  <si>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</si>
  <si>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</si>
  <si>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</si>
  <si>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</si>
  <si>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</si>
  <si>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</si>
  <si>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</si>
  <si>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</si>
  <si>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</si>
  <si>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</si>
  <si>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</si>
  <si>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</si>
  <si>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</si>
  <si>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</si>
  <si>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</si>
  <si>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</si>
  <si>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</si>
  <si>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</si>
  <si>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</si>
  <si>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</si>
  <si>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</si>
  <si>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</si>
  <si>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</si>
  <si>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</si>
  <si>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</si>
  <si>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</si>
  <si>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</si>
  <si>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</si>
  <si>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</si>
  <si>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</si>
  <si>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</si>
  <si>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</si>
  <si>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</si>
  <si>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</si>
  <si>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</si>
  <si>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</si>
  <si>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</si>
  <si>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</si>
  <si>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</si>
  <si>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</si>
  <si>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</si>
  <si>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</si>
  <si>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</si>
  <si>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</si>
  <si>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</si>
  <si>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</si>
  <si>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</si>
  <si>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</si>
  <si>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</si>
  <si>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</si>
  <si>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</si>
  <si>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</si>
  <si>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</si>
  <si>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</si>
  <si>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</si>
  <si>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</si>
  <si>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</si>
  <si>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</si>
  <si>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</si>
  <si>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</si>
  <si>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</si>
  <si>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</si>
  <si>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</si>
  <si>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</si>
  <si>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</si>
  <si>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</si>
  <si>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</si>
  <si>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</si>
  <si>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</si>
  <si>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</si>
  <si>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</si>
  <si>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</si>
  <si>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</si>
  <si>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</si>
  <si>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</si>
  <si>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</si>
  <si>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</si>
  <si>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</si>
  <si>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</si>
  <si>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</si>
  <si>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</si>
  <si>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</si>
  <si>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</si>
  <si>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</si>
  <si>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</si>
  <si>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</si>
  <si>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</si>
  <si>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</si>
  <si>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</si>
  <si>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</si>
  <si>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</si>
  <si>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</si>
  <si>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</si>
  <si>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</si>
  <si>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</si>
  <si>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</si>
  <si>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</si>
  <si>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</si>
  <si>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</si>
  <si>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</si>
  <si>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</si>
  <si>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</si>
  <si>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</si>
  <si>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</si>
  <si>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</si>
  <si>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</si>
  <si>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</si>
  <si>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</si>
  <si>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</si>
  <si>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</si>
  <si>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</si>
  <si>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</si>
  <si>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</si>
  <si>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</si>
  <si>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</si>
  <si>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</si>
  <si>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</si>
  <si>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</si>
  <si>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</si>
  <si>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</si>
  <si>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</si>
  <si>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</si>
  <si>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</si>
  <si>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</si>
  <si>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</si>
  <si>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</si>
  <si>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</si>
  <si>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</si>
  <si>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</si>
  <si>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</si>
  <si>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</si>
  <si>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</si>
  <si>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</si>
  <si>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</si>
  <si>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</si>
  <si>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</si>
  <si>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</si>
  <si>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</si>
  <si>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</si>
  <si>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</si>
  <si>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</si>
  <si>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</si>
  <si>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</si>
  <si>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</si>
  <si>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</si>
  <si>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</si>
  <si>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</si>
  <si>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</si>
  <si>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</si>
  <si>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</si>
  <si>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</si>
  <si>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</si>
  <si>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</si>
  <si>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</si>
  <si>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</si>
  <si>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</si>
  <si>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</si>
  <si>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</si>
  <si>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</si>
  <si>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</si>
  <si>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</si>
  <si>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</si>
  <si>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</si>
  <si>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</si>
  <si>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</si>
  <si>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</si>
  <si>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</si>
  <si>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</si>
  <si>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</si>
  <si>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</si>
  <si>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</si>
  <si>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</si>
  <si>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</si>
  <si>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</si>
  <si>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</si>
  <si>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</si>
  <si>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</si>
  <si>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</si>
  <si>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</si>
  <si>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</si>
  <si>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</si>
  <si>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</si>
  <si>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</si>
  <si>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</si>
  <si>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</si>
  <si>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</si>
  <si>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</si>
  <si>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</si>
  <si>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</si>
  <si>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</si>
  <si>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</si>
  <si>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</si>
  <si>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</si>
  <si>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</si>
  <si>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</si>
  <si>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</si>
  <si>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</si>
  <si>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</si>
  <si>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</si>
  <si>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</si>
  <si>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</si>
  <si>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</si>
  <si>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</si>
  <si>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</si>
  <si>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</si>
  <si>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</si>
  <si>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</si>
  <si>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</si>
  <si>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</si>
  <si>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</si>
  <si>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</si>
  <si>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</si>
  <si>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</si>
  <si>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</si>
  <si>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</si>
  <si>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</si>
  <si>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</si>
  <si>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</si>
  <si>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</si>
  <si>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</si>
  <si>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</si>
  <si>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</si>
  <si>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</si>
  <si>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</si>
  <si>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</si>
  <si>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</si>
  <si>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</si>
  <si>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</si>
  <si>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</si>
  <si>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</si>
  <si>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</si>
  <si>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</si>
  <si>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</si>
  <si>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</si>
  <si>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</si>
  <si>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</si>
  <si>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</si>
  <si>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</si>
  <si>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</si>
  <si>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</si>
  <si>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</si>
  <si>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</si>
  <si>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</si>
  <si>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</si>
  <si>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</si>
  <si>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</si>
  <si>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</si>
  <si>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</si>
  <si>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</si>
  <si>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</si>
  <si>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</si>
  <si>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</si>
  <si>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</si>
  <si>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</si>
  <si>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</si>
  <si>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</si>
  <si>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</si>
  <si>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</si>
  <si>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</si>
  <si>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</si>
  <si>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</si>
  <si>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</si>
  <si>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</si>
  <si>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</si>
  <si>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</si>
  <si>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</si>
  <si>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</si>
  <si>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</si>
  <si>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</si>
  <si>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</si>
  <si>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</si>
  <si>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</si>
  <si>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</si>
  <si>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</si>
  <si>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</si>
  <si>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</si>
  <si>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</si>
  <si>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</si>
  <si>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</si>
  <si>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</si>
  <si>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</si>
  <si>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</si>
  <si>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</si>
  <si>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</si>
  <si>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</si>
  <si>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</si>
  <si>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</si>
  <si>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</si>
  <si>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</si>
  <si>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</si>
  <si>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</si>
  <si>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</si>
  <si>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</si>
  <si>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</si>
  <si>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</si>
  <si>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</si>
  <si>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</si>
  <si>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</si>
  <si>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</si>
  <si>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</si>
  <si>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</si>
  <si>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</si>
  <si>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</si>
  <si>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</si>
  <si>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</si>
  <si>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</si>
  <si>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</si>
  <si>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</si>
  <si>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</si>
  <si>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</si>
  <si>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</si>
  <si>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</si>
  <si>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</si>
  <si>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</si>
  <si>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</si>
  <si>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</si>
  <si>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</si>
  <si>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</si>
  <si>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</si>
  <si>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</si>
  <si>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</si>
  <si>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</si>
  <si>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</si>
  <si>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</si>
  <si>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</si>
  <si>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</si>
  <si>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</si>
  <si>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</si>
  <si>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</si>
  <si>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</si>
  <si>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</si>
  <si>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</si>
  <si>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</si>
  <si>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</si>
  <si>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</si>
  <si>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</si>
  <si>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</si>
  <si>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</si>
  <si>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</si>
  <si>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</si>
  <si>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</si>
  <si>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</si>
  <si>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</si>
  <si>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</si>
  <si>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</si>
  <si>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</si>
  <si>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</si>
  <si>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</si>
  <si>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</si>
  <si>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</si>
  <si>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</si>
  <si>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</si>
  <si>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</si>
  <si>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</si>
  <si>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</si>
  <si>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</si>
  <si>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</si>
  <si>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</si>
  <si>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</si>
  <si>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</si>
  <si>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</si>
  <si>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</si>
  <si>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</si>
  <si>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</si>
  <si>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</si>
  <si>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</si>
  <si>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</si>
  <si>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</si>
  <si>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</si>
  <si>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</si>
  <si>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</si>
  <si>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</si>
  <si>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</si>
  <si>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</si>
  <si>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</si>
  <si>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</si>
  <si>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</si>
  <si>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</si>
  <si>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</si>
  <si>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</si>
  <si>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</si>
  <si>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</si>
  <si>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</si>
  <si>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</si>
  <si>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</si>
  <si>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</si>
  <si>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</si>
  <si>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</si>
  <si>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</si>
  <si>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</si>
  <si>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</si>
  <si>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</si>
  <si>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</si>
  <si>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</si>
  <si>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</si>
  <si>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</si>
  <si>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</si>
  <si>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</si>
  <si>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</si>
  <si>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</si>
  <si>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</si>
  <si>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</si>
  <si>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</si>
  <si>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</si>
  <si>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</si>
  <si>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</si>
  <si>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</si>
  <si>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</si>
  <si>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</si>
  <si>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</si>
  <si>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</si>
  <si>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</si>
  <si>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</si>
  <si>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</si>
  <si>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</si>
  <si>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</si>
  <si>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</si>
  <si>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</si>
  <si>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</si>
  <si>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</si>
  <si>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</si>
  <si>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</si>
  <si>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</si>
  <si>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</si>
  <si>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</si>
  <si>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</si>
  <si>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</si>
  <si>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</si>
  <si>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</si>
  <si>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</si>
  <si>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</si>
  <si>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</si>
  <si>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</si>
  <si>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</si>
  <si>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</si>
  <si>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</si>
  <si>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</si>
  <si>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</si>
  <si>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</si>
  <si>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</si>
  <si>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</si>
  <si>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</si>
  <si>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</si>
  <si>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</si>
  <si>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</si>
  <si>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</si>
  <si>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</si>
  <si>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</si>
  <si>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</si>
  <si>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</si>
  <si>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</si>
  <si>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</si>
  <si>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</si>
  <si>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</si>
  <si>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</si>
  <si>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</si>
  <si>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</si>
  <si>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</si>
  <si>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</si>
  <si>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</si>
  <si>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</si>
  <si>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</si>
  <si>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</si>
  <si>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</si>
  <si>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</si>
  <si>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</si>
  <si>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</si>
  <si>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</si>
  <si>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</si>
  <si>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</si>
  <si>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</si>
  <si>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</si>
  <si>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</si>
  <si>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</si>
  <si>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</si>
  <si>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</si>
  <si>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</si>
  <si>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</si>
  <si>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</si>
  <si>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</si>
  <si>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</si>
  <si>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</si>
  <si>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</si>
  <si>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</si>
  <si>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</si>
  <si>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</si>
  <si>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</si>
  <si>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</si>
  <si>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</si>
  <si>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</si>
  <si>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</si>
  <si>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</si>
  <si>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</si>
  <si>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</si>
  <si>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</si>
  <si>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</si>
  <si>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</si>
  <si>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</si>
  <si>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</si>
  <si>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</si>
  <si>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</si>
  <si>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</si>
  <si>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</si>
  <si>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</si>
  <si>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</si>
  <si>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</si>
  <si>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</si>
  <si>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</si>
  <si>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</si>
  <si>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</si>
  <si>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</si>
  <si>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</si>
  <si>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</si>
  <si>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</si>
  <si>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</si>
  <si>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</si>
  <si>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</si>
  <si>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</si>
  <si>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</si>
  <si>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</si>
  <si>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</si>
  <si>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</si>
  <si>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</si>
  <si>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</si>
  <si>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</si>
  <si>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</si>
  <si>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</si>
  <si>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</si>
  <si>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</si>
  <si>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</si>
  <si>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</si>
  <si>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</si>
  <si>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</si>
  <si>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</si>
  <si>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</si>
  <si>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</si>
  <si>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</si>
  <si>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</si>
  <si>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</si>
  <si>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</si>
  <si>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</si>
  <si>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</si>
  <si>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</si>
  <si>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</si>
  <si>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</si>
  <si>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</si>
  <si>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</si>
  <si>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</si>
  <si>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</si>
  <si>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</si>
  <si>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</si>
  <si>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</si>
  <si>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</si>
  <si>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</si>
  <si>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</si>
  <si>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</si>
  <si>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</si>
  <si>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</si>
  <si>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</si>
  <si>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</si>
  <si>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</si>
  <si>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</si>
  <si>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</si>
  <si>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</si>
  <si>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</si>
  <si>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</si>
  <si>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</si>
  <si>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</si>
  <si>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</si>
  <si>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</si>
  <si>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</si>
  <si>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</si>
  <si>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</si>
  <si>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</si>
  <si>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</si>
  <si>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</si>
  <si>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</si>
  <si>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</si>
  <si>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</si>
  <si>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</si>
  <si>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</si>
  <si>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</si>
  <si>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</si>
  <si>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</si>
  <si>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</si>
  <si>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</si>
  <si>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</si>
  <si>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</si>
  <si>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</si>
  <si>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</si>
  <si>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</si>
  <si>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</si>
  <si>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</si>
  <si>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</si>
  <si>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</si>
  <si>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</si>
  <si>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</si>
  <si>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</si>
  <si>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</si>
  <si>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</si>
  <si>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</si>
  <si>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</si>
  <si>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</si>
  <si>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</si>
  <si>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</si>
  <si>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</si>
  <si>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</si>
  <si>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</si>
  <si>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</si>
  <si>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</si>
  <si>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</si>
  <si>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</si>
  <si>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</si>
  <si>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</si>
  <si>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</si>
  <si>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</si>
  <si>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</si>
  <si>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</si>
  <si>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</si>
  <si>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</si>
  <si>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</si>
  <si>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</si>
  <si>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</si>
  <si>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</si>
  <si>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</si>
  <si>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</si>
  <si>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</si>
  <si>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</si>
  <si>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</si>
  <si>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</si>
  <si>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</si>
  <si>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</si>
  <si>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</si>
  <si>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</si>
  <si>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</si>
  <si>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</si>
  <si>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</si>
  <si>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</si>
  <si>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</si>
  <si>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</si>
  <si>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</si>
  <si>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</si>
  <si>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</si>
  <si>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</si>
  <si>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</si>
  <si>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</si>
  <si>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</si>
  <si>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</si>
  <si>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</si>
  <si>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</si>
  <si>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</si>
  <si>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</si>
  <si>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</si>
  <si>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</si>
  <si>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</si>
  <si>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</si>
  <si>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</si>
  <si>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</si>
  <si>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</si>
  <si>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</si>
  <si>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</si>
  <si>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</si>
  <si>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</si>
  <si>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</si>
  <si>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</si>
  <si>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</si>
  <si>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</si>
  <si>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</si>
  <si>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</si>
  <si>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</si>
  <si>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</si>
  <si>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</si>
  <si>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</si>
  <si>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</si>
  <si>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</si>
  <si>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</si>
  <si>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</si>
  <si>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</si>
  <si>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</si>
  <si>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</si>
  <si>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</si>
  <si>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</si>
  <si>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</si>
  <si>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</si>
  <si>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</si>
  <si>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</si>
  <si>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</si>
  <si>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</si>
  <si>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</si>
  <si>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</si>
  <si>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</si>
  <si>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</si>
  <si>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</si>
  <si>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</si>
  <si>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</si>
  <si>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</si>
  <si>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</si>
  <si>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</si>
  <si>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</si>
  <si>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</si>
  <si>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</si>
  <si>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</si>
  <si>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</si>
  <si>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</si>
  <si>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</si>
  <si>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</si>
  <si>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</si>
  <si>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</si>
  <si>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</si>
  <si>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</si>
  <si>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</si>
  <si>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</si>
  <si>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</si>
  <si>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</si>
  <si>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</si>
  <si>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</si>
  <si>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</si>
  <si>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</si>
  <si>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</si>
  <si>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</si>
  <si>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</si>
  <si>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</si>
  <si>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</si>
  <si>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</si>
  <si>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</si>
  <si>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</si>
  <si>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</si>
  <si>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</si>
  <si>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</si>
  <si>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</si>
  <si>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</si>
  <si>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</si>
  <si>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</si>
  <si>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</si>
  <si>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</si>
  <si>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</si>
  <si>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</si>
  <si>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</si>
  <si>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</si>
  <si>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</si>
  <si>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</si>
  <si>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</si>
  <si>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</si>
  <si>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</si>
  <si>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</si>
  <si>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</si>
  <si>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</si>
  <si>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</si>
  <si>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</si>
  <si>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</si>
  <si>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</si>
  <si>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</si>
  <si>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</si>
  <si>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</si>
  <si>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</si>
  <si>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</si>
  <si>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</si>
  <si>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</si>
  <si>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</si>
  <si>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</si>
  <si>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</si>
  <si>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</si>
  <si>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</si>
  <si>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</si>
  <si>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</si>
  <si>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</si>
  <si>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</si>
  <si>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</si>
  <si>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</si>
  <si>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</si>
  <si>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</si>
  <si>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</si>
  <si>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</si>
  <si>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</si>
  <si>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</si>
  <si>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</si>
  <si>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</si>
  <si>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</si>
  <si>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</si>
  <si>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</si>
  <si>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</si>
  <si>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</si>
  <si>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</si>
  <si>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</si>
  <si>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</si>
  <si>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</si>
  <si>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</si>
  <si>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</si>
  <si>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</si>
  <si>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</si>
  <si>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</si>
  <si>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</si>
  <si>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</si>
  <si>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</si>
  <si>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</si>
  <si>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</si>
  <si>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</si>
  <si>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</si>
  <si>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</si>
  <si>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</si>
  <si>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</si>
  <si>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</si>
  <si>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</si>
  <si>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</si>
  <si>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</si>
  <si>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</si>
  <si>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</si>
  <si>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</si>
  <si>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</si>
  <si>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</si>
  <si>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</si>
  <si>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</si>
  <si>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</si>
  <si>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</si>
  <si>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</si>
  <si>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</si>
  <si>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</si>
  <si>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</si>
  <si>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</si>
  <si>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</si>
  <si>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</si>
  <si>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</si>
  <si>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</si>
  <si>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</si>
  <si>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</si>
  <si>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</si>
  <si>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</si>
  <si>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</si>
  <si>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</si>
  <si>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</si>
  <si>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</si>
  <si>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</si>
  <si>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</si>
  <si>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</si>
  <si>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</si>
  <si>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</si>
  <si>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</si>
  <si>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</si>
  <si>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</si>
  <si>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</si>
  <si>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</si>
  <si>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</si>
  <si>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</si>
  <si>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</si>
  <si>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</si>
  <si>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</si>
  <si>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</si>
  <si>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</si>
  <si>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</si>
  <si>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</si>
  <si>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</si>
  <si>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</si>
  <si>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</si>
  <si>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</si>
  <si>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</si>
  <si>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</si>
  <si>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</si>
  <si>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</si>
  <si>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</si>
  <si>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</si>
  <si>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</si>
  <si>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</si>
  <si>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</si>
  <si>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</si>
  <si>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</si>
  <si>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</si>
  <si>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</si>
  <si>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</si>
  <si>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</si>
  <si>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</si>
  <si>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</si>
  <si>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</si>
  <si>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</si>
  <si>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</si>
  <si>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</si>
  <si>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</si>
  <si>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</si>
  <si>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</si>
  <si>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</si>
  <si>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</si>
  <si>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</si>
  <si>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</si>
  <si>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</si>
  <si>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</si>
  <si>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</si>
  <si>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</si>
  <si>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</si>
  <si>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</si>
  <si>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</si>
  <si>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</si>
  <si>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</si>
  <si>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</si>
  <si>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</si>
  <si>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</si>
  <si>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</si>
  <si>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</si>
  <si>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</si>
  <si>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</si>
  <si>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</si>
  <si>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</si>
  <si>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</si>
  <si>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</si>
  <si>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</si>
  <si>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</si>
  <si>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</si>
  <si>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</si>
  <si>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</si>
  <si>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</si>
  <si>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</si>
  <si>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</si>
  <si>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</si>
  <si>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</si>
  <si>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</si>
  <si>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</si>
  <si>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</si>
  <si>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</si>
  <si>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</si>
  <si>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</si>
  <si>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</si>
  <si>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</si>
  <si>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</si>
  <si>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</si>
  <si>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</si>
  <si>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</si>
  <si>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</si>
  <si>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</si>
  <si>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</si>
  <si>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</si>
  <si>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</si>
  <si>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</si>
  <si>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</si>
  <si>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</si>
  <si>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</si>
  <si>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</si>
  <si>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</si>
  <si>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</si>
  <si>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</si>
  <si>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</si>
  <si>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</si>
  <si>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</si>
  <si>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</si>
  <si>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</si>
  <si>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</si>
  <si>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</si>
  <si>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</si>
  <si>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</si>
  <si>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</si>
  <si>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</si>
  <si>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</si>
  <si>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</si>
  <si>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</si>
  <si>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</si>
  <si>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</si>
  <si>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</si>
  <si>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</si>
  <si>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</si>
  <si>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</si>
  <si>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</si>
  <si>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</si>
  <si>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</si>
  <si>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</si>
  <si>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</si>
  <si>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</si>
  <si>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</si>
  <si>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</si>
  <si>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</si>
  <si>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</si>
  <si>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</si>
  <si>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</si>
  <si>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</si>
  <si>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</si>
  <si>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</si>
  <si>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</si>
  <si>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</si>
  <si>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</si>
  <si>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</si>
  <si>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</si>
  <si>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</si>
  <si>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</si>
  <si>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</si>
  <si>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</si>
  <si>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</si>
  <si>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</si>
  <si>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</si>
  <si>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</si>
  <si>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</si>
  <si>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</si>
  <si>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</si>
  <si>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</si>
  <si>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</si>
  <si>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</si>
  <si>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</si>
  <si>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</si>
  <si>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</si>
  <si>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</si>
  <si>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</si>
  <si>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</si>
  <si>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</si>
  <si>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</si>
  <si>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</si>
  <si>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</si>
  <si>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</si>
  <si>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</si>
  <si>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</si>
  <si>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</si>
  <si>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</si>
  <si>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</si>
  <si>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</si>
  <si>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</si>
  <si>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</si>
  <si>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</si>
  <si>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</si>
  <si>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</si>
  <si>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</si>
  <si>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</si>
  <si>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</si>
  <si>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</si>
  <si>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</si>
  <si>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</si>
  <si>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</si>
  <si>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</si>
  <si>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</si>
  <si>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</si>
  <si>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</si>
  <si>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</si>
  <si>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</si>
  <si>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</si>
  <si>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</si>
  <si>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</si>
  <si>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</si>
  <si>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</si>
  <si>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</si>
  <si>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</si>
  <si>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</si>
  <si>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</si>
  <si>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</si>
  <si>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</si>
  <si>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</si>
  <si>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</si>
  <si>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</si>
  <si>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</si>
  <si>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</si>
  <si>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</si>
  <si>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</si>
  <si>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</si>
  <si>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</si>
  <si>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</si>
  <si>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</si>
  <si>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</si>
  <si>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</si>
  <si>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</si>
  <si>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</si>
  <si>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</si>
  <si>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</si>
  <si>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</si>
  <si>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</si>
  <si>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</si>
  <si>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</si>
  <si>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</si>
  <si>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</si>
  <si>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</si>
  <si>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</si>
  <si>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</si>
  <si>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</si>
  <si>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</si>
  <si>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</si>
  <si>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</si>
  <si>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</si>
  <si>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</si>
  <si>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</si>
  <si>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</si>
  <si>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</si>
  <si>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</si>
  <si>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</si>
  <si>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</si>
  <si>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</si>
  <si>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</si>
  <si>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</si>
  <si>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</si>
  <si>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</si>
  <si>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</si>
  <si>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</si>
  <si>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</si>
  <si>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</si>
  <si>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</si>
  <si>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</si>
  <si>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</si>
  <si>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</si>
  <si>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</si>
  <si>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</si>
  <si>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</si>
  <si>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</si>
  <si>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</si>
  <si>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</si>
  <si>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</si>
  <si>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</si>
  <si>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</si>
  <si>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</si>
  <si>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</si>
  <si>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</si>
  <si>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</si>
  <si>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</si>
  <si>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</si>
  <si>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</si>
  <si>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</si>
  <si>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</si>
  <si>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</si>
  <si>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</si>
  <si>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</si>
  <si>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</si>
  <si>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</si>
  <si>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</si>
  <si>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</si>
  <si>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</si>
  <si>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</si>
  <si>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</si>
  <si>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</si>
  <si>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</si>
  <si>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</si>
  <si>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</si>
  <si>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</si>
  <si>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</si>
  <si>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</si>
  <si>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</si>
  <si>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</si>
  <si>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</si>
  <si>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</si>
  <si>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</si>
  <si>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</si>
  <si>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</si>
  <si>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</si>
  <si>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</si>
  <si>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</si>
  <si>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</si>
  <si>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</si>
  <si>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</si>
  <si>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</si>
  <si>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</si>
  <si>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</si>
  <si>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</si>
  <si>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</si>
  <si>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</si>
  <si>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</si>
  <si>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</si>
  <si>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</si>
  <si>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</si>
  <si>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</si>
  <si>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</si>
  <si>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</si>
  <si>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</si>
  <si>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</si>
  <si>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</si>
  <si>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</si>
  <si>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</si>
  <si>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</si>
  <si>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</si>
  <si>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</si>
  <si>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</si>
  <si>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</si>
  <si>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</si>
  <si>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</si>
  <si>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</si>
  <si>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</si>
  <si>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</si>
  <si>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</si>
  <si>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</si>
  <si>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</si>
  <si>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</si>
  <si>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</si>
  <si>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</si>
  <si>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</si>
  <si>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</si>
  <si>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</si>
  <si>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</si>
  <si>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</si>
  <si>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</si>
  <si>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</si>
  <si>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</si>
  <si>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</si>
  <si>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</si>
  <si>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</si>
  <si>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</si>
  <si>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</si>
  <si>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</si>
  <si>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</si>
  <si>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</si>
  <si>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</si>
  <si>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</si>
  <si>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</si>
  <si>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</si>
  <si>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</si>
  <si>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</si>
  <si>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</si>
  <si>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</si>
  <si>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</si>
  <si>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</si>
  <si>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</si>
  <si>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</si>
  <si>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</si>
  <si>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</si>
  <si>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</si>
  <si>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</si>
  <si>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</si>
  <si>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</si>
  <si>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</si>
  <si>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</si>
  <si>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</si>
  <si>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</si>
  <si>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</si>
  <si>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</si>
  <si>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</si>
  <si>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</si>
  <si>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</si>
  <si>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</si>
  <si>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</si>
  <si>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</si>
  <si>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</si>
  <si>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</si>
  <si>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</si>
  <si>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</si>
  <si>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</si>
  <si>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</si>
  <si>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</si>
  <si>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</si>
  <si>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</si>
  <si>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</si>
  <si>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</si>
  <si>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</si>
  <si>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</si>
  <si>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</si>
  <si>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</si>
  <si>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</si>
  <si>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</si>
  <si>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</si>
  <si>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</si>
  <si>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</si>
  <si>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</si>
  <si>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</si>
  <si>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</si>
  <si>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</si>
  <si>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</si>
  <si>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</si>
  <si>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</si>
  <si>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</si>
  <si>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</si>
  <si>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</si>
  <si>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</si>
  <si>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</si>
  <si>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</si>
  <si>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</si>
  <si>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</si>
  <si>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</si>
  <si>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</si>
  <si>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</si>
  <si>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</si>
  <si>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</si>
  <si>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</si>
  <si>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</si>
  <si>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</si>
  <si>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</si>
  <si>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</si>
  <si>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</si>
  <si>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</si>
  <si>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</si>
  <si>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</si>
  <si>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</si>
  <si>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</si>
  <si>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</si>
  <si>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</si>
  <si>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</si>
  <si>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</si>
  <si>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</si>
  <si>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</si>
  <si>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</si>
  <si>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</si>
  <si>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</si>
  <si>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</si>
  <si>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</si>
  <si>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</si>
  <si>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</si>
  <si>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</si>
  <si>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</si>
  <si>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</si>
  <si>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</si>
  <si>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</si>
  <si>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</si>
  <si>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</si>
  <si>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</si>
  <si>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</si>
  <si>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</si>
  <si>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</si>
  <si>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</si>
  <si>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</si>
  <si>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</si>
  <si>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</si>
  <si>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</si>
  <si>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</si>
  <si>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</si>
  <si>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</si>
  <si>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</si>
  <si>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</si>
  <si>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</si>
  <si>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</si>
  <si>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</si>
  <si>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</si>
  <si>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</si>
  <si>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</si>
  <si>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</si>
  <si>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</si>
  <si>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</si>
  <si>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</si>
  <si>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</si>
  <si>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</si>
  <si>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</si>
  <si>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</si>
  <si>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</si>
  <si>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</si>
  <si>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</si>
  <si>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</si>
  <si>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</si>
  <si>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</si>
  <si>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</si>
  <si>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</si>
  <si>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</si>
  <si>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</si>
  <si>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</si>
  <si>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</si>
  <si>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</si>
  <si>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</si>
  <si>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</si>
  <si>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</si>
  <si>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</si>
  <si>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</si>
  <si>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</si>
  <si>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</si>
  <si>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</si>
  <si>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</si>
  <si>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</si>
  <si>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</si>
  <si>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</si>
  <si>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</si>
  <si>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</si>
  <si>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</si>
  <si>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</si>
  <si>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</si>
  <si>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</si>
  <si>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</si>
  <si>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</si>
  <si>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</si>
  <si>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</si>
  <si>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</si>
  <si>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</si>
  <si>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</si>
  <si>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</si>
  <si>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</si>
  <si>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</si>
  <si>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</si>
  <si>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</si>
  <si>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</si>
  <si>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</si>
  <si>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</si>
  <si>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</si>
  <si>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</si>
  <si>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</si>
  <si>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</si>
  <si>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</si>
  <si>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</si>
  <si>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</si>
  <si>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</si>
  <si>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</si>
  <si>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</si>
  <si>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</si>
  <si>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</si>
  <si>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</si>
  <si>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</si>
  <si>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</si>
  <si>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</si>
  <si>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</si>
  <si>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</si>
  <si>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</si>
  <si>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</si>
  <si>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</si>
  <si>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</si>
  <si>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</si>
  <si>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</si>
  <si>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</si>
  <si>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</si>
  <si>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</si>
  <si>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</si>
  <si>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</si>
  <si>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</si>
  <si>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</si>
  <si>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</si>
  <si>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</si>
  <si>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</si>
  <si>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</si>
  <si>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</si>
  <si>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</si>
  <si>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</si>
  <si>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</si>
  <si>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</si>
  <si>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</si>
  <si>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</si>
  <si>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</si>
  <si>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</si>
  <si>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</si>
  <si>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</si>
  <si>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</si>
  <si>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</si>
  <si>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</si>
  <si>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</si>
  <si>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</si>
  <si>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</si>
  <si>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</si>
  <si>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</si>
  <si>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</si>
  <si>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</si>
  <si>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</si>
  <si>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</si>
  <si>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</si>
  <si>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</si>
  <si>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</si>
  <si>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</si>
  <si>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</si>
  <si>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</si>
  <si>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</si>
  <si>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</si>
  <si>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</si>
  <si>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</si>
  <si>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</si>
  <si>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</si>
  <si>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</si>
  <si>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</si>
  <si>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</si>
  <si>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</si>
  <si>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</si>
  <si>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</si>
  <si>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</si>
  <si>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</si>
  <si>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</si>
  <si>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</si>
  <si>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</si>
  <si>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</si>
  <si>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</si>
  <si>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</si>
  <si>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</si>
  <si>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</si>
  <si>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</si>
  <si>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</si>
  <si>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</si>
  <si>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</si>
  <si>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</si>
  <si>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</si>
  <si>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</si>
  <si>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</si>
  <si>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</si>
  <si>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</si>
  <si>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</si>
  <si>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</si>
  <si>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</si>
  <si>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</si>
  <si>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</si>
  <si>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</si>
  <si>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</si>
  <si>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</si>
  <si>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</si>
  <si>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</si>
  <si>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</si>
  <si>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</si>
  <si>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</si>
  <si>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</si>
  <si>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</si>
  <si>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</si>
  <si>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</si>
  <si>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</si>
  <si>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</si>
  <si>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</si>
  <si>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</si>
  <si>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</si>
  <si>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</si>
  <si>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</si>
  <si>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</si>
  <si>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</si>
  <si>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</si>
  <si>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</si>
  <si>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</si>
  <si>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</si>
  <si>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</si>
  <si>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</si>
  <si>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</si>
  <si>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</si>
  <si>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</si>
  <si>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</si>
  <si>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</si>
  <si>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</si>
  <si>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</si>
  <si>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</si>
  <si>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</si>
  <si>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</si>
  <si>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</si>
  <si>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</si>
  <si>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</si>
  <si>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</si>
  <si>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</si>
  <si>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</si>
  <si>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</si>
  <si>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</si>
  <si>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</si>
  <si>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</si>
  <si>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</si>
  <si>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</si>
  <si>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</si>
  <si>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</si>
  <si>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</si>
  <si>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</si>
  <si>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</si>
  <si>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</si>
  <si>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</si>
  <si>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</si>
  <si>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</si>
  <si>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</si>
  <si>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</si>
  <si>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</si>
  <si>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</si>
  <si>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</si>
  <si>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</si>
  <si>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</si>
  <si>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</si>
  <si>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</si>
  <si>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</si>
  <si>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</si>
  <si>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</si>
  <si>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</si>
  <si>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</si>
  <si>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</si>
  <si>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</si>
  <si>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</si>
  <si>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</si>
  <si>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</si>
  <si>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</si>
  <si>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</si>
  <si>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</si>
  <si>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</si>
  <si>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</si>
  <si>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</si>
  <si>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</si>
  <si>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</si>
  <si>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</si>
  <si>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</si>
  <si>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</si>
  <si>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</si>
  <si>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</si>
  <si>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</si>
  <si>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</si>
  <si>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</si>
  <si>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</si>
  <si>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</si>
  <si>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</si>
  <si>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</si>
  <si>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</si>
  <si>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</si>
  <si>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</si>
  <si>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</si>
  <si>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</si>
  <si>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</si>
  <si>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</si>
  <si>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</si>
  <si>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</si>
  <si>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</si>
  <si>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</si>
  <si>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</si>
  <si>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</si>
  <si>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</si>
  <si>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</si>
  <si>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</si>
  <si>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</si>
  <si>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</si>
  <si>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</si>
  <si>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</si>
  <si>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</si>
  <si>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</si>
  <si>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</si>
  <si>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</si>
  <si>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</si>
  <si>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</si>
  <si>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</si>
  <si>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</si>
  <si>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</si>
  <si>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</si>
  <si>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</si>
  <si>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</si>
  <si>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</si>
  <si>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</si>
  <si>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</si>
  <si>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</si>
  <si>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</si>
  <si>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</si>
  <si>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</si>
  <si>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</si>
  <si>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</si>
  <si>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</si>
  <si>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</si>
  <si>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</si>
  <si>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</si>
  <si>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</si>
  <si>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</si>
  <si>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</si>
  <si>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</si>
  <si>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</si>
  <si>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</si>
  <si>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</si>
  <si>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</si>
  <si>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</si>
  <si>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</si>
  <si>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</si>
  <si>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</si>
  <si>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</si>
  <si>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</si>
  <si>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</si>
  <si>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</si>
  <si>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</si>
  <si>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</si>
  <si>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</si>
  <si>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</si>
  <si>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</si>
  <si>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</si>
  <si>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</si>
  <si>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</si>
  <si>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</si>
  <si>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</si>
  <si>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</si>
  <si>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</si>
  <si>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</si>
  <si>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</si>
  <si>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</si>
  <si>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</si>
  <si>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</si>
  <si>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</si>
  <si>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</si>
  <si>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</si>
  <si>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</si>
  <si>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</si>
  <si>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</si>
  <si>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</si>
  <si>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</si>
  <si>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</si>
  <si>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</si>
  <si>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</si>
  <si>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</si>
  <si>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</si>
  <si>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</si>
  <si>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</si>
  <si>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</si>
  <si>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</si>
  <si>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</si>
  <si>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</si>
  <si>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</si>
  <si>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</si>
  <si>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</si>
  <si>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</si>
  <si>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</si>
  <si>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</si>
  <si>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</si>
  <si>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</si>
  <si>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</si>
  <si>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</si>
  <si>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</si>
  <si>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</si>
  <si>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</si>
  <si>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</si>
  <si>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</si>
  <si>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</si>
  <si>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</si>
  <si>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</si>
  <si>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</si>
  <si>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</si>
  <si>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</si>
  <si>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</si>
  <si>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</si>
  <si>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</si>
  <si>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</si>
  <si>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</si>
  <si>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</si>
  <si>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</si>
  <si>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</si>
  <si>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</si>
  <si>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</si>
  <si>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</si>
  <si>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</si>
  <si>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</si>
  <si>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</si>
  <si>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</si>
  <si>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</si>
  <si>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</si>
  <si>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</si>
  <si>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</si>
  <si>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</si>
  <si>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</si>
  <si>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</si>
  <si>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</si>
  <si>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</si>
  <si>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</si>
  <si>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</si>
  <si>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</si>
  <si>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</si>
  <si>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</si>
  <si>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</si>
  <si>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</si>
  <si>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</si>
  <si>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</si>
  <si>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</si>
  <si>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</si>
  <si>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</si>
  <si>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</si>
  <si>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</si>
  <si>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</si>
  <si>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</si>
  <si>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</si>
  <si>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</si>
  <si>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</si>
  <si>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</si>
  <si>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</si>
  <si>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</si>
  <si>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</si>
  <si>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</si>
  <si>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</si>
  <si>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</si>
  <si>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</si>
  <si>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</si>
  <si>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</si>
  <si>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</si>
  <si>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</si>
  <si>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</si>
  <si>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</si>
  <si>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</si>
  <si>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</si>
  <si>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</si>
  <si>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</si>
  <si>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</si>
  <si>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</si>
  <si>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</si>
  <si>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</si>
  <si>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</si>
  <si>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</si>
  <si>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</si>
  <si>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</si>
  <si>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</si>
  <si>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</si>
  <si>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</si>
  <si>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</si>
  <si>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</si>
  <si>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</si>
  <si>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</si>
  <si>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</si>
  <si>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</si>
  <si>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</si>
  <si>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</si>
  <si>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</si>
  <si>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</si>
  <si>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</si>
  <si>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</si>
  <si>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</si>
  <si>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</si>
  <si>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</si>
  <si>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</si>
  <si>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</si>
  <si>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</si>
  <si>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</si>
  <si>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</si>
  <si>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</si>
  <si>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</si>
  <si>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</si>
  <si>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</si>
  <si>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</si>
  <si>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</si>
  <si>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</si>
  <si>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</si>
  <si>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</si>
  <si>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</si>
  <si>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</si>
  <si>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</si>
  <si>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</si>
  <si>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</si>
  <si>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</si>
  <si>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</si>
  <si>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</si>
  <si>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</si>
  <si>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</si>
  <si>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</si>
  <si>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</si>
  <si>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</si>
  <si>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</si>
  <si>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</si>
  <si>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</si>
  <si>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</si>
  <si>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</si>
  <si>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</si>
  <si>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</si>
  <si>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</si>
  <si>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</si>
  <si>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</si>
  <si>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</si>
  <si>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</si>
  <si>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</si>
  <si>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</si>
  <si>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</si>
  <si>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</si>
  <si>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</si>
  <si>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</si>
  <si>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</si>
  <si>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</si>
  <si>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</si>
  <si>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</si>
  <si>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</si>
  <si>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</si>
  <si>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</si>
  <si>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</si>
  <si>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</si>
  <si>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</si>
  <si>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</si>
  <si>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</si>
  <si>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</si>
  <si>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</si>
  <si>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</si>
  <si>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</si>
  <si>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</si>
  <si>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</si>
  <si>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</si>
  <si>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</si>
  <si>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</si>
  <si>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</si>
  <si>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</si>
  <si>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</si>
  <si>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</si>
  <si>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</si>
  <si>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</si>
  <si>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</si>
  <si>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</si>
  <si>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</si>
  <si>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</si>
  <si>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</si>
  <si>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</si>
  <si>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</si>
  <si>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</si>
  <si>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</si>
  <si>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</si>
  <si>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</si>
  <si>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</si>
  <si>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</si>
  <si>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</si>
  <si>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</si>
  <si>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</si>
  <si>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</si>
  <si>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</si>
  <si>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</si>
  <si>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</si>
  <si>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</si>
  <si>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</si>
  <si>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</si>
  <si>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</si>
  <si>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</si>
  <si>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</si>
  <si>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</si>
  <si>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</si>
  <si>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</si>
  <si>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</si>
  <si>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</si>
  <si>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</si>
  <si>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</si>
  <si>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</si>
  <si>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</si>
  <si>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</si>
  <si>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</si>
  <si>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</si>
  <si>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</si>
  <si>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</si>
  <si>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</si>
  <si>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</si>
  <si>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</si>
  <si>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</si>
  <si>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</si>
  <si>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</si>
  <si>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</si>
  <si>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</si>
  <si>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</si>
  <si>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</si>
  <si>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</si>
  <si>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</si>
  <si>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</si>
  <si>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</si>
  <si>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</si>
  <si>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</si>
  <si>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</si>
  <si>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</si>
  <si>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</si>
  <si>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</si>
  <si>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</si>
  <si>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</si>
  <si>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</si>
  <si>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</si>
  <si>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</si>
  <si>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</si>
  <si>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</si>
  <si>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</si>
  <si>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</si>
  <si>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</si>
  <si>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</si>
  <si>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</si>
  <si>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</si>
  <si>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</si>
  <si>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</si>
  <si>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</si>
  <si>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</si>
  <si>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</si>
  <si>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</si>
  <si>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</si>
  <si>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</si>
  <si>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</si>
  <si>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</si>
  <si>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</si>
  <si>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</si>
  <si>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</si>
  <si>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</si>
  <si>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</si>
  <si>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</si>
  <si>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</si>
  <si>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</si>
  <si>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</si>
  <si>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</si>
  <si>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</si>
  <si>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</si>
  <si>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</si>
  <si>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</si>
  <si>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</si>
  <si>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</si>
  <si>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</si>
  <si>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</si>
  <si>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</si>
  <si>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</si>
  <si>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</si>
  <si>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</si>
  <si>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</si>
  <si>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</si>
  <si>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</si>
  <si>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</si>
  <si>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</si>
  <si>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</si>
  <si>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</si>
  <si>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</si>
  <si>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</si>
  <si>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</si>
  <si>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</si>
  <si>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</si>
  <si>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</si>
  <si>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</si>
  <si>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</si>
  <si>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</si>
  <si>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</si>
  <si>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</si>
  <si>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</si>
  <si>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</si>
  <si>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</si>
  <si>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</si>
  <si>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</si>
  <si>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</si>
  <si>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</si>
  <si>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</si>
  <si>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</si>
  <si>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</si>
  <si>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</si>
  <si>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</si>
  <si>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</si>
  <si>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</si>
  <si>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</si>
  <si>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</si>
  <si>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</si>
  <si>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</si>
  <si>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</si>
  <si>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</si>
  <si>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</si>
  <si>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</si>
  <si>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</si>
  <si>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</si>
  <si>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</si>
  <si>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</si>
  <si>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</si>
  <si>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</si>
  <si>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</si>
  <si>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</si>
  <si>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</si>
  <si>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</si>
  <si>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</si>
  <si>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</si>
  <si>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</si>
  <si>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</si>
  <si>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</si>
  <si>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</si>
  <si>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</si>
  <si>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</si>
  <si>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</si>
  <si>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</si>
  <si>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</si>
  <si>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</si>
  <si>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</si>
  <si>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</si>
  <si>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</si>
  <si>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</si>
  <si>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</si>
  <si>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</si>
  <si>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</si>
  <si>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</si>
  <si>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</si>
  <si>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</si>
  <si>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</si>
  <si>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</si>
  <si>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</si>
  <si>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</si>
  <si>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</si>
  <si>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</si>
  <si>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</si>
  <si>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</si>
  <si>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</si>
  <si>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</si>
  <si>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</si>
  <si>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</si>
  <si>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</si>
  <si>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</si>
  <si>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</si>
  <si>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</si>
  <si>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</si>
  <si>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</si>
  <si>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</si>
  <si>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</si>
  <si>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</si>
  <si>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</si>
  <si>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</si>
  <si>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</si>
  <si>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</si>
  <si>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</si>
  <si>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</si>
  <si>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</si>
  <si>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</si>
  <si>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</si>
  <si>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</si>
  <si>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</si>
  <si>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</si>
  <si>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</si>
  <si>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</si>
  <si>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</si>
  <si>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</si>
  <si>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</si>
  <si>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</si>
  <si>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</si>
  <si>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</si>
  <si>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</si>
  <si>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</si>
  <si>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</si>
  <si>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</si>
  <si>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</si>
  <si>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</si>
  <si>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</si>
  <si>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</si>
  <si>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</si>
  <si>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</si>
  <si>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</si>
  <si>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</si>
  <si>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</si>
  <si>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</si>
  <si>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</si>
  <si>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</si>
  <si>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</si>
  <si>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</si>
  <si>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</si>
  <si>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</si>
  <si>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</si>
  <si>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</si>
  <si>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</si>
  <si>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</si>
  <si>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</si>
  <si>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</si>
  <si>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</si>
  <si>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</si>
  <si>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</si>
  <si>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</si>
  <si>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</si>
  <si>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</si>
  <si>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</si>
  <si>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</si>
  <si>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</si>
  <si>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</si>
  <si>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</si>
  <si>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</si>
  <si>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</si>
  <si>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</si>
  <si>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</si>
  <si>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</si>
  <si>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</si>
  <si>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</si>
  <si>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</si>
  <si>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</si>
  <si>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</si>
  <si>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</si>
  <si>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</si>
  <si>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</si>
  <si>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</si>
  <si>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</si>
  <si>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</si>
  <si>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</si>
  <si>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</si>
  <si>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</si>
  <si>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</si>
  <si>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</si>
  <si>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</si>
  <si>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</si>
  <si>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</si>
  <si>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</si>
  <si>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</si>
  <si>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</si>
  <si>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</si>
  <si>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</si>
  <si>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</si>
  <si>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</si>
  <si>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</si>
  <si>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</si>
  <si>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</si>
  <si>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</si>
  <si>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</si>
  <si>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</si>
  <si>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</si>
  <si>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</si>
  <si>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</si>
  <si>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</si>
  <si>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</si>
  <si>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</si>
  <si>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</si>
  <si>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</si>
  <si>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</si>
  <si>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</si>
  <si>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</si>
  <si>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</si>
  <si>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</si>
  <si>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</si>
  <si>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</si>
  <si>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</si>
  <si>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</si>
  <si>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</si>
  <si>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</si>
  <si>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</si>
  <si>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</si>
  <si>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</si>
  <si>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</si>
  <si>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</si>
  <si>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</si>
  <si>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</si>
  <si>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</si>
  <si>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</si>
  <si>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</si>
  <si>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</si>
  <si>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</si>
  <si>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</si>
  <si>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</si>
  <si>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</si>
  <si>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</si>
  <si>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</si>
  <si>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</si>
  <si>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</si>
  <si>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</si>
  <si>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</si>
  <si>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</si>
  <si>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</si>
  <si>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</si>
  <si>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</si>
  <si>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</si>
  <si>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</si>
  <si>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</si>
  <si>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</si>
  <si>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</si>
  <si>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</si>
  <si>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</si>
  <si>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</si>
  <si>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</si>
  <si>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</si>
  <si>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</si>
  <si>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</si>
  <si>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</si>
  <si>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</si>
  <si>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</si>
  <si>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</si>
  <si>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</si>
  <si>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</si>
  <si>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</si>
  <si>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</si>
  <si>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</si>
  <si>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</si>
  <si>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</si>
  <si>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</si>
  <si>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</si>
  <si>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</si>
  <si>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</si>
  <si>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</si>
  <si>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</si>
  <si>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</si>
  <si>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</si>
  <si>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</si>
  <si>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</si>
  <si>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</si>
  <si>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</si>
  <si>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</si>
  <si>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</si>
  <si>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</si>
  <si>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</si>
  <si>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</si>
  <si>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</si>
  <si>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</si>
  <si>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</si>
  <si>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</si>
  <si>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</si>
  <si>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</si>
  <si>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</si>
  <si>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</si>
  <si>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</si>
  <si>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</si>
  <si>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</si>
  <si>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</si>
  <si>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</si>
  <si>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</si>
  <si>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</si>
  <si>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</si>
  <si>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</si>
  <si>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</si>
  <si>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</si>
  <si>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</si>
  <si>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</si>
  <si>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</si>
  <si>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</si>
  <si>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</si>
  <si>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</si>
  <si>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</si>
  <si>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</si>
  <si>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</si>
  <si>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</si>
  <si>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</si>
  <si>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</si>
  <si>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</si>
  <si>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</si>
  <si>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</si>
  <si>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</si>
  <si>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</si>
  <si>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</si>
  <si>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</si>
  <si>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</si>
  <si>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</si>
  <si>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</si>
  <si>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</si>
  <si>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</si>
  <si>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</si>
  <si>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</si>
  <si>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</si>
  <si>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</si>
  <si>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</si>
  <si>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</si>
  <si>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</si>
  <si>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</si>
  <si>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</si>
  <si>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</si>
  <si>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</si>
  <si>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</si>
  <si>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</si>
  <si>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</si>
  <si>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</si>
  <si>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</si>
  <si>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</si>
  <si>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</si>
  <si>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</si>
  <si>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</si>
  <si>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</si>
  <si>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</si>
  <si>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</si>
  <si>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</si>
  <si>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</si>
  <si>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</si>
  <si>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</si>
  <si>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</si>
  <si>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</si>
  <si>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</si>
  <si>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</si>
  <si>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</si>
  <si>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</si>
  <si>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</si>
  <si>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</si>
  <si>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</si>
  <si>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</si>
  <si>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</si>
  <si>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</si>
  <si>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</si>
  <si>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</si>
  <si>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</si>
  <si>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</si>
  <si>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</si>
  <si>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</si>
  <si>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</si>
  <si>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</si>
  <si>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</si>
  <si>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</si>
  <si>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</si>
  <si>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</si>
  <si>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</si>
  <si>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</si>
  <si>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</si>
  <si>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</si>
  <si>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</si>
  <si>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</si>
  <si>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</si>
  <si>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</si>
  <si>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</si>
  <si>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</si>
  <si>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</si>
  <si>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</si>
  <si>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</si>
  <si>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</si>
  <si>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</si>
  <si>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</si>
  <si>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</si>
  <si>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</si>
  <si>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</si>
  <si>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</si>
  <si>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</si>
  <si>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</si>
  <si>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</si>
  <si>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</si>
  <si>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</si>
  <si>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</si>
  <si>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</si>
  <si>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</si>
  <si>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</si>
  <si>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</si>
  <si>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</si>
  <si>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</si>
  <si>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</si>
  <si>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</si>
  <si>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</si>
  <si>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</si>
  <si>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</si>
  <si>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</si>
  <si>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</si>
  <si>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</si>
  <si>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</si>
  <si>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</si>
  <si>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</si>
  <si>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</si>
  <si>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</si>
  <si>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</si>
  <si>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</si>
  <si>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</si>
  <si>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</si>
  <si>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</si>
  <si>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</si>
  <si>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</si>
  <si>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</si>
  <si>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</si>
  <si>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</si>
  <si>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</si>
  <si>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</si>
  <si>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</si>
  <si>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</si>
  <si>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</si>
  <si>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</si>
  <si>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</si>
  <si>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</si>
  <si>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</si>
  <si>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</si>
  <si>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</si>
  <si>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</si>
  <si>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</si>
  <si>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</si>
  <si>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</si>
  <si>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</si>
  <si>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</si>
  <si>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</si>
  <si>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</si>
  <si>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</si>
  <si>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</si>
  <si>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</si>
  <si>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</si>
  <si>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</si>
  <si>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</si>
  <si>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</si>
  <si>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</si>
  <si>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</si>
  <si>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</si>
  <si>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</si>
  <si>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</si>
  <si>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</si>
  <si>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</si>
  <si>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</si>
  <si>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</si>
  <si>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</si>
  <si>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</si>
  <si>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</si>
  <si>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</si>
  <si>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</si>
  <si>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</si>
  <si>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</si>
  <si>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</si>
  <si>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</si>
  <si>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</si>
  <si>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</si>
  <si>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</si>
  <si>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</si>
  <si>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</si>
  <si>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</si>
  <si>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</si>
  <si>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</si>
  <si>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</si>
  <si>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</si>
  <si>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</si>
  <si>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</si>
  <si>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</si>
  <si>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</si>
  <si>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</si>
  <si>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</si>
  <si>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</si>
  <si>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</si>
  <si>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</si>
  <si>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</si>
  <si>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</si>
  <si>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</si>
  <si>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</si>
  <si>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</si>
  <si>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</si>
  <si>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</si>
  <si>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</si>
  <si>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</si>
  <si>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</si>
  <si>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</si>
  <si>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</si>
  <si>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</si>
  <si>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</si>
  <si>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</si>
  <si>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</si>
  <si>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</si>
  <si>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</si>
  <si>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</si>
  <si>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</si>
  <si>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</si>
  <si>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</si>
  <si>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</si>
  <si>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</si>
  <si>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</si>
  <si>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</si>
  <si>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</si>
  <si>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</si>
  <si>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</si>
  <si>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</si>
  <si>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</si>
  <si>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</si>
  <si>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</si>
  <si>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</si>
  <si>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</si>
  <si>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</si>
  <si>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</si>
  <si>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</si>
  <si>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</si>
  <si>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</si>
  <si>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</si>
  <si>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</si>
  <si>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</si>
  <si>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</si>
  <si>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</si>
  <si>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</si>
  <si>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</si>
  <si>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</si>
  <si>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</si>
  <si>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</si>
  <si>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</si>
  <si>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</si>
  <si>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</si>
  <si>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</si>
  <si>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</si>
  <si>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</si>
  <si>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</si>
  <si>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</si>
  <si>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</si>
  <si>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</si>
  <si>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</si>
  <si>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</si>
  <si>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</si>
  <si>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</si>
  <si>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</si>
  <si>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</si>
  <si>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</si>
  <si>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</si>
  <si>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</si>
  <si>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</si>
  <si>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</si>
  <si>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</si>
  <si>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</si>
  <si>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</si>
  <si>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</si>
  <si>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</si>
  <si>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</si>
  <si>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</si>
  <si>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</si>
  <si>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</si>
  <si>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</si>
  <si>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</si>
  <si>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</si>
  <si>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</si>
  <si>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</si>
  <si>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</si>
  <si>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</si>
  <si>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</si>
  <si>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</si>
  <si>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</si>
  <si>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</si>
  <si>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</si>
  <si>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</si>
  <si>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</si>
  <si>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</si>
  <si>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</si>
  <si>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</si>
  <si>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</si>
  <si>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</si>
  <si>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</si>
  <si>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</si>
  <si>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</si>
  <si>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</si>
  <si>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</si>
  <si>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</si>
  <si>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</si>
  <si>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</si>
  <si>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</si>
  <si>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</si>
  <si>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</si>
  <si>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</si>
  <si>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</si>
  <si>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</si>
  <si>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</si>
  <si>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</si>
  <si>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</si>
  <si>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</si>
  <si>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</si>
  <si>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</si>
  <si>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</si>
  <si>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</si>
  <si>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</si>
  <si>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</si>
  <si>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</si>
  <si>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</si>
  <si>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</si>
  <si>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</si>
  <si>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</si>
  <si>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</si>
  <si>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</si>
  <si>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</si>
  <si>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</si>
  <si>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</si>
  <si>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</si>
  <si>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</si>
  <si>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</si>
  <si>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</si>
  <si>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</si>
  <si>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</si>
  <si>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</si>
  <si>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</si>
  <si>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</si>
  <si>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</si>
  <si>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</si>
  <si>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</si>
  <si>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</si>
  <si>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</si>
  <si>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</si>
  <si>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</si>
  <si>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</si>
  <si>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</si>
  <si>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</si>
  <si>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</si>
  <si>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</si>
  <si>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</si>
  <si>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</si>
  <si>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</si>
  <si>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</si>
  <si>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</si>
  <si>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</si>
  <si>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</si>
  <si>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</si>
  <si>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</si>
  <si>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</si>
  <si>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</si>
  <si>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</si>
  <si>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</si>
  <si>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</si>
  <si>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</si>
  <si>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</si>
  <si>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</si>
  <si>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</si>
  <si>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</si>
  <si>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</si>
  <si>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</si>
  <si>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</si>
  <si>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</si>
  <si>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</si>
  <si>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</si>
  <si>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</si>
  <si>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</si>
  <si>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</si>
  <si>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</si>
  <si>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</si>
  <si>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</si>
  <si>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</si>
  <si>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</si>
  <si>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</si>
  <si>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</si>
  <si>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</si>
  <si>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</si>
  <si>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</si>
  <si>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</si>
  <si>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</si>
  <si>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</si>
  <si>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</si>
  <si>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</si>
  <si>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</si>
  <si>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</si>
  <si>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</si>
  <si>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</si>
  <si>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</si>
  <si>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</si>
  <si>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</si>
  <si>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</si>
  <si>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</si>
  <si>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</si>
  <si>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</si>
  <si>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</si>
  <si>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</si>
  <si>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</si>
  <si>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</si>
  <si>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</si>
  <si>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</si>
  <si>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</si>
  <si>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</si>
  <si>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</si>
  <si>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</si>
  <si>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</si>
  <si>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</si>
  <si>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</si>
  <si>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</si>
  <si>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</si>
  <si>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</si>
  <si>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</si>
  <si>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</si>
  <si>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</si>
  <si>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</si>
  <si>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</si>
  <si>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</si>
  <si>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</si>
  <si>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</si>
  <si>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</si>
  <si>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</si>
  <si>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</si>
  <si>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</si>
  <si>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</si>
  <si>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</si>
  <si>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</si>
  <si>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</si>
  <si>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</si>
  <si>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</si>
  <si>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</si>
  <si>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</si>
  <si>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</si>
  <si>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</si>
  <si>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</si>
  <si>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</si>
  <si>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</si>
  <si>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</si>
  <si>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</si>
  <si>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</si>
  <si>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</si>
  <si>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</si>
  <si>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</si>
  <si>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</si>
  <si>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</si>
  <si>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</si>
  <si>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</si>
  <si>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</si>
  <si>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</si>
  <si>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</si>
  <si>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</si>
  <si>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</si>
  <si>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</si>
  <si>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</si>
  <si>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</si>
  <si>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</si>
  <si>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</si>
  <si>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</si>
  <si>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</si>
  <si>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</si>
  <si>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</si>
  <si>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</si>
  <si>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</si>
  <si>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</si>
  <si>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</si>
  <si>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</si>
  <si>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</si>
  <si>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</si>
  <si>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</si>
  <si>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</si>
  <si>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</si>
  <si>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</si>
  <si>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</si>
  <si>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</si>
  <si>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</si>
  <si>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</si>
  <si>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</si>
  <si>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</si>
  <si>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</si>
  <si>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</si>
  <si>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</si>
  <si>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</si>
  <si>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</si>
  <si>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</si>
  <si>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</si>
  <si>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</si>
  <si>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</si>
  <si>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</si>
  <si>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</si>
  <si>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</si>
  <si>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</si>
  <si>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</si>
  <si>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</si>
  <si>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</si>
  <si>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</si>
  <si>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</si>
  <si>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</si>
  <si>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</si>
  <si>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</si>
  <si>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</si>
  <si>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</si>
  <si>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</si>
  <si>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</si>
  <si>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</si>
  <si>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</si>
  <si>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</si>
  <si>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</si>
  <si>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</si>
  <si>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</si>
  <si>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</si>
  <si>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</si>
  <si>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</si>
  <si>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</si>
  <si>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</si>
  <si>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</si>
  <si>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</si>
  <si>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</si>
  <si>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</si>
  <si>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</si>
  <si>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</si>
  <si>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</si>
  <si>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</si>
  <si>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</si>
  <si>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</si>
  <si>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</si>
  <si>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</si>
  <si>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</si>
  <si>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</si>
  <si>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</si>
  <si>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</si>
  <si>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</si>
  <si>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</si>
  <si>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</si>
  <si>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</si>
  <si>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</si>
  <si>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</si>
  <si>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</si>
  <si>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</si>
  <si>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</si>
  <si>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</si>
  <si>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</si>
  <si>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</si>
  <si>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</si>
  <si>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</si>
  <si>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</si>
  <si>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</si>
  <si>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</si>
  <si>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</si>
  <si>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</si>
  <si>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</si>
  <si>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</si>
  <si>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</si>
  <si>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</si>
  <si>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</si>
  <si>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</si>
  <si>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</si>
  <si>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</si>
  <si>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</si>
  <si>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</si>
  <si>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</si>
  <si>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</si>
  <si>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</si>
  <si>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</si>
  <si>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</si>
  <si>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</si>
  <si>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</si>
  <si>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</si>
  <si>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</si>
  <si>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</si>
  <si>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</si>
  <si>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</si>
  <si>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</si>
  <si>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</si>
  <si>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</si>
  <si>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</si>
  <si>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</si>
  <si>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</si>
  <si>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</si>
  <si>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</si>
  <si>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</si>
  <si>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</si>
  <si>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</si>
  <si>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</si>
  <si>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</si>
  <si>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</si>
  <si>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</si>
  <si>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</si>
  <si>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</si>
  <si>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</si>
  <si>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</si>
  <si>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</si>
  <si>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</si>
  <si>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</si>
  <si>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</si>
  <si>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</si>
  <si>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</si>
  <si>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</si>
  <si>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</si>
  <si>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</si>
  <si>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</si>
  <si>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</si>
  <si>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</si>
  <si>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</si>
  <si>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</si>
  <si>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</si>
  <si>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</si>
  <si>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</si>
  <si>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</si>
  <si>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</si>
  <si>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</si>
  <si>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total</t>
  </si>
  <si>
    <t>copy cells</t>
  </si>
  <si>
    <t>fill series</t>
  </si>
  <si>
    <t>fill formatting only</t>
  </si>
  <si>
    <t>Mon</t>
  </si>
  <si>
    <t>Tue</t>
  </si>
  <si>
    <t>Wed</t>
  </si>
  <si>
    <t>Thu</t>
  </si>
  <si>
    <t>Fri</t>
  </si>
  <si>
    <t>Sat</t>
  </si>
  <si>
    <t>Sun</t>
  </si>
  <si>
    <t>fill without formatting</t>
  </si>
  <si>
    <t>fill week days</t>
  </si>
  <si>
    <t xml:space="preserve">Fill days </t>
  </si>
  <si>
    <t>Difference</t>
  </si>
  <si>
    <t>Dates</t>
  </si>
  <si>
    <t>Full Name</t>
  </si>
  <si>
    <t>Sandhya Gavale</t>
  </si>
  <si>
    <t>Priya Patil</t>
  </si>
  <si>
    <t>Janhavi Walunj</t>
  </si>
  <si>
    <t xml:space="preserve">Archana jadhav </t>
  </si>
  <si>
    <t>First Name</t>
  </si>
  <si>
    <t>Sandhya</t>
  </si>
  <si>
    <t>last name</t>
  </si>
  <si>
    <t>Priya</t>
  </si>
  <si>
    <t>Janhavi</t>
  </si>
  <si>
    <t>Archana</t>
  </si>
  <si>
    <t>Gavale</t>
  </si>
  <si>
    <t>Patil</t>
  </si>
  <si>
    <t>Walunj</t>
  </si>
  <si>
    <t>jadhav</t>
  </si>
  <si>
    <t>Sambhavi Wagh</t>
  </si>
  <si>
    <t>Sambhavi</t>
  </si>
  <si>
    <t>Wagh</t>
  </si>
  <si>
    <t>Namsvi Mahajan</t>
  </si>
  <si>
    <t>Namsvi</t>
  </si>
  <si>
    <t>Mahajan</t>
  </si>
  <si>
    <t>Monday</t>
  </si>
  <si>
    <t>Tuesday</t>
  </si>
  <si>
    <t>Wednesday</t>
  </si>
  <si>
    <t>Thursday</t>
  </si>
  <si>
    <t>Friday</t>
  </si>
  <si>
    <t>Saturday</t>
  </si>
  <si>
    <t>Sunday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</si>
  <si>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</si>
  <si>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</si>
  <si>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</si>
  <si>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</si>
  <si>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</si>
  <si>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</si>
  <si>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</si>
  <si>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</si>
  <si>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</si>
  <si>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</si>
  <si>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</si>
  <si>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</si>
  <si>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</si>
  <si>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</si>
  <si>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</si>
  <si>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</si>
  <si>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</si>
  <si>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</si>
  <si>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</si>
  <si>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</si>
  <si>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</si>
  <si>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</si>
  <si>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</si>
  <si>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</si>
  <si>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</si>
  <si>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</si>
  <si>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DS</t>
  </si>
  <si>
    <t>DA</t>
  </si>
  <si>
    <t>GEN AI</t>
  </si>
  <si>
    <t>ML</t>
  </si>
  <si>
    <t>AL</t>
  </si>
  <si>
    <t>DL</t>
  </si>
  <si>
    <t>year</t>
  </si>
  <si>
    <t>nandini mahajan</t>
  </si>
  <si>
    <t>nandini</t>
  </si>
  <si>
    <t>mahajan</t>
  </si>
  <si>
    <t xml:space="preserve">ID </t>
  </si>
  <si>
    <t>Product</t>
  </si>
  <si>
    <t>Price</t>
  </si>
  <si>
    <t>Selling</t>
  </si>
  <si>
    <t>laptop</t>
  </si>
  <si>
    <t>Tv</t>
  </si>
  <si>
    <t>Washing Machine</t>
  </si>
  <si>
    <t>Tab</t>
  </si>
  <si>
    <t>Computer</t>
  </si>
  <si>
    <t>Ac</t>
  </si>
  <si>
    <t>Mobile</t>
  </si>
  <si>
    <t>Fan</t>
  </si>
  <si>
    <t>Camera</t>
  </si>
  <si>
    <t>Employee</t>
  </si>
  <si>
    <t>Department</t>
  </si>
  <si>
    <t>Sales</t>
  </si>
  <si>
    <t>Remark</t>
  </si>
  <si>
    <t>IT</t>
  </si>
  <si>
    <t>HR</t>
  </si>
  <si>
    <t>Sum of sales in hr department</t>
  </si>
  <si>
    <t>Total count of departmnet</t>
  </si>
  <si>
    <t>Total count of hr</t>
  </si>
  <si>
    <t>sum of sales in it department</t>
  </si>
  <si>
    <t>Total count of It</t>
  </si>
  <si>
    <t>if condition</t>
  </si>
  <si>
    <t>ifs condition</t>
  </si>
  <si>
    <t>sumif condition</t>
  </si>
  <si>
    <t>pune</t>
  </si>
  <si>
    <t>mumbai</t>
  </si>
  <si>
    <t>Grade</t>
  </si>
  <si>
    <t>Division</t>
  </si>
  <si>
    <t>IFERROR USE</t>
  </si>
  <si>
    <t>VALUE ERROR USE</t>
  </si>
  <si>
    <t>Count Total Department</t>
  </si>
  <si>
    <t>SUMIF and COUNTIF with Dates</t>
  </si>
  <si>
    <t>Salary</t>
  </si>
  <si>
    <t xml:space="preserve">COUNTIF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</si>
</sst>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₹&quot;\ * #,##0_ ;_ &quot;₹&quot;\ * \-#,##0_ ;_ &quot;₹&quot;\ * &quot;-&quot;_ ;_ @_ "/>
    <numFmt numFmtId="164" formatCode="[$$-C09]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2" fontId="3" fillId="0" borderId="0" applyFont="0" applyFill="0" applyBorder="0" applyAlignment="0" applyProtection="0"/>
    <xf numFmtId="0" fontId="4" fillId="17" borderId="0" applyNumberFormat="0" applyBorder="0" applyAlignment="0" applyProtection="0"/>
    <xf numFmtId="0" fontId="3" fillId="18" borderId="0" applyNumberFormat="0" applyBorder="0" applyAlignment="0" applyProtection="0"/>
    <xf numFmtId="0" fontId="4" fillId="17" borderId="1">
      <alignment horizontal="center"/>
    </xf>
  </cellStyleXfs>
  <cellXfs count="54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14" fontId="0" fillId="0" borderId="0" xfId="0" applyNumberFormat="1"/>
    <xf numFmtId="0" fontId="1" fillId="4" borderId="0" xfId="0" applyFont="1" applyFill="1"/>
    <xf numFmtId="0" fontId="1" fillId="4" borderId="0" xfId="0" applyFont="1" applyFill="1" applyAlignment="1">
      <alignment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1" fillId="3" borderId="0" xfId="0" applyFont="1" applyFill="1"/>
    <xf numFmtId="0" fontId="1" fillId="5" borderId="0" xfId="0" applyFont="1" applyFill="1"/>
    <xf numFmtId="0" fontId="0" fillId="6" borderId="1" xfId="0" applyFill="1" applyBorder="1" applyAlignment="1">
      <alignment horizontal="center"/>
    </xf>
    <xf numFmtId="0" fontId="1" fillId="7" borderId="0" xfId="0" applyFont="1" applyFill="1"/>
    <xf numFmtId="0" fontId="0" fillId="8" borderId="0" xfId="0" applyFill="1" applyAlignment="1">
      <alignment horizontal="center"/>
    </xf>
    <xf numFmtId="0" fontId="0" fillId="2" borderId="0" xfId="0" applyFill="1"/>
    <xf numFmtId="0" fontId="1" fillId="2" borderId="0" xfId="0" applyFont="1" applyFill="1"/>
    <xf numFmtId="0" fontId="1" fillId="9" borderId="0" xfId="0" applyFont="1" applyFill="1"/>
    <xf numFmtId="0" fontId="0" fillId="10" borderId="1" xfId="0" applyFill="1" applyBorder="1" applyAlignment="1">
      <alignment horizontal="center"/>
    </xf>
    <xf numFmtId="0" fontId="0" fillId="11" borderId="0" xfId="0" applyFill="1"/>
    <xf numFmtId="0" fontId="1" fillId="12" borderId="0" xfId="0" applyFont="1" applyFill="1"/>
    <xf numFmtId="0" fontId="0" fillId="5" borderId="1" xfId="0" applyFill="1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42" fontId="0" fillId="0" borderId="0" xfId="1" applyFont="1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14" borderId="5" xfId="0" applyFont="1" applyFill="1" applyBorder="1" applyAlignment="1">
      <alignment horizontal="center"/>
    </xf>
    <xf numFmtId="0" fontId="1" fillId="15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4" fillId="17" borderId="1" xfId="2" applyBorder="1" applyAlignment="1">
      <alignment horizontal="center"/>
    </xf>
    <xf numFmtId="42" fontId="4" fillId="17" borderId="1" xfId="2" applyNumberFormat="1" applyBorder="1" applyAlignment="1">
      <alignment horizontal="center"/>
    </xf>
    <xf numFmtId="0" fontId="3" fillId="18" borderId="1" xfId="3" applyBorder="1" applyAlignment="1">
      <alignment horizontal="center"/>
    </xf>
    <xf numFmtId="42" fontId="3" fillId="18" borderId="1" xfId="3" applyNumberFormat="1" applyBorder="1"/>
    <xf numFmtId="0" fontId="3" fillId="18" borderId="1" xfId="3" applyBorder="1"/>
    <xf numFmtId="0" fontId="4" fillId="17" borderId="5" xfId="2" applyBorder="1" applyAlignment="1">
      <alignment horizontal="center"/>
    </xf>
    <xf numFmtId="0" fontId="4" fillId="17" borderId="4" xfId="2" applyBorder="1" applyAlignment="1">
      <alignment horizontal="center"/>
    </xf>
    <xf numFmtId="0" fontId="3" fillId="18" borderId="4" xfId="3" applyBorder="1" applyAlignment="1">
      <alignment horizontal="center"/>
    </xf>
    <xf numFmtId="0" fontId="4" fillId="17" borderId="6" xfId="2" applyBorder="1" applyAlignment="1">
      <alignment horizontal="center"/>
    </xf>
    <xf numFmtId="0" fontId="3" fillId="18" borderId="7" xfId="3" applyBorder="1" applyAlignment="1">
      <alignment horizontal="center"/>
    </xf>
    <xf numFmtId="0" fontId="3" fillId="18" borderId="8" xfId="3" applyBorder="1" applyAlignment="1">
      <alignment horizontal="center"/>
    </xf>
    <xf numFmtId="0" fontId="3" fillId="18" borderId="1" xfId="3" applyNumberFormat="1" applyBorder="1" applyAlignment="1">
      <alignment horizontal="center"/>
    </xf>
    <xf numFmtId="0" fontId="3" fillId="18" borderId="2" xfId="3" applyBorder="1" applyAlignment="1">
      <alignment horizontal="center"/>
    </xf>
    <xf numFmtId="0" fontId="3" fillId="18" borderId="8" xfId="3" applyNumberFormat="1" applyBorder="1" applyAlignment="1">
      <alignment horizontal="center"/>
    </xf>
    <xf numFmtId="0" fontId="3" fillId="18" borderId="9" xfId="3" applyBorder="1" applyAlignment="1">
      <alignment horizontal="center"/>
    </xf>
    <xf numFmtId="0" fontId="3" fillId="18" borderId="10" xfId="3" applyBorder="1" applyAlignment="1">
      <alignment horizontal="center"/>
    </xf>
    <xf numFmtId="0" fontId="1" fillId="19" borderId="0" xfId="0" applyFont="1" applyFill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5">
    <cellStyle name="60% - Accent6" xfId="3" builtinId="52"/>
    <cellStyle name="cell style" xfId="4" xr:uid="{9F810EE7-2DA3-48F8-A6CE-59AE28C2687C}"/>
    <cellStyle name="Currency [0]" xfId="1" builtinId="7"/>
    <cellStyle name="Good" xfId="2" builtinId="26"/>
    <cellStyle name="Normal" xfId="0" builtinId="0"/>
  </cellStyles>
  <dxfs count="26"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9999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66CD0D-8CCA-4E1B-9095-D6CFF9D8615D}" autoFormatId="16" applyNumberFormats="0" applyBorderFormats="0" applyFontFormats="0" applyPatternFormats="0" applyAlignmentFormats="0" applyWidthHeightFormats="0">
  <queryTableRefresh nextId="17">
    <queryTableFields count="16">
      <queryTableField id="1" name="order_id" tableColumnId="1"/>
      <queryTableField id="2" name="region" tableColumnId="2"/>
      <queryTableField id="3" name="category" tableColumnId="3"/>
      <queryTableField id="4" name="sales" tableColumnId="4"/>
      <queryTableField id="5" name="discount" tableColumnId="5"/>
      <queryTableField id="6" name="quantity" tableColumnId="6"/>
      <queryTableField id="7" name="order_date" tableColumnId="7"/>
      <queryTableField id="8" name="delivery_date" tableColumnId="8"/>
      <queryTableField id="9" name="customer_type" tableColumnId="9"/>
      <queryTableField id="10" name="payment_mode" tableColumnId="10"/>
      <queryTableField id="11" name="profit" tableColumnId="11"/>
      <queryTableField id="12" name="city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B395FA-5344-4466-A867-67DE1F8970A7}" name="Sheet1" displayName="Sheet1" ref="A1:P15346" tableType="queryTable" totalsRowShown="0">
  <sortState xmlns:xlrd2="http://schemas.microsoft.com/office/spreadsheetml/2017/richdata2" ref="A2:P15346">
    <sortCondition ref="A1:A15346"/>
  </sortState>
  <tableColumns count="16">
    <tableColumn id="1" xr3:uid="{326041D4-22CB-4B35-8662-9033CA5783E9}" uniqueName="1" name="order_id" queryTableFieldId="1" dataDxfId="25"/>
    <tableColumn id="2" xr3:uid="{FAEBB739-E475-4BA7-A704-184EBA6B5A5D}" uniqueName="2" name="region" queryTableFieldId="2" dataDxfId="24"/>
    <tableColumn id="3" xr3:uid="{577682F9-C918-4BD3-BABA-27307130D6CB}" uniqueName="3" name="category" queryTableFieldId="3" dataDxfId="23"/>
    <tableColumn id="4" xr3:uid="{EBB35A69-443A-4689-A97B-7BA77A4FF750}" uniqueName="4" name="sales" queryTableFieldId="4"/>
    <tableColumn id="5" xr3:uid="{B87C8047-1735-46FD-95B9-420B391E8CA2}" uniqueName="5" name="discount" queryTableFieldId="5"/>
    <tableColumn id="6" xr3:uid="{97260A86-49E0-4114-A395-D6CE6CDA970D}" uniqueName="6" name="quantity" queryTableFieldId="6"/>
    <tableColumn id="7" xr3:uid="{234DA6F2-A8C1-4BA2-8EFC-EACB8969A84C}" uniqueName="7" name="order_date" queryTableFieldId="7" dataDxfId="22"/>
    <tableColumn id="8" xr3:uid="{FA5B4367-F024-41B3-B881-FF51C7E0EFFA}" uniqueName="8" name="delivery_date" queryTableFieldId="8" dataDxfId="21"/>
    <tableColumn id="9" xr3:uid="{CC63E4BF-B1DC-4ECE-B4FB-C23AEC1CAF31}" uniqueName="9" name="customer_type" queryTableFieldId="9" dataDxfId="20"/>
    <tableColumn id="10" xr3:uid="{0C86FDF0-CCF1-4444-8C6D-C0660BED3C58}" uniqueName="10" name="payment_mode" queryTableFieldId="10" dataDxfId="19"/>
    <tableColumn id="11" xr3:uid="{01C1D658-D624-4B50-BA82-80D7352EA625}" uniqueName="11" name="profit" queryTableFieldId="11"/>
    <tableColumn id="12" xr3:uid="{9AEA794B-5A62-4B25-95F6-3D3A0C84BB0B}" uniqueName="12" name="city" queryTableFieldId="12" dataDxfId="18"/>
    <tableColumn id="13" xr3:uid="{DC016711-D568-4A8A-8599-B2A98E266B95}" uniqueName="13" name="Column13" queryTableFieldId="13"/>
    <tableColumn id="14" xr3:uid="{4C35BDF2-C532-460F-9473-42596D6A121A}" uniqueName="14" name="Column14" queryTableFieldId="14"/>
    <tableColumn id="15" xr3:uid="{5BEDCAC0-0EFA-46B0-A877-F586CD5EEC2C}" uniqueName="15" name="Column15" queryTableFieldId="15"/>
    <tableColumn id="16" xr3:uid="{953770E1-D29B-4512-8761-C590E649F59D}" uniqueName="16" name="Column16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8E851E-4E02-44C2-B608-67DCB6243F2E}" name="Table3" displayName="Table3" ref="A1:XFD1048576" totalsRowShown="0">
  <tableColumns count="16384">
    <tableColumn id="1" xr3:uid="{C78D972F-1DA7-4D95-A0C2-7CB3A0CC66BA}" name="Result Dashboard"/>
    <tableColumn id="2" xr3:uid="{6846C5EB-801F-4965-8BC6-08E2DCCE83F9}" name="Column1"/>
    <tableColumn id="3" xr3:uid="{B0A8C996-4A9D-4FEE-8B6D-E7608D63210E}" name="Column2"/>
    <tableColumn id="4" xr3:uid="{3EC27C48-38D8-44B2-A30B-B2452F84A9F2}" name="Column3"/>
    <tableColumn id="5" xr3:uid="{F5DF3FFA-2657-4402-A919-7CF4F7F8DD30}" name="Column4"/>
    <tableColumn id="6" xr3:uid="{ACBF409E-DB1E-47F3-B8B3-38AF5232263C}" name="Column5"/>
    <tableColumn id="7" xr3:uid="{7A5AA7DD-FDBF-4A39-9950-B8BA60DACDBE}" name="Column6"/>
    <tableColumn id="8" xr3:uid="{4BBA2274-D820-46A7-9E00-BD1C72F8DAE5}" name="Column7"/>
    <tableColumn id="9" xr3:uid="{CFC17AA8-9082-449E-9B0D-E1E50340575B}" name="Column8"/>
    <tableColumn id="10" xr3:uid="{918BFAEE-1AB8-4903-9D97-5F3E33686AC7}" name="Column9"/>
    <tableColumn id="11" xr3:uid="{424A0420-3FBB-49D0-AC44-8FC22A2E4398}" name="Column10"/>
    <tableColumn id="12" xr3:uid="{6F95E0ED-CC19-4BC9-B108-12AE6482D34E}" name="Column11"/>
    <tableColumn id="13" xr3:uid="{5D59AEE5-1716-4B74-BF25-DB7B8BC72914}" name="Column12"/>
    <tableColumn id="14" xr3:uid="{2F8C636C-2064-474F-8776-954A919539C0}" name="Column13"/>
    <tableColumn id="15" xr3:uid="{5C117CA2-FE10-45FB-9403-1C5099B9DB59}" name="Column14"/>
    <tableColumn id="16" xr3:uid="{6641380C-F0BC-4C8C-85B0-6AAE4F9496C9}" name="Column15"/>
    <tableColumn id="17" xr3:uid="{3A9B14F5-4601-4CB8-94BE-4963C7E1BDF8}" name="Column16"/>
    <tableColumn id="18" xr3:uid="{434395AC-4B61-4A33-A5E0-0BB633E27CF0}" name="Column17"/>
    <tableColumn id="19" xr3:uid="{353403BF-B8D6-47B9-B96C-E35C957439DC}" name="Column18"/>
    <tableColumn id="20" xr3:uid="{C6E36783-B0C8-42C1-B4FB-52C5607A847A}" name="Column19"/>
    <tableColumn id="21" xr3:uid="{58A3B769-437E-490A-90FF-CAD3425CA32F}" name="Column20"/>
    <tableColumn id="22" xr3:uid="{20DD406F-72F8-49EC-BAAC-29350D31444E}" name="Column21"/>
    <tableColumn id="23" xr3:uid="{79472487-891D-4D21-B0BE-EA9ADBF26267}" name="Column22"/>
    <tableColumn id="24" xr3:uid="{92703DD3-A996-4641-96BC-498AF9F6663D}" name="Column23"/>
    <tableColumn id="25" xr3:uid="{3F9D4D43-92DC-47C9-B39A-35C3A3238E31}" name="Column24"/>
    <tableColumn id="26" xr3:uid="{65DE0A79-110F-45A7-998A-DDDF0F87280A}" name="Column25"/>
    <tableColumn id="27" xr3:uid="{B07CAE4C-A0B3-4469-9738-995D24229CE9}" name="Column26"/>
    <tableColumn id="28" xr3:uid="{FECE842F-466B-4F76-926E-EE27E77439A6}" name="Column27"/>
    <tableColumn id="29" xr3:uid="{B0819B39-C0C0-47BC-B24D-01C0E63B196F}" name="Column28"/>
    <tableColumn id="30" xr3:uid="{A55218CF-F6AA-4822-BE3C-B3C714A2C0BD}" name="Column29"/>
    <tableColumn id="31" xr3:uid="{F15983B2-9BEA-427F-A955-9585BBBA810B}" name="Column30"/>
    <tableColumn id="32" xr3:uid="{03906F4B-C154-4F63-A86F-F014E703DBCA}" name="Column31"/>
    <tableColumn id="33" xr3:uid="{090E8C80-37F8-461D-8828-7AAD8EB8EF02}" name="Column32"/>
    <tableColumn id="34" xr3:uid="{BCAD240B-7CFE-4131-9F11-9D55BCA15E96}" name="Column33"/>
    <tableColumn id="35" xr3:uid="{7E099A01-C823-4B24-843A-8C0F2FF456D9}" name="Column34"/>
    <tableColumn id="36" xr3:uid="{E69225B2-13CD-464E-8DBE-A6A5C3AE8AE4}" name="Column35"/>
    <tableColumn id="37" xr3:uid="{498AAC42-357E-4E05-9396-744E13603B32}" name="Column36"/>
    <tableColumn id="38" xr3:uid="{98AF46E3-EC4F-4AFC-93DE-2700178AE6C0}" name="Column37"/>
    <tableColumn id="39" xr3:uid="{B82B6A95-A728-49AB-838E-511A65348D33}" name="Column38"/>
    <tableColumn id="40" xr3:uid="{5F234BEE-0A3D-4AFD-B202-02AB81CF1D81}" name="Column39"/>
    <tableColumn id="41" xr3:uid="{2000E570-B028-433B-B95E-149FE9DC515E}" name="Column40"/>
    <tableColumn id="42" xr3:uid="{A8A46249-5D3B-42A3-98BB-2A50ACCF5A0B}" name="Column41"/>
    <tableColumn id="43" xr3:uid="{74B51276-A288-4A46-8C8D-A120FD76C08A}" name="Column42"/>
    <tableColumn id="44" xr3:uid="{D82A437A-2B2E-4A8B-A931-51919693C021}" name="Column43"/>
    <tableColumn id="45" xr3:uid="{AA86491F-BDCD-4F04-A86A-C35E50B0454F}" name="Column44"/>
    <tableColumn id="46" xr3:uid="{06B4E593-084C-4135-8E28-3E6AA7366772}" name="Column45"/>
    <tableColumn id="47" xr3:uid="{D5A9D809-3BAA-4865-8296-27A2B956AC53}" name="Column46"/>
    <tableColumn id="48" xr3:uid="{8411FD5C-68C7-42EE-89A9-CAC330FBB491}" name="Column47"/>
    <tableColumn id="49" xr3:uid="{AE24CE2E-846C-40A3-919E-59F2186FA75D}" name="Column48"/>
    <tableColumn id="50" xr3:uid="{CA0B6DF0-94EA-4AC3-8AFE-41514BCD9DBE}" name="Column49"/>
    <tableColumn id="51" xr3:uid="{C9CC0D71-48A3-4DF4-8F8D-6AF759AFF802}" name="Column50"/>
    <tableColumn id="52" xr3:uid="{48E57429-A3D4-4790-84B3-0BEA9A9B73A1}" name="Column51"/>
    <tableColumn id="53" xr3:uid="{B8E8402F-CD82-44D1-8A49-AEAEFFA39AAE}" name="Column52"/>
    <tableColumn id="54" xr3:uid="{708149BF-CB0E-4E67-82C3-AA44DAE25203}" name="Column53"/>
    <tableColumn id="55" xr3:uid="{334CB42F-631F-4997-A67C-87CD46777F3F}" name="Column54"/>
    <tableColumn id="56" xr3:uid="{948FBD39-1CC3-455F-AB84-2AC6C86D79C5}" name="Column55"/>
    <tableColumn id="57" xr3:uid="{C3A78790-AE06-47B4-B0A2-1827533DBD1F}" name="Column56"/>
    <tableColumn id="58" xr3:uid="{652FE2A7-0D94-4A31-B164-085DFFDCB775}" name="Column57"/>
    <tableColumn id="59" xr3:uid="{EB5FE60E-F4E5-4646-8B18-7F78CF8C015A}" name="Column58"/>
    <tableColumn id="60" xr3:uid="{66410578-B745-4ED2-B23E-2C7FFA1D1970}" name="Column59"/>
    <tableColumn id="61" xr3:uid="{10BBAA54-7781-4038-8197-821406D3A18C}" name="Column60"/>
    <tableColumn id="62" xr3:uid="{8B92E394-EE5D-40BD-85BD-7A281D66A6D6}" name="Column61"/>
    <tableColumn id="63" xr3:uid="{AFB5C512-67E7-4565-B656-C7DD22AD722F}" name="Column62"/>
    <tableColumn id="64" xr3:uid="{1178907C-F23D-4CE9-9D65-3D5CB8CAFD53}" name="Column63"/>
    <tableColumn id="65" xr3:uid="{97768F7C-2067-49B9-B434-52713DDF0E38}" name="Column64"/>
    <tableColumn id="66" xr3:uid="{F3DD3A74-3A42-4B8B-8863-FA0DF2A269D7}" name="Column65"/>
    <tableColumn id="67" xr3:uid="{13678352-050F-46F3-8801-D8B578B4961B}" name="Column66"/>
    <tableColumn id="68" xr3:uid="{78DD7FBE-7F42-42F3-94A6-9160655FB63E}" name="Column67"/>
    <tableColumn id="69" xr3:uid="{8089FFED-85C4-49F2-970B-17A188271040}" name="Column68"/>
    <tableColumn id="70" xr3:uid="{6B8073E5-9198-49B7-88D9-DF01E4D9AD31}" name="Column69"/>
    <tableColumn id="71" xr3:uid="{332E50F7-5A9B-4EC2-8EDB-910FE449A068}" name="Column70"/>
    <tableColumn id="72" xr3:uid="{B921903E-B66A-4498-8C15-00E245D453EE}" name="Column71"/>
    <tableColumn id="73" xr3:uid="{37A347EF-3BE0-4564-AE1E-0A9B723D1A52}" name="Column72"/>
    <tableColumn id="74" xr3:uid="{FA0572A7-0E9C-4588-8465-9547B4D6EAD7}" name="Column73"/>
    <tableColumn id="75" xr3:uid="{65CD339D-CBF8-433A-A6CC-C67DE563F3CD}" name="Column74"/>
    <tableColumn id="76" xr3:uid="{744C221E-142E-43C0-B12C-E7D1AD2B59F3}" name="Column75"/>
    <tableColumn id="77" xr3:uid="{6FD520C1-4684-41B4-AF9A-AB471B6AAD1A}" name="Column76"/>
    <tableColumn id="78" xr3:uid="{00D89EC7-72E3-4124-BF26-D17FC894DBF1}" name="Column77"/>
    <tableColumn id="79" xr3:uid="{763E7FF2-4897-4CC8-B50D-970F4EB6682A}" name="Column78"/>
    <tableColumn id="80" xr3:uid="{95585B2B-D840-486C-AF33-3D5534B1E64D}" name="Column79"/>
    <tableColumn id="81" xr3:uid="{F29EDFCE-7361-4AF1-B49C-833F395DC6A3}" name="Column80"/>
    <tableColumn id="82" xr3:uid="{88841D31-8006-4A03-9601-9C68C1E212F6}" name="Column81"/>
    <tableColumn id="83" xr3:uid="{53864B98-60D2-47DD-B917-7B8A85852BF3}" name="Column82"/>
    <tableColumn id="84" xr3:uid="{7FF2AC60-10ED-4DAD-8ACB-A46F1427FEAD}" name="Column83"/>
    <tableColumn id="85" xr3:uid="{23A6C767-1181-48E8-9241-F0E109FB052E}" name="Column84"/>
    <tableColumn id="86" xr3:uid="{FF658427-9E52-453A-9D59-3720CA52E03C}" name="Column85"/>
    <tableColumn id="87" xr3:uid="{15CC249C-68DF-4BF5-B432-8A21901CEDED}" name="Column86"/>
    <tableColumn id="88" xr3:uid="{8507862B-D6A4-4DEA-8DED-6B51B1F13FE7}" name="Column87"/>
    <tableColumn id="89" xr3:uid="{28ED5014-3372-4FE7-95AD-A29E3A287279}" name="Column88"/>
    <tableColumn id="90" xr3:uid="{88200730-FAB1-4F22-800D-949E4543166A}" name="Column89"/>
    <tableColumn id="91" xr3:uid="{8D31F71F-60CE-4EEC-BF80-98A91F6E43FF}" name="Column90"/>
    <tableColumn id="92" xr3:uid="{B630C352-89EB-4460-8FA7-ADD538966675}" name="Column91"/>
    <tableColumn id="93" xr3:uid="{82CC91F1-49D6-4957-8518-CCFC9C63E861}" name="Column92"/>
    <tableColumn id="94" xr3:uid="{1E8823C0-36CF-4CA9-93D9-FF94958C3354}" name="Column93"/>
    <tableColumn id="95" xr3:uid="{22F83440-EFAF-46D2-A2BF-F949F4C8426F}" name="Column94"/>
    <tableColumn id="96" xr3:uid="{3FD170BA-618C-4CC4-B9F0-2FB783D8353F}" name="Column95"/>
    <tableColumn id="97" xr3:uid="{16D4F14C-E550-4831-B0B3-516D9401F0D1}" name="Column96"/>
    <tableColumn id="98" xr3:uid="{A2A3ADED-46E0-47EE-B1E4-D41FC4785302}" name="Column97"/>
    <tableColumn id="99" xr3:uid="{0ADBAB48-7F64-410B-8321-A6CFDDA08B33}" name="Column98"/>
    <tableColumn id="100" xr3:uid="{877AD052-22F6-42A5-8764-B97F31852253}" name="Column99"/>
    <tableColumn id="101" xr3:uid="{5D5275A5-0181-42E1-9812-5DDB99541875}" name="Column100"/>
    <tableColumn id="102" xr3:uid="{8FB10299-83A7-499E-93BB-40F6FED6999A}" name="Column101"/>
    <tableColumn id="103" xr3:uid="{0652BD4C-2DCE-4658-B3D1-105874056CEB}" name="Column102"/>
    <tableColumn id="104" xr3:uid="{6A92087E-BC21-4D00-9790-28816635745A}" name="Column103"/>
    <tableColumn id="105" xr3:uid="{174CBF5C-06D6-49AC-86DD-F8CEF192A85A}" name="Column104"/>
    <tableColumn id="106" xr3:uid="{98EA83C4-5332-4CE5-8CF8-A1CE569CB2E0}" name="Column105"/>
    <tableColumn id="107" xr3:uid="{6DFD23C6-AAA5-4147-BA1C-21F719C86794}" name="Column106"/>
    <tableColumn id="108" xr3:uid="{F6E52DBE-BCF2-4323-B046-60E2F1741198}" name="Column107"/>
    <tableColumn id="109" xr3:uid="{7EF5EF07-3A92-4D8E-8E0F-D69AACBFA3A2}" name="Column108"/>
    <tableColumn id="110" xr3:uid="{584EA310-E297-4E10-88C6-EB55C523D09E}" name="Column109"/>
    <tableColumn id="111" xr3:uid="{7A2CD962-8073-4262-8548-0670BA0900A4}" name="Column110"/>
    <tableColumn id="112" xr3:uid="{03C5B36B-42EB-4F2B-A8E8-64A8C877D32B}" name="Column111"/>
    <tableColumn id="113" xr3:uid="{31D71C55-06ED-49F6-8B1C-4068DBE46975}" name="Column112"/>
    <tableColumn id="114" xr3:uid="{9BFA12B4-AB4F-4D42-9AA8-6CF4C9E8628F}" name="Column113"/>
    <tableColumn id="115" xr3:uid="{E2B9D774-BC2F-4724-9E3D-352BD035ACED}" name="Column114"/>
    <tableColumn id="116" xr3:uid="{FE916B9D-49CF-48AF-8A2E-886854500AA9}" name="Column115"/>
    <tableColumn id="117" xr3:uid="{EE1C607E-F3CB-41CB-AF55-FFA6B9B4E418}" name="Column116"/>
    <tableColumn id="118" xr3:uid="{91C06A84-4137-40D9-B0A8-1A6052E165B4}" name="Column117"/>
    <tableColumn id="119" xr3:uid="{ECD7305B-F944-4813-8E83-F34B26E7270B}" name="Column118"/>
    <tableColumn id="120" xr3:uid="{7CC7514E-318D-43EA-8AFC-CFBB431E7EFC}" name="Column119"/>
    <tableColumn id="121" xr3:uid="{7CD942EC-B81D-4D40-91C9-6755D6C66867}" name="Column120"/>
    <tableColumn id="122" xr3:uid="{6078B6D7-D156-4D95-A7F4-65E974A07AD0}" name="Column121"/>
    <tableColumn id="123" xr3:uid="{E56939C2-579F-4112-B697-46AB999A370C}" name="Column122"/>
    <tableColumn id="124" xr3:uid="{08A561BD-4CD5-4456-93B7-23FDB16EDECD}" name="Column123"/>
    <tableColumn id="125" xr3:uid="{B7C7B7B7-3059-4246-AC80-8FCD47814682}" name="Column124"/>
    <tableColumn id="126" xr3:uid="{4F86AC64-E1C9-4E0F-9E86-6D4E81FDA4AB}" name="Column125"/>
    <tableColumn id="127" xr3:uid="{A3CD63D6-AB22-48BF-A484-5E5B54669CFF}" name="Column126"/>
    <tableColumn id="128" xr3:uid="{DDC526CC-F3DA-48EA-BC6B-5E5F00C50E91}" name="Column127"/>
    <tableColumn id="129" xr3:uid="{C30BE80F-5DEF-4FFB-9B67-3EAEE864727D}" name="Column128"/>
    <tableColumn id="130" xr3:uid="{024D23A1-6467-4C81-926F-63368F47DA80}" name="Column129"/>
    <tableColumn id="131" xr3:uid="{B20BF956-543C-40C1-9E24-AD8527FD633A}" name="Column130"/>
    <tableColumn id="132" xr3:uid="{40B9B252-1E8A-4714-AF0C-F7B961095233}" name="Column131"/>
    <tableColumn id="133" xr3:uid="{42A99A28-4035-4731-8421-C0D344C89A16}" name="Column132"/>
    <tableColumn id="134" xr3:uid="{34ED3A13-BE85-4217-88CA-69EE60218DFB}" name="Column133"/>
    <tableColumn id="135" xr3:uid="{864C5D0C-7138-4CC8-9394-0EA68B03F461}" name="Column134"/>
    <tableColumn id="136" xr3:uid="{4C6AAE3C-E608-46D2-8AB2-104163A55CEC}" name="Column135"/>
    <tableColumn id="137" xr3:uid="{21E92599-1E31-43C2-BFE3-6EED41DDDE9D}" name="Column136"/>
    <tableColumn id="138" xr3:uid="{30CB0AE2-FDBB-4EB6-A381-398D57579594}" name="Column137"/>
    <tableColumn id="139" xr3:uid="{9F150750-8F8C-4E85-9466-60D4F3885401}" name="Column138"/>
    <tableColumn id="140" xr3:uid="{5D19BC55-C195-4CBD-81B5-7402354E48A5}" name="Column139"/>
    <tableColumn id="141" xr3:uid="{11BBBE1F-B52D-4628-9D93-F0B5C88C1470}" name="Column140"/>
    <tableColumn id="142" xr3:uid="{110DC5C8-5B8C-4C78-ABD5-6C05478B56B6}" name="Column141"/>
    <tableColumn id="143" xr3:uid="{EF96DFFB-DA85-4D13-8822-786DCB892E73}" name="Column142"/>
    <tableColumn id="144" xr3:uid="{DF1D9920-536A-4E87-9C31-25E159B150F1}" name="Column143"/>
    <tableColumn id="145" xr3:uid="{9CB4CFAE-ED4A-4532-98B5-D48C4BABDA8F}" name="Column144"/>
    <tableColumn id="146" xr3:uid="{C2B22C17-D088-4335-9F30-46753DA1C79C}" name="Column145"/>
    <tableColumn id="147" xr3:uid="{79500B46-775E-46F7-804F-CD1199CAD7B8}" name="Column146"/>
    <tableColumn id="148" xr3:uid="{1DD5D5A6-2468-4DB9-BB79-E088BE3C56E1}" name="Column147"/>
    <tableColumn id="149" xr3:uid="{63F68010-6939-4E00-85D0-61D0831D5EB6}" name="Column148"/>
    <tableColumn id="150" xr3:uid="{A296A883-A7C8-4A75-964D-7A8A4ADCB1F4}" name="Column149"/>
    <tableColumn id="151" xr3:uid="{E807EA46-E5F6-456A-9FBF-5B2BAED70BA7}" name="Column150"/>
    <tableColumn id="152" xr3:uid="{1C28CC3E-584B-424B-9BAA-B9F5EEA90858}" name="Column151"/>
    <tableColumn id="153" xr3:uid="{EBAEAE22-F93B-4A14-B1B0-BCD124369FFC}" name="Column152"/>
    <tableColumn id="154" xr3:uid="{BB82A520-887D-48DF-A2D3-8ECAD19AE9C2}" name="Column153"/>
    <tableColumn id="155" xr3:uid="{5268CAF8-FA6A-46C6-8170-A795FC8CAE3B}" name="Column154"/>
    <tableColumn id="156" xr3:uid="{9CBC8535-8DC8-456D-A502-A4B57B20AA4D}" name="Column155"/>
    <tableColumn id="157" xr3:uid="{F206BFD5-8D4A-47F0-BA71-FC461D4FAF36}" name="Column156"/>
    <tableColumn id="158" xr3:uid="{E5AA6C14-276F-4CB6-AB3E-EA302E2FF2E8}" name="Column157"/>
    <tableColumn id="159" xr3:uid="{3601D1E3-953C-4FFD-8831-370FBB7F38C8}" name="Column158"/>
    <tableColumn id="160" xr3:uid="{1E516F7B-C349-4668-B9EA-EAE8DF7E57D2}" name="Column159"/>
    <tableColumn id="161" xr3:uid="{0E0CC896-62CD-4C4D-B571-4752C211F96A}" name="Column160"/>
    <tableColumn id="162" xr3:uid="{2DD0155D-3127-4A06-AFC0-83FE2252F0DD}" name="Column161"/>
    <tableColumn id="163" xr3:uid="{55B4C790-3043-4CCA-BED0-3E63597F74EE}" name="Column162"/>
    <tableColumn id="164" xr3:uid="{0D85F476-E7B9-4B82-B489-C81AB49F4A0F}" name="Column163"/>
    <tableColumn id="165" xr3:uid="{1830B133-B950-4E4E-A2B5-2F2351FEF6EA}" name="Column164"/>
    <tableColumn id="166" xr3:uid="{3B30B099-C9D2-465E-9158-63D2BD6DF153}" name="Column165"/>
    <tableColumn id="167" xr3:uid="{DB421FC2-E7F9-4099-AE02-BA9D38940BF2}" name="Column166"/>
    <tableColumn id="168" xr3:uid="{8A65BB73-726D-44C3-A198-46EDD0230C0B}" name="Column167"/>
    <tableColumn id="169" xr3:uid="{EC03BA32-D2A0-4B00-9117-6AACD61A5D08}" name="Column168"/>
    <tableColumn id="170" xr3:uid="{782A4D53-3C44-46B4-9F94-B32BEE91AAFB}" name="Column169"/>
    <tableColumn id="171" xr3:uid="{7D51D14E-BAAE-4CFC-B696-68A191C694E4}" name="Column170"/>
    <tableColumn id="172" xr3:uid="{10BBC136-115D-40BC-BDA1-856FB0A0D4F5}" name="Column171"/>
    <tableColumn id="173" xr3:uid="{16CB694F-AB06-484B-A989-05FA8421EEA0}" name="Column172"/>
    <tableColumn id="174" xr3:uid="{B61422E1-35BA-4546-94B1-844DD3884203}" name="Column173"/>
    <tableColumn id="175" xr3:uid="{5158B9D3-B71A-42E1-9D48-EDC8B977524D}" name="Column174"/>
    <tableColumn id="176" xr3:uid="{B57D1D8E-CEE5-4D1D-B1C3-56A458EBDD8E}" name="Column175"/>
    <tableColumn id="177" xr3:uid="{DB33AA0F-C39E-4855-8AD1-04F756D54A1C}" name="Column176"/>
    <tableColumn id="178" xr3:uid="{071B2BF8-6281-4284-B35D-A85C41EEE3D5}" name="Column177"/>
    <tableColumn id="179" xr3:uid="{AC727D46-3606-43F2-9721-1FC53FA9533C}" name="Column178"/>
    <tableColumn id="180" xr3:uid="{2D2F5781-E5DB-4002-9B4D-789498CBF9A9}" name="Column179"/>
    <tableColumn id="181" xr3:uid="{744C93C3-B4D2-4E8C-9EB6-CC4DA345AAF0}" name="Column180"/>
    <tableColumn id="182" xr3:uid="{55547820-1C69-4875-B893-0F1EEECE6FDE}" name="Column181"/>
    <tableColumn id="183" xr3:uid="{09EFD0AC-103A-475B-82C2-4FE120C16498}" name="Column182"/>
    <tableColumn id="184" xr3:uid="{FF631109-8B7E-4337-B46A-5AAAD12CE71B}" name="Column183"/>
    <tableColumn id="185" xr3:uid="{0AA09BCB-5FB2-46FD-BE28-51FB034667CD}" name="Column184"/>
    <tableColumn id="186" xr3:uid="{F0653C81-8A32-41CD-866C-B78F9A99B8EE}" name="Column185"/>
    <tableColumn id="187" xr3:uid="{0AA03849-B448-493C-8BB2-30C76B433FAC}" name="Column186"/>
    <tableColumn id="188" xr3:uid="{1EEC85B5-4FC8-490E-A16E-B6B20303E505}" name="Column187"/>
    <tableColumn id="189" xr3:uid="{B6719C9B-E245-47E8-8493-78C2BE862461}" name="Column188"/>
    <tableColumn id="190" xr3:uid="{0B358D94-E6F2-4DA0-96B7-12B243B2AE54}" name="Column189"/>
    <tableColumn id="191" xr3:uid="{C670A45C-36F0-4BC8-B927-9F16E7567156}" name="Column190"/>
    <tableColumn id="192" xr3:uid="{F3E2C6AE-BEDB-4955-8A81-91BB2C13B923}" name="Column191"/>
    <tableColumn id="193" xr3:uid="{E81BA45A-A34D-46AE-80D4-F31E8A92A4D9}" name="Column192"/>
    <tableColumn id="194" xr3:uid="{6B13D68F-36D3-4D0C-A2B3-9F81FFF2663A}" name="Column193"/>
    <tableColumn id="195" xr3:uid="{4B7726FC-7920-4BDE-8CF4-8438D7EA842D}" name="Column194"/>
    <tableColumn id="196" xr3:uid="{A66D75B1-ABBE-4C0C-B761-16ED51BF1A4D}" name="Column195"/>
    <tableColumn id="197" xr3:uid="{951CC013-741B-42BB-BEDD-B455A6A3C34B}" name="Column196"/>
    <tableColumn id="198" xr3:uid="{B1DA025C-9C78-478F-B5B3-887DEC40F7BC}" name="Column197"/>
    <tableColumn id="199" xr3:uid="{D7E98753-3221-4596-B19D-03A642FECA34}" name="Column198"/>
    <tableColumn id="200" xr3:uid="{5E72ACBF-94BC-4CB1-AD35-4D2E038A94B2}" name="Column199"/>
    <tableColumn id="201" xr3:uid="{B855923D-E851-4A28-8F18-E717D63F903B}" name="Column200"/>
    <tableColumn id="202" xr3:uid="{F043B976-25FE-44FA-B688-7B27C10E4E21}" name="Column201"/>
    <tableColumn id="203" xr3:uid="{FEA4532F-706B-4173-AB53-2C6A66F6E77B}" name="Column202"/>
    <tableColumn id="204" xr3:uid="{94E295D0-AB4E-4E26-9FDB-BA888B0CB844}" name="Column203"/>
    <tableColumn id="205" xr3:uid="{3D1A651F-F55A-4B63-AFD6-A7632944EA0D}" name="Column204"/>
    <tableColumn id="206" xr3:uid="{F4859FDB-5116-4724-93DE-067B2B1107E1}" name="Column205"/>
    <tableColumn id="207" xr3:uid="{16CCFCB1-381A-4A7F-A5ED-70BB44A40014}" name="Column206"/>
    <tableColumn id="208" xr3:uid="{E5DB019C-5DDF-43E5-8F0A-8A6249202D61}" name="Column207"/>
    <tableColumn id="209" xr3:uid="{A63DF36E-81CC-4B3E-BEF1-B1C3E16D6021}" name="Column208"/>
    <tableColumn id="210" xr3:uid="{6E60C852-BE29-46E6-87A8-A1A13A2700F8}" name="Column209"/>
    <tableColumn id="211" xr3:uid="{4B52568E-5521-4C41-AE44-CF11553F050D}" name="Column210"/>
    <tableColumn id="212" xr3:uid="{3864DCF5-22EC-4F06-B3FA-54046540C358}" name="Column211"/>
    <tableColumn id="213" xr3:uid="{2318B11E-7EB8-4878-88A6-FB06B94DE369}" name="Column212"/>
    <tableColumn id="214" xr3:uid="{467E2CC4-9856-4458-B27B-FCFF47B27A51}" name="Column213"/>
    <tableColumn id="215" xr3:uid="{8A04652F-BACF-4D31-B55C-4A8EFAA232B9}" name="Column214"/>
    <tableColumn id="216" xr3:uid="{DCE4B489-2CF6-4CA5-8EF5-0AF61AA99CFE}" name="Column215"/>
    <tableColumn id="217" xr3:uid="{3B3B27C2-8258-444E-8E2E-58E6307E9D60}" name="Column216"/>
    <tableColumn id="218" xr3:uid="{0DDB6D74-059D-44E1-BB08-B996A3A3C386}" name="Column217"/>
    <tableColumn id="219" xr3:uid="{9D57293B-BF78-4FE2-B4B9-3B8DB2A6B935}" name="Column218"/>
    <tableColumn id="220" xr3:uid="{745B3073-3123-4C1A-B90B-635B2685BCE4}" name="Column219"/>
    <tableColumn id="221" xr3:uid="{8DDB6D1B-BFC2-4B31-A735-6FE6EC74C927}" name="Column220"/>
    <tableColumn id="222" xr3:uid="{73041A9A-9F61-4CA1-9628-355EAC9C5584}" name="Column221"/>
    <tableColumn id="223" xr3:uid="{B70BAC05-2433-4819-81DA-448B4BDEFF68}" name="Column222"/>
    <tableColumn id="224" xr3:uid="{AE444649-23E3-4E16-8438-DF48803F6F05}" name="Column223"/>
    <tableColumn id="225" xr3:uid="{5B9001E5-7199-445D-BA59-AA831F74DAA5}" name="Column224"/>
    <tableColumn id="226" xr3:uid="{7C89D46E-1841-409C-99E1-195C245C9AE2}" name="Column225"/>
    <tableColumn id="227" xr3:uid="{26C7B5D9-6535-4493-AAC3-B4DA59E8366E}" name="Column226"/>
    <tableColumn id="228" xr3:uid="{A1AEADC2-EE34-4FF1-8AF5-392927CD82D6}" name="Column227"/>
    <tableColumn id="229" xr3:uid="{704B1BEA-2876-4616-9DF8-513A543F16F3}" name="Column228"/>
    <tableColumn id="230" xr3:uid="{2B7F4065-5F9E-4EF9-B7F9-E0F59398CD77}" name="Column229"/>
    <tableColumn id="231" xr3:uid="{08B7AE2B-B01D-44FB-85A2-C64B5B2572FB}" name="Column230"/>
    <tableColumn id="232" xr3:uid="{C42B3852-AC83-443E-A7DE-AE041F899D5A}" name="Column231"/>
    <tableColumn id="233" xr3:uid="{4B34AA43-89E4-4005-83A8-5A3B3E7B558F}" name="Column232"/>
    <tableColumn id="234" xr3:uid="{FDA0182A-1377-4C58-8DF6-6ADB619792AF}" name="Column233"/>
    <tableColumn id="235" xr3:uid="{B6B0BF28-B0F1-40E6-832F-68A5CF8EB228}" name="Column234"/>
    <tableColumn id="236" xr3:uid="{C1016998-48FE-4706-A677-5F2050E7EC05}" name="Column235"/>
    <tableColumn id="237" xr3:uid="{82E8F2F8-AAA4-4147-A2FF-BB4423AD0798}" name="Column236"/>
    <tableColumn id="238" xr3:uid="{5D612729-26AC-455F-9B80-7248CA003502}" name="Column237"/>
    <tableColumn id="239" xr3:uid="{2D4FCCD7-3A46-44D2-8BA6-B3110F03A1F0}" name="Column238"/>
    <tableColumn id="240" xr3:uid="{6DDC6B07-19B8-4D93-B3FD-2A7950DDCD6D}" name="Column239"/>
    <tableColumn id="241" xr3:uid="{C0579A82-4605-4AC5-BDAA-1F26CEE039F5}" name="Column240"/>
    <tableColumn id="242" xr3:uid="{800CE97A-F1E6-47A5-A390-3038559A7036}" name="Column241"/>
    <tableColumn id="243" xr3:uid="{B52B9BA7-A33C-418B-A370-87FC78A73FED}" name="Column242"/>
    <tableColumn id="244" xr3:uid="{1BE3066D-A695-4854-AFA4-F2C89D82A32D}" name="Column243"/>
    <tableColumn id="245" xr3:uid="{E9914180-B2CB-41FB-8890-A54EA076F585}" name="Column244"/>
    <tableColumn id="246" xr3:uid="{70584375-F746-4446-8893-570D414530FD}" name="Column245"/>
    <tableColumn id="247" xr3:uid="{FC920521-BA27-4A8B-9BFA-E3CE873BAFC8}" name="Column246"/>
    <tableColumn id="248" xr3:uid="{210A9B3B-1656-4A35-87E7-49256A316F14}" name="Column247"/>
    <tableColumn id="249" xr3:uid="{6CABE117-5BDF-4064-89D0-2683D90ABBCC}" name="Column248"/>
    <tableColumn id="250" xr3:uid="{41CD2239-52F1-4248-B12E-E455E6C417C9}" name="Column249"/>
    <tableColumn id="251" xr3:uid="{7479635C-60D1-474C-AE09-FAC93C472F83}" name="Column250"/>
    <tableColumn id="252" xr3:uid="{E1626D34-702F-48CA-A5BA-F1A6426B393B}" name="Column251"/>
    <tableColumn id="253" xr3:uid="{141D2B51-6513-47BF-A1A5-F90C5B9A01AE}" name="Column252"/>
    <tableColumn id="254" xr3:uid="{48903668-A3EF-4336-A67F-0F2893C82AF0}" name="Column253"/>
    <tableColumn id="255" xr3:uid="{14B87B52-94C7-40F8-999A-03F21DF9490A}" name="Column254"/>
    <tableColumn id="256" xr3:uid="{4469E422-2FCC-4F59-97E4-EC56D73B46C3}" name="Column255"/>
    <tableColumn id="257" xr3:uid="{812DE7BE-C72F-4460-8F63-6E0462A8687B}" name="Column256"/>
    <tableColumn id="258" xr3:uid="{75174090-4361-4575-809B-4BE29A3A6476}" name="Column257"/>
    <tableColumn id="259" xr3:uid="{1EB016D3-E9FD-42CE-AD0F-508FB8CE3F87}" name="Column258"/>
    <tableColumn id="260" xr3:uid="{1DE4B621-D6F4-477D-8869-36D01E717775}" name="Column259"/>
    <tableColumn id="261" xr3:uid="{3C60180E-AF18-455F-A38F-4C5C70CA8C12}" name="Column260"/>
    <tableColumn id="262" xr3:uid="{C558D009-D932-449C-9CCF-0188C89518C4}" name="Column261"/>
    <tableColumn id="263" xr3:uid="{2DCDDC86-FB3D-43DC-8FCF-BFCE6F8D6505}" name="Column262"/>
    <tableColumn id="264" xr3:uid="{A8A7D1F4-BCED-4AD1-927D-1FB854A52704}" name="Column263"/>
    <tableColumn id="265" xr3:uid="{F3683954-B534-47EB-A036-033818B65444}" name="Column264"/>
    <tableColumn id="266" xr3:uid="{A8882068-5221-4CCE-BF04-4DDE79490225}" name="Column265"/>
    <tableColumn id="267" xr3:uid="{93C9FFAC-ED6F-4C7A-B57E-F25CFCBC7A42}" name="Column266"/>
    <tableColumn id="268" xr3:uid="{FE6A683B-1C04-41F7-B8A8-A9FC91C491FF}" name="Column267"/>
    <tableColumn id="269" xr3:uid="{3804129F-1054-4A69-BCA6-D060F9C01D3A}" name="Column268"/>
    <tableColumn id="270" xr3:uid="{969DFDF3-20C8-4D35-92BD-872F3433274B}" name="Column269"/>
    <tableColumn id="271" xr3:uid="{2549D6B8-2939-47C2-8A99-37D9DE0CF934}" name="Column270"/>
    <tableColumn id="272" xr3:uid="{0AFF644E-D2A5-4FF7-9C92-AE39C33A69F4}" name="Column271"/>
    <tableColumn id="273" xr3:uid="{8DDA101F-9C68-4302-B261-21547C4A3923}" name="Column272"/>
    <tableColumn id="274" xr3:uid="{77167045-5C69-4768-BC7E-BBA7A7F05F57}" name="Column273"/>
    <tableColumn id="275" xr3:uid="{EC4223A6-E537-4402-94B2-3946AC9DE5BD}" name="Column274"/>
    <tableColumn id="276" xr3:uid="{24E7BA13-7ABD-45A6-9B5B-964E0A4F4411}" name="Column275"/>
    <tableColumn id="277" xr3:uid="{8649494C-5894-4921-AFE2-B57C88FB4527}" name="Column276"/>
    <tableColumn id="278" xr3:uid="{CAFDCE54-8282-4CEF-81B0-EEACCEB13DD8}" name="Column277"/>
    <tableColumn id="279" xr3:uid="{DF84F29C-7C6F-4B28-8CC5-8D369CD23DAE}" name="Column278"/>
    <tableColumn id="280" xr3:uid="{6AA76544-5922-47DF-9BEF-90CB53BDEEDD}" name="Column279"/>
    <tableColumn id="281" xr3:uid="{56CF2572-F604-43AF-906E-5D89FF79B242}" name="Column280"/>
    <tableColumn id="282" xr3:uid="{8E092A25-01E0-4EAB-AC58-B13D8D167A70}" name="Column281"/>
    <tableColumn id="283" xr3:uid="{7E1ECA55-FCBB-44C5-9808-6F398D68DCB1}" name="Column282"/>
    <tableColumn id="284" xr3:uid="{26C18C6F-7C73-4905-BB28-DB36C1D21E15}" name="Column283"/>
    <tableColumn id="285" xr3:uid="{41D55D45-465A-4DED-A81E-8C8F4BF36462}" name="Column284"/>
    <tableColumn id="286" xr3:uid="{F0DA466D-DF43-4CAA-AB64-DAF082D0D93C}" name="Column285"/>
    <tableColumn id="287" xr3:uid="{0708998D-ECDB-4579-A867-975826750FB5}" name="Column286"/>
    <tableColumn id="288" xr3:uid="{2E51429B-AD0A-4EDA-B49F-4EEC65156244}" name="Column287"/>
    <tableColumn id="289" xr3:uid="{66744269-9ED3-49BD-9A81-A3B7D8B997DD}" name="Column288"/>
    <tableColumn id="290" xr3:uid="{85681657-1841-4494-9B96-FF51D57F18E9}" name="Column289"/>
    <tableColumn id="291" xr3:uid="{5A2B97FC-CF04-4F00-B249-95FCA0D15630}" name="Column290"/>
    <tableColumn id="292" xr3:uid="{9D0A77F9-0305-456A-B7D3-554988957F61}" name="Column291"/>
    <tableColumn id="293" xr3:uid="{A731FF67-2644-495E-9707-975AAA46E872}" name="Column292"/>
    <tableColumn id="294" xr3:uid="{56DDA152-F258-409F-A727-E01D321AF077}" name="Column293"/>
    <tableColumn id="295" xr3:uid="{91122E76-0F35-4661-82A9-2E14406AD55E}" name="Column294"/>
    <tableColumn id="296" xr3:uid="{0053E07A-4362-431F-A1D7-AABB0161E576}" name="Column295"/>
    <tableColumn id="297" xr3:uid="{81FD9BC7-F3E6-4DA6-AB6F-D6E685494296}" name="Column296"/>
    <tableColumn id="298" xr3:uid="{746CBFE2-3970-4BBC-B071-EAF445EC407E}" name="Column297"/>
    <tableColumn id="299" xr3:uid="{D68C1380-9247-48DA-9238-592D0068053C}" name="Column298"/>
    <tableColumn id="300" xr3:uid="{7F5079D6-8DBF-48B2-8378-A40A465CD19E}" name="Column299"/>
    <tableColumn id="301" xr3:uid="{CBE16CC6-DB98-41F3-83A2-FFFCCEC89D60}" name="Column300"/>
    <tableColumn id="302" xr3:uid="{C3074361-085E-46FF-8DC2-58425F014252}" name="Column301"/>
    <tableColumn id="303" xr3:uid="{56A1276A-87D7-4B70-8735-AC3F76A920F6}" name="Column302"/>
    <tableColumn id="304" xr3:uid="{DACCCEDC-586B-4F3E-9061-E69725016D9E}" name="Column303"/>
    <tableColumn id="305" xr3:uid="{DB6E85B8-C6FA-4596-A363-88E90D0A5CE8}" name="Column304"/>
    <tableColumn id="306" xr3:uid="{2B5FA375-7F5F-4E7F-B166-79F85160EDBA}" name="Column305"/>
    <tableColumn id="307" xr3:uid="{CBBA8841-7426-4556-9C84-71F45D5E9620}" name="Column306"/>
    <tableColumn id="308" xr3:uid="{6FA81742-686B-4EB7-9E5B-4CAA1AF4FACE}" name="Column307"/>
    <tableColumn id="309" xr3:uid="{090244AD-58BE-4ABB-9956-86C072221DA4}" name="Column308"/>
    <tableColumn id="310" xr3:uid="{194BC27B-8F99-415A-B788-6F70A3DED4DF}" name="Column309"/>
    <tableColumn id="311" xr3:uid="{8512CE78-A75C-417D-B601-2F4048ABCB3F}" name="Column310"/>
    <tableColumn id="312" xr3:uid="{22B73B8D-2FB2-407D-8FF7-63E6134CDC80}" name="Column311"/>
    <tableColumn id="313" xr3:uid="{949B295A-0E19-4BEA-B642-730398C4F187}" name="Column312"/>
    <tableColumn id="314" xr3:uid="{095975D8-F816-41E8-AB27-7ECBE97FED5D}" name="Column313"/>
    <tableColumn id="315" xr3:uid="{55A05C11-E3FE-4DC6-B6D2-DF04E0ACE517}" name="Column314"/>
    <tableColumn id="316" xr3:uid="{BD69AB5B-4D6E-488D-8BD6-F1A76D14A768}" name="Column315"/>
    <tableColumn id="317" xr3:uid="{D5598326-9B5D-4B1C-8DD9-CCDABA3D99DD}" name="Column316"/>
    <tableColumn id="318" xr3:uid="{E0347B3D-5559-4765-96E5-E332F4F1C456}" name="Column317"/>
    <tableColumn id="319" xr3:uid="{72DF4C4D-58DC-47B9-B340-B4EDF847E6F1}" name="Column318"/>
    <tableColumn id="320" xr3:uid="{973B3DC8-6EA7-433D-AEA3-9D7BD0BC007B}" name="Column319"/>
    <tableColumn id="321" xr3:uid="{F0B51D73-924E-4302-BA67-726A2F5DC70A}" name="Column320"/>
    <tableColumn id="322" xr3:uid="{FE09639C-78C3-40D9-A6E3-D1B4961A2839}" name="Column321"/>
    <tableColumn id="323" xr3:uid="{26B330B7-A88B-4C91-9457-174C7E5A71A0}" name="Column322"/>
    <tableColumn id="324" xr3:uid="{4B921ECE-010E-4F53-9CFC-1B288FE54F8A}" name="Column323"/>
    <tableColumn id="325" xr3:uid="{F7FA6ED5-B0F1-4416-ACFD-D13C5FB61D75}" name="Column324"/>
    <tableColumn id="326" xr3:uid="{75B7C148-3D69-45EA-8924-90A8FCC54DFB}" name="Column325"/>
    <tableColumn id="327" xr3:uid="{D8B3236D-48DD-4EF1-942F-7B95F4AD38F2}" name="Column326"/>
    <tableColumn id="328" xr3:uid="{5339D64E-FE9C-4D62-8293-9EEEF8A9B0E0}" name="Column327"/>
    <tableColumn id="329" xr3:uid="{B7EE8AF8-0801-4FCD-B40E-AE36D6B344FF}" name="Column328"/>
    <tableColumn id="330" xr3:uid="{2E02775E-FF57-483D-A1B9-0FB0E9D3C64B}" name="Column329"/>
    <tableColumn id="331" xr3:uid="{EBEF18B4-D552-4624-AF7C-ED4CD1DAE543}" name="Column330"/>
    <tableColumn id="332" xr3:uid="{1B7B3064-48FC-4E18-9C8C-9E5223CF2BBB}" name="Column331"/>
    <tableColumn id="333" xr3:uid="{E2BBCCB7-5D88-4BC9-BF83-4E72ACE7FA6D}" name="Column332"/>
    <tableColumn id="334" xr3:uid="{2ADABCB6-45AD-4DAB-8A70-2C09955F1F20}" name="Column333"/>
    <tableColumn id="335" xr3:uid="{025B7D99-58C6-42FD-9DAA-293E3AA1F4EB}" name="Column334"/>
    <tableColumn id="336" xr3:uid="{697D9797-93C4-4488-9555-C7D1F0FCA82B}" name="Column335"/>
    <tableColumn id="337" xr3:uid="{DA509839-8EEB-443B-8BDD-80B5F610BF5A}" name="Column336"/>
    <tableColumn id="338" xr3:uid="{A378607F-6CD0-455A-A749-0FC17DCD53E3}" name="Column337"/>
    <tableColumn id="339" xr3:uid="{D4FC1470-5581-4AB4-A55D-8417CD0A73D5}" name="Column338"/>
    <tableColumn id="340" xr3:uid="{546A10BE-456B-473E-AB53-335EBC4B92B7}" name="Column339"/>
    <tableColumn id="341" xr3:uid="{30AFEECB-B7A1-4A92-8D81-F08EAB17EE78}" name="Column340"/>
    <tableColumn id="342" xr3:uid="{A80ACF3E-0EF7-4CBA-AA8C-A09B7157B730}" name="Column341"/>
    <tableColumn id="343" xr3:uid="{904E7E9A-B35D-4CBE-8F8C-521EFB72E023}" name="Column342"/>
    <tableColumn id="344" xr3:uid="{33F14242-00B8-4875-927A-089993BF8710}" name="Column343"/>
    <tableColumn id="345" xr3:uid="{C2B9B537-D6C5-4040-9388-F5D9C55DEA91}" name="Column344"/>
    <tableColumn id="346" xr3:uid="{94E92F2C-4FC9-48B1-817E-A67ED4583E4F}" name="Column345"/>
    <tableColumn id="347" xr3:uid="{0B4413C9-7D1C-421C-92A6-FD892E0ED970}" name="Column346"/>
    <tableColumn id="348" xr3:uid="{C7F6D5C3-524D-4021-A26C-D4B1CC520972}" name="Column347"/>
    <tableColumn id="349" xr3:uid="{878DDE95-0CBC-46FA-9130-9F79358B6330}" name="Column348"/>
    <tableColumn id="350" xr3:uid="{B5FF8711-04B1-4305-A1F2-15C4F122767B}" name="Column349"/>
    <tableColumn id="351" xr3:uid="{3BD1E1CF-6625-4D10-AA6E-430850407FF9}" name="Column350"/>
    <tableColumn id="352" xr3:uid="{2DEECE63-4D30-4959-B526-0B277FB9325E}" name="Column351"/>
    <tableColumn id="353" xr3:uid="{E0ED72B3-183F-4B1B-BEF5-7C7D94CDF632}" name="Column352"/>
    <tableColumn id="354" xr3:uid="{C1C9C1C2-10A6-413D-A375-17A76BB2FB79}" name="Column353"/>
    <tableColumn id="355" xr3:uid="{8C5B0427-4662-4C39-B03B-CE6283EAD1B0}" name="Column354"/>
    <tableColumn id="356" xr3:uid="{5DA35579-2708-467C-BEDB-5401483C27CE}" name="Column355"/>
    <tableColumn id="357" xr3:uid="{18EB1FD3-79D3-45D2-A27E-DF22613EFB3E}" name="Column356"/>
    <tableColumn id="358" xr3:uid="{159D4467-0E3A-4C60-ACA3-D9AECB4FFE57}" name="Column357"/>
    <tableColumn id="359" xr3:uid="{1DD52DE0-1F0F-4CE1-B4F7-91FADD155C6D}" name="Column358"/>
    <tableColumn id="360" xr3:uid="{DFCE3661-B751-4A1C-B84A-2F6E143EDE1A}" name="Column359"/>
    <tableColumn id="361" xr3:uid="{6D88BCE4-B04A-4A35-8E38-68652417453D}" name="Column360"/>
    <tableColumn id="362" xr3:uid="{C07E1F6D-A092-46CA-BA75-422D60F3F594}" name="Column361"/>
    <tableColumn id="363" xr3:uid="{CF5F57B6-952D-4E1E-87B5-737DF64F240D}" name="Column362"/>
    <tableColumn id="364" xr3:uid="{82590BD7-14EA-4396-8196-67FA7D0F6540}" name="Column363"/>
    <tableColumn id="365" xr3:uid="{CF1FC23F-C7A0-4FFF-9BDD-9E1BA4FE87AE}" name="Column364"/>
    <tableColumn id="366" xr3:uid="{DF50A4E2-1F8E-433C-BE71-1A029A872070}" name="Column365"/>
    <tableColumn id="367" xr3:uid="{CDE7B357-F9C4-4F6B-9122-B41A9281F23B}" name="Column366"/>
    <tableColumn id="368" xr3:uid="{BBFBAD23-B936-412A-9EEA-D4EA62EFB093}" name="Column367"/>
    <tableColumn id="369" xr3:uid="{AC4AC170-8F59-4D95-A160-06DE7749458C}" name="Column368"/>
    <tableColumn id="370" xr3:uid="{9A1F0814-BFDF-4C94-8070-D0C7FADA14B8}" name="Column369"/>
    <tableColumn id="371" xr3:uid="{7EC297C0-4439-4929-975B-E7F34AF83860}" name="Column370"/>
    <tableColumn id="372" xr3:uid="{C17AB0CD-50A9-44C0-820E-664D1618AE4F}" name="Column371"/>
    <tableColumn id="373" xr3:uid="{405E28E9-9FF0-4586-B2C0-3777917F3FE7}" name="Column372"/>
    <tableColumn id="374" xr3:uid="{FA993645-E7BC-407A-901E-35325133C1FB}" name="Column373"/>
    <tableColumn id="375" xr3:uid="{E98AD314-E4F8-4CC3-B0EC-F25D14F0B828}" name="Column374"/>
    <tableColumn id="376" xr3:uid="{46E42393-3B90-4BCA-82BA-F2F69E507B3F}" name="Column375"/>
    <tableColumn id="377" xr3:uid="{FF549AF0-A57C-41EF-A105-DBD4B6B58327}" name="Column376"/>
    <tableColumn id="378" xr3:uid="{E0A444FE-D6C1-4924-A951-25F757C3A125}" name="Column377"/>
    <tableColumn id="379" xr3:uid="{F2BAC95F-8E0C-43AB-B17F-E9AD61267EE0}" name="Column378"/>
    <tableColumn id="380" xr3:uid="{BCDAA0BF-52FC-405C-B8D3-29138F182E51}" name="Column379"/>
    <tableColumn id="381" xr3:uid="{195B81E9-A83E-4811-8EED-7B097D1C47B3}" name="Column380"/>
    <tableColumn id="382" xr3:uid="{C21CBEDB-1F7F-46D9-85C0-5D858ED91007}" name="Column381"/>
    <tableColumn id="383" xr3:uid="{9EE52B49-A768-4DAB-8CDE-952E004F276E}" name="Column382"/>
    <tableColumn id="384" xr3:uid="{7A993263-2826-4C1A-A8B4-A5714225A9DE}" name="Column383"/>
    <tableColumn id="385" xr3:uid="{16662C28-4FEC-428B-8814-7740555D1DD6}" name="Column384"/>
    <tableColumn id="386" xr3:uid="{C1B53FEF-FC8D-4577-BC79-66112AAB1B34}" name="Column385"/>
    <tableColumn id="387" xr3:uid="{04F4B660-E0F6-47B5-B057-B225FD72669E}" name="Column386"/>
    <tableColumn id="388" xr3:uid="{C4D485F9-AFA7-4A71-8175-7176DACC9C84}" name="Column387"/>
    <tableColumn id="389" xr3:uid="{46696C74-B7B8-480A-BDE4-19C54165942A}" name="Column388"/>
    <tableColumn id="390" xr3:uid="{9968C617-5DF2-48FF-8DAA-D320BAD3D320}" name="Column389"/>
    <tableColumn id="391" xr3:uid="{BA755E60-F12E-4B96-AD12-F6B71654185C}" name="Column390"/>
    <tableColumn id="392" xr3:uid="{8C9D9C5C-30F4-4A20-9356-7CB1B0BA1DD0}" name="Column391"/>
    <tableColumn id="393" xr3:uid="{2270EA18-BFD8-4D7E-8F44-FF867CE96EFD}" name="Column392"/>
    <tableColumn id="394" xr3:uid="{DE9E7A75-72AB-4031-9FF4-0B9AA8F27B99}" name="Column393"/>
    <tableColumn id="395" xr3:uid="{4653257A-2340-4465-A5BB-14CC7ED27799}" name="Column394"/>
    <tableColumn id="396" xr3:uid="{4784852A-7D1B-443B-9030-AF6F8554A28E}" name="Column395"/>
    <tableColumn id="397" xr3:uid="{0B0E34C7-C94A-4AB7-9285-2603F7214FE7}" name="Column396"/>
    <tableColumn id="398" xr3:uid="{9CDC72E1-5C9F-4C4C-BBA2-7FD6FF68DFB3}" name="Column397"/>
    <tableColumn id="399" xr3:uid="{DF3DC02C-BC3C-45BC-848C-CD8EF461ACB5}" name="Column398"/>
    <tableColumn id="400" xr3:uid="{E79AF2AC-3E46-4515-AC23-A2B108E52433}" name="Column399"/>
    <tableColumn id="401" xr3:uid="{DF6BF6D8-385B-439D-AA42-6821AF798153}" name="Column400"/>
    <tableColumn id="402" xr3:uid="{A95D1D33-8B8E-482C-BD0A-61F9107A8A3E}" name="Column401"/>
    <tableColumn id="403" xr3:uid="{0411DC4F-9E9F-4FD6-AAB9-471E3511E78E}" name="Column402"/>
    <tableColumn id="404" xr3:uid="{FEA02DA7-9C76-4423-BF10-19F065201884}" name="Column403"/>
    <tableColumn id="405" xr3:uid="{5748ADBF-F78A-4307-8C37-FB1AD5AFDCFE}" name="Column404"/>
    <tableColumn id="406" xr3:uid="{49818E3C-22B9-4E3B-8660-E9B24FF32D29}" name="Column405"/>
    <tableColumn id="407" xr3:uid="{C75337D4-1868-4933-82CC-1CBBABBE8A09}" name="Column406"/>
    <tableColumn id="408" xr3:uid="{5D9EBD43-EDAC-4440-90F4-96413C034D0C}" name="Column407"/>
    <tableColumn id="409" xr3:uid="{C75621EB-E005-44BC-BA55-A20B085BDCAE}" name="Column408"/>
    <tableColumn id="410" xr3:uid="{6940B7F3-9CEA-4C95-9A2F-DAB83BE7A35D}" name="Column409"/>
    <tableColumn id="411" xr3:uid="{B1496DA7-CF14-4CC3-AC1B-AC61917542EE}" name="Column410"/>
    <tableColumn id="412" xr3:uid="{FD275697-83A5-4E32-877A-C635E88903A7}" name="Column411"/>
    <tableColumn id="413" xr3:uid="{A7662EA0-4D89-408E-91FF-8319A2CCAE7D}" name="Column412"/>
    <tableColumn id="414" xr3:uid="{ED2A0590-6E17-42EE-A155-B5CDABFF496B}" name="Column413"/>
    <tableColumn id="415" xr3:uid="{24CA4840-03BC-47E7-B777-B339F868DF2F}" name="Column414"/>
    <tableColumn id="416" xr3:uid="{9EDE002F-973E-4D39-81D4-C4E609753288}" name="Column415"/>
    <tableColumn id="417" xr3:uid="{A1E18A98-0730-497F-819E-B14136F24E9F}" name="Column416"/>
    <tableColumn id="418" xr3:uid="{5293EF75-ECDF-4FC1-B78E-5215D339A482}" name="Column417"/>
    <tableColumn id="419" xr3:uid="{4D4DD28D-F5F4-4E75-A43A-6A8895CAC11A}" name="Column418"/>
    <tableColumn id="420" xr3:uid="{BDE6FF6D-2385-48DA-9297-415285026B78}" name="Column419"/>
    <tableColumn id="421" xr3:uid="{F78E3562-A257-4969-99E4-3E60E73D8330}" name="Column420"/>
    <tableColumn id="422" xr3:uid="{3269A945-9FB6-40F6-928A-D62537A10597}" name="Column421"/>
    <tableColumn id="423" xr3:uid="{7C5A0CBD-5EB3-4473-ACBF-A9F977877877}" name="Column422"/>
    <tableColumn id="424" xr3:uid="{70043D60-6E63-4720-B3C5-98772BA74717}" name="Column423"/>
    <tableColumn id="425" xr3:uid="{253CF16E-EE11-44DE-AABF-9DB1E6D9284F}" name="Column424"/>
    <tableColumn id="426" xr3:uid="{9089C566-B8B5-4834-8480-2F8AEC38AB6F}" name="Column425"/>
    <tableColumn id="427" xr3:uid="{989B3DC2-1874-4D0B-9DEB-7873CB9BC087}" name="Column426"/>
    <tableColumn id="428" xr3:uid="{F23CB453-1900-486B-9F0F-8427D61E7085}" name="Column427"/>
    <tableColumn id="429" xr3:uid="{956595FF-AA21-4D64-903A-10ADE7F073FA}" name="Column428"/>
    <tableColumn id="430" xr3:uid="{64860A4C-67DA-45C0-A81F-52BD0677A103}" name="Column429"/>
    <tableColumn id="431" xr3:uid="{C52AA536-9515-483B-ACA7-8FEF5965F3A6}" name="Column430"/>
    <tableColumn id="432" xr3:uid="{6E3B6AA0-0577-4425-8DC4-EF1EE68B5853}" name="Column431"/>
    <tableColumn id="433" xr3:uid="{F98C86E6-65B6-46F9-A34E-40E127448376}" name="Column432"/>
    <tableColumn id="434" xr3:uid="{5A2DD236-9B16-4209-8737-1841F8586FCD}" name="Column433"/>
    <tableColumn id="435" xr3:uid="{33A56040-8E42-462C-A586-C40CA0094543}" name="Column434"/>
    <tableColumn id="436" xr3:uid="{FD3C3267-52A1-48D2-9AC4-B7CB3BF7831E}" name="Column435"/>
    <tableColumn id="437" xr3:uid="{29A3EE6E-B32C-40A7-A939-D5976BBFCAC5}" name="Column436"/>
    <tableColumn id="438" xr3:uid="{D3541A20-9D6C-46FB-9D45-9408F333312D}" name="Column437"/>
    <tableColumn id="439" xr3:uid="{9FBDA891-3125-41EF-9584-E3C3E6D476A2}" name="Column438"/>
    <tableColumn id="440" xr3:uid="{EECA4FCA-DC88-4D17-B514-9FA6EFE9FA50}" name="Column439"/>
    <tableColumn id="441" xr3:uid="{04E994C6-DF80-4C57-868E-B4580719B1B0}" name="Column440"/>
    <tableColumn id="442" xr3:uid="{E41B0785-A28D-4E83-BEBB-FDC255BCAF09}" name="Column441"/>
    <tableColumn id="443" xr3:uid="{AAD65161-C40B-4752-9D5E-DFF4A77D0452}" name="Column442"/>
    <tableColumn id="444" xr3:uid="{76794A0D-71D1-4108-821A-56DFD1ED6EF2}" name="Column443"/>
    <tableColumn id="445" xr3:uid="{005934A3-7666-40D4-98FC-70E42C2CBC57}" name="Column444"/>
    <tableColumn id="446" xr3:uid="{BA153566-4129-41A7-9F00-FECD926BAC04}" name="Column445"/>
    <tableColumn id="447" xr3:uid="{F2B25ACE-2477-4D7D-B015-57CB8A204D28}" name="Column446"/>
    <tableColumn id="448" xr3:uid="{DA0F58A8-2C0B-48D4-A81A-35FF06A8CA3C}" name="Column447"/>
    <tableColumn id="449" xr3:uid="{75A5C786-2362-4DE7-964F-A903642A53CB}" name="Column448"/>
    <tableColumn id="450" xr3:uid="{2180A8F1-AB2D-4AA1-AF62-23591CEE0468}" name="Column449"/>
    <tableColumn id="451" xr3:uid="{0EA036C7-4E8E-48F0-A39E-5C628BFC031C}" name="Column450"/>
    <tableColumn id="452" xr3:uid="{078A80B4-7A6E-4A44-B497-FF48AD79FFC1}" name="Column451"/>
    <tableColumn id="453" xr3:uid="{45D1C8D9-D881-4A8E-A311-4933EEF650E0}" name="Column452"/>
    <tableColumn id="454" xr3:uid="{69F182B9-2349-4F4E-98EA-53225A97F801}" name="Column453"/>
    <tableColumn id="455" xr3:uid="{37A4E347-39B7-422F-A795-3BC1FDB6A217}" name="Column454"/>
    <tableColumn id="456" xr3:uid="{45B8B29D-10F4-4ACD-BF83-1309F1CFC27D}" name="Column455"/>
    <tableColumn id="457" xr3:uid="{5A111ECC-1FA9-4865-AC7B-52745F1FD2B8}" name="Column456"/>
    <tableColumn id="458" xr3:uid="{D28D6B0F-AE71-44E9-B9B4-F1402F913FEB}" name="Column457"/>
    <tableColumn id="459" xr3:uid="{C1B5079B-D9B7-4EC1-8BC9-C09FCA6F7036}" name="Column458"/>
    <tableColumn id="460" xr3:uid="{044938FD-693F-4FD6-843F-670835B4E83F}" name="Column459"/>
    <tableColumn id="461" xr3:uid="{8DD0F2EE-301D-408D-BF33-EF607FED1B21}" name="Column460"/>
    <tableColumn id="462" xr3:uid="{C032C025-6E6E-45FA-BD4B-F4DC2FA455C7}" name="Column461"/>
    <tableColumn id="463" xr3:uid="{C46B8B5B-59C7-42E0-B635-CDFED89854D9}" name="Column462"/>
    <tableColumn id="464" xr3:uid="{B63AA352-D306-4BA5-9A21-D6FDA16A61F0}" name="Column463"/>
    <tableColumn id="465" xr3:uid="{563E1A44-FC89-4CC6-B7E9-E4FF899D5B9B}" name="Column464"/>
    <tableColumn id="466" xr3:uid="{C3D75E9C-01FF-4FFF-AB3E-666333176CE8}" name="Column465"/>
    <tableColumn id="467" xr3:uid="{0B4334D9-48F6-439C-9B3A-B5A744900498}" name="Column466"/>
    <tableColumn id="468" xr3:uid="{62992147-E104-49B1-826B-97F6404C2FC1}" name="Column467"/>
    <tableColumn id="469" xr3:uid="{81F0FA37-41C6-4A54-8612-439389539D04}" name="Column468"/>
    <tableColumn id="470" xr3:uid="{2670CFF7-8663-45FB-B678-ECE98138602D}" name="Column469"/>
    <tableColumn id="471" xr3:uid="{F8604615-67D2-4E74-95D9-2B08848DA02E}" name="Column470"/>
    <tableColumn id="472" xr3:uid="{D1BF1D7D-D03E-485E-86A9-1B2C84368968}" name="Column471"/>
    <tableColumn id="473" xr3:uid="{C7FD8809-805B-4666-95E3-D48E731A6700}" name="Column472"/>
    <tableColumn id="474" xr3:uid="{909E2BC3-1E85-4C71-97C0-856CA95629E7}" name="Column473"/>
    <tableColumn id="475" xr3:uid="{E15AEC20-966D-4F42-844E-E383FC489E7C}" name="Column474"/>
    <tableColumn id="476" xr3:uid="{0E1CD467-30BA-41E7-B2EE-9A2840C1C51C}" name="Column475"/>
    <tableColumn id="477" xr3:uid="{71F75A44-9E56-46F8-9F8E-57C60F9F0109}" name="Column476"/>
    <tableColumn id="478" xr3:uid="{E25C085A-F586-468B-B244-BAA1030A2099}" name="Column477"/>
    <tableColumn id="479" xr3:uid="{7AC4C69C-4892-4CF8-B695-6CFA4CAACA6C}" name="Column478"/>
    <tableColumn id="480" xr3:uid="{1EE807EE-2D28-40DB-B9FD-8FC56CA8A55F}" name="Column479"/>
    <tableColumn id="481" xr3:uid="{C8F273C5-5B00-4697-BDB8-8E82E7208632}" name="Column480"/>
    <tableColumn id="482" xr3:uid="{9BD19C1E-A442-4C3D-946C-90919F7E94D3}" name="Column481"/>
    <tableColumn id="483" xr3:uid="{FD90C2F4-F3D8-4376-8E84-7C896BBFE362}" name="Column482"/>
    <tableColumn id="484" xr3:uid="{F4AB82A8-4147-4418-A4F4-F1E847EF0223}" name="Column483"/>
    <tableColumn id="485" xr3:uid="{FCDDAE3F-F8A2-4FA6-B1C5-F10478D77FD9}" name="Column484"/>
    <tableColumn id="486" xr3:uid="{8211E1A2-D520-4940-AE52-7BC121FCBC64}" name="Column485"/>
    <tableColumn id="487" xr3:uid="{889FF796-C500-4BB0-B248-4DDC07813E1D}" name="Column486"/>
    <tableColumn id="488" xr3:uid="{F2D59FB4-E3CA-4AA8-90C4-087EDF87B502}" name="Column487"/>
    <tableColumn id="489" xr3:uid="{EFDDAA9A-5B8A-4776-BCEA-B4D5D0770FFE}" name="Column488"/>
    <tableColumn id="490" xr3:uid="{4C7FC018-11D3-43DF-AE47-18C5548CE3D0}" name="Column489"/>
    <tableColumn id="491" xr3:uid="{05B7403A-0711-4DDC-8445-B31BBF887800}" name="Column490"/>
    <tableColumn id="492" xr3:uid="{13258754-6905-4120-9208-C432C9484949}" name="Column491"/>
    <tableColumn id="493" xr3:uid="{F093A7E2-3303-4960-819E-2AF14A558850}" name="Column492"/>
    <tableColumn id="494" xr3:uid="{E784B656-18AF-4559-952E-ED73675331FA}" name="Column493"/>
    <tableColumn id="495" xr3:uid="{B54917BE-2C86-4565-B8F1-3652BFCA4F4C}" name="Column494"/>
    <tableColumn id="496" xr3:uid="{C8B211C6-B896-4617-948E-F187470F263E}" name="Column495"/>
    <tableColumn id="497" xr3:uid="{5E7870BA-B64A-478F-A579-64C9B6EE1D95}" name="Column496"/>
    <tableColumn id="498" xr3:uid="{BDFB7F30-45CA-48E9-BBFC-D21AC259A5C0}" name="Column497"/>
    <tableColumn id="499" xr3:uid="{5C895F48-4096-4BE7-8959-6A915F9C4FAC}" name="Column498"/>
    <tableColumn id="500" xr3:uid="{C1ED6F78-AD1C-4917-BFE5-7A5205F1E379}" name="Column499"/>
    <tableColumn id="501" xr3:uid="{AF343864-00A8-48E4-BE76-48B6E7B6BD4D}" name="Column500"/>
    <tableColumn id="502" xr3:uid="{4AEDCF22-CFB1-4BA1-9BD5-E77F08913F52}" name="Column501"/>
    <tableColumn id="503" xr3:uid="{919BC30A-875C-4C43-B841-7D3CEDFF5455}" name="Column502"/>
    <tableColumn id="504" xr3:uid="{EDD8C3DE-EE5D-46C2-B0C8-06ACBA50815B}" name="Column503"/>
    <tableColumn id="505" xr3:uid="{4CDFC855-1F53-4BD4-B340-FD5D8F6DEC0D}" name="Column504"/>
    <tableColumn id="506" xr3:uid="{A7D0C297-19E3-460C-AFE2-FCAEFB4B6C97}" name="Column505"/>
    <tableColumn id="507" xr3:uid="{BC95B16C-9B98-4909-A4C6-6EEC7931F7E0}" name="Column506"/>
    <tableColumn id="508" xr3:uid="{7B277A10-17C6-4512-8FD5-40F642597185}" name="Column507"/>
    <tableColumn id="509" xr3:uid="{7744D0C5-FCBF-4D4A-90B2-8337CE72D608}" name="Column508"/>
    <tableColumn id="510" xr3:uid="{81802966-B3BF-4AFD-B05C-9D293CC79BCE}" name="Column509"/>
    <tableColumn id="511" xr3:uid="{7332997C-19E3-4378-8A52-628483A4F76F}" name="Column510"/>
    <tableColumn id="512" xr3:uid="{00BA659F-2F04-4570-A4CD-75B2034F75DD}" name="Column511"/>
    <tableColumn id="513" xr3:uid="{D82D31D6-1235-4264-8DC9-A83A47A53024}" name="Column512"/>
    <tableColumn id="514" xr3:uid="{26E282D7-5AF6-45D6-97C7-15C69EC01A4C}" name="Column513"/>
    <tableColumn id="515" xr3:uid="{AECEFE94-8A23-4AAD-81E1-8C643CF41A23}" name="Column514"/>
    <tableColumn id="516" xr3:uid="{41C72F06-68C7-4AD0-A937-71611D85BADF}" name="Column515"/>
    <tableColumn id="517" xr3:uid="{DD502DB4-E065-43E6-AE6D-2D8B0EA1AF1F}" name="Column516"/>
    <tableColumn id="518" xr3:uid="{7DB6FB4C-530F-4F91-B0C6-94BACCC62375}" name="Column517"/>
    <tableColumn id="519" xr3:uid="{B01559EB-05DA-4B28-9673-3A292EBDD7B2}" name="Column518"/>
    <tableColumn id="520" xr3:uid="{B134681E-F349-49A9-9B91-5795A714704A}" name="Column519"/>
    <tableColumn id="521" xr3:uid="{DFD34952-E1B3-436D-BE90-526B77AF7190}" name="Column520"/>
    <tableColumn id="522" xr3:uid="{5F3F223B-DA83-4E6C-9638-63ACF368D711}" name="Column521"/>
    <tableColumn id="523" xr3:uid="{CD7BB63E-8837-41C4-A229-61BFD1AFF0D6}" name="Column522"/>
    <tableColumn id="524" xr3:uid="{09099F4C-7353-4658-B24A-6BAD89F25022}" name="Column523"/>
    <tableColumn id="525" xr3:uid="{B7477AA9-D61B-4BCB-A961-8239330CC0E8}" name="Column524"/>
    <tableColumn id="526" xr3:uid="{89C6CB72-1FC5-41B1-86F8-CF2752BE20B9}" name="Column525"/>
    <tableColumn id="527" xr3:uid="{681C095B-E080-4CAD-B6DA-71A67DA93D05}" name="Column526"/>
    <tableColumn id="528" xr3:uid="{73A8C971-27E6-4444-9F5D-5077CA21AF84}" name="Column527"/>
    <tableColumn id="529" xr3:uid="{DBD98E70-EA42-4B22-BF60-C7F3BF83D00B}" name="Column528"/>
    <tableColumn id="530" xr3:uid="{D9B6AD1E-C5F1-4798-B9C4-20656B6BD956}" name="Column529"/>
    <tableColumn id="531" xr3:uid="{C7836F7D-5B54-4582-ACA6-E054D0A74E0C}" name="Column530"/>
    <tableColumn id="532" xr3:uid="{D30E935C-19F5-4719-B317-83C197694CE7}" name="Column531"/>
    <tableColumn id="533" xr3:uid="{B23DBBB6-883B-4551-B867-8B03E2AC8ED7}" name="Column532"/>
    <tableColumn id="534" xr3:uid="{D1825B8F-F40F-422F-B552-CA280705662F}" name="Column533"/>
    <tableColumn id="535" xr3:uid="{4C2241DE-D90E-44F4-9F2F-EFF56602262C}" name="Column534"/>
    <tableColumn id="536" xr3:uid="{0A18F890-05AA-45EE-A016-724A21D00537}" name="Column535"/>
    <tableColumn id="537" xr3:uid="{75987DFA-42B6-4C1D-B0F2-57CC4C71CC1B}" name="Column536"/>
    <tableColumn id="538" xr3:uid="{E45DEAE9-FAE9-4C26-98BF-2E70AB58267B}" name="Column537"/>
    <tableColumn id="539" xr3:uid="{14C6EF71-58AB-4FDF-8FAF-BB807BEFB43E}" name="Column538"/>
    <tableColumn id="540" xr3:uid="{01407517-7CC6-42D0-B910-6ECA434E41F1}" name="Column539"/>
    <tableColumn id="541" xr3:uid="{880ABD58-80C9-4562-9C22-92954B9DB260}" name="Column540"/>
    <tableColumn id="542" xr3:uid="{B764BBF1-53C0-4185-9A58-79C10776831C}" name="Column541"/>
    <tableColumn id="543" xr3:uid="{06B590C5-96AB-4DE8-B77F-817FC01BD3AE}" name="Column542"/>
    <tableColumn id="544" xr3:uid="{9BE3DD1C-2178-42D1-985D-99108DF5B083}" name="Column543"/>
    <tableColumn id="545" xr3:uid="{2A940E2D-E866-416D-98D6-18E0AA1A2691}" name="Column544"/>
    <tableColumn id="546" xr3:uid="{ECADAF31-2961-4EAE-A327-15D997F6D6D4}" name="Column545"/>
    <tableColumn id="547" xr3:uid="{43DB23E1-7CE0-4B85-8B47-E2401DC960E4}" name="Column546"/>
    <tableColumn id="548" xr3:uid="{8C8438B0-F5B6-4E31-82B6-AEA5A877BDE4}" name="Column547"/>
    <tableColumn id="549" xr3:uid="{2706C500-74B4-4DCA-91F2-E574D75F9B9E}" name="Column548"/>
    <tableColumn id="550" xr3:uid="{24A11700-3F15-4A74-8E5E-E1064A9B641E}" name="Column549"/>
    <tableColumn id="551" xr3:uid="{71F09700-FEB4-4C3E-B2D4-BF008CD643F7}" name="Column550"/>
    <tableColumn id="552" xr3:uid="{0AF03B15-9D97-4498-8291-B79365D07D54}" name="Column551"/>
    <tableColumn id="553" xr3:uid="{3AA62B7D-B9F2-4073-8C22-C34E4F15EDB4}" name="Column552"/>
    <tableColumn id="554" xr3:uid="{D8DC8144-991A-4543-9E1B-F3B7EFB93FB2}" name="Column553"/>
    <tableColumn id="555" xr3:uid="{00AE0477-9EFF-400F-A5D1-44E585C722FD}" name="Column554"/>
    <tableColumn id="556" xr3:uid="{0FB72337-F8CB-430B-9C19-8561F1EBCA16}" name="Column555"/>
    <tableColumn id="557" xr3:uid="{79E5C9D7-6FC3-4268-9285-ECE1DE14F0B4}" name="Column556"/>
    <tableColumn id="558" xr3:uid="{127EE67A-07FA-48FA-B553-AB54166A1756}" name="Column557"/>
    <tableColumn id="559" xr3:uid="{31BAB202-EE4C-44FB-B570-B1F636FAA317}" name="Column558"/>
    <tableColumn id="560" xr3:uid="{9380A052-5E53-4509-AA2E-72D155084BFB}" name="Column559"/>
    <tableColumn id="561" xr3:uid="{CF126BD1-913D-41E7-BDDE-F96A3D96FA00}" name="Column560"/>
    <tableColumn id="562" xr3:uid="{5A70A456-A980-4A74-8999-EC3EBCBD7323}" name="Column561"/>
    <tableColumn id="563" xr3:uid="{9C75B781-22EB-48A0-A1FD-DEE6F52FCC0F}" name="Column562"/>
    <tableColumn id="564" xr3:uid="{8430E403-3C5A-42BC-B83D-4A6BB73530E7}" name="Column563"/>
    <tableColumn id="565" xr3:uid="{C0BF35F4-7C5C-4F4B-8FE3-4E4CF0D12236}" name="Column564"/>
    <tableColumn id="566" xr3:uid="{EC183C83-57E8-4E39-BC69-5BD0206490C8}" name="Column565"/>
    <tableColumn id="567" xr3:uid="{160C490F-A240-42D1-8F42-879B5B773E6C}" name="Column566"/>
    <tableColumn id="568" xr3:uid="{09257B4C-E036-451E-8C8A-238717E24E95}" name="Column567"/>
    <tableColumn id="569" xr3:uid="{02D672A1-F98F-4613-AD20-70EC70139CD8}" name="Column568"/>
    <tableColumn id="570" xr3:uid="{9DD75E9E-E533-4618-A9CE-8808BC00D749}" name="Column569"/>
    <tableColumn id="571" xr3:uid="{3EBB4EB1-6F69-4F9A-82F2-58C14A137FAF}" name="Column570"/>
    <tableColumn id="572" xr3:uid="{4C513DD5-354D-4F3D-8CA9-4A18E4DA0A95}" name="Column571"/>
    <tableColumn id="573" xr3:uid="{7EC6F60E-8B60-4772-BC61-FDE72477DC01}" name="Column572"/>
    <tableColumn id="574" xr3:uid="{04CEDF5B-ACCF-42DA-8EC9-4CDF612D5D29}" name="Column573"/>
    <tableColumn id="575" xr3:uid="{DFB226A2-B912-4294-9098-BB9E01C72A56}" name="Column574"/>
    <tableColumn id="576" xr3:uid="{5D4112D7-0B6C-4148-89AF-664E2ABDAF0E}" name="Column575"/>
    <tableColumn id="577" xr3:uid="{BC3EC489-499B-4F6F-A9FA-2D5CC5D6808F}" name="Column576"/>
    <tableColumn id="578" xr3:uid="{93303011-AEBF-4A4C-8409-80E4BF650FC6}" name="Column577"/>
    <tableColumn id="579" xr3:uid="{50687C5E-D9DE-4EE2-A9AB-82C8843405E2}" name="Column578"/>
    <tableColumn id="580" xr3:uid="{2F136573-84B2-4D58-B631-F695251D27A2}" name="Column579"/>
    <tableColumn id="581" xr3:uid="{4B6D603A-ED0B-45C8-ADF1-6116404EB1B6}" name="Column580"/>
    <tableColumn id="582" xr3:uid="{9F059013-38BD-4861-8965-4F2CE6B81D74}" name="Column581"/>
    <tableColumn id="583" xr3:uid="{D4452D99-CCAA-426E-90A7-F9A10F3FECC8}" name="Column582"/>
    <tableColumn id="584" xr3:uid="{38E151FC-7B63-4792-87B8-9174CFDE9F50}" name="Column583"/>
    <tableColumn id="585" xr3:uid="{093478C3-0E8A-4A22-850C-40D73AF7764E}" name="Column584"/>
    <tableColumn id="586" xr3:uid="{80D2220C-1EAC-4B55-87D3-1055DB222926}" name="Column585"/>
    <tableColumn id="587" xr3:uid="{47B0B139-C1E8-4A69-AA7C-E1481FBCAE17}" name="Column586"/>
    <tableColumn id="588" xr3:uid="{49CD9180-FD47-4F44-89F2-EE55D4563F43}" name="Column587"/>
    <tableColumn id="589" xr3:uid="{12644EA4-305E-4F84-9214-20B60053F4D5}" name="Column588"/>
    <tableColumn id="590" xr3:uid="{12687759-4E60-400D-88CD-6815E031F207}" name="Column589"/>
    <tableColumn id="591" xr3:uid="{D6B5AF56-7CE4-4BAC-89BC-9FD6DB334606}" name="Column590"/>
    <tableColumn id="592" xr3:uid="{016CD367-DB1F-4CF7-ADB9-0B7B169F706B}" name="Column591"/>
    <tableColumn id="593" xr3:uid="{96840E31-97C9-493D-9636-E6EFCDF1F555}" name="Column592"/>
    <tableColumn id="594" xr3:uid="{E6267964-F2E5-4A98-9CA5-5CB36EEB3E29}" name="Column593"/>
    <tableColumn id="595" xr3:uid="{443752FB-ACD2-42EF-B82D-751E0171A97F}" name="Column594"/>
    <tableColumn id="596" xr3:uid="{FC2EAAA8-61E6-4AE8-A7F3-4F3995341A3B}" name="Column595"/>
    <tableColumn id="597" xr3:uid="{3A0646B7-C3F6-400A-A7F9-A42C08C5A163}" name="Column596"/>
    <tableColumn id="598" xr3:uid="{65D6AC81-C1E2-45C4-B917-6F5C72D1E2EF}" name="Column597"/>
    <tableColumn id="599" xr3:uid="{28C240B5-1559-4C91-BDBC-B7BF13EDDD5C}" name="Column598"/>
    <tableColumn id="600" xr3:uid="{77173A5D-1A26-4206-82D5-DB59E77526C1}" name="Column599"/>
    <tableColumn id="601" xr3:uid="{D62A4865-1153-4C33-92D1-94C511647032}" name="Column600"/>
    <tableColumn id="602" xr3:uid="{0B15C5F4-A731-4590-AF0E-6188ED5A3FCC}" name="Column601"/>
    <tableColumn id="603" xr3:uid="{65AB612B-768B-4E47-AD0F-3C27BC37ED32}" name="Column602"/>
    <tableColumn id="604" xr3:uid="{21124EC6-692E-457A-8FDA-25F3666C1204}" name="Column603"/>
    <tableColumn id="605" xr3:uid="{707BC3D2-6873-42C6-9996-F1B8E6A90A91}" name="Column604"/>
    <tableColumn id="606" xr3:uid="{D6610186-BF66-4C2F-97C7-6DDE8FD7BF02}" name="Column605"/>
    <tableColumn id="607" xr3:uid="{894F46C2-AA91-4946-8A1A-3C3F5B8E69D4}" name="Column606"/>
    <tableColumn id="608" xr3:uid="{02AD12C4-4514-4307-B3D5-47A0826D90AA}" name="Column607"/>
    <tableColumn id="609" xr3:uid="{88948816-8DCB-4183-81FE-4D090DB6C0F6}" name="Column608"/>
    <tableColumn id="610" xr3:uid="{F91A34E8-AA56-4AA9-98B7-90B0E3FE149F}" name="Column609"/>
    <tableColumn id="611" xr3:uid="{55B9D747-FD47-403E-ABC1-EBE5EBDA2554}" name="Column610"/>
    <tableColumn id="612" xr3:uid="{F4199394-F198-467F-8023-389DD4559CBC}" name="Column611"/>
    <tableColumn id="613" xr3:uid="{015D1F76-B5EE-4535-B50B-7A18F5BC072E}" name="Column612"/>
    <tableColumn id="614" xr3:uid="{71CF7995-224A-407E-BD71-BE8BC3BA6C49}" name="Column613"/>
    <tableColumn id="615" xr3:uid="{44DE97F1-5932-4893-97D5-A16E8CC55C67}" name="Column614"/>
    <tableColumn id="616" xr3:uid="{6D88ACDD-C12E-4B1C-9751-0C88476F105B}" name="Column615"/>
    <tableColumn id="617" xr3:uid="{D894C04A-F63D-46AF-83B9-6B1493160EB7}" name="Column616"/>
    <tableColumn id="618" xr3:uid="{FFEB44C0-DAC6-4A9F-93AD-A00BF6925272}" name="Column617"/>
    <tableColumn id="619" xr3:uid="{EA643B3E-4D00-403C-A80A-96446A4E28F4}" name="Column618"/>
    <tableColumn id="620" xr3:uid="{1F43A829-7DD5-43FB-9CF2-D0B2286EF53D}" name="Column619"/>
    <tableColumn id="621" xr3:uid="{167C6E15-83E4-4085-B280-EF9BF2D05DF2}" name="Column620"/>
    <tableColumn id="622" xr3:uid="{278D6C25-DB32-4B91-9127-5B5FC4CF86F9}" name="Column621"/>
    <tableColumn id="623" xr3:uid="{47F997D7-86CE-429B-B68A-1BF62411ECBB}" name="Column622"/>
    <tableColumn id="624" xr3:uid="{485375AF-5BD5-44E7-AACF-F03FA7869886}" name="Column623"/>
    <tableColumn id="625" xr3:uid="{5FB07161-D665-471E-815D-4650BE8C71FC}" name="Column624"/>
    <tableColumn id="626" xr3:uid="{9EEF84F9-FB18-4353-911F-3598C958EF1B}" name="Column625"/>
    <tableColumn id="627" xr3:uid="{2803E113-8D0D-45E8-B8D1-4CF56B80DC68}" name="Column626"/>
    <tableColumn id="628" xr3:uid="{B82C56D7-5D30-43DB-BF20-D47F73460B16}" name="Column627"/>
    <tableColumn id="629" xr3:uid="{F9943F05-29E4-42AA-9332-25BE97291095}" name="Column628"/>
    <tableColumn id="630" xr3:uid="{B9B429AD-30D8-4908-BACB-14FF7790F84B}" name="Column629"/>
    <tableColumn id="631" xr3:uid="{0D7614AA-C991-4B1D-AFB8-80F2AE5A8034}" name="Column630"/>
    <tableColumn id="632" xr3:uid="{DCE4F3C7-63F0-4583-96A8-AAD65C81744A}" name="Column631"/>
    <tableColumn id="633" xr3:uid="{2EBE0693-544A-435A-A08A-987972CBFC87}" name="Column632"/>
    <tableColumn id="634" xr3:uid="{5686B5BA-4FFF-48FF-ADF3-6837AB8258CF}" name="Column633"/>
    <tableColumn id="635" xr3:uid="{64F8B513-E32C-495A-BCC3-235FF1201517}" name="Column634"/>
    <tableColumn id="636" xr3:uid="{DF8CBD45-D814-44B0-B6C4-8B64E043DDA4}" name="Column635"/>
    <tableColumn id="637" xr3:uid="{FEC5AC33-DA4C-41E7-BABF-7EFC1DF17CC1}" name="Column636"/>
    <tableColumn id="638" xr3:uid="{4BA7EE46-20DB-41F8-A149-24E2B41AF7E8}" name="Column637"/>
    <tableColumn id="639" xr3:uid="{C3A6E699-B37D-491F-B46C-23021DCA2951}" name="Column638"/>
    <tableColumn id="640" xr3:uid="{A790FAB9-45AE-4610-8C23-0F0A3C9DE388}" name="Column639"/>
    <tableColumn id="641" xr3:uid="{90094CEB-F74D-400D-B0C1-F3F739C8F2A8}" name="Column640"/>
    <tableColumn id="642" xr3:uid="{121CA1E7-E9E7-4647-83C5-BA8FE31ADE51}" name="Column641"/>
    <tableColumn id="643" xr3:uid="{2E3C2E96-CEF5-4A55-B431-7CA4EE5D0EA0}" name="Column642"/>
    <tableColumn id="644" xr3:uid="{0BA03A50-48DB-4747-9239-0FD7A57A7066}" name="Column643"/>
    <tableColumn id="645" xr3:uid="{03954318-9CC6-484B-893D-E6F3C5C4C467}" name="Column644"/>
    <tableColumn id="646" xr3:uid="{864BA4F2-FC12-40A9-A23B-2594FA98FE43}" name="Column645"/>
    <tableColumn id="647" xr3:uid="{BBA797D6-141C-47EB-BB8D-E8179B48BAB3}" name="Column646"/>
    <tableColumn id="648" xr3:uid="{C6794B64-6564-4B36-8D08-DDB96D65AED9}" name="Column647"/>
    <tableColumn id="649" xr3:uid="{CF60C6A9-3011-4243-ACFB-A89B66359B10}" name="Column648"/>
    <tableColumn id="650" xr3:uid="{F51EF503-1AFA-4FAC-B5A7-BFFC00D26268}" name="Column649"/>
    <tableColumn id="651" xr3:uid="{F3532AB4-5FF7-4FBD-8414-42417A846A1E}" name="Column650"/>
    <tableColumn id="652" xr3:uid="{BF337F5B-5598-47DF-8568-D5C2B2F755A8}" name="Column651"/>
    <tableColumn id="653" xr3:uid="{3BAA4495-2314-43F1-AC20-14E116D316DE}" name="Column652"/>
    <tableColumn id="654" xr3:uid="{E7A09ECE-2C1C-470C-A884-53E64FFE0022}" name="Column653"/>
    <tableColumn id="655" xr3:uid="{35602120-80DF-48EC-94A9-A9C6DDCC7407}" name="Column654"/>
    <tableColumn id="656" xr3:uid="{0AB5A7A5-40A6-4A3A-AB6A-2F7B490B5202}" name="Column655"/>
    <tableColumn id="657" xr3:uid="{D92B82CC-9F8F-4D33-80EE-5850411CBF31}" name="Column656"/>
    <tableColumn id="658" xr3:uid="{84C6C7B1-AF03-497F-B6D2-5626A09CD8CE}" name="Column657"/>
    <tableColumn id="659" xr3:uid="{159BFF2E-AB5C-418E-B4A4-8E27EC171D38}" name="Column658"/>
    <tableColumn id="660" xr3:uid="{4FFC34D7-699E-4A90-9079-72F5CFD52423}" name="Column659"/>
    <tableColumn id="661" xr3:uid="{1A761E88-DCAF-412A-AD36-C8D641A17362}" name="Column660"/>
    <tableColumn id="662" xr3:uid="{59FB543D-4A33-4199-8DDE-9D9402945AAB}" name="Column661"/>
    <tableColumn id="663" xr3:uid="{CD4C340C-3F5E-45A7-9B25-4EF2C8333C6A}" name="Column662"/>
    <tableColumn id="664" xr3:uid="{EDE57D10-500A-4427-8E53-92745AB242C0}" name="Column663"/>
    <tableColumn id="665" xr3:uid="{893CEE9C-AA8B-4053-925E-DA40B374FD96}" name="Column664"/>
    <tableColumn id="666" xr3:uid="{ED062BCD-3B8A-448E-9286-770F3572BEA6}" name="Column665"/>
    <tableColumn id="667" xr3:uid="{DE120AC5-74F4-4F92-92EB-E0E6436BEB97}" name="Column666"/>
    <tableColumn id="668" xr3:uid="{C98E882C-5576-4529-AF49-50CB9A380D26}" name="Column667"/>
    <tableColumn id="669" xr3:uid="{46EFCC15-280C-47C0-82FB-00902D360798}" name="Column668"/>
    <tableColumn id="670" xr3:uid="{78DC107F-5FD6-4F13-B6B7-AAB89A5E02E6}" name="Column669"/>
    <tableColumn id="671" xr3:uid="{59A1AECB-4739-49F3-87AE-6EA81FBD53B3}" name="Column670"/>
    <tableColumn id="672" xr3:uid="{C1F8F525-943C-4D49-9E31-E29EC9BDD192}" name="Column671"/>
    <tableColumn id="673" xr3:uid="{71145BEE-38D0-4657-9FD7-E0C1F8D38884}" name="Column672"/>
    <tableColumn id="674" xr3:uid="{0ED5D5F2-B4FA-40CB-BB56-58B55FFEDC53}" name="Column673"/>
    <tableColumn id="675" xr3:uid="{B359850C-70BA-45BD-93BB-9C3A3FB6D996}" name="Column674"/>
    <tableColumn id="676" xr3:uid="{9B2FEA50-C092-419D-AAF2-9D5373AA4D81}" name="Column675"/>
    <tableColumn id="677" xr3:uid="{B7053C95-CCAC-4743-A1B5-8EB6A5EC55B6}" name="Column676"/>
    <tableColumn id="678" xr3:uid="{3F3B612A-9995-4746-B481-ABD45F34577B}" name="Column677"/>
    <tableColumn id="679" xr3:uid="{8EBC067B-309A-4523-BAA5-8528D268F3C6}" name="Column678"/>
    <tableColumn id="680" xr3:uid="{F8E8B7C5-2A19-4A98-9BAA-A35BFAE0204B}" name="Column679"/>
    <tableColumn id="681" xr3:uid="{CA3B3A70-091A-4B3D-8ED1-C85C6E2B9086}" name="Column680"/>
    <tableColumn id="682" xr3:uid="{34AF095C-5701-4FB4-B9DC-0F0656398E50}" name="Column681"/>
    <tableColumn id="683" xr3:uid="{61DC77BA-303A-4246-90D7-B09E0D83B144}" name="Column682"/>
    <tableColumn id="684" xr3:uid="{4FDA38D5-C13C-46B5-974C-AC71B7531D04}" name="Column683"/>
    <tableColumn id="685" xr3:uid="{9DB62281-9252-494B-875A-5DA0B2FF9388}" name="Column684"/>
    <tableColumn id="686" xr3:uid="{77F718C6-3AED-40AC-A8DC-9B0D855E1598}" name="Column685"/>
    <tableColumn id="687" xr3:uid="{2BA5AD34-8339-40B1-BD03-38804F5EEEE3}" name="Column686"/>
    <tableColumn id="688" xr3:uid="{E432DD4B-10EF-45B2-B399-5FBCD93E7F38}" name="Column687"/>
    <tableColumn id="689" xr3:uid="{EFA1623B-68DD-4983-B951-7722F5CFF16A}" name="Column688"/>
    <tableColumn id="690" xr3:uid="{1603526B-01CE-4151-AA74-A51A39EA34AB}" name="Column689"/>
    <tableColumn id="691" xr3:uid="{0CAE0A78-AEDD-4ADB-BE4B-9E2071FEB087}" name="Column690"/>
    <tableColumn id="692" xr3:uid="{F2781C56-3368-4366-A73A-D2D77A85611C}" name="Column691"/>
    <tableColumn id="693" xr3:uid="{CFD00C91-5D11-4D2F-966B-AE84469E0176}" name="Column692"/>
    <tableColumn id="694" xr3:uid="{9EE3070C-088E-461A-9502-E072C29AFF56}" name="Column693"/>
    <tableColumn id="695" xr3:uid="{CFB6BA11-7C38-4542-940D-06385118E570}" name="Column694"/>
    <tableColumn id="696" xr3:uid="{4FCE2156-2479-4718-86BB-5A3AD8949549}" name="Column695"/>
    <tableColumn id="697" xr3:uid="{90B0CA5C-8F6D-4E41-861E-510C32A15927}" name="Column696"/>
    <tableColumn id="698" xr3:uid="{36B2F5F2-31D1-4B41-9B57-A86BFCFE016A}" name="Column697"/>
    <tableColumn id="699" xr3:uid="{BA27A73E-021C-4151-94BB-4C4D40877DD1}" name="Column698"/>
    <tableColumn id="700" xr3:uid="{37A187BB-67C5-426C-9B89-B67D9C948A5D}" name="Column699"/>
    <tableColumn id="701" xr3:uid="{18FF6F24-BAE6-4CB7-89B1-0F10818AAE47}" name="Column700"/>
    <tableColumn id="702" xr3:uid="{8F4D48E8-2806-4EF4-8789-C84F6EF6ACFC}" name="Column701"/>
    <tableColumn id="703" xr3:uid="{213D654A-BA1C-4459-B58C-88BE2F2FB064}" name="Column702"/>
    <tableColumn id="704" xr3:uid="{2452C4A1-DE98-4C32-819A-AA6B7741D00C}" name="Column703"/>
    <tableColumn id="705" xr3:uid="{EC85FC40-30C4-4150-A096-44AF13C617E2}" name="Column704"/>
    <tableColumn id="706" xr3:uid="{6CA8784B-9672-451A-8CF5-38FDAEDE2CE6}" name="Column705"/>
    <tableColumn id="707" xr3:uid="{47F2588B-75F0-436F-9E52-61675C4CD5ED}" name="Column706"/>
    <tableColumn id="708" xr3:uid="{CBC568D4-AFBC-4E07-84DA-67B9E319B3C2}" name="Column707"/>
    <tableColumn id="709" xr3:uid="{C600D03C-A8DA-4215-A9F1-5556B01905DC}" name="Column708"/>
    <tableColumn id="710" xr3:uid="{2FE788E9-0AB9-4266-8A00-D094A0C62A7A}" name="Column709"/>
    <tableColumn id="711" xr3:uid="{F5A3622B-BA70-47E7-AC4D-2D024FC2B480}" name="Column710"/>
    <tableColumn id="712" xr3:uid="{EE192510-1E9E-433D-AD98-3FD5BE984224}" name="Column711"/>
    <tableColumn id="713" xr3:uid="{0F005C50-2D4F-49A1-BA5B-8D3C2512A115}" name="Column712"/>
    <tableColumn id="714" xr3:uid="{306B30E5-A216-4FB8-918C-5A76FBC1C880}" name="Column713"/>
    <tableColumn id="715" xr3:uid="{19304806-4EC9-401A-A5EC-D56169CF2FC8}" name="Column714"/>
    <tableColumn id="716" xr3:uid="{53F47ABD-586D-4D71-BD8E-BEE39E751F3A}" name="Column715"/>
    <tableColumn id="717" xr3:uid="{4928DE64-A2EF-48FE-8905-158EC89D0745}" name="Column716"/>
    <tableColumn id="718" xr3:uid="{AFD16A50-7B0C-4D5E-919C-9C1A8A49593B}" name="Column717"/>
    <tableColumn id="719" xr3:uid="{FC076B94-281E-4BC1-BAD3-D710262960B2}" name="Column718"/>
    <tableColumn id="720" xr3:uid="{0BAF9565-D0BE-4E50-AA95-5E1723F50B49}" name="Column719"/>
    <tableColumn id="721" xr3:uid="{1123BC25-E848-41CA-B676-E580103118C9}" name="Column720"/>
    <tableColumn id="722" xr3:uid="{5C574D71-C719-4CF4-A22F-A0521BDBA15A}" name="Column721"/>
    <tableColumn id="723" xr3:uid="{F870D5C8-BDE3-4A3C-8A98-E8CBB83742C5}" name="Column722"/>
    <tableColumn id="724" xr3:uid="{4777B0C5-7E6C-4E80-A2D9-DB72E1CF22C8}" name="Column723"/>
    <tableColumn id="725" xr3:uid="{5363E800-5B1E-464E-B3F0-0AF8C0D0FF56}" name="Column724"/>
    <tableColumn id="726" xr3:uid="{FFD8D8C0-CA9D-436B-A383-C6EA0B787BEA}" name="Column725"/>
    <tableColumn id="727" xr3:uid="{96238F85-F970-4503-BB8D-8D67623589DD}" name="Column726"/>
    <tableColumn id="728" xr3:uid="{2760AC8C-7AB7-4AA1-BCC3-8DDDBEDA679F}" name="Column727"/>
    <tableColumn id="729" xr3:uid="{8CD73B0B-D632-49A1-BD05-4195114AF1FD}" name="Column728"/>
    <tableColumn id="730" xr3:uid="{1BD5B2A7-962D-4A66-B5DD-D0DFF61D667C}" name="Column729"/>
    <tableColumn id="731" xr3:uid="{6737C1F3-0945-4954-B65F-7CB2CF7C367A}" name="Column730"/>
    <tableColumn id="732" xr3:uid="{B8F958B1-67E4-4D80-80FE-41BDAEC55023}" name="Column731"/>
    <tableColumn id="733" xr3:uid="{30BCD07B-B884-4108-94EF-11AE24066F93}" name="Column732"/>
    <tableColumn id="734" xr3:uid="{8598B30D-AA34-45DA-B4F5-C018CD6FC32D}" name="Column733"/>
    <tableColumn id="735" xr3:uid="{B5EF28D7-1E22-4D15-90B2-B2A0A7E024C7}" name="Column734"/>
    <tableColumn id="736" xr3:uid="{FB8121DC-1F6C-44B3-AA17-1ECA28E3DFAA}" name="Column735"/>
    <tableColumn id="737" xr3:uid="{861BB8B7-9B40-46C2-8CA2-1B824197E443}" name="Column736"/>
    <tableColumn id="738" xr3:uid="{2F49D6EF-6F25-4243-BC29-84065B60D0E6}" name="Column737"/>
    <tableColumn id="739" xr3:uid="{DF2BD840-764B-49DA-9365-BA7DD72FC771}" name="Column738"/>
    <tableColumn id="740" xr3:uid="{6986C140-9F43-4C5B-82CE-D7B7DCFA325E}" name="Column739"/>
    <tableColumn id="741" xr3:uid="{22AA8FD2-4080-40C7-9A9F-B67B6000B61D}" name="Column740"/>
    <tableColumn id="742" xr3:uid="{F78E3B15-1B26-4FB5-A608-1A20A6B68187}" name="Column741"/>
    <tableColumn id="743" xr3:uid="{12BB5890-26CA-4EE2-BD8C-51F5021EBEC4}" name="Column742"/>
    <tableColumn id="744" xr3:uid="{431AB1CA-1740-4976-B097-0F04001ECFBF}" name="Column743"/>
    <tableColumn id="745" xr3:uid="{8200844F-D029-43C1-A40D-B9EB438C27CC}" name="Column744"/>
    <tableColumn id="746" xr3:uid="{17EFA58C-7993-4D55-B594-A214579EB4BF}" name="Column745"/>
    <tableColumn id="747" xr3:uid="{2024EF42-33F0-423E-A811-773FD0855434}" name="Column746"/>
    <tableColumn id="748" xr3:uid="{E46ABC11-6A3A-45D6-8E07-D80E9D42CD89}" name="Column747"/>
    <tableColumn id="749" xr3:uid="{D3D2A8FC-DE61-48CB-9064-C74AB95A364D}" name="Column748"/>
    <tableColumn id="750" xr3:uid="{D8F899F1-9E9E-4357-9D10-438E77355518}" name="Column749"/>
    <tableColumn id="751" xr3:uid="{3F9ABC07-EA90-45BC-9570-43421ADA37DC}" name="Column750"/>
    <tableColumn id="752" xr3:uid="{61836097-C5B4-416D-B098-265937745E17}" name="Column751"/>
    <tableColumn id="753" xr3:uid="{78ECDE50-2453-4DD6-913E-C89189241C4E}" name="Column752"/>
    <tableColumn id="754" xr3:uid="{7426AE65-E9E4-4184-8B53-82D7A229EF05}" name="Column753"/>
    <tableColumn id="755" xr3:uid="{BB15E82F-0209-4261-9B2F-7191F5396A8B}" name="Column754"/>
    <tableColumn id="756" xr3:uid="{21A663A3-8EFC-4ACD-9D46-184B0C9677A0}" name="Column755"/>
    <tableColumn id="757" xr3:uid="{DCEF4C0F-B322-4749-B9CB-34AA36F09C03}" name="Column756"/>
    <tableColumn id="758" xr3:uid="{5E37FB4D-226E-4759-9EB0-6A1E12823769}" name="Column757"/>
    <tableColumn id="759" xr3:uid="{046F071B-BB78-4788-994C-620511D54E41}" name="Column758"/>
    <tableColumn id="760" xr3:uid="{3409AA2B-F610-48DA-B1F5-BF811EB50EE5}" name="Column759"/>
    <tableColumn id="761" xr3:uid="{D824AF5C-F570-4F1B-91DE-86E48A593394}" name="Column760"/>
    <tableColumn id="762" xr3:uid="{90881789-FF8A-41BB-9670-498D6342205F}" name="Column761"/>
    <tableColumn id="763" xr3:uid="{2CC07CD7-B496-484C-AD24-DA31A9C18C4F}" name="Column762"/>
    <tableColumn id="764" xr3:uid="{14278715-8CA0-4CA4-A07F-B4A6917B25C7}" name="Column763"/>
    <tableColumn id="765" xr3:uid="{841A91DB-621C-4FB3-9EEB-F78278E04463}" name="Column764"/>
    <tableColumn id="766" xr3:uid="{C47E0F94-3D7F-45D2-99BF-7BA553B883BD}" name="Column765"/>
    <tableColumn id="767" xr3:uid="{AFAD65CF-0D89-41FC-8C81-0E9A298EF673}" name="Column766"/>
    <tableColumn id="768" xr3:uid="{7908F95F-F5F8-4E15-9E9E-F2313EB2D9AC}" name="Column767"/>
    <tableColumn id="769" xr3:uid="{7E9EF8BB-43C4-4105-9F25-AEB3D6833C2E}" name="Column768"/>
    <tableColumn id="770" xr3:uid="{9CDEE052-290E-4640-BD17-E06A389BE84C}" name="Column769"/>
    <tableColumn id="771" xr3:uid="{8E2F0CE0-2B49-41A5-B14C-73D444B9F1E8}" name="Column770"/>
    <tableColumn id="772" xr3:uid="{2EAFF74C-1F84-4E0D-89E5-9B122984BD42}" name="Column771"/>
    <tableColumn id="773" xr3:uid="{322EEA50-6B86-453B-8948-F6EC051AD30C}" name="Column772"/>
    <tableColumn id="774" xr3:uid="{644A6766-4175-4863-BD6F-CD1470ECE2C0}" name="Column773"/>
    <tableColumn id="775" xr3:uid="{6243D9F2-3DD7-4EFA-B682-94E707FC1606}" name="Column774"/>
    <tableColumn id="776" xr3:uid="{9F81A76C-B3B4-4F63-9AE4-A1470297AD50}" name="Column775"/>
    <tableColumn id="777" xr3:uid="{80F7BCF6-6C1C-4B6B-A1C8-356D7BC1DE0C}" name="Column776"/>
    <tableColumn id="778" xr3:uid="{CC685AB5-D3B4-4CED-B6B6-0BEB6A3F1DF0}" name="Column777"/>
    <tableColumn id="779" xr3:uid="{27157D39-7400-4221-BE23-F84BDC30F73A}" name="Column778"/>
    <tableColumn id="780" xr3:uid="{FCCBC1E7-F9FD-42CC-BF20-4DC19E708E14}" name="Column779"/>
    <tableColumn id="781" xr3:uid="{AED84E57-2F78-4B03-ABBC-19BAFEE92439}" name="Column780"/>
    <tableColumn id="782" xr3:uid="{000EA287-6D44-4E2C-82DD-15A7753CEE8A}" name="Column781"/>
    <tableColumn id="783" xr3:uid="{32220969-906E-42A2-826A-DCAF38A7A8FD}" name="Column782"/>
    <tableColumn id="784" xr3:uid="{301628A2-73C9-4B04-9AF4-EFD4C2BB2EB8}" name="Column783"/>
    <tableColumn id="785" xr3:uid="{4AA593F0-D3B4-4B9A-AA26-7E287B8AA31F}" name="Column784"/>
    <tableColumn id="786" xr3:uid="{35CA3F61-4D84-4B4C-98EC-138B2093FBDF}" name="Column785"/>
    <tableColumn id="787" xr3:uid="{3CF9C46C-66A3-4822-A050-1DC2EE96D1D5}" name="Column786"/>
    <tableColumn id="788" xr3:uid="{9A0C408B-147D-49F9-B323-ABE4815792F4}" name="Column787"/>
    <tableColumn id="789" xr3:uid="{E83F98E7-04E6-434F-A2A0-F638225BAC93}" name="Column788"/>
    <tableColumn id="790" xr3:uid="{57AC5D30-17D9-4E21-B728-49B3E816856A}" name="Column789"/>
    <tableColumn id="791" xr3:uid="{7F8BA1E3-0B59-4B43-A232-A8A2FDAF30F1}" name="Column790"/>
    <tableColumn id="792" xr3:uid="{8B140E36-06E4-40D2-B097-7D9A10B3BB79}" name="Column791"/>
    <tableColumn id="793" xr3:uid="{6CE62272-089D-46D2-B714-95AF7FCABFA6}" name="Column792"/>
    <tableColumn id="794" xr3:uid="{D1570DF2-3C08-42D3-8436-D0015E3F39EF}" name="Column793"/>
    <tableColumn id="795" xr3:uid="{EBE9E934-D140-4908-B1AC-BC679C715A7E}" name="Column794"/>
    <tableColumn id="796" xr3:uid="{051656FC-3308-4029-BC46-1D2F6F7BE37C}" name="Column795"/>
    <tableColumn id="797" xr3:uid="{37F4DE05-D0D6-45F8-A236-2D5B32FC91EE}" name="Column796"/>
    <tableColumn id="798" xr3:uid="{1FFAF75D-E7DE-4322-BA73-E3803959825E}" name="Column797"/>
    <tableColumn id="799" xr3:uid="{A1A42852-8EEF-4E6F-9E1F-D539E0B2084B}" name="Column798"/>
    <tableColumn id="800" xr3:uid="{7C54340D-17D5-41BF-B49F-1CA2535148D1}" name="Column799"/>
    <tableColumn id="801" xr3:uid="{D8275771-7BE2-4334-A538-6BAB60E5A357}" name="Column800"/>
    <tableColumn id="802" xr3:uid="{FD19EDBE-580A-4346-AD21-B14C29D3A541}" name="Column801"/>
    <tableColumn id="803" xr3:uid="{117C0317-2A49-4511-92C9-358E2EE874A6}" name="Column802"/>
    <tableColumn id="804" xr3:uid="{64B8A7E3-4718-43EE-B495-B71E7ACC99A9}" name="Column803"/>
    <tableColumn id="805" xr3:uid="{805076D8-D918-4C8F-BF05-FB98C33A6A70}" name="Column804"/>
    <tableColumn id="806" xr3:uid="{F497BDB1-CCF9-4B2A-AC9F-FBF1317CECF3}" name="Column805"/>
    <tableColumn id="807" xr3:uid="{76BA0C17-6B72-4E1D-843B-14EE45BE36DE}" name="Column806"/>
    <tableColumn id="808" xr3:uid="{CDD446DE-AC32-4771-97E8-255B04784F03}" name="Column807"/>
    <tableColumn id="809" xr3:uid="{B4F9398A-64DD-42BC-A6DA-553AA7F8C1DF}" name="Column808"/>
    <tableColumn id="810" xr3:uid="{26FE3B4E-8811-4A07-970B-D3459133FA20}" name="Column809"/>
    <tableColumn id="811" xr3:uid="{030D4B1D-6681-4AFC-B9CB-D19E6EFADB98}" name="Column810"/>
    <tableColumn id="812" xr3:uid="{F4C3A992-0664-4DD5-A716-6F145220DFED}" name="Column811"/>
    <tableColumn id="813" xr3:uid="{24F85070-36BC-43D4-8B6B-0937DC68F330}" name="Column812"/>
    <tableColumn id="814" xr3:uid="{5E18FE7C-E6E5-4748-A1F0-3AFB8D9CC835}" name="Column813"/>
    <tableColumn id="815" xr3:uid="{F5F053FD-71A0-4E8A-AB6B-3CA9CD996C40}" name="Column814"/>
    <tableColumn id="816" xr3:uid="{DDB7327A-E6C7-459C-89AF-5217FF466CA2}" name="Column815"/>
    <tableColumn id="817" xr3:uid="{F0EAE6DD-AD99-4DD3-BDF9-166041919DB4}" name="Column816"/>
    <tableColumn id="818" xr3:uid="{2C42C19A-849C-401C-8DE2-3319653E6186}" name="Column817"/>
    <tableColumn id="819" xr3:uid="{9C4E8588-0DE3-4361-8C4F-6EDA222042D9}" name="Column818"/>
    <tableColumn id="820" xr3:uid="{DE8A8B4E-6127-4844-A84E-28B52AB407EB}" name="Column819"/>
    <tableColumn id="821" xr3:uid="{6F387A50-B7EA-4471-80CA-141363F5FD3B}" name="Column820"/>
    <tableColumn id="822" xr3:uid="{9B7A1E67-68BF-4B01-B81D-38C63D97BC9E}" name="Column821"/>
    <tableColumn id="823" xr3:uid="{9911DA9A-1093-4718-BE2F-8E45EBBCCA98}" name="Column822"/>
    <tableColumn id="824" xr3:uid="{F683FA5D-8C96-4729-88CA-A6F93911BAB8}" name="Column823"/>
    <tableColumn id="825" xr3:uid="{CEBE49EF-BCCE-4BBC-BA05-2D19ECA3ACE4}" name="Column824"/>
    <tableColumn id="826" xr3:uid="{47BBAEA0-CAE2-42B4-98F7-419340E47981}" name="Column825"/>
    <tableColumn id="827" xr3:uid="{F7C2E846-5ECB-49F3-964A-6CA460D60C58}" name="Column826"/>
    <tableColumn id="828" xr3:uid="{E566540D-D719-4C0A-8D39-ED5E311C98F3}" name="Column827"/>
    <tableColumn id="829" xr3:uid="{FE042BE0-876C-4C4D-98E3-D00714EEC457}" name="Column828"/>
    <tableColumn id="830" xr3:uid="{3506083E-1033-4C40-A6A6-AE22B8628026}" name="Column829"/>
    <tableColumn id="831" xr3:uid="{5C7A43F2-C8FE-4FBD-81E0-00B5178906DC}" name="Column830"/>
    <tableColumn id="832" xr3:uid="{DC3B5200-579F-4A63-A2C2-BDDB59FAD0D6}" name="Column831"/>
    <tableColumn id="833" xr3:uid="{5E11CE4C-6341-47EC-BBFF-4BCE515961A6}" name="Column832"/>
    <tableColumn id="834" xr3:uid="{8CFD600F-9C83-420A-AD08-8F70F042D673}" name="Column833"/>
    <tableColumn id="835" xr3:uid="{0603D8F5-037E-40D3-BF2B-6D1D3591F226}" name="Column834"/>
    <tableColumn id="836" xr3:uid="{D03921A7-55C5-43C8-AE8B-6F439D059660}" name="Column835"/>
    <tableColumn id="837" xr3:uid="{FC3AA202-1F2F-4900-A3DD-9CA940983FE9}" name="Column836"/>
    <tableColumn id="838" xr3:uid="{4FDC8BD9-51DF-403E-8B7B-B23B01080489}" name="Column837"/>
    <tableColumn id="839" xr3:uid="{133CB194-627F-4745-B235-2ACF33C6511A}" name="Column838"/>
    <tableColumn id="840" xr3:uid="{F1BD1A99-AA93-43C6-BB48-96300F7E4473}" name="Column839"/>
    <tableColumn id="841" xr3:uid="{3099B73D-AC7F-4DF9-AD63-AA3C271CE9D2}" name="Column840"/>
    <tableColumn id="842" xr3:uid="{9BA42555-5D4F-4FCA-B872-B84E7683895A}" name="Column841"/>
    <tableColumn id="843" xr3:uid="{AB9DB90C-1514-4BDF-B793-5E356230E99A}" name="Column842"/>
    <tableColumn id="844" xr3:uid="{3B07F168-4E52-470C-8FD6-BA6C5998A5DB}" name="Column843"/>
    <tableColumn id="845" xr3:uid="{EB59F29B-152D-413E-B9F5-0BF61CD73101}" name="Column844"/>
    <tableColumn id="846" xr3:uid="{B8DB654B-390A-4050-82A4-63E3F2E33785}" name="Column845"/>
    <tableColumn id="847" xr3:uid="{19B36BED-A0BE-4DD0-BE0D-38B5CBCB1A5E}" name="Column846"/>
    <tableColumn id="848" xr3:uid="{AC733B34-0E9C-438D-A8BD-FDC3C85458AC}" name="Column847"/>
    <tableColumn id="849" xr3:uid="{BE7DA342-0C48-4771-B95E-76B47A660CF4}" name="Column848"/>
    <tableColumn id="850" xr3:uid="{6EDC77F5-41B2-4E8C-85D0-8925E24940BB}" name="Column849"/>
    <tableColumn id="851" xr3:uid="{45C3C746-4EC1-4B47-A31D-136B2BAAAE49}" name="Column850"/>
    <tableColumn id="852" xr3:uid="{EBB233F2-3369-4F68-951F-0718EFDFE185}" name="Column851"/>
    <tableColumn id="853" xr3:uid="{F89F80EA-18E4-4F63-AA64-D0F512510420}" name="Column852"/>
    <tableColumn id="854" xr3:uid="{583066E4-E4C7-4556-904F-F6628DC2B681}" name="Column853"/>
    <tableColumn id="855" xr3:uid="{7B7F0CD2-930F-4426-9828-679A2450BA4D}" name="Column854"/>
    <tableColumn id="856" xr3:uid="{AC62C8F4-01B8-4A67-8164-66060ADDC86A}" name="Column855"/>
    <tableColumn id="857" xr3:uid="{76F6AB3B-F97E-4837-9C23-655D4588DAA2}" name="Column856"/>
    <tableColumn id="858" xr3:uid="{E54381E4-94D4-45CE-88AC-90A5E9964BDF}" name="Column857"/>
    <tableColumn id="859" xr3:uid="{1C1E69B5-B217-41C8-B7B3-A36B270443E4}" name="Column858"/>
    <tableColumn id="860" xr3:uid="{98F6D712-62BC-4B08-B056-589244B0ED64}" name="Column859"/>
    <tableColumn id="861" xr3:uid="{6B8C7145-76DF-442E-A108-E1AF2926C852}" name="Column860"/>
    <tableColumn id="862" xr3:uid="{76133E64-7654-45AF-B8F1-3D9EE638C3B4}" name="Column861"/>
    <tableColumn id="863" xr3:uid="{AF9AB9BD-F0E1-44B0-ABBF-61B9962F3D84}" name="Column862"/>
    <tableColumn id="864" xr3:uid="{B31594F9-1CA1-4377-8179-441EAD37DC89}" name="Column863"/>
    <tableColumn id="865" xr3:uid="{6E49F7FE-CB80-49D5-B687-1A012F2CE2A8}" name="Column864"/>
    <tableColumn id="866" xr3:uid="{473B8C7A-2EA6-430E-9687-58D3D16AFB27}" name="Column865"/>
    <tableColumn id="867" xr3:uid="{8F741CAF-0A15-44DD-8B0C-74736A183EEF}" name="Column866"/>
    <tableColumn id="868" xr3:uid="{0D00B2D4-7962-4497-BE7B-7C8D39F60D94}" name="Column867"/>
    <tableColumn id="869" xr3:uid="{3C81AAD8-C89C-4F03-AC1E-A9919BF54BA2}" name="Column868"/>
    <tableColumn id="870" xr3:uid="{2DB98FF8-99FA-4327-A78F-CDE64680D0DE}" name="Column869"/>
    <tableColumn id="871" xr3:uid="{05C8AD53-6E05-4DE8-B9D8-561FA4F87EFA}" name="Column870"/>
    <tableColumn id="872" xr3:uid="{D04D05D7-366A-41E1-96C0-1341C214555C}" name="Column871"/>
    <tableColumn id="873" xr3:uid="{9A07D575-5B81-4093-921E-00BC9037B8A8}" name="Column872"/>
    <tableColumn id="874" xr3:uid="{AEE4CBCD-F3F3-45DD-A317-EC8680732BAD}" name="Column873"/>
    <tableColumn id="875" xr3:uid="{8AEAF370-219F-4863-AF21-AC6AC9168AA5}" name="Column874"/>
    <tableColumn id="876" xr3:uid="{2A90ED8F-46F0-4B0A-BF99-F93CBB5EEDBC}" name="Column875"/>
    <tableColumn id="877" xr3:uid="{D9503254-D44F-4699-B4E8-CBBCDA179C6E}" name="Column876"/>
    <tableColumn id="878" xr3:uid="{F9959C58-6964-4D88-A265-B847E41596A1}" name="Column877"/>
    <tableColumn id="879" xr3:uid="{B9CD78A0-0518-4217-80A8-BB83B532E7B7}" name="Column878"/>
    <tableColumn id="880" xr3:uid="{0ECA0DE3-81CE-45BD-B370-88166E275035}" name="Column879"/>
    <tableColumn id="881" xr3:uid="{AB5528C3-72E2-4CC6-B17A-EEEA8B89936F}" name="Column880"/>
    <tableColumn id="882" xr3:uid="{E229B502-F6A1-497E-97D8-04470A193C3E}" name="Column881"/>
    <tableColumn id="883" xr3:uid="{6012FC2D-65CB-4B87-8A1D-B06E8BB58813}" name="Column882"/>
    <tableColumn id="884" xr3:uid="{D0759C81-E542-4FF9-B690-8D361DA29E7F}" name="Column883"/>
    <tableColumn id="885" xr3:uid="{E7F3AA00-229E-4865-B13F-4015FA01DCAD}" name="Column884"/>
    <tableColumn id="886" xr3:uid="{1AF5D86E-6777-45C4-B067-FBE8366EC783}" name="Column885"/>
    <tableColumn id="887" xr3:uid="{11280AFF-4497-46C8-84E0-BCB63A503714}" name="Column886"/>
    <tableColumn id="888" xr3:uid="{233EFC75-A0C6-408A-A317-E56B1CAC8C66}" name="Column887"/>
    <tableColumn id="889" xr3:uid="{08B70DCE-9384-4A53-9DAF-C6CF12FE3722}" name="Column888"/>
    <tableColumn id="890" xr3:uid="{5BBAE290-41DE-4BB9-AE68-6A725373E78E}" name="Column889"/>
    <tableColumn id="891" xr3:uid="{00EDD87C-77A0-4BE4-BE32-F9C2BD651A8A}" name="Column890"/>
    <tableColumn id="892" xr3:uid="{9827D56D-9C18-4BBB-B3BC-BBA8D931AA03}" name="Column891"/>
    <tableColumn id="893" xr3:uid="{F8862E0A-CDB7-4DBA-B7BD-8598DD1674F2}" name="Column892"/>
    <tableColumn id="894" xr3:uid="{1F6463D3-E47C-4F4D-AE2E-38D7B9533058}" name="Column893"/>
    <tableColumn id="895" xr3:uid="{3F5203F6-F732-4611-B683-3FE927414627}" name="Column894"/>
    <tableColumn id="896" xr3:uid="{7C1F3027-34B2-4C5D-B636-4C2715845669}" name="Column895"/>
    <tableColumn id="897" xr3:uid="{32C2135C-AAC0-47DB-8F17-DABBDC1B83C6}" name="Column896"/>
    <tableColumn id="898" xr3:uid="{3E9AADD7-80E3-4088-BBBC-202CA149EC9D}" name="Column897"/>
    <tableColumn id="899" xr3:uid="{B9B16DAF-A2A5-4EE1-8C62-BF126BBA73AC}" name="Column898"/>
    <tableColumn id="900" xr3:uid="{9EC6C84F-0C96-4577-A4C1-ADD7D10C1EAC}" name="Column899"/>
    <tableColumn id="901" xr3:uid="{1779CA99-A6FF-4DAD-9892-41715E786A59}" name="Column900"/>
    <tableColumn id="902" xr3:uid="{2BDCDB1C-4CF8-4426-B8A6-EAA38C165CD6}" name="Column901"/>
    <tableColumn id="903" xr3:uid="{E5490137-010F-4DDD-8749-1AE85570B36B}" name="Column902"/>
    <tableColumn id="904" xr3:uid="{12EEE146-CD47-4FAB-9F43-8B7507082CD7}" name="Column903"/>
    <tableColumn id="905" xr3:uid="{77FB1BB2-4FDD-4B47-8C3F-805FAB655A29}" name="Column904"/>
    <tableColumn id="906" xr3:uid="{D8F2C542-F399-4CD5-B7D3-8EEA5656E0BB}" name="Column905"/>
    <tableColumn id="907" xr3:uid="{9842C6AF-44C2-4179-BAC8-A4DCE6D9DD9A}" name="Column906"/>
    <tableColumn id="908" xr3:uid="{5F6AFF4F-F6D7-4DE2-ABAC-C24C69C586AF}" name="Column907"/>
    <tableColumn id="909" xr3:uid="{402D5FDD-E962-4253-A735-530767BA43E9}" name="Column908"/>
    <tableColumn id="910" xr3:uid="{EF16F95C-D255-4735-BBE0-A0C5B58E55DA}" name="Column909"/>
    <tableColumn id="911" xr3:uid="{05923246-D18A-4BA6-9F40-13A7ED0B99C5}" name="Column910"/>
    <tableColumn id="912" xr3:uid="{B43FBC4F-165E-486F-94F7-8A2ED5F05892}" name="Column911"/>
    <tableColumn id="913" xr3:uid="{80CD8BEC-1EA9-4C72-AE45-122A284E887D}" name="Column912"/>
    <tableColumn id="914" xr3:uid="{272AB4B8-F158-403A-ACB2-846F0AD19EFE}" name="Column913"/>
    <tableColumn id="915" xr3:uid="{699CC91C-29E6-4E95-AAF4-6A742E4FB74D}" name="Column914"/>
    <tableColumn id="916" xr3:uid="{79428418-F1DC-42C3-B3D3-4FBE51147059}" name="Column915"/>
    <tableColumn id="917" xr3:uid="{09EAFB6B-7BFE-4059-9751-B5FE6C56F2F2}" name="Column916"/>
    <tableColumn id="918" xr3:uid="{8C7E2A4A-CF33-4DF9-A185-CF03BF86FBF1}" name="Column917"/>
    <tableColumn id="919" xr3:uid="{0E33752B-318F-48EC-875B-D9A480B33EDD}" name="Column918"/>
    <tableColumn id="920" xr3:uid="{60822196-91C7-44F2-A2C3-0723D18B45FC}" name="Column919"/>
    <tableColumn id="921" xr3:uid="{8CFCB3C3-E982-4252-856C-F32E2AA43960}" name="Column920"/>
    <tableColumn id="922" xr3:uid="{8CCB0223-8F8D-4785-A92F-9929EE7E66FE}" name="Column921"/>
    <tableColumn id="923" xr3:uid="{C1F4B038-ADD4-4573-987C-82C7DE3D882C}" name="Column922"/>
    <tableColumn id="924" xr3:uid="{6C94D45B-CD2C-4912-87E5-EF61850E92E1}" name="Column923"/>
    <tableColumn id="925" xr3:uid="{359C85AD-B471-4EFB-AB1F-5EE2B749BE0B}" name="Column924"/>
    <tableColumn id="926" xr3:uid="{E1294767-F38E-4F2E-BDB7-EF652EB13F1B}" name="Column925"/>
    <tableColumn id="927" xr3:uid="{28A8F679-6554-408D-B307-9778ADEF5F03}" name="Column926"/>
    <tableColumn id="928" xr3:uid="{065115EC-D1FC-421C-9EC1-D0C6CCF77055}" name="Column927"/>
    <tableColumn id="929" xr3:uid="{896753D5-FE25-4F5B-BDE1-50F9463F9AEB}" name="Column928"/>
    <tableColumn id="930" xr3:uid="{E7E8E64F-340C-4437-A180-05C92912177A}" name="Column929"/>
    <tableColumn id="931" xr3:uid="{68690D0D-5BF8-4131-A769-2861EB10C4DC}" name="Column930"/>
    <tableColumn id="932" xr3:uid="{6AAE9EE1-37F0-48C5-A123-DDBA13F87F84}" name="Column931"/>
    <tableColumn id="933" xr3:uid="{A353AA72-9EB5-4E4A-873B-323EDC49494E}" name="Column932"/>
    <tableColumn id="934" xr3:uid="{58B52DE6-E17D-44BA-BF4F-8B102B74BC7C}" name="Column933"/>
    <tableColumn id="935" xr3:uid="{E77750EE-2008-49B8-BB8F-AB22160D812D}" name="Column934"/>
    <tableColumn id="936" xr3:uid="{55B1EDD0-5809-4985-B5AC-8CE1259DC3DA}" name="Column935"/>
    <tableColumn id="937" xr3:uid="{6452716B-B3FD-4D4B-94C2-A6A637E287AF}" name="Column936"/>
    <tableColumn id="938" xr3:uid="{928BDF70-FEEC-4968-B46C-060E1397612C}" name="Column937"/>
    <tableColumn id="939" xr3:uid="{1D886095-70D5-4E06-9329-F98F3FD71E56}" name="Column938"/>
    <tableColumn id="940" xr3:uid="{1A141586-E52B-48AA-ACCF-F5657CC723C1}" name="Column939"/>
    <tableColumn id="941" xr3:uid="{7F747297-40AE-41D2-AD7C-DA5ECD0CE86F}" name="Column940"/>
    <tableColumn id="942" xr3:uid="{1917008E-7301-4971-920A-274B4106EF87}" name="Column941"/>
    <tableColumn id="943" xr3:uid="{5B462C13-8EE2-4402-AFFD-CBC0F7EDA97B}" name="Column942"/>
    <tableColumn id="944" xr3:uid="{10D06D0E-8264-449F-91A7-ABFB840416AE}" name="Column943"/>
    <tableColumn id="945" xr3:uid="{D4DCA203-E7D2-4B47-BA61-DFFBC2AF2EEB}" name="Column944"/>
    <tableColumn id="946" xr3:uid="{4B76C886-31B2-4131-B2FA-55B851157BE6}" name="Column945"/>
    <tableColumn id="947" xr3:uid="{72BB1230-EB11-43CB-BA9C-D3F26AA5A7AD}" name="Column946"/>
    <tableColumn id="948" xr3:uid="{E8580FAB-2020-4A83-953B-41BB17A11021}" name="Column947"/>
    <tableColumn id="949" xr3:uid="{83CE4A22-9A18-450E-A082-F75C04936564}" name="Column948"/>
    <tableColumn id="950" xr3:uid="{DB6E791D-FC72-4F6D-B071-AF55E7E53352}" name="Column949"/>
    <tableColumn id="951" xr3:uid="{2CFCB452-4C68-4FEA-83E8-D0DB2AC32F8F}" name="Column950"/>
    <tableColumn id="952" xr3:uid="{24E75402-966D-49A2-8958-3FD6A8EE22ED}" name="Column951"/>
    <tableColumn id="953" xr3:uid="{AC3B6393-ED81-4984-BF63-CD9B3CD75B18}" name="Column952"/>
    <tableColumn id="954" xr3:uid="{7163A3F4-7871-4F5F-8DB2-314BAA36B36E}" name="Column953"/>
    <tableColumn id="955" xr3:uid="{6BB90EED-2767-4488-A773-3A041440AC31}" name="Column954"/>
    <tableColumn id="956" xr3:uid="{39FBD98D-9210-4248-9077-28470610A77A}" name="Column955"/>
    <tableColumn id="957" xr3:uid="{8B221949-C9BA-4A8F-BE4E-DD6C7E418B16}" name="Column956"/>
    <tableColumn id="958" xr3:uid="{D71FF3CD-7FE4-48A2-AE8A-64FFF8DA58B9}" name="Column957"/>
    <tableColumn id="959" xr3:uid="{ABCC92BE-8BAE-431A-BCA0-7EF9690281D7}" name="Column958"/>
    <tableColumn id="960" xr3:uid="{0E112482-008F-451B-80C4-CC623F9A33B1}" name="Column959"/>
    <tableColumn id="961" xr3:uid="{DCA5B434-F1E1-48CD-92AD-CB4B4D3356FE}" name="Column960"/>
    <tableColumn id="962" xr3:uid="{D06A6188-C006-465E-AB69-61D0C9C20777}" name="Column961"/>
    <tableColumn id="963" xr3:uid="{1DD097D2-952C-4765-82AA-59F75725E791}" name="Column962"/>
    <tableColumn id="964" xr3:uid="{5D5C4766-665F-4F62-B9EA-67AD2E9E70E8}" name="Column963"/>
    <tableColumn id="965" xr3:uid="{72CF56F9-0B84-49C2-96C6-7D2E25615487}" name="Column964"/>
    <tableColumn id="966" xr3:uid="{AABAF7C8-D045-43A8-8B43-0063AEE4C30E}" name="Column965"/>
    <tableColumn id="967" xr3:uid="{2AAAC0BE-A873-43F2-997B-3F5A11C89275}" name="Column966"/>
    <tableColumn id="968" xr3:uid="{CBCC8E37-06B3-4B96-B603-23B83952DB57}" name="Column967"/>
    <tableColumn id="969" xr3:uid="{4852BCD2-9B50-4A66-88A8-DD43E4DCFE97}" name="Column968"/>
    <tableColumn id="970" xr3:uid="{D3C3E05F-65E5-4FC9-9775-6E2E45F16670}" name="Column969"/>
    <tableColumn id="971" xr3:uid="{C89EB348-313B-427C-A145-7C22A30718E1}" name="Column970"/>
    <tableColumn id="972" xr3:uid="{26D1F88A-D0E9-44D5-89C2-BE144DB03FED}" name="Column971"/>
    <tableColumn id="973" xr3:uid="{4424784E-02F0-4A50-BAF0-90AC3AE1A7E7}" name="Column972"/>
    <tableColumn id="974" xr3:uid="{A3339CD1-9B19-418F-B076-E16286A8DE0F}" name="Column973"/>
    <tableColumn id="975" xr3:uid="{BE458127-A981-49A1-A198-5AAC24077323}" name="Column974"/>
    <tableColumn id="976" xr3:uid="{6FC74C46-AA5F-4762-8538-E9F81FD4B209}" name="Column975"/>
    <tableColumn id="977" xr3:uid="{7C49FDD5-099E-4F24-9B88-F8F4D4912C15}" name="Column976"/>
    <tableColumn id="978" xr3:uid="{703099B1-886C-46E2-9187-88F8DC65369B}" name="Column977"/>
    <tableColumn id="979" xr3:uid="{75D933DA-EE46-4704-A277-52ADBE6557A9}" name="Column978"/>
    <tableColumn id="980" xr3:uid="{1D037FF8-E4FB-4737-96B0-E893B47AD708}" name="Column979"/>
    <tableColumn id="981" xr3:uid="{6088D8F0-087B-400F-8591-A2B33B4764C8}" name="Column980"/>
    <tableColumn id="982" xr3:uid="{C82CEC73-9B4A-4CAF-9FD9-4E3127E3FB1C}" name="Column981"/>
    <tableColumn id="983" xr3:uid="{42B76094-336C-40B4-BC64-4060CAD11F98}" name="Column982"/>
    <tableColumn id="984" xr3:uid="{8D88A136-C361-424A-BDE1-C0BCB756258D}" name="Column983"/>
    <tableColumn id="985" xr3:uid="{DDE54C65-9FCD-4001-B56E-C5C2642D8253}" name="Column984"/>
    <tableColumn id="986" xr3:uid="{7B16F497-4F71-4CFB-AB5E-2A51A099F39A}" name="Column985"/>
    <tableColumn id="987" xr3:uid="{A9C4C6F3-3FAC-4982-8EE9-668CD5D5E4DB}" name="Column986"/>
    <tableColumn id="988" xr3:uid="{B7872CF9-400D-496B-B6A3-04BAF7B52B36}" name="Column987"/>
    <tableColumn id="989" xr3:uid="{68C52CE3-0A92-46E0-BC4F-351398004EA6}" name="Column988"/>
    <tableColumn id="990" xr3:uid="{2AB26E2B-89BE-41EA-9CE6-1C96BFE6E6C2}" name="Column989"/>
    <tableColumn id="991" xr3:uid="{DCD86C35-1D74-4ED6-9EF9-63422CDDDD12}" name="Column990"/>
    <tableColumn id="992" xr3:uid="{25FC739C-A7EE-477E-8B37-4529874231BB}" name="Column991"/>
    <tableColumn id="993" xr3:uid="{A37F24B1-29B1-4E63-B24C-07D78A9F59EC}" name="Column992"/>
    <tableColumn id="994" xr3:uid="{E194DBBA-38BA-463C-A2C7-50614C84BCD1}" name="Column993"/>
    <tableColumn id="995" xr3:uid="{9639EB5A-8809-4B2A-90DA-3D41BBB44C8F}" name="Column994"/>
    <tableColumn id="996" xr3:uid="{AFB8B479-FEAE-47D8-ACE6-044AE1E5CA55}" name="Column995"/>
    <tableColumn id="997" xr3:uid="{971D32C0-5DCC-4687-B458-97FE9D7A26F4}" name="Column996"/>
    <tableColumn id="998" xr3:uid="{9A4C1DA7-1CA4-4F12-B098-5612F7FE67F8}" name="Column997"/>
    <tableColumn id="999" xr3:uid="{FDAED09E-A15B-4309-BEFA-DDD0539D660E}" name="Column998"/>
    <tableColumn id="1000" xr3:uid="{12558324-38ED-49EC-9A72-395B7E55DBCB}" name="Column999"/>
    <tableColumn id="1001" xr3:uid="{536D0A6A-F309-4702-83A3-00C2A48D8C1A}" name="Column1000"/>
    <tableColumn id="1002" xr3:uid="{2B5FA3DA-E4DE-40B2-8024-560AAC9FE245}" name="Column1001"/>
    <tableColumn id="1003" xr3:uid="{4DCBB28D-597B-40BB-8046-5B39E38AD7E7}" name="Column1002"/>
    <tableColumn id="1004" xr3:uid="{2BC36513-F9CA-46EF-9702-F2A4EAE2E406}" name="Column1003"/>
    <tableColumn id="1005" xr3:uid="{AD35C2FB-95BE-42D2-8A64-2924543742BB}" name="Column1004"/>
    <tableColumn id="1006" xr3:uid="{455A7D46-6B82-4CB6-B814-B0401C22A3E6}" name="Column1005"/>
    <tableColumn id="1007" xr3:uid="{8B879670-D47B-4AB8-81A9-8BA8E04DA64F}" name="Column1006"/>
    <tableColumn id="1008" xr3:uid="{F6D734C3-ACD0-44B9-AB52-D835D3BA0B6C}" name="Column1007"/>
    <tableColumn id="1009" xr3:uid="{692B5141-D6C1-488B-BF20-917DC89C38B4}" name="Column1008"/>
    <tableColumn id="1010" xr3:uid="{8621D5F8-E142-4660-A04D-64F03BEBA46A}" name="Column1009"/>
    <tableColumn id="1011" xr3:uid="{9AD7AE30-A700-4731-9837-FD8BE2229E37}" name="Column1010"/>
    <tableColumn id="1012" xr3:uid="{12A34799-800E-4F40-A9EA-3367C8871376}" name="Column1011"/>
    <tableColumn id="1013" xr3:uid="{95224386-B8AE-476B-A87B-416A2EC66FE5}" name="Column1012"/>
    <tableColumn id="1014" xr3:uid="{B312F4D5-E799-49B2-B003-26050F5BBB3D}" name="Column1013"/>
    <tableColumn id="1015" xr3:uid="{0796FF87-BCDB-4628-9461-50A3F7109A6D}" name="Column1014"/>
    <tableColumn id="1016" xr3:uid="{321FD27F-042C-4F5E-A102-72082D1C94A8}" name="Column1015"/>
    <tableColumn id="1017" xr3:uid="{5DD3A126-7FCC-4F36-9DD5-A2E481BC2608}" name="Column1016"/>
    <tableColumn id="1018" xr3:uid="{5BB209E2-0060-4694-BF6A-A4D9B75B6669}" name="Column1017"/>
    <tableColumn id="1019" xr3:uid="{DB182BC6-88A2-4DDC-9668-B58539DB0F75}" name="Column1018"/>
    <tableColumn id="1020" xr3:uid="{823DACBC-8E51-4B72-B631-96F27BE1C79A}" name="Column1019"/>
    <tableColumn id="1021" xr3:uid="{014BFA4A-D7BE-4A56-8682-C62CAF755F2E}" name="Column1020"/>
    <tableColumn id="1022" xr3:uid="{3264BD03-3AE0-46EF-A8F4-2308728E1964}" name="Column1021"/>
    <tableColumn id="1023" xr3:uid="{41E57709-A86F-4E86-AD4F-CD367EA66CB0}" name="Column1022"/>
    <tableColumn id="1024" xr3:uid="{5782BE4E-ACF0-4108-992A-828941095BE3}" name="Column1023"/>
    <tableColumn id="1025" xr3:uid="{D4639AB5-49FF-411B-A8E2-8CF12974DE6A}" name="Column1024"/>
    <tableColumn id="1026" xr3:uid="{C34BCCF2-7ED8-4CE4-939D-6F01B96F8EEA}" name="Column1025"/>
    <tableColumn id="1027" xr3:uid="{1C7971CC-7B13-4CCD-8126-B7DEBD6BC793}" name="Column1026"/>
    <tableColumn id="1028" xr3:uid="{67B09A53-76EF-405B-90F5-BB962F63D6EC}" name="Column1027"/>
    <tableColumn id="1029" xr3:uid="{138C35D6-BF40-4805-AE13-5B78F59E32B4}" name="Column1028"/>
    <tableColumn id="1030" xr3:uid="{5CE9A7D6-4200-4517-BB06-A4F295721300}" name="Column1029"/>
    <tableColumn id="1031" xr3:uid="{AE299274-C3B9-45C2-ACBF-37C35EF43410}" name="Column1030"/>
    <tableColumn id="1032" xr3:uid="{942F9204-60B0-4DE1-987C-0A83B63A7B9D}" name="Column1031"/>
    <tableColumn id="1033" xr3:uid="{10406F02-1366-4E96-BA0C-DDDB6ABDD44B}" name="Column1032"/>
    <tableColumn id="1034" xr3:uid="{A32BD552-F103-4674-ACB5-D611EAA21B78}" name="Column1033"/>
    <tableColumn id="1035" xr3:uid="{44E4F052-BA1C-4D5D-A18E-6782C43DF37F}" name="Column1034"/>
    <tableColumn id="1036" xr3:uid="{31D15FED-03F2-4A3D-9D08-AD5C94877319}" name="Column1035"/>
    <tableColumn id="1037" xr3:uid="{80FD5172-7A9F-4136-AA04-937DF7DB6A0D}" name="Column1036"/>
    <tableColumn id="1038" xr3:uid="{E33CE074-52C0-4F71-B55F-52004FCB3D7F}" name="Column1037"/>
    <tableColumn id="1039" xr3:uid="{5894C1EE-63D5-4798-A036-625AF1B39F3D}" name="Column1038"/>
    <tableColumn id="1040" xr3:uid="{BB2BA748-2384-402D-8FB6-9D89806F4E1B}" name="Column1039"/>
    <tableColumn id="1041" xr3:uid="{8B83E944-6B29-4B7B-8D4F-64FF462FBDEF}" name="Column1040"/>
    <tableColumn id="1042" xr3:uid="{21FF31E0-5A46-4229-93D6-F5C4F6A0B53C}" name="Column1041"/>
    <tableColumn id="1043" xr3:uid="{928C7752-D26D-4432-91D0-3580FCCFDF38}" name="Column1042"/>
    <tableColumn id="1044" xr3:uid="{C409B147-FCE1-4A9C-AF24-3486F2D11D50}" name="Column1043"/>
    <tableColumn id="1045" xr3:uid="{DE649011-21B7-4032-9EDF-61180FCB3952}" name="Column1044"/>
    <tableColumn id="1046" xr3:uid="{9B0C7192-A4DB-49FE-B8FD-B2E6A9F5AD89}" name="Column1045"/>
    <tableColumn id="1047" xr3:uid="{0D2DD59D-74AC-47EE-88AC-015248CEFB48}" name="Column1046"/>
    <tableColumn id="1048" xr3:uid="{8B74147D-0C1C-4689-82EA-3CE884C806A4}" name="Column1047"/>
    <tableColumn id="1049" xr3:uid="{D4C0AA1E-54EF-4D21-BBDE-A90243832526}" name="Column1048"/>
    <tableColumn id="1050" xr3:uid="{2E1C6931-9E1B-400C-8A48-499513BECA13}" name="Column1049"/>
    <tableColumn id="1051" xr3:uid="{8D146D7C-4E21-4425-92C4-359FB8BF3EC3}" name="Column1050"/>
    <tableColumn id="1052" xr3:uid="{D139F734-318B-4443-A0D7-355ED7766A83}" name="Column1051"/>
    <tableColumn id="1053" xr3:uid="{A4EE3451-790B-4779-8123-37B129E130C1}" name="Column1052"/>
    <tableColumn id="1054" xr3:uid="{2EA4A88F-E9BD-44C4-86D4-91D4E1399E4C}" name="Column1053"/>
    <tableColumn id="1055" xr3:uid="{9B5D1E5F-29DA-44D3-AC6A-131247C480A9}" name="Column1054"/>
    <tableColumn id="1056" xr3:uid="{CA7DD5A2-5DA5-40A7-ACB5-115141C685C7}" name="Column1055"/>
    <tableColumn id="1057" xr3:uid="{C2156373-0DFB-4DA7-80B0-3F5BA60A07AD}" name="Column1056"/>
    <tableColumn id="1058" xr3:uid="{0853A863-2B12-46A1-9BAD-4914A3A07250}" name="Column1057"/>
    <tableColumn id="1059" xr3:uid="{4F4BFC09-EF7D-4AEB-85B2-2924DAB57F82}" name="Column1058"/>
    <tableColumn id="1060" xr3:uid="{0F1939DE-65F9-4412-AED5-7441F7AE1519}" name="Column1059"/>
    <tableColumn id="1061" xr3:uid="{A8EB110C-6A5E-4339-A4C1-D0CF8A7CC679}" name="Column1060"/>
    <tableColumn id="1062" xr3:uid="{F9A47B07-7F7B-47A4-B930-122D3F0744B2}" name="Column1061"/>
    <tableColumn id="1063" xr3:uid="{7031AC3D-2820-4EC8-9A62-731F98E8AFB6}" name="Column1062"/>
    <tableColumn id="1064" xr3:uid="{B95772A5-8FDB-48FB-916A-D1405334451E}" name="Column1063"/>
    <tableColumn id="1065" xr3:uid="{FC3AACD7-1C13-41D8-8ED5-2C59B6C6C898}" name="Column1064"/>
    <tableColumn id="1066" xr3:uid="{2C0CA2AC-A4B7-45F6-8966-222E8A584FCA}" name="Column1065"/>
    <tableColumn id="1067" xr3:uid="{D3A88661-83EA-4D5A-9A89-6234544068A4}" name="Column1066"/>
    <tableColumn id="1068" xr3:uid="{71C463DC-ACB6-4A47-BF0C-534E10FF96A5}" name="Column1067"/>
    <tableColumn id="1069" xr3:uid="{CAA30808-4039-4CA4-89F3-EED00146F771}" name="Column1068"/>
    <tableColumn id="1070" xr3:uid="{E0A13205-1CDB-457C-AB46-BD4033EEB7D1}" name="Column1069"/>
    <tableColumn id="1071" xr3:uid="{10FA0578-D2A1-4754-922B-8AD03A6B8842}" name="Column1070"/>
    <tableColumn id="1072" xr3:uid="{A161531B-A434-4867-9313-10776436AA0D}" name="Column1071"/>
    <tableColumn id="1073" xr3:uid="{726EF4B5-4944-47A1-A4ED-76D2538E7797}" name="Column1072"/>
    <tableColumn id="1074" xr3:uid="{D4E8AB05-10C3-473E-AF70-DAE7AFEF2C06}" name="Column1073"/>
    <tableColumn id="1075" xr3:uid="{0827AC79-30D0-465F-93C9-9F02E8A50B77}" name="Column1074"/>
    <tableColumn id="1076" xr3:uid="{DC61A358-8EB1-4A5A-987E-74814C25B558}" name="Column1075"/>
    <tableColumn id="1077" xr3:uid="{89B26E8C-0412-4FD8-A036-496D58D4CC7B}" name="Column1076"/>
    <tableColumn id="1078" xr3:uid="{2E173DBA-7A77-4362-B71F-545E046F370D}" name="Column1077"/>
    <tableColumn id="1079" xr3:uid="{F8047CF6-9916-43AA-9141-F34B13E493BF}" name="Column1078"/>
    <tableColumn id="1080" xr3:uid="{076329C2-D305-4FBA-969A-728BA0EEC16B}" name="Column1079"/>
    <tableColumn id="1081" xr3:uid="{62888656-846B-45BC-91DD-54F1F6138BB3}" name="Column1080"/>
    <tableColumn id="1082" xr3:uid="{7D65D9D5-2D76-4FEB-A102-14AA36719C4C}" name="Column1081"/>
    <tableColumn id="1083" xr3:uid="{573C84DF-F070-4EAB-9C38-6D4D6439AEDC}" name="Column1082"/>
    <tableColumn id="1084" xr3:uid="{A2531D95-8B12-4025-9C03-0570C37B4BF5}" name="Column1083"/>
    <tableColumn id="1085" xr3:uid="{F0AF837A-AE29-4DD3-AC5F-D377C76FE63C}" name="Column1084"/>
    <tableColumn id="1086" xr3:uid="{B42B7FAC-0DCA-42B1-BB94-289EDDB0541E}" name="Column1085"/>
    <tableColumn id="1087" xr3:uid="{D79145E1-F52E-4C71-A92D-80344D9D8252}" name="Column1086"/>
    <tableColumn id="1088" xr3:uid="{DC6BEBCB-A653-4CC7-B983-59B1B883BFE6}" name="Column1087"/>
    <tableColumn id="1089" xr3:uid="{11CC81F3-082B-4231-81E9-1F554006D8D2}" name="Column1088"/>
    <tableColumn id="1090" xr3:uid="{173DF01F-6117-4A43-8E25-1E0BC2B76B9E}" name="Column1089"/>
    <tableColumn id="1091" xr3:uid="{4F4A3A06-02D0-49AB-AF16-5528FDDF740F}" name="Column1090"/>
    <tableColumn id="1092" xr3:uid="{00C762DB-A7A9-48E5-A450-E79AC2E48584}" name="Column1091"/>
    <tableColumn id="1093" xr3:uid="{22C5C2F9-3210-40FF-AA96-A4218C2FC956}" name="Column1092"/>
    <tableColumn id="1094" xr3:uid="{F7CD4EE0-B8BD-4326-A4B9-CC1957315339}" name="Column1093"/>
    <tableColumn id="1095" xr3:uid="{7F3979E2-7296-4DB2-961D-F963C6C47219}" name="Column1094"/>
    <tableColumn id="1096" xr3:uid="{CC084F87-A4D2-424F-BE70-8A080922DA72}" name="Column1095"/>
    <tableColumn id="1097" xr3:uid="{FA36066C-DA6E-4513-B1C7-240259B2CA2D}" name="Column1096"/>
    <tableColumn id="1098" xr3:uid="{4E527871-08A1-4EDF-82D4-62EE3F3B5F93}" name="Column1097"/>
    <tableColumn id="1099" xr3:uid="{53A4B4DC-DFE1-4785-A21A-8699213B9553}" name="Column1098"/>
    <tableColumn id="1100" xr3:uid="{E28BFE3D-7CE6-44B8-AAD3-AB91395F5ACC}" name="Column1099"/>
    <tableColumn id="1101" xr3:uid="{C31F10F1-A4D9-4D6F-95B4-B4FD1D88BD46}" name="Column1100"/>
    <tableColumn id="1102" xr3:uid="{D25E7CAC-A7D9-4382-A527-554DB1D95779}" name="Column1101"/>
    <tableColumn id="1103" xr3:uid="{67E02D5A-CBAA-4C03-8C5F-0DAD6BD1ADB3}" name="Column1102"/>
    <tableColumn id="1104" xr3:uid="{3E28C21C-1038-4615-A2EB-2B96780F2F47}" name="Column1103"/>
    <tableColumn id="1105" xr3:uid="{72C1E9E0-9EA6-4788-9D92-C547CAD823C2}" name="Column1104"/>
    <tableColumn id="1106" xr3:uid="{B818D880-0180-48BC-B5F4-89E20A3848A0}" name="Column1105"/>
    <tableColumn id="1107" xr3:uid="{C6664091-DF38-4EED-B3D7-49200FF949AA}" name="Column1106"/>
    <tableColumn id="1108" xr3:uid="{AE0A0D07-32F2-42D6-8460-225930C44F1B}" name="Column1107"/>
    <tableColumn id="1109" xr3:uid="{9EEAF8BC-0FB6-4B16-A6D5-FBF71F299E8E}" name="Column1108"/>
    <tableColumn id="1110" xr3:uid="{2C41C060-B90C-4800-83A0-004DE963D90A}" name="Column1109"/>
    <tableColumn id="1111" xr3:uid="{2BD2ED80-99F2-4CBE-AABA-FAC59B94C489}" name="Column1110"/>
    <tableColumn id="1112" xr3:uid="{018776BD-0D7C-457B-AC19-1B8FC914AE01}" name="Column1111"/>
    <tableColumn id="1113" xr3:uid="{CB32E81B-F346-4444-BC41-03C28DF96811}" name="Column1112"/>
    <tableColumn id="1114" xr3:uid="{D30D8A4E-41B8-45AE-94F7-26CB37B8F8C1}" name="Column1113"/>
    <tableColumn id="1115" xr3:uid="{12D6C638-ED1B-4E58-AE82-D9A0B5F8C0E9}" name="Column1114"/>
    <tableColumn id="1116" xr3:uid="{FE2CC1AA-3BFA-4AC4-A760-3672C0E8FA30}" name="Column1115"/>
    <tableColumn id="1117" xr3:uid="{D1D461E5-44F2-4026-8334-F48511FB4F32}" name="Column1116"/>
    <tableColumn id="1118" xr3:uid="{1F781A24-6389-4995-AF5C-9FAC0EC2FAF1}" name="Column1117"/>
    <tableColumn id="1119" xr3:uid="{C320738B-CB5F-4F0E-A962-9B402552D687}" name="Column1118"/>
    <tableColumn id="1120" xr3:uid="{696CADC5-4D2A-4F2C-AC48-4A0B437EA438}" name="Column1119"/>
    <tableColumn id="1121" xr3:uid="{362782F5-641E-438E-B96A-6358F68FFA13}" name="Column1120"/>
    <tableColumn id="1122" xr3:uid="{E0944F5A-7183-4507-A5AD-E57C26400315}" name="Column1121"/>
    <tableColumn id="1123" xr3:uid="{860605E2-FD59-4147-9623-FDB62CE6A933}" name="Column1122"/>
    <tableColumn id="1124" xr3:uid="{E66F3A6B-A8DA-45C2-8EBB-7BE9D3AE8026}" name="Column1123"/>
    <tableColumn id="1125" xr3:uid="{875A413F-F995-40F9-A5A5-74E8DF2ECC93}" name="Column1124"/>
    <tableColumn id="1126" xr3:uid="{85A554A7-DBD2-4716-B3A8-D05B76D7AF72}" name="Column1125"/>
    <tableColumn id="1127" xr3:uid="{172A855D-A888-4AC3-970D-CAB878B7E21D}" name="Column1126"/>
    <tableColumn id="1128" xr3:uid="{EDE6D421-04D6-4088-A879-81A3EB626057}" name="Column1127"/>
    <tableColumn id="1129" xr3:uid="{0992172B-023C-4A6F-AD0F-ABCDA3FBEC6D}" name="Column1128"/>
    <tableColumn id="1130" xr3:uid="{281EE650-2D48-4CBF-873B-4E5E6CEECB7E}" name="Column1129"/>
    <tableColumn id="1131" xr3:uid="{54FA1D44-188C-497A-8EB4-E4E900E38E7A}" name="Column1130"/>
    <tableColumn id="1132" xr3:uid="{220E5878-BA82-40CE-8FB4-FDEF43F8AFCE}" name="Column1131"/>
    <tableColumn id="1133" xr3:uid="{BA9131F6-C12D-4157-AC4E-C6B712BCF7B1}" name="Column1132"/>
    <tableColumn id="1134" xr3:uid="{302F391D-2FA8-40BA-B307-105F1C7BA143}" name="Column1133"/>
    <tableColumn id="1135" xr3:uid="{EB185915-317E-46AA-A99B-8A84F961B2C9}" name="Column1134"/>
    <tableColumn id="1136" xr3:uid="{26A05AD9-D19E-434E-BCD7-6D617B24A77F}" name="Column1135"/>
    <tableColumn id="1137" xr3:uid="{2FD657D4-F3E4-4F53-A430-07520B5332E3}" name="Column1136"/>
    <tableColumn id="1138" xr3:uid="{38EE8900-DA1C-453B-AC63-B8BB071D6F68}" name="Column1137"/>
    <tableColumn id="1139" xr3:uid="{CFEDC960-48A7-46E6-AD5B-034E45CA46B1}" name="Column1138"/>
    <tableColumn id="1140" xr3:uid="{60958656-C91E-41C3-9535-450D7269775A}" name="Column1139"/>
    <tableColumn id="1141" xr3:uid="{8DA431B2-21A1-4E50-A3BE-35C569B76D87}" name="Column1140"/>
    <tableColumn id="1142" xr3:uid="{CDC6DD0E-4635-41D2-89EB-2B20B9AF1B22}" name="Column1141"/>
    <tableColumn id="1143" xr3:uid="{073F8211-15FE-429E-A1EB-9F4419D48B4C}" name="Column1142"/>
    <tableColumn id="1144" xr3:uid="{20DDE616-DFE2-499D-8803-6E50C98010C7}" name="Column1143"/>
    <tableColumn id="1145" xr3:uid="{6917E1D2-DF45-483C-8478-751DBF4BB479}" name="Column1144"/>
    <tableColumn id="1146" xr3:uid="{BE6B1C79-C0E3-4902-82FA-D7CA2BAE8199}" name="Column1145"/>
    <tableColumn id="1147" xr3:uid="{443E3A53-1BC6-4848-A8F4-0C44ECFA42AF}" name="Column1146"/>
    <tableColumn id="1148" xr3:uid="{C0075FFF-F888-43F7-9224-E951C65E13F8}" name="Column1147"/>
    <tableColumn id="1149" xr3:uid="{4269080F-F247-4E17-8B9C-B0E20E9E36AA}" name="Column1148"/>
    <tableColumn id="1150" xr3:uid="{164B4517-66A9-49D2-97D9-0050E3A94933}" name="Column1149"/>
    <tableColumn id="1151" xr3:uid="{C8531A4F-B56E-4A27-81B9-20082403EE8A}" name="Column1150"/>
    <tableColumn id="1152" xr3:uid="{C63BC964-30F3-45E9-82AA-0A01B28DD7A0}" name="Column1151"/>
    <tableColumn id="1153" xr3:uid="{C0836727-8F6F-4543-BF6F-14E04E424C2F}" name="Column1152"/>
    <tableColumn id="1154" xr3:uid="{C5E7B4D1-1EC8-4763-9ADC-750A3149C9BA}" name="Column1153"/>
    <tableColumn id="1155" xr3:uid="{2DA4502C-5090-4F71-91A0-2A53ABDCFCB7}" name="Column1154"/>
    <tableColumn id="1156" xr3:uid="{5AC474C4-F064-40BD-B650-88C7A321F1C2}" name="Column1155"/>
    <tableColumn id="1157" xr3:uid="{6FA9AA08-F106-4F31-8907-963EFA047529}" name="Column1156"/>
    <tableColumn id="1158" xr3:uid="{37F68B3A-1BAE-4FC3-A6AD-63D0C63F8B8D}" name="Column1157"/>
    <tableColumn id="1159" xr3:uid="{DCEA279A-C6D8-42C5-AC40-C75547F3C07E}" name="Column1158"/>
    <tableColumn id="1160" xr3:uid="{B092EF65-1DF6-46E0-AF15-248FC5AA9736}" name="Column1159"/>
    <tableColumn id="1161" xr3:uid="{8684AD71-6B5A-47C1-AE3A-9B6ED2636A7E}" name="Column1160"/>
    <tableColumn id="1162" xr3:uid="{3EEB2CA0-9A55-4423-8BA1-1CBD375AE8CD}" name="Column1161"/>
    <tableColumn id="1163" xr3:uid="{FE78A184-DA79-4DE3-80C1-6D5DB2DF879B}" name="Column1162"/>
    <tableColumn id="1164" xr3:uid="{29894BBC-9304-4101-A0AF-B2E1DCBE8B1A}" name="Column1163"/>
    <tableColumn id="1165" xr3:uid="{FE958084-12D5-48B9-B694-9276BA9D6609}" name="Column1164"/>
    <tableColumn id="1166" xr3:uid="{7AF11000-0FC3-4F4F-883F-4E828A080A88}" name="Column1165"/>
    <tableColumn id="1167" xr3:uid="{BCB9D812-F49D-4209-9A08-DA7862EAF8FB}" name="Column1166"/>
    <tableColumn id="1168" xr3:uid="{F5E50150-AFB2-49CD-A225-F6BFB526C21B}" name="Column1167"/>
    <tableColumn id="1169" xr3:uid="{D6AA851A-8E0F-4108-9C94-B0915074499B}" name="Column1168"/>
    <tableColumn id="1170" xr3:uid="{BBA99FB7-CB67-4858-BD53-FFDA8660CD09}" name="Column1169"/>
    <tableColumn id="1171" xr3:uid="{A53DEF75-E8C8-445B-95E8-3FEED079C27B}" name="Column1170"/>
    <tableColumn id="1172" xr3:uid="{7E0924BD-23BC-4599-BDF9-1D5BECF9DBF8}" name="Column1171"/>
    <tableColumn id="1173" xr3:uid="{F65DD302-2A20-4993-8790-0496F9EDD90F}" name="Column1172"/>
    <tableColumn id="1174" xr3:uid="{1BB04B3F-9F1B-4BDF-949B-3A43DB5204E7}" name="Column1173"/>
    <tableColumn id="1175" xr3:uid="{3170E874-D01A-46EA-ADD0-23F7B98F1260}" name="Column1174"/>
    <tableColumn id="1176" xr3:uid="{B3BC2C5F-ACC1-4CAE-BA39-DA7A27585BC4}" name="Column1175"/>
    <tableColumn id="1177" xr3:uid="{81109BDF-B94D-4EFB-BF7C-1634161CA4AC}" name="Column1176"/>
    <tableColumn id="1178" xr3:uid="{F5DE01C3-01C0-4946-AC98-FB61E3977777}" name="Column1177"/>
    <tableColumn id="1179" xr3:uid="{BAC55F93-F463-4EAF-9FFF-399569214A17}" name="Column1178"/>
    <tableColumn id="1180" xr3:uid="{8A154548-5A41-42CF-AE86-E580A5214DD5}" name="Column1179"/>
    <tableColumn id="1181" xr3:uid="{B9047A7F-3634-465A-837C-2DB615224897}" name="Column1180"/>
    <tableColumn id="1182" xr3:uid="{83197D79-0AC4-4DFA-9DE4-56AD2D9304CF}" name="Column1181"/>
    <tableColumn id="1183" xr3:uid="{585D6D19-1F5B-4B5E-BB60-8088A8D01EA7}" name="Column1182"/>
    <tableColumn id="1184" xr3:uid="{BB526E13-DCD2-4699-98A8-9F890293782C}" name="Column1183"/>
    <tableColumn id="1185" xr3:uid="{10FFF86F-5935-4353-8969-A39A10463155}" name="Column1184"/>
    <tableColumn id="1186" xr3:uid="{4BB95BF4-3A43-4486-AE3C-7C0DD0B17C11}" name="Column1185"/>
    <tableColumn id="1187" xr3:uid="{2B09F52D-B085-4EDC-A0F9-BB11139D3CD1}" name="Column1186"/>
    <tableColumn id="1188" xr3:uid="{BED8320C-F03C-4428-BB4F-79DE38B8193A}" name="Column1187"/>
    <tableColumn id="1189" xr3:uid="{829F56A0-4DD5-4CD1-AF56-16F9438EE9CA}" name="Column1188"/>
    <tableColumn id="1190" xr3:uid="{CF3A7757-652C-4E01-9BC7-4145A97C9193}" name="Column1189"/>
    <tableColumn id="1191" xr3:uid="{671494AA-6D28-499D-9FFE-32682918BA93}" name="Column1190"/>
    <tableColumn id="1192" xr3:uid="{4E7F4BCC-0604-43A9-9CE8-6F20876B9128}" name="Column1191"/>
    <tableColumn id="1193" xr3:uid="{90EC1E7C-6816-4C03-B78B-EC9B5E47AC97}" name="Column1192"/>
    <tableColumn id="1194" xr3:uid="{6A938837-3562-4717-9349-86CCB1D050A7}" name="Column1193"/>
    <tableColumn id="1195" xr3:uid="{AEBA98D8-8A92-48BA-B93F-E2C884ACB89D}" name="Column1194"/>
    <tableColumn id="1196" xr3:uid="{2137DD7C-E1B9-4D09-A918-248ED7D03A8F}" name="Column1195"/>
    <tableColumn id="1197" xr3:uid="{71DD1F4C-5849-476B-B04F-24922B018378}" name="Column1196"/>
    <tableColumn id="1198" xr3:uid="{BEAF0EAC-320B-46D2-8B8A-72B5785EEC14}" name="Column1197"/>
    <tableColumn id="1199" xr3:uid="{E94242AF-491C-47AB-B23A-D424D0E51543}" name="Column1198"/>
    <tableColumn id="1200" xr3:uid="{3595B910-C41E-44CF-AD43-2633EDD3A519}" name="Column1199"/>
    <tableColumn id="1201" xr3:uid="{FFACE771-0DA4-45E1-B0C2-5899AA5720B8}" name="Column1200"/>
    <tableColumn id="1202" xr3:uid="{4D592AF3-2FD1-4B81-A01A-83D4B81D4D69}" name="Column1201"/>
    <tableColumn id="1203" xr3:uid="{C61BBFE7-3D91-4B55-8101-5329B819E236}" name="Column1202"/>
    <tableColumn id="1204" xr3:uid="{70573211-501F-4D79-B3D3-3B9AE9DF56B6}" name="Column1203"/>
    <tableColumn id="1205" xr3:uid="{E1913162-5498-4209-B45E-5723E8014682}" name="Column1204"/>
    <tableColumn id="1206" xr3:uid="{4A816627-A326-4764-A01C-628415A2A656}" name="Column1205"/>
    <tableColumn id="1207" xr3:uid="{AB9A91C2-1F38-4B3F-89C6-4A4C56AE9FBE}" name="Column1206"/>
    <tableColumn id="1208" xr3:uid="{49B25611-2121-4A70-9609-E8C6B9709ACC}" name="Column1207"/>
    <tableColumn id="1209" xr3:uid="{6FD1FB00-B4D4-46BD-A8C4-773F805A22C8}" name="Column1208"/>
    <tableColumn id="1210" xr3:uid="{E066E67D-93B6-499F-8BBB-18AF64F2079B}" name="Column1209"/>
    <tableColumn id="1211" xr3:uid="{22165805-4267-426B-9DEF-B5E5CB818EAF}" name="Column1210"/>
    <tableColumn id="1212" xr3:uid="{F5FFDEE2-914F-455A-806B-42959065E84B}" name="Column1211"/>
    <tableColumn id="1213" xr3:uid="{EB0EA248-F755-41DE-9C35-392D0FB8B566}" name="Column1212"/>
    <tableColumn id="1214" xr3:uid="{3E5DA370-B500-4D25-BAEC-CB759AE6FDDA}" name="Column1213"/>
    <tableColumn id="1215" xr3:uid="{A7FD6584-C869-4A04-8581-00E8B87694D8}" name="Column1214"/>
    <tableColumn id="1216" xr3:uid="{845451B7-01FE-4863-BC6D-A83357E837DB}" name="Column1215"/>
    <tableColumn id="1217" xr3:uid="{8A185364-7541-43F2-9810-E505C466C284}" name="Column1216"/>
    <tableColumn id="1218" xr3:uid="{35FE195C-6135-4A4A-9229-97B44C63857D}" name="Column1217"/>
    <tableColumn id="1219" xr3:uid="{D33C9F54-3229-4400-890B-E119C1FEF723}" name="Column1218"/>
    <tableColumn id="1220" xr3:uid="{203EAC37-D95A-4F33-89BD-140045CCEA50}" name="Column1219"/>
    <tableColumn id="1221" xr3:uid="{FD1E00D0-072C-451E-BD91-19CBB8E6A738}" name="Column1220"/>
    <tableColumn id="1222" xr3:uid="{5E36F8ED-CE8F-4F69-A73C-0B76030576EB}" name="Column1221"/>
    <tableColumn id="1223" xr3:uid="{CF846B9C-BA57-4B07-A4A6-160836B7E195}" name="Column1222"/>
    <tableColumn id="1224" xr3:uid="{B1199A0D-8526-4D97-AF64-79E068258DE6}" name="Column1223"/>
    <tableColumn id="1225" xr3:uid="{A8C0889F-80CB-4A92-80C4-8D979AD9FD64}" name="Column1224"/>
    <tableColumn id="1226" xr3:uid="{E10A3206-B6AC-402E-B081-0D64530B72D6}" name="Column1225"/>
    <tableColumn id="1227" xr3:uid="{990EEAFC-780D-4923-ACCC-104B1B54210F}" name="Column1226"/>
    <tableColumn id="1228" xr3:uid="{26743D54-CBC1-48CB-9A1C-03309D346B05}" name="Column1227"/>
    <tableColumn id="1229" xr3:uid="{F187E546-A2A2-4586-9FC5-3F2A0F78A453}" name="Column1228"/>
    <tableColumn id="1230" xr3:uid="{51A9F6E8-3BEC-4332-BBAE-CE5DB39827CE}" name="Column1229"/>
    <tableColumn id="1231" xr3:uid="{DC58E65A-B064-4106-B168-09D2C41C12AE}" name="Column1230"/>
    <tableColumn id="1232" xr3:uid="{C3632E49-3A62-4960-A3AB-07F9531C7F84}" name="Column1231"/>
    <tableColumn id="1233" xr3:uid="{21D6857C-9DD4-4EF3-87B7-38FE7BA85850}" name="Column1232"/>
    <tableColumn id="1234" xr3:uid="{273D8B27-4BF4-4156-8935-F2C2B6F81158}" name="Column1233"/>
    <tableColumn id="1235" xr3:uid="{34CA4D4D-607B-4BDE-8590-CD4B8CF7861F}" name="Column1234"/>
    <tableColumn id="1236" xr3:uid="{4B627EF9-A7C8-4358-98EC-1E826E207E5D}" name="Column1235"/>
    <tableColumn id="1237" xr3:uid="{98AC5531-7D81-4141-9F0F-697525D68054}" name="Column1236"/>
    <tableColumn id="1238" xr3:uid="{10699054-767F-44F0-A432-48D46413B47B}" name="Column1237"/>
    <tableColumn id="1239" xr3:uid="{01676751-B090-4D7F-861A-D3A61D85FF93}" name="Column1238"/>
    <tableColumn id="1240" xr3:uid="{0BFB41E5-15B4-4F0E-B3B9-B3B41935E058}" name="Column1239"/>
    <tableColumn id="1241" xr3:uid="{40E0B2CF-CF5A-435E-BD57-7685E103C547}" name="Column1240"/>
    <tableColumn id="1242" xr3:uid="{773CA1A2-CDFB-4F0C-8049-509B108ECA51}" name="Column1241"/>
    <tableColumn id="1243" xr3:uid="{33CB420E-CA6A-4694-B85D-7973438D34EB}" name="Column1242"/>
    <tableColumn id="1244" xr3:uid="{D154397B-D155-4A47-B0D5-4BFB64685FAC}" name="Column1243"/>
    <tableColumn id="1245" xr3:uid="{5FAF4A0F-E24A-4B9E-9C53-8AA02CD58A59}" name="Column1244"/>
    <tableColumn id="1246" xr3:uid="{E905B071-BEF1-4FF4-A6EC-C61285FAA04B}" name="Column1245"/>
    <tableColumn id="1247" xr3:uid="{CD38FC28-F4BA-452A-8E22-C2719C5B81F7}" name="Column1246"/>
    <tableColumn id="1248" xr3:uid="{28C65691-02C8-47DB-9EDB-CC550BF0BB62}" name="Column1247"/>
    <tableColumn id="1249" xr3:uid="{32BFBB7F-31CA-49A9-9AFB-EDF5AF7A809A}" name="Column1248"/>
    <tableColumn id="1250" xr3:uid="{B1F2DF60-FFB8-4FCF-A2EC-E7A7274655F4}" name="Column1249"/>
    <tableColumn id="1251" xr3:uid="{683FC85A-042F-4D3B-A9BD-2991DD14E211}" name="Column1250"/>
    <tableColumn id="1252" xr3:uid="{3BBC02FE-3BC0-4CC3-902F-DF67FFA82FFD}" name="Column1251"/>
    <tableColumn id="1253" xr3:uid="{B9E8DD9B-47E8-4F11-BCDE-BA9EE7937849}" name="Column1252"/>
    <tableColumn id="1254" xr3:uid="{8BFBF248-2474-4458-8FB0-423FCE143471}" name="Column1253"/>
    <tableColumn id="1255" xr3:uid="{9B2C5288-851A-4392-A2FF-0821A7AF7592}" name="Column1254"/>
    <tableColumn id="1256" xr3:uid="{506FEB05-B56C-46DC-BFC9-6036DEDE29F9}" name="Column1255"/>
    <tableColumn id="1257" xr3:uid="{029BC9FF-70A5-4A4F-9363-D9ECA1FF19DF}" name="Column1256"/>
    <tableColumn id="1258" xr3:uid="{0A55F67F-D31A-49BA-ACBC-4D0A7DCF5821}" name="Column1257"/>
    <tableColumn id="1259" xr3:uid="{75E6AD0D-8172-4E63-80DA-2ED7752DED68}" name="Column1258"/>
    <tableColumn id="1260" xr3:uid="{AFFA8BE6-09F6-4B84-A8D8-BC324A54E7C5}" name="Column1259"/>
    <tableColumn id="1261" xr3:uid="{91DD03D1-46BC-423A-BCAC-BF1731565297}" name="Column1260"/>
    <tableColumn id="1262" xr3:uid="{7217EA8B-AC42-42B9-BA57-F8F5384BE8B3}" name="Column1261"/>
    <tableColumn id="1263" xr3:uid="{FA1B513C-9729-483F-A0AF-FC49433D7FCA}" name="Column1262"/>
    <tableColumn id="1264" xr3:uid="{8B276EFA-5E77-4CD8-98E0-190A1C3B5786}" name="Column1263"/>
    <tableColumn id="1265" xr3:uid="{01DECB7A-2939-4842-9147-3FA9F33975A1}" name="Column1264"/>
    <tableColumn id="1266" xr3:uid="{C05C93B7-3B87-4E48-A09F-94CE1D0FA58F}" name="Column1265"/>
    <tableColumn id="1267" xr3:uid="{CE6CA442-4CBB-40BB-93C7-9B2D62FAE2A7}" name="Column1266"/>
    <tableColumn id="1268" xr3:uid="{B5737066-4CA9-4972-A04A-4C6915BBDC1E}" name="Column1267"/>
    <tableColumn id="1269" xr3:uid="{D003FA5E-E5B1-4D72-87CC-71D6E6859E0A}" name="Column1268"/>
    <tableColumn id="1270" xr3:uid="{1D159877-8134-4367-9893-0B9783BC9CB7}" name="Column1269"/>
    <tableColumn id="1271" xr3:uid="{BFBC0436-F1B4-443B-B73E-2FCFCD874966}" name="Column1270"/>
    <tableColumn id="1272" xr3:uid="{6B85F537-3D0D-46ED-A34D-07F746524BA1}" name="Column1271"/>
    <tableColumn id="1273" xr3:uid="{491C284A-323C-43BD-AB2E-EBFB59A9E32D}" name="Column1272"/>
    <tableColumn id="1274" xr3:uid="{DB7C3D36-FFE3-457D-B3BF-90F321437127}" name="Column1273"/>
    <tableColumn id="1275" xr3:uid="{0F5CD0DF-8EFF-4F69-B666-2A690E5672CB}" name="Column1274"/>
    <tableColumn id="1276" xr3:uid="{FD29F7AB-DCB5-40DA-98A5-D721D212FD75}" name="Column1275"/>
    <tableColumn id="1277" xr3:uid="{B06124B0-2B01-4496-93E0-98B8B073C978}" name="Column1276"/>
    <tableColumn id="1278" xr3:uid="{43DC9460-DACD-4C5C-B720-77D5D1AD03CB}" name="Column1277"/>
    <tableColumn id="1279" xr3:uid="{1749EB52-B44A-49F7-9741-42428A9D3536}" name="Column1278"/>
    <tableColumn id="1280" xr3:uid="{4F1C1093-1036-48D9-9C15-3299145A7130}" name="Column1279"/>
    <tableColumn id="1281" xr3:uid="{DCAF8A24-9FCB-4F04-88B6-1417CEFBF28A}" name="Column1280"/>
    <tableColumn id="1282" xr3:uid="{B032BF8A-6EBE-40B6-9950-0E20B7B1F48A}" name="Column1281"/>
    <tableColumn id="1283" xr3:uid="{0E27B12F-A4D9-49B4-B763-F302D262E978}" name="Column1282"/>
    <tableColumn id="1284" xr3:uid="{DAAEBEA1-0A18-4219-8B26-A295E88CAFB0}" name="Column1283"/>
    <tableColumn id="1285" xr3:uid="{FFFE986A-D959-458A-A227-B330D7B2CD59}" name="Column1284"/>
    <tableColumn id="1286" xr3:uid="{3DEA7606-2205-4431-A57F-9BB3DAC4034C}" name="Column1285"/>
    <tableColumn id="1287" xr3:uid="{3E206505-7FDF-44D8-ACCF-626C0CC71FC9}" name="Column1286"/>
    <tableColumn id="1288" xr3:uid="{AA8F3947-06C3-4C17-9175-B55CCF73A4E6}" name="Column1287"/>
    <tableColumn id="1289" xr3:uid="{7D028F56-8015-4E0E-8AA8-9606F38448C1}" name="Column1288"/>
    <tableColumn id="1290" xr3:uid="{67F85DF3-32D5-487D-98E0-7BE23D6C3C61}" name="Column1289"/>
    <tableColumn id="1291" xr3:uid="{26675029-9DFE-4EDB-9F79-D8302827874E}" name="Column1290"/>
    <tableColumn id="1292" xr3:uid="{83CD82FE-3116-4191-9B6E-DC14DD788739}" name="Column1291"/>
    <tableColumn id="1293" xr3:uid="{FA479E78-3731-447D-998A-6EE390D6D692}" name="Column1292"/>
    <tableColumn id="1294" xr3:uid="{16DD22BE-C499-4BFA-861C-CBAA41B1E380}" name="Column1293"/>
    <tableColumn id="1295" xr3:uid="{A8B923DF-A9A1-4B25-A684-6B8ECA33D612}" name="Column1294"/>
    <tableColumn id="1296" xr3:uid="{AAE9D60B-2A01-45BE-9BF5-73AA7EEF4302}" name="Column1295"/>
    <tableColumn id="1297" xr3:uid="{F01342C1-4B7C-4AC8-9011-F5F5AFE89C73}" name="Column1296"/>
    <tableColumn id="1298" xr3:uid="{2CF5882D-61A3-4365-9668-9B40CDEF81BC}" name="Column1297"/>
    <tableColumn id="1299" xr3:uid="{2B55B4A0-BA3F-49FC-8432-4FAAE2949ADE}" name="Column1298"/>
    <tableColumn id="1300" xr3:uid="{2AD3278B-2866-422F-BE75-925C045F5E17}" name="Column1299"/>
    <tableColumn id="1301" xr3:uid="{3383B743-CF06-4C5A-95D4-6DB581296B7B}" name="Column1300"/>
    <tableColumn id="1302" xr3:uid="{36D186C3-F04F-4549-B7C8-5CFD657C8EC0}" name="Column1301"/>
    <tableColumn id="1303" xr3:uid="{BFFAFED2-923B-40CD-9AE7-1E7038F6A0F6}" name="Column1302"/>
    <tableColumn id="1304" xr3:uid="{3E35D65B-13CD-4E89-83C6-A2476BA25E66}" name="Column1303"/>
    <tableColumn id="1305" xr3:uid="{C55F5EB2-8174-410E-A94D-642E35A46394}" name="Column1304"/>
    <tableColumn id="1306" xr3:uid="{3719F0A7-337B-4774-8B44-5A649DE04B2C}" name="Column1305"/>
    <tableColumn id="1307" xr3:uid="{8907BD4C-DD7A-429D-AC93-F8DAA9E2E93F}" name="Column1306"/>
    <tableColumn id="1308" xr3:uid="{A579D0EA-1E43-4437-B07F-2479B343BDB9}" name="Column1307"/>
    <tableColumn id="1309" xr3:uid="{458E602C-2332-4884-9EC3-8AD14A5C9E7D}" name="Column1308"/>
    <tableColumn id="1310" xr3:uid="{7462D82E-9831-41DF-8392-BE8D8C05C5B9}" name="Column1309"/>
    <tableColumn id="1311" xr3:uid="{B9F8BE86-F426-4C0D-9441-2CE21BD18EF3}" name="Column1310"/>
    <tableColumn id="1312" xr3:uid="{0BBCDA21-8699-43C7-8499-1AB7ED085C8B}" name="Column1311"/>
    <tableColumn id="1313" xr3:uid="{6385F952-3D54-4E3C-A179-45799C2BC999}" name="Column1312"/>
    <tableColumn id="1314" xr3:uid="{655555BD-7BC4-4F31-8337-DE7C2C50473C}" name="Column1313"/>
    <tableColumn id="1315" xr3:uid="{E475DAB5-572A-4AA4-BC5A-DDB186065CF6}" name="Column1314"/>
    <tableColumn id="1316" xr3:uid="{359F44D1-3E32-483B-8446-C18298D0B631}" name="Column1315"/>
    <tableColumn id="1317" xr3:uid="{E71D5C37-F80A-47D1-B529-BD602FB89AD2}" name="Column1316"/>
    <tableColumn id="1318" xr3:uid="{4CD8116B-BC73-4A9A-867E-EBFC62810A91}" name="Column1317"/>
    <tableColumn id="1319" xr3:uid="{7A460CA2-41D0-4AC3-8FC4-EDB386E8EF68}" name="Column1318"/>
    <tableColumn id="1320" xr3:uid="{143A4FF0-BCAA-4965-AE1D-16C67BAEED31}" name="Column1319"/>
    <tableColumn id="1321" xr3:uid="{BA354413-CE4E-4242-9EDD-C66883759DB2}" name="Column1320"/>
    <tableColumn id="1322" xr3:uid="{98DDA617-A553-4307-B45B-C8B05045819D}" name="Column1321"/>
    <tableColumn id="1323" xr3:uid="{2B447F1F-2D74-4FFD-8EAD-9D080B430297}" name="Column1322"/>
    <tableColumn id="1324" xr3:uid="{787ADD8F-7172-46A3-B5FE-739C2265F510}" name="Column1323"/>
    <tableColumn id="1325" xr3:uid="{F5DD8839-D469-4472-ABEF-389468E899ED}" name="Column1324"/>
    <tableColumn id="1326" xr3:uid="{E5696CFF-7DFF-4C5E-8FB8-C9D6EC37F6E0}" name="Column1325"/>
    <tableColumn id="1327" xr3:uid="{BCD305B0-2C07-4DD8-BAC2-C2BB32734A07}" name="Column1326"/>
    <tableColumn id="1328" xr3:uid="{77D442DA-9678-4BD1-8F61-EFDABCAE0C92}" name="Column1327"/>
    <tableColumn id="1329" xr3:uid="{3175BFA7-1530-4B78-BE3C-6EFA939B05E1}" name="Column1328"/>
    <tableColumn id="1330" xr3:uid="{66D2C1AC-2A4A-4986-BC4F-F2F1A6D3BD05}" name="Column1329"/>
    <tableColumn id="1331" xr3:uid="{6747AA6E-08A7-4431-BE6B-EB9122CD5A6A}" name="Column1330"/>
    <tableColumn id="1332" xr3:uid="{E76830A5-FAA5-4C33-ACD7-91A7041F9329}" name="Column1331"/>
    <tableColumn id="1333" xr3:uid="{533EB57B-05B3-48E0-8B9F-98AAB39D4556}" name="Column1332"/>
    <tableColumn id="1334" xr3:uid="{0EB61C80-BCAC-4E48-85F6-3B4B0E71A0F7}" name="Column1333"/>
    <tableColumn id="1335" xr3:uid="{2C7B53D4-3C61-4D1C-91E3-BC6C936C7F4F}" name="Column1334"/>
    <tableColumn id="1336" xr3:uid="{21814749-8C18-427C-82C0-008A4614FCE5}" name="Column1335"/>
    <tableColumn id="1337" xr3:uid="{66029C02-AB27-41B3-98C9-990F5DDEAE10}" name="Column1336"/>
    <tableColumn id="1338" xr3:uid="{FB7BC05E-D627-4151-B3EF-8FAA1332A82C}" name="Column1337"/>
    <tableColumn id="1339" xr3:uid="{1E6BEF01-AE94-48F6-A2CA-70505B21DF05}" name="Column1338"/>
    <tableColumn id="1340" xr3:uid="{6EDA695B-FE5A-44A3-9E40-0C54EFE5812D}" name="Column1339"/>
    <tableColumn id="1341" xr3:uid="{A4C8ACAA-8608-405F-9D51-EFE20BB0C0A6}" name="Column1340"/>
    <tableColumn id="1342" xr3:uid="{E75489D7-3879-4276-A7A4-0EB45E7136B8}" name="Column1341"/>
    <tableColumn id="1343" xr3:uid="{7653BB0F-6365-4F1B-9BFC-A0BD82EDD248}" name="Column1342"/>
    <tableColumn id="1344" xr3:uid="{4D75554B-D8A7-49C6-B5FC-DDD94B18DD13}" name="Column1343"/>
    <tableColumn id="1345" xr3:uid="{69C1F1DA-BEF4-485E-B662-DBFB52B7AD05}" name="Column1344"/>
    <tableColumn id="1346" xr3:uid="{865CC57B-A373-4071-BDEB-F2616A85629E}" name="Column1345"/>
    <tableColumn id="1347" xr3:uid="{F116A6BC-DAD2-4B93-96EC-76CDA08BA053}" name="Column1346"/>
    <tableColumn id="1348" xr3:uid="{A60E5A62-8272-421D-A5C5-E50930AD6D0A}" name="Column1347"/>
    <tableColumn id="1349" xr3:uid="{22812582-0714-47C3-B090-96076AD04FCD}" name="Column1348"/>
    <tableColumn id="1350" xr3:uid="{2E18740A-A15D-4783-A1EC-87DB06FB680B}" name="Column1349"/>
    <tableColumn id="1351" xr3:uid="{AC532BD1-324F-4446-92C6-064C123C58B3}" name="Column1350"/>
    <tableColumn id="1352" xr3:uid="{18487BF0-C482-4619-BEA0-40A61AEF6D60}" name="Column1351"/>
    <tableColumn id="1353" xr3:uid="{418F2090-A7E7-4BD4-A39A-36CA0646B455}" name="Column1352"/>
    <tableColumn id="1354" xr3:uid="{DCF58392-6897-4456-889C-3DA8D801E938}" name="Column1353"/>
    <tableColumn id="1355" xr3:uid="{09D2B0C9-3FAE-47F4-995F-BD2D584DF354}" name="Column1354"/>
    <tableColumn id="1356" xr3:uid="{B6D931AB-9EB6-4750-9B95-2831223918D1}" name="Column1355"/>
    <tableColumn id="1357" xr3:uid="{7A161065-CC9C-46E3-8EB0-16608AD6A4C0}" name="Column1356"/>
    <tableColumn id="1358" xr3:uid="{BCD211A0-BA71-40B3-BB06-0F9403652141}" name="Column1357"/>
    <tableColumn id="1359" xr3:uid="{B5CF0101-62EB-4536-B66A-2AC087DEA938}" name="Column1358"/>
    <tableColumn id="1360" xr3:uid="{3E0FB4E9-4251-4F03-AAD9-756D2AA2490B}" name="Column1359"/>
    <tableColumn id="1361" xr3:uid="{87BB301F-0D3B-4DC0-87E0-0EEC5B786571}" name="Column1360"/>
    <tableColumn id="1362" xr3:uid="{777B5AD9-7045-443A-AC52-578590BAB247}" name="Column1361"/>
    <tableColumn id="1363" xr3:uid="{AD21A2F4-95A5-46A8-9856-CEDE3497018A}" name="Column1362"/>
    <tableColumn id="1364" xr3:uid="{82219762-F7BD-413A-8E60-1AEBB1A1AC39}" name="Column1363"/>
    <tableColumn id="1365" xr3:uid="{0C69CF2C-4056-4A0E-8814-28E03A599DEF}" name="Column1364"/>
    <tableColumn id="1366" xr3:uid="{30271600-F672-4B16-94F6-A034C0AA1A4D}" name="Column1365"/>
    <tableColumn id="1367" xr3:uid="{F4B280F2-3860-40B3-96C4-AB9D1F4F7430}" name="Column1366"/>
    <tableColumn id="1368" xr3:uid="{CB8DF4D7-C8A3-45DA-A7F1-CAAAA129BC89}" name="Column1367"/>
    <tableColumn id="1369" xr3:uid="{60DC1508-C434-4F79-BBA2-760127193C13}" name="Column1368"/>
    <tableColumn id="1370" xr3:uid="{27750DF3-764C-4284-A8DE-2769E7E57753}" name="Column1369"/>
    <tableColumn id="1371" xr3:uid="{DE64391B-54CB-469A-9D08-871F369381CE}" name="Column1370"/>
    <tableColumn id="1372" xr3:uid="{BA6C712D-D866-4AFB-A2FC-8BF3DD8280AD}" name="Column1371"/>
    <tableColumn id="1373" xr3:uid="{6DF9227E-C86E-4D4A-9D20-2359B6CC3397}" name="Column1372"/>
    <tableColumn id="1374" xr3:uid="{EA5CE574-B548-4251-926B-C4070034E4A4}" name="Column1373"/>
    <tableColumn id="1375" xr3:uid="{8F03AB50-3B71-443E-BFB4-A90055F5E7AF}" name="Column1374"/>
    <tableColumn id="1376" xr3:uid="{E5D7727E-1045-49A8-B849-599D0FC2908F}" name="Column1375"/>
    <tableColumn id="1377" xr3:uid="{A1ED623D-F742-43FF-B972-2533B703169C}" name="Column1376"/>
    <tableColumn id="1378" xr3:uid="{6D464A75-1D77-4DBB-A6E2-9610804DEBCD}" name="Column1377"/>
    <tableColumn id="1379" xr3:uid="{FE4D9591-A1A6-429C-BAF8-FA825041C66C}" name="Column1378"/>
    <tableColumn id="1380" xr3:uid="{A05D4B0E-E69E-419E-A890-0D36047CAF9D}" name="Column1379"/>
    <tableColumn id="1381" xr3:uid="{DB0A94A1-0C60-4A34-84C8-9ECFFE9E696C}" name="Column1380"/>
    <tableColumn id="1382" xr3:uid="{3D39E232-8165-43D1-AEE6-59CDAE898AC9}" name="Column1381"/>
    <tableColumn id="1383" xr3:uid="{53C06E7E-2714-4E04-ADAE-504A6EA7A6B0}" name="Column1382"/>
    <tableColumn id="1384" xr3:uid="{4B28A306-70F3-48EE-AA61-2B933DC202F8}" name="Column1383"/>
    <tableColumn id="1385" xr3:uid="{82EC0853-5BA8-42F4-95C7-4AAD1CD37BA9}" name="Column1384"/>
    <tableColumn id="1386" xr3:uid="{B3071D4A-7A5E-4A9B-A26D-37008B054F2D}" name="Column1385"/>
    <tableColumn id="1387" xr3:uid="{0894B95E-4DA2-49AA-99DC-37C1C02D3692}" name="Column1386"/>
    <tableColumn id="1388" xr3:uid="{25C278C9-F0E2-47B9-9D10-844EE8D4334B}" name="Column1387"/>
    <tableColumn id="1389" xr3:uid="{6FF12AA2-799B-4AF3-B123-E04E4E8E49B4}" name="Column1388"/>
    <tableColumn id="1390" xr3:uid="{E0878BB5-693A-44ED-A6D4-24768EEC43CA}" name="Column1389"/>
    <tableColumn id="1391" xr3:uid="{A8557D9A-1A8E-44DC-BB45-12CD1CAB179B}" name="Column1390"/>
    <tableColumn id="1392" xr3:uid="{9140E9C8-6C18-4C2C-B88E-41BAFBD0C596}" name="Column1391"/>
    <tableColumn id="1393" xr3:uid="{F4D3DCB3-EAB8-4AED-AD4D-65BAD5E15EE3}" name="Column1392"/>
    <tableColumn id="1394" xr3:uid="{2A95406E-A74D-4A1D-B15F-C31D9AEC010E}" name="Column1393"/>
    <tableColumn id="1395" xr3:uid="{D7DC0ADE-920E-4C69-80E4-A83099EDD8F9}" name="Column1394"/>
    <tableColumn id="1396" xr3:uid="{3BD81E18-BFBB-43A3-966C-E7B924EE7210}" name="Column1395"/>
    <tableColumn id="1397" xr3:uid="{5CD1F6B2-AD9A-411C-B976-625C122AB8E1}" name="Column1396"/>
    <tableColumn id="1398" xr3:uid="{D5A91F18-7E1C-496A-9B9C-5939DFA904E9}" name="Column1397"/>
    <tableColumn id="1399" xr3:uid="{085911FF-58AB-4AC8-81DC-274D8F9CD8DF}" name="Column1398"/>
    <tableColumn id="1400" xr3:uid="{6DB6AAB5-1ACE-475D-A7D0-5E8DADAFC71B}" name="Column1399"/>
    <tableColumn id="1401" xr3:uid="{F654C9B7-B714-4217-98C9-91B3229B6F29}" name="Column1400"/>
    <tableColumn id="1402" xr3:uid="{9111BB80-8F97-4DA2-AF0A-D977A0D57702}" name="Column1401"/>
    <tableColumn id="1403" xr3:uid="{72513AA9-24AA-4A59-A3D2-55A2F3F7ECD9}" name="Column1402"/>
    <tableColumn id="1404" xr3:uid="{D3D44F64-C764-4C41-8D66-2DD8FCDCC43B}" name="Column1403"/>
    <tableColumn id="1405" xr3:uid="{36BEB05A-4455-4F58-A584-480E5EDB1BF0}" name="Column1404"/>
    <tableColumn id="1406" xr3:uid="{4BEA57AB-DB37-4497-B059-B44571598FF0}" name="Column1405"/>
    <tableColumn id="1407" xr3:uid="{A71DD94C-B36F-4B21-9BDA-94DE3B730F3D}" name="Column1406"/>
    <tableColumn id="1408" xr3:uid="{4C81BC00-38BC-4B82-9DEA-DF25DF600845}" name="Column1407"/>
    <tableColumn id="1409" xr3:uid="{AAAB55C4-9367-4680-8ACE-8DD944077EE4}" name="Column1408"/>
    <tableColumn id="1410" xr3:uid="{F749C956-9D29-4D69-8AC9-667005906228}" name="Column1409"/>
    <tableColumn id="1411" xr3:uid="{00F3D8D8-06AA-41A2-9215-E677232B0C96}" name="Column1410"/>
    <tableColumn id="1412" xr3:uid="{98D69D78-C0F7-4C4A-A598-9AC6ADE28CD5}" name="Column1411"/>
    <tableColumn id="1413" xr3:uid="{CE2A8FA0-3C82-42EB-9E63-20C2EBDCF8CB}" name="Column1412"/>
    <tableColumn id="1414" xr3:uid="{DD7D9389-2DF1-444F-BDEC-69CFA8AA0F3D}" name="Column1413"/>
    <tableColumn id="1415" xr3:uid="{411A4546-4AAE-454E-AD3A-D04C74B9B12B}" name="Column1414"/>
    <tableColumn id="1416" xr3:uid="{7775B322-E245-471B-88F7-EE39B73372CD}" name="Column1415"/>
    <tableColumn id="1417" xr3:uid="{B79ACB7D-2DB2-4CE3-8CB2-6C09E1E16640}" name="Column1416"/>
    <tableColumn id="1418" xr3:uid="{1B396349-817A-47B5-AF4F-642F22A7C583}" name="Column1417"/>
    <tableColumn id="1419" xr3:uid="{A2B6681A-F7D4-4E9A-87BF-63C11009D8F5}" name="Column1418"/>
    <tableColumn id="1420" xr3:uid="{F2C4ACEF-3119-49A2-93E3-993547B20DF0}" name="Column1419"/>
    <tableColumn id="1421" xr3:uid="{D95095E9-969B-4612-B5B1-B76FAEA06447}" name="Column1420"/>
    <tableColumn id="1422" xr3:uid="{18E5DCF5-D35D-4C31-BC51-7532F2A1FAD2}" name="Column1421"/>
    <tableColumn id="1423" xr3:uid="{A259D989-9EB3-421C-837E-B7EA1888FA15}" name="Column1422"/>
    <tableColumn id="1424" xr3:uid="{35D0F75E-E861-4121-90FE-0F58DA304B97}" name="Column1423"/>
    <tableColumn id="1425" xr3:uid="{A684CF1E-7EDD-4D3C-A91E-D0AC4671643B}" name="Column1424"/>
    <tableColumn id="1426" xr3:uid="{231EB071-072B-4F9F-AA86-5629A6E8CA50}" name="Column1425"/>
    <tableColumn id="1427" xr3:uid="{9FAA2090-44EC-4D39-86FC-22085287B006}" name="Column1426"/>
    <tableColumn id="1428" xr3:uid="{E5E3FAA5-0FC8-4BAF-853C-995757093DBE}" name="Column1427"/>
    <tableColumn id="1429" xr3:uid="{FB80D6D0-A1DF-4D0E-BF74-FEED637CD827}" name="Column1428"/>
    <tableColumn id="1430" xr3:uid="{A366B371-B2C0-4FD3-8D14-F2319D7B479A}" name="Column1429"/>
    <tableColumn id="1431" xr3:uid="{A5E338B0-5842-4BB0-90B6-692100F6EC5C}" name="Column1430"/>
    <tableColumn id="1432" xr3:uid="{9AED4B31-73BC-4BE4-9DD9-7A7A913C68B6}" name="Column1431"/>
    <tableColumn id="1433" xr3:uid="{8FC2A18A-00EA-497E-8735-1FE9980FA9C0}" name="Column1432"/>
    <tableColumn id="1434" xr3:uid="{B6E6CC50-10AD-4CF9-B853-58D1CB89BFBD}" name="Column1433"/>
    <tableColumn id="1435" xr3:uid="{46B8D0D6-500A-4127-8B0E-792A084CE52F}" name="Column1434"/>
    <tableColumn id="1436" xr3:uid="{81FB5233-2ED8-443B-9E03-338E5983046C}" name="Column1435"/>
    <tableColumn id="1437" xr3:uid="{54C7A850-FF5F-4A20-B171-0A0879185754}" name="Column1436"/>
    <tableColumn id="1438" xr3:uid="{3F1B5F06-804E-41C5-83D2-9A281E6732C6}" name="Column1437"/>
    <tableColumn id="1439" xr3:uid="{5C13C713-8177-446C-B190-4F5402A51ED0}" name="Column1438"/>
    <tableColumn id="1440" xr3:uid="{7DF3376B-A5DC-4690-85FA-36BD986DFB5E}" name="Column1439"/>
    <tableColumn id="1441" xr3:uid="{69A830D3-1763-49B2-98DA-7737C0373BD2}" name="Column1440"/>
    <tableColumn id="1442" xr3:uid="{5934CEA1-80DE-437D-BB02-FD9B13E3CFDA}" name="Column1441"/>
    <tableColumn id="1443" xr3:uid="{1E7144CF-CE19-4DCD-A6B7-4F8345D09B16}" name="Column1442"/>
    <tableColumn id="1444" xr3:uid="{87575551-E94D-43D5-BE3A-EC6DDB4C5D4E}" name="Column1443"/>
    <tableColumn id="1445" xr3:uid="{0FAD3E41-4F41-4EE4-8A1B-0B8686F61F05}" name="Column1444"/>
    <tableColumn id="1446" xr3:uid="{AFDAB7F0-B3EA-4362-BB5D-A746B673E89B}" name="Column1445"/>
    <tableColumn id="1447" xr3:uid="{6B932E1F-12DE-493A-8366-DAA4482DD319}" name="Column1446"/>
    <tableColumn id="1448" xr3:uid="{1CDC4DD1-7B45-417D-A67D-30B7AB1D5643}" name="Column1447"/>
    <tableColumn id="1449" xr3:uid="{37F0406A-6FE0-42F3-9F89-57FBF6C06BC2}" name="Column1448"/>
    <tableColumn id="1450" xr3:uid="{2865B1E2-630F-4289-8619-4A7822B8A1A2}" name="Column1449"/>
    <tableColumn id="1451" xr3:uid="{FF5DDD72-3288-4688-BCEF-11E3C563949D}" name="Column1450"/>
    <tableColumn id="1452" xr3:uid="{5A3F2CEE-496F-4B31-A0C4-880511E78617}" name="Column1451"/>
    <tableColumn id="1453" xr3:uid="{AD3B8472-324A-44D4-97A1-12BC739F0DF3}" name="Column1452"/>
    <tableColumn id="1454" xr3:uid="{4965356B-E311-4EE3-9771-F32D0982C6C6}" name="Column1453"/>
    <tableColumn id="1455" xr3:uid="{365D416D-E28D-49B4-8A65-9E004B75E906}" name="Column1454"/>
    <tableColumn id="1456" xr3:uid="{C423E924-5942-44DA-8346-E690818A152D}" name="Column1455"/>
    <tableColumn id="1457" xr3:uid="{935A0746-B6FB-4BE9-B43B-768B62F5F76D}" name="Column1456"/>
    <tableColumn id="1458" xr3:uid="{CA4F8E2C-A7F9-4AB7-8CAF-7DE22090D8EE}" name="Column1457"/>
    <tableColumn id="1459" xr3:uid="{8C6427DE-FED7-4726-A070-5F4D7CBC5A14}" name="Column1458"/>
    <tableColumn id="1460" xr3:uid="{8CAF58F8-D02E-40CB-9C94-CAF4243970A0}" name="Column1459"/>
    <tableColumn id="1461" xr3:uid="{35A0A5BE-C98C-44C2-9899-CB2ECF088B09}" name="Column1460"/>
    <tableColumn id="1462" xr3:uid="{CAD8FE17-E027-4A85-A9B5-C1A1D32FE28E}" name="Column1461"/>
    <tableColumn id="1463" xr3:uid="{5E44D130-6630-4914-A0B5-E10E6509285B}" name="Column1462"/>
    <tableColumn id="1464" xr3:uid="{EB6BD407-01C6-4DE6-AB5A-E4C46CC9CEA3}" name="Column1463"/>
    <tableColumn id="1465" xr3:uid="{3C761A07-36B9-4E7D-B8E8-433573E3B533}" name="Column1464"/>
    <tableColumn id="1466" xr3:uid="{BD5F23EA-8FC4-47F4-B29F-7A8C981C8D05}" name="Column1465"/>
    <tableColumn id="1467" xr3:uid="{440C2C1D-DDA1-4867-B16E-2D348B9A3FD9}" name="Column1466"/>
    <tableColumn id="1468" xr3:uid="{00882AF5-0193-4918-9145-A0F2698D3F1B}" name="Column1467"/>
    <tableColumn id="1469" xr3:uid="{023F4AF4-B938-479A-A756-384E0A8DD9F9}" name="Column1468"/>
    <tableColumn id="1470" xr3:uid="{575D0037-DDCA-414B-BE6A-B0B34E09A524}" name="Column1469"/>
    <tableColumn id="1471" xr3:uid="{9A563A5C-B680-4506-90DD-015351BCD408}" name="Column1470"/>
    <tableColumn id="1472" xr3:uid="{4AED56F0-4B5D-4246-95FF-146AE017CA46}" name="Column1471"/>
    <tableColumn id="1473" xr3:uid="{EC509A36-4756-417E-9F77-B7E8CB6186F3}" name="Column1472"/>
    <tableColumn id="1474" xr3:uid="{9EB4EB92-5F99-4830-AE92-B5F9C2A9463B}" name="Column1473"/>
    <tableColumn id="1475" xr3:uid="{7082E324-CC2F-4421-B77C-C7414BDB4DF1}" name="Column1474"/>
    <tableColumn id="1476" xr3:uid="{C87E43E5-7079-4AD0-9B3D-9134064EFD84}" name="Column1475"/>
    <tableColumn id="1477" xr3:uid="{F270245E-659C-4E5E-B4A3-4C98DB31206C}" name="Column1476"/>
    <tableColumn id="1478" xr3:uid="{F74AA12B-25C2-420C-A607-46572618E2FB}" name="Column1477"/>
    <tableColumn id="1479" xr3:uid="{3056E0BE-DC3A-45C4-BC33-02B20C661220}" name="Column1478"/>
    <tableColumn id="1480" xr3:uid="{A43837C7-F9F8-4E15-B916-FCE2BBB89780}" name="Column1479"/>
    <tableColumn id="1481" xr3:uid="{FD65A253-4ED3-4338-A3B4-B02F748D964D}" name="Column1480"/>
    <tableColumn id="1482" xr3:uid="{02400573-4509-4457-B34A-036518AB0B7A}" name="Column1481"/>
    <tableColumn id="1483" xr3:uid="{CCD091AD-0816-4F8B-9FAA-2E8E0EA044FA}" name="Column1482"/>
    <tableColumn id="1484" xr3:uid="{A262FA45-4EE8-4783-8A6A-26C89BF46BCC}" name="Column1483"/>
    <tableColumn id="1485" xr3:uid="{FE38A200-F5A1-4865-A6BA-6E69F28162E5}" name="Column1484"/>
    <tableColumn id="1486" xr3:uid="{8E7B9E23-C032-423D-9F62-F8A477B0F2FF}" name="Column1485"/>
    <tableColumn id="1487" xr3:uid="{85FB5BB7-47E9-4CFB-AA73-E231B3FEFFAD}" name="Column1486"/>
    <tableColumn id="1488" xr3:uid="{1983B6A0-43D5-471D-8A80-678569D89F8D}" name="Column1487"/>
    <tableColumn id="1489" xr3:uid="{14793216-141E-47C4-887D-7CAB761F9E54}" name="Column1488"/>
    <tableColumn id="1490" xr3:uid="{E2B72EBF-BE08-4540-B2B8-437E32D613B3}" name="Column1489"/>
    <tableColumn id="1491" xr3:uid="{D2FB774D-61FE-4202-913B-FEF788B907A4}" name="Column1490"/>
    <tableColumn id="1492" xr3:uid="{A2088099-75C4-4934-8F06-329338C3B7E5}" name="Column1491"/>
    <tableColumn id="1493" xr3:uid="{2371B9F3-3E94-439C-AECD-A3B600C51CA8}" name="Column1492"/>
    <tableColumn id="1494" xr3:uid="{5FB0AF4C-223F-48DF-ABAF-4F8278F20705}" name="Column1493"/>
    <tableColumn id="1495" xr3:uid="{22601E3C-1500-4E1D-80D1-A022B2B4358D}" name="Column1494"/>
    <tableColumn id="1496" xr3:uid="{5353B9D2-839D-4BF0-B898-36D0452EBC74}" name="Column1495"/>
    <tableColumn id="1497" xr3:uid="{B730464D-5770-4647-BE64-F98BD6E6DF48}" name="Column1496"/>
    <tableColumn id="1498" xr3:uid="{DC2DA223-B48D-431B-A6C7-3F8005AA359C}" name="Column1497"/>
    <tableColumn id="1499" xr3:uid="{AC6C862D-CAEC-4ED8-BA88-49EAFA05A6C5}" name="Column1498"/>
    <tableColumn id="1500" xr3:uid="{E17EE2C4-7EE5-4D3C-B6C9-5A5AFDB7481B}" name="Column1499"/>
    <tableColumn id="1501" xr3:uid="{BF5C0ACD-F3B3-4D24-A817-6D817F0BC71D}" name="Column1500"/>
    <tableColumn id="1502" xr3:uid="{B88B7F0B-8709-4F45-BFF9-678DC6D940A3}" name="Column1501"/>
    <tableColumn id="1503" xr3:uid="{4E2ABB70-9FE0-4427-952E-B239A33DEFB2}" name="Column1502"/>
    <tableColumn id="1504" xr3:uid="{8FCE5884-0B1F-41EC-92B2-382148C0611D}" name="Column1503"/>
    <tableColumn id="1505" xr3:uid="{9D3A83E1-704F-4BC2-A605-CFAFA56E344D}" name="Column1504"/>
    <tableColumn id="1506" xr3:uid="{365C20CB-C247-4196-9B5B-110E419CFB48}" name="Column1505"/>
    <tableColumn id="1507" xr3:uid="{B9CBB4A4-E91D-4B44-B2BE-C8C1432D0F9C}" name="Column1506"/>
    <tableColumn id="1508" xr3:uid="{7488F807-9B56-45E1-9C98-6046AB17BD27}" name="Column1507"/>
    <tableColumn id="1509" xr3:uid="{82AC52A3-BD5B-49DA-A61B-BD5539CC7108}" name="Column1508"/>
    <tableColumn id="1510" xr3:uid="{ABAD6156-E502-49C9-8E37-426D43E8B8B5}" name="Column1509"/>
    <tableColumn id="1511" xr3:uid="{92CE21BA-E584-4F5B-ACDF-4750F0655718}" name="Column1510"/>
    <tableColumn id="1512" xr3:uid="{C0416EF5-A05F-4FCC-9844-242EAAB0AC36}" name="Column1511"/>
    <tableColumn id="1513" xr3:uid="{A770A08D-9F09-4FE7-93F2-D6FE1C3F5C26}" name="Column1512"/>
    <tableColumn id="1514" xr3:uid="{F4218116-2359-4D49-A724-E2AD28D6FBAF}" name="Column1513"/>
    <tableColumn id="1515" xr3:uid="{748C50C6-9007-4763-B1A2-A287CAAF6208}" name="Column1514"/>
    <tableColumn id="1516" xr3:uid="{27215DFE-4ABD-4CCC-8A1B-E800BFE68C52}" name="Column1515"/>
    <tableColumn id="1517" xr3:uid="{0FBBAA38-1DDC-458B-A014-D93DC6B2186D}" name="Column1516"/>
    <tableColumn id="1518" xr3:uid="{A01FA87C-F6D5-41A8-9A24-A5CA9C4EEAC6}" name="Column1517"/>
    <tableColumn id="1519" xr3:uid="{A4AB6C29-E10C-4104-9706-F0930EC259D6}" name="Column1518"/>
    <tableColumn id="1520" xr3:uid="{977C1195-0115-4E66-8B38-B3112A6319EE}" name="Column1519"/>
    <tableColumn id="1521" xr3:uid="{9DEBB614-106B-4486-B161-2CFFE427CDD7}" name="Column1520"/>
    <tableColumn id="1522" xr3:uid="{0F7938C7-DE53-4038-9160-2EEA63F3B03A}" name="Column1521"/>
    <tableColumn id="1523" xr3:uid="{9B64FA5B-1356-43A3-81C4-625B78935E37}" name="Column1522"/>
    <tableColumn id="1524" xr3:uid="{A6EBE572-A4F1-44E0-AFF5-12315225AA3B}" name="Column1523"/>
    <tableColumn id="1525" xr3:uid="{7C3C410F-62C1-4BAB-B15B-4CE99895B5BF}" name="Column1524"/>
    <tableColumn id="1526" xr3:uid="{6008C679-DEEE-46FB-8351-02E9095F4207}" name="Column1525"/>
    <tableColumn id="1527" xr3:uid="{DDF74D85-F1E3-47B1-B9B7-6C3BEE96EEC3}" name="Column1526"/>
    <tableColumn id="1528" xr3:uid="{9F3BBAFB-E122-47C9-8B3B-D82A1CCD1E44}" name="Column1527"/>
    <tableColumn id="1529" xr3:uid="{0978CE8B-2F17-465E-9644-A26083180662}" name="Column1528"/>
    <tableColumn id="1530" xr3:uid="{F6C25970-3A55-4243-ADF4-775D4F3C6281}" name="Column1529"/>
    <tableColumn id="1531" xr3:uid="{3DBCB110-2ED9-4A0D-81F1-474FFB70393E}" name="Column1530"/>
    <tableColumn id="1532" xr3:uid="{1D7F9DE8-6C8E-49AD-995B-75A2CFE45B3B}" name="Column1531"/>
    <tableColumn id="1533" xr3:uid="{3BE6D371-2138-45A0-90A9-36F2BDF737EA}" name="Column1532"/>
    <tableColumn id="1534" xr3:uid="{003111B4-D140-4423-BAF2-130A5E096224}" name="Column1533"/>
    <tableColumn id="1535" xr3:uid="{8C38919F-9057-4E2B-A590-0FEF6350485B}" name="Column1534"/>
    <tableColumn id="1536" xr3:uid="{6E949B5D-BBEA-4250-80E9-6C8BBB9304AF}" name="Column1535"/>
    <tableColumn id="1537" xr3:uid="{9D433F95-3C26-4343-BC6E-90C0853C2FF5}" name="Column1536"/>
    <tableColumn id="1538" xr3:uid="{37FE1266-336C-4CAF-8E80-A4C58904EEF4}" name="Column1537"/>
    <tableColumn id="1539" xr3:uid="{59AE6456-8BFC-48D8-9AAA-CE5C67E6EB3A}" name="Column1538"/>
    <tableColumn id="1540" xr3:uid="{28B9445C-1178-47EE-9842-BDA43A4D2A7F}" name="Column1539"/>
    <tableColumn id="1541" xr3:uid="{D01CD897-C8C6-4923-8994-A5B865FA76B9}" name="Column1540"/>
    <tableColumn id="1542" xr3:uid="{808FB59A-8128-4B8F-9275-F1A41E26D396}" name="Column1541"/>
    <tableColumn id="1543" xr3:uid="{42DE6AA3-9C47-4A13-8EFF-1B760EC1D6CB}" name="Column1542"/>
    <tableColumn id="1544" xr3:uid="{D92BEE93-C1BC-4C47-8A44-E1EDB1659B10}" name="Column1543"/>
    <tableColumn id="1545" xr3:uid="{AC8307EE-6DCB-487E-9739-C30403F27896}" name="Column1544"/>
    <tableColumn id="1546" xr3:uid="{5B2BFDC7-926C-44AA-B436-9E90FA760D60}" name="Column1545"/>
    <tableColumn id="1547" xr3:uid="{1026058F-FAFF-4229-8C54-4B7447A24E94}" name="Column1546"/>
    <tableColumn id="1548" xr3:uid="{AD55D9CD-912D-4171-9673-5F649FD8D1AA}" name="Column1547"/>
    <tableColumn id="1549" xr3:uid="{E67AC972-0E85-43E9-B5EE-10598C3FF546}" name="Column1548"/>
    <tableColumn id="1550" xr3:uid="{CA192DA1-5C5B-403C-9334-F4C719B38E9A}" name="Column1549"/>
    <tableColumn id="1551" xr3:uid="{E8E4BC91-3451-4039-ACCD-9B11A3EC8718}" name="Column1550"/>
    <tableColumn id="1552" xr3:uid="{AEF8CE9B-8988-4085-B7E4-7F2776D67D74}" name="Column1551"/>
    <tableColumn id="1553" xr3:uid="{15F248AE-D2B6-4667-9C7C-A70062C81107}" name="Column1552"/>
    <tableColumn id="1554" xr3:uid="{313EE8AA-62FE-4D27-9835-3B09E4ED479C}" name="Column1553"/>
    <tableColumn id="1555" xr3:uid="{B0398AA4-5304-4961-BCF4-F54A39B5AC5A}" name="Column1554"/>
    <tableColumn id="1556" xr3:uid="{D8D1275A-24A6-4D46-93FE-0F768CF22976}" name="Column1555"/>
    <tableColumn id="1557" xr3:uid="{36E0E9BC-6B96-454E-A49A-5486DC3CE398}" name="Column1556"/>
    <tableColumn id="1558" xr3:uid="{C588040F-E9A2-4ADD-9A4B-8BF48149A1A3}" name="Column1557"/>
    <tableColumn id="1559" xr3:uid="{423A8831-1B95-418F-BAEC-92775E1A9DBF}" name="Column1558"/>
    <tableColumn id="1560" xr3:uid="{2648FBA9-2F21-4AE2-ACF3-0D85536CD16C}" name="Column1559"/>
    <tableColumn id="1561" xr3:uid="{6BEC6007-24FE-4B9E-AC39-E0086B6D06FA}" name="Column1560"/>
    <tableColumn id="1562" xr3:uid="{6AB00AC0-4819-4808-AD28-086CDB74E030}" name="Column1561"/>
    <tableColumn id="1563" xr3:uid="{EA46E6BA-9230-4731-A37C-BF3E19BEF6DB}" name="Column1562"/>
    <tableColumn id="1564" xr3:uid="{61D0EDD6-82F3-4F04-9399-5BAB7D4A1DBA}" name="Column1563"/>
    <tableColumn id="1565" xr3:uid="{EDB376A7-719B-4836-BBAE-1EDFEA409FD4}" name="Column1564"/>
    <tableColumn id="1566" xr3:uid="{CE825524-1B71-4652-8EBC-45255C8F5054}" name="Column1565"/>
    <tableColumn id="1567" xr3:uid="{6DE10364-180D-4E80-A3CB-21D5B0B86D46}" name="Column1566"/>
    <tableColumn id="1568" xr3:uid="{F53D583A-3153-4A0C-A8FB-B979A6C0C741}" name="Column1567"/>
    <tableColumn id="1569" xr3:uid="{DDC6C738-4C63-4F33-B0D8-FDCEC87289EC}" name="Column1568"/>
    <tableColumn id="1570" xr3:uid="{06D82CE3-5DDC-4DAD-923F-F4865A5794D3}" name="Column1569"/>
    <tableColumn id="1571" xr3:uid="{94905FDB-9E88-4D0E-8C22-61DB86DF1E2E}" name="Column1570"/>
    <tableColumn id="1572" xr3:uid="{EC35CDD6-1F78-4DBB-B033-A5756C1E668B}" name="Column1571"/>
    <tableColumn id="1573" xr3:uid="{2875FFEC-8EFB-4585-90EF-59E83E9FF213}" name="Column1572"/>
    <tableColumn id="1574" xr3:uid="{CD210C05-C92E-4A02-A738-73814A94FA93}" name="Column1573"/>
    <tableColumn id="1575" xr3:uid="{6272ACAB-557A-4738-8FC0-0DDD4A8E6110}" name="Column1574"/>
    <tableColumn id="1576" xr3:uid="{CC02EB68-FB70-42CB-9422-008B8FFACA0E}" name="Column1575"/>
    <tableColumn id="1577" xr3:uid="{13A48235-56A5-4C42-A1D2-0822352F85C6}" name="Column1576"/>
    <tableColumn id="1578" xr3:uid="{091CBD8B-2DF0-4FC9-AAE2-0FF1D568AD08}" name="Column1577"/>
    <tableColumn id="1579" xr3:uid="{DDE969E8-823F-4395-BA8C-FA04A596C3C3}" name="Column1578"/>
    <tableColumn id="1580" xr3:uid="{23220E97-064D-46C9-866D-324A783CBF18}" name="Column1579"/>
    <tableColumn id="1581" xr3:uid="{27126BD9-7980-47B8-B487-E868051F5B0F}" name="Column1580"/>
    <tableColumn id="1582" xr3:uid="{201D93CC-5F6C-4914-BE0F-60EC314AD8B7}" name="Column1581"/>
    <tableColumn id="1583" xr3:uid="{79ABB13C-92C5-48DF-A0A4-D129E3BDC6BD}" name="Column1582"/>
    <tableColumn id="1584" xr3:uid="{57AFDED9-0CB9-4C64-87F3-D1F1D0F50D26}" name="Column1583"/>
    <tableColumn id="1585" xr3:uid="{D4A18745-7719-4B55-A369-05C48848B9A5}" name="Column1584"/>
    <tableColumn id="1586" xr3:uid="{5D5C5E90-A59F-43DA-8D8C-D104F5B664E7}" name="Column1585"/>
    <tableColumn id="1587" xr3:uid="{80B18FB0-2B4E-40DF-B306-967711550256}" name="Column1586"/>
    <tableColumn id="1588" xr3:uid="{01D6BC31-FCDD-4741-B3CF-EECBF2D7C732}" name="Column1587"/>
    <tableColumn id="1589" xr3:uid="{F3591375-3B9E-4141-B34B-68B39723CC0B}" name="Column1588"/>
    <tableColumn id="1590" xr3:uid="{12262A81-0C9B-42D2-B413-8BA224971451}" name="Column1589"/>
    <tableColumn id="1591" xr3:uid="{753D0D27-7DE4-4697-8920-5213E2B49788}" name="Column1590"/>
    <tableColumn id="1592" xr3:uid="{72014B65-65D2-43A2-A6C3-408DDCCB357C}" name="Column1591"/>
    <tableColumn id="1593" xr3:uid="{B1D462C7-0543-43E8-9088-E5E5D3335D74}" name="Column1592"/>
    <tableColumn id="1594" xr3:uid="{A1B5A9CE-24E8-4465-B551-3AB60A092A26}" name="Column1593"/>
    <tableColumn id="1595" xr3:uid="{5DBFF403-DEE8-431B-ABFD-0E98D3EACF5E}" name="Column1594"/>
    <tableColumn id="1596" xr3:uid="{C73B45E2-E01E-48B1-8E94-B102B02B9B4C}" name="Column1595"/>
    <tableColumn id="1597" xr3:uid="{1A4DCC9B-DF68-47C4-B31E-37B4AB0F3360}" name="Column1596"/>
    <tableColumn id="1598" xr3:uid="{C731379B-2968-42D2-8FCD-727F401870F7}" name="Column1597"/>
    <tableColumn id="1599" xr3:uid="{89FB3EF0-C1A3-4648-88E2-A16835C09086}" name="Column1598"/>
    <tableColumn id="1600" xr3:uid="{C4BA10CA-DE97-46EE-B244-B9A5B8210431}" name="Column1599"/>
    <tableColumn id="1601" xr3:uid="{8C914CA1-EECB-4373-A864-93F96C37E4A7}" name="Column1600"/>
    <tableColumn id="1602" xr3:uid="{03F5442E-3093-43EF-AE13-93977D7A9989}" name="Column1601"/>
    <tableColumn id="1603" xr3:uid="{607FFB3D-5421-4779-9A25-DE030F93998C}" name="Column1602"/>
    <tableColumn id="1604" xr3:uid="{A5598D7A-F87E-4778-AD68-6A4F5E37C710}" name="Column1603"/>
    <tableColumn id="1605" xr3:uid="{4A5E1BE2-F641-4C09-941F-5CCD108876E5}" name="Column1604"/>
    <tableColumn id="1606" xr3:uid="{E91C18EA-716D-43CD-9958-6B36DD71AE78}" name="Column1605"/>
    <tableColumn id="1607" xr3:uid="{3A5C65BB-BA7D-4958-9B80-3E0787C4A886}" name="Column1606"/>
    <tableColumn id="1608" xr3:uid="{D805B633-98E0-4BFC-BC8A-3D2D7E636D63}" name="Column1607"/>
    <tableColumn id="1609" xr3:uid="{E133F0B1-F90E-497E-B18D-BA60E1F0628A}" name="Column1608"/>
    <tableColumn id="1610" xr3:uid="{BD92C379-DA80-4D39-B7A5-A2CF19837F5C}" name="Column1609"/>
    <tableColumn id="1611" xr3:uid="{19399E4F-0AB7-4B88-B3DD-0D10B6F37536}" name="Column1610"/>
    <tableColumn id="1612" xr3:uid="{CAAD5488-F463-4A22-97DA-AA65652759C2}" name="Column1611"/>
    <tableColumn id="1613" xr3:uid="{3D424D81-A3C9-4AAE-8593-D3E98016A9DA}" name="Column1612"/>
    <tableColumn id="1614" xr3:uid="{C154A5A2-20D3-4C6F-8CC1-0E0CD719993C}" name="Column1613"/>
    <tableColumn id="1615" xr3:uid="{57C22A72-9BE3-4F9C-977C-8162BE3FDD40}" name="Column1614"/>
    <tableColumn id="1616" xr3:uid="{DE6980C5-DE99-4953-89A2-22054B984477}" name="Column1615"/>
    <tableColumn id="1617" xr3:uid="{22218B2F-DEED-44BD-A7FA-5E2050756795}" name="Column1616"/>
    <tableColumn id="1618" xr3:uid="{4E47634D-C8B1-4B04-B0AB-29809EC1B505}" name="Column1617"/>
    <tableColumn id="1619" xr3:uid="{453E4C79-BB1A-464C-A0E5-D176F6D4E7EA}" name="Column1618"/>
    <tableColumn id="1620" xr3:uid="{87A57877-3197-47B1-8DC8-2DE54B60E2E6}" name="Column1619"/>
    <tableColumn id="1621" xr3:uid="{D43AF7AA-25AB-4BFB-847D-25F0ED84E54E}" name="Column1620"/>
    <tableColumn id="1622" xr3:uid="{28B0CB4F-EB20-410E-8EE3-5D4CE9C2A383}" name="Column1621"/>
    <tableColumn id="1623" xr3:uid="{99D44B57-0202-4400-8DB9-8CF80A0F4AA7}" name="Column1622"/>
    <tableColumn id="1624" xr3:uid="{5F325747-0318-4EC4-8134-50C6C1A0F11F}" name="Column1623"/>
    <tableColumn id="1625" xr3:uid="{0804D6ED-0EF6-4FF7-BAB7-7E842F6A07B3}" name="Column1624"/>
    <tableColumn id="1626" xr3:uid="{37821A13-B347-4A8E-AFE1-42DAD3F79B54}" name="Column1625"/>
    <tableColumn id="1627" xr3:uid="{B52CDE81-B47C-4D89-B3FE-AB65E37F3014}" name="Column1626"/>
    <tableColumn id="1628" xr3:uid="{AC66F83C-0881-43CF-9F83-09C237D25E8E}" name="Column1627"/>
    <tableColumn id="1629" xr3:uid="{9642EAAD-BDD9-407B-8854-94467BD39B2F}" name="Column1628"/>
    <tableColumn id="1630" xr3:uid="{754164A1-A0AD-4D09-87B0-063363F0E4F9}" name="Column1629"/>
    <tableColumn id="1631" xr3:uid="{86EAE1DA-F603-4DD2-B829-AA1752D7765D}" name="Column1630"/>
    <tableColumn id="1632" xr3:uid="{9AD0744B-7AFD-4D93-88A5-EF7DB586FEB7}" name="Column1631"/>
    <tableColumn id="1633" xr3:uid="{78B20F79-84CE-4116-B6F9-CAE69206618C}" name="Column1632"/>
    <tableColumn id="1634" xr3:uid="{CAF124BE-44D9-42D8-B900-61DA53E6D429}" name="Column1633"/>
    <tableColumn id="1635" xr3:uid="{42A507D4-8916-4E3C-8D58-CABFA45E2A6B}" name="Column1634"/>
    <tableColumn id="1636" xr3:uid="{F813C3D4-6946-40DE-83D3-83172815F9F6}" name="Column1635"/>
    <tableColumn id="1637" xr3:uid="{11378F31-2303-46B1-BAE1-45D6311A901E}" name="Column1636"/>
    <tableColumn id="1638" xr3:uid="{234526BF-74E1-4AD0-A949-C171AD8A944A}" name="Column1637"/>
    <tableColumn id="1639" xr3:uid="{8B5D7A58-C808-49D1-88B9-727981CC3514}" name="Column1638"/>
    <tableColumn id="1640" xr3:uid="{3A4DB8E8-A3C5-4B32-AB4A-80E7438E31A2}" name="Column1639"/>
    <tableColumn id="1641" xr3:uid="{917D90AB-9AB2-48CB-BD9E-A69099F59E7A}" name="Column1640"/>
    <tableColumn id="1642" xr3:uid="{9F08AF6B-4D70-46E8-A46F-DD7DE6BE7B0F}" name="Column1641"/>
    <tableColumn id="1643" xr3:uid="{E3FE0EB2-0224-4B6F-A740-726F521551E8}" name="Column1642"/>
    <tableColumn id="1644" xr3:uid="{57B3CF60-D488-42EF-ABD8-6A411B735E41}" name="Column1643"/>
    <tableColumn id="1645" xr3:uid="{B75B5406-D3A2-4F74-9902-065FF3E46F4F}" name="Column1644"/>
    <tableColumn id="1646" xr3:uid="{D49CEB00-CD64-497B-A5E8-FF12D458C0BC}" name="Column1645"/>
    <tableColumn id="1647" xr3:uid="{E3234AF2-AA52-48E3-8380-3535B149DE46}" name="Column1646"/>
    <tableColumn id="1648" xr3:uid="{7B55B447-DD7E-41A8-A040-B1CD66646FB9}" name="Column1647"/>
    <tableColumn id="1649" xr3:uid="{821476A5-3B10-4DAF-9964-00A2B564CA3A}" name="Column1648"/>
    <tableColumn id="1650" xr3:uid="{5A204FC1-1280-4C0F-A409-1B71E404C54B}" name="Column1649"/>
    <tableColumn id="1651" xr3:uid="{38FDA49A-2AD7-42E5-9385-7D7C2DEBDCF0}" name="Column1650"/>
    <tableColumn id="1652" xr3:uid="{2ECBE62A-A705-48E7-8547-194D9E9F6C83}" name="Column1651"/>
    <tableColumn id="1653" xr3:uid="{720FC53A-D4A6-469F-BCAD-E785C8E5C46C}" name="Column1652"/>
    <tableColumn id="1654" xr3:uid="{6D45F33D-3F57-49AD-A40B-FFB556EFDC76}" name="Column1653"/>
    <tableColumn id="1655" xr3:uid="{5DAAFB85-6524-4382-9A9E-4228332F721B}" name="Column1654"/>
    <tableColumn id="1656" xr3:uid="{68A5A673-F220-401E-B145-E76936A064E6}" name="Column1655"/>
    <tableColumn id="1657" xr3:uid="{59FA5FC1-80E3-42E8-9B39-484B392229F8}" name="Column1656"/>
    <tableColumn id="1658" xr3:uid="{8AAEF769-62EF-4D6B-B2E6-BD36B779F91E}" name="Column1657"/>
    <tableColumn id="1659" xr3:uid="{E4CE0462-2176-4726-91B8-E45E22D76574}" name="Column1658"/>
    <tableColumn id="1660" xr3:uid="{8CD58ED1-5DFD-4A06-87EC-D395F9DF578C}" name="Column1659"/>
    <tableColumn id="1661" xr3:uid="{B8787A02-AEF8-49FF-85A6-364E03E260CE}" name="Column1660"/>
    <tableColumn id="1662" xr3:uid="{A0BB231C-FBD2-4E5F-B8CE-4CB78213C31E}" name="Column1661"/>
    <tableColumn id="1663" xr3:uid="{A0C92C8B-9E9D-4758-B359-72805D4D2341}" name="Column1662"/>
    <tableColumn id="1664" xr3:uid="{28173052-B4B1-490E-B27B-E0E14474FDA3}" name="Column1663"/>
    <tableColumn id="1665" xr3:uid="{6D1D8EA5-B092-4999-A72F-34E7F8497A91}" name="Column1664"/>
    <tableColumn id="1666" xr3:uid="{9CC972F0-272D-4925-96EA-3F1F91CF5839}" name="Column1665"/>
    <tableColumn id="1667" xr3:uid="{DA83CA0D-8EBC-4B10-A6F2-7486DE2008AF}" name="Column1666"/>
    <tableColumn id="1668" xr3:uid="{5BD4D6DE-CBC2-4ABF-9ADB-8A1A94130732}" name="Column1667"/>
    <tableColumn id="1669" xr3:uid="{ED590BB0-1F41-49C5-81F8-D1102AE95099}" name="Column1668"/>
    <tableColumn id="1670" xr3:uid="{98FC23C9-AD54-43D6-85E7-D389476F8116}" name="Column1669"/>
    <tableColumn id="1671" xr3:uid="{C1BECED6-A11E-4B5A-81AD-078FC6D49727}" name="Column1670"/>
    <tableColumn id="1672" xr3:uid="{2C0D08BF-F822-4901-B96E-5654B1BBF9E0}" name="Column1671"/>
    <tableColumn id="1673" xr3:uid="{421FB1A6-ECC8-46CA-9496-7CE0DFAA3603}" name="Column1672"/>
    <tableColumn id="1674" xr3:uid="{04709E30-7CAF-4412-AD95-E3A4EA314336}" name="Column1673"/>
    <tableColumn id="1675" xr3:uid="{7F839694-8F10-4BD0-83B0-3699253975D3}" name="Column1674"/>
    <tableColumn id="1676" xr3:uid="{4DFB01AB-50D1-4B11-9D24-0D0DDED9D114}" name="Column1675"/>
    <tableColumn id="1677" xr3:uid="{91A6EFEB-A4EC-4E86-8C91-2B8EF1DE0E99}" name="Column1676"/>
    <tableColumn id="1678" xr3:uid="{5FC02C5B-E092-4DA9-8B28-F668B08698C7}" name="Column1677"/>
    <tableColumn id="1679" xr3:uid="{88D93791-8628-401E-86E2-DDBD9BA35600}" name="Column1678"/>
    <tableColumn id="1680" xr3:uid="{8155C9E0-1F24-42D7-A51E-EEE22EA074B2}" name="Column1679"/>
    <tableColumn id="1681" xr3:uid="{24AEC31A-2C01-4459-9968-DC10CE240B96}" name="Column1680"/>
    <tableColumn id="1682" xr3:uid="{8B77CE8E-3199-4F07-BA8A-07CF8A7CC4A0}" name="Column1681"/>
    <tableColumn id="1683" xr3:uid="{61F86FF8-A720-4AB6-AE97-49190BB2166F}" name="Column1682"/>
    <tableColumn id="1684" xr3:uid="{AB4CD5BC-1D18-4DFE-BD56-05946A04E7CD}" name="Column1683"/>
    <tableColumn id="1685" xr3:uid="{45C067F8-C9EB-42CD-A2E1-8F236E37BD9F}" name="Column1684"/>
    <tableColumn id="1686" xr3:uid="{D0EA5F56-2D87-4E26-ACA3-61C0586F090E}" name="Column1685"/>
    <tableColumn id="1687" xr3:uid="{011EF6AB-1E6B-4F4E-ACD0-FD2701C36C18}" name="Column1686"/>
    <tableColumn id="1688" xr3:uid="{F569E6A9-DCB4-4DE1-A5C1-ABB81A91371A}" name="Column1687"/>
    <tableColumn id="1689" xr3:uid="{78FD1C0B-72EE-435B-9979-79BE7CB9BE33}" name="Column1688"/>
    <tableColumn id="1690" xr3:uid="{8ADF11AF-D234-4135-BFC6-F9E960F9329D}" name="Column1689"/>
    <tableColumn id="1691" xr3:uid="{04DC66F0-C755-4895-A837-DC560A18B6CF}" name="Column1690"/>
    <tableColumn id="1692" xr3:uid="{770FE2B1-DA23-4669-8077-C4382160AF96}" name="Column1691"/>
    <tableColumn id="1693" xr3:uid="{C322A8AA-A360-463C-9C57-A85E59F0A398}" name="Column1692"/>
    <tableColumn id="1694" xr3:uid="{E3F22175-5389-4619-BE04-2E1B521E3054}" name="Column1693"/>
    <tableColumn id="1695" xr3:uid="{3F38E120-5CA8-475F-9F4E-23E6D3A73596}" name="Column1694"/>
    <tableColumn id="1696" xr3:uid="{8E2B09EA-A0F2-42F9-8A81-F44AF84F8C44}" name="Column1695"/>
    <tableColumn id="1697" xr3:uid="{15FEE0FA-C310-416F-9EEA-0A981E22B658}" name="Column1696"/>
    <tableColumn id="1698" xr3:uid="{9601D78D-89E7-4FBB-90CE-D452D27243F9}" name="Column1697"/>
    <tableColumn id="1699" xr3:uid="{0FAA8936-7C59-4B14-9F48-9399B59D1346}" name="Column1698"/>
    <tableColumn id="1700" xr3:uid="{D5A33AA5-0C29-4E99-9DD8-52F870E51B05}" name="Column1699"/>
    <tableColumn id="1701" xr3:uid="{A2F95FC4-0D61-4469-816B-88CEF29AC2A8}" name="Column1700"/>
    <tableColumn id="1702" xr3:uid="{CAF8EEF7-97BB-4DE1-9DFB-E63CB98E28D6}" name="Column1701"/>
    <tableColumn id="1703" xr3:uid="{C59026A8-6F88-4B40-BD4C-ABDDA78D9183}" name="Column1702"/>
    <tableColumn id="1704" xr3:uid="{95368867-11FE-4442-9CCF-C801FC6E26C6}" name="Column1703"/>
    <tableColumn id="1705" xr3:uid="{BC02449A-8D8F-48EC-BD8D-5A11A5E4CF25}" name="Column1704"/>
    <tableColumn id="1706" xr3:uid="{F9100A27-3445-421C-B963-6AC39B4887B3}" name="Column1705"/>
    <tableColumn id="1707" xr3:uid="{8AD4A059-93BA-4CFE-8932-9237449CB038}" name="Column1706"/>
    <tableColumn id="1708" xr3:uid="{8E357164-B73D-44E0-B518-A9EE99D6E2DE}" name="Column1707"/>
    <tableColumn id="1709" xr3:uid="{0C84CC7C-26FB-44A2-980C-FE48648A2CA7}" name="Column1708"/>
    <tableColumn id="1710" xr3:uid="{400C4148-1798-4954-9298-77FE73B8F507}" name="Column1709"/>
    <tableColumn id="1711" xr3:uid="{B00E9D4C-DE9B-4A1F-8267-9E3EB19F3BDC}" name="Column1710"/>
    <tableColumn id="1712" xr3:uid="{7F68CC52-FCF3-4ED7-9BAC-6C395C90A24E}" name="Column1711"/>
    <tableColumn id="1713" xr3:uid="{6733E66F-C5C3-467C-B381-2D12ED0AE9E8}" name="Column1712"/>
    <tableColumn id="1714" xr3:uid="{BD262286-287D-45C6-A6AD-0C181F95C477}" name="Column1713"/>
    <tableColumn id="1715" xr3:uid="{7A26E575-57B3-410E-AD73-CB6FA3FC86E0}" name="Column1714"/>
    <tableColumn id="1716" xr3:uid="{BC913C33-A348-4C9A-880A-E88ECA83AD7E}" name="Column1715"/>
    <tableColumn id="1717" xr3:uid="{9D94344A-926F-4FC9-9BEE-9AD4017ADAD3}" name="Column1716"/>
    <tableColumn id="1718" xr3:uid="{600B5B0B-6574-4F78-8047-AB59A3E8CEBD}" name="Column1717"/>
    <tableColumn id="1719" xr3:uid="{6C3E9741-74B7-4EEF-8DFA-621D285C2CB8}" name="Column1718"/>
    <tableColumn id="1720" xr3:uid="{59C727D8-6347-4081-8A01-933E394A093C}" name="Column1719"/>
    <tableColumn id="1721" xr3:uid="{E44F9503-12AE-4EA2-AAC2-AA68E4A088B7}" name="Column1720"/>
    <tableColumn id="1722" xr3:uid="{6B311823-6571-4BF0-B5D3-33063DD2369C}" name="Column1721"/>
    <tableColumn id="1723" xr3:uid="{4DA5F165-DD92-429F-87A0-46D7238D2206}" name="Column1722"/>
    <tableColumn id="1724" xr3:uid="{D9512778-C47B-4A63-90A5-675240DC4173}" name="Column1723"/>
    <tableColumn id="1725" xr3:uid="{4373413A-E3C9-4DB6-962D-C581DF04DB91}" name="Column1724"/>
    <tableColumn id="1726" xr3:uid="{F7C0DF5F-6F09-4BA4-858D-BDF738906D68}" name="Column1725"/>
    <tableColumn id="1727" xr3:uid="{7A98D9E2-4EF8-4D83-B05E-CD1A7F8B095A}" name="Column1726"/>
    <tableColumn id="1728" xr3:uid="{38B804F0-1F2C-41B5-9992-C8C99B410F06}" name="Column1727"/>
    <tableColumn id="1729" xr3:uid="{F6ED0DAA-391D-4558-AB9D-35F134CA797A}" name="Column1728"/>
    <tableColumn id="1730" xr3:uid="{24A1D611-7A30-40CD-90C4-318BF7F38319}" name="Column1729"/>
    <tableColumn id="1731" xr3:uid="{66BE086B-51E6-4EB0-AC36-C9EAA7DAF879}" name="Column1730"/>
    <tableColumn id="1732" xr3:uid="{47AF2DC2-B11E-4C45-B2B5-1B71C64B80BE}" name="Column1731"/>
    <tableColumn id="1733" xr3:uid="{B6B1A3B1-62DA-4194-BAEB-A8B341821EC2}" name="Column1732"/>
    <tableColumn id="1734" xr3:uid="{27D2FEB3-3C76-4883-9396-45F75417A6B9}" name="Column1733"/>
    <tableColumn id="1735" xr3:uid="{E69CBB22-8F5A-4098-931F-FC9057988230}" name="Column1734"/>
    <tableColumn id="1736" xr3:uid="{F8C3F7FD-C612-4BA7-A7B0-CB3225F76AA5}" name="Column1735"/>
    <tableColumn id="1737" xr3:uid="{596589EC-8D55-4233-92C6-1CCD7721DB20}" name="Column1736"/>
    <tableColumn id="1738" xr3:uid="{D2E9EDE5-B809-461B-886C-DCE0AACDCDB6}" name="Column1737"/>
    <tableColumn id="1739" xr3:uid="{8D916467-BC41-472B-973A-082367824D69}" name="Column1738"/>
    <tableColumn id="1740" xr3:uid="{7064E3C5-FC0A-47D2-8F4D-8ACE3EE47563}" name="Column1739"/>
    <tableColumn id="1741" xr3:uid="{56AD0058-C393-4F97-B184-96E4F3432696}" name="Column1740"/>
    <tableColumn id="1742" xr3:uid="{BEFC443F-F21D-4746-A283-6513F859644D}" name="Column1741"/>
    <tableColumn id="1743" xr3:uid="{49DE8C01-7D3A-47FE-9ADE-0FAA0D24353A}" name="Column1742"/>
    <tableColumn id="1744" xr3:uid="{7F81D0B5-F74A-4911-AE1B-957D5E939DE2}" name="Column1743"/>
    <tableColumn id="1745" xr3:uid="{72904459-9553-4E20-83E8-25B1F120411B}" name="Column1744"/>
    <tableColumn id="1746" xr3:uid="{4B4067E9-0209-4DF5-A7B0-2C4E6794C3CC}" name="Column1745"/>
    <tableColumn id="1747" xr3:uid="{E2CFF728-6C04-4EF4-97A8-558F86896BAD}" name="Column1746"/>
    <tableColumn id="1748" xr3:uid="{62DBD150-C0CB-4229-BAB5-373CA82CD1E6}" name="Column1747"/>
    <tableColumn id="1749" xr3:uid="{546415F8-9C3D-44A4-897A-1CECE9951AEB}" name="Column1748"/>
    <tableColumn id="1750" xr3:uid="{391FC033-A65E-4ACC-9EBA-39985A3CEFF4}" name="Column1749"/>
    <tableColumn id="1751" xr3:uid="{1D8316C4-498D-4CB3-8360-07664A0B802C}" name="Column1750"/>
    <tableColumn id="1752" xr3:uid="{3972704A-4040-4462-A9A8-21F876C0A02B}" name="Column1751"/>
    <tableColumn id="1753" xr3:uid="{73EFB14F-9C1A-4D5B-9538-42F908405DFA}" name="Column1752"/>
    <tableColumn id="1754" xr3:uid="{3D0A7896-4BAB-4E00-B537-C383487B6C09}" name="Column1753"/>
    <tableColumn id="1755" xr3:uid="{8B249681-407E-42AC-B028-72303E960A6D}" name="Column1754"/>
    <tableColumn id="1756" xr3:uid="{7EA83BEF-7561-49F6-B57B-1090292EC450}" name="Column1755"/>
    <tableColumn id="1757" xr3:uid="{11ADFCB5-7EE1-4D9E-BA3D-D7996F8F8212}" name="Column1756"/>
    <tableColumn id="1758" xr3:uid="{FCE02153-007E-4AFB-8F45-DFC7C788FFA0}" name="Column1757"/>
    <tableColumn id="1759" xr3:uid="{52647F22-0F9A-4C74-A407-C6D6E62592C1}" name="Column1758"/>
    <tableColumn id="1760" xr3:uid="{15DBCBDB-9C90-499E-AC9F-8704B8344C7C}" name="Column1759"/>
    <tableColumn id="1761" xr3:uid="{D91F420C-F54B-4DC8-872C-2BEC5935E5C7}" name="Column1760"/>
    <tableColumn id="1762" xr3:uid="{DA87BA4F-1C0A-4FD0-A827-881ECEABC0DA}" name="Column1761"/>
    <tableColumn id="1763" xr3:uid="{0FFC2852-22A4-4A2F-A65E-8F7E2070408C}" name="Column1762"/>
    <tableColumn id="1764" xr3:uid="{919D3984-A55D-4DDE-91E9-E7D2E6848102}" name="Column1763"/>
    <tableColumn id="1765" xr3:uid="{D6AAB6B3-AED2-4D5A-B5B0-D6D2EC05FB39}" name="Column1764"/>
    <tableColumn id="1766" xr3:uid="{16FD3045-24DF-4EE8-9C2D-77EF935134FD}" name="Column1765"/>
    <tableColumn id="1767" xr3:uid="{FA69C97C-1A1B-4B7F-AC26-09B039EB6F40}" name="Column1766"/>
    <tableColumn id="1768" xr3:uid="{630722D2-7C02-4A1C-9E77-669F9D686223}" name="Column1767"/>
    <tableColumn id="1769" xr3:uid="{C5292636-87EA-4F35-9A40-414E3F2B5DCF}" name="Column1768"/>
    <tableColumn id="1770" xr3:uid="{9CD2944B-DCB1-4F3F-97DA-CB588D5301D1}" name="Column1769"/>
    <tableColumn id="1771" xr3:uid="{034EA02F-B8A7-44D6-A44C-7C4085472EB4}" name="Column1770"/>
    <tableColumn id="1772" xr3:uid="{82795847-36A1-4B7C-8411-A386DFE8DE66}" name="Column1771"/>
    <tableColumn id="1773" xr3:uid="{15C5CBB4-F26F-4A72-8267-485CAD50DC8C}" name="Column1772"/>
    <tableColumn id="1774" xr3:uid="{B292BA14-B71E-4E08-A1A4-480D09965701}" name="Column1773"/>
    <tableColumn id="1775" xr3:uid="{3A5EC313-8F7B-4E2B-B5C1-C4B168C9EF1B}" name="Column1774"/>
    <tableColumn id="1776" xr3:uid="{B56F0ACD-2E17-4966-83FC-2459B4039896}" name="Column1775"/>
    <tableColumn id="1777" xr3:uid="{5C0411FC-F738-4AA0-AD95-DBE0C35B373F}" name="Column1776"/>
    <tableColumn id="1778" xr3:uid="{B1B0B5A3-36C0-48DF-9AC6-504C0C18D2E2}" name="Column1777"/>
    <tableColumn id="1779" xr3:uid="{98123C07-E56F-474B-9788-613116099667}" name="Column1778"/>
    <tableColumn id="1780" xr3:uid="{B0631923-D61D-428E-B9A4-1EDEA06E56A5}" name="Column1779"/>
    <tableColumn id="1781" xr3:uid="{513B1C25-B450-4671-A20D-58DC66AF5886}" name="Column1780"/>
    <tableColumn id="1782" xr3:uid="{B80C9D9A-4457-4A73-ACBE-78ADA94DEB9B}" name="Column1781"/>
    <tableColumn id="1783" xr3:uid="{05964478-5E4B-4BAF-9A73-4F48AECF8581}" name="Column1782"/>
    <tableColumn id="1784" xr3:uid="{70B97411-995A-442C-B744-DBDB668CB632}" name="Column1783"/>
    <tableColumn id="1785" xr3:uid="{245CEC97-301F-4970-A020-02F0276F6AF3}" name="Column1784"/>
    <tableColumn id="1786" xr3:uid="{57494422-E067-4625-A429-22EEA2CDFE7A}" name="Column1785"/>
    <tableColumn id="1787" xr3:uid="{44D5DA92-8493-41F7-9F41-16D8EB583A29}" name="Column1786"/>
    <tableColumn id="1788" xr3:uid="{FDDFFE75-F8BB-43B9-8E27-7FD8ABE3EBA2}" name="Column1787"/>
    <tableColumn id="1789" xr3:uid="{1CE6BF89-4D26-4062-A65F-3FF3E9806154}" name="Column1788"/>
    <tableColumn id="1790" xr3:uid="{400EDF35-93B0-47DB-87F7-A41535511996}" name="Column1789"/>
    <tableColumn id="1791" xr3:uid="{2D0CF75A-854E-4065-9B63-8352D504E344}" name="Column1790"/>
    <tableColumn id="1792" xr3:uid="{EE880BA3-098D-4C71-AFAA-2A9258825A78}" name="Column1791"/>
    <tableColumn id="1793" xr3:uid="{D25AA037-8765-4417-BAC1-D8566F3084E7}" name="Column1792"/>
    <tableColumn id="1794" xr3:uid="{38E70E53-BAC7-4E01-A1B1-27399F9C283A}" name="Column1793"/>
    <tableColumn id="1795" xr3:uid="{DA4E10E6-F6A0-45BE-BA08-08DF19FA3B7C}" name="Column1794"/>
    <tableColumn id="1796" xr3:uid="{E7ED75CC-AF2D-4CBC-89FA-F2E6C22E362F}" name="Column1795"/>
    <tableColumn id="1797" xr3:uid="{BB82A004-B390-4A21-AC05-EF049E12948D}" name="Column1796"/>
    <tableColumn id="1798" xr3:uid="{3FFD197C-BD08-4BF5-81D8-CA75995C4E75}" name="Column1797"/>
    <tableColumn id="1799" xr3:uid="{7CC9AE45-5CC7-47C3-BE70-2BBD5DA07BDC}" name="Column1798"/>
    <tableColumn id="1800" xr3:uid="{D67010FE-4BA3-4D16-8D4C-ED04A6B3C5B9}" name="Column1799"/>
    <tableColumn id="1801" xr3:uid="{CA71F51A-8B85-4E93-ABAF-D144AF520337}" name="Column1800"/>
    <tableColumn id="1802" xr3:uid="{6A2C36E7-7986-4F37-8F72-8234A40D9DA2}" name="Column1801"/>
    <tableColumn id="1803" xr3:uid="{BA02B2BA-82E2-4768-944B-B6AB8405714C}" name="Column1802"/>
    <tableColumn id="1804" xr3:uid="{0856C297-34AF-40D0-9315-2CFE5CDCA296}" name="Column1803"/>
    <tableColumn id="1805" xr3:uid="{5D3D82D4-E841-48A0-8C83-96E2612BC350}" name="Column1804"/>
    <tableColumn id="1806" xr3:uid="{942F8D60-2A49-484A-9DFB-78DAFFFD9518}" name="Column1805"/>
    <tableColumn id="1807" xr3:uid="{3D956B9B-8523-4536-8F8E-76B44BEA79A6}" name="Column1806"/>
    <tableColumn id="1808" xr3:uid="{D339BFCD-E3EB-4C99-BEA3-A0E485782A7D}" name="Column1807"/>
    <tableColumn id="1809" xr3:uid="{255927BE-829A-47AB-AF0D-E3ED626843E1}" name="Column1808"/>
    <tableColumn id="1810" xr3:uid="{6737B14C-8477-4449-B71A-F106E9B79497}" name="Column1809"/>
    <tableColumn id="1811" xr3:uid="{EDC37987-DB76-4288-A7D2-EA37D76EE0AB}" name="Column1810"/>
    <tableColumn id="1812" xr3:uid="{5A0261E4-02DD-4197-BDC9-147405A9B82C}" name="Column1811"/>
    <tableColumn id="1813" xr3:uid="{B80ACEB5-CB56-4AAF-917E-15BB520273E7}" name="Column1812"/>
    <tableColumn id="1814" xr3:uid="{C3931308-4E1A-4477-B092-CE64E51BB7DC}" name="Column1813"/>
    <tableColumn id="1815" xr3:uid="{56D92497-1659-4A76-B88D-005D931FB307}" name="Column1814"/>
    <tableColumn id="1816" xr3:uid="{FE6EF403-E7D4-4E55-B041-6B64D603A12D}" name="Column1815"/>
    <tableColumn id="1817" xr3:uid="{C2C95752-458C-42F7-AC03-181EE5A88BBF}" name="Column1816"/>
    <tableColumn id="1818" xr3:uid="{A89FC6AE-B744-4E62-9924-A5D434ED98DB}" name="Column1817"/>
    <tableColumn id="1819" xr3:uid="{39C39C34-AC75-40BE-B6AD-51723984EFFB}" name="Column1818"/>
    <tableColumn id="1820" xr3:uid="{6676EA47-A984-488F-9E01-563DE77A06F1}" name="Column1819"/>
    <tableColumn id="1821" xr3:uid="{F114A7C3-22DC-4B10-945D-92A309A70B40}" name="Column1820"/>
    <tableColumn id="1822" xr3:uid="{55B7E8A3-6EC2-4CE2-BDB2-06DDAD92792E}" name="Column1821"/>
    <tableColumn id="1823" xr3:uid="{7F5519B2-E6EC-42CB-A6BC-2AF3F42EF23E}" name="Column1822"/>
    <tableColumn id="1824" xr3:uid="{D2BA60DC-AE7A-4387-8436-0F8DB35288A2}" name="Column1823"/>
    <tableColumn id="1825" xr3:uid="{D3701B5E-DE25-4222-8FB1-B3937CE60424}" name="Column1824"/>
    <tableColumn id="1826" xr3:uid="{35A65C3A-DB14-4689-91E8-DCC6DED22289}" name="Column1825"/>
    <tableColumn id="1827" xr3:uid="{921EBE8C-0D9A-4338-A2DF-87EAD1DD0EC0}" name="Column1826"/>
    <tableColumn id="1828" xr3:uid="{DCD89F78-8A9D-4CDF-91DA-1873AC3DB6F0}" name="Column1827"/>
    <tableColumn id="1829" xr3:uid="{939AA32A-585A-46C7-99DD-2359AF34020E}" name="Column1828"/>
    <tableColumn id="1830" xr3:uid="{45AB6384-4F17-4DBA-A3B2-D6D6BFA5FA07}" name="Column1829"/>
    <tableColumn id="1831" xr3:uid="{5E9E2CA7-DB6C-4D09-9D1A-6EBA98255670}" name="Column1830"/>
    <tableColumn id="1832" xr3:uid="{E85356F9-2973-4A47-AB4E-966AD08611D7}" name="Column1831"/>
    <tableColumn id="1833" xr3:uid="{48BE0752-E4FD-4E2E-86CF-28D4566C26A6}" name="Column1832"/>
    <tableColumn id="1834" xr3:uid="{EB478388-2474-4157-8004-FC033D86FFD7}" name="Column1833"/>
    <tableColumn id="1835" xr3:uid="{098B9051-E6AB-4674-9205-FC016335DD5D}" name="Column1834"/>
    <tableColumn id="1836" xr3:uid="{7298BD4D-93B7-489F-8BFC-76B005BE19E7}" name="Column1835"/>
    <tableColumn id="1837" xr3:uid="{AB578209-C521-42CB-841F-8A267FE23E45}" name="Column1836"/>
    <tableColumn id="1838" xr3:uid="{62B98860-98C9-4E6D-A767-AB000FCC8A35}" name="Column1837"/>
    <tableColumn id="1839" xr3:uid="{6A9F8D06-89E7-4168-B1D9-820F71DE3733}" name="Column1838"/>
    <tableColumn id="1840" xr3:uid="{C9A53832-7F90-48BF-957F-0C45EBE5B571}" name="Column1839"/>
    <tableColumn id="1841" xr3:uid="{792E9CFE-4089-4D84-B574-99D7EC1BCC7D}" name="Column1840"/>
    <tableColumn id="1842" xr3:uid="{67F9A716-1756-4A00-ACD1-30A5C2821BAF}" name="Column1841"/>
    <tableColumn id="1843" xr3:uid="{720F28CD-DEE8-44C8-B57A-63683B0AADE9}" name="Column1842"/>
    <tableColumn id="1844" xr3:uid="{2692808E-5869-4E75-805F-EC7A1B3627A2}" name="Column1843"/>
    <tableColumn id="1845" xr3:uid="{1F3A961F-3B97-4ADA-96C0-F1E616DF08AF}" name="Column1844"/>
    <tableColumn id="1846" xr3:uid="{21913E7C-A275-4EC4-9E20-909ACB484624}" name="Column1845"/>
    <tableColumn id="1847" xr3:uid="{5855133E-E77A-4C0B-8722-C66EDB6FB851}" name="Column1846"/>
    <tableColumn id="1848" xr3:uid="{43001485-2DBD-4DCD-889A-8A9C22E9E401}" name="Column1847"/>
    <tableColumn id="1849" xr3:uid="{2F599222-96EC-41DC-93F4-A21D96BFD68B}" name="Column1848"/>
    <tableColumn id="1850" xr3:uid="{04A54B91-28D1-4E6A-BF03-ED090EE05F3E}" name="Column1849"/>
    <tableColumn id="1851" xr3:uid="{AD52FD89-785A-401C-B6BF-9257AC4EC6BF}" name="Column1850"/>
    <tableColumn id="1852" xr3:uid="{85784FDC-06C7-4347-8366-06BE18983024}" name="Column1851"/>
    <tableColumn id="1853" xr3:uid="{86089417-ECC2-40A2-9073-7F475BFE111C}" name="Column1852"/>
    <tableColumn id="1854" xr3:uid="{34086132-29E7-4E4F-ABF9-FBE0AE6BBB5F}" name="Column1853"/>
    <tableColumn id="1855" xr3:uid="{6027AFA3-B80A-4D41-870F-D7C8BE8C3886}" name="Column1854"/>
    <tableColumn id="1856" xr3:uid="{BCE1FA00-741F-46ED-AF08-5448A99D3001}" name="Column1855"/>
    <tableColumn id="1857" xr3:uid="{3D357C77-3677-4A33-BA9B-39A5858729F0}" name="Column1856"/>
    <tableColumn id="1858" xr3:uid="{5497B548-4201-41C3-B894-3501407EBED2}" name="Column1857"/>
    <tableColumn id="1859" xr3:uid="{D7A9853A-F347-42B9-B3D3-EBBDA1F2E538}" name="Column1858"/>
    <tableColumn id="1860" xr3:uid="{B3A05E71-ACF1-4498-843C-0F6DC149CB66}" name="Column1859"/>
    <tableColumn id="1861" xr3:uid="{C9E6F273-9BB7-4502-9F62-861A65EAA439}" name="Column1860"/>
    <tableColumn id="1862" xr3:uid="{2D77800C-AF30-45FE-85A1-D3156C77D89C}" name="Column1861"/>
    <tableColumn id="1863" xr3:uid="{309EA775-E862-495F-AF95-3E52A7678BC2}" name="Column1862"/>
    <tableColumn id="1864" xr3:uid="{6F1B43B0-0C33-4E14-BACC-5D124E162C5F}" name="Column1863"/>
    <tableColumn id="1865" xr3:uid="{0D5C3A87-6EC1-4305-BDE3-DC721D87D053}" name="Column1864"/>
    <tableColumn id="1866" xr3:uid="{05D7F9A2-5E8F-40F8-8959-AC8D41023A49}" name="Column1865"/>
    <tableColumn id="1867" xr3:uid="{D6567740-BE51-4ACD-A8B0-9ECE89478A3C}" name="Column1866"/>
    <tableColumn id="1868" xr3:uid="{BEE41F05-1066-482A-82EB-3227DFB78FF8}" name="Column1867"/>
    <tableColumn id="1869" xr3:uid="{EF58204E-B420-49A9-B16A-A345950BE668}" name="Column1868"/>
    <tableColumn id="1870" xr3:uid="{08EF1FD9-A9D7-4C7D-8C5A-6FC1E0991790}" name="Column1869"/>
    <tableColumn id="1871" xr3:uid="{A3CA8155-F8B5-48BB-8752-E6A7363963F8}" name="Column1870"/>
    <tableColumn id="1872" xr3:uid="{553D48F3-F1A8-4242-8B05-10DE357BA314}" name="Column1871"/>
    <tableColumn id="1873" xr3:uid="{305F31B6-E54F-4DC8-8E5D-F928CFCCB7BC}" name="Column1872"/>
    <tableColumn id="1874" xr3:uid="{E4DB7215-0713-4AB9-AD28-206A20DE20F7}" name="Column1873"/>
    <tableColumn id="1875" xr3:uid="{D61AEE58-4C8B-4F6C-87D9-C544468CEFA7}" name="Column1874"/>
    <tableColumn id="1876" xr3:uid="{2310BEE9-9C91-459C-8DA4-C1C34E7E3E34}" name="Column1875"/>
    <tableColumn id="1877" xr3:uid="{F026247D-828F-42C4-8077-86113BCAB923}" name="Column1876"/>
    <tableColumn id="1878" xr3:uid="{23EAD73F-0765-4699-9D1E-D9721D3C7EE4}" name="Column1877"/>
    <tableColumn id="1879" xr3:uid="{0CA7D860-EC64-4237-8AF2-35755B69C42E}" name="Column1878"/>
    <tableColumn id="1880" xr3:uid="{8A551990-EFFF-4628-BB72-1818FBCABFAB}" name="Column1879"/>
    <tableColumn id="1881" xr3:uid="{B286D151-DB2C-4B66-B7D9-A7E803E20383}" name="Column1880"/>
    <tableColumn id="1882" xr3:uid="{F53EE382-C031-414F-8F52-DE149A0ACFBA}" name="Column1881"/>
    <tableColumn id="1883" xr3:uid="{1DCBB07B-B5C9-4140-809B-D9497533C51F}" name="Column1882"/>
    <tableColumn id="1884" xr3:uid="{9B2062EC-714E-4E96-8284-C2AF815F49A2}" name="Column1883"/>
    <tableColumn id="1885" xr3:uid="{E422B17A-6BB0-4169-A86E-483854AC6968}" name="Column1884"/>
    <tableColumn id="1886" xr3:uid="{D9B7D9D6-D8AC-4F17-B3E4-4FA4BB45F806}" name="Column1885"/>
    <tableColumn id="1887" xr3:uid="{FD5F34F2-7263-4AFB-8584-55119C8176B4}" name="Column1886"/>
    <tableColumn id="1888" xr3:uid="{BB86538B-499E-4F39-BC97-B92C65B2601E}" name="Column1887"/>
    <tableColumn id="1889" xr3:uid="{3BB58EB0-0328-402D-A0F4-82FAC1B904E7}" name="Column1888"/>
    <tableColumn id="1890" xr3:uid="{000B95D5-AFED-4FC3-9E40-693E1BF7911D}" name="Column1889"/>
    <tableColumn id="1891" xr3:uid="{A158DCC3-CADA-4E99-8C91-F386FF25DFE7}" name="Column1890"/>
    <tableColumn id="1892" xr3:uid="{7B5D934B-8822-4FA0-83E5-A9FECD665751}" name="Column1891"/>
    <tableColumn id="1893" xr3:uid="{FFBAD563-3DF2-4942-A69F-0150BA245BF0}" name="Column1892"/>
    <tableColumn id="1894" xr3:uid="{F84DC218-4EB4-4C03-8E5C-4BB37BD064B0}" name="Column1893"/>
    <tableColumn id="1895" xr3:uid="{63F636E3-97DA-4046-ACFD-FF14D61542B2}" name="Column1894"/>
    <tableColumn id="1896" xr3:uid="{FD20BE91-E514-4FA9-8C3A-D29A61D0FD2A}" name="Column1895"/>
    <tableColumn id="1897" xr3:uid="{C0510463-5DE7-4AEA-8F18-948DAB3E41FF}" name="Column1896"/>
    <tableColumn id="1898" xr3:uid="{4A3BEF6E-AEB8-4CC5-8C06-BA5C5FF8FB62}" name="Column1897"/>
    <tableColumn id="1899" xr3:uid="{BE5C4721-6E56-40D3-91DC-DAC59C5D3D8E}" name="Column1898"/>
    <tableColumn id="1900" xr3:uid="{9C425DF0-13DA-4A3B-B934-5F4A9C318BCD}" name="Column1899"/>
    <tableColumn id="1901" xr3:uid="{2DE03CC2-7FE5-4D79-849F-C95076656BBC}" name="Column1900"/>
    <tableColumn id="1902" xr3:uid="{4A0351A7-42C5-407C-A64D-72B526258F13}" name="Column1901"/>
    <tableColumn id="1903" xr3:uid="{C73E84E8-ACE5-4616-9040-09A92F46CD9D}" name="Column1902"/>
    <tableColumn id="1904" xr3:uid="{CFAC536F-EF57-4788-A514-F8E0CA54150A}" name="Column1903"/>
    <tableColumn id="1905" xr3:uid="{E0CF7E4B-7FED-4C58-8118-2FDDA392B759}" name="Column1904"/>
    <tableColumn id="1906" xr3:uid="{870721D8-B7C0-4C8F-9AB1-93D2E7F72092}" name="Column1905"/>
    <tableColumn id="1907" xr3:uid="{59A9FA3F-C3E8-445D-917A-7FE1F12C48F7}" name="Column1906"/>
    <tableColumn id="1908" xr3:uid="{B68C5379-AB5A-4D43-B167-43AE53697D7E}" name="Column1907"/>
    <tableColumn id="1909" xr3:uid="{D3822FFC-2797-4C05-B5FE-1E48F15EC4A3}" name="Column1908"/>
    <tableColumn id="1910" xr3:uid="{5DE95B0E-CBC8-4EEF-810A-075B00C64C44}" name="Column1909"/>
    <tableColumn id="1911" xr3:uid="{90174405-9671-4DF2-9DD0-215FEA07DC0E}" name="Column1910"/>
    <tableColumn id="1912" xr3:uid="{5A100169-0EA3-4B38-AB50-ECB78E89A720}" name="Column1911"/>
    <tableColumn id="1913" xr3:uid="{D6301B76-CB80-43BD-9BA5-38310EF5AF17}" name="Column1912"/>
    <tableColumn id="1914" xr3:uid="{6A864271-23FA-4C75-9C77-E6989762C7A4}" name="Column1913"/>
    <tableColumn id="1915" xr3:uid="{83CAE114-F13B-4D6A-8AD9-03809358A82B}" name="Column1914"/>
    <tableColumn id="1916" xr3:uid="{41DA9899-961A-44FE-9F2D-32DECB34DEDD}" name="Column1915"/>
    <tableColumn id="1917" xr3:uid="{13A18880-A671-4E59-B1AD-85F3D0AB8FCC}" name="Column1916"/>
    <tableColumn id="1918" xr3:uid="{D8200022-A06F-4136-B876-FEECC6253792}" name="Column1917"/>
    <tableColumn id="1919" xr3:uid="{FA546C68-E8C1-499B-9B83-3988130206E3}" name="Column1918"/>
    <tableColumn id="1920" xr3:uid="{A0E83871-2018-4ED0-8E96-98552162C7C1}" name="Column1919"/>
    <tableColumn id="1921" xr3:uid="{E01E73A3-B8AB-4ED1-9A51-EF30A72DA220}" name="Column1920"/>
    <tableColumn id="1922" xr3:uid="{E6608750-A1E6-4AB0-86D2-A628DC96BE91}" name="Column1921"/>
    <tableColumn id="1923" xr3:uid="{487088CA-E4A2-4F6B-B59A-C1DA475C7E3B}" name="Column1922"/>
    <tableColumn id="1924" xr3:uid="{B2042C9C-45BF-4F77-8325-822F1F9D5B07}" name="Column1923"/>
    <tableColumn id="1925" xr3:uid="{114C3406-D443-49C5-A85D-BAF5CDA9110D}" name="Column1924"/>
    <tableColumn id="1926" xr3:uid="{15E6D0BC-AFEE-45CA-A479-25F12C53F0DD}" name="Column1925"/>
    <tableColumn id="1927" xr3:uid="{2A424C09-E242-4CC5-AD74-8487E4E83A4A}" name="Column1926"/>
    <tableColumn id="1928" xr3:uid="{6352F644-DE95-4349-9A2D-8EAE4EA6EA26}" name="Column1927"/>
    <tableColumn id="1929" xr3:uid="{474D0894-01FC-48AB-B629-C9FE712161F6}" name="Column1928"/>
    <tableColumn id="1930" xr3:uid="{C545FD63-5963-4369-8773-746BC18B17BF}" name="Column1929"/>
    <tableColumn id="1931" xr3:uid="{C188FE9D-7FD6-4FDF-BE8E-E1380CFF63F6}" name="Column1930"/>
    <tableColumn id="1932" xr3:uid="{E44D10AE-A97F-4DF6-B973-519930049FD2}" name="Column1931"/>
    <tableColumn id="1933" xr3:uid="{7AEC6181-913B-4FE7-9B48-1F695E5CBBB9}" name="Column1932"/>
    <tableColumn id="1934" xr3:uid="{58A3B0DF-13FE-4396-A60A-02CA274BDC57}" name="Column1933"/>
    <tableColumn id="1935" xr3:uid="{FA715DC9-FD5F-49C4-BE73-5744B009579F}" name="Column1934"/>
    <tableColumn id="1936" xr3:uid="{57F7759C-40B7-4F2B-BCFC-C730C30531CF}" name="Column1935"/>
    <tableColumn id="1937" xr3:uid="{62E74637-023A-4A44-9008-2C70B05406F8}" name="Column1936"/>
    <tableColumn id="1938" xr3:uid="{1BD3D063-4DD8-47EE-8ED9-BC2F44C1E398}" name="Column1937"/>
    <tableColumn id="1939" xr3:uid="{865C25B6-534D-445F-930C-D0FEA27D8A16}" name="Column1938"/>
    <tableColumn id="1940" xr3:uid="{46603601-AF77-48A8-939D-E8D0CABF7BB3}" name="Column1939"/>
    <tableColumn id="1941" xr3:uid="{A822EC70-931A-4A10-8A32-7ED7A13A8A54}" name="Column1940"/>
    <tableColumn id="1942" xr3:uid="{A175D33B-697A-4329-B44E-8974D85A8DCE}" name="Column1941"/>
    <tableColumn id="1943" xr3:uid="{4F6EDA04-F747-46FA-8BB9-B2652A44CABB}" name="Column1942"/>
    <tableColumn id="1944" xr3:uid="{39DD9F4F-0E41-474E-AA7A-9058918175D2}" name="Column1943"/>
    <tableColumn id="1945" xr3:uid="{9AF1BAA2-1572-49A1-A8E5-3A44DFDAE702}" name="Column1944"/>
    <tableColumn id="1946" xr3:uid="{300B1668-97DB-4954-AC70-092DACF16F1E}" name="Column1945"/>
    <tableColumn id="1947" xr3:uid="{6446F73C-DC7C-4E03-953A-022B21957EA4}" name="Column1946"/>
    <tableColumn id="1948" xr3:uid="{32A9DFD4-AB37-4582-9A0E-A6A2DFD06EC7}" name="Column1947"/>
    <tableColumn id="1949" xr3:uid="{AE2B31C4-D254-4A5D-A0DF-24646F053B32}" name="Column1948"/>
    <tableColumn id="1950" xr3:uid="{E3FA540B-E28F-46C6-9D63-2B5BC047FECC}" name="Column1949"/>
    <tableColumn id="1951" xr3:uid="{941B220A-1450-456E-959A-F07078778B00}" name="Column1950"/>
    <tableColumn id="1952" xr3:uid="{0FED7EED-1735-4F82-A7D4-1AC907916D41}" name="Column1951"/>
    <tableColumn id="1953" xr3:uid="{456AEB83-FF65-48C6-AF90-C9D9B8E08CA6}" name="Column1952"/>
    <tableColumn id="1954" xr3:uid="{81BD5876-C6AF-4866-AE1D-148DB9917631}" name="Column1953"/>
    <tableColumn id="1955" xr3:uid="{CA863DA7-B134-4F5C-9470-B48FB34BDBEC}" name="Column1954"/>
    <tableColumn id="1956" xr3:uid="{E9D7F6C6-86BB-47AC-8C66-A675629FE6A6}" name="Column1955"/>
    <tableColumn id="1957" xr3:uid="{92C5D41E-5C5C-4A99-9901-A8E80BB1B2A5}" name="Column1956"/>
    <tableColumn id="1958" xr3:uid="{8EAE3610-8474-4487-81A6-E003EE70F498}" name="Column1957"/>
    <tableColumn id="1959" xr3:uid="{B71C5850-7250-45E7-866C-1FEB07917529}" name="Column1958"/>
    <tableColumn id="1960" xr3:uid="{15775B22-2A5F-4DA7-A813-DFFD7D7081AD}" name="Column1959"/>
    <tableColumn id="1961" xr3:uid="{B3F12A83-6FAD-4BB4-B97C-70A543B6366B}" name="Column1960"/>
    <tableColumn id="1962" xr3:uid="{78427A11-21F3-41D9-82EB-B111F209B116}" name="Column1961"/>
    <tableColumn id="1963" xr3:uid="{E2EE2DD3-5D18-47B8-93F3-D6FFA54BF416}" name="Column1962"/>
    <tableColumn id="1964" xr3:uid="{2569DFC9-78FD-43C3-89CD-12561EF19FE6}" name="Column1963"/>
    <tableColumn id="1965" xr3:uid="{C0C6A775-88EC-460E-B0D4-B7C83A83C1A4}" name="Column1964"/>
    <tableColumn id="1966" xr3:uid="{47392BEA-5004-4450-8F92-407A9FDAC2A2}" name="Column1965"/>
    <tableColumn id="1967" xr3:uid="{F57EBCE4-F590-427C-BF06-60F9ABD48374}" name="Column1966"/>
    <tableColumn id="1968" xr3:uid="{662D02B2-F418-4B8E-93CC-95FB93E2DDA3}" name="Column1967"/>
    <tableColumn id="1969" xr3:uid="{6E29F13C-9A03-4F23-8426-3ADE79356046}" name="Column1968"/>
    <tableColumn id="1970" xr3:uid="{28476410-0BED-4731-816A-D91EA4D617CD}" name="Column1969"/>
    <tableColumn id="1971" xr3:uid="{4276E1C8-2180-4812-9F62-5C53E6147B9A}" name="Column1970"/>
    <tableColumn id="1972" xr3:uid="{3BC0A883-F1BC-4649-9D91-6543BC4B32F8}" name="Column1971"/>
    <tableColumn id="1973" xr3:uid="{3BCE5BC9-0F3A-42AC-9360-148631153D5D}" name="Column1972"/>
    <tableColumn id="1974" xr3:uid="{522A1C55-42E4-4E1F-963F-C8420265717C}" name="Column1973"/>
    <tableColumn id="1975" xr3:uid="{391994CE-A32B-41C7-B98F-537E8AEE216A}" name="Column1974"/>
    <tableColumn id="1976" xr3:uid="{288184C7-5ADE-48C5-92BB-FB4755AD4353}" name="Column1975"/>
    <tableColumn id="1977" xr3:uid="{C834EB39-0CCD-4F35-93D7-36FE73EF1DBC}" name="Column1976"/>
    <tableColumn id="1978" xr3:uid="{CF577CA2-38BA-4E0A-9A12-2770577297F1}" name="Column1977"/>
    <tableColumn id="1979" xr3:uid="{1BD6E38E-372B-4AD8-9428-D5EA1990EE2C}" name="Column1978"/>
    <tableColumn id="1980" xr3:uid="{8328702F-F5C8-4893-829D-AF5927EEA51E}" name="Column1979"/>
    <tableColumn id="1981" xr3:uid="{BD69B14B-193F-46CD-A1D0-9F1D18EEA631}" name="Column1980"/>
    <tableColumn id="1982" xr3:uid="{3F631B26-9C45-4A64-B084-7211C62D8ACE}" name="Column1981"/>
    <tableColumn id="1983" xr3:uid="{4E9C3662-A3BF-493A-9E47-73312A257581}" name="Column1982"/>
    <tableColumn id="1984" xr3:uid="{9366C329-5EDB-4E02-B0B9-C1877F094784}" name="Column1983"/>
    <tableColumn id="1985" xr3:uid="{3F7CB8BC-670F-4323-B609-9C43624F30C2}" name="Column1984"/>
    <tableColumn id="1986" xr3:uid="{4DA2CE38-19AF-4BC2-AF79-75462AEAF7E3}" name="Column1985"/>
    <tableColumn id="1987" xr3:uid="{F0B85DBB-96A4-49EC-904C-58DF5A255FE4}" name="Column1986"/>
    <tableColumn id="1988" xr3:uid="{F24E82EF-FA97-48BC-8B7B-C663C69E3418}" name="Column1987"/>
    <tableColumn id="1989" xr3:uid="{257EB7C3-402D-4C74-8724-A6E8A16776AB}" name="Column1988"/>
    <tableColumn id="1990" xr3:uid="{AE640507-431C-4C1C-9C47-56E6BD3ED19A}" name="Column1989"/>
    <tableColumn id="1991" xr3:uid="{D7F60C97-E56D-42DC-96DC-F0889BA786BD}" name="Column1990"/>
    <tableColumn id="1992" xr3:uid="{426499AA-B5DA-438E-9744-83C516E06580}" name="Column1991"/>
    <tableColumn id="1993" xr3:uid="{C71991CF-EA8C-4DF7-A447-7BC696C09888}" name="Column1992"/>
    <tableColumn id="1994" xr3:uid="{FAC5E466-1A61-42E1-AEAD-E910DD010D3C}" name="Column1993"/>
    <tableColumn id="1995" xr3:uid="{99D93C19-EC43-44EF-8CAF-DE41D656C4A0}" name="Column1994"/>
    <tableColumn id="1996" xr3:uid="{2959E7CA-33C0-4DC7-9A07-A584E64080B2}" name="Column1995"/>
    <tableColumn id="1997" xr3:uid="{DBBB9078-7774-40F6-A742-77AA0CDA8480}" name="Column1996"/>
    <tableColumn id="1998" xr3:uid="{EFB7E19C-0C72-4C30-A48D-D0C85534D0D3}" name="Column1997"/>
    <tableColumn id="1999" xr3:uid="{28386C61-6D8C-471B-AF4A-731850DD6669}" name="Column1998"/>
    <tableColumn id="2000" xr3:uid="{AC3E3DBD-8861-4BFD-B7F3-10AF42A16868}" name="Column1999"/>
    <tableColumn id="2001" xr3:uid="{CBA1A1DB-FFD5-49A8-AC5D-49A2D0203BEA}" name="Column2000"/>
    <tableColumn id="2002" xr3:uid="{736ED731-716A-4326-9FCB-F611AC13E1BC}" name="Column2001"/>
    <tableColumn id="2003" xr3:uid="{1C86BAA7-919A-48EA-BF03-DFDC0A8E2213}" name="Column2002"/>
    <tableColumn id="2004" xr3:uid="{A5A81587-20ED-46C5-96C0-6A3425E04714}" name="Column2003"/>
    <tableColumn id="2005" xr3:uid="{5BB9F750-2598-4EB4-B363-7B876B1FF8C5}" name="Column2004"/>
    <tableColumn id="2006" xr3:uid="{D96F2939-C2A3-4EAE-A71B-67CA1B199CF1}" name="Column2005"/>
    <tableColumn id="2007" xr3:uid="{EE903174-D5AA-4EA4-9630-BE9B0D635045}" name="Column2006"/>
    <tableColumn id="2008" xr3:uid="{F3091AA1-CBEE-4F13-B182-3D8328A8D492}" name="Column2007"/>
    <tableColumn id="2009" xr3:uid="{5B12FF6A-A3EB-4D5C-B80D-F8AFF7162C42}" name="Column2008"/>
    <tableColumn id="2010" xr3:uid="{99177453-5301-4925-923A-C28EA65B45EC}" name="Column2009"/>
    <tableColumn id="2011" xr3:uid="{A16E22AD-E157-4E93-A44A-7AC1DF57D775}" name="Column2010"/>
    <tableColumn id="2012" xr3:uid="{E50CEF3B-0663-4991-81DE-696A0A9496AD}" name="Column2011"/>
    <tableColumn id="2013" xr3:uid="{A631E7EA-5E10-4148-BB64-E21CA40693BC}" name="Column2012"/>
    <tableColumn id="2014" xr3:uid="{B7BA5ACF-9144-4E61-B778-99C01D7750E7}" name="Column2013"/>
    <tableColumn id="2015" xr3:uid="{436C7D2F-CC27-4838-824A-B8AFCEF462F6}" name="Column2014"/>
    <tableColumn id="2016" xr3:uid="{2F161B70-309E-47E2-B2A9-67A606928159}" name="Column2015"/>
    <tableColumn id="2017" xr3:uid="{1C77B834-7152-4243-BBF7-3E82FF9A386A}" name="Column2016"/>
    <tableColumn id="2018" xr3:uid="{6C33B440-0937-4894-8ED0-BC37630EEBE7}" name="Column2017"/>
    <tableColumn id="2019" xr3:uid="{2E8CCBD8-BBB0-467C-937F-85D800B8E9C0}" name="Column2018"/>
    <tableColumn id="2020" xr3:uid="{93DC3ACF-EC82-48DC-848E-A0C6AD6D2416}" name="Column2019"/>
    <tableColumn id="2021" xr3:uid="{B5B3BEDE-8235-49A8-9359-7EB37709C4E8}" name="Column2020"/>
    <tableColumn id="2022" xr3:uid="{CFDA79F2-F43A-4BA2-BFD3-3720CF3E5008}" name="Column2021"/>
    <tableColumn id="2023" xr3:uid="{7EBE52F9-0C57-44B1-9C34-458C7C5775C7}" name="Column2022"/>
    <tableColumn id="2024" xr3:uid="{27ACC4D0-EDF1-489A-A0F6-B07496904FAD}" name="Column2023"/>
    <tableColumn id="2025" xr3:uid="{1C60E66C-6C0B-4F75-9E1B-2D06EB0AFC7D}" name="Column2024"/>
    <tableColumn id="2026" xr3:uid="{A4652072-2763-4DB7-8A81-C8470595947C}" name="Column2025"/>
    <tableColumn id="2027" xr3:uid="{4CEF77CB-C262-4FED-A22E-1BA4821AD8A0}" name="Column2026"/>
    <tableColumn id="2028" xr3:uid="{31E31B24-5E5C-434F-A936-63AE1C2C085F}" name="Column2027"/>
    <tableColumn id="2029" xr3:uid="{0D2EBE01-F72B-453D-8797-165D440FD7C2}" name="Column2028"/>
    <tableColumn id="2030" xr3:uid="{0F34027F-3756-4748-9C40-0FBC93B15E9E}" name="Column2029"/>
    <tableColumn id="2031" xr3:uid="{2B9CEB41-9D8F-4513-924A-47A1F8777D8B}" name="Column2030"/>
    <tableColumn id="2032" xr3:uid="{06C4E5EC-710B-4EA7-BD53-230DD650761B}" name="Column2031"/>
    <tableColumn id="2033" xr3:uid="{8FC1E3EA-0AAC-485A-B5DF-0AE5E3668EF0}" name="Column2032"/>
    <tableColumn id="2034" xr3:uid="{D4C2E4C5-A101-466A-B4BE-A29730AC87E3}" name="Column2033"/>
    <tableColumn id="2035" xr3:uid="{1439F33B-BEF3-4D41-979F-086B590CEEF2}" name="Column2034"/>
    <tableColumn id="2036" xr3:uid="{838610F3-012C-4F4D-8E22-C30FDFA9E3FB}" name="Column2035"/>
    <tableColumn id="2037" xr3:uid="{245FBD55-77B5-4457-9C5D-C1DB6C76374D}" name="Column2036"/>
    <tableColumn id="2038" xr3:uid="{09964F3A-04F6-41F6-A657-2AF617CBB90D}" name="Column2037"/>
    <tableColumn id="2039" xr3:uid="{CBCFE665-F932-4C7B-BB2A-EF8D19FF1624}" name="Column2038"/>
    <tableColumn id="2040" xr3:uid="{AAC26B13-1BCB-4489-97A4-FEDF7AF82E0B}" name="Column2039"/>
    <tableColumn id="2041" xr3:uid="{FE9B86F9-C004-4EAD-8D8D-5580AAFB2C9C}" name="Column2040"/>
    <tableColumn id="2042" xr3:uid="{391EF124-84B9-4BF7-B7EB-577F4547FAC9}" name="Column2041"/>
    <tableColumn id="2043" xr3:uid="{BE0DE941-F024-41E6-BD78-C219201A6C63}" name="Column2042"/>
    <tableColumn id="2044" xr3:uid="{A4E9A827-E2FA-4702-8B9B-D10E5A92875A}" name="Column2043"/>
    <tableColumn id="2045" xr3:uid="{C5B81757-CBBB-40D3-B79B-9ABBDBFFF0F5}" name="Column2044"/>
    <tableColumn id="2046" xr3:uid="{AB438327-9B55-4F0F-B322-40B33D1112FC}" name="Column2045"/>
    <tableColumn id="2047" xr3:uid="{525C0124-4989-4B49-B842-EB0DC9EB27D3}" name="Column2046"/>
    <tableColumn id="2048" xr3:uid="{2743E111-54BF-4D05-9AB8-97F8952E4623}" name="Column2047"/>
    <tableColumn id="2049" xr3:uid="{5C8C2789-33AA-4337-93E4-CF3C12D2670C}" name="Column2048"/>
    <tableColumn id="2050" xr3:uid="{A072F228-6795-4705-AEE8-F79FA56A8591}" name="Column2049"/>
    <tableColumn id="2051" xr3:uid="{A46950C7-C2A2-412D-AC58-E703B28E2E47}" name="Column2050"/>
    <tableColumn id="2052" xr3:uid="{ADD6EA01-B484-4259-9CCC-3D2142D6E1CA}" name="Column2051"/>
    <tableColumn id="2053" xr3:uid="{2176FBB2-49DC-4CC2-8888-CB2585FFA3DC}" name="Column2052"/>
    <tableColumn id="2054" xr3:uid="{A1685D30-CB5C-4139-822B-47BD1E7B33CF}" name="Column2053"/>
    <tableColumn id="2055" xr3:uid="{F3F4DE47-BF2B-4B58-9586-F8BC871DBEB6}" name="Column2054"/>
    <tableColumn id="2056" xr3:uid="{5834ADF0-2881-48E2-9A62-2DCBA027E952}" name="Column2055"/>
    <tableColumn id="2057" xr3:uid="{442D6154-8CB6-43C4-A3D8-3BB8802DE97D}" name="Column2056"/>
    <tableColumn id="2058" xr3:uid="{91330AEC-27AF-49C3-A0F7-A1ECE6F8F782}" name="Column2057"/>
    <tableColumn id="2059" xr3:uid="{E4995BCA-A60D-451D-B790-CD5F2488C400}" name="Column2058"/>
    <tableColumn id="2060" xr3:uid="{200ED062-5EB7-40AD-B801-4D23EA24FBA1}" name="Column2059"/>
    <tableColumn id="2061" xr3:uid="{57926F9D-3929-4CB6-BFE6-1759BB614ECB}" name="Column2060"/>
    <tableColumn id="2062" xr3:uid="{30586026-0932-45A8-A5C3-8AC1E31DB298}" name="Column2061"/>
    <tableColumn id="2063" xr3:uid="{C5E08B0F-008A-4C4E-990C-786549CF9F24}" name="Column2062"/>
    <tableColumn id="2064" xr3:uid="{42016CB5-7C69-42E8-B8FA-BB882D31D496}" name="Column2063"/>
    <tableColumn id="2065" xr3:uid="{213551CB-55BA-4DCB-B008-EBDD573A39D8}" name="Column2064"/>
    <tableColumn id="2066" xr3:uid="{3E4D4451-8512-4F94-9861-8B55581179CA}" name="Column2065"/>
    <tableColumn id="2067" xr3:uid="{B3994E5A-75FE-4BA8-8A0E-04EC34E5EF0B}" name="Column2066"/>
    <tableColumn id="2068" xr3:uid="{DDF351DA-E3D7-48A5-B3CA-2000FB4D4687}" name="Column2067"/>
    <tableColumn id="2069" xr3:uid="{CE85A43D-59C2-48C6-AE4C-AF4AEB8258F2}" name="Column2068"/>
    <tableColumn id="2070" xr3:uid="{5B12AF99-26F6-4311-85D9-CB39E4690C4E}" name="Column2069"/>
    <tableColumn id="2071" xr3:uid="{017F4B6E-1EFE-41AC-B427-8BE3FA464B21}" name="Column2070"/>
    <tableColumn id="2072" xr3:uid="{A77B56A1-5E9D-4454-B195-839F30D76880}" name="Column2071"/>
    <tableColumn id="2073" xr3:uid="{A8394A64-EFC8-4EA6-8F1F-0A9D6F4FC896}" name="Column2072"/>
    <tableColumn id="2074" xr3:uid="{9D255915-A4AE-4CA5-B33C-6E9167198BAE}" name="Column2073"/>
    <tableColumn id="2075" xr3:uid="{ED7076D7-FCBF-433E-8E18-B925E5A58931}" name="Column2074"/>
    <tableColumn id="2076" xr3:uid="{24FD5A5D-6722-415C-858C-2A3566EE233E}" name="Column2075"/>
    <tableColumn id="2077" xr3:uid="{7AFF5E8F-3ACE-41E0-82C8-A6E451761673}" name="Column2076"/>
    <tableColumn id="2078" xr3:uid="{F09478AE-A73A-425E-9692-43590ADB6962}" name="Column2077"/>
    <tableColumn id="2079" xr3:uid="{B8C0DD0A-37A3-4A75-8FF6-6E1B35130800}" name="Column2078"/>
    <tableColumn id="2080" xr3:uid="{36395839-F09B-4F95-8C70-2B0F1CFC418C}" name="Column2079"/>
    <tableColumn id="2081" xr3:uid="{88F24D05-BD83-45AC-AD29-7D3ADDC072B6}" name="Column2080"/>
    <tableColumn id="2082" xr3:uid="{4BD0B3DF-5C76-4ADE-9FEA-E2ECD3558F49}" name="Column2081"/>
    <tableColumn id="2083" xr3:uid="{5F81B164-981F-4070-8905-2699FEDD7B01}" name="Column2082"/>
    <tableColumn id="2084" xr3:uid="{9DE382C6-C02B-4B23-96BF-21FDBE9BA61B}" name="Column2083"/>
    <tableColumn id="2085" xr3:uid="{17F817FE-D55C-4415-9EAA-3DF86D6EC75E}" name="Column2084"/>
    <tableColumn id="2086" xr3:uid="{9C03F28C-9257-44A8-B161-B3EA9751FADB}" name="Column2085"/>
    <tableColumn id="2087" xr3:uid="{C5583591-C55D-4E36-9603-8EB45A0E2240}" name="Column2086"/>
    <tableColumn id="2088" xr3:uid="{F26EAC32-EFF4-4777-BE79-28FE46301D12}" name="Column2087"/>
    <tableColumn id="2089" xr3:uid="{A77DA3B9-E9DD-4A12-99E5-93450F24D843}" name="Column2088"/>
    <tableColumn id="2090" xr3:uid="{28D43BA9-1E11-4948-ADEF-F593F8D1C59C}" name="Column2089"/>
    <tableColumn id="2091" xr3:uid="{6FDD6C22-0DF6-42A5-8243-E32205E5A2C9}" name="Column2090"/>
    <tableColumn id="2092" xr3:uid="{638D7B46-B83F-4F80-B05D-9A65B283FEC9}" name="Column2091"/>
    <tableColumn id="2093" xr3:uid="{435A1E4A-FB40-4C48-B0D6-A3C1BE24AC43}" name="Column2092"/>
    <tableColumn id="2094" xr3:uid="{641BDCA1-4C6E-4695-B9D1-AED5BCE76D3E}" name="Column2093"/>
    <tableColumn id="2095" xr3:uid="{4345B22A-5B8D-453C-A037-8D1CACFE020A}" name="Column2094"/>
    <tableColumn id="2096" xr3:uid="{566E4959-F460-40D3-8575-CBD062312215}" name="Column2095"/>
    <tableColumn id="2097" xr3:uid="{F910FAD1-8826-4A91-BC6D-B5E5DF2C184A}" name="Column2096"/>
    <tableColumn id="2098" xr3:uid="{D6BC3C13-E49C-47F4-827A-06B26F13B19B}" name="Column2097"/>
    <tableColumn id="2099" xr3:uid="{2E21D803-4D4C-4273-BF92-67306F672AAC}" name="Column2098"/>
    <tableColumn id="2100" xr3:uid="{1BDB898C-106A-4E24-BB12-F1F5A22DD0F9}" name="Column2099"/>
    <tableColumn id="2101" xr3:uid="{C89903C8-A40C-4CA8-8653-C181941B5B6E}" name="Column2100"/>
    <tableColumn id="2102" xr3:uid="{9B13766C-3182-4C13-AE24-5EB716F03AA8}" name="Column2101"/>
    <tableColumn id="2103" xr3:uid="{3585DAE5-6929-4248-8895-DA329058B823}" name="Column2102"/>
    <tableColumn id="2104" xr3:uid="{6F697091-8E3E-4771-9244-FA484EEDA96B}" name="Column2103"/>
    <tableColumn id="2105" xr3:uid="{1F0A0154-E6F0-4375-B095-C2D2BBC4BB02}" name="Column2104"/>
    <tableColumn id="2106" xr3:uid="{DDDF4F14-20FA-44EB-9923-E4CAB50A8E64}" name="Column2105"/>
    <tableColumn id="2107" xr3:uid="{431565FB-874B-44D7-8735-7A7D7D097727}" name="Column2106"/>
    <tableColumn id="2108" xr3:uid="{F95B1EDD-25CD-4F6C-9320-D3E075F24B9D}" name="Column2107"/>
    <tableColumn id="2109" xr3:uid="{209BE6CD-790A-4D7F-A913-9D0FFFE0F8BD}" name="Column2108"/>
    <tableColumn id="2110" xr3:uid="{A8058DFC-87F2-4FE9-8CEA-738B35CE3B7D}" name="Column2109"/>
    <tableColumn id="2111" xr3:uid="{61B76396-4D4E-4B32-8C56-1F68699C4F4A}" name="Column2110"/>
    <tableColumn id="2112" xr3:uid="{35B33544-5CCB-405D-94A6-04E2441FA2CF}" name="Column2111"/>
    <tableColumn id="2113" xr3:uid="{679C9BD2-51AD-4033-9A2D-5FCB5C251726}" name="Column2112"/>
    <tableColumn id="2114" xr3:uid="{426E55FB-3921-49E9-BDC0-64747C8FC6D4}" name="Column2113"/>
    <tableColumn id="2115" xr3:uid="{9117C879-584D-49D6-B4BF-F4889CD21A11}" name="Column2114"/>
    <tableColumn id="2116" xr3:uid="{0FD89F70-AEDB-4EC7-A83A-F6F79DF2FE8F}" name="Column2115"/>
    <tableColumn id="2117" xr3:uid="{3F4C4344-8214-4091-A09D-74E831A70057}" name="Column2116"/>
    <tableColumn id="2118" xr3:uid="{0D9A4B55-0574-4BD6-B290-CC7FAA8C3C6D}" name="Column2117"/>
    <tableColumn id="2119" xr3:uid="{4073F7EE-A0F3-41AD-B530-017585ED5D56}" name="Column2118"/>
    <tableColumn id="2120" xr3:uid="{289EDB53-A969-4682-936C-A951F2BEF090}" name="Column2119"/>
    <tableColumn id="2121" xr3:uid="{7259159C-6B9D-4605-AD68-90C36F607714}" name="Column2120"/>
    <tableColumn id="2122" xr3:uid="{981C4947-58D3-4DF8-B2D7-9CE7193C14A1}" name="Column2121"/>
    <tableColumn id="2123" xr3:uid="{656982FC-CBAE-4778-ADB7-CD3FE6EE49F7}" name="Column2122"/>
    <tableColumn id="2124" xr3:uid="{43A3F98D-5312-42BA-BD3D-5A7D03E549DE}" name="Column2123"/>
    <tableColumn id="2125" xr3:uid="{0323F706-E0DD-4827-8DA9-72E1D0F448F2}" name="Column2124"/>
    <tableColumn id="2126" xr3:uid="{35899CC1-C094-4227-BB32-78E961ED8CD2}" name="Column2125"/>
    <tableColumn id="2127" xr3:uid="{0C5F97BF-AFBD-411F-B4BF-44FD1FA918FC}" name="Column2126"/>
    <tableColumn id="2128" xr3:uid="{E47F190C-748B-4022-94EC-7E9E1301AB84}" name="Column2127"/>
    <tableColumn id="2129" xr3:uid="{CA4D621D-DA02-475A-8692-0B6B952B092F}" name="Column2128"/>
    <tableColumn id="2130" xr3:uid="{DDB6D15D-72E5-4229-8B23-4C8A88F15701}" name="Column2129"/>
    <tableColumn id="2131" xr3:uid="{04F37739-46D0-44AC-8063-98B163A73115}" name="Column2130"/>
    <tableColumn id="2132" xr3:uid="{1F418081-8A71-47C8-9493-8A8E607FBC74}" name="Column2131"/>
    <tableColumn id="2133" xr3:uid="{576A00D1-3AE5-4B74-88F1-61E699DD784E}" name="Column2132"/>
    <tableColumn id="2134" xr3:uid="{1598E455-2120-41BC-82D5-6F04102DEA08}" name="Column2133"/>
    <tableColumn id="2135" xr3:uid="{9091B9A7-6AC3-491E-BD85-91A8B1F44B2B}" name="Column2134"/>
    <tableColumn id="2136" xr3:uid="{89C5C400-CD0C-44D2-9EDA-7858ABCF12E3}" name="Column2135"/>
    <tableColumn id="2137" xr3:uid="{D6F0A660-46C5-44D8-93B2-6A933AC733DC}" name="Column2136"/>
    <tableColumn id="2138" xr3:uid="{198FFAE6-2F92-45AB-8793-0FD627100F4A}" name="Column2137"/>
    <tableColumn id="2139" xr3:uid="{59641445-DDE1-4B28-93DB-37D6BC602523}" name="Column2138"/>
    <tableColumn id="2140" xr3:uid="{52E1A3B7-77E4-4F72-B20D-B9A2A0F37CD3}" name="Column2139"/>
    <tableColumn id="2141" xr3:uid="{BB0B943E-108C-4F2F-93B2-C59942826AD9}" name="Column2140"/>
    <tableColumn id="2142" xr3:uid="{3D5F554F-B56E-49D3-87B7-0658838C3EE6}" name="Column2141"/>
    <tableColumn id="2143" xr3:uid="{7D9B51F9-B5CB-432E-B623-3ADE25B98B3E}" name="Column2142"/>
    <tableColumn id="2144" xr3:uid="{B764AD0B-E433-46F3-8F9B-E1C3D9CD6C9B}" name="Column2143"/>
    <tableColumn id="2145" xr3:uid="{A9F089C9-1CC8-4E31-8410-BAA38327E553}" name="Column2144"/>
    <tableColumn id="2146" xr3:uid="{F61CBF81-76A2-41BD-90FC-C5FE1D33ABA8}" name="Column2145"/>
    <tableColumn id="2147" xr3:uid="{DCDD635A-7755-4C2D-9104-F8F5A9E377A2}" name="Column2146"/>
    <tableColumn id="2148" xr3:uid="{B6EB9CEB-E7CE-4D60-B263-C088F27226AA}" name="Column2147"/>
    <tableColumn id="2149" xr3:uid="{5D6A1EED-3F85-4CC3-8C22-F5C6928E7557}" name="Column2148"/>
    <tableColumn id="2150" xr3:uid="{C902E50B-F3A8-4C08-8846-BCD4BC48F057}" name="Column2149"/>
    <tableColumn id="2151" xr3:uid="{32FE33A1-C202-483A-A603-A02A438D8E61}" name="Column2150"/>
    <tableColumn id="2152" xr3:uid="{15A8DB31-A724-43DC-A259-8DEE11CC6631}" name="Column2151"/>
    <tableColumn id="2153" xr3:uid="{B0B6261C-3543-46D4-B46D-904CD4A7B2AF}" name="Column2152"/>
    <tableColumn id="2154" xr3:uid="{465B4274-C629-4285-9DBA-00F254609DA1}" name="Column2153"/>
    <tableColumn id="2155" xr3:uid="{5E3FC9DE-48FD-4706-ADB4-2823A8D41FA9}" name="Column2154"/>
    <tableColumn id="2156" xr3:uid="{C1A01297-1D3F-4251-A612-399C5CED10B6}" name="Column2155"/>
    <tableColumn id="2157" xr3:uid="{0B891A04-20A6-4419-85D0-8930908A86CC}" name="Column2156"/>
    <tableColumn id="2158" xr3:uid="{7EE35120-5D12-4E28-9EFC-F4BFBEB6284C}" name="Column2157"/>
    <tableColumn id="2159" xr3:uid="{6A012889-CA41-4CC6-8A5C-8457CA235879}" name="Column2158"/>
    <tableColumn id="2160" xr3:uid="{719CEBB2-F6A4-4FDF-AA45-1C28DAEE2796}" name="Column2159"/>
    <tableColumn id="2161" xr3:uid="{10F0DE74-D906-46D6-8D80-F0A6540D7B50}" name="Column2160"/>
    <tableColumn id="2162" xr3:uid="{DDAD2EC1-649A-44D6-9A96-391DDE9AD5D6}" name="Column2161"/>
    <tableColumn id="2163" xr3:uid="{73B1C4E0-9AF8-468A-BA53-34337163B9C4}" name="Column2162"/>
    <tableColumn id="2164" xr3:uid="{D534A4B6-1080-4DB3-83F2-33F4686FEF2B}" name="Column2163"/>
    <tableColumn id="2165" xr3:uid="{8564DB25-B598-47D7-A1F0-DA80626AB0AE}" name="Column2164"/>
    <tableColumn id="2166" xr3:uid="{90C46949-1BF0-4017-8FB4-0765886EF480}" name="Column2165"/>
    <tableColumn id="2167" xr3:uid="{A0A84921-CC51-469D-BE04-79DACC914495}" name="Column2166"/>
    <tableColumn id="2168" xr3:uid="{0BF1E516-7EE3-466D-B69A-23ABAC874724}" name="Column2167"/>
    <tableColumn id="2169" xr3:uid="{A3B8EAAD-79FF-405C-AF61-3A9F928B85A2}" name="Column2168"/>
    <tableColumn id="2170" xr3:uid="{B2572F98-0E42-407F-B37B-85990BA52C36}" name="Column2169"/>
    <tableColumn id="2171" xr3:uid="{37B55BDD-AC43-4980-A85D-7C331FFC3D35}" name="Column2170"/>
    <tableColumn id="2172" xr3:uid="{E29102FE-D57D-4585-951C-2E52EDFC6C94}" name="Column2171"/>
    <tableColumn id="2173" xr3:uid="{0431328E-913F-4D96-BDF2-26959FAC547E}" name="Column2172"/>
    <tableColumn id="2174" xr3:uid="{F40134BD-45BD-43CC-ACB7-2DF0E6C10200}" name="Column2173"/>
    <tableColumn id="2175" xr3:uid="{B88292A0-B6E9-40CC-B32B-D90FAE27A50F}" name="Column2174"/>
    <tableColumn id="2176" xr3:uid="{9D3A6E4E-EEE4-4B2F-8827-D2556D7EF5EA}" name="Column2175"/>
    <tableColumn id="2177" xr3:uid="{A1DEF4AB-8764-43FD-A4DC-A1B029596309}" name="Column2176"/>
    <tableColumn id="2178" xr3:uid="{7F354A2C-97DD-42B4-A0AB-3CF82841A0C6}" name="Column2177"/>
    <tableColumn id="2179" xr3:uid="{95C92ECA-9C7F-4692-A0E6-1245C05DB4F0}" name="Column2178"/>
    <tableColumn id="2180" xr3:uid="{264BDB7F-D2B7-41C0-916F-330169E47E97}" name="Column2179"/>
    <tableColumn id="2181" xr3:uid="{0F132791-5EBC-4186-BB11-FDA9B1C8B80C}" name="Column2180"/>
    <tableColumn id="2182" xr3:uid="{E10AE5C0-706F-48E6-BF26-29982D1153BE}" name="Column2181"/>
    <tableColumn id="2183" xr3:uid="{3A54ECE7-81BC-4BB9-BC50-7942D17D521E}" name="Column2182"/>
    <tableColumn id="2184" xr3:uid="{37AE2338-D36E-44B1-893B-02A8B12B884A}" name="Column2183"/>
    <tableColumn id="2185" xr3:uid="{AEB255B6-C01D-4CD7-AD62-EBEDA154937A}" name="Column2184"/>
    <tableColumn id="2186" xr3:uid="{626ACD9A-BCE5-4ACE-A228-8AEF1CB9FE22}" name="Column2185"/>
    <tableColumn id="2187" xr3:uid="{EB7521B8-01A7-4042-9379-E5D4C0B46B99}" name="Column2186"/>
    <tableColumn id="2188" xr3:uid="{62BE0920-290C-40E4-B975-E9AE91A910D5}" name="Column2187"/>
    <tableColumn id="2189" xr3:uid="{F410C6BA-F3BF-4CFC-94CD-55CAB92E4E03}" name="Column2188"/>
    <tableColumn id="2190" xr3:uid="{8BD70EDD-0641-492F-A749-C4DD40EA7B5C}" name="Column2189"/>
    <tableColumn id="2191" xr3:uid="{4896795D-4E7A-4B74-BC66-D0A8805979F8}" name="Column2190"/>
    <tableColumn id="2192" xr3:uid="{9F30DDF5-5DF9-4D59-BB53-976F746240A3}" name="Column2191"/>
    <tableColumn id="2193" xr3:uid="{07A8B3D9-9F1C-4BB5-ACFB-52D6392767EA}" name="Column2192"/>
    <tableColumn id="2194" xr3:uid="{955ECF7D-A19E-40A3-B517-0A6862579847}" name="Column2193"/>
    <tableColumn id="2195" xr3:uid="{A9EFA441-8082-41BA-A8CD-80ADA28E36D7}" name="Column2194"/>
    <tableColumn id="2196" xr3:uid="{BC10E437-C9B4-41CC-8979-7995CED27E3E}" name="Column2195"/>
    <tableColumn id="2197" xr3:uid="{97927F5E-4252-450E-A8FB-F6B5B15EB7D2}" name="Column2196"/>
    <tableColumn id="2198" xr3:uid="{915F404A-2358-4700-B2BA-AB55BA9B5F07}" name="Column2197"/>
    <tableColumn id="2199" xr3:uid="{FF4475B3-157B-4E3B-94BD-5632ABE56C78}" name="Column2198"/>
    <tableColumn id="2200" xr3:uid="{8AB79BB2-AA73-4DE4-919B-2AF58D7552D3}" name="Column2199"/>
    <tableColumn id="2201" xr3:uid="{46ACECD9-DD26-4E01-8910-5D84E7C3440B}" name="Column2200"/>
    <tableColumn id="2202" xr3:uid="{E6BEFBD8-1861-4776-A2EA-582C5097AE64}" name="Column2201"/>
    <tableColumn id="2203" xr3:uid="{BA36817E-EFD3-40AC-924F-DB1DFB76CA1B}" name="Column2202"/>
    <tableColumn id="2204" xr3:uid="{6986455A-F749-4D68-88F7-E722EF443219}" name="Column2203"/>
    <tableColumn id="2205" xr3:uid="{7647A508-C7AC-4C7D-8C04-91AFC1295923}" name="Column2204"/>
    <tableColumn id="2206" xr3:uid="{8235E9B4-5DBF-461C-A540-ABF80B5B5846}" name="Column2205"/>
    <tableColumn id="2207" xr3:uid="{EBED4339-8AAF-47F5-AECA-9475E1FF580C}" name="Column2206"/>
    <tableColumn id="2208" xr3:uid="{27F1FAC7-01CF-4EBC-A8DF-07CE2A8AB041}" name="Column2207"/>
    <tableColumn id="2209" xr3:uid="{167FE188-DCAE-4888-A553-766811AA7546}" name="Column2208"/>
    <tableColumn id="2210" xr3:uid="{3985CF2F-61EB-4BC5-98AB-62E2C6EEB678}" name="Column2209"/>
    <tableColumn id="2211" xr3:uid="{0535B80B-BCDA-45E9-B3D3-F8D89A6A6534}" name="Column2210"/>
    <tableColumn id="2212" xr3:uid="{6941BF63-6783-4370-963C-064B5BC286C3}" name="Column2211"/>
    <tableColumn id="2213" xr3:uid="{188FB500-CC7A-4654-AD26-AA92B958E08C}" name="Column2212"/>
    <tableColumn id="2214" xr3:uid="{C999C320-8DA6-4EF7-BDE4-D1049C249481}" name="Column2213"/>
    <tableColumn id="2215" xr3:uid="{07366E76-D605-4E1F-BC32-40A63E2E9A20}" name="Column2214"/>
    <tableColumn id="2216" xr3:uid="{33462BAD-63C2-4EB2-A5F4-6EA0531474A1}" name="Column2215"/>
    <tableColumn id="2217" xr3:uid="{56603710-181C-4FB1-8E04-2A73B8512D26}" name="Column2216"/>
    <tableColumn id="2218" xr3:uid="{EC5208CB-049D-4B5F-A863-D7C62DDC94CF}" name="Column2217"/>
    <tableColumn id="2219" xr3:uid="{B4ADDE36-74DC-4144-819F-B6A42665F02A}" name="Column2218"/>
    <tableColumn id="2220" xr3:uid="{76ED744B-6A87-41EF-A0C9-31596D2E808E}" name="Column2219"/>
    <tableColumn id="2221" xr3:uid="{1F48E1BA-3892-4B7A-B5B6-A17D4FFFA35C}" name="Column2220"/>
    <tableColumn id="2222" xr3:uid="{73DF68F5-BE4E-4AB7-BED9-6D7059BFBD78}" name="Column2221"/>
    <tableColumn id="2223" xr3:uid="{F2214438-757A-46DA-8A87-3B45BBFC808A}" name="Column2222"/>
    <tableColumn id="2224" xr3:uid="{3E2F3B20-D584-4966-BCC9-6E583A2E38E8}" name="Column2223"/>
    <tableColumn id="2225" xr3:uid="{61919051-DC30-4530-9879-0F5A3277F58D}" name="Column2224"/>
    <tableColumn id="2226" xr3:uid="{85ABAFF3-AEF5-46D6-AA6A-4F2FFC1ADEB6}" name="Column2225"/>
    <tableColumn id="2227" xr3:uid="{3D235274-858A-4201-94B5-0C3CA5806D4F}" name="Column2226"/>
    <tableColumn id="2228" xr3:uid="{DA477110-5846-4B32-8EF0-631FB7D8132B}" name="Column2227"/>
    <tableColumn id="2229" xr3:uid="{35156F04-6091-4782-85F2-49111773B714}" name="Column2228"/>
    <tableColumn id="2230" xr3:uid="{420ABF12-4EBC-4E64-93AB-D7B3896BB0B6}" name="Column2229"/>
    <tableColumn id="2231" xr3:uid="{5DA13C2D-E5A3-46D3-89D9-858E2392EDD2}" name="Column2230"/>
    <tableColumn id="2232" xr3:uid="{76A3BF7F-2F1E-4A64-887B-F223B6A392B9}" name="Column2231"/>
    <tableColumn id="2233" xr3:uid="{0D5B161B-FA93-40A8-89E6-9F0BCB98B4BB}" name="Column2232"/>
    <tableColumn id="2234" xr3:uid="{38F26A16-5E87-4E68-B310-E8262812BBBA}" name="Column2233"/>
    <tableColumn id="2235" xr3:uid="{592EDD03-F1FC-4A12-8B9B-2FC47F05314A}" name="Column2234"/>
    <tableColumn id="2236" xr3:uid="{8DE18919-5705-4B6E-AB35-3F45980840C6}" name="Column2235"/>
    <tableColumn id="2237" xr3:uid="{A7E6EEFA-A1CF-4F6D-91DB-640F0EBD84F7}" name="Column2236"/>
    <tableColumn id="2238" xr3:uid="{EEF867D4-5D0E-4EF1-9B7D-412DD5C3666F}" name="Column2237"/>
    <tableColumn id="2239" xr3:uid="{543C6911-2B77-4EA2-8F91-5C336B8E9B57}" name="Column2238"/>
    <tableColumn id="2240" xr3:uid="{DB3A970D-B05A-465C-8DE8-2E2C4A33345F}" name="Column2239"/>
    <tableColumn id="2241" xr3:uid="{04FEF067-BD42-45BC-85D7-1E7156019905}" name="Column2240"/>
    <tableColumn id="2242" xr3:uid="{115040BA-C5E2-4A2B-8E8F-2A7D64774271}" name="Column2241"/>
    <tableColumn id="2243" xr3:uid="{6678C20C-0FD9-4D8C-B870-B5604B026440}" name="Column2242"/>
    <tableColumn id="2244" xr3:uid="{60C365EF-C4ED-4BEF-888C-17B5E1F3EEC0}" name="Column2243"/>
    <tableColumn id="2245" xr3:uid="{E178DE0C-D4E8-434F-AF9C-BCBBB9533D17}" name="Column2244"/>
    <tableColumn id="2246" xr3:uid="{5DBDD86D-4F22-4993-A4F7-997F090A817B}" name="Column2245"/>
    <tableColumn id="2247" xr3:uid="{1ABD19DF-85C9-4530-B98D-2164ACD28EFE}" name="Column2246"/>
    <tableColumn id="2248" xr3:uid="{98792688-F240-44AD-950E-BBF5CC0EBCF3}" name="Column2247"/>
    <tableColumn id="2249" xr3:uid="{7D27E486-F06B-4D44-9357-15E8C92B0BF4}" name="Column2248"/>
    <tableColumn id="2250" xr3:uid="{E310E4D6-270B-418B-BC6E-3FBA56E09B7B}" name="Column2249"/>
    <tableColumn id="2251" xr3:uid="{097EBE5F-34BC-4A92-82A1-4DA38FA5FC12}" name="Column2250"/>
    <tableColumn id="2252" xr3:uid="{2B3C1F8D-127C-42B6-9222-BD7EF60142A5}" name="Column2251"/>
    <tableColumn id="2253" xr3:uid="{93AB6C1E-07B5-46FD-8320-2BF8F5D6F54C}" name="Column2252"/>
    <tableColumn id="2254" xr3:uid="{ADBB76ED-2614-47C3-AE7D-4DF28CFE12F1}" name="Column2253"/>
    <tableColumn id="2255" xr3:uid="{00A3AEC3-FDF4-41D2-AB4E-AD8328BA1289}" name="Column2254"/>
    <tableColumn id="2256" xr3:uid="{E89F7390-6C76-4393-9A29-52081AE31942}" name="Column2255"/>
    <tableColumn id="2257" xr3:uid="{B804AE27-9AEE-46A0-8180-BAB0D800D57C}" name="Column2256"/>
    <tableColumn id="2258" xr3:uid="{9501C974-C772-4BE7-B416-315FD4EA536E}" name="Column2257"/>
    <tableColumn id="2259" xr3:uid="{A00991CC-BB2A-44D0-A9D7-481A0CCA104A}" name="Column2258"/>
    <tableColumn id="2260" xr3:uid="{D308D630-9B68-4CE1-9F89-556644D43C8E}" name="Column2259"/>
    <tableColumn id="2261" xr3:uid="{5B1D6673-3701-49EE-B393-6F2EA389F8E7}" name="Column2260"/>
    <tableColumn id="2262" xr3:uid="{F152D6AB-7AFD-4EDC-87E0-02DBBCCA6193}" name="Column2261"/>
    <tableColumn id="2263" xr3:uid="{4F046DC7-9932-4091-A5E5-25E5500AA93E}" name="Column2262"/>
    <tableColumn id="2264" xr3:uid="{29EEFE05-5831-45E6-AB20-C6671E377FAC}" name="Column2263"/>
    <tableColumn id="2265" xr3:uid="{D3B6E892-24E8-4858-8CD8-7CD1B909EB60}" name="Column2264"/>
    <tableColumn id="2266" xr3:uid="{4558AD88-5B0E-445A-8B20-801C0949C4FA}" name="Column2265"/>
    <tableColumn id="2267" xr3:uid="{63B79B84-252F-4F77-A6F6-F87FFB7941BD}" name="Column2266"/>
    <tableColumn id="2268" xr3:uid="{CF7CE920-A115-4ED1-88B5-F6F59D496571}" name="Column2267"/>
    <tableColumn id="2269" xr3:uid="{C2B2D22C-635F-4BBA-AE6A-7341AC4D25FC}" name="Column2268"/>
    <tableColumn id="2270" xr3:uid="{DDD7308C-B31B-403F-A785-4DF8C67D95F0}" name="Column2269"/>
    <tableColumn id="2271" xr3:uid="{17032134-526B-48BF-A24A-D2E418668E0A}" name="Column2270"/>
    <tableColumn id="2272" xr3:uid="{BDDE8BEF-CC2D-42AC-B40B-BD56B4FF2600}" name="Column2271"/>
    <tableColumn id="2273" xr3:uid="{8A8AD005-81D6-4225-963D-2289EEC2059F}" name="Column2272"/>
    <tableColumn id="2274" xr3:uid="{1D57F96B-0E40-4C46-9423-E5AB59030893}" name="Column2273"/>
    <tableColumn id="2275" xr3:uid="{0EFCECC7-4899-4FF7-8E53-81100A17A5A2}" name="Column2274"/>
    <tableColumn id="2276" xr3:uid="{DF273E0F-7328-4668-B46B-05F815C593D3}" name="Column2275"/>
    <tableColumn id="2277" xr3:uid="{4A88D0B7-990B-48BF-A217-570AEC0FD152}" name="Column2276"/>
    <tableColumn id="2278" xr3:uid="{9F0CF52A-0C68-42DB-BC28-78190C21DFFC}" name="Column2277"/>
    <tableColumn id="2279" xr3:uid="{446CEA7A-0D06-4733-A5ED-6345532ECEAE}" name="Column2278"/>
    <tableColumn id="2280" xr3:uid="{20A260A9-AA9F-472B-B991-A94CAFF5A0EC}" name="Column2279"/>
    <tableColumn id="2281" xr3:uid="{26B6CC70-A837-474B-AAB2-D5AE87EA53A2}" name="Column2280"/>
    <tableColumn id="2282" xr3:uid="{18D6B166-4B4D-4D4E-B671-5C07CE49368E}" name="Column2281"/>
    <tableColumn id="2283" xr3:uid="{E9BF0145-48FE-49D5-A72E-61015D52A7B3}" name="Column2282"/>
    <tableColumn id="2284" xr3:uid="{D1A58D24-0704-47CC-9B0F-A3B38D1E8276}" name="Column2283"/>
    <tableColumn id="2285" xr3:uid="{D6207BD2-643A-4FCB-86EB-763146C04AC3}" name="Column2284"/>
    <tableColumn id="2286" xr3:uid="{4896757E-3B4E-4227-892E-BBFD18D99477}" name="Column2285"/>
    <tableColumn id="2287" xr3:uid="{84F89C00-8B0C-4555-901A-3867B45D54E0}" name="Column2286"/>
    <tableColumn id="2288" xr3:uid="{D3B66583-8B5F-4793-92C2-768DAB842584}" name="Column2287"/>
    <tableColumn id="2289" xr3:uid="{CDD5E468-7A8B-4521-A9B4-4F2821B38F53}" name="Column2288"/>
    <tableColumn id="2290" xr3:uid="{EB03AEBB-9C46-4059-AF06-64E8C67DE207}" name="Column2289"/>
    <tableColumn id="2291" xr3:uid="{32A0CF78-DF45-4C54-B663-4CB4924DA546}" name="Column2290"/>
    <tableColumn id="2292" xr3:uid="{E33D3FE9-FA51-45F0-86B6-E8830CDC8C46}" name="Column2291"/>
    <tableColumn id="2293" xr3:uid="{2D2A7666-44B7-48B5-943F-13290499F8D8}" name="Column2292"/>
    <tableColumn id="2294" xr3:uid="{CDEC43E4-9B9D-4EFE-835E-F031583A3E47}" name="Column2293"/>
    <tableColumn id="2295" xr3:uid="{833A77A5-AF9E-4B59-8EF4-E468AE4A6389}" name="Column2294"/>
    <tableColumn id="2296" xr3:uid="{E9827F11-2286-4434-BBC0-07BDDAA2BDEE}" name="Column2295"/>
    <tableColumn id="2297" xr3:uid="{A4B269F9-9816-45D4-81D8-830EB17A7019}" name="Column2296"/>
    <tableColumn id="2298" xr3:uid="{DFD7FF55-90A1-4FC0-BA14-F1E57797CBC0}" name="Column2297"/>
    <tableColumn id="2299" xr3:uid="{4C067C57-A84F-466B-A815-D65B83CB7FB7}" name="Column2298"/>
    <tableColumn id="2300" xr3:uid="{070168BA-40A6-46BF-84EA-DDAAA2D0F2B2}" name="Column2299"/>
    <tableColumn id="2301" xr3:uid="{58F23530-7090-47BB-8919-4D5FB1B58B09}" name="Column2300"/>
    <tableColumn id="2302" xr3:uid="{AE8682D9-F5BC-4021-9219-8C3C6C8253B3}" name="Column2301"/>
    <tableColumn id="2303" xr3:uid="{CE770D1B-DC84-45FD-8765-AAB5E5DCD429}" name="Column2302"/>
    <tableColumn id="2304" xr3:uid="{82DABA4D-AFD4-42F1-AA9E-B91B493CE86B}" name="Column2303"/>
    <tableColumn id="2305" xr3:uid="{0185EB14-17F5-4880-8542-DC1C3CAEE74C}" name="Column2304"/>
    <tableColumn id="2306" xr3:uid="{8D57404C-946E-4D76-9540-F6032A36991E}" name="Column2305"/>
    <tableColumn id="2307" xr3:uid="{3E5913D4-C75F-4B5C-9557-0D01C0420163}" name="Column2306"/>
    <tableColumn id="2308" xr3:uid="{AE6D286A-9BEA-46AB-A0AB-C60A4DC1C565}" name="Column2307"/>
    <tableColumn id="2309" xr3:uid="{15830EE7-11AC-4CDD-946D-F161155BB2C8}" name="Column2308"/>
    <tableColumn id="2310" xr3:uid="{FD9DA0F0-45DF-4778-A419-D08BF9C0DB64}" name="Column2309"/>
    <tableColumn id="2311" xr3:uid="{01D3FB37-7924-4D66-B7B7-9B461D685384}" name="Column2310"/>
    <tableColumn id="2312" xr3:uid="{6A2E9F50-6778-4B50-85AE-F97C9B4C3235}" name="Column2311"/>
    <tableColumn id="2313" xr3:uid="{588E0FE4-270F-40E5-B997-602D48025002}" name="Column2312"/>
    <tableColumn id="2314" xr3:uid="{FB21F5B9-6BB1-427E-A10A-69F690000685}" name="Column2313"/>
    <tableColumn id="2315" xr3:uid="{17BC5755-9290-48D3-81A9-E1A7F95DA14C}" name="Column2314"/>
    <tableColumn id="2316" xr3:uid="{84CA9B15-8041-4C08-8C40-F9A11268939A}" name="Column2315"/>
    <tableColumn id="2317" xr3:uid="{4539F6F5-CD56-4450-9C2C-E7ACDFF0FD1F}" name="Column2316"/>
    <tableColumn id="2318" xr3:uid="{12803F1E-1353-4AE3-A98B-39A2FBB45972}" name="Column2317"/>
    <tableColumn id="2319" xr3:uid="{C24D51E2-2834-462A-983E-57E552200D09}" name="Column2318"/>
    <tableColumn id="2320" xr3:uid="{319079E8-CD9C-4B78-86BE-435EEA8B010C}" name="Column2319"/>
    <tableColumn id="2321" xr3:uid="{C3B11F8F-AD50-4089-B612-3CB744F865E4}" name="Column2320"/>
    <tableColumn id="2322" xr3:uid="{249358FD-4AED-4CDF-AA09-CF1C6091D93A}" name="Column2321"/>
    <tableColumn id="2323" xr3:uid="{766469A5-7743-4C89-A436-74E443B3B718}" name="Column2322"/>
    <tableColumn id="2324" xr3:uid="{E8FFA62A-ADFB-4021-9C3C-7894660BC8A4}" name="Column2323"/>
    <tableColumn id="2325" xr3:uid="{F15FE173-8729-48E3-AF52-5B8C12BF013A}" name="Column2324"/>
    <tableColumn id="2326" xr3:uid="{E98AE2A2-1A21-4AF1-B3C3-CE4BCEA08CD3}" name="Column2325"/>
    <tableColumn id="2327" xr3:uid="{0D5E6F91-9809-4316-B9AC-DFB9D86F2EF9}" name="Column2326"/>
    <tableColumn id="2328" xr3:uid="{A5597EBD-4807-48E5-82BF-9C1D26827678}" name="Column2327"/>
    <tableColumn id="2329" xr3:uid="{6634E106-CAE0-4400-B644-53593CD69380}" name="Column2328"/>
    <tableColumn id="2330" xr3:uid="{D3602B18-9E4C-471B-BB5B-AEA07F0764E7}" name="Column2329"/>
    <tableColumn id="2331" xr3:uid="{DD68EE94-B449-4DC6-90CD-22AD27D77830}" name="Column2330"/>
    <tableColumn id="2332" xr3:uid="{CF995496-7C45-44FD-846E-3A4E3F356FF1}" name="Column2331"/>
    <tableColumn id="2333" xr3:uid="{25D7F991-21B9-443C-B2D9-36CCA4BEEECE}" name="Column2332"/>
    <tableColumn id="2334" xr3:uid="{00BFBC07-669F-447A-88D0-4D27469BF7A5}" name="Column2333"/>
    <tableColumn id="2335" xr3:uid="{B1D37502-3373-47C2-B065-C566ED9E9FB5}" name="Column2334"/>
    <tableColumn id="2336" xr3:uid="{4BFCFA50-C2EA-4A8F-B023-4EF156DB876C}" name="Column2335"/>
    <tableColumn id="2337" xr3:uid="{A3542130-2395-48B0-BB25-03C1A87CD0D7}" name="Column2336"/>
    <tableColumn id="2338" xr3:uid="{99EBF2C5-95EA-42B6-BBAE-48C586E674EC}" name="Column2337"/>
    <tableColumn id="2339" xr3:uid="{1A540A0B-150D-4E05-A008-8A031695621D}" name="Column2338"/>
    <tableColumn id="2340" xr3:uid="{93926FE1-22FC-4A4C-83FB-5FF2C5B3A0F2}" name="Column2339"/>
    <tableColumn id="2341" xr3:uid="{A0B9BE74-DC76-4B42-A4A8-B8FA4CD298E3}" name="Column2340"/>
    <tableColumn id="2342" xr3:uid="{3D624B9D-6738-41A4-AA97-077388698CC0}" name="Column2341"/>
    <tableColumn id="2343" xr3:uid="{7F369DC0-6C27-4DC9-87DE-CD98A0668B96}" name="Column2342"/>
    <tableColumn id="2344" xr3:uid="{38F706CC-7577-44DD-8065-F67578025F31}" name="Column2343"/>
    <tableColumn id="2345" xr3:uid="{0CFF5729-2B16-41D1-817C-1C53A631AB8C}" name="Column2344"/>
    <tableColumn id="2346" xr3:uid="{CE92B272-A55A-4416-AAF7-4D01AEA31095}" name="Column2345"/>
    <tableColumn id="2347" xr3:uid="{83137799-C112-45E1-A221-BC28CC0430B0}" name="Column2346"/>
    <tableColumn id="2348" xr3:uid="{D5190B3D-6E90-4641-919B-2C957EE1E531}" name="Column2347"/>
    <tableColumn id="2349" xr3:uid="{684C152D-17F1-4E1B-91E6-EE4B27C43CEB}" name="Column2348"/>
    <tableColumn id="2350" xr3:uid="{8F075CBA-A7B2-4267-8AA4-94855620FCAB}" name="Column2349"/>
    <tableColumn id="2351" xr3:uid="{14BF5BD7-B24C-458E-AD94-321ADA98263A}" name="Column2350"/>
    <tableColumn id="2352" xr3:uid="{2B3EC33D-5386-4E86-B274-28633D69F02F}" name="Column2351"/>
    <tableColumn id="2353" xr3:uid="{8FC22FDA-CEA2-4153-855A-4D809D794781}" name="Column2352"/>
    <tableColumn id="2354" xr3:uid="{867581EB-425E-4A91-876A-4C2E30A1F54D}" name="Column2353"/>
    <tableColumn id="2355" xr3:uid="{3B24509C-2ABA-4943-A9FE-B914BA58B866}" name="Column2354"/>
    <tableColumn id="2356" xr3:uid="{C9748F2E-CBD6-4ED3-AD8E-9C4270CE42EF}" name="Column2355"/>
    <tableColumn id="2357" xr3:uid="{3FB72AF7-A242-4244-A4A2-CFA39168BB97}" name="Column2356"/>
    <tableColumn id="2358" xr3:uid="{9EE732DD-0EF6-492B-97EA-EFF836071FD0}" name="Column2357"/>
    <tableColumn id="2359" xr3:uid="{3FB596E3-82AD-4FDF-8F06-DA7880F472E5}" name="Column2358"/>
    <tableColumn id="2360" xr3:uid="{A647064B-5CB0-4655-ACEC-B4BABA82A410}" name="Column2359"/>
    <tableColumn id="2361" xr3:uid="{A1A3572C-B4A2-45FC-B965-510C09C515A0}" name="Column2360"/>
    <tableColumn id="2362" xr3:uid="{FF16BFFB-3DC4-4D52-A96D-2CEA8C2DB4D8}" name="Column2361"/>
    <tableColumn id="2363" xr3:uid="{57112200-C535-42A4-97E4-680A768DBBD4}" name="Column2362"/>
    <tableColumn id="2364" xr3:uid="{531EA851-1BBE-45BC-BC00-7BFD03A924E1}" name="Column2363"/>
    <tableColumn id="2365" xr3:uid="{A6335F85-8A3F-494A-A2C5-6C8C660E5B9A}" name="Column2364"/>
    <tableColumn id="2366" xr3:uid="{EAD7F6E8-887F-4232-8239-1575A2FE217B}" name="Column2365"/>
    <tableColumn id="2367" xr3:uid="{1D27E20D-49B2-4DBB-93DE-A10843444CB6}" name="Column2366"/>
    <tableColumn id="2368" xr3:uid="{59B2476F-E111-4FA2-998F-DE7D5B8BB7E1}" name="Column2367"/>
    <tableColumn id="2369" xr3:uid="{F04F1A71-8F92-4EA4-8BD0-159700B76DC0}" name="Column2368"/>
    <tableColumn id="2370" xr3:uid="{C031DC2D-6BC4-4069-9CF1-FEFAC8DCC3AA}" name="Column2369"/>
    <tableColumn id="2371" xr3:uid="{86087C60-DBC3-431E-BCFC-726FC8DD79DF}" name="Column2370"/>
    <tableColumn id="2372" xr3:uid="{DDCC3DB9-7B5F-4DDB-9E17-834AC57E4A2D}" name="Column2371"/>
    <tableColumn id="2373" xr3:uid="{58A0301D-05EF-4164-845E-2D68F2E82D9F}" name="Column2372"/>
    <tableColumn id="2374" xr3:uid="{16CE993D-EB0C-475E-B80E-782188783CF0}" name="Column2373"/>
    <tableColumn id="2375" xr3:uid="{A33D47D8-CED8-416F-9AA6-9857F73CD20F}" name="Column2374"/>
    <tableColumn id="2376" xr3:uid="{E72A0C1C-7D4D-4653-96BD-2A768E399A77}" name="Column2375"/>
    <tableColumn id="2377" xr3:uid="{857F3831-EB82-4906-968D-8C0839FF3DA9}" name="Column2376"/>
    <tableColumn id="2378" xr3:uid="{4E470104-748D-4F95-B371-81A0F83D0536}" name="Column2377"/>
    <tableColumn id="2379" xr3:uid="{0DCB8150-CE3A-4673-80F3-C088CB39037F}" name="Column2378"/>
    <tableColumn id="2380" xr3:uid="{665EA729-2E8D-45C0-BFDF-D575882AE5C1}" name="Column2379"/>
    <tableColumn id="2381" xr3:uid="{EA3E193B-405E-4716-863C-CCF4B2468684}" name="Column2380"/>
    <tableColumn id="2382" xr3:uid="{8C770F48-6522-4ACF-A38C-090FE4EA4A06}" name="Column2381"/>
    <tableColumn id="2383" xr3:uid="{D03CE7F3-DCFF-4623-B383-428F21391DE4}" name="Column2382"/>
    <tableColumn id="2384" xr3:uid="{A480A0D7-8D73-494D-87AE-5C916EE5B497}" name="Column2383"/>
    <tableColumn id="2385" xr3:uid="{1A1E0892-88C1-4A45-9125-335249AEE239}" name="Column2384"/>
    <tableColumn id="2386" xr3:uid="{8A2C130D-AB7E-4712-A513-BD57D0E05129}" name="Column2385"/>
    <tableColumn id="2387" xr3:uid="{76323634-5432-4720-9FB2-2D2DC6FA60B3}" name="Column2386"/>
    <tableColumn id="2388" xr3:uid="{5631B85E-FEAE-4320-9DF3-1764746DF666}" name="Column2387"/>
    <tableColumn id="2389" xr3:uid="{77C6A937-3971-4257-ADD0-260E6B509AA0}" name="Column2388"/>
    <tableColumn id="2390" xr3:uid="{A0D791F1-D0F0-4590-AB2F-C757ED7832FF}" name="Column2389"/>
    <tableColumn id="2391" xr3:uid="{F60FAABF-3D6A-424A-8DB5-FF984E571CE6}" name="Column2390"/>
    <tableColumn id="2392" xr3:uid="{80A97693-103F-4EEC-B12D-2A8461CFE6F9}" name="Column2391"/>
    <tableColumn id="2393" xr3:uid="{C6AF476A-4931-4BA6-ADE0-810303344375}" name="Column2392"/>
    <tableColumn id="2394" xr3:uid="{28FE8EB7-1D40-450E-B2FA-5F164E754775}" name="Column2393"/>
    <tableColumn id="2395" xr3:uid="{0BA0DFB4-F53F-4080-A783-6C9C512605AA}" name="Column2394"/>
    <tableColumn id="2396" xr3:uid="{2EF75A2C-1673-4778-BE7E-7DE58E8D993F}" name="Column2395"/>
    <tableColumn id="2397" xr3:uid="{4ABED2AA-D97A-4851-ADBF-28846BE0E07D}" name="Column2396"/>
    <tableColumn id="2398" xr3:uid="{D868BC0D-3C91-4C2E-ADD4-EE84A9C65AB3}" name="Column2397"/>
    <tableColumn id="2399" xr3:uid="{FCA18E46-D5EC-406D-86F8-64B4BBCAFBC7}" name="Column2398"/>
    <tableColumn id="2400" xr3:uid="{7DE1BD61-F71B-4445-9484-3FA9FBF9F664}" name="Column2399"/>
    <tableColumn id="2401" xr3:uid="{F0EBAFBD-ADF7-4F68-A8FF-AFE833258058}" name="Column2400"/>
    <tableColumn id="2402" xr3:uid="{AF15C372-07E2-4775-8833-8C8A52B98B2A}" name="Column2401"/>
    <tableColumn id="2403" xr3:uid="{96E89033-F2D0-43E2-95F8-804CA13450C5}" name="Column2402"/>
    <tableColumn id="2404" xr3:uid="{5D665FF7-CCD2-475B-B46D-D7DC0E26E5CF}" name="Column2403"/>
    <tableColumn id="2405" xr3:uid="{874912C2-28A6-4FB1-B40A-A03534316C89}" name="Column2404"/>
    <tableColumn id="2406" xr3:uid="{5CF6D1A5-BEB9-4E96-BB02-1828D89E0EB2}" name="Column2405"/>
    <tableColumn id="2407" xr3:uid="{23462697-A3B4-4485-B559-D387C04A06D5}" name="Column2406"/>
    <tableColumn id="2408" xr3:uid="{109F9E6B-CE3D-4772-83BB-0292ACCAEB50}" name="Column2407"/>
    <tableColumn id="2409" xr3:uid="{E64EF944-9E15-4515-A8DE-B4B55F45C6AA}" name="Column2408"/>
    <tableColumn id="2410" xr3:uid="{3B414BF7-7906-4743-AD15-EB5C998412A0}" name="Column2409"/>
    <tableColumn id="2411" xr3:uid="{EA8CB391-1B37-42D1-B9AB-7BCF8B93572E}" name="Column2410"/>
    <tableColumn id="2412" xr3:uid="{8162F428-8D35-4423-BA08-731FF42AAB8E}" name="Column2411"/>
    <tableColumn id="2413" xr3:uid="{3295E859-4EDB-4B97-9B57-1C830CA3312F}" name="Column2412"/>
    <tableColumn id="2414" xr3:uid="{8FB5F919-C53A-4E1B-A0EB-8C844ECEF34B}" name="Column2413"/>
    <tableColumn id="2415" xr3:uid="{60DB5349-C494-4709-B5AF-DB31578472F7}" name="Column2414"/>
    <tableColumn id="2416" xr3:uid="{11D3C18B-28DA-4061-B9AD-910FC94949D0}" name="Column2415"/>
    <tableColumn id="2417" xr3:uid="{BA0FB47F-ADA7-4BB2-878E-C53B2A7A1F28}" name="Column2416"/>
    <tableColumn id="2418" xr3:uid="{7DE8E8B4-C91C-41F3-8B73-CA487EF15FEA}" name="Column2417"/>
    <tableColumn id="2419" xr3:uid="{8FC47BBB-9F83-45B8-8C90-1A53B37CECA0}" name="Column2418"/>
    <tableColumn id="2420" xr3:uid="{5733A0AD-AF60-4C2F-A8D2-D6DAAC2F8091}" name="Column2419"/>
    <tableColumn id="2421" xr3:uid="{7434A858-22FB-49AB-A242-B3F22CC85A15}" name="Column2420"/>
    <tableColumn id="2422" xr3:uid="{9E8B3F17-5ECB-48E0-BECB-036EF3350E08}" name="Column2421"/>
    <tableColumn id="2423" xr3:uid="{B7260BD1-F921-4550-96E7-63BD7E37999A}" name="Column2422"/>
    <tableColumn id="2424" xr3:uid="{8A1A0217-666F-43C6-A8E1-C34D59F76CA0}" name="Column2423"/>
    <tableColumn id="2425" xr3:uid="{962DE460-7109-4457-B48E-8DE97436E25B}" name="Column2424"/>
    <tableColumn id="2426" xr3:uid="{57CA0CA5-2A65-4551-A15D-0354BFB1F4F7}" name="Column2425"/>
    <tableColumn id="2427" xr3:uid="{444988CC-73D5-4022-B89F-2DEEEBCD8836}" name="Column2426"/>
    <tableColumn id="2428" xr3:uid="{69857AD3-1F6A-4793-93BE-D2AE18B4BA8F}" name="Column2427"/>
    <tableColumn id="2429" xr3:uid="{AE93DC23-26D3-498C-A0B1-C6A85B3F3C24}" name="Column2428"/>
    <tableColumn id="2430" xr3:uid="{4F7B6629-3541-4D3B-96F2-2625C9DFB6DE}" name="Column2429"/>
    <tableColumn id="2431" xr3:uid="{474A67A5-382E-478F-97CC-49F17324BEDF}" name="Column2430"/>
    <tableColumn id="2432" xr3:uid="{A20AC29D-F4E8-4621-B99B-16667308757E}" name="Column2431"/>
    <tableColumn id="2433" xr3:uid="{EC69078E-E256-4719-B177-D2A1E44E6945}" name="Column2432"/>
    <tableColumn id="2434" xr3:uid="{CEEA9B7E-CE18-48B5-A745-EB7250CEA07C}" name="Column2433"/>
    <tableColumn id="2435" xr3:uid="{DAC158B6-65D6-4E15-AB5C-28E8E37497D6}" name="Column2434"/>
    <tableColumn id="2436" xr3:uid="{FA2E4728-D8F6-480F-8236-EA856BDBDCBC}" name="Column2435"/>
    <tableColumn id="2437" xr3:uid="{47F07923-DFB1-49EF-85F7-5E6E24992E10}" name="Column2436"/>
    <tableColumn id="2438" xr3:uid="{21798BF7-6311-4C5E-95F9-C30A7342E3DD}" name="Column2437"/>
    <tableColumn id="2439" xr3:uid="{71862845-A03B-4416-8D40-286B58F3B324}" name="Column2438"/>
    <tableColumn id="2440" xr3:uid="{CE132605-937D-48F3-96F2-F08CD282F0F0}" name="Column2439"/>
    <tableColumn id="2441" xr3:uid="{F68D211B-9CBB-4080-B483-D7B464ADADDB}" name="Column2440"/>
    <tableColumn id="2442" xr3:uid="{6A16EDDB-904B-4887-A48C-06ECF5D8932C}" name="Column2441"/>
    <tableColumn id="2443" xr3:uid="{E31D19FD-749E-446D-AB37-795335B228BD}" name="Column2442"/>
    <tableColumn id="2444" xr3:uid="{5ABBFB84-956E-40F9-AB7D-51B4DA3985F9}" name="Column2443"/>
    <tableColumn id="2445" xr3:uid="{F1DF6098-DA1B-4722-8CDF-3C69FA4EC563}" name="Column2444"/>
    <tableColumn id="2446" xr3:uid="{D6443666-56BA-4DC4-BEEE-DC9AEE95EA10}" name="Column2445"/>
    <tableColumn id="2447" xr3:uid="{96DDE826-D39C-4F90-940E-D7E7D4BD7E9F}" name="Column2446"/>
    <tableColumn id="2448" xr3:uid="{5323F454-7E21-4C81-B141-613E87D53F40}" name="Column2447"/>
    <tableColumn id="2449" xr3:uid="{C5ACF2DB-A6A2-47F9-A485-D001D944E3D2}" name="Column2448"/>
    <tableColumn id="2450" xr3:uid="{12075B9A-D41F-4A99-A698-C2F25313725D}" name="Column2449"/>
    <tableColumn id="2451" xr3:uid="{ABB3C3E3-AB70-47BD-833E-D2605C43D235}" name="Column2450"/>
    <tableColumn id="2452" xr3:uid="{6D575BA5-4C2F-4958-B77A-3B63482F6ABF}" name="Column2451"/>
    <tableColumn id="2453" xr3:uid="{37F4281D-27CB-4186-83EC-C8A9F7715105}" name="Column2452"/>
    <tableColumn id="2454" xr3:uid="{03832FA5-6704-43D2-A046-F023AC460219}" name="Column2453"/>
    <tableColumn id="2455" xr3:uid="{9FB0D78E-A7DF-43B2-9547-C09A16181C3A}" name="Column2454"/>
    <tableColumn id="2456" xr3:uid="{9114871D-207C-441F-81E6-287ABEA1B65F}" name="Column2455"/>
    <tableColumn id="2457" xr3:uid="{9C495034-27A0-476A-840B-DFD68460DF7E}" name="Column2456"/>
    <tableColumn id="2458" xr3:uid="{F8309D27-EAD2-4814-869C-52451799B480}" name="Column2457"/>
    <tableColumn id="2459" xr3:uid="{5B48ECD5-DA2B-46B4-9916-E3F64EBEAAD3}" name="Column2458"/>
    <tableColumn id="2460" xr3:uid="{61211347-7C5F-4D55-8736-B5AAA491378C}" name="Column2459"/>
    <tableColumn id="2461" xr3:uid="{18B23A14-E97B-4629-8E47-7D43B58B96FE}" name="Column2460"/>
    <tableColumn id="2462" xr3:uid="{67FC85E3-B1B4-4CF8-8225-6449F703191C}" name="Column2461"/>
    <tableColumn id="2463" xr3:uid="{9F95A836-AB5F-47B7-8CB4-AE8BB278EFEB}" name="Column2462"/>
    <tableColumn id="2464" xr3:uid="{B2DE9ADB-436D-4CB6-988D-7AFDC958E99D}" name="Column2463"/>
    <tableColumn id="2465" xr3:uid="{4F70B866-F127-4EC4-8B92-FAE7FC8D1AE3}" name="Column2464"/>
    <tableColumn id="2466" xr3:uid="{C53F9061-298E-4E72-AE69-0BCA455E644E}" name="Column2465"/>
    <tableColumn id="2467" xr3:uid="{173B889E-8CEB-4C0F-9BDC-7F0A8DBE0D63}" name="Column2466"/>
    <tableColumn id="2468" xr3:uid="{57D2CC1A-5EDB-45EB-92B1-F07859746D2F}" name="Column2467"/>
    <tableColumn id="2469" xr3:uid="{DCC95FC0-9420-4BC1-989A-9E06801089B0}" name="Column2468"/>
    <tableColumn id="2470" xr3:uid="{3D2D8A76-9CCD-4741-8BCF-7C7B1A82E7EB}" name="Column2469"/>
    <tableColumn id="2471" xr3:uid="{A36D722C-9B7D-4642-8EFF-7DD4C4BE9FBD}" name="Column2470"/>
    <tableColumn id="2472" xr3:uid="{9A93B061-02E9-4187-AA1B-0706AF9B9A86}" name="Column2471"/>
    <tableColumn id="2473" xr3:uid="{17399682-8C62-428A-9C56-86C849C275F8}" name="Column2472"/>
    <tableColumn id="2474" xr3:uid="{E2A40F5B-13F8-495B-AEB8-071F742395E3}" name="Column2473"/>
    <tableColumn id="2475" xr3:uid="{DD3CDEA1-277A-40AA-A5C0-C87387CDE8F8}" name="Column2474"/>
    <tableColumn id="2476" xr3:uid="{B5BAD159-9AE0-4DE3-A6BC-254DF0457924}" name="Column2475"/>
    <tableColumn id="2477" xr3:uid="{80549E11-1C5C-470D-85F1-6A70ACABFA57}" name="Column2476"/>
    <tableColumn id="2478" xr3:uid="{339AA074-16CB-4FEA-86BE-7B54C424CEFE}" name="Column2477"/>
    <tableColumn id="2479" xr3:uid="{F5F81D9C-06C3-4B91-8E08-E9D809E8B72B}" name="Column2478"/>
    <tableColumn id="2480" xr3:uid="{89C69B92-0722-49F9-895F-26CA67B7BAE5}" name="Column2479"/>
    <tableColumn id="2481" xr3:uid="{04F8DD58-D77C-406C-B28D-FA29B53952C8}" name="Column2480"/>
    <tableColumn id="2482" xr3:uid="{BCB4B061-9804-41F0-8A01-56A8345FB272}" name="Column2481"/>
    <tableColumn id="2483" xr3:uid="{A802C2FE-44B0-4889-98DA-0F151FCF5797}" name="Column2482"/>
    <tableColumn id="2484" xr3:uid="{F2D8CC63-DB2B-49DA-B385-5510B9E7541B}" name="Column2483"/>
    <tableColumn id="2485" xr3:uid="{244DF9D0-71F8-4B10-A7D6-DF22FFB82E99}" name="Column2484"/>
    <tableColumn id="2486" xr3:uid="{06FFC5CE-AC1E-44C8-B4C4-9122B813C9D7}" name="Column2485"/>
    <tableColumn id="2487" xr3:uid="{CED87CA3-8A44-4BDC-B968-CE496A4E9422}" name="Column2486"/>
    <tableColumn id="2488" xr3:uid="{57C35646-00AD-4AFD-8845-05D02B24D79A}" name="Column2487"/>
    <tableColumn id="2489" xr3:uid="{91D1D57F-25E1-4FB3-B93B-C5AEDECFC7F3}" name="Column2488"/>
    <tableColumn id="2490" xr3:uid="{A4FE478D-B849-49D2-8E32-1ADFDA58AC92}" name="Column2489"/>
    <tableColumn id="2491" xr3:uid="{4316F571-78DE-4372-AFA4-E1EF3A8D1B25}" name="Column2490"/>
    <tableColumn id="2492" xr3:uid="{809490C1-8C6D-468E-965F-72FF6329B3DA}" name="Column2491"/>
    <tableColumn id="2493" xr3:uid="{F6E1CCEE-D5EE-4299-BD6C-B61946606C6F}" name="Column2492"/>
    <tableColumn id="2494" xr3:uid="{A48C6B5D-CA67-4703-B2FB-3CC9481BB1D5}" name="Column2493"/>
    <tableColumn id="2495" xr3:uid="{82D93E0D-8D38-4FC4-A8A2-7E732C556CF8}" name="Column2494"/>
    <tableColumn id="2496" xr3:uid="{9A2B7C85-44DC-4849-BC99-8E957150296E}" name="Column2495"/>
    <tableColumn id="2497" xr3:uid="{8BD9E05F-192D-4833-901E-7F191A49F68A}" name="Column2496"/>
    <tableColumn id="2498" xr3:uid="{6D2C4F60-A768-4761-8276-3501EB6F21DD}" name="Column2497"/>
    <tableColumn id="2499" xr3:uid="{F7C48B72-E781-4794-8D6E-EF2A512D14FB}" name="Column2498"/>
    <tableColumn id="2500" xr3:uid="{16AA3CBE-2E4C-4947-83E4-33A9F297EB4F}" name="Column2499"/>
    <tableColumn id="2501" xr3:uid="{65BB56C6-86E4-47C0-A971-6EB70C5475B5}" name="Column2500"/>
    <tableColumn id="2502" xr3:uid="{2286C12A-967E-48FA-A62D-29396DFD7573}" name="Column2501"/>
    <tableColumn id="2503" xr3:uid="{E97A25B1-84E0-465B-B28A-16C5C5E215B2}" name="Column2502"/>
    <tableColumn id="2504" xr3:uid="{56F19817-2081-4CEF-B33C-34922C144677}" name="Column2503"/>
    <tableColumn id="2505" xr3:uid="{BE005613-DD5A-465F-B4BC-669F31B5AA60}" name="Column2504"/>
    <tableColumn id="2506" xr3:uid="{CB40240B-F678-4CA5-838B-8EA4880E985B}" name="Column2505"/>
    <tableColumn id="2507" xr3:uid="{6F3B75B2-C2D6-49C6-99A3-F54FFDE3788B}" name="Column2506"/>
    <tableColumn id="2508" xr3:uid="{DDF3EEDB-6E29-4857-A60E-AFDB509F7FA8}" name="Column2507"/>
    <tableColumn id="2509" xr3:uid="{EF6B10CC-6C84-4603-A497-870A2A4D58DC}" name="Column2508"/>
    <tableColumn id="2510" xr3:uid="{B7613EFF-E901-467E-8669-EE5290A3F902}" name="Column2509"/>
    <tableColumn id="2511" xr3:uid="{AD3E0687-068E-4520-9FC4-67D7E6D3BB75}" name="Column2510"/>
    <tableColumn id="2512" xr3:uid="{410B9455-31B3-4861-B5AC-7069BE29CDE8}" name="Column2511"/>
    <tableColumn id="2513" xr3:uid="{C63D725E-38E3-4A39-A39E-65916B1B3383}" name="Column2512"/>
    <tableColumn id="2514" xr3:uid="{F167F9F7-C73A-48BE-A668-DB8B668DC88C}" name="Column2513"/>
    <tableColumn id="2515" xr3:uid="{2745A2AC-B609-42C0-9C9D-A632B9396E83}" name="Column2514"/>
    <tableColumn id="2516" xr3:uid="{1ED41AC8-A8E6-48EE-906B-B2515212E08C}" name="Column2515"/>
    <tableColumn id="2517" xr3:uid="{09627909-1D0C-4216-88E1-7358DEFD66AB}" name="Column2516"/>
    <tableColumn id="2518" xr3:uid="{86459FAC-21A9-447E-AE36-E1AB236233CD}" name="Column2517"/>
    <tableColumn id="2519" xr3:uid="{CB39010B-EA07-4B3E-AC1B-9255FABF6484}" name="Column2518"/>
    <tableColumn id="2520" xr3:uid="{4D67DB77-E1EC-4FD7-80FC-8E3211FB38F8}" name="Column2519"/>
    <tableColumn id="2521" xr3:uid="{5D6FE4B7-A7F9-4336-A540-97B76A85EF46}" name="Column2520"/>
    <tableColumn id="2522" xr3:uid="{B882EB8F-563B-4A50-9674-6C4BF67694BA}" name="Column2521"/>
    <tableColumn id="2523" xr3:uid="{478DA9D1-FBBA-4111-806F-486B16B4A471}" name="Column2522"/>
    <tableColumn id="2524" xr3:uid="{0FFBAF22-194B-4ECD-B6EF-2504D2F07E20}" name="Column2523"/>
    <tableColumn id="2525" xr3:uid="{470961FC-677A-429A-8225-FC0296E37AA7}" name="Column2524"/>
    <tableColumn id="2526" xr3:uid="{27095703-AF83-49E8-8D6B-4F3C2DCC1738}" name="Column2525"/>
    <tableColumn id="2527" xr3:uid="{75A97039-55E1-4340-87B9-4BBC20519CE0}" name="Column2526"/>
    <tableColumn id="2528" xr3:uid="{8BAA0EDA-202A-4BB6-81AC-E1FD328A6A3A}" name="Column2527"/>
    <tableColumn id="2529" xr3:uid="{3341EE4B-410A-4A98-9F9F-5688DE1E829D}" name="Column2528"/>
    <tableColumn id="2530" xr3:uid="{6A5B25AE-6BFB-4CC4-BB8B-98F755C515C7}" name="Column2529"/>
    <tableColumn id="2531" xr3:uid="{17DA6E4C-0BCC-4932-A1D7-3738C0F7FF43}" name="Column2530"/>
    <tableColumn id="2532" xr3:uid="{766B3AA3-311D-4282-97FA-29E99980E560}" name="Column2531"/>
    <tableColumn id="2533" xr3:uid="{453DA6CD-35C9-49BC-A06B-C112BC549141}" name="Column2532"/>
    <tableColumn id="2534" xr3:uid="{C5877E34-24AC-4CDA-8595-7846B0C5A48C}" name="Column2533"/>
    <tableColumn id="2535" xr3:uid="{89651FD7-EEF7-468A-B610-70CF8C5C6726}" name="Column2534"/>
    <tableColumn id="2536" xr3:uid="{2EDA2273-2926-4D16-A636-51E4AE6CE523}" name="Column2535"/>
    <tableColumn id="2537" xr3:uid="{15B0F428-6A5A-4D71-8B35-5D0A36C564E4}" name="Column2536"/>
    <tableColumn id="2538" xr3:uid="{E8E61492-1B3B-413B-A540-6335BD07F016}" name="Column2537"/>
    <tableColumn id="2539" xr3:uid="{0FFC288E-1212-4F44-99CB-B381C4EB8311}" name="Column2538"/>
    <tableColumn id="2540" xr3:uid="{67B16C74-A4EB-433B-A392-9FB55549B92B}" name="Column2539"/>
    <tableColumn id="2541" xr3:uid="{EF1B2D61-B499-4625-A8E9-146C875C7914}" name="Column2540"/>
    <tableColumn id="2542" xr3:uid="{534DC89E-A819-4D92-A7E6-345C988422C1}" name="Column2541"/>
    <tableColumn id="2543" xr3:uid="{E88DCCE5-8DA2-4B15-8078-4F88ABD28428}" name="Column2542"/>
    <tableColumn id="2544" xr3:uid="{551D1A58-5E66-4B9D-9962-053EC12D9276}" name="Column2543"/>
    <tableColumn id="2545" xr3:uid="{55D368D0-122B-406C-8E38-2E7020B7A4DD}" name="Column2544"/>
    <tableColumn id="2546" xr3:uid="{9F75A472-9A25-4D95-8D54-7B7FD10F62F6}" name="Column2545"/>
    <tableColumn id="2547" xr3:uid="{74FF218B-7178-409F-BC69-DDC766FD2DC3}" name="Column2546"/>
    <tableColumn id="2548" xr3:uid="{1C28FDDB-E00A-4421-BCBD-DA9DC85541F5}" name="Column2547"/>
    <tableColumn id="2549" xr3:uid="{C9D264FB-463C-4ADC-B831-0A1D17136E62}" name="Column2548"/>
    <tableColumn id="2550" xr3:uid="{62E4C85E-7C58-481D-98B1-83B5FE5148BC}" name="Column2549"/>
    <tableColumn id="2551" xr3:uid="{4DE6CE77-9696-4571-82FB-74E8BCF82020}" name="Column2550"/>
    <tableColumn id="2552" xr3:uid="{D8A6B8BC-CDE3-46FB-9013-7E11F298C3E8}" name="Column2551"/>
    <tableColumn id="2553" xr3:uid="{73932BF0-179F-47FE-9F88-4485E76D166A}" name="Column2552"/>
    <tableColumn id="2554" xr3:uid="{A4A6BAC7-EAF9-4B7A-BF29-C74E85352409}" name="Column2553"/>
    <tableColumn id="2555" xr3:uid="{4D648DC7-AFF7-4005-BEA0-78BA3B4599D1}" name="Column2554"/>
    <tableColumn id="2556" xr3:uid="{E8FF44D1-9D94-4B2D-91AA-B596AFCDF933}" name="Column2555"/>
    <tableColumn id="2557" xr3:uid="{B2CF54B6-0E34-433E-987B-370E3C6C8956}" name="Column2556"/>
    <tableColumn id="2558" xr3:uid="{8B822DD8-B379-47A8-8451-1AB7C70C74D9}" name="Column2557"/>
    <tableColumn id="2559" xr3:uid="{A2CDBF73-F4A7-4F0E-BD03-5415505E9A8E}" name="Column2558"/>
    <tableColumn id="2560" xr3:uid="{167FDB44-67FA-498E-8878-08BBB641A0C1}" name="Column2559"/>
    <tableColumn id="2561" xr3:uid="{6A049868-E138-40D1-BB63-E99EA98FC531}" name="Column2560"/>
    <tableColumn id="2562" xr3:uid="{2F621374-5729-4133-ABE1-9CF4FE0ED184}" name="Column2561"/>
    <tableColumn id="2563" xr3:uid="{AD12B1A1-E4E3-438F-A40C-E8466D14EFD9}" name="Column2562"/>
    <tableColumn id="2564" xr3:uid="{DBF25F0E-CCAE-421C-916F-7A7BDABB66D4}" name="Column2563"/>
    <tableColumn id="2565" xr3:uid="{BD27E8ED-69B7-4865-9C14-310C081D7122}" name="Column2564"/>
    <tableColumn id="2566" xr3:uid="{49B0618F-C5AF-43E5-A45A-F0B3114DF26C}" name="Column2565"/>
    <tableColumn id="2567" xr3:uid="{35C33D61-2599-4408-B683-C4B3040BCB08}" name="Column2566"/>
    <tableColumn id="2568" xr3:uid="{65953562-9AA5-49A0-B772-349C4A58BACA}" name="Column2567"/>
    <tableColumn id="2569" xr3:uid="{B4D694F1-2E2A-42B3-BA40-27B0AC2D6EDE}" name="Column2568"/>
    <tableColumn id="2570" xr3:uid="{B666A93C-3A9E-4F9D-A932-BF7824FD461E}" name="Column2569"/>
    <tableColumn id="2571" xr3:uid="{FF3D352D-B546-4EDA-AA2E-279717574FBE}" name="Column2570"/>
    <tableColumn id="2572" xr3:uid="{4FC6B7B1-934D-4A4A-B2AB-E10A74C40654}" name="Column2571"/>
    <tableColumn id="2573" xr3:uid="{BD33185A-91B4-4E91-A303-A94BCE5DEB57}" name="Column2572"/>
    <tableColumn id="2574" xr3:uid="{D78A4D35-8DBF-4771-9566-70109EF358B5}" name="Column2573"/>
    <tableColumn id="2575" xr3:uid="{82FAD4AA-A404-4E56-B93E-B66F26781716}" name="Column2574"/>
    <tableColumn id="2576" xr3:uid="{2AF96D83-BD0F-4B37-8F07-0F381FBA50BF}" name="Column2575"/>
    <tableColumn id="2577" xr3:uid="{123FB7EA-6B80-4E06-9528-24D99B66102C}" name="Column2576"/>
    <tableColumn id="2578" xr3:uid="{9B10CEBD-7CCB-47BC-A12A-EAB4D3F5BF23}" name="Column2577"/>
    <tableColumn id="2579" xr3:uid="{D79AC844-E0A1-4590-A10C-F9127C105136}" name="Column2578"/>
    <tableColumn id="2580" xr3:uid="{50A02891-5EC4-4785-B6FC-EE7C9CD02606}" name="Column2579"/>
    <tableColumn id="2581" xr3:uid="{45C2177D-3BB0-4A6D-BBBC-8B41C00B0CEF}" name="Column2580"/>
    <tableColumn id="2582" xr3:uid="{5D213228-BAE0-488B-8ABE-5BE227A81477}" name="Column2581"/>
    <tableColumn id="2583" xr3:uid="{6014625B-D73A-43A7-A5C5-7B9453E78FC1}" name="Column2582"/>
    <tableColumn id="2584" xr3:uid="{5E53DFDD-9FE9-4C68-A727-B667D8FDB2B4}" name="Column2583"/>
    <tableColumn id="2585" xr3:uid="{35B0FDF8-9F07-4DAC-AA7C-602198BF49D9}" name="Column2584"/>
    <tableColumn id="2586" xr3:uid="{662685AB-91EC-4F66-AD16-6A13DC2877CD}" name="Column2585"/>
    <tableColumn id="2587" xr3:uid="{35624E9F-F7B6-4447-BCE5-D273C5002C4C}" name="Column2586"/>
    <tableColumn id="2588" xr3:uid="{0E867606-E9F1-4A41-AE93-5A17A6152D3C}" name="Column2587"/>
    <tableColumn id="2589" xr3:uid="{09A3CB00-A869-4CF3-B247-DF1D43FED771}" name="Column2588"/>
    <tableColumn id="2590" xr3:uid="{6DB4B3B3-4342-4ED1-90EB-8D27755719C4}" name="Column2589"/>
    <tableColumn id="2591" xr3:uid="{974ED106-9266-4D85-81A5-121FDCD9D821}" name="Column2590"/>
    <tableColumn id="2592" xr3:uid="{EBB5EB0D-6900-4AA9-B9EB-D0EFD32ADDDC}" name="Column2591"/>
    <tableColumn id="2593" xr3:uid="{CE9C378A-4B78-4F5B-A39E-030D6BE2CA73}" name="Column2592"/>
    <tableColumn id="2594" xr3:uid="{71878DD7-06C3-4C26-B8BB-674D0EC7B957}" name="Column2593"/>
    <tableColumn id="2595" xr3:uid="{000EBB35-1356-437C-8B91-B1F43330225F}" name="Column2594"/>
    <tableColumn id="2596" xr3:uid="{2BAF42A4-E1EA-425F-BD13-7B5CEE724CFC}" name="Column2595"/>
    <tableColumn id="2597" xr3:uid="{E8E13E51-A4D5-48DF-A8D1-AE7658ADFC76}" name="Column2596"/>
    <tableColumn id="2598" xr3:uid="{FB20FB2F-2FDE-4E6C-8788-57B9B98B11B3}" name="Column2597"/>
    <tableColumn id="2599" xr3:uid="{46497B7D-9392-43D4-B231-763EACF26B96}" name="Column2598"/>
    <tableColumn id="2600" xr3:uid="{9F94BA11-7BEF-4DDA-9C17-584D11E157EC}" name="Column2599"/>
    <tableColumn id="2601" xr3:uid="{7C55B58D-3A6D-4C62-AF4D-18AFFFEAAFBE}" name="Column2600"/>
    <tableColumn id="2602" xr3:uid="{428C3C30-4B4E-434E-AE48-903306DD5396}" name="Column2601"/>
    <tableColumn id="2603" xr3:uid="{46997293-7EB8-47BA-86F2-A8E5CBD6142B}" name="Column2602"/>
    <tableColumn id="2604" xr3:uid="{0671F74F-639F-4921-A64F-30D070DD2DF7}" name="Column2603"/>
    <tableColumn id="2605" xr3:uid="{2EC64AA7-0F6B-4F95-89EC-B201925FEEC7}" name="Column2604"/>
    <tableColumn id="2606" xr3:uid="{89573024-A6FC-4ED9-98F7-BA0239CA3C74}" name="Column2605"/>
    <tableColumn id="2607" xr3:uid="{78778052-7626-4B18-AF5E-CBD29EC9A106}" name="Column2606"/>
    <tableColumn id="2608" xr3:uid="{A482DC91-41A6-40A3-8B5B-0F34FA662B0D}" name="Column2607"/>
    <tableColumn id="2609" xr3:uid="{72EC0306-6159-4058-86C9-638031BC0780}" name="Column2608"/>
    <tableColumn id="2610" xr3:uid="{76A8175B-69CF-4C75-BF16-43114B438ED4}" name="Column2609"/>
    <tableColumn id="2611" xr3:uid="{EDBB9471-FC7A-474F-A1E4-2D8E71A2467B}" name="Column2610"/>
    <tableColumn id="2612" xr3:uid="{03B43362-1EC9-4932-806A-8AF6F71BAAB6}" name="Column2611"/>
    <tableColumn id="2613" xr3:uid="{C67D9998-4188-41D2-A77B-4B8F43749725}" name="Column2612"/>
    <tableColumn id="2614" xr3:uid="{E5EB392B-BEC7-4026-83B0-E470750F212C}" name="Column2613"/>
    <tableColumn id="2615" xr3:uid="{BB3625E4-7D4F-4FE6-A394-18883EF131E4}" name="Column2614"/>
    <tableColumn id="2616" xr3:uid="{0C322603-493C-4CC7-AEDE-320401D7C25C}" name="Column2615"/>
    <tableColumn id="2617" xr3:uid="{58C972C6-AAE2-4056-B51B-0F3D52D84CC3}" name="Column2616"/>
    <tableColumn id="2618" xr3:uid="{49C92B70-E731-48F8-B807-D16014B57CED}" name="Column2617"/>
    <tableColumn id="2619" xr3:uid="{4B8A5A30-A48C-48B2-8B96-A481BDDEB303}" name="Column2618"/>
    <tableColumn id="2620" xr3:uid="{7A11F75B-FC52-4424-99E4-E8540C43BBDA}" name="Column2619"/>
    <tableColumn id="2621" xr3:uid="{801CCECD-1932-4027-8563-9E08968C3416}" name="Column2620"/>
    <tableColumn id="2622" xr3:uid="{07A16F7A-58D5-4204-AFF6-5A537779AB22}" name="Column2621"/>
    <tableColumn id="2623" xr3:uid="{05DF1809-F79E-4CC5-BD26-5792769A83AB}" name="Column2622"/>
    <tableColumn id="2624" xr3:uid="{B8A00A9C-ABC1-48CE-8247-722148042795}" name="Column2623"/>
    <tableColumn id="2625" xr3:uid="{7DEF6462-BEC6-46BD-B599-3FFD6943C312}" name="Column2624"/>
    <tableColumn id="2626" xr3:uid="{7CA95DC7-981F-453F-B462-6C6E5FF06243}" name="Column2625"/>
    <tableColumn id="2627" xr3:uid="{D11EC8E4-C122-4F4F-984F-6178F4FAC830}" name="Column2626"/>
    <tableColumn id="2628" xr3:uid="{E1617D7F-8EDE-4ECD-B46D-D0788DFB3F7D}" name="Column2627"/>
    <tableColumn id="2629" xr3:uid="{175CAD73-5893-43C6-93FE-6828C72EF6CF}" name="Column2628"/>
    <tableColumn id="2630" xr3:uid="{15CD656B-CB2B-401C-949C-E50895CEC364}" name="Column2629"/>
    <tableColumn id="2631" xr3:uid="{8EE54ABB-DE59-4BEF-B994-C652D5EEC362}" name="Column2630"/>
    <tableColumn id="2632" xr3:uid="{8A271D24-711E-4239-9DE9-1DB3CE452DB7}" name="Column2631"/>
    <tableColumn id="2633" xr3:uid="{C6AD323A-6B06-4203-842B-AB74A088A48E}" name="Column2632"/>
    <tableColumn id="2634" xr3:uid="{D4917B6C-740E-4242-BAD8-BF017861849D}" name="Column2633"/>
    <tableColumn id="2635" xr3:uid="{7E86F26B-BE35-4947-B3E0-7C2A9D8D8DF1}" name="Column2634"/>
    <tableColumn id="2636" xr3:uid="{09333795-E73A-4ED0-B41F-36CB4B77D349}" name="Column2635"/>
    <tableColumn id="2637" xr3:uid="{13640CF3-3DF1-498E-B083-89F1A63E3CAC}" name="Column2636"/>
    <tableColumn id="2638" xr3:uid="{5C96E2B3-04B1-460B-811A-FF72ADD11F5E}" name="Column2637"/>
    <tableColumn id="2639" xr3:uid="{CF98C7E9-8D67-4342-9F10-8F1D2ACD7A59}" name="Column2638"/>
    <tableColumn id="2640" xr3:uid="{C13BD405-6725-4AC0-8DBB-E9B17D7FFE95}" name="Column2639"/>
    <tableColumn id="2641" xr3:uid="{7514DF94-DE3F-4F74-B342-77ABE035E6F3}" name="Column2640"/>
    <tableColumn id="2642" xr3:uid="{91CECC96-E042-4805-A740-2A52EB06FCF2}" name="Column2641"/>
    <tableColumn id="2643" xr3:uid="{899AB3BB-345E-43BE-BB18-78281213D7FE}" name="Column2642"/>
    <tableColumn id="2644" xr3:uid="{069B978A-8D45-410A-A646-94EF7A2ECCAC}" name="Column2643"/>
    <tableColumn id="2645" xr3:uid="{8FE959B2-F6ED-4720-88D3-9CDDCA4E789A}" name="Column2644"/>
    <tableColumn id="2646" xr3:uid="{29E81FE4-7AF9-4EFB-BD68-0DAEEA3D2E44}" name="Column2645"/>
    <tableColumn id="2647" xr3:uid="{B53781CA-6723-4C5D-821C-9396AE02AE71}" name="Column2646"/>
    <tableColumn id="2648" xr3:uid="{F8030C5C-71D6-49DA-B8DE-57230AE1F93B}" name="Column2647"/>
    <tableColumn id="2649" xr3:uid="{55664457-BB87-4E97-B2E3-45C828860EA6}" name="Column2648"/>
    <tableColumn id="2650" xr3:uid="{23680953-E616-4537-8BFD-1E85ED6872BF}" name="Column2649"/>
    <tableColumn id="2651" xr3:uid="{DF00F70F-013E-44F6-A3E5-642C49A49694}" name="Column2650"/>
    <tableColumn id="2652" xr3:uid="{C6A15FF4-7420-4A25-ABC2-D5A078F3EDAC}" name="Column2651"/>
    <tableColumn id="2653" xr3:uid="{4A39D76D-8BF4-4EE9-97BC-2C4618184B30}" name="Column2652"/>
    <tableColumn id="2654" xr3:uid="{69F8BE2B-D815-427B-BD17-313682B7C047}" name="Column2653"/>
    <tableColumn id="2655" xr3:uid="{AF3EF3AD-A796-46DA-B93A-49C42C055556}" name="Column2654"/>
    <tableColumn id="2656" xr3:uid="{D76F8593-2058-4604-9324-11FC1FE90A5A}" name="Column2655"/>
    <tableColumn id="2657" xr3:uid="{09E54E24-2C49-45A8-A9A5-27431BDEE277}" name="Column2656"/>
    <tableColumn id="2658" xr3:uid="{D59CD63D-798A-4725-94AD-8B273F090A46}" name="Column2657"/>
    <tableColumn id="2659" xr3:uid="{CD5AF758-17EE-4BF3-A4EA-9E43A3C0ED92}" name="Column2658"/>
    <tableColumn id="2660" xr3:uid="{5AE4D24A-C636-4499-8CBE-715FF1411E10}" name="Column2659"/>
    <tableColumn id="2661" xr3:uid="{9670E523-257E-4248-BA09-D74F7C77913D}" name="Column2660"/>
    <tableColumn id="2662" xr3:uid="{8F8D0B5E-B14C-4A66-8A7D-9D502F545A83}" name="Column2661"/>
    <tableColumn id="2663" xr3:uid="{8D92E25A-51CC-4640-A3A1-61F973B96227}" name="Column2662"/>
    <tableColumn id="2664" xr3:uid="{F90C32CE-F480-4F62-9449-8BD02BB71D81}" name="Column2663"/>
    <tableColumn id="2665" xr3:uid="{51A6ABD1-D802-482E-855F-5ADB9E34D2AF}" name="Column2664"/>
    <tableColumn id="2666" xr3:uid="{BA893537-7A3F-49AD-9F75-E36DB18B7A90}" name="Column2665"/>
    <tableColumn id="2667" xr3:uid="{AF24C373-87C4-4813-B12B-4A749588E40D}" name="Column2666"/>
    <tableColumn id="2668" xr3:uid="{1DB0C7C6-3E06-4706-BFC2-CBA412579A25}" name="Column2667"/>
    <tableColumn id="2669" xr3:uid="{B63ED377-8078-4F9A-BBC5-15E142AD6676}" name="Column2668"/>
    <tableColumn id="2670" xr3:uid="{B3461826-32A5-4C53-9892-C66263462072}" name="Column2669"/>
    <tableColumn id="2671" xr3:uid="{769168D5-A324-46A2-AB2D-6F273C4269B7}" name="Column2670"/>
    <tableColumn id="2672" xr3:uid="{D6BE2298-A26A-462A-AFE3-2D65E1E95A93}" name="Column2671"/>
    <tableColumn id="2673" xr3:uid="{4467EBD2-6C47-4DC3-980B-1F36C06F282E}" name="Column2672"/>
    <tableColumn id="2674" xr3:uid="{CCA6D08E-1745-4269-B0FA-4608B05AFF1C}" name="Column2673"/>
    <tableColumn id="2675" xr3:uid="{B4325E9F-8887-48E4-A75E-AFA93F7F6DB3}" name="Column2674"/>
    <tableColumn id="2676" xr3:uid="{0BF2BE91-D8ED-434F-AD21-E56748EC4CF5}" name="Column2675"/>
    <tableColumn id="2677" xr3:uid="{021CA819-1772-4203-ACA5-D89585A2C754}" name="Column2676"/>
    <tableColumn id="2678" xr3:uid="{C118CA78-E9C4-46E0-865A-449C36257C09}" name="Column2677"/>
    <tableColumn id="2679" xr3:uid="{BE7F4D89-59C4-4A8E-AE10-4BDF5AC3215C}" name="Column2678"/>
    <tableColumn id="2680" xr3:uid="{15B843AD-03A8-4E19-8C20-00640AEB03A5}" name="Column2679"/>
    <tableColumn id="2681" xr3:uid="{16D94BDB-A004-4420-A4B2-E2B770F337E6}" name="Column2680"/>
    <tableColumn id="2682" xr3:uid="{7C5E1CC6-46B9-4480-9A92-278A78E72832}" name="Column2681"/>
    <tableColumn id="2683" xr3:uid="{92BB15C6-D870-4BED-B4CD-7CDC718B518F}" name="Column2682"/>
    <tableColumn id="2684" xr3:uid="{EDA28AA3-06E2-4EB9-B594-802B3895405F}" name="Column2683"/>
    <tableColumn id="2685" xr3:uid="{94904DD4-0314-44FD-B0CD-DE7A8C19B1C0}" name="Column2684"/>
    <tableColumn id="2686" xr3:uid="{C96935E8-ABE7-4077-961D-878285020B10}" name="Column2685"/>
    <tableColumn id="2687" xr3:uid="{3A731D0C-38A8-475C-B291-1B2708D712F3}" name="Column2686"/>
    <tableColumn id="2688" xr3:uid="{580D4C2D-BE16-4849-A654-68C5BCEAAAC5}" name="Column2687"/>
    <tableColumn id="2689" xr3:uid="{A80D1425-4BD3-4D84-98B2-C3AA87DFAD31}" name="Column2688"/>
    <tableColumn id="2690" xr3:uid="{78EC0871-3AD0-4E10-8B61-01AE53A785C5}" name="Column2689"/>
    <tableColumn id="2691" xr3:uid="{C12EBE58-36AA-4C09-9F1D-ED4F762D1484}" name="Column2690"/>
    <tableColumn id="2692" xr3:uid="{87E75A39-DDC3-4021-9082-0BBE2943979F}" name="Column2691"/>
    <tableColumn id="2693" xr3:uid="{83403F2E-A3B3-45A3-954B-C21B4A4ADCFE}" name="Column2692"/>
    <tableColumn id="2694" xr3:uid="{CC6B75B2-2774-4D3A-AE42-BE3F8AA8BD8F}" name="Column2693"/>
    <tableColumn id="2695" xr3:uid="{2DBA14FA-634F-4744-9018-13B2D524408C}" name="Column2694"/>
    <tableColumn id="2696" xr3:uid="{7BBB6ACC-D365-4A4C-8B0B-F2C1319FC067}" name="Column2695"/>
    <tableColumn id="2697" xr3:uid="{109B9C68-FEED-47DD-AB4D-96A13B379721}" name="Column2696"/>
    <tableColumn id="2698" xr3:uid="{885FC67D-E1CF-4A47-B7DE-0E0EBC399791}" name="Column2697"/>
    <tableColumn id="2699" xr3:uid="{F69E1E85-2638-4D05-8448-FD2867E09D50}" name="Column2698"/>
    <tableColumn id="2700" xr3:uid="{9760BE57-38A0-473A-8BB7-595939EA21A8}" name="Column2699"/>
    <tableColumn id="2701" xr3:uid="{E0C50DB4-134F-497C-A37D-BC125DEC3CEF}" name="Column2700"/>
    <tableColumn id="2702" xr3:uid="{DB5808F8-6BAE-4679-9212-05CBA6B60E2D}" name="Column2701"/>
    <tableColumn id="2703" xr3:uid="{4C0A3AB5-1260-47A0-8B28-D275F495FF9B}" name="Column2702"/>
    <tableColumn id="2704" xr3:uid="{AEB75448-63E7-495C-98BA-A89577C30900}" name="Column2703"/>
    <tableColumn id="2705" xr3:uid="{55522F17-D9DA-4E22-836F-5C0BC376D07B}" name="Column2704"/>
    <tableColumn id="2706" xr3:uid="{06432F39-CAE9-40D1-B7C1-53CFBFED2E66}" name="Column2705"/>
    <tableColumn id="2707" xr3:uid="{1B5BAE71-E40D-4444-A746-3F3C327E7FF5}" name="Column2706"/>
    <tableColumn id="2708" xr3:uid="{F0536048-6C54-4002-B1AE-CB832CB273D0}" name="Column2707"/>
    <tableColumn id="2709" xr3:uid="{F7840AD4-C267-4270-BD29-B86A35AEFE49}" name="Column2708"/>
    <tableColumn id="2710" xr3:uid="{DE6FCD82-F3A2-45C7-BEED-4F20AADDB2EA}" name="Column2709"/>
    <tableColumn id="2711" xr3:uid="{0DC09711-C441-4277-8338-13016B784BFB}" name="Column2710"/>
    <tableColumn id="2712" xr3:uid="{66ACE0E6-25A5-4DE5-AE82-5A0CAF4EA3C3}" name="Column2711"/>
    <tableColumn id="2713" xr3:uid="{F0F5CEC7-2674-4979-BC69-B00891D87210}" name="Column2712"/>
    <tableColumn id="2714" xr3:uid="{653F196E-BE27-42D3-BA56-5EA2E90890AA}" name="Column2713"/>
    <tableColumn id="2715" xr3:uid="{5F4B8A5C-81F9-4DE3-9024-270CDDC5E2B0}" name="Column2714"/>
    <tableColumn id="2716" xr3:uid="{D71B2198-3DEB-4ABC-ABD2-FFEE8655A9F8}" name="Column2715"/>
    <tableColumn id="2717" xr3:uid="{A7DC6044-E976-481E-BC73-2BE0E87B6988}" name="Column2716"/>
    <tableColumn id="2718" xr3:uid="{D0DCBA40-5AB6-41F9-9724-99F1FC3EE9BE}" name="Column2717"/>
    <tableColumn id="2719" xr3:uid="{B6F61BE7-1BE0-4278-AE56-6F9C8B43AD61}" name="Column2718"/>
    <tableColumn id="2720" xr3:uid="{B4B429FE-C00E-4771-8E73-D3A97AD3F3D2}" name="Column2719"/>
    <tableColumn id="2721" xr3:uid="{33F17B25-264B-402D-8A36-A07637B70F0A}" name="Column2720"/>
    <tableColumn id="2722" xr3:uid="{4016E26F-7C77-4261-AF5F-033F4E48F081}" name="Column2721"/>
    <tableColumn id="2723" xr3:uid="{ED0698F6-084F-4D54-A8A9-4DA5D39C77C1}" name="Column2722"/>
    <tableColumn id="2724" xr3:uid="{51DBA21D-947A-497F-B9DC-E2501360F559}" name="Column2723"/>
    <tableColumn id="2725" xr3:uid="{F975F9D3-2E2B-4AD6-B080-95AE3DE5A1A0}" name="Column2724"/>
    <tableColumn id="2726" xr3:uid="{11C95FAF-4986-4A29-9602-F80110296EE6}" name="Column2725"/>
    <tableColumn id="2727" xr3:uid="{DB6FAD4A-8B55-4732-8FC6-81216236106C}" name="Column2726"/>
    <tableColumn id="2728" xr3:uid="{255582D3-BEBD-41AF-99E3-DB7A5197C343}" name="Column2727"/>
    <tableColumn id="2729" xr3:uid="{C4D8578B-B535-4AB2-9F39-459BF40945A3}" name="Column2728"/>
    <tableColumn id="2730" xr3:uid="{3616DEEB-AA5B-4A74-AC67-1629DC4C009C}" name="Column2729"/>
    <tableColumn id="2731" xr3:uid="{7D9898A4-AAB3-4281-A34D-6F11C2BC910F}" name="Column2730"/>
    <tableColumn id="2732" xr3:uid="{88E661A5-1284-4AEE-8851-36E5B47434E8}" name="Column2731"/>
    <tableColumn id="2733" xr3:uid="{0097201D-519D-493F-994C-975729ABFF6F}" name="Column2732"/>
    <tableColumn id="2734" xr3:uid="{CBB2B5CE-F83B-4026-8545-26A18C5AD5B7}" name="Column2733"/>
    <tableColumn id="2735" xr3:uid="{EF2D5166-E2CE-4E0A-A3D0-D3B4476BFC41}" name="Column2734"/>
    <tableColumn id="2736" xr3:uid="{AC623858-E9C2-4511-9EB2-46971FC57E8F}" name="Column2735"/>
    <tableColumn id="2737" xr3:uid="{3CD0036D-4826-4F09-947E-4B41573C4001}" name="Column2736"/>
    <tableColumn id="2738" xr3:uid="{9DE8557B-CB6F-4AF5-9CB7-A3C06789268A}" name="Column2737"/>
    <tableColumn id="2739" xr3:uid="{2B949A4C-FFD2-40E5-B71B-068F62D2429C}" name="Column2738"/>
    <tableColumn id="2740" xr3:uid="{32CB9A04-E5D6-484C-9033-1DE492C83C25}" name="Column2739"/>
    <tableColumn id="2741" xr3:uid="{9E4C0945-ADFD-4C1E-A20C-CCA5B17E9BED}" name="Column2740"/>
    <tableColumn id="2742" xr3:uid="{8B0C65A8-18E1-49C8-BE45-1FAF7873C17E}" name="Column2741"/>
    <tableColumn id="2743" xr3:uid="{7E340D41-D239-4694-9502-D0D61F73EA33}" name="Column2742"/>
    <tableColumn id="2744" xr3:uid="{3A88B1C5-7F7D-424C-B2F6-240DB2CDFE91}" name="Column2743"/>
    <tableColumn id="2745" xr3:uid="{C12CB8CA-6B68-4DCB-9215-AC4E924A3ADD}" name="Column2744"/>
    <tableColumn id="2746" xr3:uid="{0486E4AC-17E7-4735-B2C7-5CEE73D40D26}" name="Column2745"/>
    <tableColumn id="2747" xr3:uid="{9E401513-1E7F-483A-9B9E-C250177278B0}" name="Column2746"/>
    <tableColumn id="2748" xr3:uid="{95165CA1-C9FF-434B-B1B0-4728B28AAD24}" name="Column2747"/>
    <tableColumn id="2749" xr3:uid="{35DA53FD-0E53-4D98-B8A5-CA2E46781844}" name="Column2748"/>
    <tableColumn id="2750" xr3:uid="{735E6DF9-6E08-4D61-B8A3-882E07672A40}" name="Column2749"/>
    <tableColumn id="2751" xr3:uid="{FA343F22-9B00-4885-8FD8-10EFDE132A31}" name="Column2750"/>
    <tableColumn id="2752" xr3:uid="{158F9492-A753-414B-B66C-42B856CD0C5C}" name="Column2751"/>
    <tableColumn id="2753" xr3:uid="{B0F98EBC-4A43-4E8D-9220-F0553E893199}" name="Column2752"/>
    <tableColumn id="2754" xr3:uid="{F18CAB9E-5AC9-4CA6-A3ED-2713D0FBB680}" name="Column2753"/>
    <tableColumn id="2755" xr3:uid="{5E01CB68-B57E-43B6-ACC4-18B66C8FF7B5}" name="Column2754"/>
    <tableColumn id="2756" xr3:uid="{B09E1E1C-0D7B-490F-94D2-A588E2B0E1E3}" name="Column2755"/>
    <tableColumn id="2757" xr3:uid="{948A12B4-FEA2-4F5A-885F-6BBEA08C533E}" name="Column2756"/>
    <tableColumn id="2758" xr3:uid="{BBD12370-1313-4460-ABC4-FF12D71390F0}" name="Column2757"/>
    <tableColumn id="2759" xr3:uid="{6838E341-F869-4E12-BD99-7369AF7D9A91}" name="Column2758"/>
    <tableColumn id="2760" xr3:uid="{EB460C19-0932-48DF-ADFD-6D8217560C26}" name="Column2759"/>
    <tableColumn id="2761" xr3:uid="{79240879-9D77-4C19-BD6D-C37FBD5D8894}" name="Column2760"/>
    <tableColumn id="2762" xr3:uid="{2032DEEF-4F55-46D9-890D-5FDAB2772949}" name="Column2761"/>
    <tableColumn id="2763" xr3:uid="{C1FDA300-2BE1-49E5-BC8E-8791F1EBF498}" name="Column2762"/>
    <tableColumn id="2764" xr3:uid="{5D7354B7-919C-4491-BFA2-F56B2E4CE40D}" name="Column2763"/>
    <tableColumn id="2765" xr3:uid="{5E7BF73F-839C-4ACE-BC44-F4D5BCEDFCCD}" name="Column2764"/>
    <tableColumn id="2766" xr3:uid="{39F10CBD-674A-4C56-BF5D-E36F37D26B72}" name="Column2765"/>
    <tableColumn id="2767" xr3:uid="{A2A01E95-304A-4D45-8DF1-CCD1E8AFEF32}" name="Column2766"/>
    <tableColumn id="2768" xr3:uid="{532CAF03-0268-44C3-B7A6-F77E867DAC64}" name="Column2767"/>
    <tableColumn id="2769" xr3:uid="{F1F02599-DDAD-4AAD-B8E6-BE0E6E2AE6D6}" name="Column2768"/>
    <tableColumn id="2770" xr3:uid="{09980F23-E6E6-4614-997E-6F5515A1589C}" name="Column2769"/>
    <tableColumn id="2771" xr3:uid="{C717F6D2-262A-45A5-8F33-DE5E45C55245}" name="Column2770"/>
    <tableColumn id="2772" xr3:uid="{E39D0411-D36F-42E4-B991-ED930FB3E2DA}" name="Column2771"/>
    <tableColumn id="2773" xr3:uid="{D3F14979-4000-47C7-AE7A-DBD3F33BE4BF}" name="Column2772"/>
    <tableColumn id="2774" xr3:uid="{DF6D26AA-8942-492D-B5B2-3AE93E1AF30B}" name="Column2773"/>
    <tableColumn id="2775" xr3:uid="{5A26CD0B-F565-4BAC-A227-418C2B2988F0}" name="Column2774"/>
    <tableColumn id="2776" xr3:uid="{75D0DD88-0450-4EFA-8932-704BCAB726FE}" name="Column2775"/>
    <tableColumn id="2777" xr3:uid="{3BD143EF-60A1-400B-8FD0-39939CC24DCA}" name="Column2776"/>
    <tableColumn id="2778" xr3:uid="{304EA184-E1C6-4BC6-9F18-B0B1EBDC0C38}" name="Column2777"/>
    <tableColumn id="2779" xr3:uid="{BAF5AF3C-2EE3-456A-B597-B1B8D311EE8A}" name="Column2778"/>
    <tableColumn id="2780" xr3:uid="{8A906C41-A6EB-4330-B72A-7BBF5006325F}" name="Column2779"/>
    <tableColumn id="2781" xr3:uid="{2E180B1B-61D6-40EC-9D93-EFEA6759954F}" name="Column2780"/>
    <tableColumn id="2782" xr3:uid="{F151E844-6989-45F9-8274-201898804880}" name="Column2781"/>
    <tableColumn id="2783" xr3:uid="{8D51CFF4-B142-4974-819D-BDD1B473FAEF}" name="Column2782"/>
    <tableColumn id="2784" xr3:uid="{6D009472-D339-4C56-892E-27DC872035F8}" name="Column2783"/>
    <tableColumn id="2785" xr3:uid="{747C6721-A59F-4B11-9DD0-801BBC650AF9}" name="Column2784"/>
    <tableColumn id="2786" xr3:uid="{98BEF61C-68AA-4316-A6D4-5BBC83A9CD4D}" name="Column2785"/>
    <tableColumn id="2787" xr3:uid="{B1C6D6B3-2200-4E22-B95C-C89C90448B54}" name="Column2786"/>
    <tableColumn id="2788" xr3:uid="{F832E24A-D9D6-41EA-A22C-D7FC88065FB9}" name="Column2787"/>
    <tableColumn id="2789" xr3:uid="{B38D4157-885C-441A-B5B7-F844D84110CD}" name="Column2788"/>
    <tableColumn id="2790" xr3:uid="{C8CB837F-AC7F-458E-8908-F1831AE2F435}" name="Column2789"/>
    <tableColumn id="2791" xr3:uid="{E76FA401-F21B-4292-BD21-9C48D501D074}" name="Column2790"/>
    <tableColumn id="2792" xr3:uid="{2F090788-8FAA-490D-8B13-17AEBA4F7CE3}" name="Column2791"/>
    <tableColumn id="2793" xr3:uid="{AB91823E-5595-4147-97AD-4CB1B0CAE743}" name="Column2792"/>
    <tableColumn id="2794" xr3:uid="{26A3F117-C054-4319-BC94-709B284E73E0}" name="Column2793"/>
    <tableColumn id="2795" xr3:uid="{294D10AE-3E04-4F2F-BD51-A4B224A9E726}" name="Column2794"/>
    <tableColumn id="2796" xr3:uid="{27212D12-34ED-4EB9-B4B7-B8B60182A037}" name="Column2795"/>
    <tableColumn id="2797" xr3:uid="{31D176DD-FECB-4604-8FDF-2DE923B2CD17}" name="Column2796"/>
    <tableColumn id="2798" xr3:uid="{9683F44A-E43A-455B-8692-1635D6B88705}" name="Column2797"/>
    <tableColumn id="2799" xr3:uid="{525F6E0A-CC53-426F-A5DA-F37033A4359E}" name="Column2798"/>
    <tableColumn id="2800" xr3:uid="{1CD2690C-B2CE-4B42-8F47-8B8F4D9FA912}" name="Column2799"/>
    <tableColumn id="2801" xr3:uid="{B1D8AF60-460A-42C6-92C7-E56CF77FD775}" name="Column2800"/>
    <tableColumn id="2802" xr3:uid="{5C8CBB47-B2A6-4609-AFB7-54690BC038F2}" name="Column2801"/>
    <tableColumn id="2803" xr3:uid="{5AC3A95B-2841-4511-AAE7-93610B1F81F3}" name="Column2802"/>
    <tableColumn id="2804" xr3:uid="{0A3AFCF9-A0D7-41A3-9E20-78F821C6B982}" name="Column2803"/>
    <tableColumn id="2805" xr3:uid="{484C5850-C08A-4CED-8297-13ADD0F83C64}" name="Column2804"/>
    <tableColumn id="2806" xr3:uid="{51708531-E8E0-4668-B3BC-A1C5AED2F1A7}" name="Column2805"/>
    <tableColumn id="2807" xr3:uid="{BEDB2CFC-C8B2-48DE-B2FA-C6A9CDD9E0EF}" name="Column2806"/>
    <tableColumn id="2808" xr3:uid="{3F0468B8-0576-4A00-B3E1-36A44716C3EB}" name="Column2807"/>
    <tableColumn id="2809" xr3:uid="{29BCF617-6013-4A98-9C4D-B144B623C2E4}" name="Column2808"/>
    <tableColumn id="2810" xr3:uid="{F2FE8667-44AA-483E-92B0-7EF08D44783F}" name="Column2809"/>
    <tableColumn id="2811" xr3:uid="{81EAD04E-B143-4100-A43F-27377DB76FBA}" name="Column2810"/>
    <tableColumn id="2812" xr3:uid="{BC75A22B-225B-4DE5-A721-FF78474125FE}" name="Column2811"/>
    <tableColumn id="2813" xr3:uid="{3CE025BA-749B-4E37-9A16-DB793CF56FE1}" name="Column2812"/>
    <tableColumn id="2814" xr3:uid="{E8AC4BE9-3F47-4118-AC5D-EB604905053F}" name="Column2813"/>
    <tableColumn id="2815" xr3:uid="{6ECEDF01-B0F9-4078-82D4-B0CCF5A51C85}" name="Column2814"/>
    <tableColumn id="2816" xr3:uid="{60E9238E-EDBC-4A47-882B-9BC8B774B0B7}" name="Column2815"/>
    <tableColumn id="2817" xr3:uid="{EB3D57A4-6100-4A76-B8CB-82855CAFF681}" name="Column2816"/>
    <tableColumn id="2818" xr3:uid="{1BFE1675-E6C7-4EE1-A757-EDBD6FBCE12A}" name="Column2817"/>
    <tableColumn id="2819" xr3:uid="{DD6F91A1-240A-4205-B99D-C89F227A5A5D}" name="Column2818"/>
    <tableColumn id="2820" xr3:uid="{CA1B3DAC-D0BF-4F81-9AD1-4F47A9AF27B6}" name="Column2819"/>
    <tableColumn id="2821" xr3:uid="{A15B74C0-266D-4CD9-92F3-9BF44EF477FC}" name="Column2820"/>
    <tableColumn id="2822" xr3:uid="{CBE1B1D2-E0C8-424E-9ADE-D3F91DA48C58}" name="Column2821"/>
    <tableColumn id="2823" xr3:uid="{6DECA51F-8751-415D-85CE-866545F64209}" name="Column2822"/>
    <tableColumn id="2824" xr3:uid="{F25FA94B-E50C-40E1-AD6E-AD96B5C0B990}" name="Column2823"/>
    <tableColumn id="2825" xr3:uid="{73C94FCA-0C39-4E9E-A812-49C0B10D7B90}" name="Column2824"/>
    <tableColumn id="2826" xr3:uid="{51493F6D-6B98-480B-8653-3865C35D5F4A}" name="Column2825"/>
    <tableColumn id="2827" xr3:uid="{B59D7DC1-7F56-42D8-B4A9-D32455AEA571}" name="Column2826"/>
    <tableColumn id="2828" xr3:uid="{E86914E9-CE3B-4E01-B3BA-5C246863E660}" name="Column2827"/>
    <tableColumn id="2829" xr3:uid="{1A0AAA89-CE13-4AC9-A6BC-9A73928FA41F}" name="Column2828"/>
    <tableColumn id="2830" xr3:uid="{AE71886B-EDF9-41C5-A2AA-9BA10E81C8EB}" name="Column2829"/>
    <tableColumn id="2831" xr3:uid="{9E98ADC9-157B-4510-AA47-3E4FB7B096BE}" name="Column2830"/>
    <tableColumn id="2832" xr3:uid="{CE45FD89-BD72-4188-8DF4-D8E863DF7C79}" name="Column2831"/>
    <tableColumn id="2833" xr3:uid="{76FD8EEE-A793-4935-9FCD-25AE4211C97C}" name="Column2832"/>
    <tableColumn id="2834" xr3:uid="{64CFDE29-F041-4563-863B-419862BE5D7D}" name="Column2833"/>
    <tableColumn id="2835" xr3:uid="{BFD95669-7862-481D-AE57-7EA9357F9ECF}" name="Column2834"/>
    <tableColumn id="2836" xr3:uid="{F233C511-53EE-4436-AD90-DC7B0697727C}" name="Column2835"/>
    <tableColumn id="2837" xr3:uid="{71C3BD5F-2DC9-422C-A33A-920E0647C760}" name="Column2836"/>
    <tableColumn id="2838" xr3:uid="{640CDD44-1A04-433F-BE9C-0A36CD9F8E91}" name="Column2837"/>
    <tableColumn id="2839" xr3:uid="{958EC2DB-C857-4B0C-844B-C2008B5D2909}" name="Column2838"/>
    <tableColumn id="2840" xr3:uid="{1F496748-C562-4465-B729-9856723A7980}" name="Column2839"/>
    <tableColumn id="2841" xr3:uid="{A2464D91-EC3A-468D-BD54-E5EDE71E3221}" name="Column2840"/>
    <tableColumn id="2842" xr3:uid="{ACE8DCCF-0C7E-4837-9610-42379B06560E}" name="Column2841"/>
    <tableColumn id="2843" xr3:uid="{3B8736F7-6595-499E-ACB2-C66E2721C928}" name="Column2842"/>
    <tableColumn id="2844" xr3:uid="{FA346F50-D91A-4D20-9488-FDA7EDACAF61}" name="Column2843"/>
    <tableColumn id="2845" xr3:uid="{CF26F672-CB8D-48E2-A3E0-EB0F54F7CA72}" name="Column2844"/>
    <tableColumn id="2846" xr3:uid="{15D35B7C-4F27-4CCC-ABA3-F6659A0DF4B5}" name="Column2845"/>
    <tableColumn id="2847" xr3:uid="{C60EB400-5644-4BDB-8CCE-74C85C5E25CE}" name="Column2846"/>
    <tableColumn id="2848" xr3:uid="{EBA75CC9-136A-44C7-B891-E7BD0D794376}" name="Column2847"/>
    <tableColumn id="2849" xr3:uid="{C5F82B74-497A-4BDA-AB0F-54466EDF13DF}" name="Column2848"/>
    <tableColumn id="2850" xr3:uid="{5E733599-083A-470E-B270-039A5E99A082}" name="Column2849"/>
    <tableColumn id="2851" xr3:uid="{29841BF0-A8AE-4C00-90DE-7039F6D9E35D}" name="Column2850"/>
    <tableColumn id="2852" xr3:uid="{BE8C18CA-8DB6-4C0A-9E10-8FBC6F975C20}" name="Column2851"/>
    <tableColumn id="2853" xr3:uid="{9CEC944F-99B1-460F-B6A2-54D37E58F5F9}" name="Column2852"/>
    <tableColumn id="2854" xr3:uid="{CFCADA8E-039B-4CE2-8831-33F470D4738C}" name="Column2853"/>
    <tableColumn id="2855" xr3:uid="{D810BA30-F3DD-4180-807F-942B37B0D865}" name="Column2854"/>
    <tableColumn id="2856" xr3:uid="{9484B023-A838-44AD-AB8E-C13571DF797C}" name="Column2855"/>
    <tableColumn id="2857" xr3:uid="{B677E469-A87A-44A9-819A-9ABFDC25E528}" name="Column2856"/>
    <tableColumn id="2858" xr3:uid="{F1C6D5CA-42D0-461D-AE4C-BA0EF46B9034}" name="Column2857"/>
    <tableColumn id="2859" xr3:uid="{EF1B124B-9B73-4B04-9825-3C034AFD3894}" name="Column2858"/>
    <tableColumn id="2860" xr3:uid="{6EF891EB-024F-47F3-8AAF-35BBD18C7845}" name="Column2859"/>
    <tableColumn id="2861" xr3:uid="{71F365CD-88EB-4F36-A6CA-C61470400913}" name="Column2860"/>
    <tableColumn id="2862" xr3:uid="{7A0D3B96-0BB1-4232-845E-2643C943D73A}" name="Column2861"/>
    <tableColumn id="2863" xr3:uid="{CBDD42AA-DE23-4DC2-A39C-884C0CC73067}" name="Column2862"/>
    <tableColumn id="2864" xr3:uid="{CE5280C9-E0E7-4D64-ACCB-FDD399FA14F7}" name="Column2863"/>
    <tableColumn id="2865" xr3:uid="{A61B9E0D-5658-4918-B685-2AAB96A245AE}" name="Column2864"/>
    <tableColumn id="2866" xr3:uid="{DE90BC39-9DA4-4A3D-88FF-8226E18620C7}" name="Column2865"/>
    <tableColumn id="2867" xr3:uid="{77062C0F-A55C-4FA7-9435-89F479C30186}" name="Column2866"/>
    <tableColumn id="2868" xr3:uid="{71AA453B-1CEE-44E4-BDBC-E84B5B51ADA6}" name="Column2867"/>
    <tableColumn id="2869" xr3:uid="{5DE940B8-14BF-4F14-B23B-21D5EFCAE803}" name="Column2868"/>
    <tableColumn id="2870" xr3:uid="{8D5C9107-EDCF-471A-B427-4E892C146DAA}" name="Column2869"/>
    <tableColumn id="2871" xr3:uid="{7E3A7E88-F65E-4A68-BE80-A12A446D3CEB}" name="Column2870"/>
    <tableColumn id="2872" xr3:uid="{1E0AECB7-F9DF-4A89-9CC6-34185E3F92A9}" name="Column2871"/>
    <tableColumn id="2873" xr3:uid="{8B4C3AE6-431C-41A2-BFF7-03A720861F59}" name="Column2872"/>
    <tableColumn id="2874" xr3:uid="{36D5A966-AF96-4DA3-90DA-9DCD20E00CDC}" name="Column2873"/>
    <tableColumn id="2875" xr3:uid="{BF9BD849-C6B7-4141-94B7-6A01EA682198}" name="Column2874"/>
    <tableColumn id="2876" xr3:uid="{F3BAB222-F584-4ED8-B016-C5AAF3F7B434}" name="Column2875"/>
    <tableColumn id="2877" xr3:uid="{50906C08-3E03-4D05-9296-1D59F5F12581}" name="Column2876"/>
    <tableColumn id="2878" xr3:uid="{35A22575-6DB7-4E21-8DD8-7352ACF606EE}" name="Column2877"/>
    <tableColumn id="2879" xr3:uid="{081EB697-C949-49B2-B3DA-D8F42FA8829D}" name="Column2878"/>
    <tableColumn id="2880" xr3:uid="{6EF39631-6ED3-4407-9BEC-82BA6921936D}" name="Column2879"/>
    <tableColumn id="2881" xr3:uid="{D4D077BD-7FD5-4D69-AF9F-1C68A279BE26}" name="Column2880"/>
    <tableColumn id="2882" xr3:uid="{64FF6349-9270-4CD1-8933-A71A9AE8A96F}" name="Column2881"/>
    <tableColumn id="2883" xr3:uid="{51FA30E6-6B99-415E-8AC2-8DC0551DD4DC}" name="Column2882"/>
    <tableColumn id="2884" xr3:uid="{D4C9BC23-E080-422D-BE74-ECDDF9551D9B}" name="Column2883"/>
    <tableColumn id="2885" xr3:uid="{41038961-D6B9-4D1C-B576-10B1E5B08BCB}" name="Column2884"/>
    <tableColumn id="2886" xr3:uid="{0ABC3041-FC88-4496-BE6D-3AF38078EB42}" name="Column2885"/>
    <tableColumn id="2887" xr3:uid="{CCAB4747-793C-4F6A-9065-1024DBB75625}" name="Column2886"/>
    <tableColumn id="2888" xr3:uid="{E889B9AB-8013-4286-8E97-E90D9F80121C}" name="Column2887"/>
    <tableColumn id="2889" xr3:uid="{0B5047EC-CD09-49E6-85E8-02C79E687B65}" name="Column2888"/>
    <tableColumn id="2890" xr3:uid="{3A8D1E23-74A2-4A14-9A9E-74495C0C99D2}" name="Column2889"/>
    <tableColumn id="2891" xr3:uid="{0EA74C25-F3A0-4432-868A-410F34EBE09A}" name="Column2890"/>
    <tableColumn id="2892" xr3:uid="{F3A9629C-E072-4223-BB0B-18906B42A02C}" name="Column2891"/>
    <tableColumn id="2893" xr3:uid="{B5834753-BFBC-4823-BF5B-84D061123F75}" name="Column2892"/>
    <tableColumn id="2894" xr3:uid="{6A6737E7-EFCF-4447-870E-9D581F92793F}" name="Column2893"/>
    <tableColumn id="2895" xr3:uid="{53B975A9-ADB7-439B-87B8-CC0C72386DA2}" name="Column2894"/>
    <tableColumn id="2896" xr3:uid="{76408D50-8347-46D9-918F-780B2F313094}" name="Column2895"/>
    <tableColumn id="2897" xr3:uid="{ACCE27BC-299F-4F46-B9EA-D1E8839B38AE}" name="Column2896"/>
    <tableColumn id="2898" xr3:uid="{7C1EF1C6-3801-4194-8431-8AECDB57CDD5}" name="Column2897"/>
    <tableColumn id="2899" xr3:uid="{CB23D869-7098-492C-AC41-F8D916D9CDB9}" name="Column2898"/>
    <tableColumn id="2900" xr3:uid="{ABBB4BFB-DA76-4C68-AE20-E5B4E5089FCD}" name="Column2899"/>
    <tableColumn id="2901" xr3:uid="{CCA606F6-41F5-41F1-BE76-6F66C5C5EB3D}" name="Column2900"/>
    <tableColumn id="2902" xr3:uid="{E86C9870-E815-4B00-AEF5-0A464979164C}" name="Column2901"/>
    <tableColumn id="2903" xr3:uid="{456C6CB1-C5C9-4DDE-8641-85DC174AAE8A}" name="Column2902"/>
    <tableColumn id="2904" xr3:uid="{840D4C81-4DDC-472B-923E-9622CE06DC1E}" name="Column2903"/>
    <tableColumn id="2905" xr3:uid="{40F72F16-9B09-4F32-9554-A42975CCC998}" name="Column2904"/>
    <tableColumn id="2906" xr3:uid="{E1A815D4-1E49-4E89-A54E-674AE32D7405}" name="Column2905"/>
    <tableColumn id="2907" xr3:uid="{537DEB2D-285B-4F54-84FF-39F564141EB7}" name="Column2906"/>
    <tableColumn id="2908" xr3:uid="{9FE4A43C-D7B0-4FFF-A468-DC7895DEC324}" name="Column2907"/>
    <tableColumn id="2909" xr3:uid="{6AD2AADA-388D-4353-8A73-12189CF20FBA}" name="Column2908"/>
    <tableColumn id="2910" xr3:uid="{A3A69473-1ABC-4C47-8647-3AC6BC44325C}" name="Column2909"/>
    <tableColumn id="2911" xr3:uid="{1D1B0B7C-A8FF-4FE9-A037-5F5FE4926077}" name="Column2910"/>
    <tableColumn id="2912" xr3:uid="{EEE22F94-89DF-4A79-871F-DDC8F64186DA}" name="Column2911"/>
    <tableColumn id="2913" xr3:uid="{1FBFE17A-03F7-4504-966D-FD51A054123A}" name="Column2912"/>
    <tableColumn id="2914" xr3:uid="{75191B61-69A9-4DDD-858E-729B1C238BD5}" name="Column2913"/>
    <tableColumn id="2915" xr3:uid="{B882A009-9B74-4D5E-8032-8DD9902C088C}" name="Column2914"/>
    <tableColumn id="2916" xr3:uid="{D467F14C-033F-4BBF-944A-DC7E5B735A04}" name="Column2915"/>
    <tableColumn id="2917" xr3:uid="{5E932391-53DD-42DD-8E59-78B6D55F7DAC}" name="Column2916"/>
    <tableColumn id="2918" xr3:uid="{A29F3507-2C4C-4C36-BE36-9470CAD83A02}" name="Column2917"/>
    <tableColumn id="2919" xr3:uid="{FAA46807-AF8C-42E3-A2CD-5C5891A92AF9}" name="Column2918"/>
    <tableColumn id="2920" xr3:uid="{3C991776-8256-4A42-85ED-9B719422B424}" name="Column2919"/>
    <tableColumn id="2921" xr3:uid="{31C44653-EAB9-4984-8F57-1FA16A32F2B3}" name="Column2920"/>
    <tableColumn id="2922" xr3:uid="{D1E97287-1225-425B-862E-A1599BBE56FE}" name="Column2921"/>
    <tableColumn id="2923" xr3:uid="{8AEC0715-B862-440F-8795-DAD43381BA6B}" name="Column2922"/>
    <tableColumn id="2924" xr3:uid="{FB31E0CD-7F71-4F82-9053-4C98AD7BD4D5}" name="Column2923"/>
    <tableColumn id="2925" xr3:uid="{2CDA4A02-ABE6-4C9F-B11E-66DD1F5D4E82}" name="Column2924"/>
    <tableColumn id="2926" xr3:uid="{29A27FC4-8D2B-4912-8152-D4A36731F9AA}" name="Column2925"/>
    <tableColumn id="2927" xr3:uid="{18AC2B0E-FA83-44D7-ACC0-DBBB7ACD9A83}" name="Column2926"/>
    <tableColumn id="2928" xr3:uid="{CEDFCD2F-4A75-41DF-9510-3E7D564C3964}" name="Column2927"/>
    <tableColumn id="2929" xr3:uid="{4C234DB6-BDD9-4EA7-A767-1D8843EB5C5C}" name="Column2928"/>
    <tableColumn id="2930" xr3:uid="{C148FA2D-3941-410D-B5E3-0F756A8971C9}" name="Column2929"/>
    <tableColumn id="2931" xr3:uid="{1FC79834-E4BD-4C38-B769-C187D406381C}" name="Column2930"/>
    <tableColumn id="2932" xr3:uid="{3F46EFFE-2CB3-49B8-B21D-58A35B0F0FEC}" name="Column2931"/>
    <tableColumn id="2933" xr3:uid="{8B170DB8-DF18-422A-899A-939790C239C5}" name="Column2932"/>
    <tableColumn id="2934" xr3:uid="{4A6FCD99-5EBD-43D5-865A-8CF5837F04FF}" name="Column2933"/>
    <tableColumn id="2935" xr3:uid="{0558CDB8-844D-457F-8C04-875454F7172F}" name="Column2934"/>
    <tableColumn id="2936" xr3:uid="{869B38EA-9EB1-44CD-903D-24D310C4C96F}" name="Column2935"/>
    <tableColumn id="2937" xr3:uid="{DFE5E26A-4D43-4A24-8ED7-76C3E331D0F6}" name="Column2936"/>
    <tableColumn id="2938" xr3:uid="{E4C1490F-7A59-40D8-BACF-5325157B647B}" name="Column2937"/>
    <tableColumn id="2939" xr3:uid="{DD025CF1-4977-4222-8417-8D09C20D605E}" name="Column2938"/>
    <tableColumn id="2940" xr3:uid="{590CC73D-F5F0-42B1-B068-D0858D1E6504}" name="Column2939"/>
    <tableColumn id="2941" xr3:uid="{E097FD57-8F54-4465-93BF-EED5701D53C8}" name="Column2940"/>
    <tableColumn id="2942" xr3:uid="{939FECA1-4C7A-4EBA-9AC9-AE11B84C39E0}" name="Column2941"/>
    <tableColumn id="2943" xr3:uid="{06C30F9D-5159-4CE0-B8A9-48E3A3447543}" name="Column2942"/>
    <tableColumn id="2944" xr3:uid="{35AFE9DE-7A62-4CBF-8007-1BD7428AAD12}" name="Column2943"/>
    <tableColumn id="2945" xr3:uid="{F94B2CB2-11CB-4B6A-9F11-EB3A9710A034}" name="Column2944"/>
    <tableColumn id="2946" xr3:uid="{A60269AF-9D33-4B34-910A-E9DC123FD6EE}" name="Column2945"/>
    <tableColumn id="2947" xr3:uid="{6A63A65C-9C49-4332-A092-83099598B9ED}" name="Column2946"/>
    <tableColumn id="2948" xr3:uid="{34A9B6D6-34AD-447B-B0C9-3352A536931E}" name="Column2947"/>
    <tableColumn id="2949" xr3:uid="{0FF28AA2-121E-4491-B471-8B3B7E62495E}" name="Column2948"/>
    <tableColumn id="2950" xr3:uid="{37312BEC-41C6-4867-B59C-1BC3110C5781}" name="Column2949"/>
    <tableColumn id="2951" xr3:uid="{14224442-23C4-410D-AF9D-FAE78D772862}" name="Column2950"/>
    <tableColumn id="2952" xr3:uid="{D2A887C6-9DFC-4667-827B-A59F293134FA}" name="Column2951"/>
    <tableColumn id="2953" xr3:uid="{C7926490-3A7A-4073-B251-1B5AC0376C67}" name="Column2952"/>
    <tableColumn id="2954" xr3:uid="{49880CDF-9359-4FAE-B98B-02A1BDF5AF75}" name="Column2953"/>
    <tableColumn id="2955" xr3:uid="{6790BE79-404E-42CD-A40B-34AE8D1968B6}" name="Column2954"/>
    <tableColumn id="2956" xr3:uid="{6EDFC397-74EE-4B28-B36B-1F855743A6E2}" name="Column2955"/>
    <tableColumn id="2957" xr3:uid="{AB82C8BA-3712-4740-829A-336BA40334E9}" name="Column2956"/>
    <tableColumn id="2958" xr3:uid="{12A02000-F876-4B23-AD7A-D85DFE672731}" name="Column2957"/>
    <tableColumn id="2959" xr3:uid="{31E9645C-1B91-462F-90CA-52148F7EEE7A}" name="Column2958"/>
    <tableColumn id="2960" xr3:uid="{BDEDB9AE-6E26-43F0-914A-A0E8D6043E87}" name="Column2959"/>
    <tableColumn id="2961" xr3:uid="{92B87845-B495-41DC-8770-EEA17522E85F}" name="Column2960"/>
    <tableColumn id="2962" xr3:uid="{F7B48101-9D3D-448D-8B7A-1339DFA49C6A}" name="Column2961"/>
    <tableColumn id="2963" xr3:uid="{66DDBC26-9B43-4BEB-B00B-E8A9C86117B1}" name="Column2962"/>
    <tableColumn id="2964" xr3:uid="{9489F195-4621-4B8F-939B-99A1CAD72809}" name="Column2963"/>
    <tableColumn id="2965" xr3:uid="{F349584C-C098-4A93-8070-560362454EE4}" name="Column2964"/>
    <tableColumn id="2966" xr3:uid="{B4A410BA-481A-4EDB-B12B-008F967161CE}" name="Column2965"/>
    <tableColumn id="2967" xr3:uid="{E95FDA24-66B3-4636-BC18-B64EE81675EB}" name="Column2966"/>
    <tableColumn id="2968" xr3:uid="{ABD07E09-EABF-4A83-B3B8-892A97B16B08}" name="Column2967"/>
    <tableColumn id="2969" xr3:uid="{E2D5EDD8-3F0B-4CCE-8C01-A8173BAA0DC1}" name="Column2968"/>
    <tableColumn id="2970" xr3:uid="{FB476E68-BE71-416C-B09A-78E7A043791A}" name="Column2969"/>
    <tableColumn id="2971" xr3:uid="{0E81D820-B095-4FD1-91E0-6BDA0D1E70B0}" name="Column2970"/>
    <tableColumn id="2972" xr3:uid="{93945586-4C71-46F9-B1C3-E8AC2D66A7E0}" name="Column2971"/>
    <tableColumn id="2973" xr3:uid="{92A0EB87-48C1-4125-880F-7C8E4C68E509}" name="Column2972"/>
    <tableColumn id="2974" xr3:uid="{3FAE02AB-DBD4-4704-9B0F-454041B777D8}" name="Column2973"/>
    <tableColumn id="2975" xr3:uid="{E359E56A-B457-4AF3-AFAF-899058DFA1EA}" name="Column2974"/>
    <tableColumn id="2976" xr3:uid="{0E7DBD10-B9A0-4D16-886B-C79F4A622B17}" name="Column2975"/>
    <tableColumn id="2977" xr3:uid="{AA9E1AB6-EF18-4AEE-BFAE-61F7F82FA2BB}" name="Column2976"/>
    <tableColumn id="2978" xr3:uid="{B3A94A3C-9AAF-4CE6-AC7D-53463A7239DD}" name="Column2977"/>
    <tableColumn id="2979" xr3:uid="{5F7E4D9F-2E4D-4B93-BAE0-D971C2B75B9E}" name="Column2978"/>
    <tableColumn id="2980" xr3:uid="{0DF41129-7A0A-42F4-87EB-582CD24BD38D}" name="Column2979"/>
    <tableColumn id="2981" xr3:uid="{BBAA492F-3397-40B9-968F-C9C831D4BDD4}" name="Column2980"/>
    <tableColumn id="2982" xr3:uid="{4300421E-51A9-4332-8D46-5E5903E14308}" name="Column2981"/>
    <tableColumn id="2983" xr3:uid="{4BAC628A-798B-4B55-A75F-5585E6178E44}" name="Column2982"/>
    <tableColumn id="2984" xr3:uid="{B1FBCA5E-13C6-453D-BECE-BE23978F2C95}" name="Column2983"/>
    <tableColumn id="2985" xr3:uid="{1DE1A9C5-E9F1-4B15-AA6E-DD47EF371364}" name="Column2984"/>
    <tableColumn id="2986" xr3:uid="{A0F60932-E337-4E94-92C2-09C4E11F1B42}" name="Column2985"/>
    <tableColumn id="2987" xr3:uid="{8CEC1928-67D1-4540-88C2-136B45D92EBD}" name="Column2986"/>
    <tableColumn id="2988" xr3:uid="{B321F92A-063E-4D52-B985-4C65BA628B0F}" name="Column2987"/>
    <tableColumn id="2989" xr3:uid="{63415FB2-3566-4AA6-962B-89596B7D53D2}" name="Column2988"/>
    <tableColumn id="2990" xr3:uid="{5AD2617C-69B4-433B-97A2-D13D1AD9DE05}" name="Column2989"/>
    <tableColumn id="2991" xr3:uid="{05A69913-0E89-44B1-94BD-B9C9FDD7BE0A}" name="Column2990"/>
    <tableColumn id="2992" xr3:uid="{35DAB520-8600-4842-858E-FEE59BB915E5}" name="Column2991"/>
    <tableColumn id="2993" xr3:uid="{F51EA10A-A773-4D6F-B441-2ACFCB07FF81}" name="Column2992"/>
    <tableColumn id="2994" xr3:uid="{3C522072-921E-4D74-BD60-D012525A318F}" name="Column2993"/>
    <tableColumn id="2995" xr3:uid="{7A6FF479-CA11-462C-BDF0-21B0CF9141F0}" name="Column2994"/>
    <tableColumn id="2996" xr3:uid="{1CB39433-5621-4403-9C60-5CE49FDF59AE}" name="Column2995"/>
    <tableColumn id="2997" xr3:uid="{4D35203B-4CB1-415B-B6AA-8D381D390693}" name="Column2996"/>
    <tableColumn id="2998" xr3:uid="{7E74FC18-E8E7-4821-947D-86AC20F6C6D2}" name="Column2997"/>
    <tableColumn id="2999" xr3:uid="{FB695C45-DD1C-4430-9ACF-64C02AACCEED}" name="Column2998"/>
    <tableColumn id="3000" xr3:uid="{73D8FC58-09E1-43E4-955C-A0C8950A2FB8}" name="Column2999"/>
    <tableColumn id="3001" xr3:uid="{D4C86B5E-FC43-42B0-9C84-62050F8AFBD2}" name="Column3000"/>
    <tableColumn id="3002" xr3:uid="{10879C42-0C29-482F-B6B6-CF2492EE94FE}" name="Column3001"/>
    <tableColumn id="3003" xr3:uid="{F1E29661-DD1C-471D-857F-1B9DFB383331}" name="Column3002"/>
    <tableColumn id="3004" xr3:uid="{961B596D-496E-4ACF-BB60-DB01283B7A06}" name="Column3003"/>
    <tableColumn id="3005" xr3:uid="{C210F343-C33C-4FD5-AE5B-72234775DB6F}" name="Column3004"/>
    <tableColumn id="3006" xr3:uid="{67CBD155-6E60-4249-A38F-880E3673798A}" name="Column3005"/>
    <tableColumn id="3007" xr3:uid="{25C8FA5A-6F7A-4B50-8E03-EED50C393EAF}" name="Column3006"/>
    <tableColumn id="3008" xr3:uid="{B9196A65-A880-48F9-B806-804C0F3112B8}" name="Column3007"/>
    <tableColumn id="3009" xr3:uid="{A055DC2C-74EF-44A0-9039-DFAB43F4AA1A}" name="Column3008"/>
    <tableColumn id="3010" xr3:uid="{62270291-2411-4404-9200-D575E769BE3F}" name="Column3009"/>
    <tableColumn id="3011" xr3:uid="{1EEEE923-59D0-4B0E-ACCE-E65C3528C69F}" name="Column3010"/>
    <tableColumn id="3012" xr3:uid="{29610B58-F589-45AD-AB8D-FDC31C8D2809}" name="Column3011"/>
    <tableColumn id="3013" xr3:uid="{60A96800-45DA-466A-BF62-9FC3B99E56AC}" name="Column3012"/>
    <tableColumn id="3014" xr3:uid="{614066E4-BD26-4FF2-97EF-5E575E29C205}" name="Column3013"/>
    <tableColumn id="3015" xr3:uid="{47F1BC63-B34E-4E68-977E-864C82A98072}" name="Column3014"/>
    <tableColumn id="3016" xr3:uid="{1721E9B3-A0F3-41B0-868E-E22A889FBA7F}" name="Column3015"/>
    <tableColumn id="3017" xr3:uid="{C3E40537-7922-4A6B-8070-F0133AA95E44}" name="Column3016"/>
    <tableColumn id="3018" xr3:uid="{6A265234-C5B0-448B-9FFE-A6368923C3A8}" name="Column3017"/>
    <tableColumn id="3019" xr3:uid="{70FD12CD-9890-4614-BD9D-7768F15948EE}" name="Column3018"/>
    <tableColumn id="3020" xr3:uid="{DD7EEF76-9BB9-4788-A345-AEBDD5F9BD06}" name="Column3019"/>
    <tableColumn id="3021" xr3:uid="{6310E399-DA1D-4CF9-8538-A84FF61601F5}" name="Column3020"/>
    <tableColumn id="3022" xr3:uid="{229B0BB7-647C-497F-8051-D16CD77421C1}" name="Column3021"/>
    <tableColumn id="3023" xr3:uid="{05FD629A-5DFD-47C1-8CC2-E569BC5A2E25}" name="Column3022"/>
    <tableColumn id="3024" xr3:uid="{60B6557D-70AC-4AD6-AA3B-B8F3F773C48D}" name="Column3023"/>
    <tableColumn id="3025" xr3:uid="{AE36F3A1-901A-4B0B-BB3E-0C3396DC0BF1}" name="Column3024"/>
    <tableColumn id="3026" xr3:uid="{550ACB7B-4A08-49B8-ABA5-7F7532F03C85}" name="Column3025"/>
    <tableColumn id="3027" xr3:uid="{2A09C6E9-97C8-42BE-9909-25385B652181}" name="Column3026"/>
    <tableColumn id="3028" xr3:uid="{367E4375-DA07-436F-A0AC-A02702AB8C88}" name="Column3027"/>
    <tableColumn id="3029" xr3:uid="{D99B3915-1E89-4332-8F93-917AAE687797}" name="Column3028"/>
    <tableColumn id="3030" xr3:uid="{EC557D7B-83FF-4ECF-81E2-1CF45AED88FB}" name="Column3029"/>
    <tableColumn id="3031" xr3:uid="{9CC9FA53-CD54-4F0D-BF4A-D2BCAC608DD5}" name="Column3030"/>
    <tableColumn id="3032" xr3:uid="{D0EA4892-FAB5-4CEF-98EA-8E26CD85DAD2}" name="Column3031"/>
    <tableColumn id="3033" xr3:uid="{20D5B0DA-2AA9-47A1-9F64-110785512BB1}" name="Column3032"/>
    <tableColumn id="3034" xr3:uid="{B65F5042-5941-4E5B-8CFF-A4EA3CE23947}" name="Column3033"/>
    <tableColumn id="3035" xr3:uid="{DE5552A0-3A2E-453E-A0D7-E0A45A284AE5}" name="Column3034"/>
    <tableColumn id="3036" xr3:uid="{F2585FEB-9401-4A19-A558-F416ABC5E7C5}" name="Column3035"/>
    <tableColumn id="3037" xr3:uid="{E3BC8F4C-132F-4709-A0E0-D59C892C33C0}" name="Column3036"/>
    <tableColumn id="3038" xr3:uid="{E6D3DBB2-CB17-4C6F-83BD-8F0BDB4C03C4}" name="Column3037"/>
    <tableColumn id="3039" xr3:uid="{4E1E44F3-8489-4DFC-826A-23745BD755D0}" name="Column3038"/>
    <tableColumn id="3040" xr3:uid="{B9635E56-96DF-4087-B41E-91225518D6DC}" name="Column3039"/>
    <tableColumn id="3041" xr3:uid="{998E94F9-DFE7-4AF3-BF92-CA95F8A80B40}" name="Column3040"/>
    <tableColumn id="3042" xr3:uid="{E20480FD-90E3-4B1E-8515-47CC61F1736E}" name="Column3041"/>
    <tableColumn id="3043" xr3:uid="{2502A8FB-8D9E-4049-BC1D-1E7CE584F776}" name="Column3042"/>
    <tableColumn id="3044" xr3:uid="{3393569B-787C-4CF2-8213-15BA1C972180}" name="Column3043"/>
    <tableColumn id="3045" xr3:uid="{B35975B9-27A2-46BE-A735-FE0B3208BD38}" name="Column3044"/>
    <tableColumn id="3046" xr3:uid="{62403373-B7B4-4E83-B5F6-5A28D69BA762}" name="Column3045"/>
    <tableColumn id="3047" xr3:uid="{A749189D-ED3A-4A77-8387-960C7FB8F2A4}" name="Column3046"/>
    <tableColumn id="3048" xr3:uid="{6E7436A7-8488-4C09-B1FB-963BF3F9D5AF}" name="Column3047"/>
    <tableColumn id="3049" xr3:uid="{56FBAF62-E0B8-4B7F-BCA9-E47BC58391D6}" name="Column3048"/>
    <tableColumn id="3050" xr3:uid="{51C02833-41D9-4BB7-9293-CC318B0E62D7}" name="Column3049"/>
    <tableColumn id="3051" xr3:uid="{BB1D10A9-DA81-4939-BF38-82F3FBBE06E6}" name="Column3050"/>
    <tableColumn id="3052" xr3:uid="{7590F7B1-D614-48D9-A418-CF1D19C8FB42}" name="Column3051"/>
    <tableColumn id="3053" xr3:uid="{DD7A49A7-EE31-469C-9ACF-82F9250F8D52}" name="Column3052"/>
    <tableColumn id="3054" xr3:uid="{76801FCA-911F-4EB1-8001-6335EAFAB205}" name="Column3053"/>
    <tableColumn id="3055" xr3:uid="{C0D1BE08-B713-4668-83E8-84B8A6A7220B}" name="Column3054"/>
    <tableColumn id="3056" xr3:uid="{ECB3582B-DD37-49A5-A987-07AABCB5421E}" name="Column3055"/>
    <tableColumn id="3057" xr3:uid="{F7CE66E8-EFA6-4163-8256-D28DDF8551B0}" name="Column3056"/>
    <tableColumn id="3058" xr3:uid="{575087BF-B1C6-4AD5-B16D-9C10BA892AC8}" name="Column3057"/>
    <tableColumn id="3059" xr3:uid="{ADC5A8BE-C17A-457F-9207-245B1B767D30}" name="Column3058"/>
    <tableColumn id="3060" xr3:uid="{4B5C93DB-CABF-427C-B0ED-608612217EEC}" name="Column3059"/>
    <tableColumn id="3061" xr3:uid="{72C56FB3-4E43-439B-AEC0-13662FCDE59A}" name="Column3060"/>
    <tableColumn id="3062" xr3:uid="{5CB48C8E-C18D-463C-941B-1FAE57A34F4A}" name="Column3061"/>
    <tableColumn id="3063" xr3:uid="{A424C920-9C05-4BE3-8DFF-62309345254E}" name="Column3062"/>
    <tableColumn id="3064" xr3:uid="{72ADEFB1-F691-44E2-9FD7-AEBD33E178B9}" name="Column3063"/>
    <tableColumn id="3065" xr3:uid="{D7D98C76-BC8A-4779-AB90-F5DEEF2F76DB}" name="Column3064"/>
    <tableColumn id="3066" xr3:uid="{17BAEAB5-E66E-4C6B-8B62-D24F8A41CF14}" name="Column3065"/>
    <tableColumn id="3067" xr3:uid="{CF1CD9B0-5137-419F-A1E5-6447404B4BB8}" name="Column3066"/>
    <tableColumn id="3068" xr3:uid="{9C5740E6-D6DD-4A67-AD60-6C04EC99BE96}" name="Column3067"/>
    <tableColumn id="3069" xr3:uid="{189D5D96-3487-4A94-AD93-7A9E65029547}" name="Column3068"/>
    <tableColumn id="3070" xr3:uid="{A5D9BE60-2B2D-4EFA-8967-A244EEBE9F79}" name="Column3069"/>
    <tableColumn id="3071" xr3:uid="{6859B85C-E17E-47DD-AD88-92C4DC8716C6}" name="Column3070"/>
    <tableColumn id="3072" xr3:uid="{A33E8789-BBC9-4103-9626-4240E5E0C8CA}" name="Column3071"/>
    <tableColumn id="3073" xr3:uid="{CE4867F0-74B7-4A26-8153-B44B58A63D27}" name="Column3072"/>
    <tableColumn id="3074" xr3:uid="{4DCD8BD3-B7DF-4991-A551-3F31B27F13FC}" name="Column3073"/>
    <tableColumn id="3075" xr3:uid="{10FD6FFF-16A9-4CCA-909B-22EFA0C99069}" name="Column3074"/>
    <tableColumn id="3076" xr3:uid="{24A415D9-EABB-413E-9D3B-4E9F06D2953A}" name="Column3075"/>
    <tableColumn id="3077" xr3:uid="{E57F6BA6-6A8E-45B6-A13F-2A2370268919}" name="Column3076"/>
    <tableColumn id="3078" xr3:uid="{CE2E2BE7-1952-49F3-BB3F-7832BB8743BA}" name="Column3077"/>
    <tableColumn id="3079" xr3:uid="{11DBDCF6-0163-4C46-9D9A-11E394F578EE}" name="Column3078"/>
    <tableColumn id="3080" xr3:uid="{A81B4BC2-CB42-4AC5-A0AA-1280A245EDBD}" name="Column3079"/>
    <tableColumn id="3081" xr3:uid="{1D9A8C4E-05DA-4C97-BD2E-161E25673E51}" name="Column3080"/>
    <tableColumn id="3082" xr3:uid="{B4F7933F-CEE6-4C87-99F3-4542EBE5CCC6}" name="Column3081"/>
    <tableColumn id="3083" xr3:uid="{607014FA-645B-40E7-AE54-ADB2F24F1AD4}" name="Column3082"/>
    <tableColumn id="3084" xr3:uid="{2603E7F9-36E7-4F13-9E30-F3E7C80F1465}" name="Column3083"/>
    <tableColumn id="3085" xr3:uid="{7BEFECFC-C44C-4B72-98F4-9E42068D03AE}" name="Column3084"/>
    <tableColumn id="3086" xr3:uid="{F7BF418C-3B1C-45FC-A378-2D9F501F0C14}" name="Column3085"/>
    <tableColumn id="3087" xr3:uid="{AD0A4C16-81B1-45EB-A573-E9C5E7564B0E}" name="Column3086"/>
    <tableColumn id="3088" xr3:uid="{39C4BBB7-0E45-41E9-BEC4-0AE080FF8419}" name="Column3087"/>
    <tableColumn id="3089" xr3:uid="{303558F0-BC8D-4A53-8C52-BFEB00F156A1}" name="Column3088"/>
    <tableColumn id="3090" xr3:uid="{DB35F475-4BEE-40ED-8423-EB738D7571D5}" name="Column3089"/>
    <tableColumn id="3091" xr3:uid="{1FEDDFCF-60C9-4BD4-B54D-A6F9D52EF704}" name="Column3090"/>
    <tableColumn id="3092" xr3:uid="{539B01E1-AD54-4B25-A1EC-1310C3A2CC30}" name="Column3091"/>
    <tableColumn id="3093" xr3:uid="{10129FBD-619C-45AB-9F8B-C7A96C0991E6}" name="Column3092"/>
    <tableColumn id="3094" xr3:uid="{09B538B9-CD1B-40E8-988A-DB88615FAA29}" name="Column3093"/>
    <tableColumn id="3095" xr3:uid="{CFCDFAF4-746B-4219-B2E4-B5E50985EF6E}" name="Column3094"/>
    <tableColumn id="3096" xr3:uid="{A2DE85A8-DA82-4AC8-8E25-040A6CC86B81}" name="Column3095"/>
    <tableColumn id="3097" xr3:uid="{B56BA62B-16D1-4224-AC12-94866BB7D5C9}" name="Column3096"/>
    <tableColumn id="3098" xr3:uid="{A27196E1-1090-4F00-B3FF-78384EC4BE05}" name="Column3097"/>
    <tableColumn id="3099" xr3:uid="{1B324AD1-3539-407F-87F5-F05E7852AED6}" name="Column3098"/>
    <tableColumn id="3100" xr3:uid="{55AA2358-B5E7-4362-8687-8DBD56A6557F}" name="Column3099"/>
    <tableColumn id="3101" xr3:uid="{AC35854E-542E-47A5-9496-5D43A9FC3A9A}" name="Column3100"/>
    <tableColumn id="3102" xr3:uid="{AE515BEE-D88D-4AA9-80E2-C0DB1781E44E}" name="Column3101"/>
    <tableColumn id="3103" xr3:uid="{256FCBDC-0263-44BB-9F08-1CB984DA234A}" name="Column3102"/>
    <tableColumn id="3104" xr3:uid="{F46DD3A4-BB32-427B-9567-5A3E51961458}" name="Column3103"/>
    <tableColumn id="3105" xr3:uid="{33CF4AFB-91FE-4551-8DC3-753B208218DD}" name="Column3104"/>
    <tableColumn id="3106" xr3:uid="{E8193EDD-7389-47BC-9107-249EC307C82E}" name="Column3105"/>
    <tableColumn id="3107" xr3:uid="{7129872A-80E6-4AF5-9A10-1159E6EAD8A4}" name="Column3106"/>
    <tableColumn id="3108" xr3:uid="{6959B706-D1AB-4718-AD02-C733B7E6ACDD}" name="Column3107"/>
    <tableColumn id="3109" xr3:uid="{9DE2F218-B436-4120-B049-D0E997E64185}" name="Column3108"/>
    <tableColumn id="3110" xr3:uid="{DCF5772A-B893-4FF9-888F-662C8CEB2B79}" name="Column3109"/>
    <tableColumn id="3111" xr3:uid="{30066E4B-7A5A-4AF4-BBD9-C46EEEB753F5}" name="Column3110"/>
    <tableColumn id="3112" xr3:uid="{4D461152-42F3-4627-84FC-DAAB743BCA05}" name="Column3111"/>
    <tableColumn id="3113" xr3:uid="{FA6B1444-1A50-4153-B508-3C1DCD201E5C}" name="Column3112"/>
    <tableColumn id="3114" xr3:uid="{584998DE-9232-4A3F-8D8F-FFE4562FDE5F}" name="Column3113"/>
    <tableColumn id="3115" xr3:uid="{DD6325C7-3A8E-4676-A60C-D0510B8CEF43}" name="Column3114"/>
    <tableColumn id="3116" xr3:uid="{380E1E9B-EE06-4894-BAF1-237C3EE7C863}" name="Column3115"/>
    <tableColumn id="3117" xr3:uid="{65103DC5-5BB3-478E-9443-51002781F052}" name="Column3116"/>
    <tableColumn id="3118" xr3:uid="{D583D456-0AF5-48DE-AFDB-C83EFE3193CF}" name="Column3117"/>
    <tableColumn id="3119" xr3:uid="{CBD34DCD-70FF-48C9-AB37-2B49D147EC12}" name="Column3118"/>
    <tableColumn id="3120" xr3:uid="{BE0C6BE3-43CA-4FA4-B77D-8D5611779E9D}" name="Column3119"/>
    <tableColumn id="3121" xr3:uid="{F0818BA6-243A-4BEB-9F82-4B8F4036D021}" name="Column3120"/>
    <tableColumn id="3122" xr3:uid="{CB6D20D3-BB78-4775-A1E1-72B1B918DBAE}" name="Column3121"/>
    <tableColumn id="3123" xr3:uid="{8ACED803-9025-4290-B39E-B231FC66E47B}" name="Column3122"/>
    <tableColumn id="3124" xr3:uid="{97770DB9-B32F-49C6-AFB0-A0631CFBD50C}" name="Column3123"/>
    <tableColumn id="3125" xr3:uid="{E9818A53-28F2-419A-BAAA-B438D20D17F5}" name="Column3124"/>
    <tableColumn id="3126" xr3:uid="{FB4B90FB-22F9-4732-9771-28C786236945}" name="Column3125"/>
    <tableColumn id="3127" xr3:uid="{BE775BA7-7812-48B8-A79D-1949DB617FCB}" name="Column3126"/>
    <tableColumn id="3128" xr3:uid="{6B4886D7-ADE0-465D-906A-DD7E1845F329}" name="Column3127"/>
    <tableColumn id="3129" xr3:uid="{E92F3CF4-970B-4BB8-B9DD-3215D8757BB4}" name="Column3128"/>
    <tableColumn id="3130" xr3:uid="{E763DCFA-62DD-4417-B6E2-7F5A707BDCF2}" name="Column3129"/>
    <tableColumn id="3131" xr3:uid="{1B86F906-5EF4-4906-B802-62F03DC3F544}" name="Column3130"/>
    <tableColumn id="3132" xr3:uid="{4A6CA8F4-BF9E-4AFE-89EC-08220FE3EB05}" name="Column3131"/>
    <tableColumn id="3133" xr3:uid="{9FB5CAA4-4016-4381-B32F-46E1281D113E}" name="Column3132"/>
    <tableColumn id="3134" xr3:uid="{4DB2E8A5-56ED-4886-B34A-FC79C4D92819}" name="Column3133"/>
    <tableColumn id="3135" xr3:uid="{30D18210-D999-466D-BE95-9F5539694F94}" name="Column3134"/>
    <tableColumn id="3136" xr3:uid="{63C40901-DD2D-4D63-98E9-9403732B2A43}" name="Column3135"/>
    <tableColumn id="3137" xr3:uid="{DDD6C50E-A06F-4D14-BFE3-0ABA0414DC4E}" name="Column3136"/>
    <tableColumn id="3138" xr3:uid="{D7847682-2408-4442-A0C4-2B55A448506D}" name="Column3137"/>
    <tableColumn id="3139" xr3:uid="{6D8B562D-CA0C-44AF-B664-5FA7E1184EA9}" name="Column3138"/>
    <tableColumn id="3140" xr3:uid="{E16BBD7F-01D3-4746-8A9F-AFF2F433959B}" name="Column3139"/>
    <tableColumn id="3141" xr3:uid="{1F89D68F-286C-468B-A2CD-8129547E629F}" name="Column3140"/>
    <tableColumn id="3142" xr3:uid="{9190C2FE-DE07-439E-80FB-42719EBA17C1}" name="Column3141"/>
    <tableColumn id="3143" xr3:uid="{6A504B4A-7BD7-45BE-A151-877B9A15680E}" name="Column3142"/>
    <tableColumn id="3144" xr3:uid="{E78ACE79-FE76-4B67-ABBE-C18D0576B924}" name="Column3143"/>
    <tableColumn id="3145" xr3:uid="{5BE583D3-4109-4D32-AC5C-DBD773FFBF65}" name="Column3144"/>
    <tableColumn id="3146" xr3:uid="{B17FAB01-46CC-4D24-ACCA-8C5F5DDF67D8}" name="Column3145"/>
    <tableColumn id="3147" xr3:uid="{04E9A8C3-DF8B-49C7-BF9E-621E4ACFB1BC}" name="Column3146"/>
    <tableColumn id="3148" xr3:uid="{7B5C2170-485C-446B-BDE7-4ED0DDE7BFA0}" name="Column3147"/>
    <tableColumn id="3149" xr3:uid="{F132F5B6-67AD-48AD-9960-DCE4ABA84A9A}" name="Column3148"/>
    <tableColumn id="3150" xr3:uid="{1C7F1960-FA6A-4F71-A7CF-32D28EC416FC}" name="Column3149"/>
    <tableColumn id="3151" xr3:uid="{DD37C642-D79B-4BFD-9B77-406517D10B7C}" name="Column3150"/>
    <tableColumn id="3152" xr3:uid="{FB2E73E4-B5ED-48C6-96FE-06138F398BA9}" name="Column3151"/>
    <tableColumn id="3153" xr3:uid="{E7F7BFC6-3351-4F9A-9E08-AFCD4CFE511B}" name="Column3152"/>
    <tableColumn id="3154" xr3:uid="{7D2DA443-B373-421D-A1D8-F10D3F7B9360}" name="Column3153"/>
    <tableColumn id="3155" xr3:uid="{67F0CE2A-D763-4FB2-8793-99C520EF66CF}" name="Column3154"/>
    <tableColumn id="3156" xr3:uid="{BA20A70F-A0A2-4060-B0A1-220ABDCF8E47}" name="Column3155"/>
    <tableColumn id="3157" xr3:uid="{79E930FF-D3C4-4D7D-B2BF-DD06A81230FD}" name="Column3156"/>
    <tableColumn id="3158" xr3:uid="{9EEA855D-0FAC-4742-9C1B-F9FC854D07E2}" name="Column3157"/>
    <tableColumn id="3159" xr3:uid="{ECFF043E-13A9-48DB-813C-CDA08BDA5713}" name="Column3158"/>
    <tableColumn id="3160" xr3:uid="{DFDB63BE-2D35-428A-A725-312C0D024D00}" name="Column3159"/>
    <tableColumn id="3161" xr3:uid="{90B85CFD-754C-44C3-821F-510BBDC4EA18}" name="Column3160"/>
    <tableColumn id="3162" xr3:uid="{75D0E625-970E-4DAC-85FA-5DE30B12E3D2}" name="Column3161"/>
    <tableColumn id="3163" xr3:uid="{703EFDBD-F210-428E-BD27-CFE596870CBA}" name="Column3162"/>
    <tableColumn id="3164" xr3:uid="{23EDCC4D-4BF8-4E8C-99D5-EB26332A3ACD}" name="Column3163"/>
    <tableColumn id="3165" xr3:uid="{7FD4FF97-DA27-4A5A-B9BD-9E1763457C35}" name="Column3164"/>
    <tableColumn id="3166" xr3:uid="{8FAF15A9-ADDE-4EB8-95E0-5AAD4EC5F54C}" name="Column3165"/>
    <tableColumn id="3167" xr3:uid="{3361AA46-C6C9-4051-B956-97080C2FD571}" name="Column3166"/>
    <tableColumn id="3168" xr3:uid="{1559010A-0EDD-4078-A346-FC449D76CF27}" name="Column3167"/>
    <tableColumn id="3169" xr3:uid="{2387C6AD-00E6-4CF6-BF3F-0D3A2BB9AC19}" name="Column3168"/>
    <tableColumn id="3170" xr3:uid="{DAB5036F-9B9F-44E3-8F35-A9DF7D9671E0}" name="Column3169"/>
    <tableColumn id="3171" xr3:uid="{2EFC45CD-9525-4C26-B054-92D85CC6A67B}" name="Column3170"/>
    <tableColumn id="3172" xr3:uid="{EEDBA0EB-BB2F-4895-822A-E7A0EA4AFEEC}" name="Column3171"/>
    <tableColumn id="3173" xr3:uid="{E8EC4C6B-224C-4705-98C5-AF35B0A1DA37}" name="Column3172"/>
    <tableColumn id="3174" xr3:uid="{CC781985-E306-477D-A554-A9BC1C272509}" name="Column3173"/>
    <tableColumn id="3175" xr3:uid="{CEDED289-F6D4-4422-972F-C37DE4BC9030}" name="Column3174"/>
    <tableColumn id="3176" xr3:uid="{876E191D-E6E1-4691-84F6-F83C2D1EB795}" name="Column3175"/>
    <tableColumn id="3177" xr3:uid="{95F875ED-5C78-4268-A079-DB04DDA5FE93}" name="Column3176"/>
    <tableColumn id="3178" xr3:uid="{DA3116EC-73F2-4185-86D5-F53120741E41}" name="Column3177"/>
    <tableColumn id="3179" xr3:uid="{FDC57985-5F34-4132-A536-DB15CB05453A}" name="Column3178"/>
    <tableColumn id="3180" xr3:uid="{C4F640E5-5412-4BCC-BB25-1897C3A1A9DB}" name="Column3179"/>
    <tableColumn id="3181" xr3:uid="{1C4413D8-1218-42E7-BD1F-D5BDD5D83935}" name="Column3180"/>
    <tableColumn id="3182" xr3:uid="{5C6A0233-B0BB-4EED-ADD2-BA37720C0C22}" name="Column3181"/>
    <tableColumn id="3183" xr3:uid="{0FDFB927-AB77-4DF0-8824-E2EA3EECA5D3}" name="Column3182"/>
    <tableColumn id="3184" xr3:uid="{E5644E8D-21C5-4835-8104-9A1B0CB01896}" name="Column3183"/>
    <tableColumn id="3185" xr3:uid="{F2114C35-203C-42A6-B224-982AC4D69A19}" name="Column3184"/>
    <tableColumn id="3186" xr3:uid="{F74B3A4C-BE56-4F21-B9ED-3E4EAFB3BB18}" name="Column3185"/>
    <tableColumn id="3187" xr3:uid="{79259C25-C4A1-4D90-A494-C7E7E8DEE9BF}" name="Column3186"/>
    <tableColumn id="3188" xr3:uid="{B1D29DF8-C910-4329-A571-0F9108FB61E0}" name="Column3187"/>
    <tableColumn id="3189" xr3:uid="{9747938F-39E8-4013-9F55-3BEDD151DA62}" name="Column3188"/>
    <tableColumn id="3190" xr3:uid="{652BB435-03AE-4427-AE4D-66E9CDF40DC0}" name="Column3189"/>
    <tableColumn id="3191" xr3:uid="{41D80BC6-A01C-4EAD-9D77-C6D923BAA7F8}" name="Column3190"/>
    <tableColumn id="3192" xr3:uid="{00C16EA4-9EAD-4341-8524-AB3534FA70BE}" name="Column3191"/>
    <tableColumn id="3193" xr3:uid="{61111BEF-C045-4BCB-9796-35A5B48E60B5}" name="Column3192"/>
    <tableColumn id="3194" xr3:uid="{C3D9DFD9-033C-4DCB-B38B-95CD3A4C48FE}" name="Column3193"/>
    <tableColumn id="3195" xr3:uid="{D1B82C21-6CF4-4B89-931B-7FA83CAE3454}" name="Column3194"/>
    <tableColumn id="3196" xr3:uid="{565A3E03-B54B-4765-A8E5-6B44CB8EBDC9}" name="Column3195"/>
    <tableColumn id="3197" xr3:uid="{A78A8369-8407-4ED9-89F3-72B3F081AD92}" name="Column3196"/>
    <tableColumn id="3198" xr3:uid="{0808E9DE-34C2-4191-9907-727D86A6AC1A}" name="Column3197"/>
    <tableColumn id="3199" xr3:uid="{F03D18EB-FE5F-495D-9B6A-53F42057DFB5}" name="Column3198"/>
    <tableColumn id="3200" xr3:uid="{602536AF-0D54-457B-AA14-729061712807}" name="Column3199"/>
    <tableColumn id="3201" xr3:uid="{1ECE1B61-1C41-4A07-A9E2-F0E4DE17D420}" name="Column3200"/>
    <tableColumn id="3202" xr3:uid="{A41D879C-5A65-4DCD-B99F-11672AD8CCCC}" name="Column3201"/>
    <tableColumn id="3203" xr3:uid="{7A3D09B3-B003-4962-BAAC-2B69E65B245A}" name="Column3202"/>
    <tableColumn id="3204" xr3:uid="{641D94D5-3A61-4F4B-BABA-448BC7A736BB}" name="Column3203"/>
    <tableColumn id="3205" xr3:uid="{AC6E4147-D755-4A40-B0AA-2D80505E2789}" name="Column3204"/>
    <tableColumn id="3206" xr3:uid="{A154123E-DDDB-406B-AAB8-37BEDBE4FECA}" name="Column3205"/>
    <tableColumn id="3207" xr3:uid="{5E548813-4E32-4C23-A352-1A7FE75DF38B}" name="Column3206"/>
    <tableColumn id="3208" xr3:uid="{3F02FE34-4BD8-4BFC-9605-25B6E5F947A2}" name="Column3207"/>
    <tableColumn id="3209" xr3:uid="{944C68A4-DCEB-45DE-9648-8C2B01A2C3A7}" name="Column3208"/>
    <tableColumn id="3210" xr3:uid="{67DE703F-3DB1-4F80-8DF7-B2DF8E0D0CA2}" name="Column3209"/>
    <tableColumn id="3211" xr3:uid="{0295DD49-A699-4D58-9FE7-B6ACA90816E5}" name="Column3210"/>
    <tableColumn id="3212" xr3:uid="{908DB1D5-2B47-4E4E-A0F8-37CB91322F7C}" name="Column3211"/>
    <tableColumn id="3213" xr3:uid="{10A6BBAD-51C8-4057-B0CE-D6ECAD3C3D7D}" name="Column3212"/>
    <tableColumn id="3214" xr3:uid="{4AAF6D13-B671-498F-95FB-42F9E9DFC01F}" name="Column3213"/>
    <tableColumn id="3215" xr3:uid="{8C46FF37-8B2A-444E-9369-1C159BC8FC6D}" name="Column3214"/>
    <tableColumn id="3216" xr3:uid="{518DED61-930B-4D23-A5A2-72854804D800}" name="Column3215"/>
    <tableColumn id="3217" xr3:uid="{59945596-7556-4224-91AD-B96831745BB6}" name="Column3216"/>
    <tableColumn id="3218" xr3:uid="{F3B61DC1-A314-49E4-A842-0220F314596C}" name="Column3217"/>
    <tableColumn id="3219" xr3:uid="{353A0774-9542-47CE-A675-3BF2B4E429A7}" name="Column3218"/>
    <tableColumn id="3220" xr3:uid="{E41BBCDB-2AD9-46D1-A1B3-C779C51B932B}" name="Column3219"/>
    <tableColumn id="3221" xr3:uid="{50A281EF-5F83-4DFA-8688-2E0C112C3AA0}" name="Column3220"/>
    <tableColumn id="3222" xr3:uid="{10F639BA-725F-47B7-96B0-F0CB4CA12EE5}" name="Column3221"/>
    <tableColumn id="3223" xr3:uid="{D5D9A5E1-9722-4AE0-84F2-EC57539C1CAD}" name="Column3222"/>
    <tableColumn id="3224" xr3:uid="{A36162A1-7BE6-4C8D-8D87-B620C05231F0}" name="Column3223"/>
    <tableColumn id="3225" xr3:uid="{22B9835C-CC4A-4680-AF41-DCB46D584346}" name="Column3224"/>
    <tableColumn id="3226" xr3:uid="{F1E72673-B8F7-4590-846F-04898D4EFC7A}" name="Column3225"/>
    <tableColumn id="3227" xr3:uid="{6494BEA4-5E25-450E-960F-D2969418CD0F}" name="Column3226"/>
    <tableColumn id="3228" xr3:uid="{CCE5E00D-DFE9-4E4E-AE57-AE95B839EAAE}" name="Column3227"/>
    <tableColumn id="3229" xr3:uid="{08D7A1FD-08B7-46BB-8A12-B01AAF0F5BAD}" name="Column3228"/>
    <tableColumn id="3230" xr3:uid="{8D256556-35A8-4DB9-9BAD-B1F8E2FB08A5}" name="Column3229"/>
    <tableColumn id="3231" xr3:uid="{4CDB9378-D806-42A7-981E-6143D6431392}" name="Column3230"/>
    <tableColumn id="3232" xr3:uid="{4D728C07-49E7-4AAF-824E-F8CA19142BAB}" name="Column3231"/>
    <tableColumn id="3233" xr3:uid="{349C2103-1610-44D4-8B64-F239468674BA}" name="Column3232"/>
    <tableColumn id="3234" xr3:uid="{A2EF857A-D881-45A2-9E7D-B53C06206488}" name="Column3233"/>
    <tableColumn id="3235" xr3:uid="{8B699954-2709-4285-9217-8C1A9578825F}" name="Column3234"/>
    <tableColumn id="3236" xr3:uid="{AA015374-49B6-4572-A8E3-CFB7D927A4BF}" name="Column3235"/>
    <tableColumn id="3237" xr3:uid="{3D77001B-BCF7-4814-9D59-D65B4DFDE408}" name="Column3236"/>
    <tableColumn id="3238" xr3:uid="{D81310B0-758C-40B8-980F-16C72B3A69E7}" name="Column3237"/>
    <tableColumn id="3239" xr3:uid="{22A78BC4-5A1E-4891-BE14-0518F971AB15}" name="Column3238"/>
    <tableColumn id="3240" xr3:uid="{00C0C0F2-7ED1-4A22-A07C-AFC78CB09FBD}" name="Column3239"/>
    <tableColumn id="3241" xr3:uid="{6B57E446-03C5-4783-AF7D-7DD3ADD56898}" name="Column3240"/>
    <tableColumn id="3242" xr3:uid="{A87A7957-7D47-4EAA-BCC2-9CCCF6CEDC54}" name="Column3241"/>
    <tableColumn id="3243" xr3:uid="{823FC68B-7BC0-4249-BF81-3DF59AB0E82A}" name="Column3242"/>
    <tableColumn id="3244" xr3:uid="{864B894C-74F1-49A6-93D6-053BCAA7A7B2}" name="Column3243"/>
    <tableColumn id="3245" xr3:uid="{D54225BF-C486-43F4-9FEE-6CA578A84116}" name="Column3244"/>
    <tableColumn id="3246" xr3:uid="{76E9C792-1B87-4B58-9C9A-9167E412BA38}" name="Column3245"/>
    <tableColumn id="3247" xr3:uid="{9F1FE4F5-1705-43C2-A7F1-828D1C637F10}" name="Column3246"/>
    <tableColumn id="3248" xr3:uid="{0CBEED3B-A8B6-419C-AB7E-D98B2D4F610F}" name="Column3247"/>
    <tableColumn id="3249" xr3:uid="{06CAA77E-5B2C-454A-9368-D948C6B5A221}" name="Column3248"/>
    <tableColumn id="3250" xr3:uid="{27A5BBA5-2573-41E8-9665-071E75BE2D44}" name="Column3249"/>
    <tableColumn id="3251" xr3:uid="{F3D74AEE-798F-4537-A9BA-6662FDE87FD1}" name="Column3250"/>
    <tableColumn id="3252" xr3:uid="{238BBAFD-F54A-4A3F-82CC-F8D48D0FD62F}" name="Column3251"/>
    <tableColumn id="3253" xr3:uid="{DB1BC729-882E-4B2B-98F2-ACB3EB6B255F}" name="Column3252"/>
    <tableColumn id="3254" xr3:uid="{5DE7011E-00D0-4C04-9E78-6C8AC674FD88}" name="Column3253"/>
    <tableColumn id="3255" xr3:uid="{975209B9-29FF-4426-94F9-D67C25BA43BF}" name="Column3254"/>
    <tableColumn id="3256" xr3:uid="{B0B99646-AA62-4798-893D-296580BD6208}" name="Column3255"/>
    <tableColumn id="3257" xr3:uid="{CB6DBE59-A96E-4144-8819-52AC9A000CB5}" name="Column3256"/>
    <tableColumn id="3258" xr3:uid="{B0EC65AA-95C7-4B39-8601-740AB2E60DAB}" name="Column3257"/>
    <tableColumn id="3259" xr3:uid="{8DCF3711-9C27-4D6F-8167-92471A29763B}" name="Column3258"/>
    <tableColumn id="3260" xr3:uid="{4EBA7536-8885-4932-B43E-8ECB6BEE4522}" name="Column3259"/>
    <tableColumn id="3261" xr3:uid="{AD1D1002-7791-4238-AA02-FC591E1632B0}" name="Column3260"/>
    <tableColumn id="3262" xr3:uid="{32016F88-D2A2-4054-AFFC-02F6E0971B01}" name="Column3261"/>
    <tableColumn id="3263" xr3:uid="{7190B6FD-9D9B-400E-AEF9-EE77AFB6AC8F}" name="Column3262"/>
    <tableColumn id="3264" xr3:uid="{D7B50D95-6F17-43B9-BC58-905B565EB486}" name="Column3263"/>
    <tableColumn id="3265" xr3:uid="{5173E3A4-BC2A-420E-A95F-6DC46CAA96B5}" name="Column3264"/>
    <tableColumn id="3266" xr3:uid="{6F9B2D55-FC30-43A5-B7FC-5FD755FE6EB0}" name="Column3265"/>
    <tableColumn id="3267" xr3:uid="{029E0EB4-3715-42EC-9A52-FA55BC7DA6D5}" name="Column3266"/>
    <tableColumn id="3268" xr3:uid="{CF23DEA3-C42B-49D1-A8AE-522B5E650BF8}" name="Column3267"/>
    <tableColumn id="3269" xr3:uid="{91838474-0BD8-48BD-A473-BBA20299DB8A}" name="Column3268"/>
    <tableColumn id="3270" xr3:uid="{FA3BB35C-363A-4DC9-BD54-FE681E45C6A7}" name="Column3269"/>
    <tableColumn id="3271" xr3:uid="{2CD08166-336C-43E2-A64C-115351D1DCEF}" name="Column3270"/>
    <tableColumn id="3272" xr3:uid="{100F367F-A099-4BE6-8DDD-83F2F726BEBB}" name="Column3271"/>
    <tableColumn id="3273" xr3:uid="{BC7B61A9-5886-4674-8A6D-5729D38BB2A1}" name="Column3272"/>
    <tableColumn id="3274" xr3:uid="{5804E03A-5DA4-4890-A162-238B083C67EE}" name="Column3273"/>
    <tableColumn id="3275" xr3:uid="{7E723D6F-9A53-40BE-919B-AB2A632BA7DE}" name="Column3274"/>
    <tableColumn id="3276" xr3:uid="{4EA256DD-089C-493A-BAC6-BF56012F9238}" name="Column3275"/>
    <tableColumn id="3277" xr3:uid="{A03A10B1-3653-4A47-9A9C-2418AF7185D8}" name="Column3276"/>
    <tableColumn id="3278" xr3:uid="{1347CAE7-4BCF-4BBC-A01A-72ACE96C6761}" name="Column3277"/>
    <tableColumn id="3279" xr3:uid="{89007F58-C7FA-4A8A-A82C-24DB76AF3EA6}" name="Column3278"/>
    <tableColumn id="3280" xr3:uid="{3B95B826-4722-4D92-AA20-AD5203E1CA15}" name="Column3279"/>
    <tableColumn id="3281" xr3:uid="{2E61D572-3C38-4B61-8575-63D9F380369E}" name="Column3280"/>
    <tableColumn id="3282" xr3:uid="{CDBFAB26-3F33-4844-9476-4DD1DF0A88A0}" name="Column3281"/>
    <tableColumn id="3283" xr3:uid="{C20D8CB1-CD90-4DEB-97D7-BB85BA656320}" name="Column3282"/>
    <tableColumn id="3284" xr3:uid="{DADFF0B3-9C00-4E09-8F2C-F4925146D4D0}" name="Column3283"/>
    <tableColumn id="3285" xr3:uid="{B6C2C353-B004-47C4-8669-CFD5E9502EC4}" name="Column3284"/>
    <tableColumn id="3286" xr3:uid="{464AC9C0-A3A5-4EDE-BAF1-E535DF4F8FF8}" name="Column3285"/>
    <tableColumn id="3287" xr3:uid="{D5BDC2AE-5E90-437F-94A1-92F8F3048417}" name="Column3286"/>
    <tableColumn id="3288" xr3:uid="{74AFEF06-447D-4B0B-84BD-D4DBCA439D74}" name="Column3287"/>
    <tableColumn id="3289" xr3:uid="{5C1CC986-C2C0-4A5F-8A77-4985E65E54A0}" name="Column3288"/>
    <tableColumn id="3290" xr3:uid="{5DB74B00-9F4A-4F25-899E-973DA2F088CB}" name="Column3289"/>
    <tableColumn id="3291" xr3:uid="{82C6EF4C-8DF1-44FA-A4F0-6FC5052AF83A}" name="Column3290"/>
    <tableColumn id="3292" xr3:uid="{76A85C83-C3D4-4EC3-9F12-5549DECF3D6D}" name="Column3291"/>
    <tableColumn id="3293" xr3:uid="{F4CC7EF4-2979-4DEC-BC17-F928440090AC}" name="Column3292"/>
    <tableColumn id="3294" xr3:uid="{45414A45-ADF9-4CA7-8E4D-7722DC629622}" name="Column3293"/>
    <tableColumn id="3295" xr3:uid="{62184C08-A6CA-44C3-9B5A-2C25C58A4146}" name="Column3294"/>
    <tableColumn id="3296" xr3:uid="{739A2439-CA36-4147-B84F-0CA67AC6F5B7}" name="Column3295"/>
    <tableColumn id="3297" xr3:uid="{8AFD8DC5-3719-4751-B657-91591E393B5B}" name="Column3296"/>
    <tableColumn id="3298" xr3:uid="{35ADD3A7-090B-40CE-8C07-22C9B75009D3}" name="Column3297"/>
    <tableColumn id="3299" xr3:uid="{7C4E553B-DED4-4989-B0E0-B56D9CE79714}" name="Column3298"/>
    <tableColumn id="3300" xr3:uid="{02CBA967-409A-442A-95C1-B4C3C35D6DF7}" name="Column3299"/>
    <tableColumn id="3301" xr3:uid="{D17C634A-9429-434B-BA34-84B6AF487AFC}" name="Column3300"/>
    <tableColumn id="3302" xr3:uid="{32551295-CCC1-4724-82F2-F527EB5CDD26}" name="Column3301"/>
    <tableColumn id="3303" xr3:uid="{FBD018AA-10D3-41C4-B53B-F031EDED3992}" name="Column3302"/>
    <tableColumn id="3304" xr3:uid="{8A2948C3-E1F6-479D-983C-B27B55B5501F}" name="Column3303"/>
    <tableColumn id="3305" xr3:uid="{9FEE588C-863C-48B4-9500-B7714EEA959C}" name="Column3304"/>
    <tableColumn id="3306" xr3:uid="{90BCA65A-FC87-4D88-8EFF-F24B3D04A7BA}" name="Column3305"/>
    <tableColumn id="3307" xr3:uid="{2D28CE1B-C52D-4EB8-A909-0315EBB86054}" name="Column3306"/>
    <tableColumn id="3308" xr3:uid="{E6F87AF1-D299-47BF-AC90-92D18D1BB4FA}" name="Column3307"/>
    <tableColumn id="3309" xr3:uid="{08DAF658-43C7-4125-A6FE-1D7B42034555}" name="Column3308"/>
    <tableColumn id="3310" xr3:uid="{56F56567-C9A3-4051-8CFC-096840F33A98}" name="Column3309"/>
    <tableColumn id="3311" xr3:uid="{06E0E8FA-BFB8-428F-A08B-F976C979D2E1}" name="Column3310"/>
    <tableColumn id="3312" xr3:uid="{013322C3-6166-4AB6-A4D8-EBBD52108472}" name="Column3311"/>
    <tableColumn id="3313" xr3:uid="{C56839BE-7E4A-4B3D-A851-93B65BD309BB}" name="Column3312"/>
    <tableColumn id="3314" xr3:uid="{B733763B-DD58-4A34-A31C-9530D704D09C}" name="Column3313"/>
    <tableColumn id="3315" xr3:uid="{326F94E2-9BB2-4204-B1FD-40DB6B99F86A}" name="Column3314"/>
    <tableColumn id="3316" xr3:uid="{24F41676-7B78-4F67-B973-75D0661817FB}" name="Column3315"/>
    <tableColumn id="3317" xr3:uid="{26DEECCC-5DB0-45CE-8F49-20891F6E8AEB}" name="Column3316"/>
    <tableColumn id="3318" xr3:uid="{5B54CC09-0993-48C8-97CC-2EE2E5F54635}" name="Column3317"/>
    <tableColumn id="3319" xr3:uid="{50BE840C-7FF7-4941-9E52-30E591150E9E}" name="Column3318"/>
    <tableColumn id="3320" xr3:uid="{8FE543A3-2F30-494A-AD01-71634900BE44}" name="Column3319"/>
    <tableColumn id="3321" xr3:uid="{A35D7292-E32F-46B2-970D-9EE91CFFE2C9}" name="Column3320"/>
    <tableColumn id="3322" xr3:uid="{4BAE623E-208F-4F39-B1DA-37A312D45047}" name="Column3321"/>
    <tableColumn id="3323" xr3:uid="{B7AEE875-2ED8-4770-A39C-A6D13DD320AE}" name="Column3322"/>
    <tableColumn id="3324" xr3:uid="{61A51ACE-0C88-4839-89DE-420EEABEC52D}" name="Column3323"/>
    <tableColumn id="3325" xr3:uid="{A952BCA4-F57D-42DA-9173-955782A24958}" name="Column3324"/>
    <tableColumn id="3326" xr3:uid="{DCFBFB98-13F2-459D-930C-9DAB89A07CF6}" name="Column3325"/>
    <tableColumn id="3327" xr3:uid="{91C00624-A955-4B75-B7C2-EE5D59835EE1}" name="Column3326"/>
    <tableColumn id="3328" xr3:uid="{1C9353CE-3AD8-4255-BE34-A2B920014ABE}" name="Column3327"/>
    <tableColumn id="3329" xr3:uid="{2E4A4372-9DD5-4148-875E-89FAAF2F0569}" name="Column3328"/>
    <tableColumn id="3330" xr3:uid="{39ADF7A1-AC01-4C70-8F2C-9C856C7915D8}" name="Column3329"/>
    <tableColumn id="3331" xr3:uid="{A5241B96-1417-46E4-AF81-BB0D028CD4ED}" name="Column3330"/>
    <tableColumn id="3332" xr3:uid="{CAEA45E4-4078-43F5-9587-24B9D2652D41}" name="Column3331"/>
    <tableColumn id="3333" xr3:uid="{C3B8502E-7513-4B83-A185-C1E98C200EDD}" name="Column3332"/>
    <tableColumn id="3334" xr3:uid="{058C73B4-5FCB-4873-87EE-E5B4088C017F}" name="Column3333"/>
    <tableColumn id="3335" xr3:uid="{09738D67-E1BD-449E-B519-3DA99FBA7E9F}" name="Column3334"/>
    <tableColumn id="3336" xr3:uid="{BE1C374C-B78B-4756-A07C-CCD6E85B7F02}" name="Column3335"/>
    <tableColumn id="3337" xr3:uid="{0BAC92B9-E5D5-488D-B6D3-D8C5BE3179CF}" name="Column3336"/>
    <tableColumn id="3338" xr3:uid="{F3079ED9-68DC-4518-AE69-D1610FD03498}" name="Column3337"/>
    <tableColumn id="3339" xr3:uid="{5D13D5CA-C0DE-430A-A7D9-1E1DF3D1ECBC}" name="Column3338"/>
    <tableColumn id="3340" xr3:uid="{269CB612-B6C7-4CF3-8D7B-3582F7124E71}" name="Column3339"/>
    <tableColumn id="3341" xr3:uid="{EAB263C8-122A-4E50-8433-FB085633107F}" name="Column3340"/>
    <tableColumn id="3342" xr3:uid="{D12DD36D-8F47-46C8-A0D2-3AAB4CC29599}" name="Column3341"/>
    <tableColumn id="3343" xr3:uid="{038A5366-CFA8-4CBC-836C-F7ADEC08B8CD}" name="Column3342"/>
    <tableColumn id="3344" xr3:uid="{CC04BA2C-9879-4673-A700-71F8B7DC3523}" name="Column3343"/>
    <tableColumn id="3345" xr3:uid="{E936222E-15FF-48F5-A8A2-5175CE42BA60}" name="Column3344"/>
    <tableColumn id="3346" xr3:uid="{271E5DC7-0701-4D8E-A09C-67CEC108A772}" name="Column3345"/>
    <tableColumn id="3347" xr3:uid="{FEA605F8-8A66-48E6-A13B-D2AF80CF901E}" name="Column3346"/>
    <tableColumn id="3348" xr3:uid="{926663D4-CCE5-4810-A310-4499698A4E31}" name="Column3347"/>
    <tableColumn id="3349" xr3:uid="{BFC8CEB9-1D0D-40EF-8ADD-D15633494E6E}" name="Column3348"/>
    <tableColumn id="3350" xr3:uid="{FDF2C06D-EC44-40F5-B0F3-3E6323F80248}" name="Column3349"/>
    <tableColumn id="3351" xr3:uid="{8BE4664D-20C1-4B63-8E41-40F26009D2D7}" name="Column3350"/>
    <tableColumn id="3352" xr3:uid="{A46CC67F-DB9A-41EE-87EB-E45CA13E327B}" name="Column3351"/>
    <tableColumn id="3353" xr3:uid="{EA189BDD-45D5-45A1-9849-8DB1ED4FDB98}" name="Column3352"/>
    <tableColumn id="3354" xr3:uid="{C02CE12B-3A25-44DE-A14D-8056277E6437}" name="Column3353"/>
    <tableColumn id="3355" xr3:uid="{4D44C660-A176-468D-86E3-0780264D6FC7}" name="Column3354"/>
    <tableColumn id="3356" xr3:uid="{903958FE-CDE1-43AA-8061-E2D880D13F06}" name="Column3355"/>
    <tableColumn id="3357" xr3:uid="{2290D5ED-D508-4AD8-B022-482364CCFB6D}" name="Column3356"/>
    <tableColumn id="3358" xr3:uid="{70DAC480-589C-4EE2-969E-7B3EB82A4799}" name="Column3357"/>
    <tableColumn id="3359" xr3:uid="{A79F3C2E-4C07-4697-8906-B21DF9A316E3}" name="Column3358"/>
    <tableColumn id="3360" xr3:uid="{A6587936-27E8-471C-BA35-B5C7BBFA568B}" name="Column3359"/>
    <tableColumn id="3361" xr3:uid="{07E2932D-B7D5-44C0-A9F7-1852780E788E}" name="Column3360"/>
    <tableColumn id="3362" xr3:uid="{D7FC57A7-59FE-45FC-9B92-38B7D3B25921}" name="Column3361"/>
    <tableColumn id="3363" xr3:uid="{5BB32079-1812-4215-8464-9CEE9F63EA5B}" name="Column3362"/>
    <tableColumn id="3364" xr3:uid="{FD5D61AD-B480-45CB-A434-F984862E3FA0}" name="Column3363"/>
    <tableColumn id="3365" xr3:uid="{118A3723-4726-4CA1-86A9-E1EFFB4248DA}" name="Column3364"/>
    <tableColumn id="3366" xr3:uid="{EB2462BE-28CB-43E6-A738-41610DE77B36}" name="Column3365"/>
    <tableColumn id="3367" xr3:uid="{684C32FF-A812-41C5-911C-116DE3ADCEA9}" name="Column3366"/>
    <tableColumn id="3368" xr3:uid="{98F1A841-2FDB-4317-AD5B-739AC85E81D1}" name="Column3367"/>
    <tableColumn id="3369" xr3:uid="{4DAE67FE-36BF-4FE1-8D47-02ED7F571038}" name="Column3368"/>
    <tableColumn id="3370" xr3:uid="{1B992717-AEA7-4A54-87FC-9BAE4924FC7A}" name="Column3369"/>
    <tableColumn id="3371" xr3:uid="{9560C632-DF16-4AFA-B766-93D6598B12CF}" name="Column3370"/>
    <tableColumn id="3372" xr3:uid="{215EDAC5-3DE2-4081-A589-31BA19A3465D}" name="Column3371"/>
    <tableColumn id="3373" xr3:uid="{4AABA661-4EA6-484E-B00C-872F45F532DF}" name="Column3372"/>
    <tableColumn id="3374" xr3:uid="{FF251410-69F0-4EE7-B52F-5DF8FD80F683}" name="Column3373"/>
    <tableColumn id="3375" xr3:uid="{D33D1072-B9F5-4812-A574-8E69AAAA0E50}" name="Column3374"/>
    <tableColumn id="3376" xr3:uid="{F95CFE2C-612E-484C-A3C1-E59C1D8E8F7A}" name="Column3375"/>
    <tableColumn id="3377" xr3:uid="{C6EAE534-2F1C-424C-A239-9CF4F120FCCE}" name="Column3376"/>
    <tableColumn id="3378" xr3:uid="{8271F8DB-3FA6-45A7-99ED-963617A06B0E}" name="Column3377"/>
    <tableColumn id="3379" xr3:uid="{0E00DBD8-30D8-4C1C-97F4-37B7FCBE63F1}" name="Column3378"/>
    <tableColumn id="3380" xr3:uid="{F10DE4F7-E57F-4954-8548-8FA34F43A682}" name="Column3379"/>
    <tableColumn id="3381" xr3:uid="{BF58C955-8252-4227-AAA6-810352C09EAB}" name="Column3380"/>
    <tableColumn id="3382" xr3:uid="{1AD0A32B-705C-490C-8259-7208200468D6}" name="Column3381"/>
    <tableColumn id="3383" xr3:uid="{C3E8E82E-F6C6-451B-A192-89EEFACAFF48}" name="Column3382"/>
    <tableColumn id="3384" xr3:uid="{F54061F9-BBB3-4D31-8B57-C11988E394BB}" name="Column3383"/>
    <tableColumn id="3385" xr3:uid="{7F55F14B-4CA2-41E0-98B4-9E912891C81A}" name="Column3384"/>
    <tableColumn id="3386" xr3:uid="{9E98E916-CF6C-4E6D-B737-E21C219D3D70}" name="Column3385"/>
    <tableColumn id="3387" xr3:uid="{AB33C125-BDB7-4B63-B51C-21E9B4628823}" name="Column3386"/>
    <tableColumn id="3388" xr3:uid="{2614675F-73D8-4705-BBA8-D6DB6B1891BE}" name="Column3387"/>
    <tableColumn id="3389" xr3:uid="{86E8285A-0EA4-4FA7-81F6-6B29E6A5CF9D}" name="Column3388"/>
    <tableColumn id="3390" xr3:uid="{9EAEEF88-EB31-4760-B0C2-309E751A71F2}" name="Column3389"/>
    <tableColumn id="3391" xr3:uid="{5422B9FF-5BFC-4639-A095-4D05ED48962A}" name="Column3390"/>
    <tableColumn id="3392" xr3:uid="{316ACE4B-084C-4FEB-A174-CBC02B7C3713}" name="Column3391"/>
    <tableColumn id="3393" xr3:uid="{D55057BD-F3B7-4D5D-A24B-ADCD04469448}" name="Column3392"/>
    <tableColumn id="3394" xr3:uid="{AC49F84D-B543-4FB5-B6B1-E04587845F03}" name="Column3393"/>
    <tableColumn id="3395" xr3:uid="{1010ADAA-DF54-4F95-9A35-66B857ECCC0F}" name="Column3394"/>
    <tableColumn id="3396" xr3:uid="{F0402710-E75B-4EF7-A28B-84D83A130631}" name="Column3395"/>
    <tableColumn id="3397" xr3:uid="{1AB8D05E-8EAD-4139-87AC-A82D5B706A08}" name="Column3396"/>
    <tableColumn id="3398" xr3:uid="{2DC8BC86-4096-400B-AF6C-D0AAFD53A58C}" name="Column3397"/>
    <tableColumn id="3399" xr3:uid="{3F8FD49A-3D0A-4978-B9C2-27D96EAA345E}" name="Column3398"/>
    <tableColumn id="3400" xr3:uid="{E1A234DF-19F2-492C-92A9-2D92140008EC}" name="Column3399"/>
    <tableColumn id="3401" xr3:uid="{47CCA23C-4E3D-4D7A-98C0-8231DE55C4A4}" name="Column3400"/>
    <tableColumn id="3402" xr3:uid="{0519FD4F-45A5-46EA-AD39-B94C97364FB7}" name="Column3401"/>
    <tableColumn id="3403" xr3:uid="{CC6F3DA5-221C-4153-B0AC-71D7ED527839}" name="Column3402"/>
    <tableColumn id="3404" xr3:uid="{2E229328-EF6F-4399-A7FC-D38BE4601DB1}" name="Column3403"/>
    <tableColumn id="3405" xr3:uid="{83453428-E4B4-490E-B242-41048C6B4B90}" name="Column3404"/>
    <tableColumn id="3406" xr3:uid="{32B8B135-2AA9-4A82-855C-3486AB3AB43F}" name="Column3405"/>
    <tableColumn id="3407" xr3:uid="{FD1BCE5A-2CC7-49F6-B17D-6F8354327255}" name="Column3406"/>
    <tableColumn id="3408" xr3:uid="{0242AD4E-202C-4ACF-A5A2-7B939FFAFDDC}" name="Column3407"/>
    <tableColumn id="3409" xr3:uid="{B97457F1-3C5C-4F33-80FD-36C68AED48F8}" name="Column3408"/>
    <tableColumn id="3410" xr3:uid="{F71D10F3-A178-4133-9D97-5AFB6A800E78}" name="Column3409"/>
    <tableColumn id="3411" xr3:uid="{DF2F1B24-5D39-4688-8871-90612E508B3C}" name="Column3410"/>
    <tableColumn id="3412" xr3:uid="{30FECB14-A1A0-4EA7-8EE8-1EDAF26CD200}" name="Column3411"/>
    <tableColumn id="3413" xr3:uid="{4723417B-6BB4-4E3A-AF3B-E61F12B4709B}" name="Column3412"/>
    <tableColumn id="3414" xr3:uid="{BC8F98D4-6FCD-404C-A44B-3E8C5F8A69CA}" name="Column3413"/>
    <tableColumn id="3415" xr3:uid="{32445B84-E191-4061-B117-805C4B5392BD}" name="Column3414"/>
    <tableColumn id="3416" xr3:uid="{425EC821-BC7E-4A11-BA6A-088A6ABC38C1}" name="Column3415"/>
    <tableColumn id="3417" xr3:uid="{9615C687-B09F-4E95-A330-503EB8C02A5E}" name="Column3416"/>
    <tableColumn id="3418" xr3:uid="{556BB5B1-C4CB-4FCF-BE12-420EECA738BE}" name="Column3417"/>
    <tableColumn id="3419" xr3:uid="{215EBBBD-A2E4-430E-A363-2A82B88E47F6}" name="Column3418"/>
    <tableColumn id="3420" xr3:uid="{827282CC-1D75-49CF-8C13-48BD67093A7A}" name="Column3419"/>
    <tableColumn id="3421" xr3:uid="{B919B129-EAB7-4319-A052-1CFEFB33894B}" name="Column3420"/>
    <tableColumn id="3422" xr3:uid="{503EEF47-F828-48CA-A62B-FC5B9350CC55}" name="Column3421"/>
    <tableColumn id="3423" xr3:uid="{C51D556A-54AC-4172-9009-72A4E44ECA04}" name="Column3422"/>
    <tableColumn id="3424" xr3:uid="{AD12DF78-8757-4DBC-AE43-9470B5F99557}" name="Column3423"/>
    <tableColumn id="3425" xr3:uid="{7AA7E043-856C-41C3-A629-2B535EF3E13A}" name="Column3424"/>
    <tableColumn id="3426" xr3:uid="{50D2450F-6079-49C0-9414-932A50C68724}" name="Column3425"/>
    <tableColumn id="3427" xr3:uid="{F3183FB2-25CA-4F2C-A41B-51BED6B8EADD}" name="Column3426"/>
    <tableColumn id="3428" xr3:uid="{ED626682-B3F6-4EDF-BC3B-2610F93108C2}" name="Column3427"/>
    <tableColumn id="3429" xr3:uid="{4C5B8BE3-15CA-4B40-9488-03F817E57E0F}" name="Column3428"/>
    <tableColumn id="3430" xr3:uid="{C940FC93-2D24-4347-B5BA-3CA07B62D693}" name="Column3429"/>
    <tableColumn id="3431" xr3:uid="{488F8669-A602-4A1B-8801-D63994E01671}" name="Column3430"/>
    <tableColumn id="3432" xr3:uid="{0DBD1203-C83D-45CA-A318-C9106FFCB562}" name="Column3431"/>
    <tableColumn id="3433" xr3:uid="{5FB87641-8CE2-490C-B85E-ADAC70E01D02}" name="Column3432"/>
    <tableColumn id="3434" xr3:uid="{FBD2576E-1FAE-4F38-A206-8721D861DE95}" name="Column3433"/>
    <tableColumn id="3435" xr3:uid="{8D28CAE2-ACDA-40F2-B940-5E72C2F11475}" name="Column3434"/>
    <tableColumn id="3436" xr3:uid="{292D2DC7-96BA-4DDB-8335-A2F64EB69F29}" name="Column3435"/>
    <tableColumn id="3437" xr3:uid="{11D66A48-9D0D-4273-BC76-7CAEBA50D56B}" name="Column3436"/>
    <tableColumn id="3438" xr3:uid="{29711ED3-8D60-46DA-924B-1D5E6D306988}" name="Column3437"/>
    <tableColumn id="3439" xr3:uid="{9485359F-8FDE-4102-BF38-688FBC9F890D}" name="Column3438"/>
    <tableColumn id="3440" xr3:uid="{C95D85AD-7D46-426F-8699-CE84CAB7D584}" name="Column3439"/>
    <tableColumn id="3441" xr3:uid="{5F2D0408-9EF9-4B14-AF3A-C47160579875}" name="Column3440"/>
    <tableColumn id="3442" xr3:uid="{9D19AE0F-0085-451C-A8C9-795B846E88AC}" name="Column3441"/>
    <tableColumn id="3443" xr3:uid="{7ECB343F-34EA-47D5-ACCA-B8C91FAAE701}" name="Column3442"/>
    <tableColumn id="3444" xr3:uid="{FB125CC4-D8A8-4566-8ADF-2312C1C6587B}" name="Column3443"/>
    <tableColumn id="3445" xr3:uid="{BB04C3AB-EEC2-4FC0-828E-B19052831F4D}" name="Column3444"/>
    <tableColumn id="3446" xr3:uid="{91B50D80-CBC2-4297-B51E-76142E9E84C8}" name="Column3445"/>
    <tableColumn id="3447" xr3:uid="{78A36185-FDC3-497D-BAA2-CC5E18F3C4A7}" name="Column3446"/>
    <tableColumn id="3448" xr3:uid="{313840F3-6E9A-4291-8042-BDCCE23A00A1}" name="Column3447"/>
    <tableColumn id="3449" xr3:uid="{D181A427-018D-4355-A4C1-F054E379B14D}" name="Column3448"/>
    <tableColumn id="3450" xr3:uid="{2AED4E6B-DC1F-42A6-8F82-95F7759C7D4F}" name="Column3449"/>
    <tableColumn id="3451" xr3:uid="{058D4D86-373F-4AF4-B2CF-9A17170A7957}" name="Column3450"/>
    <tableColumn id="3452" xr3:uid="{6A913F02-1349-4EFF-ADF5-78AE572B2816}" name="Column3451"/>
    <tableColumn id="3453" xr3:uid="{7BEB642D-9B37-44AC-A2CD-0D8E7A3678BD}" name="Column3452"/>
    <tableColumn id="3454" xr3:uid="{58788ABF-D105-41DE-A33D-78EEA87D281A}" name="Column3453"/>
    <tableColumn id="3455" xr3:uid="{96EE4471-A26E-403D-A0E0-C8A9A3A3AD96}" name="Column3454"/>
    <tableColumn id="3456" xr3:uid="{C9012A72-F0C7-4975-85F4-5358F10B3509}" name="Column3455"/>
    <tableColumn id="3457" xr3:uid="{C98F857D-8CE5-4ECA-AB66-AD73B2A9CBAC}" name="Column3456"/>
    <tableColumn id="3458" xr3:uid="{516F4193-A7F9-444E-B226-3CBC2BA03398}" name="Column3457"/>
    <tableColumn id="3459" xr3:uid="{415CB6D6-F7FD-4C9F-80EE-957C0C5ADF5A}" name="Column3458"/>
    <tableColumn id="3460" xr3:uid="{4B0C755B-73F0-45D9-A358-E572B52D4AFA}" name="Column3459"/>
    <tableColumn id="3461" xr3:uid="{C8BB4A8B-DC64-4C27-94B1-96557C81B023}" name="Column3460"/>
    <tableColumn id="3462" xr3:uid="{ABFE6E32-2321-4128-A715-E1E209267C2E}" name="Column3461"/>
    <tableColumn id="3463" xr3:uid="{2597FBAC-2627-4608-804C-D66626822AEC}" name="Column3462"/>
    <tableColumn id="3464" xr3:uid="{5E61A24A-1865-465A-87C1-487C7C6071DD}" name="Column3463"/>
    <tableColumn id="3465" xr3:uid="{131866B7-D07F-478F-9E22-04E636E79428}" name="Column3464"/>
    <tableColumn id="3466" xr3:uid="{908ACE8F-2C90-4973-B4BB-3AD28FA43174}" name="Column3465"/>
    <tableColumn id="3467" xr3:uid="{F8EC8BEE-3EA3-404B-9616-42A8A53954B0}" name="Column3466"/>
    <tableColumn id="3468" xr3:uid="{D390BAD1-79D6-4F8A-9ABD-A6BC81B98F82}" name="Column3467"/>
    <tableColumn id="3469" xr3:uid="{204D4737-9F96-4007-90DC-432D09585EF4}" name="Column3468"/>
    <tableColumn id="3470" xr3:uid="{950906B1-09ED-492A-884B-E5105B831E23}" name="Column3469"/>
    <tableColumn id="3471" xr3:uid="{1E8C088C-7B02-43EF-A072-3241184B697A}" name="Column3470"/>
    <tableColumn id="3472" xr3:uid="{F602349C-292A-4AD4-BD6B-5A803F18E5BF}" name="Column3471"/>
    <tableColumn id="3473" xr3:uid="{5A956AC2-C38D-4F60-89D8-3AA9741AA501}" name="Column3472"/>
    <tableColumn id="3474" xr3:uid="{9209BD05-98B5-4E93-9C9F-F65C2B70C07C}" name="Column3473"/>
    <tableColumn id="3475" xr3:uid="{064A5693-277F-401C-9662-24A454FEC2CF}" name="Column3474"/>
    <tableColumn id="3476" xr3:uid="{2F4002B4-0E60-4817-9804-4446A3D55136}" name="Column3475"/>
    <tableColumn id="3477" xr3:uid="{DFD900CA-0F55-49BA-8505-FB98B86E1CE3}" name="Column3476"/>
    <tableColumn id="3478" xr3:uid="{45E51A2F-1CD7-4AA4-8A05-11C9348D2C06}" name="Column3477"/>
    <tableColumn id="3479" xr3:uid="{C419ED62-C164-42EA-9660-CB39CA5B949B}" name="Column3478"/>
    <tableColumn id="3480" xr3:uid="{3A2648D8-6012-4029-A8DD-FF651016F523}" name="Column3479"/>
    <tableColumn id="3481" xr3:uid="{64D0CC04-9188-4BED-ACDE-1AAD4355433E}" name="Column3480"/>
    <tableColumn id="3482" xr3:uid="{FE34ADD1-13B0-4BDC-8CD6-DB5885DA7B56}" name="Column3481"/>
    <tableColumn id="3483" xr3:uid="{2FAD7114-C7F3-4C50-A82A-522A5B9A58AD}" name="Column3482"/>
    <tableColumn id="3484" xr3:uid="{2FA34917-1F4A-4A16-B5F4-EF5AF7905B59}" name="Column3483"/>
    <tableColumn id="3485" xr3:uid="{44DBC53D-2964-4338-8275-FB3DEB6098BD}" name="Column3484"/>
    <tableColumn id="3486" xr3:uid="{EC5421B0-76C6-4DE4-8895-E86C00B1A811}" name="Column3485"/>
    <tableColumn id="3487" xr3:uid="{46497101-EDD3-4BE7-8129-442C84E8D7F6}" name="Column3486"/>
    <tableColumn id="3488" xr3:uid="{BB5C8677-E34F-4846-8BBA-789802714269}" name="Column3487"/>
    <tableColumn id="3489" xr3:uid="{E9EF7D83-759A-439E-AB96-723101D68E56}" name="Column3488"/>
    <tableColumn id="3490" xr3:uid="{6F738D8A-9F2A-4868-ACE8-C2F81219B9E2}" name="Column3489"/>
    <tableColumn id="3491" xr3:uid="{42BFF8AB-2752-4DC6-83C4-EAD6C8563847}" name="Column3490"/>
    <tableColumn id="3492" xr3:uid="{91F6D920-B191-486A-866A-5FA36E1BA1AE}" name="Column3491"/>
    <tableColumn id="3493" xr3:uid="{C4A2EA88-B599-4A22-B191-754F983E5F9E}" name="Column3492"/>
    <tableColumn id="3494" xr3:uid="{2E8B4E30-A55E-4A27-A709-EDC62ACA0A64}" name="Column3493"/>
    <tableColumn id="3495" xr3:uid="{708244CF-D4F6-4925-919F-2B1CE4C31E23}" name="Column3494"/>
    <tableColumn id="3496" xr3:uid="{B44FAB5F-917F-4A48-B58D-2BE909B5C745}" name="Column3495"/>
    <tableColumn id="3497" xr3:uid="{96E48001-50A9-4777-989B-132DDC39011D}" name="Column3496"/>
    <tableColumn id="3498" xr3:uid="{82C6DCCA-1356-4888-AF25-EE1EA9009EFF}" name="Column3497"/>
    <tableColumn id="3499" xr3:uid="{4ABE7984-142B-4C82-9882-B6D9247E08EA}" name="Column3498"/>
    <tableColumn id="3500" xr3:uid="{A5ABD053-2BD7-4473-A56E-D8EB4E78CC50}" name="Column3499"/>
    <tableColumn id="3501" xr3:uid="{80FDCA87-E5C6-44EA-BB5D-11289AC13159}" name="Column3500"/>
    <tableColumn id="3502" xr3:uid="{E49B3E16-F188-46CB-800E-D6AFFDBAEAD6}" name="Column3501"/>
    <tableColumn id="3503" xr3:uid="{B34D31CA-9109-41E1-A3EA-21F084B3DE14}" name="Column3502"/>
    <tableColumn id="3504" xr3:uid="{AF603C07-56EA-4DC6-964E-325142F89003}" name="Column3503"/>
    <tableColumn id="3505" xr3:uid="{31B8B6AC-A10D-47AE-BAF9-94D191203BBB}" name="Column3504"/>
    <tableColumn id="3506" xr3:uid="{E8D94910-F29B-4DFD-961D-EF2C711CE785}" name="Column3505"/>
    <tableColumn id="3507" xr3:uid="{980E1008-36B5-4465-B5D5-7E429240B856}" name="Column3506"/>
    <tableColumn id="3508" xr3:uid="{3CD49DC2-16D4-4483-A346-262E80A0F403}" name="Column3507"/>
    <tableColumn id="3509" xr3:uid="{DDD5E77C-A131-4BF9-886D-953D2566D7C4}" name="Column3508"/>
    <tableColumn id="3510" xr3:uid="{142EA8A0-D804-4F71-BC5B-C823809E22A3}" name="Column3509"/>
    <tableColumn id="3511" xr3:uid="{9190A6A7-B76F-4AD2-AA0E-A6847EC1FEA8}" name="Column3510"/>
    <tableColumn id="3512" xr3:uid="{C4E2C279-E18C-4750-8CEA-A1E5C2B64158}" name="Column3511"/>
    <tableColumn id="3513" xr3:uid="{B9A07B99-032C-4E70-B5E6-2078C6046365}" name="Column3512"/>
    <tableColumn id="3514" xr3:uid="{D98DE91E-A9EE-4FCC-A058-6EB88A401B4C}" name="Column3513"/>
    <tableColumn id="3515" xr3:uid="{9F1A2DE7-CE0A-4454-BBAA-A343561A003A}" name="Column3514"/>
    <tableColumn id="3516" xr3:uid="{E9FF402D-5FCF-415A-A411-987A84860CAA}" name="Column3515"/>
    <tableColumn id="3517" xr3:uid="{4A58C3AD-C330-4E7E-AEDC-CE7AD69B3865}" name="Column3516"/>
    <tableColumn id="3518" xr3:uid="{3754B2A4-E98F-4CB3-8FB6-01993B8C1740}" name="Column3517"/>
    <tableColumn id="3519" xr3:uid="{2075089A-4482-42D6-A256-C200089E7A7D}" name="Column3518"/>
    <tableColumn id="3520" xr3:uid="{FAA9A8C4-80C9-4562-A608-632DAD8F8999}" name="Column3519"/>
    <tableColumn id="3521" xr3:uid="{6002EE02-2DD1-4C94-8D5F-B5E20A373F31}" name="Column3520"/>
    <tableColumn id="3522" xr3:uid="{E46A9ECE-BA08-4CFD-B125-D8958F6B33EB}" name="Column3521"/>
    <tableColumn id="3523" xr3:uid="{B6D603B9-8B9D-4438-B5B5-D7FF5D901206}" name="Column3522"/>
    <tableColumn id="3524" xr3:uid="{1273829A-6DBE-42D3-A030-DE9772C2E73B}" name="Column3523"/>
    <tableColumn id="3525" xr3:uid="{E8C5FF52-3D69-49DF-9821-1BEC76FE39E0}" name="Column3524"/>
    <tableColumn id="3526" xr3:uid="{A4BC4585-42CD-4CA9-8460-0059242EB3A2}" name="Column3525"/>
    <tableColumn id="3527" xr3:uid="{1C70F285-9E0E-486E-BF0E-BC80DD1B888E}" name="Column3526"/>
    <tableColumn id="3528" xr3:uid="{920AC77F-9373-4E87-9514-993D26147BB6}" name="Column3527"/>
    <tableColumn id="3529" xr3:uid="{CA513789-FC8C-4AF4-816A-783A6B44D5FB}" name="Column3528"/>
    <tableColumn id="3530" xr3:uid="{CCB33CAA-DDC6-4FD4-9743-73EB5A864B9C}" name="Column3529"/>
    <tableColumn id="3531" xr3:uid="{2DD28038-50AD-4921-9785-1BA92E4B154D}" name="Column3530"/>
    <tableColumn id="3532" xr3:uid="{8C106259-288D-45F7-BA08-73FCBC605317}" name="Column3531"/>
    <tableColumn id="3533" xr3:uid="{22E36596-63EB-43D9-85DB-0365B4DE84D2}" name="Column3532"/>
    <tableColumn id="3534" xr3:uid="{103A2044-8A09-4E09-A7F5-942F409C774B}" name="Column3533"/>
    <tableColumn id="3535" xr3:uid="{4E06AA49-5B62-4B03-A0FA-0BDF81052B68}" name="Column3534"/>
    <tableColumn id="3536" xr3:uid="{F1847405-54FB-4089-9D8B-405E00D7D249}" name="Column3535"/>
    <tableColumn id="3537" xr3:uid="{5F0424EB-199D-4C93-A54E-8CA1FC28B89D}" name="Column3536"/>
    <tableColumn id="3538" xr3:uid="{8F7F3168-4995-4BB3-BC5D-68123A414F4F}" name="Column3537"/>
    <tableColumn id="3539" xr3:uid="{60B4CA6F-8A14-4B08-B17C-B132FE6A9FAC}" name="Column3538"/>
    <tableColumn id="3540" xr3:uid="{88CFA426-C7F4-47BE-9A14-511D9F2276D1}" name="Column3539"/>
    <tableColumn id="3541" xr3:uid="{7A8E704A-3C1D-445D-9B8C-67E7B22937B8}" name="Column3540"/>
    <tableColumn id="3542" xr3:uid="{323FFFDD-86B7-4294-8D91-1720DA8A3CA7}" name="Column3541"/>
    <tableColumn id="3543" xr3:uid="{4B3C0E87-6EC7-473A-9C94-63705A365ECB}" name="Column3542"/>
    <tableColumn id="3544" xr3:uid="{09060113-252C-4691-8F55-A72DA00FCA81}" name="Column3543"/>
    <tableColumn id="3545" xr3:uid="{20E7F75C-C6EB-46CB-973D-C453E474A491}" name="Column3544"/>
    <tableColumn id="3546" xr3:uid="{11F5F90C-F30F-4B43-999D-3C7681132FC2}" name="Column3545"/>
    <tableColumn id="3547" xr3:uid="{EB92408C-A51A-45C7-8FE8-6A2663238132}" name="Column3546"/>
    <tableColumn id="3548" xr3:uid="{3B88B584-FDC0-41CE-9E12-B000BC20140A}" name="Column3547"/>
    <tableColumn id="3549" xr3:uid="{0F9476DC-7E75-4AF0-AD22-66551F267704}" name="Column3548"/>
    <tableColumn id="3550" xr3:uid="{B19DC2AB-68BD-4071-A444-AB771668B2A3}" name="Column3549"/>
    <tableColumn id="3551" xr3:uid="{E7AF86C3-C4BD-4A13-9CA7-A12991864DF7}" name="Column3550"/>
    <tableColumn id="3552" xr3:uid="{3DD29E63-CF3E-4F58-AAF3-2272C5B5624A}" name="Column3551"/>
    <tableColumn id="3553" xr3:uid="{190D992E-192B-4344-B9C7-5437DB6FFA02}" name="Column3552"/>
    <tableColumn id="3554" xr3:uid="{127E4956-ED9F-4DEE-AFFD-276421E8DF2F}" name="Column3553"/>
    <tableColumn id="3555" xr3:uid="{60979A2E-1AE8-410C-B9C9-5BE059E16095}" name="Column3554"/>
    <tableColumn id="3556" xr3:uid="{A807808D-ED87-47A5-964D-51B24527127C}" name="Column3555"/>
    <tableColumn id="3557" xr3:uid="{1FE2B4BD-93C3-488B-BC2E-971EFCC2F981}" name="Column3556"/>
    <tableColumn id="3558" xr3:uid="{B56C4B63-9DB8-43DB-A67D-0BD0E0E0B518}" name="Column3557"/>
    <tableColumn id="3559" xr3:uid="{C02F3BC9-14CF-43CD-A3B2-E3E7C6084685}" name="Column3558"/>
    <tableColumn id="3560" xr3:uid="{2DC8F4D0-DE67-4062-B0B8-9D68A393D8F0}" name="Column3559"/>
    <tableColumn id="3561" xr3:uid="{D130AE44-55B8-494D-8480-97D36C00DC5F}" name="Column3560"/>
    <tableColumn id="3562" xr3:uid="{F550890C-BC0E-4E7F-8AB5-E743D341D92F}" name="Column3561"/>
    <tableColumn id="3563" xr3:uid="{E2FA20C8-1661-410A-AD83-51CC0F5F998C}" name="Column3562"/>
    <tableColumn id="3564" xr3:uid="{2FAB65A7-F4E3-4DDB-9731-BBBA2906F6AC}" name="Column3563"/>
    <tableColumn id="3565" xr3:uid="{4192AEF0-C9BE-4CE7-98DB-6742AFA73C61}" name="Column3564"/>
    <tableColumn id="3566" xr3:uid="{AA0EF1FD-76AF-43F0-A623-6A2F2B404792}" name="Column3565"/>
    <tableColumn id="3567" xr3:uid="{6D961222-EDF1-42EF-966B-FF618481B098}" name="Column3566"/>
    <tableColumn id="3568" xr3:uid="{75EE75D0-9C3F-426D-832C-E8F35CB36E17}" name="Column3567"/>
    <tableColumn id="3569" xr3:uid="{83DCC1AE-F140-4D07-A663-26AB0778B457}" name="Column3568"/>
    <tableColumn id="3570" xr3:uid="{6259CFD7-54A7-42CE-81D3-E980EFDC921D}" name="Column3569"/>
    <tableColumn id="3571" xr3:uid="{EDDE77B1-51CC-4222-8420-18D0D7B6B128}" name="Column3570"/>
    <tableColumn id="3572" xr3:uid="{99E10B67-ED34-408F-94C0-FEC41C380500}" name="Column3571"/>
    <tableColumn id="3573" xr3:uid="{653AABE7-DB4F-4F0C-9148-6A9868075730}" name="Column3572"/>
    <tableColumn id="3574" xr3:uid="{99719D0D-1732-4355-A66B-EB2211013040}" name="Column3573"/>
    <tableColumn id="3575" xr3:uid="{157D8C43-8160-4910-97C0-5BA6496425A3}" name="Column3574"/>
    <tableColumn id="3576" xr3:uid="{876F3ECB-948C-4CAF-BB7B-6EA4A315C7A7}" name="Column3575"/>
    <tableColumn id="3577" xr3:uid="{F0B436D1-8B1E-454F-8292-75EA17B0EA9B}" name="Column3576"/>
    <tableColumn id="3578" xr3:uid="{BE3C9BD5-5F51-479B-B928-F1E72235DB6D}" name="Column3577"/>
    <tableColumn id="3579" xr3:uid="{22CC5AD9-2DBC-4FE1-80C0-1AE856687360}" name="Column3578"/>
    <tableColumn id="3580" xr3:uid="{4875EB4A-43B3-4FA9-953C-4B7D059DECCD}" name="Column3579"/>
    <tableColumn id="3581" xr3:uid="{405EC723-E0FC-4CE4-89EC-8C8516708485}" name="Column3580"/>
    <tableColumn id="3582" xr3:uid="{C0CD662B-B629-478D-A7FB-8841DA6391C7}" name="Column3581"/>
    <tableColumn id="3583" xr3:uid="{11F953CE-E3CD-4111-9F93-C9C5AF431311}" name="Column3582"/>
    <tableColumn id="3584" xr3:uid="{D0CFC5FD-6031-4F66-B28C-64B83F5CB497}" name="Column3583"/>
    <tableColumn id="3585" xr3:uid="{8E5CA59F-79EC-4442-ABA1-FB1EB4C1C8F7}" name="Column3584"/>
    <tableColumn id="3586" xr3:uid="{F0B63A22-D0A1-451F-B240-FE0A296DC4CE}" name="Column3585"/>
    <tableColumn id="3587" xr3:uid="{9C85CC43-F3DA-49A0-BF22-15C52A1924E5}" name="Column3586"/>
    <tableColumn id="3588" xr3:uid="{3EA892F7-EED5-4B73-AC30-BE857F827E96}" name="Column3587"/>
    <tableColumn id="3589" xr3:uid="{0E3A0A8A-80D5-41E6-9A75-C2D0708D8394}" name="Column3588"/>
    <tableColumn id="3590" xr3:uid="{6291E8FD-EF13-498C-892E-6D9EAD0181A9}" name="Column3589"/>
    <tableColumn id="3591" xr3:uid="{F09E5C65-526F-4356-BF6D-7008C738DD92}" name="Column3590"/>
    <tableColumn id="3592" xr3:uid="{B47FBF40-77D0-445E-9967-B724CAF8514A}" name="Column3591"/>
    <tableColumn id="3593" xr3:uid="{C26A4948-CAEC-44BF-A8C6-79257663AC3B}" name="Column3592"/>
    <tableColumn id="3594" xr3:uid="{5FD09E4D-8CBC-4152-BC82-0ECFF7E57282}" name="Column3593"/>
    <tableColumn id="3595" xr3:uid="{A8DB9E79-912B-4F7C-9D13-78EBBD55947C}" name="Column3594"/>
    <tableColumn id="3596" xr3:uid="{05EAE46C-5E2C-45D8-AEB0-A075ED520012}" name="Column3595"/>
    <tableColumn id="3597" xr3:uid="{A227388C-C721-4CF9-97F0-2FEA4E610442}" name="Column3596"/>
    <tableColumn id="3598" xr3:uid="{F3718F59-14C3-4B16-BB70-FAF9CFC64416}" name="Column3597"/>
    <tableColumn id="3599" xr3:uid="{03EED0D6-DF41-4CA6-9BF3-54A28E47D977}" name="Column3598"/>
    <tableColumn id="3600" xr3:uid="{720F6041-E541-4CA8-B1EC-50754DFFE983}" name="Column3599"/>
    <tableColumn id="3601" xr3:uid="{86E8D495-7197-4062-9063-C3766C5947BF}" name="Column3600"/>
    <tableColumn id="3602" xr3:uid="{E844EBCF-3DA0-462A-A84E-02D319D2D0FF}" name="Column3601"/>
    <tableColumn id="3603" xr3:uid="{5C141504-50EC-4AFE-9065-414904F04B07}" name="Column3602"/>
    <tableColumn id="3604" xr3:uid="{A092FFD9-0CEB-47FA-8531-5C3FA3839AEF}" name="Column3603"/>
    <tableColumn id="3605" xr3:uid="{AC70E5A5-BB66-47B2-876E-E6BE305BC6B8}" name="Column3604"/>
    <tableColumn id="3606" xr3:uid="{CA11C0D1-4E8C-49E1-AFD2-48752AE6865F}" name="Column3605"/>
    <tableColumn id="3607" xr3:uid="{C3EA47A4-5D66-48AC-868D-5A751C919771}" name="Column3606"/>
    <tableColumn id="3608" xr3:uid="{D6FFE3E9-564F-4D5E-B0D7-146873171453}" name="Column3607"/>
    <tableColumn id="3609" xr3:uid="{17F2489B-481C-43F3-BF51-B8BE12C86FD1}" name="Column3608"/>
    <tableColumn id="3610" xr3:uid="{9195133D-7BD2-4A55-9987-5D68B42CF6B1}" name="Column3609"/>
    <tableColumn id="3611" xr3:uid="{9524F609-CFB8-4492-BE87-3B3C1E490BB6}" name="Column3610"/>
    <tableColumn id="3612" xr3:uid="{9955EE41-A21A-48FF-92BC-8E3BA3E9A5E8}" name="Column3611"/>
    <tableColumn id="3613" xr3:uid="{440683C0-8C40-4553-8DBB-2AC171068EDA}" name="Column3612"/>
    <tableColumn id="3614" xr3:uid="{5A8A7388-6EFC-47A4-9A2D-DC901C9E115D}" name="Column3613"/>
    <tableColumn id="3615" xr3:uid="{D231B32F-6703-41A0-86E3-74DEA69BB676}" name="Column3614"/>
    <tableColumn id="3616" xr3:uid="{8D7B5F0D-9BF8-4F49-B338-334F332AB866}" name="Column3615"/>
    <tableColumn id="3617" xr3:uid="{C6770CE6-2BE1-43AC-98E8-3D3D15614FE7}" name="Column3616"/>
    <tableColumn id="3618" xr3:uid="{3BC4D2B4-C301-4B94-A84B-13C5A8394CC5}" name="Column3617"/>
    <tableColumn id="3619" xr3:uid="{E1EB7B54-A65D-46C8-B209-D558C966371E}" name="Column3618"/>
    <tableColumn id="3620" xr3:uid="{AF53B898-1895-4829-894B-B25BE76D0379}" name="Column3619"/>
    <tableColumn id="3621" xr3:uid="{3B599708-A402-4F78-9E4C-D9C3AE67A762}" name="Column3620"/>
    <tableColumn id="3622" xr3:uid="{1E22200A-A289-44AB-94E4-ED156520ECD0}" name="Column3621"/>
    <tableColumn id="3623" xr3:uid="{3CE6849C-0264-401B-8394-3BE1FDCF3A24}" name="Column3622"/>
    <tableColumn id="3624" xr3:uid="{6616800C-8CE0-4EF1-ABE0-CD682FEEAD8B}" name="Column3623"/>
    <tableColumn id="3625" xr3:uid="{61999CC1-C371-4BBF-BC04-B7B5C276B993}" name="Column3624"/>
    <tableColumn id="3626" xr3:uid="{285DF927-3FD0-465A-8D30-AA83750463F0}" name="Column3625"/>
    <tableColumn id="3627" xr3:uid="{1E5D0E0D-6936-438E-A9E0-699503333E92}" name="Column3626"/>
    <tableColumn id="3628" xr3:uid="{339860E6-AEB4-4134-B98F-ED6F2CDF11E1}" name="Column3627"/>
    <tableColumn id="3629" xr3:uid="{30C996D9-6C05-4368-A409-4EF644CD1305}" name="Column3628"/>
    <tableColumn id="3630" xr3:uid="{DAE78F93-6478-4447-A020-FADDEFC09ADC}" name="Column3629"/>
    <tableColumn id="3631" xr3:uid="{6E94EA45-3E75-42B2-89DD-AF6888BECCA5}" name="Column3630"/>
    <tableColumn id="3632" xr3:uid="{38A1A63A-D9A9-45FB-AD9B-CA12580BEE93}" name="Column3631"/>
    <tableColumn id="3633" xr3:uid="{9939E10D-E97A-4A2E-908C-5F16D9AAC42A}" name="Column3632"/>
    <tableColumn id="3634" xr3:uid="{6FB7BAD5-93C8-4277-A778-933ED54D3877}" name="Column3633"/>
    <tableColumn id="3635" xr3:uid="{47BF61B6-958F-4226-A21D-EBD03D71162D}" name="Column3634"/>
    <tableColumn id="3636" xr3:uid="{CB7BE4F5-E5E7-489F-843B-E5DA9C8C9FE2}" name="Column3635"/>
    <tableColumn id="3637" xr3:uid="{087CF869-6F0E-4320-9F4F-1A0BB91FB681}" name="Column3636"/>
    <tableColumn id="3638" xr3:uid="{87E9A0CA-56C5-47A1-BDC5-D17EA78ABD27}" name="Column3637"/>
    <tableColumn id="3639" xr3:uid="{C6704BBA-70A3-4196-978F-7AA517FFC042}" name="Column3638"/>
    <tableColumn id="3640" xr3:uid="{B797D1C6-F1CA-4C83-902D-2D3D778727AE}" name="Column3639"/>
    <tableColumn id="3641" xr3:uid="{DEBA863B-E3FF-472B-90B3-D9AF09CB655B}" name="Column3640"/>
    <tableColumn id="3642" xr3:uid="{E07F25A0-6D92-474F-AC34-BE165F47423F}" name="Column3641"/>
    <tableColumn id="3643" xr3:uid="{01416D20-5EF1-44F2-B522-D5F8368120E7}" name="Column3642"/>
    <tableColumn id="3644" xr3:uid="{F4EC3D8D-D329-44D0-8A9A-E0103449FFAC}" name="Column3643"/>
    <tableColumn id="3645" xr3:uid="{1D5D6830-A7CD-4B9A-98F9-E10EADE8A172}" name="Column3644"/>
    <tableColumn id="3646" xr3:uid="{22A87701-5088-4649-8F45-215164A27AC3}" name="Column3645"/>
    <tableColumn id="3647" xr3:uid="{35C41572-1CBA-4F0F-93E7-0B47F74E8367}" name="Column3646"/>
    <tableColumn id="3648" xr3:uid="{E2D51738-4A2B-42D2-8CE5-46CA32B34DF1}" name="Column3647"/>
    <tableColumn id="3649" xr3:uid="{02E75B96-F756-4A99-A04A-ECA4633880DF}" name="Column3648"/>
    <tableColumn id="3650" xr3:uid="{A733C34D-A64B-41FA-9F4A-6DFB5394C446}" name="Column3649"/>
    <tableColumn id="3651" xr3:uid="{916E22DA-300E-4A92-869A-7734FD9DA816}" name="Column3650"/>
    <tableColumn id="3652" xr3:uid="{B23979AE-0626-4D8A-AF6A-33EF4B4EED23}" name="Column3651"/>
    <tableColumn id="3653" xr3:uid="{F31B3E48-AC12-4FFB-9909-B2586CA4DC2C}" name="Column3652"/>
    <tableColumn id="3654" xr3:uid="{D1C78255-92EC-4031-87C8-98FCAA07E388}" name="Column3653"/>
    <tableColumn id="3655" xr3:uid="{7534B87D-7C38-4BA8-89E3-D292A8244CCD}" name="Column3654"/>
    <tableColumn id="3656" xr3:uid="{0156F54F-83ED-40D5-ACCE-1408563BAABA}" name="Column3655"/>
    <tableColumn id="3657" xr3:uid="{CFA06796-4E81-43D3-A755-1EAE3E6C9683}" name="Column3656"/>
    <tableColumn id="3658" xr3:uid="{E7A17861-1D5C-4A2E-B412-2504A6262A6B}" name="Column3657"/>
    <tableColumn id="3659" xr3:uid="{D3F1B8B6-99EC-4FF3-B0C9-3601AB4D2888}" name="Column3658"/>
    <tableColumn id="3660" xr3:uid="{A9A90D84-ED1A-4C6A-A7C9-76C60D7B6C6F}" name="Column3659"/>
    <tableColumn id="3661" xr3:uid="{E64B9B4A-D6EB-46CE-A61C-AB83A68321C4}" name="Column3660"/>
    <tableColumn id="3662" xr3:uid="{8D2E0F47-0927-4B2D-B0E4-EE43342D64B9}" name="Column3661"/>
    <tableColumn id="3663" xr3:uid="{073EEB25-0F7B-44BF-85A6-FAF7A724C560}" name="Column3662"/>
    <tableColumn id="3664" xr3:uid="{6361E2D8-B6D9-40A6-B95D-C9BC53AE3DE2}" name="Column3663"/>
    <tableColumn id="3665" xr3:uid="{092D31EE-CFEC-4B3A-83C0-A1E239E21C78}" name="Column3664"/>
    <tableColumn id="3666" xr3:uid="{EC02CCB8-32A5-4FB3-869A-E0A1430DC543}" name="Column3665"/>
    <tableColumn id="3667" xr3:uid="{979A0F9E-C2E2-4B68-BE13-2BE4C60F1734}" name="Column3666"/>
    <tableColumn id="3668" xr3:uid="{CA4F4EE6-40AC-45D6-AC33-A9923E54C792}" name="Column3667"/>
    <tableColumn id="3669" xr3:uid="{2AA649EF-A409-4DFD-8DEE-3D3AF645BC18}" name="Column3668"/>
    <tableColumn id="3670" xr3:uid="{8E780D4C-7AEA-46B1-B211-06FD38F6B760}" name="Column3669"/>
    <tableColumn id="3671" xr3:uid="{7CEBE4E0-C682-41DF-BDAD-8E2D39D15DCA}" name="Column3670"/>
    <tableColumn id="3672" xr3:uid="{CC3E9F88-8304-4DFD-9A6A-08EE4C1811E9}" name="Column3671"/>
    <tableColumn id="3673" xr3:uid="{2FFA5A9D-4B5B-4ECC-A408-32623138D024}" name="Column3672"/>
    <tableColumn id="3674" xr3:uid="{273BA4F3-8EE1-43BF-8467-F2F25E3CCBF9}" name="Column3673"/>
    <tableColumn id="3675" xr3:uid="{F145174C-EA36-4D60-A0CE-FEE445127F9E}" name="Column3674"/>
    <tableColumn id="3676" xr3:uid="{39693C0F-D892-498E-A60D-C7ECB58F2C56}" name="Column3675"/>
    <tableColumn id="3677" xr3:uid="{A3D5DEF3-9035-4175-B8B0-6E690F7E4018}" name="Column3676"/>
    <tableColumn id="3678" xr3:uid="{A847F07B-97A4-4DE6-B9CA-340BBDD59DC1}" name="Column3677"/>
    <tableColumn id="3679" xr3:uid="{D697FEAC-BCDE-4C9C-9CD0-B44A2342B788}" name="Column3678"/>
    <tableColumn id="3680" xr3:uid="{FC9ED6C4-C842-496A-A1A6-81FF1CAE14E6}" name="Column3679"/>
    <tableColumn id="3681" xr3:uid="{2624A76D-AA5D-4BAE-B52F-81D2DC1849B1}" name="Column3680"/>
    <tableColumn id="3682" xr3:uid="{3900455E-F6BF-4707-8563-F1BD2E009635}" name="Column3681"/>
    <tableColumn id="3683" xr3:uid="{3C91CF05-7F6F-4105-9FB2-FC018CC0FE91}" name="Column3682"/>
    <tableColumn id="3684" xr3:uid="{244F9EF6-A0B9-43F5-B8C6-192D753669EB}" name="Column3683"/>
    <tableColumn id="3685" xr3:uid="{9F3BBC8A-0314-4A63-9DAB-DAA2E3CB6B0F}" name="Column3684"/>
    <tableColumn id="3686" xr3:uid="{902F4143-18DC-4004-A961-C8C85B174DFF}" name="Column3685"/>
    <tableColumn id="3687" xr3:uid="{A0021F60-332F-461C-B71D-5BEB651038B6}" name="Column3686"/>
    <tableColumn id="3688" xr3:uid="{250EBCE9-D97C-4DB8-B4BE-A8241A994DAE}" name="Column3687"/>
    <tableColumn id="3689" xr3:uid="{AABBE580-1A8C-4DA0-A5D3-5FBBB1340E45}" name="Column3688"/>
    <tableColumn id="3690" xr3:uid="{1F9A2F0C-F61C-49E8-821B-8F3386E33C1D}" name="Column3689"/>
    <tableColumn id="3691" xr3:uid="{99E27D6B-8F4F-4E32-B12E-238E9054CE18}" name="Column3690"/>
    <tableColumn id="3692" xr3:uid="{4D1BFCB8-EF24-4A15-82C8-B9F9BADBFBD1}" name="Column3691"/>
    <tableColumn id="3693" xr3:uid="{B7B9613E-45DA-4EBF-8ED3-40A4CC83A0A9}" name="Column3692"/>
    <tableColumn id="3694" xr3:uid="{49E6059C-2C96-4A63-8F9A-CC22D655654E}" name="Column3693"/>
    <tableColumn id="3695" xr3:uid="{2D693E1D-E6FD-40C2-86A0-0FC94BD55A2D}" name="Column3694"/>
    <tableColumn id="3696" xr3:uid="{1AD2C5D3-6A33-422E-9E14-CB80B9819E34}" name="Column3695"/>
    <tableColumn id="3697" xr3:uid="{70CFAFBD-DD08-450D-869A-3B19C343B183}" name="Column3696"/>
    <tableColumn id="3698" xr3:uid="{90C2B483-BCD0-4719-9A7D-A7E1F1CAC052}" name="Column3697"/>
    <tableColumn id="3699" xr3:uid="{74602A60-5A89-464D-A7E8-B150D80D41A9}" name="Column3698"/>
    <tableColumn id="3700" xr3:uid="{3D581F12-00BD-4719-AAFE-5B8C4D70DE51}" name="Column3699"/>
    <tableColumn id="3701" xr3:uid="{AC19395A-61D8-4A0E-8C67-248AFDD1042B}" name="Column3700"/>
    <tableColumn id="3702" xr3:uid="{90C0E6E6-F767-4636-827B-BAD9547D894A}" name="Column3701"/>
    <tableColumn id="3703" xr3:uid="{5D37EE37-604A-41C4-9591-B21628E7D21D}" name="Column3702"/>
    <tableColumn id="3704" xr3:uid="{09FC9A0A-349A-4ED2-8D43-3B7A6A23F6F3}" name="Column3703"/>
    <tableColumn id="3705" xr3:uid="{93C39789-643E-46C2-AB1E-12A7270355F0}" name="Column3704"/>
    <tableColumn id="3706" xr3:uid="{B290C32D-FDEE-4F68-9A67-EEFC38348CFD}" name="Column3705"/>
    <tableColumn id="3707" xr3:uid="{504A628B-6D8B-4C65-9B22-70A6D003AB03}" name="Column3706"/>
    <tableColumn id="3708" xr3:uid="{9664E238-B678-4BFF-A62F-A96C5F66F86F}" name="Column3707"/>
    <tableColumn id="3709" xr3:uid="{B259AE17-3398-4394-844C-9973DA205886}" name="Column3708"/>
    <tableColumn id="3710" xr3:uid="{04C29091-D404-49F7-8A81-20DB3E55CBFF}" name="Column3709"/>
    <tableColumn id="3711" xr3:uid="{1C7CDB45-83C1-44CA-B8E9-9B501018AFB5}" name="Column3710"/>
    <tableColumn id="3712" xr3:uid="{E4D8ACCB-3B57-4520-9582-B22C43351036}" name="Column3711"/>
    <tableColumn id="3713" xr3:uid="{89157297-0FF3-41DF-A3D3-638E8AB7DF8E}" name="Column3712"/>
    <tableColumn id="3714" xr3:uid="{CE0B16F2-5CC1-49AF-BA30-4148D0AC39B6}" name="Column3713"/>
    <tableColumn id="3715" xr3:uid="{35E0C2D9-7250-44AE-B406-B6B60E788C49}" name="Column3714"/>
    <tableColumn id="3716" xr3:uid="{2FBB6F7D-B415-4400-B0D7-7C8E405EEC79}" name="Column3715"/>
    <tableColumn id="3717" xr3:uid="{BF9E8620-157C-4752-8D60-7587C57518AE}" name="Column3716"/>
    <tableColumn id="3718" xr3:uid="{60AA971A-AC95-4EC6-9AD3-ED7785761F11}" name="Column3717"/>
    <tableColumn id="3719" xr3:uid="{3148C015-282F-4173-AA44-9A71630BE346}" name="Column3718"/>
    <tableColumn id="3720" xr3:uid="{6FB897E8-9D53-4D8A-975D-8294CD03DF7F}" name="Column3719"/>
    <tableColumn id="3721" xr3:uid="{5E39AA27-99D5-409E-A674-9EB84319E1A1}" name="Column3720"/>
    <tableColumn id="3722" xr3:uid="{AAA2E784-907B-4BDF-B022-F5A0BEA39DB2}" name="Column3721"/>
    <tableColumn id="3723" xr3:uid="{057169DA-3911-438E-8739-01B3A83BD2F1}" name="Column3722"/>
    <tableColumn id="3724" xr3:uid="{E9C379EB-73E6-4A5B-A17F-04A2FA9C0491}" name="Column3723"/>
    <tableColumn id="3725" xr3:uid="{1A14CB75-838A-408C-8481-DACF67DFB976}" name="Column3724"/>
    <tableColumn id="3726" xr3:uid="{C4B5D6EF-227A-4BA3-A624-B883B8F83A74}" name="Column3725"/>
    <tableColumn id="3727" xr3:uid="{D6FA1E00-5356-4057-B201-E548CE76528F}" name="Column3726"/>
    <tableColumn id="3728" xr3:uid="{77D7A746-CE14-46BD-8EEA-FEE127B46D6A}" name="Column3727"/>
    <tableColumn id="3729" xr3:uid="{106AC81B-CB0E-410F-9201-B3D150A1D3BF}" name="Column3728"/>
    <tableColumn id="3730" xr3:uid="{8B705847-76EF-4BDF-84B6-9540921B14B5}" name="Column3729"/>
    <tableColumn id="3731" xr3:uid="{11EB330F-F6F8-475F-8682-E65FC6E30A14}" name="Column3730"/>
    <tableColumn id="3732" xr3:uid="{D7019D92-982F-4965-AC30-AAFDBCE929AF}" name="Column3731"/>
    <tableColumn id="3733" xr3:uid="{1430299A-5E5B-4229-83FB-FC3E6DC45809}" name="Column3732"/>
    <tableColumn id="3734" xr3:uid="{5337C31D-7819-4FCD-A573-32E1271B34FC}" name="Column3733"/>
    <tableColumn id="3735" xr3:uid="{206BFCA3-8A22-4400-9413-332E7BD7C450}" name="Column3734"/>
    <tableColumn id="3736" xr3:uid="{1DE5D24E-5045-4BBB-9EEF-3740C72C744C}" name="Column3735"/>
    <tableColumn id="3737" xr3:uid="{9C503FFD-BED5-46F1-8685-C933AF225127}" name="Column3736"/>
    <tableColumn id="3738" xr3:uid="{9637769B-A6FF-418A-B6EE-7290DB997237}" name="Column3737"/>
    <tableColumn id="3739" xr3:uid="{08A20DB7-D62F-4797-B4CE-D6B64C25D16A}" name="Column3738"/>
    <tableColumn id="3740" xr3:uid="{82AB64CC-D1CB-451B-B019-CBF4E1267441}" name="Column3739"/>
    <tableColumn id="3741" xr3:uid="{13BB17AB-43FE-4B89-BE70-1235D43E0B66}" name="Column3740"/>
    <tableColumn id="3742" xr3:uid="{812C5238-FB1D-4F0A-9274-1338189361CB}" name="Column3741"/>
    <tableColumn id="3743" xr3:uid="{6CEB6E5B-8C1B-479D-8B06-E879D1592EBE}" name="Column3742"/>
    <tableColumn id="3744" xr3:uid="{4029FA37-037D-4CBE-A2EA-6DAFAD368F2A}" name="Column3743"/>
    <tableColumn id="3745" xr3:uid="{1057CAFB-44B7-4469-B969-FD624620F766}" name="Column3744"/>
    <tableColumn id="3746" xr3:uid="{309D1F89-50A1-442F-8F99-CB8C3A6502E5}" name="Column3745"/>
    <tableColumn id="3747" xr3:uid="{B11B48C9-6EA6-425C-89FD-BAEE7464EECD}" name="Column3746"/>
    <tableColumn id="3748" xr3:uid="{4B2DE895-711F-4E6E-BEE3-48888252CE24}" name="Column3747"/>
    <tableColumn id="3749" xr3:uid="{B1E667FA-4FB8-4471-8C01-7B748DC839A2}" name="Column3748"/>
    <tableColumn id="3750" xr3:uid="{A1256D6D-0F86-4C72-B881-86BF2BA8F4BE}" name="Column3749"/>
    <tableColumn id="3751" xr3:uid="{EC26BF39-D871-410F-A07C-392A864FA794}" name="Column3750"/>
    <tableColumn id="3752" xr3:uid="{9D912BCA-E228-4ED8-829B-2873F628069E}" name="Column3751"/>
    <tableColumn id="3753" xr3:uid="{32A75F34-B9DE-400F-BE77-589052A17186}" name="Column3752"/>
    <tableColumn id="3754" xr3:uid="{EED89BA3-2C90-4D0B-A215-4A6E93FE22CF}" name="Column3753"/>
    <tableColumn id="3755" xr3:uid="{44410395-8B92-483C-922F-9FE446B569C8}" name="Column3754"/>
    <tableColumn id="3756" xr3:uid="{93D8710B-4B7F-45FE-AA5C-E1BC281CDC6E}" name="Column3755"/>
    <tableColumn id="3757" xr3:uid="{E7058DBD-AB42-4658-BD2D-EF96C5F0CB01}" name="Column3756"/>
    <tableColumn id="3758" xr3:uid="{C940C547-9875-4801-B667-DEF9AF1DDEB3}" name="Column3757"/>
    <tableColumn id="3759" xr3:uid="{E144C445-3C0B-4719-9E25-486B5E30EC74}" name="Column3758"/>
    <tableColumn id="3760" xr3:uid="{7A2AE39C-AAE7-477D-9253-547D29C35E92}" name="Column3759"/>
    <tableColumn id="3761" xr3:uid="{8FDFFEC4-515F-44E5-A2EE-AC6D5A8B004F}" name="Column3760"/>
    <tableColumn id="3762" xr3:uid="{D9E36BA0-125B-4003-A8BC-5752C25AD6A4}" name="Column3761"/>
    <tableColumn id="3763" xr3:uid="{3F28A506-1E24-4B9D-BB62-7A1F70FB4B34}" name="Column3762"/>
    <tableColumn id="3764" xr3:uid="{7F737417-9D2D-4A8C-A804-2AF57BB7837E}" name="Column3763"/>
    <tableColumn id="3765" xr3:uid="{5970D180-0AAC-48D6-93FC-E8E0152FF04E}" name="Column3764"/>
    <tableColumn id="3766" xr3:uid="{7534611F-697A-4DFC-AAEA-661ABBC88540}" name="Column3765"/>
    <tableColumn id="3767" xr3:uid="{58AAE61C-CAC4-4230-9CAE-678D5DF5B9E1}" name="Column3766"/>
    <tableColumn id="3768" xr3:uid="{C91019F4-4D13-4B0F-989B-58BBD85577BD}" name="Column3767"/>
    <tableColumn id="3769" xr3:uid="{28B2F415-B1D2-417F-AE41-F70D75B10827}" name="Column3768"/>
    <tableColumn id="3770" xr3:uid="{7093CB5D-033B-4789-998A-90F84B572290}" name="Column3769"/>
    <tableColumn id="3771" xr3:uid="{15935277-9182-4E8F-804D-9F1F227CD1A3}" name="Column3770"/>
    <tableColumn id="3772" xr3:uid="{C8AD2A20-1FAF-4365-AD35-419BD9BB1532}" name="Column3771"/>
    <tableColumn id="3773" xr3:uid="{8FF01766-549B-46A6-9EF7-DE177E26889F}" name="Column3772"/>
    <tableColumn id="3774" xr3:uid="{24A2F6EC-5CFD-473C-80A6-AF8E9AA8BD5D}" name="Column3773"/>
    <tableColumn id="3775" xr3:uid="{DAC481DD-AB51-4A2B-B7AB-E51353082815}" name="Column3774"/>
    <tableColumn id="3776" xr3:uid="{8255D3CA-AB78-4FA9-9179-5F8C131B38B3}" name="Column3775"/>
    <tableColumn id="3777" xr3:uid="{BEB03408-FC7E-46A3-A6A6-28D758F03602}" name="Column3776"/>
    <tableColumn id="3778" xr3:uid="{AFDDF652-63B8-4A61-8159-E988E1E38E00}" name="Column3777"/>
    <tableColumn id="3779" xr3:uid="{17B3037C-B69C-41F3-8413-8F6B123A4CE8}" name="Column3778"/>
    <tableColumn id="3780" xr3:uid="{3D9B9628-DF7F-4BD5-997D-D4B8A843DD58}" name="Column3779"/>
    <tableColumn id="3781" xr3:uid="{76BD559A-FBC8-4A1F-87C7-3C031D6938BD}" name="Column3780"/>
    <tableColumn id="3782" xr3:uid="{59BB54FA-0F87-4B5F-916B-1D09705994E0}" name="Column3781"/>
    <tableColumn id="3783" xr3:uid="{4C5E42E6-1B88-4CF7-AEF3-5ABCCF65536E}" name="Column3782"/>
    <tableColumn id="3784" xr3:uid="{21B9109C-935E-480E-8174-9A71502C2639}" name="Column3783"/>
    <tableColumn id="3785" xr3:uid="{2A50678C-682A-4176-8D2C-7547AE7F129E}" name="Column3784"/>
    <tableColumn id="3786" xr3:uid="{C2B4F369-7E89-49AE-86BD-C1D84BB210BF}" name="Column3785"/>
    <tableColumn id="3787" xr3:uid="{DF44D34A-EC59-456B-AAEB-2AD0A882CDF3}" name="Column3786"/>
    <tableColumn id="3788" xr3:uid="{E8FFAD67-AD71-4006-B795-1F07369C95CD}" name="Column3787"/>
    <tableColumn id="3789" xr3:uid="{1FBE6C5D-406A-45D5-BBDA-F0BAA93D0696}" name="Column3788"/>
    <tableColumn id="3790" xr3:uid="{D36ED353-D37A-467F-9D69-E8F2DDBA4536}" name="Column3789"/>
    <tableColumn id="3791" xr3:uid="{77FCEB21-4572-445E-9A5F-81537E372116}" name="Column3790"/>
    <tableColumn id="3792" xr3:uid="{C9548D1B-C261-48F3-A0A8-A68C38D4EEE2}" name="Column3791"/>
    <tableColumn id="3793" xr3:uid="{3BD508EC-6666-49F2-A3AA-064B35ECAAA4}" name="Column3792"/>
    <tableColumn id="3794" xr3:uid="{67C55A93-C823-40B2-8D7E-7522DCF93DB7}" name="Column3793"/>
    <tableColumn id="3795" xr3:uid="{251E43C4-2FBA-41AD-9C74-CBE4606B0BDB}" name="Column3794"/>
    <tableColumn id="3796" xr3:uid="{B983B876-54DB-4D9A-BAB6-A26D42B760BA}" name="Column3795"/>
    <tableColumn id="3797" xr3:uid="{7DAA1590-E18E-4253-B70D-4F0A26F5D53E}" name="Column3796"/>
    <tableColumn id="3798" xr3:uid="{43FA4ACD-E98E-4642-8CFE-C12859B41131}" name="Column3797"/>
    <tableColumn id="3799" xr3:uid="{48D50CE6-7646-47C3-84AE-4AB4CB3FB77C}" name="Column3798"/>
    <tableColumn id="3800" xr3:uid="{17D36C7F-63CE-431A-A54A-65FA388FCA49}" name="Column3799"/>
    <tableColumn id="3801" xr3:uid="{EF6F0EFC-4815-4674-BCA1-4D5775584443}" name="Column3800"/>
    <tableColumn id="3802" xr3:uid="{7ED2FE43-E050-44A4-940C-4BA2665EBDE7}" name="Column3801"/>
    <tableColumn id="3803" xr3:uid="{B80A8E74-62CE-4C2A-9F19-78CDE6DA8260}" name="Column3802"/>
    <tableColumn id="3804" xr3:uid="{FE797401-79E6-4DCE-BF17-BFC59F17E9D0}" name="Column3803"/>
    <tableColumn id="3805" xr3:uid="{398E803E-F91F-4E5A-99D8-1B11196B814C}" name="Column3804"/>
    <tableColumn id="3806" xr3:uid="{FA0B8A75-2E7B-4C9B-B42C-63F07C4DD440}" name="Column3805"/>
    <tableColumn id="3807" xr3:uid="{A2254399-B7CC-4931-8CA0-2FCBF839102E}" name="Column3806"/>
    <tableColumn id="3808" xr3:uid="{ED51A952-FAE7-4869-9A2A-F0F31FBD2444}" name="Column3807"/>
    <tableColumn id="3809" xr3:uid="{797D256A-24DA-4585-9FEB-5BA1F5A5A937}" name="Column3808"/>
    <tableColumn id="3810" xr3:uid="{1C15C706-9ABC-4D49-A8BF-0021859FE4A5}" name="Column3809"/>
    <tableColumn id="3811" xr3:uid="{02DB7FFF-5AED-4A72-98B1-E3749B256A0A}" name="Column3810"/>
    <tableColumn id="3812" xr3:uid="{7E842D80-EBF5-4BA7-AA58-A9D3533663F9}" name="Column3811"/>
    <tableColumn id="3813" xr3:uid="{19355167-B4F1-48A0-A999-471B7BD42361}" name="Column3812"/>
    <tableColumn id="3814" xr3:uid="{4B19FA94-AF34-419C-AA4E-456BA8AFDF96}" name="Column3813"/>
    <tableColumn id="3815" xr3:uid="{FBF0653C-4BDA-4436-8951-4B04BBAC5EE4}" name="Column3814"/>
    <tableColumn id="3816" xr3:uid="{656DFF2D-5854-4CBB-8871-C5B0A76683E0}" name="Column3815"/>
    <tableColumn id="3817" xr3:uid="{9B978B4F-9EDD-4D68-A356-16FD0EBD76E1}" name="Column3816"/>
    <tableColumn id="3818" xr3:uid="{F54C4D4E-728B-4015-BFA3-48BBA589A65D}" name="Column3817"/>
    <tableColumn id="3819" xr3:uid="{5426D957-5A78-4610-8786-A2ED686FB3E3}" name="Column3818"/>
    <tableColumn id="3820" xr3:uid="{553C5FCB-3AF5-4E44-96FF-D2719F489A66}" name="Column3819"/>
    <tableColumn id="3821" xr3:uid="{D490BB2C-0C74-4A96-90AD-6B527C7B3EDB}" name="Column3820"/>
    <tableColumn id="3822" xr3:uid="{81F1C1A3-B9FA-40E9-8880-949B121371A2}" name="Column3821"/>
    <tableColumn id="3823" xr3:uid="{D8A198A1-CF5C-468A-A296-41FF980960D4}" name="Column3822"/>
    <tableColumn id="3824" xr3:uid="{4F823736-2D39-4698-9254-D834B077F9E8}" name="Column3823"/>
    <tableColumn id="3825" xr3:uid="{AEE65E90-4EED-43C0-A8E0-6C38F8E33BAF}" name="Column3824"/>
    <tableColumn id="3826" xr3:uid="{E09DDF82-9D05-4ADF-9D87-109A3CDA00A3}" name="Column3825"/>
    <tableColumn id="3827" xr3:uid="{D4798178-DFAE-4035-9A2F-709770CA9F0E}" name="Column3826"/>
    <tableColumn id="3828" xr3:uid="{DCF47851-8FEB-44D6-9258-9E8499C00BA0}" name="Column3827"/>
    <tableColumn id="3829" xr3:uid="{CBAFD9B1-67CB-4AD7-964A-75A337C0BF2C}" name="Column3828"/>
    <tableColumn id="3830" xr3:uid="{C05575CA-09CA-4CEF-8D8D-01BF9DA75A55}" name="Column3829"/>
    <tableColumn id="3831" xr3:uid="{5F987B56-84A4-4A23-A4AF-D7704E3C2FC2}" name="Column3830"/>
    <tableColumn id="3832" xr3:uid="{A8E2F24B-CDDB-4144-BFBC-C071136FB0D3}" name="Column3831"/>
    <tableColumn id="3833" xr3:uid="{F95CD7B4-FCAC-412A-B317-09283BDF17DC}" name="Column3832"/>
    <tableColumn id="3834" xr3:uid="{545C1898-E09B-4382-9359-5E2BF93FAF97}" name="Column3833"/>
    <tableColumn id="3835" xr3:uid="{4A868E7D-C2BF-46EA-A5F5-AE9840E052D6}" name="Column3834"/>
    <tableColumn id="3836" xr3:uid="{13E6343B-35B4-481A-A268-463B989775A6}" name="Column3835"/>
    <tableColumn id="3837" xr3:uid="{C91C7FDB-4A5C-40C8-89A8-D6FAA9295294}" name="Column3836"/>
    <tableColumn id="3838" xr3:uid="{BDDA3083-57EE-4E65-9F90-4BECE479B1A2}" name="Column3837"/>
    <tableColumn id="3839" xr3:uid="{B0A13392-A1C1-41AA-92D2-1C5EA7383EEE}" name="Column3838"/>
    <tableColumn id="3840" xr3:uid="{2171CDBE-C8FB-4818-9757-148CE4104287}" name="Column3839"/>
    <tableColumn id="3841" xr3:uid="{531A5C67-FDBB-4946-AB38-3A2DC043F255}" name="Column3840"/>
    <tableColumn id="3842" xr3:uid="{67142FC2-9EF5-4393-9372-55F900C3F7A8}" name="Column3841"/>
    <tableColumn id="3843" xr3:uid="{75DE044C-0C6B-4F14-9FE1-08CFE31EC156}" name="Column3842"/>
    <tableColumn id="3844" xr3:uid="{4F596E39-09B6-4C12-81A7-26A8A0C0A97D}" name="Column3843"/>
    <tableColumn id="3845" xr3:uid="{5671F860-3696-4EF0-B488-26DA9B815C04}" name="Column3844"/>
    <tableColumn id="3846" xr3:uid="{B8B4D4AF-89AB-424C-8DE5-4FA23A17DCBE}" name="Column3845"/>
    <tableColumn id="3847" xr3:uid="{D08D143D-E9F8-4542-BAC7-E1D05051235E}" name="Column3846"/>
    <tableColumn id="3848" xr3:uid="{E69A331C-9243-467E-8515-8CEC7761EB38}" name="Column3847"/>
    <tableColumn id="3849" xr3:uid="{538A93B7-AE0E-4FA9-920B-F26DCF88D4B4}" name="Column3848"/>
    <tableColumn id="3850" xr3:uid="{12DAB568-D52B-45B8-BDD1-27D1D5E86FDD}" name="Column3849"/>
    <tableColumn id="3851" xr3:uid="{4601BE2C-B3E4-468F-B341-CF40D65808A9}" name="Column3850"/>
    <tableColumn id="3852" xr3:uid="{1C6F7C31-D3E2-4C59-B917-B27773AE67D2}" name="Column3851"/>
    <tableColumn id="3853" xr3:uid="{F1BDD795-E0E8-42E7-BFFD-293ADA128303}" name="Column3852"/>
    <tableColumn id="3854" xr3:uid="{BC9BDBFC-4F33-4DF8-9844-D979AD3C4D0E}" name="Column3853"/>
    <tableColumn id="3855" xr3:uid="{C769B9E2-85B7-4EE2-8819-201E22070E37}" name="Column3854"/>
    <tableColumn id="3856" xr3:uid="{E59D0011-D428-4E8F-A44C-4906CA19C978}" name="Column3855"/>
    <tableColumn id="3857" xr3:uid="{4B0E3434-A976-4577-ACCE-C2D59147F821}" name="Column3856"/>
    <tableColumn id="3858" xr3:uid="{0446AAA0-B3D6-4AF3-952A-DBF535B4EA87}" name="Column3857"/>
    <tableColumn id="3859" xr3:uid="{AAC94332-AA84-4612-B57F-87D8ED139EBF}" name="Column3858"/>
    <tableColumn id="3860" xr3:uid="{3F5B93B4-E55B-4E75-808D-70B516CB08B5}" name="Column3859"/>
    <tableColumn id="3861" xr3:uid="{EB459D8C-D03A-4DD2-A8E2-05856FE6253D}" name="Column3860"/>
    <tableColumn id="3862" xr3:uid="{529D20B2-AB1F-4DB9-849B-2B7D81FA807D}" name="Column3861"/>
    <tableColumn id="3863" xr3:uid="{762C626B-06B1-4A8F-ACAA-2D5BEC94193E}" name="Column3862"/>
    <tableColumn id="3864" xr3:uid="{F418C63A-412C-4180-A66C-248B97C75872}" name="Column3863"/>
    <tableColumn id="3865" xr3:uid="{5A499470-776C-41AE-9C66-4974A66F862D}" name="Column3864"/>
    <tableColumn id="3866" xr3:uid="{47EF629D-072C-4A78-9C84-F163A14C2F95}" name="Column3865"/>
    <tableColumn id="3867" xr3:uid="{E6377FB1-09CE-4690-A6EB-5078388B89D9}" name="Column3866"/>
    <tableColumn id="3868" xr3:uid="{52D88A77-10A3-421F-99D7-6B9B99A19A9D}" name="Column3867"/>
    <tableColumn id="3869" xr3:uid="{DCBF257F-7DA0-4035-91FA-F4D8CDF6214A}" name="Column3868"/>
    <tableColumn id="3870" xr3:uid="{BEBD2A0A-18AF-4D5F-A614-FB400FB1AAC6}" name="Column3869"/>
    <tableColumn id="3871" xr3:uid="{03AA2594-D731-45D4-889D-00C2C1919514}" name="Column3870"/>
    <tableColumn id="3872" xr3:uid="{193059B7-2D9B-4ADB-AF7A-AFB7CBF1C1C2}" name="Column3871"/>
    <tableColumn id="3873" xr3:uid="{78570E71-B77D-4D07-9750-7B4E7E9E5378}" name="Column3872"/>
    <tableColumn id="3874" xr3:uid="{E008F43A-E794-48CC-8D74-3DDD0C56C2ED}" name="Column3873"/>
    <tableColumn id="3875" xr3:uid="{56378A31-1945-479D-B008-2D4B42703612}" name="Column3874"/>
    <tableColumn id="3876" xr3:uid="{8649BED0-045A-4091-AD9C-DBB19640BA40}" name="Column3875"/>
    <tableColumn id="3877" xr3:uid="{DE993538-100B-44F0-A848-A635541217DC}" name="Column3876"/>
    <tableColumn id="3878" xr3:uid="{B730301C-1025-460B-A187-D5EA32927F66}" name="Column3877"/>
    <tableColumn id="3879" xr3:uid="{9D9CF2E8-FDD1-429B-B903-B253A7C6BBC1}" name="Column3878"/>
    <tableColumn id="3880" xr3:uid="{D4416D1E-4E2E-473B-8D2A-EE18981986EB}" name="Column3879"/>
    <tableColumn id="3881" xr3:uid="{7442F04E-DD1E-4E87-B96D-B0967C728AE0}" name="Column3880"/>
    <tableColumn id="3882" xr3:uid="{2739DAAB-19D5-4EFE-9BC8-AC446FD2E48C}" name="Column3881"/>
    <tableColumn id="3883" xr3:uid="{2DC9FB4F-98B8-41FC-861C-A0036BB645BB}" name="Column3882"/>
    <tableColumn id="3884" xr3:uid="{CF47CBE7-4E70-4D72-9046-E969603EE331}" name="Column3883"/>
    <tableColumn id="3885" xr3:uid="{1492028E-77AD-4216-BDEC-F9ADBFFAC7BD}" name="Column3884"/>
    <tableColumn id="3886" xr3:uid="{003D0C74-8150-4FC5-B92A-E2A2D865BA7C}" name="Column3885"/>
    <tableColumn id="3887" xr3:uid="{107CCBC2-CDCE-469B-B302-A64219CCAC07}" name="Column3886"/>
    <tableColumn id="3888" xr3:uid="{1C629FD6-23FB-4400-AB28-83C5C7A58041}" name="Column3887"/>
    <tableColumn id="3889" xr3:uid="{23BA826D-F561-4268-9FBC-CD46C3659F2C}" name="Column3888"/>
    <tableColumn id="3890" xr3:uid="{54687464-6D89-45C4-8DD9-EB7894852098}" name="Column3889"/>
    <tableColumn id="3891" xr3:uid="{01BECEF6-D7F1-495D-B6A8-5D00BB2DEDE2}" name="Column3890"/>
    <tableColumn id="3892" xr3:uid="{F67E8040-078F-4CCC-A7B0-AD3DADD7AB0A}" name="Column3891"/>
    <tableColumn id="3893" xr3:uid="{898A5D23-9F14-4D65-B826-5ED7C15AD224}" name="Column3892"/>
    <tableColumn id="3894" xr3:uid="{CD76611F-050C-4449-989A-5AAAD9910B2A}" name="Column3893"/>
    <tableColumn id="3895" xr3:uid="{A48516F0-43DA-4AD0-9753-756D0FC4B632}" name="Column3894"/>
    <tableColumn id="3896" xr3:uid="{826DA00D-A338-4F7C-80FA-8275D1E913DE}" name="Column3895"/>
    <tableColumn id="3897" xr3:uid="{95AF7125-EC23-4C15-910E-14C378C3DCDD}" name="Column3896"/>
    <tableColumn id="3898" xr3:uid="{C788BE82-25CB-4F9A-9013-358732ADCC8E}" name="Column3897"/>
    <tableColumn id="3899" xr3:uid="{2E8FB09A-0C74-467A-84A6-7FB5EDB86475}" name="Column3898"/>
    <tableColumn id="3900" xr3:uid="{E3514458-37D9-408E-B1F0-F1EFDD620806}" name="Column3899"/>
    <tableColumn id="3901" xr3:uid="{AD8B2143-D1B8-4496-8687-2EAF5592597F}" name="Column3900"/>
    <tableColumn id="3902" xr3:uid="{3CDF9D37-067E-4920-9D0D-D9B4BFD811C6}" name="Column3901"/>
    <tableColumn id="3903" xr3:uid="{8256C7D8-C12D-4776-8A6F-497FFCE7D8DF}" name="Column3902"/>
    <tableColumn id="3904" xr3:uid="{50E3E683-7FB7-4CD5-984A-46026266F8CC}" name="Column3903"/>
    <tableColumn id="3905" xr3:uid="{ACE1C019-5E1C-4BEB-9AEB-2A37A94E1072}" name="Column3904"/>
    <tableColumn id="3906" xr3:uid="{7EE417F4-E099-478C-B50D-17D532D398F3}" name="Column3905"/>
    <tableColumn id="3907" xr3:uid="{0A309A74-937D-406D-B930-809410E5C361}" name="Column3906"/>
    <tableColumn id="3908" xr3:uid="{D55F25CA-73AD-41FA-A6BF-0798AA093A88}" name="Column3907"/>
    <tableColumn id="3909" xr3:uid="{7EF26D64-4B50-412C-AB22-D17859F28FB7}" name="Column3908"/>
    <tableColumn id="3910" xr3:uid="{399E570D-045E-4A54-B962-DA0EF95E3094}" name="Column3909"/>
    <tableColumn id="3911" xr3:uid="{19FFE30A-A2A5-43DC-854A-B74328DA0250}" name="Column3910"/>
    <tableColumn id="3912" xr3:uid="{9C7663C9-27BD-4855-BDBE-0B55C5F27C19}" name="Column3911"/>
    <tableColumn id="3913" xr3:uid="{BAB5FDE0-0969-4A76-BBBC-C5B47ACB3FEE}" name="Column3912"/>
    <tableColumn id="3914" xr3:uid="{D9ABCE4D-E2DD-4D83-8ED9-5C368AD8D5EF}" name="Column3913"/>
    <tableColumn id="3915" xr3:uid="{2FFBB32E-62EF-43D1-8352-2DCD0DD6FE38}" name="Column3914"/>
    <tableColumn id="3916" xr3:uid="{A5C42020-C986-4DE9-AD45-235139A93F1A}" name="Column3915"/>
    <tableColumn id="3917" xr3:uid="{0C0C8F17-096C-4580-A630-853079F4F64A}" name="Column3916"/>
    <tableColumn id="3918" xr3:uid="{B03587B4-E390-4531-BC63-A2DEB59442D8}" name="Column3917"/>
    <tableColumn id="3919" xr3:uid="{AFA848EA-DDCC-48ED-A9BC-163264F02C16}" name="Column3918"/>
    <tableColumn id="3920" xr3:uid="{B38321A2-BD80-4EAC-90C6-3D468EF0B53F}" name="Column3919"/>
    <tableColumn id="3921" xr3:uid="{AFD78AC5-854E-4029-A667-FCFD5EF855D3}" name="Column3920"/>
    <tableColumn id="3922" xr3:uid="{BD858733-2F86-4147-84BC-F7EF768300D0}" name="Column3921"/>
    <tableColumn id="3923" xr3:uid="{B4036DB6-33F4-424A-BCFD-495A8CF78359}" name="Column3922"/>
    <tableColumn id="3924" xr3:uid="{0D856E35-CEFB-4F6C-ACF3-43C525407D64}" name="Column3923"/>
    <tableColumn id="3925" xr3:uid="{3CAA592D-8847-429B-A8D0-B76EEC0B046F}" name="Column3924"/>
    <tableColumn id="3926" xr3:uid="{C2E2DC73-1BA5-4940-B50C-94CBA77C4164}" name="Column3925"/>
    <tableColumn id="3927" xr3:uid="{257432D1-6FE5-4BB7-9D45-E4709B183630}" name="Column3926"/>
    <tableColumn id="3928" xr3:uid="{1ED5766E-9741-4B9E-A1AD-6BFF49CA8FF7}" name="Column3927"/>
    <tableColumn id="3929" xr3:uid="{1247B6C8-3489-47DE-9071-6F56907C36FF}" name="Column3928"/>
    <tableColumn id="3930" xr3:uid="{B72F124D-2B52-472B-A48F-285C345B67DA}" name="Column3929"/>
    <tableColumn id="3931" xr3:uid="{157871FD-1C81-4C18-9463-7C56E257FBD2}" name="Column3930"/>
    <tableColumn id="3932" xr3:uid="{6DFC4F9A-33AE-445C-9A2F-CBF2760627F1}" name="Column3931"/>
    <tableColumn id="3933" xr3:uid="{BEDA9088-31BF-47D2-9663-2CB55DE7DCCE}" name="Column3932"/>
    <tableColumn id="3934" xr3:uid="{F1B202BC-8699-4C1F-8F5B-5DB7B7E430C6}" name="Column3933"/>
    <tableColumn id="3935" xr3:uid="{784062F4-85D5-4FC7-B9CD-4683CF725516}" name="Column3934"/>
    <tableColumn id="3936" xr3:uid="{8D0BD56E-6A3D-4879-8A34-8A8715390208}" name="Column3935"/>
    <tableColumn id="3937" xr3:uid="{BA910724-B6A8-428C-8A35-20BE68564C1B}" name="Column3936"/>
    <tableColumn id="3938" xr3:uid="{DB32A6FD-ED4F-4B37-9DA3-1ADCE768427F}" name="Column3937"/>
    <tableColumn id="3939" xr3:uid="{C9596975-FC05-49CF-A3C7-55BFA9E24E14}" name="Column3938"/>
    <tableColumn id="3940" xr3:uid="{28F6DD24-4A03-4544-90A2-C7325572A98D}" name="Column3939"/>
    <tableColumn id="3941" xr3:uid="{76D0F93B-EDAF-4C3D-A406-0C4CB85A8DE1}" name="Column3940"/>
    <tableColumn id="3942" xr3:uid="{6FDA3D66-2EE9-4D28-9173-F1B127C15CE2}" name="Column3941"/>
    <tableColumn id="3943" xr3:uid="{D3ACD5BB-EF14-4274-9B3B-F6F5C154954D}" name="Column3942"/>
    <tableColumn id="3944" xr3:uid="{C1E7E63C-0033-4A25-8FF6-27064C15F55E}" name="Column3943"/>
    <tableColumn id="3945" xr3:uid="{F44E0F9A-1155-4952-9245-1DE64C100C92}" name="Column3944"/>
    <tableColumn id="3946" xr3:uid="{B4ED203C-4A27-4924-B520-56B6857A954C}" name="Column3945"/>
    <tableColumn id="3947" xr3:uid="{D211E989-5358-4CBB-A0B1-E8C4D0A992D7}" name="Column3946"/>
    <tableColumn id="3948" xr3:uid="{C41AF9DB-2FDC-44ED-AF02-8DCD2D7E9859}" name="Column3947"/>
    <tableColumn id="3949" xr3:uid="{B89113A1-2DAB-4BC6-8943-05F1F78A68F9}" name="Column3948"/>
    <tableColumn id="3950" xr3:uid="{EAE7DC44-77B6-4F86-AB5C-BCFBC1BAB48D}" name="Column3949"/>
    <tableColumn id="3951" xr3:uid="{78EE7198-4702-4DE2-9D43-D5C6225E6892}" name="Column3950"/>
    <tableColumn id="3952" xr3:uid="{3C1B35B1-FDD1-413F-812C-D1A6B96AA899}" name="Column3951"/>
    <tableColumn id="3953" xr3:uid="{078E4413-5AE2-4001-9331-B1B70F36FDE8}" name="Column3952"/>
    <tableColumn id="3954" xr3:uid="{6201DF2F-5A93-414D-8857-2B5C26C53572}" name="Column3953"/>
    <tableColumn id="3955" xr3:uid="{C57C8208-55C1-4FF2-AE77-E0556CC0F6DE}" name="Column3954"/>
    <tableColumn id="3956" xr3:uid="{6CA6C389-EBFE-4074-9303-DB10F2E86019}" name="Column3955"/>
    <tableColumn id="3957" xr3:uid="{897FC750-7D45-4A32-86A0-A68DF1CB1784}" name="Column3956"/>
    <tableColumn id="3958" xr3:uid="{355CFD73-E0E9-4AB5-BE79-995D5F2B207D}" name="Column3957"/>
    <tableColumn id="3959" xr3:uid="{27BBB0A9-EAE4-4734-AF57-EC5C87511BEC}" name="Column3958"/>
    <tableColumn id="3960" xr3:uid="{8301BFE0-BEF8-44CA-97E2-13D92A2395AE}" name="Column3959"/>
    <tableColumn id="3961" xr3:uid="{171E5EEC-CD8C-4C9F-B6A2-A94103B01E0C}" name="Column3960"/>
    <tableColumn id="3962" xr3:uid="{1FF1D882-8E74-43F3-A0AA-195BC851C17E}" name="Column3961"/>
    <tableColumn id="3963" xr3:uid="{CDD0C1D7-413F-4036-B802-0DB3434C5954}" name="Column3962"/>
    <tableColumn id="3964" xr3:uid="{C46138B1-0E56-4629-B980-0807CC9873E5}" name="Column3963"/>
    <tableColumn id="3965" xr3:uid="{D74A7D4C-ABBC-429F-B423-8164F708255B}" name="Column3964"/>
    <tableColumn id="3966" xr3:uid="{5D378F83-9E0F-47BA-943A-1873934AB8A8}" name="Column3965"/>
    <tableColumn id="3967" xr3:uid="{9A04EDEF-6B5D-4BB4-83A9-0A9861F31914}" name="Column3966"/>
    <tableColumn id="3968" xr3:uid="{930E4BC9-41A6-4B4B-ACAD-8A11C7B1B4FA}" name="Column3967"/>
    <tableColumn id="3969" xr3:uid="{2168950E-B66C-48EA-B256-5C7E842B5EBC}" name="Column3968"/>
    <tableColumn id="3970" xr3:uid="{90B180B1-DD67-40B2-9A60-9FDE326BB4B0}" name="Column3969"/>
    <tableColumn id="3971" xr3:uid="{C01D8239-58AB-4A56-AAF6-1555BE455CA8}" name="Column3970"/>
    <tableColumn id="3972" xr3:uid="{D4EDE114-9461-45D3-810C-ECDBCD476D3D}" name="Column3971"/>
    <tableColumn id="3973" xr3:uid="{DE5A9E65-255C-40D6-A48E-D7C66CD36682}" name="Column3972"/>
    <tableColumn id="3974" xr3:uid="{053D5BED-37F3-4B0F-817E-2D3F70678155}" name="Column3973"/>
    <tableColumn id="3975" xr3:uid="{64344296-D691-4C43-80F9-FB9FA660B9D2}" name="Column3974"/>
    <tableColumn id="3976" xr3:uid="{182ADBBA-6F79-45A3-A948-72106BB8DB3F}" name="Column3975"/>
    <tableColumn id="3977" xr3:uid="{A093BBC1-A6E5-446F-95A7-98DCC6EE5544}" name="Column3976"/>
    <tableColumn id="3978" xr3:uid="{685C1776-55E8-4BB5-A448-32C3A67A1CE3}" name="Column3977"/>
    <tableColumn id="3979" xr3:uid="{3EE54238-A0B2-40E1-ACEC-F7E15FA75CE6}" name="Column3978"/>
    <tableColumn id="3980" xr3:uid="{94DB99CF-92F5-4375-9A9D-CBC88734D23E}" name="Column3979"/>
    <tableColumn id="3981" xr3:uid="{FA35316B-4815-4DBC-BE0C-0860DC25C1C5}" name="Column3980"/>
    <tableColumn id="3982" xr3:uid="{21686081-5C1E-49F7-BA19-94B1EB73A9F0}" name="Column3981"/>
    <tableColumn id="3983" xr3:uid="{E22016A8-6D9A-4A5D-8524-A49FE27EFA03}" name="Column3982"/>
    <tableColumn id="3984" xr3:uid="{C85694EE-EA15-4252-A271-150D02E89E7C}" name="Column3983"/>
    <tableColumn id="3985" xr3:uid="{BD02E7AB-D45B-4BCA-B448-90B5905B46E0}" name="Column3984"/>
    <tableColumn id="3986" xr3:uid="{0207CDB9-5B5F-4D93-8A55-3531225F23F9}" name="Column3985"/>
    <tableColumn id="3987" xr3:uid="{AE55B3F1-7B26-4DCB-B430-8948A6BBFC92}" name="Column3986"/>
    <tableColumn id="3988" xr3:uid="{51928729-C21B-4D40-9075-DFEEF418F406}" name="Column3987"/>
    <tableColumn id="3989" xr3:uid="{AF6CD8CA-AC47-4C58-97FE-DBB3EEA93AA9}" name="Column3988"/>
    <tableColumn id="3990" xr3:uid="{70E9AC71-8BE6-4236-A052-EDCBAC5D2D5D}" name="Column3989"/>
    <tableColumn id="3991" xr3:uid="{39E0969D-D830-49F6-A481-3516D66EA9B4}" name="Column3990"/>
    <tableColumn id="3992" xr3:uid="{BEF23C0C-80B2-42C5-9976-A8EB56731986}" name="Column3991"/>
    <tableColumn id="3993" xr3:uid="{8AC86A44-DF83-4414-92BF-D58203119A2D}" name="Column3992"/>
    <tableColumn id="3994" xr3:uid="{1E8A718E-DF23-4BAF-BE69-3DBA35060D65}" name="Column3993"/>
    <tableColumn id="3995" xr3:uid="{560FDF79-ADAC-447C-A9A3-220A954810CB}" name="Column3994"/>
    <tableColumn id="3996" xr3:uid="{AE423545-A05C-4842-81A0-32078537737A}" name="Column3995"/>
    <tableColumn id="3997" xr3:uid="{2EC557AF-1B30-4E2F-8DB6-FE24D69D801C}" name="Column3996"/>
    <tableColumn id="3998" xr3:uid="{8DCB4FD3-5DF0-4EAF-886C-9AA0E4AE6D8E}" name="Column3997"/>
    <tableColumn id="3999" xr3:uid="{29A7142A-7F82-4431-A63A-2B838591404D}" name="Column3998"/>
    <tableColumn id="4000" xr3:uid="{7B97EAD6-97A4-4265-BA77-909EDB2A9D0B}" name="Column3999"/>
    <tableColumn id="4001" xr3:uid="{C580D44B-71A0-4DD6-B9A9-8F8C6D9CFF36}" name="Column4000"/>
    <tableColumn id="4002" xr3:uid="{8BCC0543-84D1-4023-8019-E49C8BD21CCE}" name="Column4001"/>
    <tableColumn id="4003" xr3:uid="{1CE228E9-ABA7-4BD6-92B2-2CC265C4B7F1}" name="Column4002"/>
    <tableColumn id="4004" xr3:uid="{4DE44374-E9F9-4716-B8F4-196CA79548BA}" name="Column4003"/>
    <tableColumn id="4005" xr3:uid="{8E706721-3E86-46C8-81C5-5522365890C3}" name="Column4004"/>
    <tableColumn id="4006" xr3:uid="{85053069-004F-4A32-B9E0-0C78D7F853EB}" name="Column4005"/>
    <tableColumn id="4007" xr3:uid="{15CC4FB4-1662-4316-A26E-5A62946A7F30}" name="Column4006"/>
    <tableColumn id="4008" xr3:uid="{5535EDF5-45D0-49A9-971F-5F8813678061}" name="Column4007"/>
    <tableColumn id="4009" xr3:uid="{16C35B71-E1D1-48C1-856E-965720FE11D1}" name="Column4008"/>
    <tableColumn id="4010" xr3:uid="{BFF106ED-F243-46D2-A506-E0BB90356D53}" name="Column4009"/>
    <tableColumn id="4011" xr3:uid="{6B71102F-D2CB-457F-9140-FCE8CD834C86}" name="Column4010"/>
    <tableColumn id="4012" xr3:uid="{27C7E00A-F8B8-4907-AC61-F8E36C5395E9}" name="Column4011"/>
    <tableColumn id="4013" xr3:uid="{D7290119-BD69-42E6-ABEA-D56D854772E4}" name="Column4012"/>
    <tableColumn id="4014" xr3:uid="{55DF8A22-6EC4-4159-9953-CF1FA9E8AE20}" name="Column4013"/>
    <tableColumn id="4015" xr3:uid="{C8E13044-6F05-41C5-A486-B82084941082}" name="Column4014"/>
    <tableColumn id="4016" xr3:uid="{E48D479F-F677-49CD-8609-121FA45CF4E5}" name="Column4015"/>
    <tableColumn id="4017" xr3:uid="{52052B7D-838A-4C46-9B4C-4975386BF6D1}" name="Column4016"/>
    <tableColumn id="4018" xr3:uid="{7D3611E6-46CA-485B-B661-C99D9CF0C995}" name="Column4017"/>
    <tableColumn id="4019" xr3:uid="{B2009E12-3E6D-46CA-9678-C5BD89CD30E8}" name="Column4018"/>
    <tableColumn id="4020" xr3:uid="{F6CEC9E0-B891-44C8-ADE4-9E767B136C98}" name="Column4019"/>
    <tableColumn id="4021" xr3:uid="{66A43A6F-434A-4DE6-A546-39087D78E15D}" name="Column4020"/>
    <tableColumn id="4022" xr3:uid="{9575C67B-C486-4055-9DB9-CE6010661F8A}" name="Column4021"/>
    <tableColumn id="4023" xr3:uid="{0293422C-1725-4811-B324-F1F800CC9B72}" name="Column4022"/>
    <tableColumn id="4024" xr3:uid="{0D48FE79-9561-4B14-B52A-A46EC81FB20F}" name="Column4023"/>
    <tableColumn id="4025" xr3:uid="{74D6C14B-DAC7-48C4-943E-5302BBFD06CF}" name="Column4024"/>
    <tableColumn id="4026" xr3:uid="{444AC9F3-5130-4578-9AB8-4848E85FB1D4}" name="Column4025"/>
    <tableColumn id="4027" xr3:uid="{4639ACFB-168C-4605-9C1D-03A700BECDAC}" name="Column4026"/>
    <tableColumn id="4028" xr3:uid="{38571239-CFD6-4CF3-96A3-DFFA6F29E238}" name="Column4027"/>
    <tableColumn id="4029" xr3:uid="{110BC5F4-93B9-4670-BB16-86CFC2F10C79}" name="Column4028"/>
    <tableColumn id="4030" xr3:uid="{C0D59135-CC00-47E0-A0CC-3BCAD2902645}" name="Column4029"/>
    <tableColumn id="4031" xr3:uid="{7F5EA418-12F6-4008-8ECE-8127361AC40E}" name="Column4030"/>
    <tableColumn id="4032" xr3:uid="{1A9CE24C-C387-4605-B1B4-7E52A9AE7DC0}" name="Column4031"/>
    <tableColumn id="4033" xr3:uid="{2E928CB7-2881-48A9-92E1-3B0CCA32ADB2}" name="Column4032"/>
    <tableColumn id="4034" xr3:uid="{05952B87-26FB-48AD-A1C8-51C5FA0B8DFB}" name="Column4033"/>
    <tableColumn id="4035" xr3:uid="{6A3BC2AA-9C75-4239-8FD3-66654EB293EF}" name="Column4034"/>
    <tableColumn id="4036" xr3:uid="{84951678-D0D0-40AF-BFB1-1E79BEEFCFE4}" name="Column4035"/>
    <tableColumn id="4037" xr3:uid="{BF8B237F-DD2A-46AD-9D9B-5237775DAC14}" name="Column4036"/>
    <tableColumn id="4038" xr3:uid="{F667BC4D-F5E6-4C6D-897F-A66FDD0A7F6F}" name="Column4037"/>
    <tableColumn id="4039" xr3:uid="{9164E64F-092B-481C-AA20-2A0BA0720FE1}" name="Column4038"/>
    <tableColumn id="4040" xr3:uid="{E0A62091-EF86-45E1-B0DD-5EA2AAF31CF7}" name="Column4039"/>
    <tableColumn id="4041" xr3:uid="{920DB5D1-C98D-48A8-B6A5-DDB52E223290}" name="Column4040"/>
    <tableColumn id="4042" xr3:uid="{81D344CF-50DF-499A-82D4-4CD75F10611F}" name="Column4041"/>
    <tableColumn id="4043" xr3:uid="{92C36024-EC05-4175-9A80-019E13ED1263}" name="Column4042"/>
    <tableColumn id="4044" xr3:uid="{FB4E24E8-FA7D-4652-A1C5-BC265C9695A3}" name="Column4043"/>
    <tableColumn id="4045" xr3:uid="{D80D6B89-FD34-46A3-8C71-6FBED7C4F19E}" name="Column4044"/>
    <tableColumn id="4046" xr3:uid="{D984070B-0807-4984-BC5C-81AF7744C2C7}" name="Column4045"/>
    <tableColumn id="4047" xr3:uid="{24D3F008-7849-45CC-B232-84166EC7BFD9}" name="Column4046"/>
    <tableColumn id="4048" xr3:uid="{15756314-1F15-457F-8B05-D0870A0FAAA2}" name="Column4047"/>
    <tableColumn id="4049" xr3:uid="{254ABC5E-B39D-4BED-A333-E4477E691878}" name="Column4048"/>
    <tableColumn id="4050" xr3:uid="{F306867C-0117-4053-AA8B-B5EE67AC95E1}" name="Column4049"/>
    <tableColumn id="4051" xr3:uid="{1E414A42-43A4-42BD-9AC1-31BD969C4F10}" name="Column4050"/>
    <tableColumn id="4052" xr3:uid="{DC72BE15-8C0E-496F-9FE0-AA0A19B728D5}" name="Column4051"/>
    <tableColumn id="4053" xr3:uid="{3A159EE4-C2B1-44BB-84B0-3FE713AB6B1E}" name="Column4052"/>
    <tableColumn id="4054" xr3:uid="{8A0F044F-3859-434A-8016-43DEBC1FB644}" name="Column4053"/>
    <tableColumn id="4055" xr3:uid="{06D46C83-FF2B-4E3A-A9BD-FC8195FCA1DC}" name="Column4054"/>
    <tableColumn id="4056" xr3:uid="{97FB1029-C0F8-4AF1-B3D7-00156B85365E}" name="Column4055"/>
    <tableColumn id="4057" xr3:uid="{C4863769-3777-4C6B-B406-2DD48510FE6F}" name="Column4056"/>
    <tableColumn id="4058" xr3:uid="{9B46DF1B-0816-4DC8-AB04-50379B72934B}" name="Column4057"/>
    <tableColumn id="4059" xr3:uid="{B9385731-75F5-4E19-80CE-984AE24016AE}" name="Column4058"/>
    <tableColumn id="4060" xr3:uid="{4A3141EC-E18D-4AE6-B074-0777E015B863}" name="Column4059"/>
    <tableColumn id="4061" xr3:uid="{065A51AB-0272-4163-9D7C-C008293F9DC4}" name="Column4060"/>
    <tableColumn id="4062" xr3:uid="{3C0088B9-0E7D-4D97-B756-59327F70A57C}" name="Column4061"/>
    <tableColumn id="4063" xr3:uid="{9F676B91-06A6-4D78-8B1E-E1BA08A02E21}" name="Column4062"/>
    <tableColumn id="4064" xr3:uid="{2BE254F6-F981-454D-9D6A-6CA7C816CDB6}" name="Column4063"/>
    <tableColumn id="4065" xr3:uid="{E057B8A5-6084-4E0A-8E74-F89316EE2AA3}" name="Column4064"/>
    <tableColumn id="4066" xr3:uid="{1C152B6A-F5DA-4E6A-9789-8A914D43144E}" name="Column4065"/>
    <tableColumn id="4067" xr3:uid="{1B24233B-2CC4-41C2-A5E0-B08A0B599A95}" name="Column4066"/>
    <tableColumn id="4068" xr3:uid="{56058AB0-2F1E-494B-ABE3-721316D71098}" name="Column4067"/>
    <tableColumn id="4069" xr3:uid="{698DD691-CB9F-4D9B-998C-DA54C2E3E71C}" name="Column4068"/>
    <tableColumn id="4070" xr3:uid="{ED24105E-0D04-4FBF-BCE9-73FBDFAC59E4}" name="Column4069"/>
    <tableColumn id="4071" xr3:uid="{647F7CA3-2B56-46DD-9F5B-B27D95DECD20}" name="Column4070"/>
    <tableColumn id="4072" xr3:uid="{35A825B3-E51B-491A-BFA7-4109A16FD8B4}" name="Column4071"/>
    <tableColumn id="4073" xr3:uid="{7699F277-5947-46AE-BFF8-D02F728A032F}" name="Column4072"/>
    <tableColumn id="4074" xr3:uid="{F52D54B3-E03C-4AEB-8DF4-5B609E457502}" name="Column4073"/>
    <tableColumn id="4075" xr3:uid="{6DE2DCA6-2CF7-44F0-AF75-9FD4932577F7}" name="Column4074"/>
    <tableColumn id="4076" xr3:uid="{72EB414D-77B5-4803-8D06-0996180B3E2E}" name="Column4075"/>
    <tableColumn id="4077" xr3:uid="{6C79E577-F6E1-47E8-B883-85B8527ACCEB}" name="Column4076"/>
    <tableColumn id="4078" xr3:uid="{BDC24B6C-0134-4B6D-B7EB-F8DEF1A0B2D5}" name="Column4077"/>
    <tableColumn id="4079" xr3:uid="{8BA5C54B-7975-4E2E-9F21-403D97F453D2}" name="Column4078"/>
    <tableColumn id="4080" xr3:uid="{3093A9F9-B696-4940-A605-24BA32D7FF80}" name="Column4079"/>
    <tableColumn id="4081" xr3:uid="{7BA8C813-ACB7-474B-9B4D-D39B9B154E2B}" name="Column4080"/>
    <tableColumn id="4082" xr3:uid="{CDA7280A-057E-4C7D-ABEE-63A8C26523D0}" name="Column4081"/>
    <tableColumn id="4083" xr3:uid="{B7751A60-7553-402D-BC80-10BC8DB3D098}" name="Column4082"/>
    <tableColumn id="4084" xr3:uid="{D59FFC9B-7881-4526-811D-7CC99DC8ABB4}" name="Column4083"/>
    <tableColumn id="4085" xr3:uid="{AE0BF027-6F23-48CA-9ABB-51BD106EF0DE}" name="Column4084"/>
    <tableColumn id="4086" xr3:uid="{B71610BF-99B6-45CA-B755-C5F5D040D568}" name="Column4085"/>
    <tableColumn id="4087" xr3:uid="{0AD6BE34-0034-43C6-9685-96AF661DD73E}" name="Column4086"/>
    <tableColumn id="4088" xr3:uid="{CCE9BA86-F2B3-4D3B-B41B-07A1CED4312D}" name="Column4087"/>
    <tableColumn id="4089" xr3:uid="{C04B960C-E9D3-4C9F-92E0-67EBC3AB35F1}" name="Column4088"/>
    <tableColumn id="4090" xr3:uid="{582AB087-D7A8-41D5-B6D8-B208A3206328}" name="Column4089"/>
    <tableColumn id="4091" xr3:uid="{D9A058EA-C732-4A83-B8B5-555E84D9F24A}" name="Column4090"/>
    <tableColumn id="4092" xr3:uid="{AC61955A-C96C-4ADA-8403-0FA09B88FF87}" name="Column4091"/>
    <tableColumn id="4093" xr3:uid="{39AF2492-2E8C-4AF1-B1BD-99BCB7CD3E02}" name="Column4092"/>
    <tableColumn id="4094" xr3:uid="{FF8623BE-719F-4979-860D-42B055B7F146}" name="Column4093"/>
    <tableColumn id="4095" xr3:uid="{213C4DC1-53FD-4180-A96E-6D51754F1C24}" name="Column4094"/>
    <tableColumn id="4096" xr3:uid="{E36A1FD1-6E09-4DA8-A3D9-E6FCB7222E72}" name="Column4095"/>
    <tableColumn id="4097" xr3:uid="{13D6942C-FAB0-4441-929A-35F3A53D23EE}" name="Column4096"/>
    <tableColumn id="4098" xr3:uid="{1D2CEBF5-77DF-4E4A-A3D1-E3A008542BCE}" name="Column4097"/>
    <tableColumn id="4099" xr3:uid="{7DF3C19F-42C5-4AF6-AFA9-1E99CCF0A78C}" name="Column4098"/>
    <tableColumn id="4100" xr3:uid="{A8EDF54B-FA9C-4C35-A07E-231E8A963EBA}" name="Column4099"/>
    <tableColumn id="4101" xr3:uid="{8FEC64A1-2D7F-4AB1-B66D-7F401E38F518}" name="Column4100"/>
    <tableColumn id="4102" xr3:uid="{E39FFF35-C167-4B34-BF16-2ADA95740C35}" name="Column4101"/>
    <tableColumn id="4103" xr3:uid="{5FCC9CA7-7777-4B69-A473-CC4D066992F5}" name="Column4102"/>
    <tableColumn id="4104" xr3:uid="{2A28E1D4-5AD6-4248-9F37-EC3B339C728D}" name="Column4103"/>
    <tableColumn id="4105" xr3:uid="{30CBA541-7414-4F46-93BB-C35C744D8467}" name="Column4104"/>
    <tableColumn id="4106" xr3:uid="{DD76ADAE-5D12-4C26-90FD-CCF1662B8335}" name="Column4105"/>
    <tableColumn id="4107" xr3:uid="{CFA9D03C-C2B8-43BA-8A51-5AC1FBAAB0B2}" name="Column4106"/>
    <tableColumn id="4108" xr3:uid="{77BD1138-F6E8-43E7-9B7D-24471B570609}" name="Column4107"/>
    <tableColumn id="4109" xr3:uid="{224851F2-DAB5-4A36-9230-BF9C3D8B1054}" name="Column4108"/>
    <tableColumn id="4110" xr3:uid="{03DFE3FF-8BD1-4B9E-A97A-0DA34AE11887}" name="Column4109"/>
    <tableColumn id="4111" xr3:uid="{09C9356D-84FD-416E-BF61-0120021ADEE6}" name="Column4110"/>
    <tableColumn id="4112" xr3:uid="{98D91EBD-F22D-416D-AB79-761E687E51F7}" name="Column4111"/>
    <tableColumn id="4113" xr3:uid="{7D3D45A7-1AC8-4C82-89DD-764BE7BC2B3E}" name="Column4112"/>
    <tableColumn id="4114" xr3:uid="{2DBAE096-5449-43D8-A357-CC99A7F05D19}" name="Column4113"/>
    <tableColumn id="4115" xr3:uid="{A16FC8E0-0510-4D15-A2C4-091843CD5553}" name="Column4114"/>
    <tableColumn id="4116" xr3:uid="{B0BD9C97-D23D-4768-B412-D1AF587FE159}" name="Column4115"/>
    <tableColumn id="4117" xr3:uid="{0B13A940-620D-4724-A8C7-640D13C50034}" name="Column4116"/>
    <tableColumn id="4118" xr3:uid="{2DD5E8D8-95FD-4E74-8D9F-91C701548C38}" name="Column4117"/>
    <tableColumn id="4119" xr3:uid="{BE35B57E-728F-41A2-8ED2-6E7E2A6BFE59}" name="Column4118"/>
    <tableColumn id="4120" xr3:uid="{BBAF914E-76BF-4DC4-AE4B-D4632CD0C663}" name="Column4119"/>
    <tableColumn id="4121" xr3:uid="{69FA06B1-5EBD-4934-AFCB-E00651F34891}" name="Column4120"/>
    <tableColumn id="4122" xr3:uid="{06D7AF2A-1155-47D1-865E-4C54F1D1F051}" name="Column4121"/>
    <tableColumn id="4123" xr3:uid="{9A816548-C131-4D24-850B-6E397DD571E9}" name="Column4122"/>
    <tableColumn id="4124" xr3:uid="{A50802D0-BD48-428B-924B-08441267F035}" name="Column4123"/>
    <tableColumn id="4125" xr3:uid="{392AE1FA-7726-4432-A620-A9326BAADE17}" name="Column4124"/>
    <tableColumn id="4126" xr3:uid="{50C5FC26-FCBB-4E02-82D6-CC6EF52A8AAA}" name="Column4125"/>
    <tableColumn id="4127" xr3:uid="{D3734755-DD7B-4B1D-9C1B-6C99F5D1BCC3}" name="Column4126"/>
    <tableColumn id="4128" xr3:uid="{F947052F-A235-4A28-A394-208E364DC623}" name="Column4127"/>
    <tableColumn id="4129" xr3:uid="{422137AC-98A6-42BC-9E0C-A134AEE4E37E}" name="Column4128"/>
    <tableColumn id="4130" xr3:uid="{E9501046-1B29-4332-B061-C96CB1E92A76}" name="Column4129"/>
    <tableColumn id="4131" xr3:uid="{B4491612-DA9D-4F0B-A010-88621113F93A}" name="Column4130"/>
    <tableColumn id="4132" xr3:uid="{5C807D53-0CC4-4959-9E83-CE7E29117A61}" name="Column4131"/>
    <tableColumn id="4133" xr3:uid="{6B9F218C-8507-4091-9722-9863826B4715}" name="Column4132"/>
    <tableColumn id="4134" xr3:uid="{996F9A86-C975-41DC-8B12-2AC989DFA943}" name="Column4133"/>
    <tableColumn id="4135" xr3:uid="{527EA4AD-5D50-4B96-94A7-E1BDD0DB485A}" name="Column4134"/>
    <tableColumn id="4136" xr3:uid="{A0A5411D-B07B-46B2-9871-A85ACED3272B}" name="Column4135"/>
    <tableColumn id="4137" xr3:uid="{DC635241-5AD3-42AA-B785-27BBF75FC727}" name="Column4136"/>
    <tableColumn id="4138" xr3:uid="{3E58E605-BC3D-40E0-BB0E-706C64E182A9}" name="Column4137"/>
    <tableColumn id="4139" xr3:uid="{A93A62FB-6771-4B69-A5A7-223DAAE2FFE0}" name="Column4138"/>
    <tableColumn id="4140" xr3:uid="{7F395BD5-B4BC-4352-92AC-72309162F91C}" name="Column4139"/>
    <tableColumn id="4141" xr3:uid="{65D0D09B-D10C-4947-B653-1F6765FD557E}" name="Column4140"/>
    <tableColumn id="4142" xr3:uid="{AABB84C8-68DE-4CBF-AD84-F219B3C1D7A2}" name="Column4141"/>
    <tableColumn id="4143" xr3:uid="{9F492199-BF8F-4AE5-9279-422F0CD56C61}" name="Column4142"/>
    <tableColumn id="4144" xr3:uid="{8DD3E3C5-E0C5-4A5F-84BE-B9DAA8757803}" name="Column4143"/>
    <tableColumn id="4145" xr3:uid="{C6B3C0FD-5D31-4139-9B25-E627C87F1566}" name="Column4144"/>
    <tableColumn id="4146" xr3:uid="{B828E847-A8CF-47FE-80F6-31E0A6F2C105}" name="Column4145"/>
    <tableColumn id="4147" xr3:uid="{C78EBF0F-FF55-480E-9633-D285434C2587}" name="Column4146"/>
    <tableColumn id="4148" xr3:uid="{CAEAAFB2-E07A-4FEF-B6C6-BE2006E1665C}" name="Column4147"/>
    <tableColumn id="4149" xr3:uid="{CC685BD4-BAE3-4224-A5A6-1A94760503E4}" name="Column4148"/>
    <tableColumn id="4150" xr3:uid="{281CF443-672F-4D9F-9465-6866494F9C26}" name="Column4149"/>
    <tableColumn id="4151" xr3:uid="{17709A6A-41D1-4525-B719-C3A750095218}" name="Column4150"/>
    <tableColumn id="4152" xr3:uid="{DB4E08FF-DB45-4203-8707-B896A6243F66}" name="Column4151"/>
    <tableColumn id="4153" xr3:uid="{9F416A93-26FB-4C69-95B0-34B9B52D0C04}" name="Column4152"/>
    <tableColumn id="4154" xr3:uid="{665587CC-D81B-4440-99B2-5E1465958D5D}" name="Column4153"/>
    <tableColumn id="4155" xr3:uid="{73064281-C039-400E-A8D3-F07AE395B41F}" name="Column4154"/>
    <tableColumn id="4156" xr3:uid="{7CF12ADE-756A-45ED-970F-007CCA9D48BE}" name="Column4155"/>
    <tableColumn id="4157" xr3:uid="{5FC52161-5FAD-480F-AEEA-B0C2528FDAB2}" name="Column4156"/>
    <tableColumn id="4158" xr3:uid="{11576B42-3A55-46A0-97C3-A4D4DCC70119}" name="Column4157"/>
    <tableColumn id="4159" xr3:uid="{96DD1ADA-B398-4676-A069-C0224D5CADB2}" name="Column4158"/>
    <tableColumn id="4160" xr3:uid="{09AD9B58-24F6-48CA-B9EF-43AB9896740F}" name="Column4159"/>
    <tableColumn id="4161" xr3:uid="{0615AFD5-2D24-483E-B83E-C2209D1E67F6}" name="Column4160"/>
    <tableColumn id="4162" xr3:uid="{E7EA6D68-FF15-4CC7-8BA1-D930A62B4ED8}" name="Column4161"/>
    <tableColumn id="4163" xr3:uid="{622D6831-8247-44B0-9EF8-66AA9E6C6C13}" name="Column4162"/>
    <tableColumn id="4164" xr3:uid="{35919E5B-C4C5-4FE2-96BD-009460F98FCB}" name="Column4163"/>
    <tableColumn id="4165" xr3:uid="{9E39855D-1D5C-4DBB-B42F-0621DD2C587E}" name="Column4164"/>
    <tableColumn id="4166" xr3:uid="{A52CA301-2319-40BB-8CDB-936CF7FB2D6E}" name="Column4165"/>
    <tableColumn id="4167" xr3:uid="{C2486B35-B912-4165-911F-85CC3BB150DB}" name="Column4166"/>
    <tableColumn id="4168" xr3:uid="{53C53FA9-CDCF-4167-965B-C95B2E0CF50B}" name="Column4167"/>
    <tableColumn id="4169" xr3:uid="{4B81E2D3-2CCE-405B-9451-C7BE4509BCA4}" name="Column4168"/>
    <tableColumn id="4170" xr3:uid="{A8B365FB-DF38-43ED-96C6-CD570BF937DA}" name="Column4169"/>
    <tableColumn id="4171" xr3:uid="{1120173A-81F5-42F6-A3FB-B961FB6611D6}" name="Column4170"/>
    <tableColumn id="4172" xr3:uid="{D1AE4B23-3922-4C9F-A7D3-BDDB06F49EDA}" name="Column4171"/>
    <tableColumn id="4173" xr3:uid="{3E2AF522-29D6-469F-A839-4A8C4107241D}" name="Column4172"/>
    <tableColumn id="4174" xr3:uid="{C99F8A8D-9D2C-4937-BBD4-8C6C0A1C7E59}" name="Column4173"/>
    <tableColumn id="4175" xr3:uid="{6730C5AC-E6DB-4273-9587-FC7800D0D32A}" name="Column4174"/>
    <tableColumn id="4176" xr3:uid="{72C8D64A-1F15-4CC4-AD4B-1893B14D0D9D}" name="Column4175"/>
    <tableColumn id="4177" xr3:uid="{B18ACD03-33AB-4503-9FAC-34EB6EAE6484}" name="Column4176"/>
    <tableColumn id="4178" xr3:uid="{D003FF54-516E-4CD6-84E3-3114CEB21ADF}" name="Column4177"/>
    <tableColumn id="4179" xr3:uid="{00E070A4-CFF3-4F3D-8B7D-DCC6EAD47E55}" name="Column4178"/>
    <tableColumn id="4180" xr3:uid="{8759405A-070E-4170-820E-82FD31E9A66E}" name="Column4179"/>
    <tableColumn id="4181" xr3:uid="{481D9E5F-94A6-4301-9ACB-F06A56242F78}" name="Column4180"/>
    <tableColumn id="4182" xr3:uid="{16C023AB-4165-4592-A50D-53635A34FDF5}" name="Column4181"/>
    <tableColumn id="4183" xr3:uid="{87597AAA-08A7-4721-AAEE-89D5A67AB3F2}" name="Column4182"/>
    <tableColumn id="4184" xr3:uid="{B86A0208-D2D0-48DB-8831-19344E59FFB6}" name="Column4183"/>
    <tableColumn id="4185" xr3:uid="{9B5B0952-F5E6-4AC9-9453-9E683F8DD0CC}" name="Column4184"/>
    <tableColumn id="4186" xr3:uid="{722CC807-8970-4173-BCA3-135B9499AFD1}" name="Column4185"/>
    <tableColumn id="4187" xr3:uid="{B7215179-85F6-4126-94C7-A08A4F4B6868}" name="Column4186"/>
    <tableColumn id="4188" xr3:uid="{F12B8072-C17E-4908-86D3-559E94C35D1C}" name="Column4187"/>
    <tableColumn id="4189" xr3:uid="{69D3A7F5-4D44-4123-A624-329A75357FB0}" name="Column4188"/>
    <tableColumn id="4190" xr3:uid="{E4155B4B-C0C7-4FC6-8233-12558B572A26}" name="Column4189"/>
    <tableColumn id="4191" xr3:uid="{B493B009-A3F9-47C6-BC44-32886F5FABA5}" name="Column4190"/>
    <tableColumn id="4192" xr3:uid="{BDA18A2E-2776-4B72-AFCC-07473E382085}" name="Column4191"/>
    <tableColumn id="4193" xr3:uid="{50F18738-AB8C-4281-AA9A-4BA7D08DF6A8}" name="Column4192"/>
    <tableColumn id="4194" xr3:uid="{FAC997C0-D586-4A28-B2CB-85BF5FAAC5BB}" name="Column4193"/>
    <tableColumn id="4195" xr3:uid="{6681DF25-6EFD-419B-AE0E-EE2C719EDB63}" name="Column4194"/>
    <tableColumn id="4196" xr3:uid="{F690153F-A581-4E2D-88A1-A81868023F92}" name="Column4195"/>
    <tableColumn id="4197" xr3:uid="{F0E600DC-E0A5-4C32-A1FB-CDB13109428C}" name="Column4196"/>
    <tableColumn id="4198" xr3:uid="{4AC5A55E-5AD5-4B66-865E-E14F5AFFB1C1}" name="Column4197"/>
    <tableColumn id="4199" xr3:uid="{05AB730C-5157-422C-B876-6E471F63A0CD}" name="Column4198"/>
    <tableColumn id="4200" xr3:uid="{BE82FAFD-FFC7-4CA4-B1BF-EBD94EAC072B}" name="Column4199"/>
    <tableColumn id="4201" xr3:uid="{F58B9859-7FFD-4A01-A54F-F09A905E3AF9}" name="Column4200"/>
    <tableColumn id="4202" xr3:uid="{44A17AB5-2507-4686-8E75-053DAC73C374}" name="Column4201"/>
    <tableColumn id="4203" xr3:uid="{5661091D-805A-4B87-8B74-6502F75885D3}" name="Column4202"/>
    <tableColumn id="4204" xr3:uid="{EFF01A73-1BAE-475D-A3E8-5D91C490C096}" name="Column4203"/>
    <tableColumn id="4205" xr3:uid="{838E4365-C647-43E2-9725-86735DDC95F9}" name="Column4204"/>
    <tableColumn id="4206" xr3:uid="{F274A8FC-056D-405E-9829-3E2E4DEDBD17}" name="Column4205"/>
    <tableColumn id="4207" xr3:uid="{41DD4227-8565-4580-9BBB-480BBD7C8A2E}" name="Column4206"/>
    <tableColumn id="4208" xr3:uid="{0E6C6B8C-A13E-4213-8F79-836FD42931D5}" name="Column4207"/>
    <tableColumn id="4209" xr3:uid="{17F95409-2188-4B0A-8A0B-E59C7C586D66}" name="Column4208"/>
    <tableColumn id="4210" xr3:uid="{5AAF6916-17AF-4D34-BBD3-7A1F069C0A99}" name="Column4209"/>
    <tableColumn id="4211" xr3:uid="{E5D61856-A9AC-4ADA-8114-F42A53DA8CA6}" name="Column4210"/>
    <tableColumn id="4212" xr3:uid="{F3BB5A7C-8FA1-414E-BAD7-2756F1828D68}" name="Column4211"/>
    <tableColumn id="4213" xr3:uid="{D201B709-C5A8-4E7F-B471-323B02FC7801}" name="Column4212"/>
    <tableColumn id="4214" xr3:uid="{BCFEC6BB-62B5-4733-9C26-2587804E6516}" name="Column4213"/>
    <tableColumn id="4215" xr3:uid="{1ABC9A9B-5DBA-4128-830B-3A27BA8E9234}" name="Column4214"/>
    <tableColumn id="4216" xr3:uid="{7018573C-F02A-4793-B752-0BBFAB31044B}" name="Column4215"/>
    <tableColumn id="4217" xr3:uid="{44A105C3-9ED2-42E3-A990-BDE5D64C57D9}" name="Column4216"/>
    <tableColumn id="4218" xr3:uid="{D1917943-44BF-4C29-BB12-2D0C6280EE66}" name="Column4217"/>
    <tableColumn id="4219" xr3:uid="{088E7C94-C2B1-4DA9-A83B-40178E07CEB4}" name="Column4218"/>
    <tableColumn id="4220" xr3:uid="{7A2F38A8-9C2B-4AA9-87E5-08B9D22DD068}" name="Column4219"/>
    <tableColumn id="4221" xr3:uid="{D7D5FFC1-0B4A-4F81-B8CC-B23FB6BB8038}" name="Column4220"/>
    <tableColumn id="4222" xr3:uid="{887F8AFF-05B0-4041-99D3-FFB87571DFC8}" name="Column4221"/>
    <tableColumn id="4223" xr3:uid="{E08B8108-48F7-4F5B-ADD0-45E6B49A95FE}" name="Column4222"/>
    <tableColumn id="4224" xr3:uid="{C00D62FF-4204-4B32-974E-91541E32CC45}" name="Column4223"/>
    <tableColumn id="4225" xr3:uid="{E97022B1-4177-4D0D-BE06-7725710D1178}" name="Column4224"/>
    <tableColumn id="4226" xr3:uid="{E39ABC3E-8B4F-4B79-96F1-DDB494C96017}" name="Column4225"/>
    <tableColumn id="4227" xr3:uid="{C6C215A2-06AD-42E5-9D54-ED4C37DCD277}" name="Column4226"/>
    <tableColumn id="4228" xr3:uid="{B78FB84C-9C39-452E-8206-CFFC899EC45D}" name="Column4227"/>
    <tableColumn id="4229" xr3:uid="{A9E5A0A5-7BBD-4717-BF67-10B26D6C1B8F}" name="Column4228"/>
    <tableColumn id="4230" xr3:uid="{F818C760-5305-406D-91C9-FDB21D1F43D8}" name="Column4229"/>
    <tableColumn id="4231" xr3:uid="{635D1110-795C-4CA9-BB52-3DFF95EEBC02}" name="Column4230"/>
    <tableColumn id="4232" xr3:uid="{276AF2C4-7EE0-42C6-9F04-2DB49B44DBC2}" name="Column4231"/>
    <tableColumn id="4233" xr3:uid="{003B3C83-2833-4468-AE24-483610B6ACBB}" name="Column4232"/>
    <tableColumn id="4234" xr3:uid="{0E0646FB-AD3B-4EEB-8BDF-B504D0511370}" name="Column4233"/>
    <tableColumn id="4235" xr3:uid="{0BB588D4-12A7-43C4-BDE9-13612B2A7B67}" name="Column4234"/>
    <tableColumn id="4236" xr3:uid="{C3177DAC-E0F6-4214-8C20-11C11BF5B5BA}" name="Column4235"/>
    <tableColumn id="4237" xr3:uid="{E6DD9E43-B897-4B1B-BF36-52943862C6E7}" name="Column4236"/>
    <tableColumn id="4238" xr3:uid="{3338E721-2E1C-46D6-AC78-BFD31CAAD301}" name="Column4237"/>
    <tableColumn id="4239" xr3:uid="{24E3E8D7-904A-401D-AEC4-41A537B1DDD2}" name="Column4238"/>
    <tableColumn id="4240" xr3:uid="{E04C9F1C-E423-45D4-AB3D-094183C24AD4}" name="Column4239"/>
    <tableColumn id="4241" xr3:uid="{B4F5DFA8-5EFE-4F1C-B777-116CE30780AB}" name="Column4240"/>
    <tableColumn id="4242" xr3:uid="{ABF96D30-174D-4D6C-93D9-3040DE42BCF3}" name="Column4241"/>
    <tableColumn id="4243" xr3:uid="{F2E74080-9205-45BE-9124-0113D181FC00}" name="Column4242"/>
    <tableColumn id="4244" xr3:uid="{E141BDEC-2A1A-469E-8216-7BF13CF144B3}" name="Column4243"/>
    <tableColumn id="4245" xr3:uid="{E043DD38-32D5-4142-BBF1-46D54BDEDDDF}" name="Column4244"/>
    <tableColumn id="4246" xr3:uid="{9416BE32-F1E0-464A-8F83-A3A44FF6B94D}" name="Column4245"/>
    <tableColumn id="4247" xr3:uid="{623EE337-7E6E-4D01-A29A-99704F4A1C83}" name="Column4246"/>
    <tableColumn id="4248" xr3:uid="{CBFDE7DE-1F35-4D72-98F9-8ADDC508BAB2}" name="Column4247"/>
    <tableColumn id="4249" xr3:uid="{48657BA0-9F5A-4850-8F89-CC6DB90EADF9}" name="Column4248"/>
    <tableColumn id="4250" xr3:uid="{FA0FD71E-B8FF-45A2-882D-3C7C91A6D0C0}" name="Column4249"/>
    <tableColumn id="4251" xr3:uid="{25048CE9-0A84-4898-A5C6-90652D68DBD0}" name="Column4250"/>
    <tableColumn id="4252" xr3:uid="{BA6C12F0-2162-4390-AB8C-D4385E4AA0DD}" name="Column4251"/>
    <tableColumn id="4253" xr3:uid="{1B99E6AF-696C-4B17-A1CD-3B26C6ABAAD5}" name="Column4252"/>
    <tableColumn id="4254" xr3:uid="{F1CDC529-156F-4F95-B84E-4248EBE5F7CC}" name="Column4253"/>
    <tableColumn id="4255" xr3:uid="{00771F19-FD97-4F7E-A1CB-D627F6199F11}" name="Column4254"/>
    <tableColumn id="4256" xr3:uid="{9805B875-DCA8-44F2-8547-6B36F07B9378}" name="Column4255"/>
    <tableColumn id="4257" xr3:uid="{D362BC7A-0F78-4978-8A5A-A371D58FEC49}" name="Column4256"/>
    <tableColumn id="4258" xr3:uid="{52305B67-BD4C-416D-B391-69D8D885FAF3}" name="Column4257"/>
    <tableColumn id="4259" xr3:uid="{F032A85E-0CE6-47A6-9D70-B17919B11CBB}" name="Column4258"/>
    <tableColumn id="4260" xr3:uid="{F069DB43-1A47-4D69-8501-EBCF26B75368}" name="Column4259"/>
    <tableColumn id="4261" xr3:uid="{13ADDB9C-AACF-4475-802E-8DD1C8EB5D38}" name="Column4260"/>
    <tableColumn id="4262" xr3:uid="{36889BBA-624C-4F78-910F-11E71BD4FBED}" name="Column4261"/>
    <tableColumn id="4263" xr3:uid="{34E5CDBB-08C9-40CD-AA4F-051C4D6E2E7D}" name="Column4262"/>
    <tableColumn id="4264" xr3:uid="{ACF20661-1813-43DB-98FF-95BC69771394}" name="Column4263"/>
    <tableColumn id="4265" xr3:uid="{5284653A-E067-4F30-B8B1-752A33A475EA}" name="Column4264"/>
    <tableColumn id="4266" xr3:uid="{670ADB79-2D5C-4EF0-879F-93E7525EA0A0}" name="Column4265"/>
    <tableColumn id="4267" xr3:uid="{F92F63A7-8956-4287-9097-325B19CB2FEB}" name="Column4266"/>
    <tableColumn id="4268" xr3:uid="{93FF842F-53A6-4F6D-BF2C-302708640866}" name="Column4267"/>
    <tableColumn id="4269" xr3:uid="{2791CB5D-CFC9-410B-A74F-3AE6E205F993}" name="Column4268"/>
    <tableColumn id="4270" xr3:uid="{D2C86EEA-7B3F-474D-B840-E5A3757A7FDC}" name="Column4269"/>
    <tableColumn id="4271" xr3:uid="{A35C78BB-30E1-4617-A850-D2EC007003F4}" name="Column4270"/>
    <tableColumn id="4272" xr3:uid="{853E926F-5428-4C2B-8913-7BC5624D348E}" name="Column4271"/>
    <tableColumn id="4273" xr3:uid="{667C0A7A-FCF3-4A7B-9CFD-AC8420C82B64}" name="Column4272"/>
    <tableColumn id="4274" xr3:uid="{B43A8AC7-9F11-4D23-9212-807DEFA9FF1C}" name="Column4273"/>
    <tableColumn id="4275" xr3:uid="{1BD7CABC-F885-4ABD-8F3C-50ED5F2BD31B}" name="Column4274"/>
    <tableColumn id="4276" xr3:uid="{3B806C02-1AED-4A91-967C-FD9A354073E3}" name="Column4275"/>
    <tableColumn id="4277" xr3:uid="{963FEC98-7532-45BA-A324-F742BF3E5874}" name="Column4276"/>
    <tableColumn id="4278" xr3:uid="{94E8529B-14C9-4FF7-BDE2-D1CE843A010C}" name="Column4277"/>
    <tableColumn id="4279" xr3:uid="{0CAF4D5A-E6E8-48EF-BF9C-391A367E433F}" name="Column4278"/>
    <tableColumn id="4280" xr3:uid="{730BDDFE-60A2-4344-B29E-1FE04FE4CCBB}" name="Column4279"/>
    <tableColumn id="4281" xr3:uid="{82FBC8AE-EFF4-4BE2-A82D-CF055ECDD811}" name="Column4280"/>
    <tableColumn id="4282" xr3:uid="{28978E05-FCDB-4E6D-B801-427E31E3213D}" name="Column4281"/>
    <tableColumn id="4283" xr3:uid="{566018A0-11FB-493F-9BF2-642B001D1299}" name="Column4282"/>
    <tableColumn id="4284" xr3:uid="{FBCCDC9F-7332-4B67-979C-0DB9577B172D}" name="Column4283"/>
    <tableColumn id="4285" xr3:uid="{0C4171AD-22C7-4194-874D-8614A09ABE5A}" name="Column4284"/>
    <tableColumn id="4286" xr3:uid="{0BE7F1CF-8A7D-452E-BAF2-A6245C3ADC8D}" name="Column4285"/>
    <tableColumn id="4287" xr3:uid="{39AD9027-19CB-4F9F-8D1E-D337EB541426}" name="Column4286"/>
    <tableColumn id="4288" xr3:uid="{52C56FDB-3EDF-4E7C-87A4-B3BE294ECBE4}" name="Column4287"/>
    <tableColumn id="4289" xr3:uid="{0A3E05C4-6806-49C4-BFE9-056724867613}" name="Column4288"/>
    <tableColumn id="4290" xr3:uid="{979FE91A-C28E-49B8-9D2E-3E020B5D138B}" name="Column4289"/>
    <tableColumn id="4291" xr3:uid="{5B0111CF-107C-43CA-9CE0-289635E81AD2}" name="Column4290"/>
    <tableColumn id="4292" xr3:uid="{64F50434-D73B-4FE5-B010-77E51791C082}" name="Column4291"/>
    <tableColumn id="4293" xr3:uid="{BFFA5306-F12C-493D-9374-411EE9D97A2A}" name="Column4292"/>
    <tableColumn id="4294" xr3:uid="{F4E1B0F2-E998-4103-AD11-A14A1AF8153C}" name="Column4293"/>
    <tableColumn id="4295" xr3:uid="{604B8F0F-E059-434F-B2FB-39CEA584A7BC}" name="Column4294"/>
    <tableColumn id="4296" xr3:uid="{CD437460-37A8-401F-A941-825B1ED897E3}" name="Column4295"/>
    <tableColumn id="4297" xr3:uid="{078C0144-330E-4559-943D-A572466C4C36}" name="Column4296"/>
    <tableColumn id="4298" xr3:uid="{31967FBF-E802-41A4-A3BF-1AB0D88A0FB1}" name="Column4297"/>
    <tableColumn id="4299" xr3:uid="{14F87FB2-A15F-4CAA-8F80-DCC79E3B6C07}" name="Column4298"/>
    <tableColumn id="4300" xr3:uid="{BAF3348B-F564-4C88-AC22-F1BB552214A6}" name="Column4299"/>
    <tableColumn id="4301" xr3:uid="{854FEA50-0BAF-4EC3-A64D-BA84E48EEB70}" name="Column4300"/>
    <tableColumn id="4302" xr3:uid="{3C4F90CB-03E8-43DC-A3FE-E4D79E8DD19B}" name="Column4301"/>
    <tableColumn id="4303" xr3:uid="{2EC9CF4E-2BCB-4B3B-B587-2C05FCBC7B45}" name="Column4302"/>
    <tableColumn id="4304" xr3:uid="{12095634-C44C-4077-B496-4199DBBCE346}" name="Column4303"/>
    <tableColumn id="4305" xr3:uid="{9E40A1CC-A52D-4550-A0F9-BCE83EAC39A0}" name="Column4304"/>
    <tableColumn id="4306" xr3:uid="{B58CAFEF-C6CC-4239-9467-70A34127EE94}" name="Column4305"/>
    <tableColumn id="4307" xr3:uid="{0278887A-8A3E-4D59-845B-832F19F0E102}" name="Column4306"/>
    <tableColumn id="4308" xr3:uid="{35BCEFA5-E0CB-4D44-A806-7EEDCF828381}" name="Column4307"/>
    <tableColumn id="4309" xr3:uid="{DE51222B-70DD-42E1-9750-731AEB0131B1}" name="Column4308"/>
    <tableColumn id="4310" xr3:uid="{EA94C4B5-CE14-466B-9E70-D2A1F9484977}" name="Column4309"/>
    <tableColumn id="4311" xr3:uid="{B0C2A98B-F152-49F3-8EE5-2A3A88B41D91}" name="Column4310"/>
    <tableColumn id="4312" xr3:uid="{5D314FA6-EEA2-4CAF-A550-CE3671782F2E}" name="Column4311"/>
    <tableColumn id="4313" xr3:uid="{88FC49E0-AE7F-44C5-86CA-ADCDD7C6E34A}" name="Column4312"/>
    <tableColumn id="4314" xr3:uid="{1C74DA06-D436-4BB5-8CED-CBEBEFB9A469}" name="Column4313"/>
    <tableColumn id="4315" xr3:uid="{FC533345-6727-4EA4-978A-28D6349D0F60}" name="Column4314"/>
    <tableColumn id="4316" xr3:uid="{A6AD7E62-F008-4E13-B8DC-600B84817CAE}" name="Column4315"/>
    <tableColumn id="4317" xr3:uid="{B9F6427F-1287-4A6C-8EC6-DCFB56273235}" name="Column4316"/>
    <tableColumn id="4318" xr3:uid="{93C0A884-7A97-4A0E-8CD3-0807FBC143D3}" name="Column4317"/>
    <tableColumn id="4319" xr3:uid="{62EB81FD-EF9F-45E7-B1B0-374833204528}" name="Column4318"/>
    <tableColumn id="4320" xr3:uid="{6873EDB8-02F7-4B49-A52A-432E831A2B54}" name="Column4319"/>
    <tableColumn id="4321" xr3:uid="{C63E9CCE-87FA-4D3D-8C9D-BE603B925E6B}" name="Column4320"/>
    <tableColumn id="4322" xr3:uid="{35C1C2C5-E6D6-418F-BF08-DA636BB7D66A}" name="Column4321"/>
    <tableColumn id="4323" xr3:uid="{54E0D5EF-ECC1-40C6-8B32-BE6DB52E3647}" name="Column4322"/>
    <tableColumn id="4324" xr3:uid="{A652ABE2-AEED-44E9-BDE5-79E7F5A19D08}" name="Column4323"/>
    <tableColumn id="4325" xr3:uid="{B8B8BAB7-25C6-45BD-829B-BD33368F0975}" name="Column4324"/>
    <tableColumn id="4326" xr3:uid="{614D9E22-0A3B-4136-9FEB-31D3E9BF8531}" name="Column4325"/>
    <tableColumn id="4327" xr3:uid="{19FB7155-74A5-40D1-A666-ED606539C3E4}" name="Column4326"/>
    <tableColumn id="4328" xr3:uid="{4C0257E3-D30F-40CF-94DA-32F5795B64F0}" name="Column4327"/>
    <tableColumn id="4329" xr3:uid="{3660129C-39DA-4291-9D2D-182579BB24D1}" name="Column4328"/>
    <tableColumn id="4330" xr3:uid="{5D71FE5D-11C4-4B55-9934-203D55D3FDC6}" name="Column4329"/>
    <tableColumn id="4331" xr3:uid="{8201F315-D729-418A-8EE5-3A54B2C5D1E6}" name="Column4330"/>
    <tableColumn id="4332" xr3:uid="{33DF0054-F885-48AA-9CE1-B0DB1859256F}" name="Column4331"/>
    <tableColumn id="4333" xr3:uid="{A1F90632-A4B4-4F5F-8DEA-9EBC64F66475}" name="Column4332"/>
    <tableColumn id="4334" xr3:uid="{C586829D-C2D1-48A7-BC47-31F4E51A0754}" name="Column4333"/>
    <tableColumn id="4335" xr3:uid="{B3A9AC9F-2673-4C25-B286-B80AFB63BEC7}" name="Column4334"/>
    <tableColumn id="4336" xr3:uid="{00CECDB5-9270-495E-9A31-6A6D934D670B}" name="Column4335"/>
    <tableColumn id="4337" xr3:uid="{51065BD3-951D-4DC8-82C4-FEAB5D264CDC}" name="Column4336"/>
    <tableColumn id="4338" xr3:uid="{FE7D5227-83AF-454B-B2E7-620279F5206A}" name="Column4337"/>
    <tableColumn id="4339" xr3:uid="{0EF604E2-3FC3-41D2-A365-6C8F5529FF51}" name="Column4338"/>
    <tableColumn id="4340" xr3:uid="{265031F4-F300-4588-B0BE-7C991F63DB35}" name="Column4339"/>
    <tableColumn id="4341" xr3:uid="{001FE29E-4446-4201-92F2-D2B30758F095}" name="Column4340"/>
    <tableColumn id="4342" xr3:uid="{3779DBC8-E27B-43EF-BDBA-CB036E6EAD84}" name="Column4341"/>
    <tableColumn id="4343" xr3:uid="{6F48B55D-2CAA-4B34-AB38-CFEE68A7684D}" name="Column4342"/>
    <tableColumn id="4344" xr3:uid="{14A6CD00-52BE-4451-AACC-26A90A641719}" name="Column4343"/>
    <tableColumn id="4345" xr3:uid="{38CF6FF5-E801-4D7E-9AB7-D5F4A7C42E5D}" name="Column4344"/>
    <tableColumn id="4346" xr3:uid="{242B6240-887F-4296-8A05-59DCD350774D}" name="Column4345"/>
    <tableColumn id="4347" xr3:uid="{B861A086-F887-4CFF-8F2E-8C116FA7EBA8}" name="Column4346"/>
    <tableColumn id="4348" xr3:uid="{11F0B67A-E0DF-412A-A50F-011DE926C9FB}" name="Column4347"/>
    <tableColumn id="4349" xr3:uid="{40C89A28-C2AA-43CA-9652-DC75D9D858DF}" name="Column4348"/>
    <tableColumn id="4350" xr3:uid="{7EBB506D-055E-4DAE-88FC-E1263AA13690}" name="Column4349"/>
    <tableColumn id="4351" xr3:uid="{DB4B0382-6CD3-49E6-9C68-46A53E22B872}" name="Column4350"/>
    <tableColumn id="4352" xr3:uid="{2E6A962E-E78F-4B65-B671-89F9EA0AEA20}" name="Column4351"/>
    <tableColumn id="4353" xr3:uid="{FF44E160-39B3-40CD-94D1-A47522705F81}" name="Column4352"/>
    <tableColumn id="4354" xr3:uid="{AF849A82-DC2A-4BEE-BFB2-C0CE40CFE80E}" name="Column4353"/>
    <tableColumn id="4355" xr3:uid="{36A8732B-2835-44D3-B834-7065B757D5C4}" name="Column4354"/>
    <tableColumn id="4356" xr3:uid="{E4A64B3B-590F-4B9F-A8F8-D8E72E173078}" name="Column4355"/>
    <tableColumn id="4357" xr3:uid="{EDC25F0B-7536-40E4-8C30-3CFF244C55D9}" name="Column4356"/>
    <tableColumn id="4358" xr3:uid="{66BBA329-D199-46CB-AD39-292C508FB2F6}" name="Column4357"/>
    <tableColumn id="4359" xr3:uid="{C979733B-C746-45A5-B2F6-D1C5B91EA4AB}" name="Column4358"/>
    <tableColumn id="4360" xr3:uid="{F6DCC86C-BB45-4690-B89F-3424B8088D87}" name="Column4359"/>
    <tableColumn id="4361" xr3:uid="{A3B4EEE9-860B-4597-8FB6-67895A95CEB9}" name="Column4360"/>
    <tableColumn id="4362" xr3:uid="{BDF623DC-AC4C-4867-BA6A-B2E5C275E79F}" name="Column4361"/>
    <tableColumn id="4363" xr3:uid="{5010FFA7-A828-452D-86F6-50C7B597FFB8}" name="Column4362"/>
    <tableColumn id="4364" xr3:uid="{F4BB070D-7ECC-47F8-A81E-CCBB8C7C76ED}" name="Column4363"/>
    <tableColumn id="4365" xr3:uid="{F22A79A4-8130-4A0F-BBEA-703BFE10D8D7}" name="Column4364"/>
    <tableColumn id="4366" xr3:uid="{68ECA72F-6A13-41FB-B628-29A6759A6C6F}" name="Column4365"/>
    <tableColumn id="4367" xr3:uid="{D7515A36-0DAA-4A1E-8ABA-A37956964D99}" name="Column4366"/>
    <tableColumn id="4368" xr3:uid="{3E82D5C6-D12E-4C70-A6BA-06C3DF084E8F}" name="Column4367"/>
    <tableColumn id="4369" xr3:uid="{A9D63782-4C95-4ACF-812A-4B83047FB2EE}" name="Column4368"/>
    <tableColumn id="4370" xr3:uid="{6E1655FD-4E52-4DA0-8D52-755400C9C479}" name="Column4369"/>
    <tableColumn id="4371" xr3:uid="{46F1AC31-DE68-47B9-B833-06204D1DAF71}" name="Column4370"/>
    <tableColumn id="4372" xr3:uid="{77B488F4-FF50-4F8F-9213-1FD6C2C4E0EE}" name="Column4371"/>
    <tableColumn id="4373" xr3:uid="{8B19C16A-1807-4A3A-9A27-292B3F525E37}" name="Column4372"/>
    <tableColumn id="4374" xr3:uid="{2D1606BC-8D6D-4A71-A7C8-4A4AC3C9B6EF}" name="Column4373"/>
    <tableColumn id="4375" xr3:uid="{A4FEA00C-04D8-4B1C-B36F-FF90005A5D24}" name="Column4374"/>
    <tableColumn id="4376" xr3:uid="{D6EA67BE-FCA1-4F4D-9006-A422002EB3CB}" name="Column4375"/>
    <tableColumn id="4377" xr3:uid="{0B919C41-7B92-421C-9E2C-34AB7C53EB88}" name="Column4376"/>
    <tableColumn id="4378" xr3:uid="{89252C27-D1DC-446F-AEB0-2DD1EACCC5AA}" name="Column4377"/>
    <tableColumn id="4379" xr3:uid="{38605F9A-F42B-435E-ACCE-4E04E9E611C0}" name="Column4378"/>
    <tableColumn id="4380" xr3:uid="{64588A79-6D80-4698-B08E-56E19F8F254C}" name="Column4379"/>
    <tableColumn id="4381" xr3:uid="{0BD0F9DE-3338-4E50-BA1D-17424EA22240}" name="Column4380"/>
    <tableColumn id="4382" xr3:uid="{2F604FBE-2098-45BF-B223-34C881538E86}" name="Column4381"/>
    <tableColumn id="4383" xr3:uid="{13B400A7-E01A-4726-998D-CDC927287504}" name="Column4382"/>
    <tableColumn id="4384" xr3:uid="{5157D958-7D2B-4E0E-BB37-B2B6A16E82B5}" name="Column4383"/>
    <tableColumn id="4385" xr3:uid="{839F5DF8-EC53-4914-83B6-5F19B98AFF9C}" name="Column4384"/>
    <tableColumn id="4386" xr3:uid="{ADC3F550-8C83-4C59-99DE-281977AA191A}" name="Column4385"/>
    <tableColumn id="4387" xr3:uid="{C8439B25-7C58-4407-8BC6-5C2E4F243AE2}" name="Column4386"/>
    <tableColumn id="4388" xr3:uid="{F99F8B99-74D4-4C53-B3EA-8D4F76DE6DA6}" name="Column4387"/>
    <tableColumn id="4389" xr3:uid="{5CB51ECA-DC91-445A-93D2-ABE9512957FA}" name="Column4388"/>
    <tableColumn id="4390" xr3:uid="{C1F6CF76-8EE1-4313-81CC-8B383A8E08D0}" name="Column4389"/>
    <tableColumn id="4391" xr3:uid="{99C6DAC8-2632-4E83-AD88-578541DA33FC}" name="Column4390"/>
    <tableColumn id="4392" xr3:uid="{2153A386-9524-48F3-BFDE-A063B28DFB68}" name="Column4391"/>
    <tableColumn id="4393" xr3:uid="{28AF5154-8B0E-4DEB-AE87-572945E811FA}" name="Column4392"/>
    <tableColumn id="4394" xr3:uid="{A228CB65-38C3-4CF4-B729-C05C6ADE9D8D}" name="Column4393"/>
    <tableColumn id="4395" xr3:uid="{544BC2B4-E5EC-4D81-9C4E-BCD663F3C2BC}" name="Column4394"/>
    <tableColumn id="4396" xr3:uid="{02513767-5C9F-413E-AAA6-CE3D27B7CBE3}" name="Column4395"/>
    <tableColumn id="4397" xr3:uid="{86576DA2-D7E5-44E7-877C-157237CF06E0}" name="Column4396"/>
    <tableColumn id="4398" xr3:uid="{328C9B63-6AA8-464A-B00C-E31433BC1272}" name="Column4397"/>
    <tableColumn id="4399" xr3:uid="{380BC0A5-3DFB-4B92-B644-77EA058637D8}" name="Column4398"/>
    <tableColumn id="4400" xr3:uid="{AF72D7EF-6F5C-41FD-82C0-C2776FECF351}" name="Column4399"/>
    <tableColumn id="4401" xr3:uid="{293D79E4-DF78-47EC-BCE5-10C2B71B4D5E}" name="Column4400"/>
    <tableColumn id="4402" xr3:uid="{0F7D49DF-F786-4AB0-8EFF-382B120AC101}" name="Column4401"/>
    <tableColumn id="4403" xr3:uid="{CC96E616-029B-430C-B93E-1B9795FF553D}" name="Column4402"/>
    <tableColumn id="4404" xr3:uid="{9B4D2577-C024-47BA-AA71-0F81CB830F71}" name="Column4403"/>
    <tableColumn id="4405" xr3:uid="{BBFD3A82-D2D5-494D-AFE0-656851395AA5}" name="Column4404"/>
    <tableColumn id="4406" xr3:uid="{5C467680-84F2-40A7-8653-7B907C9B3207}" name="Column4405"/>
    <tableColumn id="4407" xr3:uid="{85C048D2-2D19-4CAE-A8E2-ECD12BC1D0FB}" name="Column4406"/>
    <tableColumn id="4408" xr3:uid="{B0C86694-5112-48EB-8F5A-DD5674E0FC27}" name="Column4407"/>
    <tableColumn id="4409" xr3:uid="{7EDDE33D-5D80-4FAE-9687-303003C9ACF0}" name="Column4408"/>
    <tableColumn id="4410" xr3:uid="{67526E2D-39C3-4588-8C75-DF94BD83F8F4}" name="Column4409"/>
    <tableColumn id="4411" xr3:uid="{546E7E3C-E0C7-40D5-A71B-8DCDCF55A7E2}" name="Column4410"/>
    <tableColumn id="4412" xr3:uid="{51498336-1E36-4458-B744-29266458074F}" name="Column4411"/>
    <tableColumn id="4413" xr3:uid="{760675AF-6874-40BB-BF75-2A2D116E0E98}" name="Column4412"/>
    <tableColumn id="4414" xr3:uid="{F4536280-5D9B-48F8-A4E6-F0B356E8A04F}" name="Column4413"/>
    <tableColumn id="4415" xr3:uid="{4C3AF7D4-291E-4124-B55D-979E6AB1FB26}" name="Column4414"/>
    <tableColumn id="4416" xr3:uid="{6E5C40E0-1986-4D65-BA1D-D6D893012FEA}" name="Column4415"/>
    <tableColumn id="4417" xr3:uid="{5BA9371E-B710-4244-B007-EC5F743CF4C5}" name="Column4416"/>
    <tableColumn id="4418" xr3:uid="{E895AD14-1F93-472C-AAA7-E70A57D1ABED}" name="Column4417"/>
    <tableColumn id="4419" xr3:uid="{83024054-7AA2-4520-8BE5-2A2658B74ECE}" name="Column4418"/>
    <tableColumn id="4420" xr3:uid="{0CD56A9E-471D-445A-8718-C191B7DDAF22}" name="Column4419"/>
    <tableColumn id="4421" xr3:uid="{8DF76021-97B2-4428-AFB1-A6E27B3277AC}" name="Column4420"/>
    <tableColumn id="4422" xr3:uid="{63286BEF-D08E-4536-B3F1-D1F257220F1B}" name="Column4421"/>
    <tableColumn id="4423" xr3:uid="{32E2CA96-596F-492A-B3B4-E7692B36FC2D}" name="Column4422"/>
    <tableColumn id="4424" xr3:uid="{EE384A99-57FF-4FFF-9397-3D8AB492AB0E}" name="Column4423"/>
    <tableColumn id="4425" xr3:uid="{DB50F2EF-FEE6-4D72-BCC3-D02A873A2188}" name="Column4424"/>
    <tableColumn id="4426" xr3:uid="{637D25EC-BF6E-4461-90E4-81C095349F77}" name="Column4425"/>
    <tableColumn id="4427" xr3:uid="{30F1D333-1AE2-4022-9C93-DE83127CD25C}" name="Column4426"/>
    <tableColumn id="4428" xr3:uid="{F8D08484-1AC7-419D-A61E-AB39BC94081E}" name="Column4427"/>
    <tableColumn id="4429" xr3:uid="{7E59BECB-7452-4D24-95F2-BC94E81A940B}" name="Column4428"/>
    <tableColumn id="4430" xr3:uid="{7666CC1D-A409-4AB2-9991-A5385ED0A61A}" name="Column4429"/>
    <tableColumn id="4431" xr3:uid="{8CBA73E3-FF42-4012-BD0C-E77563D5E15A}" name="Column4430"/>
    <tableColumn id="4432" xr3:uid="{4DBBA0E6-B54F-4988-8BC4-D335F0B80FA3}" name="Column4431"/>
    <tableColumn id="4433" xr3:uid="{A24BE5D7-0D73-4517-97B2-E9B2AB34CE87}" name="Column4432"/>
    <tableColumn id="4434" xr3:uid="{91FC1A2C-725C-4E0A-B84F-84D244332C4E}" name="Column4433"/>
    <tableColumn id="4435" xr3:uid="{82569149-5469-4CE0-8445-0A21B76485F5}" name="Column4434"/>
    <tableColumn id="4436" xr3:uid="{B0F008FB-B0CD-4813-AB0F-5531BDF28F59}" name="Column4435"/>
    <tableColumn id="4437" xr3:uid="{4647B551-7A08-40D2-9B31-D767B4B53702}" name="Column4436"/>
    <tableColumn id="4438" xr3:uid="{704F860B-D1D3-4704-9C71-97785C8DD429}" name="Column4437"/>
    <tableColumn id="4439" xr3:uid="{61034A46-60D7-49EC-9C4F-088ECF6B1D2D}" name="Column4438"/>
    <tableColumn id="4440" xr3:uid="{87E6058C-6639-41F6-A65C-8FC7C9444D69}" name="Column4439"/>
    <tableColumn id="4441" xr3:uid="{B3DB88A4-8A69-43B0-B48D-AD5A6C969C41}" name="Column4440"/>
    <tableColumn id="4442" xr3:uid="{1B807AFE-0D38-49A7-A5C4-2D60592DC584}" name="Column4441"/>
    <tableColumn id="4443" xr3:uid="{7211212B-361D-450E-90B2-3728C3635689}" name="Column4442"/>
    <tableColumn id="4444" xr3:uid="{3F54263B-3A4D-44DC-80A4-6D9AFDCA272B}" name="Column4443"/>
    <tableColumn id="4445" xr3:uid="{D5286BC7-7735-413E-8E58-2C2D3FC39874}" name="Column4444"/>
    <tableColumn id="4446" xr3:uid="{48CF5D27-0D42-45A3-9E34-3624C9578843}" name="Column4445"/>
    <tableColumn id="4447" xr3:uid="{9C992D95-E91D-47C6-9907-DBBEDA1C5246}" name="Column4446"/>
    <tableColumn id="4448" xr3:uid="{0985183F-247E-4BEB-97AA-DD83F6B0C281}" name="Column4447"/>
    <tableColumn id="4449" xr3:uid="{A6BD80D2-2254-468A-98F7-1EC177B529CC}" name="Column4448"/>
    <tableColumn id="4450" xr3:uid="{535CD402-2802-4529-8EA3-36E97746219F}" name="Column4449"/>
    <tableColumn id="4451" xr3:uid="{5C879C77-C94B-4B7E-A5A9-AAC4FDB69C24}" name="Column4450"/>
    <tableColumn id="4452" xr3:uid="{46AD3AA5-E164-4B78-A42E-A0720A532C10}" name="Column4451"/>
    <tableColumn id="4453" xr3:uid="{74B00799-31CD-4581-813B-70B1A13193C0}" name="Column4452"/>
    <tableColumn id="4454" xr3:uid="{ED2CEAC7-9FAB-43A0-A5A2-08F05291A942}" name="Column4453"/>
    <tableColumn id="4455" xr3:uid="{BFA1E3DD-D099-4EB3-BF0C-D6B4D1F6419A}" name="Column4454"/>
    <tableColumn id="4456" xr3:uid="{8FD2B45D-F4E6-40F6-A6FB-B4C50D5DC49A}" name="Column4455"/>
    <tableColumn id="4457" xr3:uid="{DDB30D6E-04CB-46D9-9797-1CBD3E0B797A}" name="Column4456"/>
    <tableColumn id="4458" xr3:uid="{ACD21667-3503-407E-811E-6FDC37AC158A}" name="Column4457"/>
    <tableColumn id="4459" xr3:uid="{05E000D0-B3EF-4277-B756-0351FE0AC0F9}" name="Column4458"/>
    <tableColumn id="4460" xr3:uid="{FCC51364-43CA-43F4-8571-4FE915FD7E4E}" name="Column4459"/>
    <tableColumn id="4461" xr3:uid="{39CF649B-418B-4B76-BC83-D93197AEA24B}" name="Column4460"/>
    <tableColumn id="4462" xr3:uid="{BCC4A65F-8E85-460C-8005-A162DB04F817}" name="Column4461"/>
    <tableColumn id="4463" xr3:uid="{EE9CB33D-99BE-410A-97D1-A514C53480AA}" name="Column4462"/>
    <tableColumn id="4464" xr3:uid="{1F95F25E-3F19-4DA5-90D2-124360C6DA1E}" name="Column4463"/>
    <tableColumn id="4465" xr3:uid="{AB07F464-CCC9-4CE1-BCAB-A6A5D1BA8309}" name="Column4464"/>
    <tableColumn id="4466" xr3:uid="{2AD4E1D3-0C93-4772-80CD-844D1DD634E1}" name="Column4465"/>
    <tableColumn id="4467" xr3:uid="{BE7D3A70-C027-43F8-909F-ACA50CEC54E6}" name="Column4466"/>
    <tableColumn id="4468" xr3:uid="{C6D9BF12-A537-46A1-9070-4C99A2E4C08D}" name="Column4467"/>
    <tableColumn id="4469" xr3:uid="{B9D1BE2F-3C6C-4539-AFB9-423769B4E055}" name="Column4468"/>
    <tableColumn id="4470" xr3:uid="{C043ACDC-412F-4242-9283-FAC0D43ACA4A}" name="Column4469"/>
    <tableColumn id="4471" xr3:uid="{A7FA88DF-C51B-4364-A780-9449D966D390}" name="Column4470"/>
    <tableColumn id="4472" xr3:uid="{326480F9-585F-4E3E-A940-7A66294AB46D}" name="Column4471"/>
    <tableColumn id="4473" xr3:uid="{0148603C-AE2E-47FC-96A3-209463CB8898}" name="Column4472"/>
    <tableColumn id="4474" xr3:uid="{79B38F15-D3B0-40EF-843A-425C9B2F0AFB}" name="Column4473"/>
    <tableColumn id="4475" xr3:uid="{A5F1B3C4-DC2C-48F1-917A-0B61814E8521}" name="Column4474"/>
    <tableColumn id="4476" xr3:uid="{F18679C6-3E04-486A-BF73-9D2F848E7806}" name="Column4475"/>
    <tableColumn id="4477" xr3:uid="{44903EB6-8DA8-4FB6-ACC8-232EF3C8E059}" name="Column4476"/>
    <tableColumn id="4478" xr3:uid="{8F7B5C24-3CA4-4B1A-A069-D15738AD84EB}" name="Column4477"/>
    <tableColumn id="4479" xr3:uid="{CB5B6E68-5D44-4D55-96D6-5145687A98C1}" name="Column4478"/>
    <tableColumn id="4480" xr3:uid="{CA5555C3-478D-4AFB-BC96-B93A46039029}" name="Column4479"/>
    <tableColumn id="4481" xr3:uid="{D439EFCC-2B51-427D-9378-97BBEDE6E473}" name="Column4480"/>
    <tableColumn id="4482" xr3:uid="{2DA7E848-2A46-4737-828F-95E3548EF63F}" name="Column4481"/>
    <tableColumn id="4483" xr3:uid="{B6A73D95-EF3F-44C0-9390-1830C152772A}" name="Column4482"/>
    <tableColumn id="4484" xr3:uid="{4E79E84B-194B-405F-A155-70B503363F64}" name="Column4483"/>
    <tableColumn id="4485" xr3:uid="{476A0C13-C8D3-4710-ABFB-D9F1086A6247}" name="Column4484"/>
    <tableColumn id="4486" xr3:uid="{2DF107CB-9A6C-446C-A5AD-9437799F531D}" name="Column4485"/>
    <tableColumn id="4487" xr3:uid="{9C8DF3F5-C33D-4BB5-81D5-A0B0C83C95D3}" name="Column4486"/>
    <tableColumn id="4488" xr3:uid="{59CC1224-8064-4DDD-92BD-3027F98571D9}" name="Column4487"/>
    <tableColumn id="4489" xr3:uid="{FE097183-5DD3-4710-857A-4AABB0497076}" name="Column4488"/>
    <tableColumn id="4490" xr3:uid="{89D467B9-7450-42CC-B80E-294410A2F83A}" name="Column4489"/>
    <tableColumn id="4491" xr3:uid="{0D82FDEA-7D97-4152-A664-AF8EA6B04E1B}" name="Column4490"/>
    <tableColumn id="4492" xr3:uid="{9A8DD884-B43F-46F7-8035-59C25F84EDD5}" name="Column4491"/>
    <tableColumn id="4493" xr3:uid="{17686215-EBF0-4A61-AB4C-22D4C491FCC7}" name="Column4492"/>
    <tableColumn id="4494" xr3:uid="{E196FD09-BB4D-484C-BACC-54BFED29FB62}" name="Column4493"/>
    <tableColumn id="4495" xr3:uid="{3D4AB029-FFB9-459F-870A-D5F55D306AAF}" name="Column4494"/>
    <tableColumn id="4496" xr3:uid="{099FCE16-10CC-4184-AC19-A6272BB6ADFA}" name="Column4495"/>
    <tableColumn id="4497" xr3:uid="{577DAFBD-7A1B-4E80-98E8-15B3F6039FE3}" name="Column4496"/>
    <tableColumn id="4498" xr3:uid="{568DC5BD-0CC8-4548-9530-22C2C6831784}" name="Column4497"/>
    <tableColumn id="4499" xr3:uid="{5A4234D5-20DD-4F9F-89C5-00FFD962EF4F}" name="Column4498"/>
    <tableColumn id="4500" xr3:uid="{311CE6A9-383C-407A-9F52-B7F0B1F0F69A}" name="Column4499"/>
    <tableColumn id="4501" xr3:uid="{05F396AC-C75F-4BA9-B39A-5F98F0F41E63}" name="Column4500"/>
    <tableColumn id="4502" xr3:uid="{182A94A5-9495-4EC3-B8CD-C6C055B7E92F}" name="Column4501"/>
    <tableColumn id="4503" xr3:uid="{E3D35B45-8E38-449E-BDF2-2882C1B3AE8F}" name="Column4502"/>
    <tableColumn id="4504" xr3:uid="{4E0105A3-2567-4DC8-AD3A-6F67D76FA5E5}" name="Column4503"/>
    <tableColumn id="4505" xr3:uid="{1E58416B-45BC-4CC3-B17A-5A3F400CF333}" name="Column4504"/>
    <tableColumn id="4506" xr3:uid="{F5CD7A2E-C463-44B7-8DB9-03CAAA4252F5}" name="Column4505"/>
    <tableColumn id="4507" xr3:uid="{C2BBBE52-776E-467F-98D9-342AD1081894}" name="Column4506"/>
    <tableColumn id="4508" xr3:uid="{290D9E5A-8207-4570-BCDA-A591214E5AF7}" name="Column4507"/>
    <tableColumn id="4509" xr3:uid="{91918EE4-5772-4134-A1D4-39622213D437}" name="Column4508"/>
    <tableColumn id="4510" xr3:uid="{5CCCD7A3-6AD2-42DB-9B56-FCDC334B33D8}" name="Column4509"/>
    <tableColumn id="4511" xr3:uid="{31275BA8-A5C9-4099-8E83-87DE20FD0AB3}" name="Column4510"/>
    <tableColumn id="4512" xr3:uid="{D218B93A-94A3-4877-B632-A344E00AFED5}" name="Column4511"/>
    <tableColumn id="4513" xr3:uid="{9F3A47A2-616F-452F-9CE7-421EF202047F}" name="Column4512"/>
    <tableColumn id="4514" xr3:uid="{59F0AF37-0F87-4E20-8C08-912799DCB875}" name="Column4513"/>
    <tableColumn id="4515" xr3:uid="{C280B1FF-A074-4726-A287-17CCDC9D801A}" name="Column4514"/>
    <tableColumn id="4516" xr3:uid="{6144F360-139F-42C5-A50B-56AE0634E096}" name="Column4515"/>
    <tableColumn id="4517" xr3:uid="{5D17D336-6853-480F-A2B5-9175F41FAA3B}" name="Column4516"/>
    <tableColumn id="4518" xr3:uid="{FDCBFBBA-3961-4EC5-BFDC-657ED3758B2A}" name="Column4517"/>
    <tableColumn id="4519" xr3:uid="{DCD00713-CF87-42F6-A1A6-A9C1472D26FA}" name="Column4518"/>
    <tableColumn id="4520" xr3:uid="{C3A66859-6A36-4A59-8709-E05BF5391242}" name="Column4519"/>
    <tableColumn id="4521" xr3:uid="{2D43080A-0630-43E3-9DD2-196F369A41FC}" name="Column4520"/>
    <tableColumn id="4522" xr3:uid="{EF354FCB-6603-4D2E-9200-0F3F6EA5EED5}" name="Column4521"/>
    <tableColumn id="4523" xr3:uid="{0F6D0D8C-28D1-4225-9275-8E0AC305284F}" name="Column4522"/>
    <tableColumn id="4524" xr3:uid="{0F34B7A0-571E-4A8F-8F55-C62264D9347E}" name="Column4523"/>
    <tableColumn id="4525" xr3:uid="{098FAE02-64F4-4A91-B5C3-78398F7DFD83}" name="Column4524"/>
    <tableColumn id="4526" xr3:uid="{4B22B9FF-B9AF-4147-9162-4781F6C5F77F}" name="Column4525"/>
    <tableColumn id="4527" xr3:uid="{37DB341B-F5B0-44E2-B296-E5AC770389F1}" name="Column4526"/>
    <tableColumn id="4528" xr3:uid="{A3F6D377-7A32-474E-A443-3F069AC10658}" name="Column4527"/>
    <tableColumn id="4529" xr3:uid="{A66B8831-4C28-4D9D-9C90-DF00B121E40A}" name="Column4528"/>
    <tableColumn id="4530" xr3:uid="{01722E20-03FE-4D0F-B169-A5C3BEE264C0}" name="Column4529"/>
    <tableColumn id="4531" xr3:uid="{1324205F-AE7E-4AC1-8057-A367FFDF8512}" name="Column4530"/>
    <tableColumn id="4532" xr3:uid="{685DAED7-724E-4A55-8257-5A51C7EBF16E}" name="Column4531"/>
    <tableColumn id="4533" xr3:uid="{30C50ADE-185D-44C2-BA78-C125B4597236}" name="Column4532"/>
    <tableColumn id="4534" xr3:uid="{9EC6E460-0218-4007-9A15-C3E9D765358F}" name="Column4533"/>
    <tableColumn id="4535" xr3:uid="{60DC0965-B11B-482F-A98C-C288FE879D1C}" name="Column4534"/>
    <tableColumn id="4536" xr3:uid="{C1D653F6-4273-492B-B703-E219B2A4EB0C}" name="Column4535"/>
    <tableColumn id="4537" xr3:uid="{DB9D1D07-091F-4187-BD48-C48952929199}" name="Column4536"/>
    <tableColumn id="4538" xr3:uid="{3CC62028-75FB-4C23-B84C-1B9A51D384DB}" name="Column4537"/>
    <tableColumn id="4539" xr3:uid="{9B5D3AA3-7A48-419A-90E2-5283E44F7DAC}" name="Column4538"/>
    <tableColumn id="4540" xr3:uid="{136B8D4B-F9C9-47F8-8989-EFCE035E3CA2}" name="Column4539"/>
    <tableColumn id="4541" xr3:uid="{E5133465-C0FB-4981-B0FC-0B0046DFC50E}" name="Column4540"/>
    <tableColumn id="4542" xr3:uid="{94E32D03-AF74-42FF-A83D-AB0A64330FF7}" name="Column4541"/>
    <tableColumn id="4543" xr3:uid="{73E665CD-E829-4EF3-93B3-9D7FEFD7A500}" name="Column4542"/>
    <tableColumn id="4544" xr3:uid="{1D069B8B-57AD-47FE-A39E-5E3FCCC3CAF8}" name="Column4543"/>
    <tableColumn id="4545" xr3:uid="{D8670457-CD2B-4333-A3AD-07F4CD1B69B9}" name="Column4544"/>
    <tableColumn id="4546" xr3:uid="{E213A43A-9A93-48D8-B7AA-23DEE6433322}" name="Column4545"/>
    <tableColumn id="4547" xr3:uid="{B2DE30BD-4EC6-4542-B730-6FB72B6D7269}" name="Column4546"/>
    <tableColumn id="4548" xr3:uid="{743E0A86-CF50-4ACE-BB9A-37AFEC783D87}" name="Column4547"/>
    <tableColumn id="4549" xr3:uid="{0228B6B3-0598-4893-B7A0-5C0909F46A81}" name="Column4548"/>
    <tableColumn id="4550" xr3:uid="{EF6D8D31-6A5C-47E0-929F-0FE1F462156B}" name="Column4549"/>
    <tableColumn id="4551" xr3:uid="{FAE6001A-7936-436C-A53E-AC1B8D5CFFF7}" name="Column4550"/>
    <tableColumn id="4552" xr3:uid="{4A9C7FCE-A3C8-47B1-AB25-C8A939AC1D26}" name="Column4551"/>
    <tableColumn id="4553" xr3:uid="{6E50AFE5-B34F-4E87-AEFE-81A203BBCE74}" name="Column4552"/>
    <tableColumn id="4554" xr3:uid="{6021A14A-69D0-4871-83A5-885CE5183D88}" name="Column4553"/>
    <tableColumn id="4555" xr3:uid="{02525258-BDD7-44C0-BC25-3A39204D1095}" name="Column4554"/>
    <tableColumn id="4556" xr3:uid="{4F33C187-78E7-4402-B7E1-89E0856DEC50}" name="Column4555"/>
    <tableColumn id="4557" xr3:uid="{DAB4D9FA-6DB7-40F0-AF49-0737CD415700}" name="Column4556"/>
    <tableColumn id="4558" xr3:uid="{669BDFB4-D919-4633-AC12-8E008F92458E}" name="Column4557"/>
    <tableColumn id="4559" xr3:uid="{90078660-7C6C-44C8-9AD2-E992DEFC3E6A}" name="Column4558"/>
    <tableColumn id="4560" xr3:uid="{55123745-D667-4BCE-8A7B-D3CA1169B3AE}" name="Column4559"/>
    <tableColumn id="4561" xr3:uid="{F990EF7F-D146-4ECD-801A-5ED066A16F44}" name="Column4560"/>
    <tableColumn id="4562" xr3:uid="{C185648C-461D-4568-B807-AE50584245FA}" name="Column4561"/>
    <tableColumn id="4563" xr3:uid="{8BBDBC0C-31C2-4890-8725-4FDF05FC70B3}" name="Column4562"/>
    <tableColumn id="4564" xr3:uid="{C16B8A17-D6E7-4B9F-B95F-E72F1ACEEE60}" name="Column4563"/>
    <tableColumn id="4565" xr3:uid="{AF9430F5-0398-438D-9F98-69F0E8D11A56}" name="Column4564"/>
    <tableColumn id="4566" xr3:uid="{568A2676-B4D6-4B40-A0AA-3BB0C3386E11}" name="Column4565"/>
    <tableColumn id="4567" xr3:uid="{DF6BFCA9-1005-457F-91B4-FF5E80CAC348}" name="Column4566"/>
    <tableColumn id="4568" xr3:uid="{FA788793-DE57-447D-8EB8-B2F100D0FE97}" name="Column4567"/>
    <tableColumn id="4569" xr3:uid="{A36780A1-624E-4365-8159-CF972B4310F8}" name="Column4568"/>
    <tableColumn id="4570" xr3:uid="{F033C961-D765-4F8F-9286-99E81E114C27}" name="Column4569"/>
    <tableColumn id="4571" xr3:uid="{A0FA6ECD-3EAF-47A6-BB1D-BFF375772D1B}" name="Column4570"/>
    <tableColumn id="4572" xr3:uid="{CA146250-9A1D-4946-AC30-C83A874E2573}" name="Column4571"/>
    <tableColumn id="4573" xr3:uid="{1B1F4072-C2E8-41B0-A1F2-90A2F9D0A6F7}" name="Column4572"/>
    <tableColumn id="4574" xr3:uid="{492401F6-1922-41C9-9318-BAB54C698AC0}" name="Column4573"/>
    <tableColumn id="4575" xr3:uid="{D6771E25-6D42-4ABA-8B3C-D421E2ABE64C}" name="Column4574"/>
    <tableColumn id="4576" xr3:uid="{55005B28-53FF-476E-8C79-F222CFD60893}" name="Column4575"/>
    <tableColumn id="4577" xr3:uid="{EBF6CFF7-374C-4209-AC2C-80FC2C3FB055}" name="Column4576"/>
    <tableColumn id="4578" xr3:uid="{232731DC-9FD4-4BA0-A3BF-EF5FA29941E3}" name="Column4577"/>
    <tableColumn id="4579" xr3:uid="{49C7D8C7-0CAF-487E-9477-C29F426D9584}" name="Column4578"/>
    <tableColumn id="4580" xr3:uid="{0CE336A1-2F6C-4040-8AB7-74E611A604CE}" name="Column4579"/>
    <tableColumn id="4581" xr3:uid="{39BB36A8-E606-4635-B19B-9C7F5279DC0B}" name="Column4580"/>
    <tableColumn id="4582" xr3:uid="{02988346-7952-44B6-BB14-4C92975890EF}" name="Column4581"/>
    <tableColumn id="4583" xr3:uid="{4E931867-98B8-49FA-A4D5-AA48ED520C3A}" name="Column4582"/>
    <tableColumn id="4584" xr3:uid="{64AF7927-C352-488D-9308-016BF3738124}" name="Column4583"/>
    <tableColumn id="4585" xr3:uid="{F24AAF83-FED1-42F2-A1DD-56E3E2B816AE}" name="Column4584"/>
    <tableColumn id="4586" xr3:uid="{B58961A4-A8DF-47E9-B470-551459E096C8}" name="Column4585"/>
    <tableColumn id="4587" xr3:uid="{A3D72FB5-6971-4A7B-8AB1-438382421805}" name="Column4586"/>
    <tableColumn id="4588" xr3:uid="{8D3F018C-72E8-4A0D-97DC-68238FD5FC7B}" name="Column4587"/>
    <tableColumn id="4589" xr3:uid="{EB26C387-A3E2-4DB5-953D-31CC76FC293D}" name="Column4588"/>
    <tableColumn id="4590" xr3:uid="{74EEAE5E-C4BE-4BA8-B6F5-94C47E3A4843}" name="Column4589"/>
    <tableColumn id="4591" xr3:uid="{577B4F3E-254F-4B5A-9887-F2B73EBF0C4A}" name="Column4590"/>
    <tableColumn id="4592" xr3:uid="{26FF7357-9A4B-4CE8-8F5A-F49A46D8D0D7}" name="Column4591"/>
    <tableColumn id="4593" xr3:uid="{53409920-E409-4B2F-9F9F-A56BCBD63701}" name="Column4592"/>
    <tableColumn id="4594" xr3:uid="{C1E18FE2-1B5F-4A05-BB8C-8AF4B1F72612}" name="Column4593"/>
    <tableColumn id="4595" xr3:uid="{FF29D766-72FC-4CD4-9676-7DADB4927BD5}" name="Column4594"/>
    <tableColumn id="4596" xr3:uid="{3634A0A6-FDC9-4469-A914-209840BD53CB}" name="Column4595"/>
    <tableColumn id="4597" xr3:uid="{477F16C8-3847-489F-A706-1866E46BAF16}" name="Column4596"/>
    <tableColumn id="4598" xr3:uid="{D7D0ED54-99AE-4125-B784-C0897B6C55D3}" name="Column4597"/>
    <tableColumn id="4599" xr3:uid="{2DB5CB85-7573-498D-834A-FF367CF4612B}" name="Column4598"/>
    <tableColumn id="4600" xr3:uid="{2A7583C4-A758-42ED-833D-8EFAB55827B0}" name="Column4599"/>
    <tableColumn id="4601" xr3:uid="{77B49ABA-7865-4159-9D37-B0F802458440}" name="Column4600"/>
    <tableColumn id="4602" xr3:uid="{D3DE090A-4099-4048-87FA-EFF9B92356B4}" name="Column4601"/>
    <tableColumn id="4603" xr3:uid="{19B24151-CD0A-4C6B-BE71-5D3BC3E7B3AE}" name="Column4602"/>
    <tableColumn id="4604" xr3:uid="{C3588B28-3A4B-4566-8AC8-D664E2D63FBC}" name="Column4603"/>
    <tableColumn id="4605" xr3:uid="{E6335593-4B0A-4072-8A76-491BDA1953D1}" name="Column4604"/>
    <tableColumn id="4606" xr3:uid="{AA923061-60B3-47F7-B739-9141C0F8A55A}" name="Column4605"/>
    <tableColumn id="4607" xr3:uid="{983B54A9-3CC2-4682-B66D-1936116C23E7}" name="Column4606"/>
    <tableColumn id="4608" xr3:uid="{4F1BE3F7-F13A-4B10-A43E-E9B627500AEF}" name="Column4607"/>
    <tableColumn id="4609" xr3:uid="{DB3F7F22-381A-483C-91DB-27B426AE9712}" name="Column4608"/>
    <tableColumn id="4610" xr3:uid="{1B4E211A-845A-46BA-A938-90BDEA48855C}" name="Column4609"/>
    <tableColumn id="4611" xr3:uid="{B47D3D50-0FE5-44D5-8327-550B2430829F}" name="Column4610"/>
    <tableColumn id="4612" xr3:uid="{C638624C-E049-42CD-883F-3BF8D42499DB}" name="Column4611"/>
    <tableColumn id="4613" xr3:uid="{0541DC53-9375-4BD9-B89B-CDA4675B60B7}" name="Column4612"/>
    <tableColumn id="4614" xr3:uid="{EA9C5331-EE38-4542-AD4A-639072865DE3}" name="Column4613"/>
    <tableColumn id="4615" xr3:uid="{CC3659F7-F194-491B-998A-0A9EF660AAA7}" name="Column4614"/>
    <tableColumn id="4616" xr3:uid="{EC501FEF-98E9-46AF-9104-7AF36F65D0E3}" name="Column4615"/>
    <tableColumn id="4617" xr3:uid="{EE8103A8-96C8-4025-91E1-51E3ED40EF09}" name="Column4616"/>
    <tableColumn id="4618" xr3:uid="{B0F30971-C2A5-4B1E-B30B-A8A5BD4BFA6C}" name="Column4617"/>
    <tableColumn id="4619" xr3:uid="{CE995984-A512-4893-8F8C-FDA2C6096DDB}" name="Column4618"/>
    <tableColumn id="4620" xr3:uid="{E10138E9-BDB5-418F-8BBC-D8FD2E6F0391}" name="Column4619"/>
    <tableColumn id="4621" xr3:uid="{40B546D7-5148-41F9-BD20-B766263A53F3}" name="Column4620"/>
    <tableColumn id="4622" xr3:uid="{F8EE4026-ED12-4720-B9B2-F93F45AAA22C}" name="Column4621"/>
    <tableColumn id="4623" xr3:uid="{53E4F7C6-5B67-474F-87C9-4BBE9E692669}" name="Column4622"/>
    <tableColumn id="4624" xr3:uid="{C9C688A9-A1AA-49D7-8565-B07D4AD53724}" name="Column4623"/>
    <tableColumn id="4625" xr3:uid="{61392824-6E04-4406-A0AB-88D2B4B41771}" name="Column4624"/>
    <tableColumn id="4626" xr3:uid="{78169982-AEF2-4C6F-8DA6-4E447BC160AD}" name="Column4625"/>
    <tableColumn id="4627" xr3:uid="{86A3D115-9DD8-4DC8-BC2E-B24066EE57BB}" name="Column4626"/>
    <tableColumn id="4628" xr3:uid="{098B25E2-14D1-4EEE-8FCA-604E41DA628E}" name="Column4627"/>
    <tableColumn id="4629" xr3:uid="{8FCCFF53-926D-4DEC-BA74-B86630DB6F49}" name="Column4628"/>
    <tableColumn id="4630" xr3:uid="{F561FC89-D910-4A32-B3AA-B315ECBFABF8}" name="Column4629"/>
    <tableColumn id="4631" xr3:uid="{C2FA6B71-1A29-45C1-B56F-3554A872BCE7}" name="Column4630"/>
    <tableColumn id="4632" xr3:uid="{4CB5B03C-7C5F-45C4-8240-43920776295A}" name="Column4631"/>
    <tableColumn id="4633" xr3:uid="{5E5FDECA-FA90-4ADE-B046-8A6FFE9D7F1E}" name="Column4632"/>
    <tableColumn id="4634" xr3:uid="{88CE57AA-7833-4964-A5E3-3F87968B00A6}" name="Column4633"/>
    <tableColumn id="4635" xr3:uid="{F67C360C-E060-4566-98C9-05D4B0C79198}" name="Column4634"/>
    <tableColumn id="4636" xr3:uid="{656EEA73-BCBB-4602-8428-A68F21BFB1EB}" name="Column4635"/>
    <tableColumn id="4637" xr3:uid="{8BEEFB6D-C655-4123-8D0A-E910FBBCE735}" name="Column4636"/>
    <tableColumn id="4638" xr3:uid="{348B1C18-8E6B-4E35-B204-3D631A53C8D8}" name="Column4637"/>
    <tableColumn id="4639" xr3:uid="{FF587CD2-B6FC-465B-A6FF-4C9B332C1AFA}" name="Column4638"/>
    <tableColumn id="4640" xr3:uid="{A52E275D-5221-47E7-9607-17922A05E0EC}" name="Column4639"/>
    <tableColumn id="4641" xr3:uid="{D9F8278B-DA86-460E-AB8C-E6D9FD4ABCA0}" name="Column4640"/>
    <tableColumn id="4642" xr3:uid="{C7637AED-7A6E-4827-9F52-C91C4D1123B9}" name="Column4641"/>
    <tableColumn id="4643" xr3:uid="{54CEF82B-33D4-498D-B26E-B3313DF47458}" name="Column4642"/>
    <tableColumn id="4644" xr3:uid="{FAA695CA-521F-4781-9C06-D8FA3A0A39A3}" name="Column4643"/>
    <tableColumn id="4645" xr3:uid="{16655D84-2D12-4158-B6BB-F2C06F3C32F4}" name="Column4644"/>
    <tableColumn id="4646" xr3:uid="{BF2FF809-1A41-4012-9691-CDB7DA94B04D}" name="Column4645"/>
    <tableColumn id="4647" xr3:uid="{06FA1F2C-0023-4778-B3E5-63E9D97BBE9E}" name="Column4646"/>
    <tableColumn id="4648" xr3:uid="{DB47A9C6-7612-42E0-832C-88096BF4A477}" name="Column4647"/>
    <tableColumn id="4649" xr3:uid="{BD4F194C-089F-494A-B7C8-DC83D60ECBE9}" name="Column4648"/>
    <tableColumn id="4650" xr3:uid="{C2191AD7-E701-4CDE-863C-71793336AC56}" name="Column4649"/>
    <tableColumn id="4651" xr3:uid="{8A9D5ED5-BBBD-4CB8-B616-5DA61FD8B42F}" name="Column4650"/>
    <tableColumn id="4652" xr3:uid="{D138C9E3-7308-4C66-A898-2D1769F1B96D}" name="Column4651"/>
    <tableColumn id="4653" xr3:uid="{188E9BF0-B7E8-4BAA-97CC-F637342C05E4}" name="Column4652"/>
    <tableColumn id="4654" xr3:uid="{52AE9F1C-C3DC-4524-B4E6-0782AA509B2B}" name="Column4653"/>
    <tableColumn id="4655" xr3:uid="{70FB7F1F-4D27-4511-8A1D-DA997E031570}" name="Column4654"/>
    <tableColumn id="4656" xr3:uid="{1A875D0C-3DF6-40DF-8BC0-9A9A9A9A41A7}" name="Column4655"/>
    <tableColumn id="4657" xr3:uid="{9E84D9B0-11A9-4355-904F-8A0F7349CC9B}" name="Column4656"/>
    <tableColumn id="4658" xr3:uid="{5CA6FBD9-4C4A-4F43-BD96-1557B0B47155}" name="Column4657"/>
    <tableColumn id="4659" xr3:uid="{9D17C981-6861-4313-AD6B-07F64BC2739E}" name="Column4658"/>
    <tableColumn id="4660" xr3:uid="{7A80719F-6FCC-4A37-ADC9-F2828A32A073}" name="Column4659"/>
    <tableColumn id="4661" xr3:uid="{FDC6793F-E0E1-4BFE-8B13-754FE1E6F2D0}" name="Column4660"/>
    <tableColumn id="4662" xr3:uid="{57CECBEF-1312-413A-839C-ED2FF38D2F47}" name="Column4661"/>
    <tableColumn id="4663" xr3:uid="{21D2CBD0-2A9E-43BD-B2A9-ABB964CFA102}" name="Column4662"/>
    <tableColumn id="4664" xr3:uid="{D3997EBF-B7C7-4A60-8A63-6728A05118F6}" name="Column4663"/>
    <tableColumn id="4665" xr3:uid="{CE6D6DF6-4EFA-4B68-B164-65A44AB0D213}" name="Column4664"/>
    <tableColumn id="4666" xr3:uid="{19CBA336-D079-42D1-914E-8D7449D2C1B1}" name="Column4665"/>
    <tableColumn id="4667" xr3:uid="{6BB9F0AC-7DA2-4E88-A140-75A61605D6F7}" name="Column4666"/>
    <tableColumn id="4668" xr3:uid="{9D77854F-C420-4190-9138-A0D7F91B5748}" name="Column4667"/>
    <tableColumn id="4669" xr3:uid="{C78030D7-D9BE-42EA-8D37-95F127829E81}" name="Column4668"/>
    <tableColumn id="4670" xr3:uid="{CF3515E3-1D35-4F93-B573-BB17DB3396F9}" name="Column4669"/>
    <tableColumn id="4671" xr3:uid="{47407CB3-D040-4F48-9416-72577541C1AA}" name="Column4670"/>
    <tableColumn id="4672" xr3:uid="{530F800D-9210-4BE7-81ED-FD587775D7E2}" name="Column4671"/>
    <tableColumn id="4673" xr3:uid="{7873A967-1BC4-4302-BB00-04DFA39508A0}" name="Column4672"/>
    <tableColumn id="4674" xr3:uid="{7778EF3D-E2D2-4A64-9DCD-273E29DF8388}" name="Column4673"/>
    <tableColumn id="4675" xr3:uid="{4C37E083-DF80-40E0-812F-D486DD6B7078}" name="Column4674"/>
    <tableColumn id="4676" xr3:uid="{E99096EF-BCA5-4BDE-8D9E-45E5FD280843}" name="Column4675"/>
    <tableColumn id="4677" xr3:uid="{83A7C9E3-CE3F-40EE-91F2-5503D8A23775}" name="Column4676"/>
    <tableColumn id="4678" xr3:uid="{D855F285-0ECB-4728-A89C-C066C0B0CC12}" name="Column4677"/>
    <tableColumn id="4679" xr3:uid="{90C99BBB-7719-4EDD-B98F-FB8FE417CBF5}" name="Column4678"/>
    <tableColumn id="4680" xr3:uid="{3E7ED577-2025-465A-A3A2-224ECEEAA4D2}" name="Column4679"/>
    <tableColumn id="4681" xr3:uid="{DBCB1BDD-471F-451E-B16A-3E89B3C759DB}" name="Column4680"/>
    <tableColumn id="4682" xr3:uid="{BCF9D797-790C-4C28-93CF-7C250BEBCF6F}" name="Column4681"/>
    <tableColumn id="4683" xr3:uid="{2BCAE776-D9B7-450F-A010-D51C8D2ACE17}" name="Column4682"/>
    <tableColumn id="4684" xr3:uid="{3FE414A3-27C2-4037-8903-999E813C9E79}" name="Column4683"/>
    <tableColumn id="4685" xr3:uid="{8A12DFEE-F7B8-4E3D-8BF4-09E66179B8CA}" name="Column4684"/>
    <tableColumn id="4686" xr3:uid="{BD92CBDA-3E6D-4128-80DB-A54642C1E2E2}" name="Column4685"/>
    <tableColumn id="4687" xr3:uid="{5E507FFF-36E6-46DA-97D3-F248C8536F69}" name="Column4686"/>
    <tableColumn id="4688" xr3:uid="{1C60A601-6E20-4650-8267-17EC3AE67085}" name="Column4687"/>
    <tableColumn id="4689" xr3:uid="{86200A5F-38A7-42B4-906A-F5B3FBABA62E}" name="Column4688"/>
    <tableColumn id="4690" xr3:uid="{9B18543C-EEB1-4C99-B538-E7E7B911A729}" name="Column4689"/>
    <tableColumn id="4691" xr3:uid="{3D5C88A8-6DD0-4C55-8779-D95D52F6A392}" name="Column4690"/>
    <tableColumn id="4692" xr3:uid="{0D0F2D97-EAE4-48BA-8888-5D79E6676866}" name="Column4691"/>
    <tableColumn id="4693" xr3:uid="{274A23B2-35E7-4EAA-B342-D76387934B28}" name="Column4692"/>
    <tableColumn id="4694" xr3:uid="{F8D7294D-6C01-4C74-94CF-50F2B27A1AB6}" name="Column4693"/>
    <tableColumn id="4695" xr3:uid="{456F827F-D9B4-4045-A7E5-27028A21FB40}" name="Column4694"/>
    <tableColumn id="4696" xr3:uid="{F1208163-CAD6-4EF5-B5B2-AC1ECC07F334}" name="Column4695"/>
    <tableColumn id="4697" xr3:uid="{AD8B42E8-EADE-47DA-81CD-733D115ABD57}" name="Column4696"/>
    <tableColumn id="4698" xr3:uid="{9DE0CA26-5A40-45B6-A972-C7F851F69D57}" name="Column4697"/>
    <tableColumn id="4699" xr3:uid="{9D7CAA51-5182-4142-8618-93024479E97E}" name="Column4698"/>
    <tableColumn id="4700" xr3:uid="{DA5EEC92-75AC-4D42-92FE-87F03B5D5733}" name="Column4699"/>
    <tableColumn id="4701" xr3:uid="{CCEBB2E8-EEF0-497B-8951-21EBC49F56CF}" name="Column4700"/>
    <tableColumn id="4702" xr3:uid="{DB5059D4-AFBB-46E7-8E97-367D1B521781}" name="Column4701"/>
    <tableColumn id="4703" xr3:uid="{CB53E8D4-CBF7-4A07-B5AE-2E2108FB739C}" name="Column4702"/>
    <tableColumn id="4704" xr3:uid="{B73A0A7D-0ABD-4544-9C29-01C0BF8EF0EE}" name="Column4703"/>
    <tableColumn id="4705" xr3:uid="{FBE97CED-5641-4099-9048-7C29EFE0413C}" name="Column4704"/>
    <tableColumn id="4706" xr3:uid="{C8C5EC0D-35FD-44FB-9253-3E0097C5E954}" name="Column4705"/>
    <tableColumn id="4707" xr3:uid="{73CE8495-778F-40F2-BB76-EFF27EF9AF84}" name="Column4706"/>
    <tableColumn id="4708" xr3:uid="{8D98FF59-A906-4D6F-8CBA-A5118D7D79F0}" name="Column4707"/>
    <tableColumn id="4709" xr3:uid="{DA2AE043-21D0-4774-9658-AA59D0FF0136}" name="Column4708"/>
    <tableColumn id="4710" xr3:uid="{DAA082F6-C4DF-4978-9138-CDD0283E152D}" name="Column4709"/>
    <tableColumn id="4711" xr3:uid="{4B4B5E5C-3095-4EB0-A858-3080ED405C39}" name="Column4710"/>
    <tableColumn id="4712" xr3:uid="{4BC97D84-5B27-44B3-80BE-E63231CE6889}" name="Column4711"/>
    <tableColumn id="4713" xr3:uid="{9099A868-D506-405B-9553-C2DADAF870CE}" name="Column4712"/>
    <tableColumn id="4714" xr3:uid="{9CCCCDF2-0CBA-4CDF-B305-07628F1F203C}" name="Column4713"/>
    <tableColumn id="4715" xr3:uid="{F13D1B7E-1E27-4E7C-BFEB-F02983BE7698}" name="Column4714"/>
    <tableColumn id="4716" xr3:uid="{C6BC6A25-A34E-40D3-88F3-D378C5BC88FA}" name="Column4715"/>
    <tableColumn id="4717" xr3:uid="{14C2808B-A3C9-452A-8DA5-D2F41FD22F5B}" name="Column4716"/>
    <tableColumn id="4718" xr3:uid="{0DC924CE-CA5B-4A3C-91BB-4012C8A0CC09}" name="Column4717"/>
    <tableColumn id="4719" xr3:uid="{0313B713-A789-4D6C-8BCB-90F7403ADD7C}" name="Column4718"/>
    <tableColumn id="4720" xr3:uid="{8052B11C-FF11-4F5B-B8F6-9FA90B028684}" name="Column4719"/>
    <tableColumn id="4721" xr3:uid="{27F7749B-EB42-45F9-BDCD-8AEA34B4340D}" name="Column4720"/>
    <tableColumn id="4722" xr3:uid="{2F73EF55-D0A1-4450-A3B9-C63869DED0CC}" name="Column4721"/>
    <tableColumn id="4723" xr3:uid="{433F3CA8-ABCA-4FA0-A9A8-B0402E6BE107}" name="Column4722"/>
    <tableColumn id="4724" xr3:uid="{6A181711-7649-4C66-8BEF-2E13B66ECA17}" name="Column4723"/>
    <tableColumn id="4725" xr3:uid="{479D4FB1-866C-4657-9CEB-19F6B848F614}" name="Column4724"/>
    <tableColumn id="4726" xr3:uid="{D3BC8E14-E959-464D-828B-58BCD57F1A9A}" name="Column4725"/>
    <tableColumn id="4727" xr3:uid="{A9AF155F-7C6E-4FB9-8F2D-9D9406E8D100}" name="Column4726"/>
    <tableColumn id="4728" xr3:uid="{0A905405-95F8-4CD8-9DD2-889AC8AD05BD}" name="Column4727"/>
    <tableColumn id="4729" xr3:uid="{94F70BE1-8ADF-4A67-96E2-5C47FFABB859}" name="Column4728"/>
    <tableColumn id="4730" xr3:uid="{4EF05319-AB30-4C97-B50A-EC2D4CD54CF0}" name="Column4729"/>
    <tableColumn id="4731" xr3:uid="{D96BCC1C-F662-484D-9B9C-F2A1994FA84D}" name="Column4730"/>
    <tableColumn id="4732" xr3:uid="{5546C3F2-2B0D-46B5-BA91-B32F8974E5E2}" name="Column4731"/>
    <tableColumn id="4733" xr3:uid="{24466F29-8A28-4EC0-8585-C024E6F59458}" name="Column4732"/>
    <tableColumn id="4734" xr3:uid="{AD624642-6FD5-49D3-8507-1667D38862D0}" name="Column4733"/>
    <tableColumn id="4735" xr3:uid="{2055B7F0-DE3E-4D93-AC63-BF841DA4448D}" name="Column4734"/>
    <tableColumn id="4736" xr3:uid="{2299CD28-E620-4270-8FC0-DFD95AF9D53F}" name="Column4735"/>
    <tableColumn id="4737" xr3:uid="{227C086C-569F-48AF-8A92-134A88277138}" name="Column4736"/>
    <tableColumn id="4738" xr3:uid="{3FF1355B-4356-433D-9872-6D1C225AA2DA}" name="Column4737"/>
    <tableColumn id="4739" xr3:uid="{E9CCDF53-0852-402F-B4F0-C7EE54DF45A8}" name="Column4738"/>
    <tableColumn id="4740" xr3:uid="{B24BEDEA-87F5-4B1B-9E17-D2E11598E9B0}" name="Column4739"/>
    <tableColumn id="4741" xr3:uid="{1A1DC716-6421-4DA2-A08A-3D6AA050D63E}" name="Column4740"/>
    <tableColumn id="4742" xr3:uid="{91A8C250-D4FA-4B93-9E5C-64EEC7823D50}" name="Column4741"/>
    <tableColumn id="4743" xr3:uid="{CD74DE6E-A4B0-4ECE-82F1-89B4E7F2AA2E}" name="Column4742"/>
    <tableColumn id="4744" xr3:uid="{230A849D-1E9E-41A3-A1B0-BDDC81AF2B35}" name="Column4743"/>
    <tableColumn id="4745" xr3:uid="{7B705976-232F-4A50-9136-FEBDAD9FC68B}" name="Column4744"/>
    <tableColumn id="4746" xr3:uid="{5B8697A1-8ED8-4C16-8427-45A9F170AE4A}" name="Column4745"/>
    <tableColumn id="4747" xr3:uid="{44268A07-3B7D-46B9-A41E-7D82C6438456}" name="Column4746"/>
    <tableColumn id="4748" xr3:uid="{6EEB233A-3E85-4E64-8B22-4D2877C0AE5D}" name="Column4747"/>
    <tableColumn id="4749" xr3:uid="{A8BCDD09-2B8E-4CCF-A62C-04B4C9AFF5F4}" name="Column4748"/>
    <tableColumn id="4750" xr3:uid="{8C4A0283-DF2E-442E-B364-6122A56F1C60}" name="Column4749"/>
    <tableColumn id="4751" xr3:uid="{D99B629D-B5FC-450E-A2B3-BECAC3B145E9}" name="Column4750"/>
    <tableColumn id="4752" xr3:uid="{A6DD8146-A342-44F4-9094-C86CBC0BEC3A}" name="Column4751"/>
    <tableColumn id="4753" xr3:uid="{F670143A-D3C8-4C10-AF6F-0D43D7ABDBE7}" name="Column4752"/>
    <tableColumn id="4754" xr3:uid="{2FFCFF12-282E-4596-A5E4-95FBD4385BB3}" name="Column4753"/>
    <tableColumn id="4755" xr3:uid="{EFC4C491-1C5E-48E2-9F5E-503404FFF0E2}" name="Column4754"/>
    <tableColumn id="4756" xr3:uid="{62FBB332-9C2B-4631-AA63-3F54327F554E}" name="Column4755"/>
    <tableColumn id="4757" xr3:uid="{AEE97B29-260A-49B9-B65F-D233C296569B}" name="Column4756"/>
    <tableColumn id="4758" xr3:uid="{81992E69-2119-4E85-A313-0578B6DF6F49}" name="Column4757"/>
    <tableColumn id="4759" xr3:uid="{A4071CB0-97E3-4237-8119-9B76FDE9AC2D}" name="Column4758"/>
    <tableColumn id="4760" xr3:uid="{CB731495-C452-4DAF-AF42-8FCFCC3F77C6}" name="Column4759"/>
    <tableColumn id="4761" xr3:uid="{3C1D2A78-8D39-4C50-A52A-BC58C3091C72}" name="Column4760"/>
    <tableColumn id="4762" xr3:uid="{EAB2A049-1374-44C8-B584-414C16CB7B88}" name="Column4761"/>
    <tableColumn id="4763" xr3:uid="{A99B4EBF-3647-436A-9E3C-B66A22AC4701}" name="Column4762"/>
    <tableColumn id="4764" xr3:uid="{BB2B0B78-5A6C-499F-BEBA-2E402EF4F8FB}" name="Column4763"/>
    <tableColumn id="4765" xr3:uid="{A2BE7452-AE62-4AEE-990A-FF8A5289EBD3}" name="Column4764"/>
    <tableColumn id="4766" xr3:uid="{B5901A31-1724-4AE4-B584-EA477A23CF00}" name="Column4765"/>
    <tableColumn id="4767" xr3:uid="{7F544094-07E5-4CD5-A23F-86578AEF863B}" name="Column4766"/>
    <tableColumn id="4768" xr3:uid="{15F112E1-12A6-4A67-BB41-0B297D06BB4F}" name="Column4767"/>
    <tableColumn id="4769" xr3:uid="{F47590D9-34DC-4E44-9155-3415D71C1D7C}" name="Column4768"/>
    <tableColumn id="4770" xr3:uid="{25E41C88-95FD-44A6-BB88-4150CEE85561}" name="Column4769"/>
    <tableColumn id="4771" xr3:uid="{FC977B79-A7A2-4517-A032-AB763B703A30}" name="Column4770"/>
    <tableColumn id="4772" xr3:uid="{FA37EC3A-FA33-4C25-B370-50EE10FA5D3F}" name="Column4771"/>
    <tableColumn id="4773" xr3:uid="{6899AD17-8E5A-4349-85FF-1F02970A3B3A}" name="Column4772"/>
    <tableColumn id="4774" xr3:uid="{32C97502-65A5-4B9D-80FC-2E409DFDB105}" name="Column4773"/>
    <tableColumn id="4775" xr3:uid="{DBBBA5BC-03B0-4FED-8FCB-FE86BAD96314}" name="Column4774"/>
    <tableColumn id="4776" xr3:uid="{94C0A9D4-E230-46A0-B3C3-B28694C2BA69}" name="Column4775"/>
    <tableColumn id="4777" xr3:uid="{ABC65C03-4F34-4A87-9F0D-3BE8A13CC973}" name="Column4776"/>
    <tableColumn id="4778" xr3:uid="{34D261B9-F344-4624-8F1D-15D2D42B5167}" name="Column4777"/>
    <tableColumn id="4779" xr3:uid="{FCEF7AB8-92FA-4113-A006-F13520AFDB7A}" name="Column4778"/>
    <tableColumn id="4780" xr3:uid="{32D0BDAD-5EF0-4D62-A28C-B31B244BA6BF}" name="Column4779"/>
    <tableColumn id="4781" xr3:uid="{9EE467C1-6C68-40DC-A8A5-E661A07E898D}" name="Column4780"/>
    <tableColumn id="4782" xr3:uid="{76251F95-B889-4604-BA38-142538A2E747}" name="Column4781"/>
    <tableColumn id="4783" xr3:uid="{C0C0B8AE-0F0C-4E64-9B44-34B7197437B8}" name="Column4782"/>
    <tableColumn id="4784" xr3:uid="{C04F1678-C0C5-46D6-A436-5860918796B9}" name="Column4783"/>
    <tableColumn id="4785" xr3:uid="{E048AADC-0955-472F-A8BB-AB1683CF735C}" name="Column4784"/>
    <tableColumn id="4786" xr3:uid="{14783BE2-CFF3-4801-AF58-C94F54AD404B}" name="Column4785"/>
    <tableColumn id="4787" xr3:uid="{12DE23AB-939F-4E49-97F2-87F49D2A0FED}" name="Column4786"/>
    <tableColumn id="4788" xr3:uid="{3EF660D2-841A-4EBB-BF83-767D2A1C1A76}" name="Column4787"/>
    <tableColumn id="4789" xr3:uid="{DD07608B-D6CE-4DEA-A200-6ADBBE6AC555}" name="Column4788"/>
    <tableColumn id="4790" xr3:uid="{73C9297E-1BF1-4013-9C4D-B5C38EE744E8}" name="Column4789"/>
    <tableColumn id="4791" xr3:uid="{AA23487C-4A23-470C-AC64-7126FCA9DBFE}" name="Column4790"/>
    <tableColumn id="4792" xr3:uid="{4179BA40-3752-4AE1-9BA8-FA2F603A92E4}" name="Column4791"/>
    <tableColumn id="4793" xr3:uid="{26C92D27-EE7B-4C11-8911-4E5F0CCB247D}" name="Column4792"/>
    <tableColumn id="4794" xr3:uid="{40EA961C-C080-4C62-AA17-F934F717772C}" name="Column4793"/>
    <tableColumn id="4795" xr3:uid="{27029BB8-FD39-4D74-ABC1-5F5DA10507D3}" name="Column4794"/>
    <tableColumn id="4796" xr3:uid="{EAE2BDF5-DFC0-45B2-BC8B-312AF0B84E2A}" name="Column4795"/>
    <tableColumn id="4797" xr3:uid="{51D053CF-0DFD-41D1-8AC8-9907F4FE7C8B}" name="Column4796"/>
    <tableColumn id="4798" xr3:uid="{C3072456-8DC1-4003-8C95-B619A6C755DA}" name="Column4797"/>
    <tableColumn id="4799" xr3:uid="{1E3659B6-9F2D-4678-B08E-57A7CDCCB781}" name="Column4798"/>
    <tableColumn id="4800" xr3:uid="{28677C1B-DF2D-4FF4-9425-3FC38AB8BE63}" name="Column4799"/>
    <tableColumn id="4801" xr3:uid="{D0DC6000-D683-48C9-9ADA-319B91439616}" name="Column4800"/>
    <tableColumn id="4802" xr3:uid="{8E4CAA3C-3CCA-4D59-9FEA-93B368FB6F7D}" name="Column4801"/>
    <tableColumn id="4803" xr3:uid="{7183CB98-EDAE-4DA9-82FE-60B003EB431E}" name="Column4802"/>
    <tableColumn id="4804" xr3:uid="{BE5C1297-2079-4175-9655-4260DEF39091}" name="Column4803"/>
    <tableColumn id="4805" xr3:uid="{2F0A2862-6E04-43AB-9C7F-980ECCBB240D}" name="Column4804"/>
    <tableColumn id="4806" xr3:uid="{55678337-D258-461F-9A28-30F9E3A4C008}" name="Column4805"/>
    <tableColumn id="4807" xr3:uid="{406CE263-4DFF-472B-90F6-65714CA5D890}" name="Column4806"/>
    <tableColumn id="4808" xr3:uid="{0CB29577-7029-4A0B-A184-98C720B7C279}" name="Column4807"/>
    <tableColumn id="4809" xr3:uid="{5C6DC91C-5976-4233-9DC3-BD43A635B474}" name="Column4808"/>
    <tableColumn id="4810" xr3:uid="{0338A780-88AF-4545-A07C-DC2A715D9A22}" name="Column4809"/>
    <tableColumn id="4811" xr3:uid="{0580228C-14AA-4CAC-9079-0DF06DDFA715}" name="Column4810"/>
    <tableColumn id="4812" xr3:uid="{259ED3C2-08BB-413B-BA43-803AC7B6DFB6}" name="Column4811"/>
    <tableColumn id="4813" xr3:uid="{F25FE0C4-9BA8-450D-9EA2-F6D80D38215D}" name="Column4812"/>
    <tableColumn id="4814" xr3:uid="{DF6B2CDB-A4A3-4279-899F-9500043DF5C9}" name="Column4813"/>
    <tableColumn id="4815" xr3:uid="{DE319567-9D67-4FED-954B-73EAD6F1B78E}" name="Column4814"/>
    <tableColumn id="4816" xr3:uid="{BDA59862-5546-46E4-8456-3B30951E26B3}" name="Column4815"/>
    <tableColumn id="4817" xr3:uid="{61BEE397-851C-45F4-A069-AE37C649C70C}" name="Column4816"/>
    <tableColumn id="4818" xr3:uid="{B40A9DC3-6018-4354-8409-1C1F1E14815B}" name="Column4817"/>
    <tableColumn id="4819" xr3:uid="{0E03D450-C9B4-4AE3-926E-7EB9C123719B}" name="Column4818"/>
    <tableColumn id="4820" xr3:uid="{E392DB0B-310A-46A1-B75A-C499116F4332}" name="Column4819"/>
    <tableColumn id="4821" xr3:uid="{59DBF41D-A201-4270-BC6E-05250E0F6F6A}" name="Column4820"/>
    <tableColumn id="4822" xr3:uid="{9EDCE29F-AEA8-4C7F-87C8-BECBFB1C1D24}" name="Column4821"/>
    <tableColumn id="4823" xr3:uid="{60782BDE-FCA9-41BD-AD39-CC8F7C023B2E}" name="Column4822"/>
    <tableColumn id="4824" xr3:uid="{A4DDCF87-496A-4276-93E9-9741BAA1B486}" name="Column4823"/>
    <tableColumn id="4825" xr3:uid="{BE7A6D59-35B9-476C-9509-AEFD40F7442D}" name="Column4824"/>
    <tableColumn id="4826" xr3:uid="{F3926375-52B6-4293-B7B5-948107D564C8}" name="Column4825"/>
    <tableColumn id="4827" xr3:uid="{3D37783F-B8FE-43A4-A9DD-67E3339DD57D}" name="Column4826"/>
    <tableColumn id="4828" xr3:uid="{B22217B7-8AF3-4C9E-A307-296CDC305193}" name="Column4827"/>
    <tableColumn id="4829" xr3:uid="{CFF24AE1-1280-420E-97F6-614C664C09E9}" name="Column4828"/>
    <tableColumn id="4830" xr3:uid="{586BFF8C-37FE-4A8D-9BBD-2A35C9AD3B63}" name="Column4829"/>
    <tableColumn id="4831" xr3:uid="{67F94A70-BC81-4630-9212-CE1F46A55B1F}" name="Column4830"/>
    <tableColumn id="4832" xr3:uid="{A59BEF8E-F8DD-4550-84E3-857F2BC6ADDB}" name="Column4831"/>
    <tableColumn id="4833" xr3:uid="{07F35272-9BB1-4E6F-8CCF-CC1832B95999}" name="Column4832"/>
    <tableColumn id="4834" xr3:uid="{E6C9F8FB-59D8-4381-8154-4557AD990157}" name="Column4833"/>
    <tableColumn id="4835" xr3:uid="{B0299D37-5EBA-421C-B93D-63CE50AD3B7B}" name="Column4834"/>
    <tableColumn id="4836" xr3:uid="{A457F3B4-7BF1-482B-9A70-BEC0B8888732}" name="Column4835"/>
    <tableColumn id="4837" xr3:uid="{03EBCD1A-D9EB-4C53-8841-AF4DD5B847CD}" name="Column4836"/>
    <tableColumn id="4838" xr3:uid="{1DF88B50-B0E1-4BF4-BFED-97CD34BD0DC2}" name="Column4837"/>
    <tableColumn id="4839" xr3:uid="{950554AC-A650-47ED-B913-7CB6ECB0F590}" name="Column4838"/>
    <tableColumn id="4840" xr3:uid="{B98B03CF-45EA-4C40-A76F-AD25ABAF34D7}" name="Column4839"/>
    <tableColumn id="4841" xr3:uid="{CC9FF1EE-291D-4D90-9F08-8310BF2E97E7}" name="Column4840"/>
    <tableColumn id="4842" xr3:uid="{90A44E73-59D6-41B0-BB4C-5C0B89FC977C}" name="Column4841"/>
    <tableColumn id="4843" xr3:uid="{1D95A694-0B27-45FA-B83D-C3EB68423508}" name="Column4842"/>
    <tableColumn id="4844" xr3:uid="{DE85D278-B703-465A-B135-BB1E9D0C2A02}" name="Column4843"/>
    <tableColumn id="4845" xr3:uid="{EF8334A4-8837-4A01-AD24-317E80346ECA}" name="Column4844"/>
    <tableColumn id="4846" xr3:uid="{F5F2CCD0-7C7E-496B-94FA-B1C5B938D023}" name="Column4845"/>
    <tableColumn id="4847" xr3:uid="{C54BF497-5BC4-4301-82EA-82987EAFE4F6}" name="Column4846"/>
    <tableColumn id="4848" xr3:uid="{079BAF7A-E88E-4A3E-9D7A-7EEC858D1D34}" name="Column4847"/>
    <tableColumn id="4849" xr3:uid="{7122474F-E8ED-463B-8D3D-91C0BD165A85}" name="Column4848"/>
    <tableColumn id="4850" xr3:uid="{FFE982B6-78E3-4FC2-92CE-CF5B7202EE29}" name="Column4849"/>
    <tableColumn id="4851" xr3:uid="{93AE3D93-2F63-473B-8358-CB4542D5BA32}" name="Column4850"/>
    <tableColumn id="4852" xr3:uid="{85A59192-91F5-4313-9A38-A62EEBA9F4C5}" name="Column4851"/>
    <tableColumn id="4853" xr3:uid="{BDEFD105-5474-42D5-BBA6-5401155944BC}" name="Column4852"/>
    <tableColumn id="4854" xr3:uid="{7790D594-9155-4F5C-8794-FD3A67A15A7D}" name="Column4853"/>
    <tableColumn id="4855" xr3:uid="{BB9F4CD0-65AF-4E62-A7E0-784733F41D8C}" name="Column4854"/>
    <tableColumn id="4856" xr3:uid="{7FF40EBC-9F3E-4C12-A10F-A74FA0A22912}" name="Column4855"/>
    <tableColumn id="4857" xr3:uid="{A8DA1B98-C22B-4368-833E-9327D1587CB5}" name="Column4856"/>
    <tableColumn id="4858" xr3:uid="{326D3FD6-6C99-49F5-9058-EC947E82B0D7}" name="Column4857"/>
    <tableColumn id="4859" xr3:uid="{A7CD013D-C4C3-4748-8860-DAFB9CA650A6}" name="Column4858"/>
    <tableColumn id="4860" xr3:uid="{80B07A0A-8962-438A-B58D-2B953965F2C7}" name="Column4859"/>
    <tableColumn id="4861" xr3:uid="{BE64E37F-8D7E-4BFD-95A2-92BB71A41BDC}" name="Column4860"/>
    <tableColumn id="4862" xr3:uid="{69C8A12B-64F6-4593-B4A5-686EAAAC650E}" name="Column4861"/>
    <tableColumn id="4863" xr3:uid="{EB952EDD-7DE9-4697-895F-F99C01D7D20B}" name="Column4862"/>
    <tableColumn id="4864" xr3:uid="{7C4AAF09-33E6-435C-8717-B19F93AD48E3}" name="Column4863"/>
    <tableColumn id="4865" xr3:uid="{4361F0CE-61FD-4F05-84EB-6FA816E3DC30}" name="Column4864"/>
    <tableColumn id="4866" xr3:uid="{880B2FC7-E76A-4B68-B310-62F4C0E3AB1E}" name="Column4865"/>
    <tableColumn id="4867" xr3:uid="{46540644-0428-403E-8117-56843C25E03C}" name="Column4866"/>
    <tableColumn id="4868" xr3:uid="{E5421583-9702-4923-A6BA-BC4D38E4BF4C}" name="Column4867"/>
    <tableColumn id="4869" xr3:uid="{54732196-06A6-4AED-8F4B-1FD21C482BDB}" name="Column4868"/>
    <tableColumn id="4870" xr3:uid="{803C6141-ED0F-4B90-88E8-6C479D664CA7}" name="Column4869"/>
    <tableColumn id="4871" xr3:uid="{30F4B6EC-C173-4913-9B7D-A2C14A42D5DF}" name="Column4870"/>
    <tableColumn id="4872" xr3:uid="{DADF994D-7032-46E7-9979-AB9ACCDFC999}" name="Column4871"/>
    <tableColumn id="4873" xr3:uid="{AF8A7542-71B8-4993-ACDD-A96EC37D00BB}" name="Column4872"/>
    <tableColumn id="4874" xr3:uid="{899A0662-5576-4A31-8D1C-E51ACD39936C}" name="Column4873"/>
    <tableColumn id="4875" xr3:uid="{2333D9F9-2B56-469B-B1AC-81747AD1B62E}" name="Column4874"/>
    <tableColumn id="4876" xr3:uid="{623FA3C3-0A15-49FB-A438-6FD48346C1E3}" name="Column4875"/>
    <tableColumn id="4877" xr3:uid="{0EAEC688-119E-415A-A446-AD59DE2488EA}" name="Column4876"/>
    <tableColumn id="4878" xr3:uid="{8D5BCA8C-0B96-46D6-A7E0-D98B9DD4E944}" name="Column4877"/>
    <tableColumn id="4879" xr3:uid="{D46B0E6C-7DAE-4569-9860-4DEAE9109A02}" name="Column4878"/>
    <tableColumn id="4880" xr3:uid="{065C01DE-86F4-4794-8585-165B6072B272}" name="Column4879"/>
    <tableColumn id="4881" xr3:uid="{840A5615-2698-42AF-B678-CECAFAAA2E3E}" name="Column4880"/>
    <tableColumn id="4882" xr3:uid="{EE3111E0-3CF4-4F0F-A3F4-E53D1E6EE40C}" name="Column4881"/>
    <tableColumn id="4883" xr3:uid="{437435CA-BB00-44AA-8C05-E03057DD843D}" name="Column4882"/>
    <tableColumn id="4884" xr3:uid="{40DACEE1-16B3-41AA-8FC2-6BCFE6AD0DB6}" name="Column4883"/>
    <tableColumn id="4885" xr3:uid="{F17A5FB2-2E4B-4F3A-A551-32070A61D03F}" name="Column4884"/>
    <tableColumn id="4886" xr3:uid="{B010E0D2-36A4-4433-8D9C-1F07936DDFB1}" name="Column4885"/>
    <tableColumn id="4887" xr3:uid="{7E72C261-A630-4115-87C8-D646A7B7EB9A}" name="Column4886"/>
    <tableColumn id="4888" xr3:uid="{823F42EB-81FD-4DB6-BC26-C44F7ED4D735}" name="Column4887"/>
    <tableColumn id="4889" xr3:uid="{0DB59E9D-2A3D-4705-AEAC-A89B867E363C}" name="Column4888"/>
    <tableColumn id="4890" xr3:uid="{60967746-6453-4A6F-BA92-0DD73597D36D}" name="Column4889"/>
    <tableColumn id="4891" xr3:uid="{DA102B68-4FA0-40C6-BF5C-6DB16EF70370}" name="Column4890"/>
    <tableColumn id="4892" xr3:uid="{37C7C475-EA62-4345-BE4C-88C04A136A6D}" name="Column4891"/>
    <tableColumn id="4893" xr3:uid="{A25479D3-6F36-483A-9CB0-3291A81A2F69}" name="Column4892"/>
    <tableColumn id="4894" xr3:uid="{08357664-7C38-4321-B57F-AD925B5543EE}" name="Column4893"/>
    <tableColumn id="4895" xr3:uid="{BBD60210-0F6D-4939-ACBB-8E1C3E59B75F}" name="Column4894"/>
    <tableColumn id="4896" xr3:uid="{0975CF31-F044-4DC8-9DB6-65AEB327EEEE}" name="Column4895"/>
    <tableColumn id="4897" xr3:uid="{6A5755E6-3B4B-49A7-A6EA-C11D99BEC80D}" name="Column4896"/>
    <tableColumn id="4898" xr3:uid="{F4497590-9503-4A7C-9870-69C6F6750C2F}" name="Column4897"/>
    <tableColumn id="4899" xr3:uid="{689CE1CC-8278-4E9B-A40E-30CE6FE77815}" name="Column4898"/>
    <tableColumn id="4900" xr3:uid="{1BBB2425-03D1-43D6-905D-D85577724CF6}" name="Column4899"/>
    <tableColumn id="4901" xr3:uid="{7CEE814E-A28D-4AF1-9005-DED4074EEBD6}" name="Column4900"/>
    <tableColumn id="4902" xr3:uid="{ED5AE779-D815-4486-A586-46AF680C36E1}" name="Column4901"/>
    <tableColumn id="4903" xr3:uid="{B60949E4-63E9-4619-80FD-05BDF9234142}" name="Column4902"/>
    <tableColumn id="4904" xr3:uid="{D17F3EFC-373E-446C-AD9B-5A3EF78FF9F4}" name="Column4903"/>
    <tableColumn id="4905" xr3:uid="{C0B16F81-A6B3-40BC-9A4A-A17203F58850}" name="Column4904"/>
    <tableColumn id="4906" xr3:uid="{392976E6-54C5-4837-AC08-37FAB9D10F1B}" name="Column4905"/>
    <tableColumn id="4907" xr3:uid="{5EB3367A-6A45-41B1-AA48-57776017EC89}" name="Column4906"/>
    <tableColumn id="4908" xr3:uid="{4C761F17-99E5-4A14-B39E-E8CBE54C8F8B}" name="Column4907"/>
    <tableColumn id="4909" xr3:uid="{2EBD8183-6EBE-4210-83EC-010783E77809}" name="Column4908"/>
    <tableColumn id="4910" xr3:uid="{97F85E4B-DD8F-4603-A571-6D9E9FD73E9E}" name="Column4909"/>
    <tableColumn id="4911" xr3:uid="{72F8F553-8CAF-4208-A187-3B414365DDDB}" name="Column4910"/>
    <tableColumn id="4912" xr3:uid="{E654EA39-F2E1-44A8-BDCE-53C81F425E5C}" name="Column4911"/>
    <tableColumn id="4913" xr3:uid="{15C6E5B5-2940-458C-9C23-766C32DDA5CE}" name="Column4912"/>
    <tableColumn id="4914" xr3:uid="{ADC92ABC-2DB9-43E8-B305-B3DE0ABB23B3}" name="Column4913"/>
    <tableColumn id="4915" xr3:uid="{21CC4D54-FDA8-46EF-A665-3A4814D691F6}" name="Column4914"/>
    <tableColumn id="4916" xr3:uid="{334CF9BB-33A7-4DE4-956B-EF191EF20B1A}" name="Column4915"/>
    <tableColumn id="4917" xr3:uid="{24237B1A-D904-4BB8-B310-DCBE0A2173FA}" name="Column4916"/>
    <tableColumn id="4918" xr3:uid="{FE5A343A-E883-4317-8007-5722CA5F6DC1}" name="Column4917"/>
    <tableColumn id="4919" xr3:uid="{C908B0A0-13EF-4690-9BA2-43974EEFDEAC}" name="Column4918"/>
    <tableColumn id="4920" xr3:uid="{8835D799-8C90-41BC-93CA-F9601B4933ED}" name="Column4919"/>
    <tableColumn id="4921" xr3:uid="{B7F126AC-7232-4D51-8DFD-E64965F6A144}" name="Column4920"/>
    <tableColumn id="4922" xr3:uid="{770D5362-0E8A-435C-A42B-7DDB1E9B9FE6}" name="Column4921"/>
    <tableColumn id="4923" xr3:uid="{34C3C0D5-BE46-45EA-AC90-273C544F8B09}" name="Column4922"/>
    <tableColumn id="4924" xr3:uid="{1047229D-5EBE-4582-ACDC-4A66D7C0BDB9}" name="Column4923"/>
    <tableColumn id="4925" xr3:uid="{73717B03-47BB-4834-8536-8F2DC23A8669}" name="Column4924"/>
    <tableColumn id="4926" xr3:uid="{90490B1A-15F5-4F8A-9549-CFC69140D32E}" name="Column4925"/>
    <tableColumn id="4927" xr3:uid="{52A8D231-ED07-44AF-A402-6C245493C026}" name="Column4926"/>
    <tableColumn id="4928" xr3:uid="{59AF4BAB-EC8F-4E8F-92EB-D2D4D72DB615}" name="Column4927"/>
    <tableColumn id="4929" xr3:uid="{A6B63E46-DA43-440C-8D50-DFF0B8A1DB49}" name="Column4928"/>
    <tableColumn id="4930" xr3:uid="{196817C7-0E60-4283-BA48-1810B117FA4B}" name="Column4929"/>
    <tableColumn id="4931" xr3:uid="{E3EB7E05-CF64-415F-B705-C4795F7638A3}" name="Column4930"/>
    <tableColumn id="4932" xr3:uid="{DFC0D762-5773-423C-A39C-67ED30EE1FC7}" name="Column4931"/>
    <tableColumn id="4933" xr3:uid="{A07D96F5-DF7E-414C-97A5-30D8721837E5}" name="Column4932"/>
    <tableColumn id="4934" xr3:uid="{72AB9822-CE51-4AA7-92E9-A5545E50C5DE}" name="Column4933"/>
    <tableColumn id="4935" xr3:uid="{296A514E-427E-4A4E-9B5E-E7090CC56534}" name="Column4934"/>
    <tableColumn id="4936" xr3:uid="{D400FCA4-E292-4D31-BBFB-0A4F8A526425}" name="Column4935"/>
    <tableColumn id="4937" xr3:uid="{F10F7DA4-A4EF-48ED-A70A-2897E60D66F9}" name="Column4936"/>
    <tableColumn id="4938" xr3:uid="{3CF00596-796D-47F4-B061-AEFE99A09790}" name="Column4937"/>
    <tableColumn id="4939" xr3:uid="{1E26F350-15D9-4FEE-AF09-B835D2F2B1FE}" name="Column4938"/>
    <tableColumn id="4940" xr3:uid="{6857F926-4F2F-4CAC-8766-5E699C13FD3C}" name="Column4939"/>
    <tableColumn id="4941" xr3:uid="{3090B6C8-59B1-4664-9FB0-47E86BB97292}" name="Column4940"/>
    <tableColumn id="4942" xr3:uid="{13049F04-BBD7-4916-9D92-19E60938BE58}" name="Column4941"/>
    <tableColumn id="4943" xr3:uid="{DB654788-B437-4D97-A501-1B110E50AB7D}" name="Column4942"/>
    <tableColumn id="4944" xr3:uid="{57D43C36-47B6-43CA-A477-CFC3EFA90116}" name="Column4943"/>
    <tableColumn id="4945" xr3:uid="{DEBFCB18-2109-4160-BAE4-BCF6071EA26B}" name="Column4944"/>
    <tableColumn id="4946" xr3:uid="{22B20B6E-E838-41EA-9122-18DA6136A910}" name="Column4945"/>
    <tableColumn id="4947" xr3:uid="{CA6F63AE-B93F-446D-B689-4907DAA057A9}" name="Column4946"/>
    <tableColumn id="4948" xr3:uid="{26B9EFD2-23A9-4E22-9F44-594877EF9B46}" name="Column4947"/>
    <tableColumn id="4949" xr3:uid="{D1CD1F1F-2EE5-4786-B4FA-F5B7D8A3DA6C}" name="Column4948"/>
    <tableColumn id="4950" xr3:uid="{6C0F6E12-D735-416B-9277-BA86D907E334}" name="Column4949"/>
    <tableColumn id="4951" xr3:uid="{6D1D3D20-FD20-490B-B806-8EFE0F44E1D5}" name="Column4950"/>
    <tableColumn id="4952" xr3:uid="{5CFCB2BD-B5F0-43F9-9712-CEC2BA5306A0}" name="Column4951"/>
    <tableColumn id="4953" xr3:uid="{A4C0BC1B-8846-4195-A020-8E0B3B640E7D}" name="Column4952"/>
    <tableColumn id="4954" xr3:uid="{8155A443-26E2-41A0-90F3-AF4F8157B369}" name="Column4953"/>
    <tableColumn id="4955" xr3:uid="{59F90FD7-8A22-4A39-A746-829F89410749}" name="Column4954"/>
    <tableColumn id="4956" xr3:uid="{79264F68-603D-4FF3-BA16-B4CF1199930F}" name="Column4955"/>
    <tableColumn id="4957" xr3:uid="{AE8C32C9-E879-49CF-AE9C-19E7FD1A7192}" name="Column4956"/>
    <tableColumn id="4958" xr3:uid="{7BC5B4A7-9AEB-48F8-89A2-11572F22E373}" name="Column4957"/>
    <tableColumn id="4959" xr3:uid="{E1841ADF-831C-46DE-A500-E4F50E42E44C}" name="Column4958"/>
    <tableColumn id="4960" xr3:uid="{33D3438B-800D-409C-8C4B-2050EEF56B3C}" name="Column4959"/>
    <tableColumn id="4961" xr3:uid="{CB8A7443-E11D-46C9-B2A9-635928F0FEBD}" name="Column4960"/>
    <tableColumn id="4962" xr3:uid="{C579DA35-B1B3-4BAC-9184-69ECD94FE68F}" name="Column4961"/>
    <tableColumn id="4963" xr3:uid="{417DC29A-0E3B-4CBA-94E2-D3BAF5C3368D}" name="Column4962"/>
    <tableColumn id="4964" xr3:uid="{5113B5D9-A413-43FD-B192-62144E163A7D}" name="Column4963"/>
    <tableColumn id="4965" xr3:uid="{85F05C4E-81E8-48AA-851C-7C209C56E0D5}" name="Column4964"/>
    <tableColumn id="4966" xr3:uid="{09F679B2-3688-4C4F-8C8D-046F05D47ACC}" name="Column4965"/>
    <tableColumn id="4967" xr3:uid="{C6E9F3F0-9709-423B-88D9-594D4CAE5883}" name="Column4966"/>
    <tableColumn id="4968" xr3:uid="{CE41DAD9-79C5-4CF9-9AF1-DA8794233513}" name="Column4967"/>
    <tableColumn id="4969" xr3:uid="{7D9DDF25-D2D2-4E31-882B-BEB12BF907FA}" name="Column4968"/>
    <tableColumn id="4970" xr3:uid="{CF037AA8-9946-4670-A3BD-478EB143FE85}" name="Column4969"/>
    <tableColumn id="4971" xr3:uid="{EA8E81C1-9F4B-44C3-AA5F-AC77962838DD}" name="Column4970"/>
    <tableColumn id="4972" xr3:uid="{59F015C9-48BA-4F61-935B-8F2E7DE30168}" name="Column4971"/>
    <tableColumn id="4973" xr3:uid="{D6373671-BDD8-49D0-B106-68BDA355711A}" name="Column4972"/>
    <tableColumn id="4974" xr3:uid="{5C02E40B-6AA2-44DF-85C8-47F81D92E79E}" name="Column4973"/>
    <tableColumn id="4975" xr3:uid="{3C4A6943-6A63-40E7-B49C-3FEBC21A4034}" name="Column4974"/>
    <tableColumn id="4976" xr3:uid="{40A2539C-F4A5-4050-B7C3-5C7F27E9BF0B}" name="Column4975"/>
    <tableColumn id="4977" xr3:uid="{5D2DC391-B0C5-45BF-B1F8-8E6C60E5F748}" name="Column4976"/>
    <tableColumn id="4978" xr3:uid="{C8F6594D-B86D-4D53-8230-4605358F5F84}" name="Column4977"/>
    <tableColumn id="4979" xr3:uid="{CDB9CEB2-9D91-4047-AECD-70FAE95C3464}" name="Column4978"/>
    <tableColumn id="4980" xr3:uid="{52C36951-3001-458F-ACBB-A5D50771E16C}" name="Column4979"/>
    <tableColumn id="4981" xr3:uid="{B609BB6D-5C6C-4E5D-96D1-D2CAED515203}" name="Column4980"/>
    <tableColumn id="4982" xr3:uid="{30B569B1-8FDB-417D-83C5-B2418AFC0884}" name="Column4981"/>
    <tableColumn id="4983" xr3:uid="{4FF89E4B-E3A6-402C-AD0E-6F49867E7ED6}" name="Column4982"/>
    <tableColumn id="4984" xr3:uid="{18D13775-FF85-40C6-8BE0-CDC7015C0544}" name="Column4983"/>
    <tableColumn id="4985" xr3:uid="{CEAA19A0-6335-4943-8698-235012C9F4EC}" name="Column4984"/>
    <tableColumn id="4986" xr3:uid="{16DFB265-067C-4C8B-AC0B-0000C2668A24}" name="Column4985"/>
    <tableColumn id="4987" xr3:uid="{CB457848-BDFD-4A81-8D0F-562B2D64A39E}" name="Column4986"/>
    <tableColumn id="4988" xr3:uid="{7FC9CC63-3610-4620-B036-F7DD3202EC25}" name="Column4987"/>
    <tableColumn id="4989" xr3:uid="{F6A7D455-21A4-4915-8BDE-2B5798DC9A36}" name="Column4988"/>
    <tableColumn id="4990" xr3:uid="{4C56C1D8-4C73-418C-9EE2-57757D865138}" name="Column4989"/>
    <tableColumn id="4991" xr3:uid="{23B58DE0-E7EB-43D2-9560-604AF31CE1E4}" name="Column4990"/>
    <tableColumn id="4992" xr3:uid="{B5E9AA43-C47E-495A-B082-897C4204A223}" name="Column4991"/>
    <tableColumn id="4993" xr3:uid="{997AE429-98A8-4928-B093-41807F8DA97C}" name="Column4992"/>
    <tableColumn id="4994" xr3:uid="{7BD8AC79-A729-4B66-BB42-C598F9FA93C3}" name="Column4993"/>
    <tableColumn id="4995" xr3:uid="{5C2D14E0-6FA7-4E74-9DF9-0BDA97FCC871}" name="Column4994"/>
    <tableColumn id="4996" xr3:uid="{4C824C80-0C30-4632-8FE5-347AA0ABF551}" name="Column4995"/>
    <tableColumn id="4997" xr3:uid="{B03DE478-1BBE-4479-9245-607F222D921D}" name="Column4996"/>
    <tableColumn id="4998" xr3:uid="{3CF0AB0E-7719-4484-8B84-733D2AD2E4D9}" name="Column4997"/>
    <tableColumn id="4999" xr3:uid="{DDE96FDA-445F-4D14-8E7B-258AC813C65D}" name="Column4998"/>
    <tableColumn id="5000" xr3:uid="{3122FAB2-A674-4F36-8A02-494EB4418122}" name="Column4999"/>
    <tableColumn id="5001" xr3:uid="{0FCBD798-CAE6-493B-A16E-7B7AAAD41319}" name="Column5000"/>
    <tableColumn id="5002" xr3:uid="{497C82CE-9F00-4122-9474-B18CA028FAB1}" name="Column5001"/>
    <tableColumn id="5003" xr3:uid="{99D455B2-7F95-49A3-89DC-D1DF1692AECB}" name="Column5002"/>
    <tableColumn id="5004" xr3:uid="{2F2969F4-3B55-4CB5-BF52-FDF9DE278AEE}" name="Column5003"/>
    <tableColumn id="5005" xr3:uid="{2898314C-BFD9-4668-92D3-0F8CEFDC0396}" name="Column5004"/>
    <tableColumn id="5006" xr3:uid="{B95D595D-D0F5-4EA0-9372-1F73D45DDB46}" name="Column5005"/>
    <tableColumn id="5007" xr3:uid="{121F70AF-EA32-403E-9D71-40B80AD439B3}" name="Column5006"/>
    <tableColumn id="5008" xr3:uid="{0858D0FB-5A69-4970-8F22-771A9B395BDB}" name="Column5007"/>
    <tableColumn id="5009" xr3:uid="{0A7C7AB8-2926-48C5-82A9-C652CC0D3730}" name="Column5008"/>
    <tableColumn id="5010" xr3:uid="{35939447-346B-43B4-859A-450B2BF268ED}" name="Column5009"/>
    <tableColumn id="5011" xr3:uid="{C2650A65-EFE8-4E77-81D5-94DABAB79BC8}" name="Column5010"/>
    <tableColumn id="5012" xr3:uid="{089860A0-29CE-46D6-9B3B-4F6A1EE542AD}" name="Column5011"/>
    <tableColumn id="5013" xr3:uid="{CC7B79E1-53C6-45E6-8B75-B83E2B58C98E}" name="Column5012"/>
    <tableColumn id="5014" xr3:uid="{5621D6EF-4C79-4004-81B0-56863D1B10CD}" name="Column5013"/>
    <tableColumn id="5015" xr3:uid="{5F04CE74-0DE0-49E4-B4FF-EC139ED12311}" name="Column5014"/>
    <tableColumn id="5016" xr3:uid="{0B317033-ACEE-4E48-825F-89A3ACE12D5D}" name="Column5015"/>
    <tableColumn id="5017" xr3:uid="{64CF7D95-43C2-48DC-820E-DF54584827BB}" name="Column5016"/>
    <tableColumn id="5018" xr3:uid="{EF17A562-FCCB-481D-92A7-75E358A0EA98}" name="Column5017"/>
    <tableColumn id="5019" xr3:uid="{2E2E157B-6D49-41AE-BC33-E7C5B0E651A8}" name="Column5018"/>
    <tableColumn id="5020" xr3:uid="{A42221E6-4721-4CB2-8897-97EF341944B0}" name="Column5019"/>
    <tableColumn id="5021" xr3:uid="{AF85EF09-7367-4EA0-8F57-3C0438D7C668}" name="Column5020"/>
    <tableColumn id="5022" xr3:uid="{953921FE-709E-49DB-9183-75EA2B2512B7}" name="Column5021"/>
    <tableColumn id="5023" xr3:uid="{EDDF8DC1-0F11-4F4D-8C4A-3A5FF1C8B7AF}" name="Column5022"/>
    <tableColumn id="5024" xr3:uid="{EC23C754-09EA-46FA-B9CC-728BDE065165}" name="Column5023"/>
    <tableColumn id="5025" xr3:uid="{DA96C286-EBEA-4FA3-821D-8FE19A67EAE2}" name="Column5024"/>
    <tableColumn id="5026" xr3:uid="{6D0B734D-69E4-4D40-B40A-5CB3858AACC8}" name="Column5025"/>
    <tableColumn id="5027" xr3:uid="{0F9E0E2F-7BE1-4505-9D6B-7A1C4D5159EB}" name="Column5026"/>
    <tableColumn id="5028" xr3:uid="{7B553D76-CFAC-4F14-AD90-C496723AEA6C}" name="Column5027"/>
    <tableColumn id="5029" xr3:uid="{B171D655-481A-4987-9902-F943F185CC67}" name="Column5028"/>
    <tableColumn id="5030" xr3:uid="{A6B81EC5-5185-4BDC-B015-02107E40B314}" name="Column5029"/>
    <tableColumn id="5031" xr3:uid="{0BE42DB0-9412-44AE-9D86-687A07CE2675}" name="Column5030"/>
    <tableColumn id="5032" xr3:uid="{288E9F8A-09FF-4D5C-A97B-D2175EDC197D}" name="Column5031"/>
    <tableColumn id="5033" xr3:uid="{1A68CB70-3C74-499E-9C8A-DBC10340970B}" name="Column5032"/>
    <tableColumn id="5034" xr3:uid="{327BE5F0-B4F5-41D3-A20E-475D00A906C4}" name="Column5033"/>
    <tableColumn id="5035" xr3:uid="{367C5C2A-0AFF-4A5B-8DB1-FF810571B0C2}" name="Column5034"/>
    <tableColumn id="5036" xr3:uid="{CF478B5E-552E-43D6-9B91-BACD838C2A5A}" name="Column5035"/>
    <tableColumn id="5037" xr3:uid="{DCAC7F32-F8D5-42BF-BA27-D34E674A4CF5}" name="Column5036"/>
    <tableColumn id="5038" xr3:uid="{231FBAC2-432B-40E4-B9A9-D3E61B28F278}" name="Column5037"/>
    <tableColumn id="5039" xr3:uid="{0DABC7C1-4772-409E-A56D-8A8270D29025}" name="Column5038"/>
    <tableColumn id="5040" xr3:uid="{8F026757-380F-4BCE-A03C-55DC46AC1700}" name="Column5039"/>
    <tableColumn id="5041" xr3:uid="{C90F2559-0E49-48A3-8625-5AE7A4215D27}" name="Column5040"/>
    <tableColumn id="5042" xr3:uid="{88834274-AA39-4931-BEAF-986BB05EBB37}" name="Column5041"/>
    <tableColumn id="5043" xr3:uid="{6556EBDF-C05F-490B-ABA5-AFF0FA8214A8}" name="Column5042"/>
    <tableColumn id="5044" xr3:uid="{2A149C34-8866-4FDF-85ED-7A011DBC1781}" name="Column5043"/>
    <tableColumn id="5045" xr3:uid="{F4DC2FF2-BF13-4126-B41B-CE09BD55611F}" name="Column5044"/>
    <tableColumn id="5046" xr3:uid="{6204C875-56A5-4FDB-97A5-ECF2DEF34609}" name="Column5045"/>
    <tableColumn id="5047" xr3:uid="{0DF1D92A-5B33-44D4-804F-85B79A1206A5}" name="Column5046"/>
    <tableColumn id="5048" xr3:uid="{F7426037-2142-4FEB-944B-6D477C1057AC}" name="Column5047"/>
    <tableColumn id="5049" xr3:uid="{692A9DC7-CFE1-4E27-949A-8A0A7BE513BD}" name="Column5048"/>
    <tableColumn id="5050" xr3:uid="{60C37771-B5C9-48EC-9F39-2D3C8443F653}" name="Column5049"/>
    <tableColumn id="5051" xr3:uid="{02AA9CB5-7824-4DF9-963C-CE508A6750FE}" name="Column5050"/>
    <tableColumn id="5052" xr3:uid="{53F016F3-190F-4A14-973B-CC3054D296A2}" name="Column5051"/>
    <tableColumn id="5053" xr3:uid="{E36B0067-6960-48EA-A3EA-9218DB155DDE}" name="Column5052"/>
    <tableColumn id="5054" xr3:uid="{67E65405-6CC4-4B58-817D-3EAF5017CC57}" name="Column5053"/>
    <tableColumn id="5055" xr3:uid="{5BFB2B6D-3A76-4D53-A3DB-DC0DC96DF9F0}" name="Column5054"/>
    <tableColumn id="5056" xr3:uid="{4E5E622B-D8A8-4111-861F-BDA61DB090CE}" name="Column5055"/>
    <tableColumn id="5057" xr3:uid="{F6205B0A-ED86-4291-8452-28BE2D2C23B7}" name="Column5056"/>
    <tableColumn id="5058" xr3:uid="{CE7FD970-643C-4FF8-A088-DDCBC7E494F1}" name="Column5057"/>
    <tableColumn id="5059" xr3:uid="{E2541FE5-BE21-4D26-A6F1-515ECC22CDE1}" name="Column5058"/>
    <tableColumn id="5060" xr3:uid="{3F791383-BF05-4DCE-882D-D6EB6DEC88E8}" name="Column5059"/>
    <tableColumn id="5061" xr3:uid="{C1715290-E637-4EA4-9E13-2D7F65DF935C}" name="Column5060"/>
    <tableColumn id="5062" xr3:uid="{8BAB3090-9443-4C68-99A7-121E40131F73}" name="Column5061"/>
    <tableColumn id="5063" xr3:uid="{F674B198-80BC-489D-A719-692FA06620D4}" name="Column5062"/>
    <tableColumn id="5064" xr3:uid="{3EE8C54C-59DE-49EF-8CA8-988FEA4F9E1A}" name="Column5063"/>
    <tableColumn id="5065" xr3:uid="{7E7B347E-54D1-4CAB-8102-E2782ADE51A1}" name="Column5064"/>
    <tableColumn id="5066" xr3:uid="{5C4BB762-89BE-4A1A-9D57-8BD5703BBA50}" name="Column5065"/>
    <tableColumn id="5067" xr3:uid="{86F84F70-87DB-47A7-A773-B93693793ED5}" name="Column5066"/>
    <tableColumn id="5068" xr3:uid="{B2AE12D8-60C8-481B-9248-073090099C4C}" name="Column5067"/>
    <tableColumn id="5069" xr3:uid="{9177DD84-FE57-4741-8BA3-1BB8716CB85C}" name="Column5068"/>
    <tableColumn id="5070" xr3:uid="{DDC8755B-B4DD-458F-A559-2D39C47B9C2A}" name="Column5069"/>
    <tableColumn id="5071" xr3:uid="{082A8C56-04C0-4AD6-9745-212BF15216B4}" name="Column5070"/>
    <tableColumn id="5072" xr3:uid="{C9117DCE-4F35-4A82-B991-BF7DF2341F22}" name="Column5071"/>
    <tableColumn id="5073" xr3:uid="{8AD8AEAF-9E79-4F5F-B162-980DB8C19844}" name="Column5072"/>
    <tableColumn id="5074" xr3:uid="{0B224B0B-FECD-4956-AD22-217962AD12F4}" name="Column5073"/>
    <tableColumn id="5075" xr3:uid="{5B47CF81-610F-4CB6-B7A4-87F115B583F1}" name="Column5074"/>
    <tableColumn id="5076" xr3:uid="{1C0D24F2-2F5C-4F59-8940-4113C369611C}" name="Column5075"/>
    <tableColumn id="5077" xr3:uid="{724B7AB8-CFE7-4C3D-BDFD-DE74159BD84D}" name="Column5076"/>
    <tableColumn id="5078" xr3:uid="{0664D226-3132-4A1C-BD0A-F0B951BDD629}" name="Column5077"/>
    <tableColumn id="5079" xr3:uid="{AB087668-0E00-4164-AA10-0F2E32F3428A}" name="Column5078"/>
    <tableColumn id="5080" xr3:uid="{C5F69EEA-3772-4552-8DAF-187DC1A76ECF}" name="Column5079"/>
    <tableColumn id="5081" xr3:uid="{03D460F8-8103-4866-9399-3BD90914884A}" name="Column5080"/>
    <tableColumn id="5082" xr3:uid="{CBF9AA42-53A7-4113-B58A-7D3763D4DF55}" name="Column5081"/>
    <tableColumn id="5083" xr3:uid="{EBA53129-139D-4233-AAD3-E31D88CBA3AF}" name="Column5082"/>
    <tableColumn id="5084" xr3:uid="{36E1292C-FC24-45A5-BBDA-F49E4338006C}" name="Column5083"/>
    <tableColumn id="5085" xr3:uid="{E813D38E-11D0-44CE-970C-98722EE73B89}" name="Column5084"/>
    <tableColumn id="5086" xr3:uid="{971D0F67-FA40-4733-8E8D-54012E859460}" name="Column5085"/>
    <tableColumn id="5087" xr3:uid="{47990CD9-90A7-489B-8448-4D2CDC940789}" name="Column5086"/>
    <tableColumn id="5088" xr3:uid="{7D4C2F08-91A8-4E4D-9989-414A6378188F}" name="Column5087"/>
    <tableColumn id="5089" xr3:uid="{34FB206C-1B4C-43FB-BD08-A3095F296991}" name="Column5088"/>
    <tableColumn id="5090" xr3:uid="{62BE60CA-5FAC-4B57-8B39-AB0ED3C3F400}" name="Column5089"/>
    <tableColumn id="5091" xr3:uid="{8BB7BC09-7713-4D95-B7D3-0A6D9ABEDBC0}" name="Column5090"/>
    <tableColumn id="5092" xr3:uid="{6D89A645-D6CE-437F-BB8E-98814F4B59C8}" name="Column5091"/>
    <tableColumn id="5093" xr3:uid="{EF2240C5-6056-465E-A341-50455C1BF896}" name="Column5092"/>
    <tableColumn id="5094" xr3:uid="{69859F4B-7A36-4CAE-8E1C-D1433B4BA746}" name="Column5093"/>
    <tableColumn id="5095" xr3:uid="{72A78657-1474-4D95-8526-6AA2A7341390}" name="Column5094"/>
    <tableColumn id="5096" xr3:uid="{6AE72D96-7C95-4D4F-A6D6-D3D300D876B0}" name="Column5095"/>
    <tableColumn id="5097" xr3:uid="{C062A141-FD62-4E0F-8E57-1DD00979B588}" name="Column5096"/>
    <tableColumn id="5098" xr3:uid="{F285C5E2-C5C4-4ACC-99A3-D307B12701AA}" name="Column5097"/>
    <tableColumn id="5099" xr3:uid="{01EFBEB7-B08D-4532-8750-8EE690E36A16}" name="Column5098"/>
    <tableColumn id="5100" xr3:uid="{187221AE-A149-44C7-A674-8DDDF40E3755}" name="Column5099"/>
    <tableColumn id="5101" xr3:uid="{2BAD0896-A21D-4D5A-8319-E38721DE3224}" name="Column5100"/>
    <tableColumn id="5102" xr3:uid="{03E642F5-466E-45A0-A7E2-E4E2B2796F78}" name="Column5101"/>
    <tableColumn id="5103" xr3:uid="{FDB263E4-D787-4D06-9F54-79BA9260BD03}" name="Column5102"/>
    <tableColumn id="5104" xr3:uid="{842F70BF-E56D-4F9B-ABE0-27ADD4E3FA82}" name="Column5103"/>
    <tableColumn id="5105" xr3:uid="{E472B36A-8434-4AD2-A6B2-DDF253F16A33}" name="Column5104"/>
    <tableColumn id="5106" xr3:uid="{C5182CCC-C776-45C2-BD06-67016A90C8B2}" name="Column5105"/>
    <tableColumn id="5107" xr3:uid="{82DC5F8F-B922-4638-AE31-C494E7A3E6EC}" name="Column5106"/>
    <tableColumn id="5108" xr3:uid="{DF782602-30D1-48C4-A81A-8D1352B1A8AC}" name="Column5107"/>
    <tableColumn id="5109" xr3:uid="{DEACFF1F-4E9E-460E-8C07-4B36CA4CE08E}" name="Column5108"/>
    <tableColumn id="5110" xr3:uid="{A45926A4-24A6-4B70-8A46-0E83FA02BB33}" name="Column5109"/>
    <tableColumn id="5111" xr3:uid="{771C55C4-7DD2-4222-9594-42634EF85795}" name="Column5110"/>
    <tableColumn id="5112" xr3:uid="{F7EA3710-7B4F-46EB-9DB7-EC234D269DDE}" name="Column5111"/>
    <tableColumn id="5113" xr3:uid="{4244E4AD-46D4-48EC-8405-929C6C924C7E}" name="Column5112"/>
    <tableColumn id="5114" xr3:uid="{8AE8BA53-3EE4-479D-9F8F-074CC9B0B87E}" name="Column5113"/>
    <tableColumn id="5115" xr3:uid="{7302485E-D6F3-4910-990A-7EE3E893058E}" name="Column5114"/>
    <tableColumn id="5116" xr3:uid="{0865DF5C-BA84-4C33-A200-CF4930DDE179}" name="Column5115"/>
    <tableColumn id="5117" xr3:uid="{7A75876D-9419-40AA-BA94-9F743668F6AD}" name="Column5116"/>
    <tableColumn id="5118" xr3:uid="{72A47CCD-3DC9-4670-B56F-5F09764E7547}" name="Column5117"/>
    <tableColumn id="5119" xr3:uid="{AB5DFEBB-EB79-4424-8C98-1E0E4F319658}" name="Column5118"/>
    <tableColumn id="5120" xr3:uid="{6DAC2AE9-1739-475C-99A7-EFA5E856FBC2}" name="Column5119"/>
    <tableColumn id="5121" xr3:uid="{83C866F4-D9FA-489F-A5AC-567AE2DC6575}" name="Column5120"/>
    <tableColumn id="5122" xr3:uid="{5D6B2E82-36B5-45AA-82A2-A77C4761FB13}" name="Column5121"/>
    <tableColumn id="5123" xr3:uid="{3C348BB0-947B-49A7-8A16-11F008111095}" name="Column5122"/>
    <tableColumn id="5124" xr3:uid="{BE53958F-1AA0-43B7-8997-7D4FC09D7178}" name="Column5123"/>
    <tableColumn id="5125" xr3:uid="{0F5B3446-7F89-4C25-9C90-8DC13A8E0B1E}" name="Column5124"/>
    <tableColumn id="5126" xr3:uid="{4B6F2E98-E53F-4F49-9FFE-64AFC4E4E69F}" name="Column5125"/>
    <tableColumn id="5127" xr3:uid="{A85CC2E0-4860-40B3-938B-8E73D5C1409D}" name="Column5126"/>
    <tableColumn id="5128" xr3:uid="{32BF9FD8-1060-4091-8C7F-5279440D64CD}" name="Column5127"/>
    <tableColumn id="5129" xr3:uid="{A83B3A15-3F20-4910-A17F-908C451550FD}" name="Column5128"/>
    <tableColumn id="5130" xr3:uid="{098FEE8D-E051-4579-8473-E76D13350BCE}" name="Column5129"/>
    <tableColumn id="5131" xr3:uid="{3AC029A6-0F1A-4509-BBB6-AD69D5A00033}" name="Column5130"/>
    <tableColumn id="5132" xr3:uid="{47D750FA-BAA0-4286-80D2-322B861F89E2}" name="Column5131"/>
    <tableColumn id="5133" xr3:uid="{688A3B90-9CF6-49DB-9445-724CA114D5FD}" name="Column5132"/>
    <tableColumn id="5134" xr3:uid="{9D6F448D-8B05-4DAD-B0B8-727B66455389}" name="Column5133"/>
    <tableColumn id="5135" xr3:uid="{0B8E9822-42FA-4180-A001-65A6D5DE4447}" name="Column5134"/>
    <tableColumn id="5136" xr3:uid="{9F67CAEE-A50A-40FC-8187-BFD79661F785}" name="Column5135"/>
    <tableColumn id="5137" xr3:uid="{B35622FE-C01D-4D8A-9420-0799DF80E9AA}" name="Column5136"/>
    <tableColumn id="5138" xr3:uid="{89DE225E-7B25-48E8-9821-9991C59FE257}" name="Column5137"/>
    <tableColumn id="5139" xr3:uid="{3288B765-5CAC-4211-A0B7-A085FCBA4961}" name="Column5138"/>
    <tableColumn id="5140" xr3:uid="{DEBC9961-F6DE-4973-A58E-B21B4508959D}" name="Column5139"/>
    <tableColumn id="5141" xr3:uid="{9228870F-3B67-48A6-94B2-330BCB58DD8F}" name="Column5140"/>
    <tableColumn id="5142" xr3:uid="{AEED4F03-5E81-47A1-8BCC-366E0BC8BF37}" name="Column5141"/>
    <tableColumn id="5143" xr3:uid="{A6902C75-E396-4126-84FA-4E7978EEE6A5}" name="Column5142"/>
    <tableColumn id="5144" xr3:uid="{7A0C3B4F-2063-426F-BA5F-85A3A6150392}" name="Column5143"/>
    <tableColumn id="5145" xr3:uid="{468D8C92-17D0-4345-85FC-12A876531C33}" name="Column5144"/>
    <tableColumn id="5146" xr3:uid="{1E782915-47CC-4D35-87A1-71F4B79E0A69}" name="Column5145"/>
    <tableColumn id="5147" xr3:uid="{AB785A65-CD6B-4A41-A050-AC004422F8BA}" name="Column5146"/>
    <tableColumn id="5148" xr3:uid="{2FEF6B7A-5AD3-4D7D-BF37-4412150048A2}" name="Column5147"/>
    <tableColumn id="5149" xr3:uid="{7ABF76AC-947D-4A8E-96BA-92740EE74D15}" name="Column5148"/>
    <tableColumn id="5150" xr3:uid="{EC21F460-44B4-455C-A160-5368FD57EEBA}" name="Column5149"/>
    <tableColumn id="5151" xr3:uid="{E18FF758-9338-454F-A664-53EFEC12FB11}" name="Column5150"/>
    <tableColumn id="5152" xr3:uid="{D5C2C6AF-3880-4A71-B3AE-060CDC0A555C}" name="Column5151"/>
    <tableColumn id="5153" xr3:uid="{CFB472F4-162E-4525-9905-482CB4898D8B}" name="Column5152"/>
    <tableColumn id="5154" xr3:uid="{1249D09E-0909-42FA-BDDD-2704F6D09382}" name="Column5153"/>
    <tableColumn id="5155" xr3:uid="{AD231B49-47D9-46F5-AA97-F66598FD4ECC}" name="Column5154"/>
    <tableColumn id="5156" xr3:uid="{37F759D1-88C7-407C-8B31-957E0E80A124}" name="Column5155"/>
    <tableColumn id="5157" xr3:uid="{B058ACC1-D62F-4A6B-B74A-3D6756AA9570}" name="Column5156"/>
    <tableColumn id="5158" xr3:uid="{9D1A5508-63B1-4D44-9132-B477B37D231D}" name="Column5157"/>
    <tableColumn id="5159" xr3:uid="{D5A4885F-4A11-4FFF-B04B-C89ADC4589A8}" name="Column5158"/>
    <tableColumn id="5160" xr3:uid="{9D0171AD-5D24-4C21-822B-E5E1671A4144}" name="Column5159"/>
    <tableColumn id="5161" xr3:uid="{0B72734C-D43E-49F6-BB4A-4B19EAD4C6D0}" name="Column5160"/>
    <tableColumn id="5162" xr3:uid="{4998D3AC-B68D-48CB-9F61-0D5972A12FF8}" name="Column5161"/>
    <tableColumn id="5163" xr3:uid="{97CB27CB-FF7F-4D65-863E-9D229D8AA943}" name="Column5162"/>
    <tableColumn id="5164" xr3:uid="{BB4A43E0-F3EA-474A-AE02-02FF8D1AD6B3}" name="Column5163"/>
    <tableColumn id="5165" xr3:uid="{CD24548A-8161-419A-A055-39E3CE0AF38B}" name="Column5164"/>
    <tableColumn id="5166" xr3:uid="{6A7A6AF6-91CB-4D95-9B33-31DCF0331947}" name="Column5165"/>
    <tableColumn id="5167" xr3:uid="{2053528D-DEB1-4527-95A3-327BF4F77F9E}" name="Column5166"/>
    <tableColumn id="5168" xr3:uid="{8801A792-FF61-4540-8D7E-D7387ECEFCE3}" name="Column5167"/>
    <tableColumn id="5169" xr3:uid="{052C3A84-B834-4C7C-9C3A-9F7509A2E2F3}" name="Column5168"/>
    <tableColumn id="5170" xr3:uid="{EB22547B-21B2-4895-AE89-8E5B59AE0467}" name="Column5169"/>
    <tableColumn id="5171" xr3:uid="{67D465B0-A2E2-4BD2-8F6F-D45828C42EBE}" name="Column5170"/>
    <tableColumn id="5172" xr3:uid="{92072320-F21A-4E5A-91A9-9EA27E9A0BE3}" name="Column5171"/>
    <tableColumn id="5173" xr3:uid="{09AF4E33-8D66-40B7-9206-0808825101EF}" name="Column5172"/>
    <tableColumn id="5174" xr3:uid="{210EE6AE-9CA5-4BC3-96E5-C80260000505}" name="Column5173"/>
    <tableColumn id="5175" xr3:uid="{466D3C13-B20A-4F89-8F3A-59904B2B48C4}" name="Column5174"/>
    <tableColumn id="5176" xr3:uid="{9489E170-9771-4339-A50A-CCCDB05D348C}" name="Column5175"/>
    <tableColumn id="5177" xr3:uid="{40F9DFFE-D78D-4A14-B3C9-0FF6960C563A}" name="Column5176"/>
    <tableColumn id="5178" xr3:uid="{26679936-8D22-46A9-800F-5CE0919AF603}" name="Column5177"/>
    <tableColumn id="5179" xr3:uid="{EA904763-B2B9-4147-BCEF-53DC8A088AB6}" name="Column5178"/>
    <tableColumn id="5180" xr3:uid="{7DA99338-F9CB-4901-9DEE-5B1C33B07907}" name="Column5179"/>
    <tableColumn id="5181" xr3:uid="{E5B6FF6D-396F-49BA-AB92-4E010F3F6BBD}" name="Column5180"/>
    <tableColumn id="5182" xr3:uid="{4EE8B679-0249-4155-B258-8B8935F1046A}" name="Column5181"/>
    <tableColumn id="5183" xr3:uid="{6853EF70-AB21-4540-A0A5-E877669FC3ED}" name="Column5182"/>
    <tableColumn id="5184" xr3:uid="{649BFAF0-00D0-450B-9015-CED099115E36}" name="Column5183"/>
    <tableColumn id="5185" xr3:uid="{8660857D-6537-4B4D-93F0-50BEC686D900}" name="Column5184"/>
    <tableColumn id="5186" xr3:uid="{9B4292D4-9903-4BE3-8CB8-61BC16CB9C1A}" name="Column5185"/>
    <tableColumn id="5187" xr3:uid="{EE543033-0537-4E15-84E3-9D92D4151B29}" name="Column5186"/>
    <tableColumn id="5188" xr3:uid="{42CAC6A3-DF33-40CF-8449-8012F9391AFE}" name="Column5187"/>
    <tableColumn id="5189" xr3:uid="{81325849-798E-4D3C-A330-0E872BEB6D75}" name="Column5188"/>
    <tableColumn id="5190" xr3:uid="{BB742D58-A2A5-4467-AFF2-61E4D9030316}" name="Column5189"/>
    <tableColumn id="5191" xr3:uid="{3E84BBAC-B2D6-41A0-A831-FBAA254A4955}" name="Column5190"/>
    <tableColumn id="5192" xr3:uid="{51176AA9-AC32-499D-8127-B8E4F4EB98E5}" name="Column5191"/>
    <tableColumn id="5193" xr3:uid="{881C2534-EBF0-4F78-BF0B-BD1F28EA40A6}" name="Column5192"/>
    <tableColumn id="5194" xr3:uid="{5A0A3F9D-0EF3-4B74-8038-AA75177A10DE}" name="Column5193"/>
    <tableColumn id="5195" xr3:uid="{59759E04-6904-44CA-B994-BCADB1C86D46}" name="Column5194"/>
    <tableColumn id="5196" xr3:uid="{4CE2E20D-5FB2-4FA2-8FFA-9393EC4F9ED9}" name="Column5195"/>
    <tableColumn id="5197" xr3:uid="{0E19F449-CB2F-424C-BF3C-008EEDF8A582}" name="Column5196"/>
    <tableColumn id="5198" xr3:uid="{592957AE-A91D-4CB1-85C9-60A408C9869F}" name="Column5197"/>
    <tableColumn id="5199" xr3:uid="{DFA89595-B25B-45BC-A886-DF62D75C8955}" name="Column5198"/>
    <tableColumn id="5200" xr3:uid="{4A18993C-6739-45AF-8D95-F58C98E31EAF}" name="Column5199"/>
    <tableColumn id="5201" xr3:uid="{9D84F6B5-3A2D-4F57-8D2D-4B3DD12DD7F6}" name="Column5200"/>
    <tableColumn id="5202" xr3:uid="{DCFF138E-D5A6-45AC-985B-A778DC691046}" name="Column5201"/>
    <tableColumn id="5203" xr3:uid="{1C84CBFE-D1F4-4531-A3F9-EFD439C2D533}" name="Column5202"/>
    <tableColumn id="5204" xr3:uid="{6DD8895B-8BF1-4E5F-A2EA-F44B37020F0D}" name="Column5203"/>
    <tableColumn id="5205" xr3:uid="{81389A1D-AE0B-48C6-AD33-F3512D8E3378}" name="Column5204"/>
    <tableColumn id="5206" xr3:uid="{391223C6-8937-45DF-A978-425BF5B6835B}" name="Column5205"/>
    <tableColumn id="5207" xr3:uid="{036FDFA1-F4FF-4065-A1B3-D96D083DA050}" name="Column5206"/>
    <tableColumn id="5208" xr3:uid="{8B95B39E-CEE0-4E96-BDC0-2ECA1D02E049}" name="Column5207"/>
    <tableColumn id="5209" xr3:uid="{3B8F1AE8-2A2F-455A-98B8-CB00B95EAB21}" name="Column5208"/>
    <tableColumn id="5210" xr3:uid="{EA5764BD-9A0B-4F84-AFD8-686D68DEA720}" name="Column5209"/>
    <tableColumn id="5211" xr3:uid="{E809951B-33C8-4A35-84E4-E9BB0662CD04}" name="Column5210"/>
    <tableColumn id="5212" xr3:uid="{BB65E12B-12BE-4663-8944-4D18ADDB23CD}" name="Column5211"/>
    <tableColumn id="5213" xr3:uid="{43C56799-CC88-4C79-99D3-071FDDA9C6D4}" name="Column5212"/>
    <tableColumn id="5214" xr3:uid="{F1AF2B9E-948D-43DB-BF7D-AFE78F4D7C4D}" name="Column5213"/>
    <tableColumn id="5215" xr3:uid="{2E0B80FA-4CB6-45EB-A149-1EC7E7A2D81B}" name="Column5214"/>
    <tableColumn id="5216" xr3:uid="{A123EBEF-0D51-4E88-ADFC-6A218BDED76B}" name="Column5215"/>
    <tableColumn id="5217" xr3:uid="{6F8DC444-C86A-442B-A79F-1F777AE11B28}" name="Column5216"/>
    <tableColumn id="5218" xr3:uid="{CEE85D3D-5819-441A-98E3-EBC6464A27AF}" name="Column5217"/>
    <tableColumn id="5219" xr3:uid="{69BB5984-6C18-49F3-BB6B-3DDEC88E60BC}" name="Column5218"/>
    <tableColumn id="5220" xr3:uid="{23A6D8E6-E12A-4678-A489-DA13FAAC1558}" name="Column5219"/>
    <tableColumn id="5221" xr3:uid="{BE9F5B55-3C7A-4285-975A-A699C71D5F74}" name="Column5220"/>
    <tableColumn id="5222" xr3:uid="{F07AAEF8-3C4D-47F8-B14B-0C8BA3ECA21C}" name="Column5221"/>
    <tableColumn id="5223" xr3:uid="{1ACDE76D-8CB9-4482-9D72-084B1CD0DF4E}" name="Column5222"/>
    <tableColumn id="5224" xr3:uid="{CA0F5637-E5A6-4AEA-BAF6-1ED5A6E3B35A}" name="Column5223"/>
    <tableColumn id="5225" xr3:uid="{0325F1A0-EC70-4968-B794-13F50483E50D}" name="Column5224"/>
    <tableColumn id="5226" xr3:uid="{11B7E5CB-524B-4A7B-8311-D5E09E9783D6}" name="Column5225"/>
    <tableColumn id="5227" xr3:uid="{15C26F99-D6C8-4162-AD18-E351B37D714A}" name="Column5226"/>
    <tableColumn id="5228" xr3:uid="{AEE773F4-EC6B-4635-BF11-1A73A7091770}" name="Column5227"/>
    <tableColumn id="5229" xr3:uid="{E20FEFC7-0D9B-4B29-8645-7BD6C0A15BE1}" name="Column5228"/>
    <tableColumn id="5230" xr3:uid="{6327C35A-C93E-4199-A8C1-E1DB301D729E}" name="Column5229"/>
    <tableColumn id="5231" xr3:uid="{B4FA4A90-0A09-4E38-8A3D-8E009A3063AE}" name="Column5230"/>
    <tableColumn id="5232" xr3:uid="{EE204597-B5D4-40F3-B2F7-77C8F07753F8}" name="Column5231"/>
    <tableColumn id="5233" xr3:uid="{B0E6E20D-9856-44C0-84C5-C3048AAFF3C0}" name="Column5232"/>
    <tableColumn id="5234" xr3:uid="{EB631BB0-DD11-41BB-826B-CEFFD806802C}" name="Column5233"/>
    <tableColumn id="5235" xr3:uid="{96283794-7B9D-4CC9-918D-FC9D05DB2AA7}" name="Column5234"/>
    <tableColumn id="5236" xr3:uid="{D0F1A266-C0C4-457C-B7D7-1782215390A4}" name="Column5235"/>
    <tableColumn id="5237" xr3:uid="{E8ABE04D-3A10-4BD9-AD1B-23AA06440731}" name="Column5236"/>
    <tableColumn id="5238" xr3:uid="{B9C4B42C-02D0-462B-8B58-3FE9126DA491}" name="Column5237"/>
    <tableColumn id="5239" xr3:uid="{DEFBD5A9-7E09-4EE7-94A7-5C146E87CCCC}" name="Column5238"/>
    <tableColumn id="5240" xr3:uid="{4AA0C4BE-3529-4D49-8B79-BD7719ECE8DE}" name="Column5239"/>
    <tableColumn id="5241" xr3:uid="{5260238E-A036-4848-8630-72913B0C559A}" name="Column5240"/>
    <tableColumn id="5242" xr3:uid="{868BFD91-42F0-46F9-BEC0-B9C43890BF12}" name="Column5241"/>
    <tableColumn id="5243" xr3:uid="{ADCD20DB-228E-46D8-9947-BEE012BEF7DC}" name="Column5242"/>
    <tableColumn id="5244" xr3:uid="{1405FFF1-4271-4860-85FC-044870449E0E}" name="Column5243"/>
    <tableColumn id="5245" xr3:uid="{731E6757-0D51-46A2-B24A-8E16E63F283B}" name="Column5244"/>
    <tableColumn id="5246" xr3:uid="{594DAF60-7B07-4E4B-8F53-E1888B7AE29B}" name="Column5245"/>
    <tableColumn id="5247" xr3:uid="{0B01A955-A158-4D81-946A-1E1AB28C1E8A}" name="Column5246"/>
    <tableColumn id="5248" xr3:uid="{FE3FED1B-1F1D-4C1B-9CFC-A991AA358FB4}" name="Column5247"/>
    <tableColumn id="5249" xr3:uid="{97BBDE68-727C-4A3E-ACB4-BB4A325D4A4B}" name="Column5248"/>
    <tableColumn id="5250" xr3:uid="{59A549C8-D6BA-4CE7-8728-7BF2345B14D7}" name="Column5249"/>
    <tableColumn id="5251" xr3:uid="{3FB09ED4-9FE7-413B-A8B2-3A98D2EAA3F4}" name="Column5250"/>
    <tableColumn id="5252" xr3:uid="{BB890169-E755-4D10-986A-68831008258F}" name="Column5251"/>
    <tableColumn id="5253" xr3:uid="{4F455A6E-96AD-4C72-9632-B7E7B47FCA81}" name="Column5252"/>
    <tableColumn id="5254" xr3:uid="{3933537C-5F7B-487A-AD1E-0E8D92291941}" name="Column5253"/>
    <tableColumn id="5255" xr3:uid="{426F1BCA-A8DC-42FA-BCDF-6E16EE6818FA}" name="Column5254"/>
    <tableColumn id="5256" xr3:uid="{059C4B32-8F0E-47D0-A767-A3100F414BF1}" name="Column5255"/>
    <tableColumn id="5257" xr3:uid="{BB80FC1A-3B2F-45F9-828D-20C02179BA99}" name="Column5256"/>
    <tableColumn id="5258" xr3:uid="{A53EB4CE-4839-4587-B0BD-86DA794513A4}" name="Column5257"/>
    <tableColumn id="5259" xr3:uid="{31C2B90C-AE86-4035-8180-69B8592AA3C6}" name="Column5258"/>
    <tableColumn id="5260" xr3:uid="{58682239-3942-4D5F-A7F2-679B546AD368}" name="Column5259"/>
    <tableColumn id="5261" xr3:uid="{F8FB8261-2A4B-4E37-8EF7-E48021668CC0}" name="Column5260"/>
    <tableColumn id="5262" xr3:uid="{A10A3C7E-956B-423D-9A8C-9C635D8491BD}" name="Column5261"/>
    <tableColumn id="5263" xr3:uid="{56E6DFC7-76A7-4B59-9FE2-0FF9F7C336B9}" name="Column5262"/>
    <tableColumn id="5264" xr3:uid="{619325C1-57E5-4543-BA6A-59215CDAE6DC}" name="Column5263"/>
    <tableColumn id="5265" xr3:uid="{6E63A518-20A9-4AD7-B9DA-0153A50ED4EC}" name="Column5264"/>
    <tableColumn id="5266" xr3:uid="{139199BC-D504-4C48-B263-7E593E868884}" name="Column5265"/>
    <tableColumn id="5267" xr3:uid="{011FE13D-4EA5-45B3-8F4A-7EBFEB84F487}" name="Column5266"/>
    <tableColumn id="5268" xr3:uid="{5D71E7D5-4DBD-46A4-9A07-6EE8E0F8E912}" name="Column5267"/>
    <tableColumn id="5269" xr3:uid="{954A1FBC-D0EA-4E8E-A9AD-F8F12239ED48}" name="Column5268"/>
    <tableColumn id="5270" xr3:uid="{7E8D1781-9AFE-4417-A4B0-A34EA3A91086}" name="Column5269"/>
    <tableColumn id="5271" xr3:uid="{7062E276-3E53-46B0-B850-6E543922757A}" name="Column5270"/>
    <tableColumn id="5272" xr3:uid="{4F30D9A8-6D1E-4B15-BB43-5683B6A6007D}" name="Column5271"/>
    <tableColumn id="5273" xr3:uid="{8642563B-32B9-4618-BDDF-71151EBABB27}" name="Column5272"/>
    <tableColumn id="5274" xr3:uid="{69567D2A-C265-4B80-AC1F-D7F3998BC67C}" name="Column5273"/>
    <tableColumn id="5275" xr3:uid="{82679FC0-BF73-418C-8051-5B5DA0D7BBD0}" name="Column5274"/>
    <tableColumn id="5276" xr3:uid="{5F31FD81-8EB8-4CC0-AF9F-8DAD41A9E8CA}" name="Column5275"/>
    <tableColumn id="5277" xr3:uid="{A52153F7-5405-475E-8EE3-C9E55F32980B}" name="Column5276"/>
    <tableColumn id="5278" xr3:uid="{40865354-3F50-4A0D-896C-D78E12B4C557}" name="Column5277"/>
    <tableColumn id="5279" xr3:uid="{E3402AAD-1A9D-45EE-8F8E-0646B52A3330}" name="Column5278"/>
    <tableColumn id="5280" xr3:uid="{1D7EB87C-FF6B-4F55-A155-83D28BC25DDA}" name="Column5279"/>
    <tableColumn id="5281" xr3:uid="{E8826B84-872E-4854-B8CD-C76C8B5B3509}" name="Column5280"/>
    <tableColumn id="5282" xr3:uid="{D7AC0B75-0202-43E4-8ADA-383EB65F8028}" name="Column5281"/>
    <tableColumn id="5283" xr3:uid="{BDAC32CA-E48D-4730-A21D-A12C9A41D8C5}" name="Column5282"/>
    <tableColumn id="5284" xr3:uid="{4632B553-39C6-4210-9C3D-BDA38413EAD1}" name="Column5283"/>
    <tableColumn id="5285" xr3:uid="{A29980A3-A6C1-4B3D-AB5D-433525901995}" name="Column5284"/>
    <tableColumn id="5286" xr3:uid="{3B5C295D-562A-439E-A595-F07B6C41E842}" name="Column5285"/>
    <tableColumn id="5287" xr3:uid="{01CE8F79-00B7-40AF-B9B8-311D3C633ABD}" name="Column5286"/>
    <tableColumn id="5288" xr3:uid="{F1A9E0C4-E74F-492F-A8FC-DEA590E0C68D}" name="Column5287"/>
    <tableColumn id="5289" xr3:uid="{F313E8CC-751F-4164-983C-E6BD153A06C0}" name="Column5288"/>
    <tableColumn id="5290" xr3:uid="{BB793DBE-BE65-4CF9-B109-914C547688B0}" name="Column5289"/>
    <tableColumn id="5291" xr3:uid="{98F3D4BB-0B44-48B0-A039-50B8D7293A75}" name="Column5290"/>
    <tableColumn id="5292" xr3:uid="{C007B440-783F-4A68-B61D-846B5F05A6E9}" name="Column5291"/>
    <tableColumn id="5293" xr3:uid="{2C3CEE9B-56B4-4C34-AD3C-812F8B8603B5}" name="Column5292"/>
    <tableColumn id="5294" xr3:uid="{3CF0B19F-B8A3-4662-81FA-F94DCD6E8297}" name="Column5293"/>
    <tableColumn id="5295" xr3:uid="{60D4673F-285E-42EF-B613-E69A741E74F0}" name="Column5294"/>
    <tableColumn id="5296" xr3:uid="{39BBBF65-9015-4778-A9CE-FF83E9076C39}" name="Column5295"/>
    <tableColumn id="5297" xr3:uid="{A447235D-0FA3-4F78-A4FB-8EDE31243125}" name="Column5296"/>
    <tableColumn id="5298" xr3:uid="{D5296015-46DF-46D3-9AE0-801C94A80E9A}" name="Column5297"/>
    <tableColumn id="5299" xr3:uid="{B68C5662-BF38-4FF4-9C8A-1DEC3B161771}" name="Column5298"/>
    <tableColumn id="5300" xr3:uid="{61FA84B6-E3CE-44B9-A28D-1545B2169F26}" name="Column5299"/>
    <tableColumn id="5301" xr3:uid="{87C59ABD-0C14-4EBD-88CE-AF9A28050879}" name="Column5300"/>
    <tableColumn id="5302" xr3:uid="{900587AA-5EDF-4E82-A6F7-B5D7350713EE}" name="Column5301"/>
    <tableColumn id="5303" xr3:uid="{26213E3A-CF1C-4829-9483-A582F655D6AE}" name="Column5302"/>
    <tableColumn id="5304" xr3:uid="{FC843808-6F59-4C11-9235-A4F20ACD3C99}" name="Column5303"/>
    <tableColumn id="5305" xr3:uid="{4D6CCAF7-61B7-4FFD-84D8-69E8B0D0EBA4}" name="Column5304"/>
    <tableColumn id="5306" xr3:uid="{153CCF5B-2A98-45A8-8B95-97A982C01B33}" name="Column5305"/>
    <tableColumn id="5307" xr3:uid="{B472AD68-61F8-4998-9620-0EAB077A6641}" name="Column5306"/>
    <tableColumn id="5308" xr3:uid="{5A3C1B84-1DD2-4C02-B6C0-8EC5A60123DD}" name="Column5307"/>
    <tableColumn id="5309" xr3:uid="{3FC4F545-3C75-404B-976E-11324FC70B54}" name="Column5308"/>
    <tableColumn id="5310" xr3:uid="{850EA425-54F6-4F19-9F3F-E8D328181649}" name="Column5309"/>
    <tableColumn id="5311" xr3:uid="{6A9D5B65-00E9-431E-8B23-90773D404C77}" name="Column5310"/>
    <tableColumn id="5312" xr3:uid="{116F4CFF-FB43-4D8E-8D35-4495BA756201}" name="Column5311"/>
    <tableColumn id="5313" xr3:uid="{09C5811F-A43C-45B4-A01E-E25381548D62}" name="Column5312"/>
    <tableColumn id="5314" xr3:uid="{FE060831-FE39-4A4F-B760-8219BCF6ABCC}" name="Column5313"/>
    <tableColumn id="5315" xr3:uid="{B5B7B8B0-AE1B-4552-B73C-64723C517D63}" name="Column5314"/>
    <tableColumn id="5316" xr3:uid="{2F230C90-54BF-4A3D-85FC-186D4D1128BD}" name="Column5315"/>
    <tableColumn id="5317" xr3:uid="{A1C8E0B2-A52A-40D5-9282-95BB7BA15F41}" name="Column5316"/>
    <tableColumn id="5318" xr3:uid="{6CCC039B-2FCF-4D9E-82BA-326FF46E65A9}" name="Column5317"/>
    <tableColumn id="5319" xr3:uid="{09A80568-443D-4E87-B579-187AEA985F8B}" name="Column5318"/>
    <tableColumn id="5320" xr3:uid="{1C21C78A-7CCC-489B-AA2E-DEC5D147A46E}" name="Column5319"/>
    <tableColumn id="5321" xr3:uid="{DD6297A1-7087-471A-BC58-7E3BDA24C77E}" name="Column5320"/>
    <tableColumn id="5322" xr3:uid="{4B6BD175-B421-49F9-85C7-FB73BF7E318D}" name="Column5321"/>
    <tableColumn id="5323" xr3:uid="{701937DC-6EDB-4875-B820-A09585885E87}" name="Column5322"/>
    <tableColumn id="5324" xr3:uid="{AB537F8F-D2E4-47B0-9214-A094DD1B1D27}" name="Column5323"/>
    <tableColumn id="5325" xr3:uid="{0A962275-2524-4CC0-8D82-AE5FE7881EFB}" name="Column5324"/>
    <tableColumn id="5326" xr3:uid="{3773E678-39B7-4900-AE1C-0E48D537C399}" name="Column5325"/>
    <tableColumn id="5327" xr3:uid="{D59FA8BD-F4E5-4386-9095-D5CA93D8C03A}" name="Column5326"/>
    <tableColumn id="5328" xr3:uid="{121FAA54-3F8C-45C6-8E74-DFA36AB537CE}" name="Column5327"/>
    <tableColumn id="5329" xr3:uid="{E00275DD-EBF8-47A2-A3E6-53E471910CA9}" name="Column5328"/>
    <tableColumn id="5330" xr3:uid="{638638D2-F08F-4CA4-9398-89159C4F3553}" name="Column5329"/>
    <tableColumn id="5331" xr3:uid="{EACC6CE4-3450-45B8-8ED6-D3F21FC931CC}" name="Column5330"/>
    <tableColumn id="5332" xr3:uid="{EDE8F0E3-73CE-421A-8826-2E883B6922EE}" name="Column5331"/>
    <tableColumn id="5333" xr3:uid="{07A8B112-15C5-40CE-B837-C300011404F3}" name="Column5332"/>
    <tableColumn id="5334" xr3:uid="{14AB0D1F-E3A5-41B1-9706-4532462E7553}" name="Column5333"/>
    <tableColumn id="5335" xr3:uid="{91C8CE37-BAAC-4F8F-977A-A8BDFD95EE9D}" name="Column5334"/>
    <tableColumn id="5336" xr3:uid="{173A41B8-56B5-46FC-AA63-1D2F34D05D11}" name="Column5335"/>
    <tableColumn id="5337" xr3:uid="{CF925A46-0FC7-4281-A4BD-955BE7DF2EAB}" name="Column5336"/>
    <tableColumn id="5338" xr3:uid="{0223FBD3-8CF1-4266-AEFC-4AF79F484A37}" name="Column5337"/>
    <tableColumn id="5339" xr3:uid="{4EA1EC27-2D8B-4122-AEDF-CF121359CDE7}" name="Column5338"/>
    <tableColumn id="5340" xr3:uid="{06DEDD82-B2DF-425B-A8C6-4D9B806AF21C}" name="Column5339"/>
    <tableColumn id="5341" xr3:uid="{54B68496-47D0-4EDC-AD75-1D9C10FA5EF1}" name="Column5340"/>
    <tableColumn id="5342" xr3:uid="{2466D964-7F34-455D-8D50-F893AF82D8D8}" name="Column5341"/>
    <tableColumn id="5343" xr3:uid="{688E340D-7685-42DF-AA4B-665908C33A84}" name="Column5342"/>
    <tableColumn id="5344" xr3:uid="{860FE750-9C8D-4326-9834-4D7E5B94D19A}" name="Column5343"/>
    <tableColumn id="5345" xr3:uid="{170067BF-A5CB-48BF-B967-B4149E8557A2}" name="Column5344"/>
    <tableColumn id="5346" xr3:uid="{4C5170CF-153D-46E1-BE55-9D6E7FFBEC9C}" name="Column5345"/>
    <tableColumn id="5347" xr3:uid="{A19EF540-B446-4F27-BDE2-61BA5A38D2CC}" name="Column5346"/>
    <tableColumn id="5348" xr3:uid="{A862DFE6-2CFC-4DD7-B809-9531101B40A4}" name="Column5347"/>
    <tableColumn id="5349" xr3:uid="{EFBE5CBC-2C47-461B-BB4A-769B2364A253}" name="Column5348"/>
    <tableColumn id="5350" xr3:uid="{45CA7FCC-F3E9-4525-9D02-335DD298884A}" name="Column5349"/>
    <tableColumn id="5351" xr3:uid="{C968340A-16B2-40E8-AF69-AD2C99A5AB62}" name="Column5350"/>
    <tableColumn id="5352" xr3:uid="{EB4852E2-6A53-409B-8711-F106585061AA}" name="Column5351"/>
    <tableColumn id="5353" xr3:uid="{B37A4153-92C1-4E1F-B356-17CD8D6A9C99}" name="Column5352"/>
    <tableColumn id="5354" xr3:uid="{1762D0EC-3792-44A8-9579-5D1DE55D11DE}" name="Column5353"/>
    <tableColumn id="5355" xr3:uid="{0BB6F5EE-5AF5-41DF-844A-AB1CF7F69801}" name="Column5354"/>
    <tableColumn id="5356" xr3:uid="{C24C417D-B27B-4154-BDEF-2146F0A318F2}" name="Column5355"/>
    <tableColumn id="5357" xr3:uid="{8342004A-EB53-483A-8B94-C517500A7A06}" name="Column5356"/>
    <tableColumn id="5358" xr3:uid="{93A3C89B-5F87-4655-B57A-D00BA4356510}" name="Column5357"/>
    <tableColumn id="5359" xr3:uid="{E8D2C493-8896-421A-B292-9FAF44E4D8B1}" name="Column5358"/>
    <tableColumn id="5360" xr3:uid="{F4BA0F7E-5AB8-472F-8FCE-E83A183B283D}" name="Column5359"/>
    <tableColumn id="5361" xr3:uid="{6CA67E9E-66C8-4B37-8EDB-C69F3DF6D376}" name="Column5360"/>
    <tableColumn id="5362" xr3:uid="{8D8B889C-3422-4386-A849-507AE8A42432}" name="Column5361"/>
    <tableColumn id="5363" xr3:uid="{A7B68E42-5B02-4DAA-9464-EEDB64B39E8E}" name="Column5362"/>
    <tableColumn id="5364" xr3:uid="{4A982166-F940-4C0D-A32F-9BD601A0409D}" name="Column5363"/>
    <tableColumn id="5365" xr3:uid="{63FA83F0-6EC1-460B-9C4A-E5417A3AA91A}" name="Column5364"/>
    <tableColumn id="5366" xr3:uid="{C7940473-C826-4C3D-B0DF-6F923D85A15C}" name="Column5365"/>
    <tableColumn id="5367" xr3:uid="{45F741CB-1EC6-41DF-A285-9D9667031F46}" name="Column5366"/>
    <tableColumn id="5368" xr3:uid="{CE5053BF-DA1B-4EC8-81CC-602F81E257CF}" name="Column5367"/>
    <tableColumn id="5369" xr3:uid="{CCCBAB99-06F0-4BA5-B26B-BD3DF06CC2FB}" name="Column5368"/>
    <tableColumn id="5370" xr3:uid="{DDEC162F-7B67-4584-90CC-75F0DF1A6A30}" name="Column5369"/>
    <tableColumn id="5371" xr3:uid="{D12493DC-FDAA-4FEC-8C04-D68186FC1BF3}" name="Column5370"/>
    <tableColumn id="5372" xr3:uid="{F0D4BB6B-8B0F-4EFF-88BE-061693A61EA5}" name="Column5371"/>
    <tableColumn id="5373" xr3:uid="{37CB6EA0-5765-4982-8DB7-8DF894DCC8EE}" name="Column5372"/>
    <tableColumn id="5374" xr3:uid="{0F28F394-3A53-4504-979C-539595F11C20}" name="Column5373"/>
    <tableColumn id="5375" xr3:uid="{07BDD053-2B95-46D7-B8E2-C77BFD81889E}" name="Column5374"/>
    <tableColumn id="5376" xr3:uid="{262FBC4B-6555-4190-ABBD-0696001B1273}" name="Column5375"/>
    <tableColumn id="5377" xr3:uid="{D97817D7-8414-40A1-B3F2-24C0B7E44809}" name="Column5376"/>
    <tableColumn id="5378" xr3:uid="{F915E42A-FE4D-4962-AF00-FD22F07CC577}" name="Column5377"/>
    <tableColumn id="5379" xr3:uid="{9E72E375-CCCF-46FF-B6DB-C7332DB2489D}" name="Column5378"/>
    <tableColumn id="5380" xr3:uid="{C6DD8038-262A-4696-B2C5-CF3905C1250E}" name="Column5379"/>
    <tableColumn id="5381" xr3:uid="{108275F3-3963-44A7-B411-7E98062632F1}" name="Column5380"/>
    <tableColumn id="5382" xr3:uid="{36476D2D-B213-4A18-B7B2-2035999A0C68}" name="Column5381"/>
    <tableColumn id="5383" xr3:uid="{686750DD-E74C-4189-9BBA-4F50D299D738}" name="Column5382"/>
    <tableColumn id="5384" xr3:uid="{0B9748E0-0DEC-493C-8D75-36CDFB712B9A}" name="Column5383"/>
    <tableColumn id="5385" xr3:uid="{9B070A78-BE43-48DB-B300-297288BD0824}" name="Column5384"/>
    <tableColumn id="5386" xr3:uid="{FF1E4484-7262-4FEE-B27B-0DB114A2E065}" name="Column5385"/>
    <tableColumn id="5387" xr3:uid="{3229D98D-F5D6-4023-B55E-A643CE9E682D}" name="Column5386"/>
    <tableColumn id="5388" xr3:uid="{A6BC055D-A4A7-4F92-90BE-B804851843FF}" name="Column5387"/>
    <tableColumn id="5389" xr3:uid="{687CB30B-7C23-4FA8-AFCE-707F78C324D7}" name="Column5388"/>
    <tableColumn id="5390" xr3:uid="{FF1EDF1F-FBB0-4179-983C-D087AFE5C127}" name="Column5389"/>
    <tableColumn id="5391" xr3:uid="{E28A14C4-279D-48D2-80B9-49AC5C4CE2EA}" name="Column5390"/>
    <tableColumn id="5392" xr3:uid="{3476BBA5-3014-4651-B141-E1A0EFBD9DB8}" name="Column5391"/>
    <tableColumn id="5393" xr3:uid="{62F2D49A-B9FD-460E-90C5-92ACF73FE88D}" name="Column5392"/>
    <tableColumn id="5394" xr3:uid="{CEC563ED-CA4D-472C-827A-5DA20F3DAC92}" name="Column5393"/>
    <tableColumn id="5395" xr3:uid="{7504FF48-5FF7-40CB-9B3A-D46D44473D30}" name="Column5394"/>
    <tableColumn id="5396" xr3:uid="{830019B9-263C-426F-95F6-442E1C21ED18}" name="Column5395"/>
    <tableColumn id="5397" xr3:uid="{A702B812-4209-4869-80BD-5F3BB8D0D398}" name="Column5396"/>
    <tableColumn id="5398" xr3:uid="{2DDE694B-DE6E-4C33-BC61-C1D8BB454600}" name="Column5397"/>
    <tableColumn id="5399" xr3:uid="{B8BBBDF0-0C68-4431-835D-236AC5CA0E4D}" name="Column5398"/>
    <tableColumn id="5400" xr3:uid="{1126246F-9760-42C8-8668-04B56C91C272}" name="Column5399"/>
    <tableColumn id="5401" xr3:uid="{C984168D-C38B-4545-A35F-4B9351F562DB}" name="Column5400"/>
    <tableColumn id="5402" xr3:uid="{7606FB19-6E91-4540-A2D5-8A155D141F6C}" name="Column5401"/>
    <tableColumn id="5403" xr3:uid="{823E888E-8458-4CCE-A8F9-638F26471D26}" name="Column5402"/>
    <tableColumn id="5404" xr3:uid="{5A3B5489-0140-476A-A917-8BB3405A8718}" name="Column5403"/>
    <tableColumn id="5405" xr3:uid="{3A833FED-6BF4-4542-BED0-3E9575F16689}" name="Column5404"/>
    <tableColumn id="5406" xr3:uid="{D2DB14FA-6E4A-42AF-9866-645EB9A0B03E}" name="Column5405"/>
    <tableColumn id="5407" xr3:uid="{53740147-BC2F-4AA2-A275-288F83D330D1}" name="Column5406"/>
    <tableColumn id="5408" xr3:uid="{EE2EA7EB-B4AC-4FF3-9456-EDBFE80EB56B}" name="Column5407"/>
    <tableColumn id="5409" xr3:uid="{15EEEA92-81AF-48DD-B653-5F2FAB2B2169}" name="Column5408"/>
    <tableColumn id="5410" xr3:uid="{996B4819-F9B1-4C04-B0D6-54C47DB55661}" name="Column5409"/>
    <tableColumn id="5411" xr3:uid="{9976321D-C6FC-46C9-A187-7E37DD1C7A0C}" name="Column5410"/>
    <tableColumn id="5412" xr3:uid="{39B1856A-0C2E-431F-AA39-2B2A843ABAC5}" name="Column5411"/>
    <tableColumn id="5413" xr3:uid="{61296429-9CBC-42F3-AA9A-8DA46FEB3F93}" name="Column5412"/>
    <tableColumn id="5414" xr3:uid="{EF065045-20A3-4237-B0CA-E5F4CACA07E9}" name="Column5413"/>
    <tableColumn id="5415" xr3:uid="{6F2B939D-F351-4715-A118-708B2B1A959A}" name="Column5414"/>
    <tableColumn id="5416" xr3:uid="{AFD9265A-6E5A-4B1A-BD9C-24F844FC8DF7}" name="Column5415"/>
    <tableColumn id="5417" xr3:uid="{4AE0F6A3-B704-4273-915B-872B8C9F7295}" name="Column5416"/>
    <tableColumn id="5418" xr3:uid="{BE0CC674-9FF1-4DBC-B65B-27CC9099FF3E}" name="Column5417"/>
    <tableColumn id="5419" xr3:uid="{9076BA74-26DE-442F-988D-85179B9F9CEC}" name="Column5418"/>
    <tableColumn id="5420" xr3:uid="{60172FF9-F4E8-4F40-9AB1-3B04FEC17544}" name="Column5419"/>
    <tableColumn id="5421" xr3:uid="{8E3A62FB-D20E-4374-81C6-BB96F78F0501}" name="Column5420"/>
    <tableColumn id="5422" xr3:uid="{C207D496-506A-4AFE-B291-0E443DF8DF0A}" name="Column5421"/>
    <tableColumn id="5423" xr3:uid="{1AE0FD25-2B8C-4696-B479-E5A68B2E9A33}" name="Column5422"/>
    <tableColumn id="5424" xr3:uid="{2FBCFE07-8DBD-40A7-B20E-AB5FAFEF0A5B}" name="Column5423"/>
    <tableColumn id="5425" xr3:uid="{62524987-DF58-4B3F-9DE5-DAD3EF6F7E2C}" name="Column5424"/>
    <tableColumn id="5426" xr3:uid="{F9759E5B-4487-4A71-9331-2CCC9AB8FABB}" name="Column5425"/>
    <tableColumn id="5427" xr3:uid="{CD2984EC-7914-4A5D-B5F5-5D77F226A399}" name="Column5426"/>
    <tableColumn id="5428" xr3:uid="{39D4902C-BFB2-4A5F-8912-BF4A94C234A8}" name="Column5427"/>
    <tableColumn id="5429" xr3:uid="{32EF5725-B339-403D-B696-FBB7AAF243C9}" name="Column5428"/>
    <tableColumn id="5430" xr3:uid="{CF08A17F-51D7-4285-95A2-ACB2266091E4}" name="Column5429"/>
    <tableColumn id="5431" xr3:uid="{3A7BC4A9-218C-48A2-A48C-CE0B583715ED}" name="Column5430"/>
    <tableColumn id="5432" xr3:uid="{64A46A62-6624-463E-AAC0-B2CA958C7422}" name="Column5431"/>
    <tableColumn id="5433" xr3:uid="{9DAF192C-38BE-4B96-BBF7-CE93BD75F332}" name="Column5432"/>
    <tableColumn id="5434" xr3:uid="{345288B4-9B03-4960-9BE0-A129086CA627}" name="Column5433"/>
    <tableColumn id="5435" xr3:uid="{BA94EB0C-4B67-41D3-97FB-7ABE19C86864}" name="Column5434"/>
    <tableColumn id="5436" xr3:uid="{B8754152-9494-4793-913C-0F2BBD1FCD0F}" name="Column5435"/>
    <tableColumn id="5437" xr3:uid="{6FFA618D-DCB5-4342-8CF7-C9BB051971BC}" name="Column5436"/>
    <tableColumn id="5438" xr3:uid="{0D2D9352-B552-4945-A3C9-5B60EA29DAB3}" name="Column5437"/>
    <tableColumn id="5439" xr3:uid="{5824F57B-581F-4BE9-BACC-31D007F95E3F}" name="Column5438"/>
    <tableColumn id="5440" xr3:uid="{A104194C-B866-4BA5-8D7A-54073A875378}" name="Column5439"/>
    <tableColumn id="5441" xr3:uid="{45077D65-F0EF-4B2A-97C8-ADC7B0108A82}" name="Column5440"/>
    <tableColumn id="5442" xr3:uid="{C6F4676C-7366-42CA-AD77-CE7948C90AF6}" name="Column5441"/>
    <tableColumn id="5443" xr3:uid="{8599AD42-6D27-4018-AF86-6A6B04B76D11}" name="Column5442"/>
    <tableColumn id="5444" xr3:uid="{639FA1CB-86E5-4C60-8261-B1A7435BB8E0}" name="Column5443"/>
    <tableColumn id="5445" xr3:uid="{C8886452-8479-47F5-ACA9-67BB1FA1F882}" name="Column5444"/>
    <tableColumn id="5446" xr3:uid="{6528E9E0-EDE6-4EA1-A1EF-A5010CDBE315}" name="Column5445"/>
    <tableColumn id="5447" xr3:uid="{1CACBE66-66BA-42E4-9E75-88854A876E29}" name="Column5446"/>
    <tableColumn id="5448" xr3:uid="{06FCFDA5-DCA1-4D2D-BB94-B8895CEFD178}" name="Column5447"/>
    <tableColumn id="5449" xr3:uid="{56DCCF7D-EBA2-46A4-8A6F-0518E7A28387}" name="Column5448"/>
    <tableColumn id="5450" xr3:uid="{3B40F2DD-994B-4E29-B21B-C9BFBA10B7BB}" name="Column5449"/>
    <tableColumn id="5451" xr3:uid="{EC9D4314-B52F-4B7D-9884-C485FF41450F}" name="Column5450"/>
    <tableColumn id="5452" xr3:uid="{12BC75C1-A752-43BF-AC28-B8257383E43A}" name="Column5451"/>
    <tableColumn id="5453" xr3:uid="{10684B1F-E70F-47B8-9B1F-366B3383CFE7}" name="Column5452"/>
    <tableColumn id="5454" xr3:uid="{8A58E0AB-E921-4B2D-B2AB-40A4181BE9D1}" name="Column5453"/>
    <tableColumn id="5455" xr3:uid="{4EDE240F-AA39-4576-9B5F-5B57B48D91D7}" name="Column5454"/>
    <tableColumn id="5456" xr3:uid="{261B8FC3-3DA0-4E38-A53A-532330D532AA}" name="Column5455"/>
    <tableColumn id="5457" xr3:uid="{F830661E-68AA-44B1-AD26-5DA143802168}" name="Column5456"/>
    <tableColumn id="5458" xr3:uid="{DB960E7A-2B9A-45D8-AE38-74EE828B6B4C}" name="Column5457"/>
    <tableColumn id="5459" xr3:uid="{633FC9AA-D880-498D-B765-34663E6C6468}" name="Column5458"/>
    <tableColumn id="5460" xr3:uid="{C4DCB567-D773-4E84-B171-7D6BA3DBB7EE}" name="Column5459"/>
    <tableColumn id="5461" xr3:uid="{77FEC245-5F4B-441F-A9D9-6C0D1CFE1E58}" name="Column5460"/>
    <tableColumn id="5462" xr3:uid="{92C51C85-7B20-4DF6-B16D-80CCFF187F1C}" name="Column5461"/>
    <tableColumn id="5463" xr3:uid="{4573DE1C-681A-42E1-83C1-E1AC91A91239}" name="Column5462"/>
    <tableColumn id="5464" xr3:uid="{49C9F0BD-0407-4481-8622-63DF457661DB}" name="Column5463"/>
    <tableColumn id="5465" xr3:uid="{0FBE7D68-5E99-448B-8874-89D70BDEF19B}" name="Column5464"/>
    <tableColumn id="5466" xr3:uid="{8506B101-7059-49B1-92D0-92271F93B77A}" name="Column5465"/>
    <tableColumn id="5467" xr3:uid="{28767293-EC90-49D0-9D80-DCD3CDEADC46}" name="Column5466"/>
    <tableColumn id="5468" xr3:uid="{C4D205BF-7919-4889-8711-D2BBD84E581F}" name="Column5467"/>
    <tableColumn id="5469" xr3:uid="{6F3F8291-95C0-4F69-B816-8F08613E8EEB}" name="Column5468"/>
    <tableColumn id="5470" xr3:uid="{D7F39D13-02F7-48BA-975E-FA5C92B75A1A}" name="Column5469"/>
    <tableColumn id="5471" xr3:uid="{13FF3009-9B27-48EC-A349-305EE41F2B43}" name="Column5470"/>
    <tableColumn id="5472" xr3:uid="{B1B4EFF9-28BC-415B-96CA-9DF2C905CCD5}" name="Column5471"/>
    <tableColumn id="5473" xr3:uid="{E3211579-B8BF-48BE-AE69-01CFE230082D}" name="Column5472"/>
    <tableColumn id="5474" xr3:uid="{9764A3A0-8A17-4F3F-BF24-8DDE3760C7D5}" name="Column5473"/>
    <tableColumn id="5475" xr3:uid="{CE76635F-B544-49F4-881A-DC7FAD0AFEE5}" name="Column5474"/>
    <tableColumn id="5476" xr3:uid="{15FF4333-A71A-4719-A409-57369ED11200}" name="Column5475"/>
    <tableColumn id="5477" xr3:uid="{7039654B-0B9B-49EA-888B-F680ADB85C30}" name="Column5476"/>
    <tableColumn id="5478" xr3:uid="{A6960692-F4B6-4A53-932D-092356DFD16E}" name="Column5477"/>
    <tableColumn id="5479" xr3:uid="{BBB24D39-2399-4BA2-B669-B11946287CB2}" name="Column5478"/>
    <tableColumn id="5480" xr3:uid="{67BD19E0-7877-4D7B-9A1A-9552E171F68A}" name="Column5479"/>
    <tableColumn id="5481" xr3:uid="{6FBFC9DD-AD69-4734-BAE9-A39FC33E8046}" name="Column5480"/>
    <tableColumn id="5482" xr3:uid="{A99A9362-E8DF-47E0-B000-2026C2C3C120}" name="Column5481"/>
    <tableColumn id="5483" xr3:uid="{C3B6F467-516D-4F9A-9AD4-4C8690DB785D}" name="Column5482"/>
    <tableColumn id="5484" xr3:uid="{CE57E2AD-F280-4A17-86C7-DAF99378BE8C}" name="Column5483"/>
    <tableColumn id="5485" xr3:uid="{2941CC02-7E11-4BEA-9902-748047ABEDB7}" name="Column5484"/>
    <tableColumn id="5486" xr3:uid="{6BE35165-343E-4158-AF6A-402CAF4636A4}" name="Column5485"/>
    <tableColumn id="5487" xr3:uid="{2A225B6C-D997-4D42-8986-161F83F77CDA}" name="Column5486"/>
    <tableColumn id="5488" xr3:uid="{4EDAE310-7751-4BCF-8685-4CCAEF38C55B}" name="Column5487"/>
    <tableColumn id="5489" xr3:uid="{F1DD9647-1BBC-4B85-99A7-D8169B3A6095}" name="Column5488"/>
    <tableColumn id="5490" xr3:uid="{4B793F26-1A98-4B0A-A9A0-F10DC816B562}" name="Column5489"/>
    <tableColumn id="5491" xr3:uid="{14F85994-B9B3-4C94-9908-FEE08A10247D}" name="Column5490"/>
    <tableColumn id="5492" xr3:uid="{2051BFC0-D255-4E39-8DB2-8A380DA2C2E1}" name="Column5491"/>
    <tableColumn id="5493" xr3:uid="{066936AF-7451-4AA4-BEC7-1E823F2F6DCA}" name="Column5492"/>
    <tableColumn id="5494" xr3:uid="{D98024A8-270B-46CE-9872-EA86F5AECE49}" name="Column5493"/>
    <tableColumn id="5495" xr3:uid="{8D476024-C813-4CCA-AD21-AAAC0888460C}" name="Column5494"/>
    <tableColumn id="5496" xr3:uid="{2DAF007C-4BFB-4D66-B485-FE8D019E73AB}" name="Column5495"/>
    <tableColumn id="5497" xr3:uid="{8279F59F-373A-4FEC-8F77-7592E64ED77F}" name="Column5496"/>
    <tableColumn id="5498" xr3:uid="{31ED5DC7-0593-4936-B182-24DEEA6AFEBF}" name="Column5497"/>
    <tableColumn id="5499" xr3:uid="{E922FE6F-0CA0-492B-B07C-D2BAF8AF3198}" name="Column5498"/>
    <tableColumn id="5500" xr3:uid="{0BFF9D18-DD79-4C12-B079-BCD878F036D3}" name="Column5499"/>
    <tableColumn id="5501" xr3:uid="{2EE70DA6-7E4F-4562-B4ED-D53AF289FD08}" name="Column5500"/>
    <tableColumn id="5502" xr3:uid="{DAF81B63-5B8A-4FC9-9707-0FF09971EB6E}" name="Column5501"/>
    <tableColumn id="5503" xr3:uid="{085308A3-E5B2-45A8-9FC6-810ACC51F980}" name="Column5502"/>
    <tableColumn id="5504" xr3:uid="{4D0EBDB3-9360-4996-B3DB-80A5DE6738AD}" name="Column5503"/>
    <tableColumn id="5505" xr3:uid="{A5825F73-39B9-4446-B09A-95FD7BF3F75E}" name="Column5504"/>
    <tableColumn id="5506" xr3:uid="{B7FC1634-7210-4634-B1A5-AE26EF228419}" name="Column5505"/>
    <tableColumn id="5507" xr3:uid="{94CCF4F5-53AC-444A-81D6-82D1B364A472}" name="Column5506"/>
    <tableColumn id="5508" xr3:uid="{977CB54A-9B44-401F-8866-16A26195558C}" name="Column5507"/>
    <tableColumn id="5509" xr3:uid="{4BDA41B7-F681-43CA-808C-74F73A16B709}" name="Column5508"/>
    <tableColumn id="5510" xr3:uid="{DDE32397-AD49-437B-B683-8A53EC6351D4}" name="Column5509"/>
    <tableColumn id="5511" xr3:uid="{FDDD268B-E447-4F0A-9815-8B1D86DD2263}" name="Column5510"/>
    <tableColumn id="5512" xr3:uid="{DD24ECC6-B2BB-4303-8AB0-F041EA961E43}" name="Column5511"/>
    <tableColumn id="5513" xr3:uid="{6AF96A7B-5754-4132-8F0B-F1B7D2462898}" name="Column5512"/>
    <tableColumn id="5514" xr3:uid="{BAAE8AF4-B434-4F04-83D0-CBB25AC3BF8A}" name="Column5513"/>
    <tableColumn id="5515" xr3:uid="{9577A8D2-4E31-4006-8382-9DD6F932A344}" name="Column5514"/>
    <tableColumn id="5516" xr3:uid="{93E333BC-8469-409B-8398-BAD436320B29}" name="Column5515"/>
    <tableColumn id="5517" xr3:uid="{CB2171CA-849A-4EDC-BD23-01449E2D33BB}" name="Column5516"/>
    <tableColumn id="5518" xr3:uid="{DCF635D5-6CA3-46B1-B84D-9928B5583ACE}" name="Column5517"/>
    <tableColumn id="5519" xr3:uid="{0E9CD260-3F42-414C-8D90-E28D2255E934}" name="Column5518"/>
    <tableColumn id="5520" xr3:uid="{2F0FD502-82C6-4C58-AEC8-9AC51F4E1544}" name="Column5519"/>
    <tableColumn id="5521" xr3:uid="{E90F39BF-25E9-40AA-998F-A298DEA83432}" name="Column5520"/>
    <tableColumn id="5522" xr3:uid="{3BCD5910-3073-4436-AE70-DE09455DA33F}" name="Column5521"/>
    <tableColumn id="5523" xr3:uid="{56DA19EE-E571-40A3-8FB8-216F4C4689BA}" name="Column5522"/>
    <tableColumn id="5524" xr3:uid="{4D877C8C-FD4E-484E-A549-4D11782FAA5D}" name="Column5523"/>
    <tableColumn id="5525" xr3:uid="{32368346-571E-4A7B-8B8E-EAD0E6A1BE29}" name="Column5524"/>
    <tableColumn id="5526" xr3:uid="{0C04CC9B-78D8-4453-A018-63D8C035EB12}" name="Column5525"/>
    <tableColumn id="5527" xr3:uid="{190013F0-1C28-4663-82D4-416DB7E41061}" name="Column5526"/>
    <tableColumn id="5528" xr3:uid="{8EE1FD46-DA1D-4DC2-BD4E-F8DC8F47A7F9}" name="Column5527"/>
    <tableColumn id="5529" xr3:uid="{A6046517-3C4B-4CF2-9C18-1643F8F74DD9}" name="Column5528"/>
    <tableColumn id="5530" xr3:uid="{E29D7B01-BCDE-4DCA-AFAA-D35A4436896C}" name="Column5529"/>
    <tableColumn id="5531" xr3:uid="{164F2543-F18C-4E06-8FA1-7791EF08BDB0}" name="Column5530"/>
    <tableColumn id="5532" xr3:uid="{4E884E70-15B8-4592-BCC1-6329C0B89B84}" name="Column5531"/>
    <tableColumn id="5533" xr3:uid="{A9D02D11-1D0B-43D9-B428-5B3A2A5DDCA4}" name="Column5532"/>
    <tableColumn id="5534" xr3:uid="{96AFB939-C7FB-4375-BFD7-EE178D406795}" name="Column5533"/>
    <tableColumn id="5535" xr3:uid="{15A3F3F1-2370-4A47-B0C9-236AF6309006}" name="Column5534"/>
    <tableColumn id="5536" xr3:uid="{0582E189-4B7F-4C6F-AEC8-425F89E7E7E6}" name="Column5535"/>
    <tableColumn id="5537" xr3:uid="{FE007340-F6A1-4693-BDA3-12900CB6252B}" name="Column5536"/>
    <tableColumn id="5538" xr3:uid="{0EBC31A5-7286-4D00-A364-30514E84F88D}" name="Column5537"/>
    <tableColumn id="5539" xr3:uid="{FE158309-7A65-4B08-86AD-E5ED1AB1DE69}" name="Column5538"/>
    <tableColumn id="5540" xr3:uid="{C4855DB1-4E36-4E92-B7E4-2BB3B91C4F28}" name="Column5539"/>
    <tableColumn id="5541" xr3:uid="{90AF4488-93B8-445D-97BB-A3C817499089}" name="Column5540"/>
    <tableColumn id="5542" xr3:uid="{B1A5A010-1B60-415C-A509-1941A61E2837}" name="Column5541"/>
    <tableColumn id="5543" xr3:uid="{2A4228C0-48CB-4875-968E-53C825E0940E}" name="Column5542"/>
    <tableColumn id="5544" xr3:uid="{0432681F-F1E3-4F3E-A706-E0A22C69ACFD}" name="Column5543"/>
    <tableColumn id="5545" xr3:uid="{8A30CF75-4858-4A10-91A9-09C6272808EC}" name="Column5544"/>
    <tableColumn id="5546" xr3:uid="{A243E620-681A-496F-9554-F46FFD30F809}" name="Column5545"/>
    <tableColumn id="5547" xr3:uid="{3C5E989F-C45B-42BC-928C-AC2F5C4CC419}" name="Column5546"/>
    <tableColumn id="5548" xr3:uid="{CDC6D2B0-B4D6-48E8-A0FB-D149ADF3D552}" name="Column5547"/>
    <tableColumn id="5549" xr3:uid="{20E28350-334B-4FC7-BFAD-D5BB7D8C3EDE}" name="Column5548"/>
    <tableColumn id="5550" xr3:uid="{C4576942-206D-4392-A57D-8BFD82C7C8D1}" name="Column5549"/>
    <tableColumn id="5551" xr3:uid="{441E03FB-03D6-440F-AEFA-F19F30A414FD}" name="Column5550"/>
    <tableColumn id="5552" xr3:uid="{80E9A04E-0E7A-48D0-9894-5366FFC1F8E3}" name="Column5551"/>
    <tableColumn id="5553" xr3:uid="{41F878F5-5934-4C28-A3F6-E80A9150F656}" name="Column5552"/>
    <tableColumn id="5554" xr3:uid="{5C3E42CC-24CC-49D4-8184-5C1502CE8309}" name="Column5553"/>
    <tableColumn id="5555" xr3:uid="{2ECB2158-E6ED-4160-BE5A-0FCE21161EA0}" name="Column5554"/>
    <tableColumn id="5556" xr3:uid="{F4D21533-40B9-4519-A873-3B5F1E8F9480}" name="Column5555"/>
    <tableColumn id="5557" xr3:uid="{307E788D-75B7-42F0-8631-80C5181107A3}" name="Column5556"/>
    <tableColumn id="5558" xr3:uid="{CF50A096-8CF8-4AF1-8D03-26294A653A00}" name="Column5557"/>
    <tableColumn id="5559" xr3:uid="{5534E5EF-D0B2-4571-BFEC-F22D26FAE1B6}" name="Column5558"/>
    <tableColumn id="5560" xr3:uid="{42881ADF-F549-41E6-98B1-B838B79D472A}" name="Column5559"/>
    <tableColumn id="5561" xr3:uid="{AB0F177D-29AE-49BF-8A56-EDF823C140AA}" name="Column5560"/>
    <tableColumn id="5562" xr3:uid="{6D6D192B-52ED-4E58-BD33-F8DADB5A5795}" name="Column5561"/>
    <tableColumn id="5563" xr3:uid="{6D690D9A-C11F-4719-A98F-0872E51FE5CD}" name="Column5562"/>
    <tableColumn id="5564" xr3:uid="{1BD0505D-A0E8-4DAC-8D8D-7298F2C3460D}" name="Column5563"/>
    <tableColumn id="5565" xr3:uid="{8779A958-32AB-4FD8-8545-62742550A6DE}" name="Column5564"/>
    <tableColumn id="5566" xr3:uid="{F7E392CD-11DC-44AD-A27A-785052A6B39A}" name="Column5565"/>
    <tableColumn id="5567" xr3:uid="{BF3B3C6E-4266-47BA-8A75-6ACF58AB8B3B}" name="Column5566"/>
    <tableColumn id="5568" xr3:uid="{1790D2A6-7B97-4F78-9859-751D0741D50B}" name="Column5567"/>
    <tableColumn id="5569" xr3:uid="{52C049AF-B9B4-4F4A-8396-0D290B0D408E}" name="Column5568"/>
    <tableColumn id="5570" xr3:uid="{77D8F974-1B86-4728-BCCC-753F1F6971E5}" name="Column5569"/>
    <tableColumn id="5571" xr3:uid="{1364E2E3-3E26-4CAC-8A5A-7218FC72C1DE}" name="Column5570"/>
    <tableColumn id="5572" xr3:uid="{D5C77689-286D-494F-A826-E5774B07E300}" name="Column5571"/>
    <tableColumn id="5573" xr3:uid="{52118D3F-009D-4684-9996-144F0CAAEB3F}" name="Column5572"/>
    <tableColumn id="5574" xr3:uid="{1481F57A-F581-4BAD-A639-1C8445374B3D}" name="Column5573"/>
    <tableColumn id="5575" xr3:uid="{DC8A2C69-E538-495D-BA44-5E21BF0A3142}" name="Column5574"/>
    <tableColumn id="5576" xr3:uid="{046EF9B7-D875-495B-8134-23DD4A1BB428}" name="Column5575"/>
    <tableColumn id="5577" xr3:uid="{5F4ADA84-6BD2-48F1-BFFF-BED000577A9A}" name="Column5576"/>
    <tableColumn id="5578" xr3:uid="{9D6B0BFF-1730-49C3-A596-8FC8601E2CDA}" name="Column5577"/>
    <tableColumn id="5579" xr3:uid="{02F38F32-2E70-4F24-B2B1-C0CD7C8412C8}" name="Column5578"/>
    <tableColumn id="5580" xr3:uid="{99CC9ED0-E6A4-4D6C-83E5-48A78D721503}" name="Column5579"/>
    <tableColumn id="5581" xr3:uid="{19E02165-6147-4936-BB34-6CE8C7280443}" name="Column5580"/>
    <tableColumn id="5582" xr3:uid="{BD307F8A-CC39-43FC-AD95-420D47667BAA}" name="Column5581"/>
    <tableColumn id="5583" xr3:uid="{4B5F16CD-1285-40DD-9E3B-5F1F41D2ABBF}" name="Column5582"/>
    <tableColumn id="5584" xr3:uid="{D33E5613-1632-4BD9-BD58-B11C9A2EA529}" name="Column5583"/>
    <tableColumn id="5585" xr3:uid="{31210BB9-9D13-498B-9874-70F6189DE846}" name="Column5584"/>
    <tableColumn id="5586" xr3:uid="{B7F58293-4CFB-4F47-8BD8-80D573AC4009}" name="Column5585"/>
    <tableColumn id="5587" xr3:uid="{4C1CAADB-ED90-452A-8976-A8C5A63E2640}" name="Column5586"/>
    <tableColumn id="5588" xr3:uid="{A8F3E837-FA48-4577-9BC3-A502D0352E80}" name="Column5587"/>
    <tableColumn id="5589" xr3:uid="{077F16C3-2DB2-4A55-9D75-95F79464636B}" name="Column5588"/>
    <tableColumn id="5590" xr3:uid="{6D21CF47-F4C9-40D1-9D2A-984614EE021F}" name="Column5589"/>
    <tableColumn id="5591" xr3:uid="{C7CFD8C0-7571-4781-9B68-BBE39EF44564}" name="Column5590"/>
    <tableColumn id="5592" xr3:uid="{DD2B0FB8-37F6-49E0-A383-B4E1FF80A7E5}" name="Column5591"/>
    <tableColumn id="5593" xr3:uid="{BEEE4C41-2784-480B-91D2-2FF9E785ADB3}" name="Column5592"/>
    <tableColumn id="5594" xr3:uid="{28CEEA81-BD9B-464A-B7B0-56EBE89C4813}" name="Column5593"/>
    <tableColumn id="5595" xr3:uid="{158B6ED6-336A-4DFF-A879-0D7DBD857AB5}" name="Column5594"/>
    <tableColumn id="5596" xr3:uid="{A43C565D-529E-4B13-95B0-EDEC86DB0944}" name="Column5595"/>
    <tableColumn id="5597" xr3:uid="{FD119D45-AA0D-4187-A6A9-8BA376CCA226}" name="Column5596"/>
    <tableColumn id="5598" xr3:uid="{5CEEDD41-9888-447F-A094-BCBBB39D3065}" name="Column5597"/>
    <tableColumn id="5599" xr3:uid="{3AA00062-BC00-4250-9E18-803BDBBEAD1A}" name="Column5598"/>
    <tableColumn id="5600" xr3:uid="{FF8F31DB-E5DE-4F2E-90E6-8A1EEBD83A03}" name="Column5599"/>
    <tableColumn id="5601" xr3:uid="{9075C80D-A0FB-44D7-AD06-FDDC0D54B523}" name="Column5600"/>
    <tableColumn id="5602" xr3:uid="{4529FA06-DED9-4B70-ACC7-70794EB51FCC}" name="Column5601"/>
    <tableColumn id="5603" xr3:uid="{C0347285-6E23-4126-8D8B-B38D6CC29221}" name="Column5602"/>
    <tableColumn id="5604" xr3:uid="{953E6358-367C-496B-B70E-3DD0EC056FC0}" name="Column5603"/>
    <tableColumn id="5605" xr3:uid="{3F683A7D-CF6B-47E4-828C-208CD304C5BB}" name="Column5604"/>
    <tableColumn id="5606" xr3:uid="{AB44504F-E011-4787-92C9-C95DDA7CF5AB}" name="Column5605"/>
    <tableColumn id="5607" xr3:uid="{09E9C527-DDF7-42F0-A941-5261BB5AD722}" name="Column5606"/>
    <tableColumn id="5608" xr3:uid="{44CD2E9A-7717-4A5A-823A-DB3245D6CC6C}" name="Column5607"/>
    <tableColumn id="5609" xr3:uid="{C8172C09-A17F-4CFA-9D14-19206CD1176B}" name="Column5608"/>
    <tableColumn id="5610" xr3:uid="{58FD7546-8F0D-43AB-8D01-97C3BED77EBD}" name="Column5609"/>
    <tableColumn id="5611" xr3:uid="{31B7AED6-C81C-4564-9EDA-2E69ECA11E9A}" name="Column5610"/>
    <tableColumn id="5612" xr3:uid="{E6EE5E67-57D0-4120-B1B4-DF30CECEFF72}" name="Column5611"/>
    <tableColumn id="5613" xr3:uid="{24BE89DE-FF1E-495D-ACE8-EEF1E7E8DE2F}" name="Column5612"/>
    <tableColumn id="5614" xr3:uid="{DC4AE057-3038-4C37-9725-CEABC28D486E}" name="Column5613"/>
    <tableColumn id="5615" xr3:uid="{F90EEC69-2BF9-427E-9499-4EFE36B5BFE9}" name="Column5614"/>
    <tableColumn id="5616" xr3:uid="{F96CB79D-78A6-438B-843F-822392570884}" name="Column5615"/>
    <tableColumn id="5617" xr3:uid="{CD0D1C6B-991E-445A-8654-DC729B33A042}" name="Column5616"/>
    <tableColumn id="5618" xr3:uid="{93BE2129-B818-4391-A660-3E62F0057827}" name="Column5617"/>
    <tableColumn id="5619" xr3:uid="{33C27249-CAE3-4BB3-8966-455B57BCE786}" name="Column5618"/>
    <tableColumn id="5620" xr3:uid="{7D9BCD66-81F0-472E-B622-F0E6776DB9A9}" name="Column5619"/>
    <tableColumn id="5621" xr3:uid="{5C45DE42-E854-4F09-B56B-9927792800D0}" name="Column5620"/>
    <tableColumn id="5622" xr3:uid="{0FA27200-FF12-4B0D-ADC1-7235854AE852}" name="Column5621"/>
    <tableColumn id="5623" xr3:uid="{BBE61AFF-D8E1-4FA3-8E62-D9DC44DBDD72}" name="Column5622"/>
    <tableColumn id="5624" xr3:uid="{50E75AED-9DC6-4910-8526-3D9B1C93DA35}" name="Column5623"/>
    <tableColumn id="5625" xr3:uid="{EDA06DA1-DCAA-48B0-8A89-349E101D01BA}" name="Column5624"/>
    <tableColumn id="5626" xr3:uid="{097EF924-5626-435F-A031-D734C1EACDAD}" name="Column5625"/>
    <tableColumn id="5627" xr3:uid="{99A76AEE-1166-42F8-9715-55E274DBF3F5}" name="Column5626"/>
    <tableColumn id="5628" xr3:uid="{41500711-D13E-426F-A0EC-DD32BBC057B7}" name="Column5627"/>
    <tableColumn id="5629" xr3:uid="{0C191E8F-C6CA-470A-BE5C-638B629DE532}" name="Column5628"/>
    <tableColumn id="5630" xr3:uid="{D3C2E53E-9383-46D0-82BB-62B0D53E539E}" name="Column5629"/>
    <tableColumn id="5631" xr3:uid="{5AF1583F-172D-47FE-815A-72D2A263B27C}" name="Column5630"/>
    <tableColumn id="5632" xr3:uid="{AB2585DA-7D52-4B89-B453-BEEAEA979E1A}" name="Column5631"/>
    <tableColumn id="5633" xr3:uid="{FEC77B81-358A-4888-B818-20717AFB87E4}" name="Column5632"/>
    <tableColumn id="5634" xr3:uid="{D62D2B8D-4765-44B2-8E02-FE1BDE3C8AE3}" name="Column5633"/>
    <tableColumn id="5635" xr3:uid="{488B1D32-35F6-4DED-8141-808159349195}" name="Column5634"/>
    <tableColumn id="5636" xr3:uid="{3B328283-C173-4440-AD45-2BFD6D1AFD0E}" name="Column5635"/>
    <tableColumn id="5637" xr3:uid="{44ED52A0-8356-4005-BF05-C2FDC3242E54}" name="Column5636"/>
    <tableColumn id="5638" xr3:uid="{21092D18-D31C-4157-9962-72C6B90AE440}" name="Column5637"/>
    <tableColumn id="5639" xr3:uid="{FEDD0CA1-BE43-4E1A-838B-ED821C54D825}" name="Column5638"/>
    <tableColumn id="5640" xr3:uid="{D477B533-6800-4DBE-846A-7D769DAD69FE}" name="Column5639"/>
    <tableColumn id="5641" xr3:uid="{02491169-503C-4890-BAC9-579DB1CA4B98}" name="Column5640"/>
    <tableColumn id="5642" xr3:uid="{D960C379-143C-4EAB-B89B-D9F2128C8EC3}" name="Column5641"/>
    <tableColumn id="5643" xr3:uid="{C475C40F-0022-46EB-B4FF-5F8B130958DE}" name="Column5642"/>
    <tableColumn id="5644" xr3:uid="{1D9F0ACD-DBED-4599-9421-8218237D2B50}" name="Column5643"/>
    <tableColumn id="5645" xr3:uid="{41021C8D-2DE6-4D2E-9822-61DD5D34C998}" name="Column5644"/>
    <tableColumn id="5646" xr3:uid="{B30DC033-F441-43CB-9C00-96626F049D75}" name="Column5645"/>
    <tableColumn id="5647" xr3:uid="{50352F48-D0A3-41DF-91BF-3B6E42E88EF7}" name="Column5646"/>
    <tableColumn id="5648" xr3:uid="{B6594C93-F2E6-434B-9837-E4427AB8A0F5}" name="Column5647"/>
    <tableColumn id="5649" xr3:uid="{221E647B-EB17-421C-B45E-08C43FDD4D92}" name="Column5648"/>
    <tableColumn id="5650" xr3:uid="{8BEDE36F-3EC3-40AD-A8F2-877DF12B9EF2}" name="Column5649"/>
    <tableColumn id="5651" xr3:uid="{435DD68D-8DFC-4B48-9CC0-2C336882AEFC}" name="Column5650"/>
    <tableColumn id="5652" xr3:uid="{7FC96046-6CB4-45D9-8BEE-A3CF513B1702}" name="Column5651"/>
    <tableColumn id="5653" xr3:uid="{56DD3A3C-2E1A-4833-95AC-EB62044488D3}" name="Column5652"/>
    <tableColumn id="5654" xr3:uid="{008A8748-A563-448B-A336-8FF5AA3A61D7}" name="Column5653"/>
    <tableColumn id="5655" xr3:uid="{829B6ABD-C129-4EA6-A64D-35E0288866AF}" name="Column5654"/>
    <tableColumn id="5656" xr3:uid="{5BE03A6C-27D2-4172-8592-B064B6E46899}" name="Column5655"/>
    <tableColumn id="5657" xr3:uid="{46536D51-1FBD-4035-BA97-8E6AD56E6E57}" name="Column5656"/>
    <tableColumn id="5658" xr3:uid="{E1941FD2-E503-4A87-8379-0955DFC5E2CE}" name="Column5657"/>
    <tableColumn id="5659" xr3:uid="{2752A9EE-E5A2-43F3-8EC7-034E3587D9AF}" name="Column5658"/>
    <tableColumn id="5660" xr3:uid="{05318B8C-870B-48F5-AF38-694837C11B9E}" name="Column5659"/>
    <tableColumn id="5661" xr3:uid="{FF12E487-D40A-4A42-A430-FF41BD9C7444}" name="Column5660"/>
    <tableColumn id="5662" xr3:uid="{870F5F49-B225-4B69-9845-1CA00EE190EE}" name="Column5661"/>
    <tableColumn id="5663" xr3:uid="{5A41DC75-CAE8-4AC1-A04F-7DEE3663A0D9}" name="Column5662"/>
    <tableColumn id="5664" xr3:uid="{1B1AA4D4-8062-44F8-9292-29C9BB751D03}" name="Column5663"/>
    <tableColumn id="5665" xr3:uid="{18D53B8E-8236-4D14-AF1F-3B346B590CD1}" name="Column5664"/>
    <tableColumn id="5666" xr3:uid="{6E460FBC-535F-4535-8CB9-20379257BAA5}" name="Column5665"/>
    <tableColumn id="5667" xr3:uid="{03CB7939-37EB-4E8B-99C5-B2BCCC7963EF}" name="Column5666"/>
    <tableColumn id="5668" xr3:uid="{69BD9856-CBC8-489E-BFFF-312A5B99F332}" name="Column5667"/>
    <tableColumn id="5669" xr3:uid="{E1BA16F5-B10E-4C1A-BF7B-D53CD2A6F936}" name="Column5668"/>
    <tableColumn id="5670" xr3:uid="{E73E5D72-32AC-43DD-8ACA-2C917CC3E047}" name="Column5669"/>
    <tableColumn id="5671" xr3:uid="{5742B926-08F6-41E5-AD70-F8E88BE3D056}" name="Column5670"/>
    <tableColumn id="5672" xr3:uid="{D2940D05-13C9-4758-8862-BFB270A8E8A5}" name="Column5671"/>
    <tableColumn id="5673" xr3:uid="{A2590251-265A-4879-A807-A33529F42B6D}" name="Column5672"/>
    <tableColumn id="5674" xr3:uid="{8715D423-4977-43A2-9428-F4EB0EFC1F20}" name="Column5673"/>
    <tableColumn id="5675" xr3:uid="{664A5F27-0B71-4337-A3A7-0B7821FF78A9}" name="Column5674"/>
    <tableColumn id="5676" xr3:uid="{98C27966-12D2-4A37-8B4A-859FAC14CB1F}" name="Column5675"/>
    <tableColumn id="5677" xr3:uid="{25A4FD03-686E-44E4-BCE8-5E9DEE55B691}" name="Column5676"/>
    <tableColumn id="5678" xr3:uid="{C1394A63-811B-4E9E-B443-8B9E463D2EE6}" name="Column5677"/>
    <tableColumn id="5679" xr3:uid="{929179C1-95DB-46F7-8F2E-74664E7E654B}" name="Column5678"/>
    <tableColumn id="5680" xr3:uid="{3B31AD25-F1A4-4D3B-9A9D-51D6DB65350E}" name="Column5679"/>
    <tableColumn id="5681" xr3:uid="{020C8C0F-21CC-4443-B054-781960E5BB33}" name="Column5680"/>
    <tableColumn id="5682" xr3:uid="{25D8F385-EEFE-409D-9D1B-40C9466F91E2}" name="Column5681"/>
    <tableColumn id="5683" xr3:uid="{A94E0D50-3033-439A-8688-3E7C5859A959}" name="Column5682"/>
    <tableColumn id="5684" xr3:uid="{0F90C984-A910-4B9F-860A-01AAC7129C2A}" name="Column5683"/>
    <tableColumn id="5685" xr3:uid="{36899511-A094-4190-BFF9-3FD7E916F233}" name="Column5684"/>
    <tableColumn id="5686" xr3:uid="{0E0B1C5F-D7A1-4331-9918-C1827FC412C6}" name="Column5685"/>
    <tableColumn id="5687" xr3:uid="{668B6056-130C-4A0E-A329-FE5C7B02F784}" name="Column5686"/>
    <tableColumn id="5688" xr3:uid="{D6FFE20C-A544-47A0-8308-5E7225028861}" name="Column5687"/>
    <tableColumn id="5689" xr3:uid="{A149E922-D998-4264-A9A5-9D68759E0884}" name="Column5688"/>
    <tableColumn id="5690" xr3:uid="{3AE299AD-23B2-4599-B7EE-56A52963EEC0}" name="Column5689"/>
    <tableColumn id="5691" xr3:uid="{E26FE30B-B3E1-42BD-8814-1E807066426A}" name="Column5690"/>
    <tableColumn id="5692" xr3:uid="{93203F64-CEA5-484D-8A39-109760BD41B0}" name="Column5691"/>
    <tableColumn id="5693" xr3:uid="{71A32694-9AF9-4398-9EC2-805241743A3C}" name="Column5692"/>
    <tableColumn id="5694" xr3:uid="{1EEEBE71-B32D-434E-A064-7F270BCE933E}" name="Column5693"/>
    <tableColumn id="5695" xr3:uid="{E6FD8826-C986-47D4-BD62-3637D36E4B42}" name="Column5694"/>
    <tableColumn id="5696" xr3:uid="{81C45D01-4A8C-46A1-B511-A9A43026BD5C}" name="Column5695"/>
    <tableColumn id="5697" xr3:uid="{B1D698FA-E33D-4888-8999-5C1496231259}" name="Column5696"/>
    <tableColumn id="5698" xr3:uid="{1E9C2E0A-F2D7-42AC-8793-497032481F74}" name="Column5697"/>
    <tableColumn id="5699" xr3:uid="{730BFC9C-8A1E-46F0-BB67-C799B906A217}" name="Column5698"/>
    <tableColumn id="5700" xr3:uid="{7F2D3995-21C6-4172-A3CE-ED4517466273}" name="Column5699"/>
    <tableColumn id="5701" xr3:uid="{40A87B62-C756-43DF-8FE5-C75546075C65}" name="Column5700"/>
    <tableColumn id="5702" xr3:uid="{84A60D9C-E254-4E11-AD16-A5E4D9E0989F}" name="Column5701"/>
    <tableColumn id="5703" xr3:uid="{9BD058CC-6268-4373-9A4B-015C491B1301}" name="Column5702"/>
    <tableColumn id="5704" xr3:uid="{31BC10A1-C64B-453D-898E-A5D8A4045430}" name="Column5703"/>
    <tableColumn id="5705" xr3:uid="{7E9F6307-94AE-4905-99DB-CC8B40F6F223}" name="Column5704"/>
    <tableColumn id="5706" xr3:uid="{48E2DD5D-B066-45E8-9A48-DCD116059E39}" name="Column5705"/>
    <tableColumn id="5707" xr3:uid="{647C6E25-CBB5-4400-9A53-6F9EDB026FAA}" name="Column5706"/>
    <tableColumn id="5708" xr3:uid="{5753C102-4373-4608-A9ED-5C767FE07AFF}" name="Column5707"/>
    <tableColumn id="5709" xr3:uid="{5038B000-9104-4FA0-AE2B-0914E207B9A7}" name="Column5708"/>
    <tableColumn id="5710" xr3:uid="{24D7A6CC-BC91-4CE7-A257-D54B2857A495}" name="Column5709"/>
    <tableColumn id="5711" xr3:uid="{6AA573EE-95C5-4D74-BFF3-2E6D97F1E25A}" name="Column5710"/>
    <tableColumn id="5712" xr3:uid="{C9FE2C65-CE55-4F50-B46E-1C070ABED7F6}" name="Column5711"/>
    <tableColumn id="5713" xr3:uid="{964D04C1-7982-4E49-9C51-1B3DC7761751}" name="Column5712"/>
    <tableColumn id="5714" xr3:uid="{D04D7FEE-7720-4E3E-BBAA-B5F2A7D3A575}" name="Column5713"/>
    <tableColumn id="5715" xr3:uid="{61C74987-4723-4EBD-AA9C-7E5BED88C734}" name="Column5714"/>
    <tableColumn id="5716" xr3:uid="{9ED6B202-4EC9-43AD-A26B-3FDCA1E631B1}" name="Column5715"/>
    <tableColumn id="5717" xr3:uid="{67910E89-4998-4A4D-AF1C-36272E146CFC}" name="Column5716"/>
    <tableColumn id="5718" xr3:uid="{1795C7E1-B682-4455-BB73-5A6853C4E0EB}" name="Column5717"/>
    <tableColumn id="5719" xr3:uid="{868A9B12-C4D1-470C-93F1-0B430D54943F}" name="Column5718"/>
    <tableColumn id="5720" xr3:uid="{104C2D5F-3DDF-4328-8E2A-4F463A2469FF}" name="Column5719"/>
    <tableColumn id="5721" xr3:uid="{CAD202B5-1559-4207-B78F-FD87CCF06A9D}" name="Column5720"/>
    <tableColumn id="5722" xr3:uid="{57DFA563-18ED-405B-B84D-CD9D69A5D78D}" name="Column5721"/>
    <tableColumn id="5723" xr3:uid="{666A9899-0CE3-476A-9207-AF666CF72AAB}" name="Column5722"/>
    <tableColumn id="5724" xr3:uid="{DC87D7B2-3033-4BC7-83BD-1EFE3DED3F65}" name="Column5723"/>
    <tableColumn id="5725" xr3:uid="{0F464F7F-02C9-4648-BE89-ECD0304B43AA}" name="Column5724"/>
    <tableColumn id="5726" xr3:uid="{6D33DD96-1420-4D63-AF1E-91AF038AA12B}" name="Column5725"/>
    <tableColumn id="5727" xr3:uid="{D3872FFF-9D56-440A-8AED-117D3743D146}" name="Column5726"/>
    <tableColumn id="5728" xr3:uid="{6C190ED0-6D17-4506-8E03-630F1CDBAD63}" name="Column5727"/>
    <tableColumn id="5729" xr3:uid="{4536269A-E53B-42FD-B30E-06F89716F418}" name="Column5728"/>
    <tableColumn id="5730" xr3:uid="{D5691B15-2694-4818-86C5-10019AC7299E}" name="Column5729"/>
    <tableColumn id="5731" xr3:uid="{0BAF6B8D-8F8A-4AAA-BDEA-1D6EE7A417A4}" name="Column5730"/>
    <tableColumn id="5732" xr3:uid="{B934F90E-4964-4636-BA2A-D40986C39DE8}" name="Column5731"/>
    <tableColumn id="5733" xr3:uid="{1DBF983F-5F55-41C4-A788-556CCFEBF635}" name="Column5732"/>
    <tableColumn id="5734" xr3:uid="{11CCA2D8-4798-41BD-9098-0BD88CA7D4E3}" name="Column5733"/>
    <tableColumn id="5735" xr3:uid="{D0CC1374-BE34-48B4-8CC5-825C106275EF}" name="Column5734"/>
    <tableColumn id="5736" xr3:uid="{D2532247-0770-41CD-8EDC-3EA414087B95}" name="Column5735"/>
    <tableColumn id="5737" xr3:uid="{B5E27EB7-7690-444C-9C6E-E6F68C368923}" name="Column5736"/>
    <tableColumn id="5738" xr3:uid="{34E64545-E7B4-48D5-936B-B1BD56BE4051}" name="Column5737"/>
    <tableColumn id="5739" xr3:uid="{CCA44768-64F6-47FA-B3B2-EE794FE633F1}" name="Column5738"/>
    <tableColumn id="5740" xr3:uid="{69FF8284-0106-4F68-9B5C-52A0E5AB424B}" name="Column5739"/>
    <tableColumn id="5741" xr3:uid="{84E39EC9-9514-489C-BB7E-2AA36096AA76}" name="Column5740"/>
    <tableColumn id="5742" xr3:uid="{4910B6AA-AC7E-41B0-B549-7BEACCE93130}" name="Column5741"/>
    <tableColumn id="5743" xr3:uid="{3711C3EA-C4D5-4C68-BCF1-4F97F2582A0E}" name="Column5742"/>
    <tableColumn id="5744" xr3:uid="{1D71FA1E-2DAC-48EF-89E7-F52D1C459884}" name="Column5743"/>
    <tableColumn id="5745" xr3:uid="{A2BC7A6D-8EF4-4DAE-AA0B-EE3F9046F86B}" name="Column5744"/>
    <tableColumn id="5746" xr3:uid="{01E01A34-D75C-4920-A6DC-A83ABD568E99}" name="Column5745"/>
    <tableColumn id="5747" xr3:uid="{3792E720-7978-413E-9532-3163FED3A698}" name="Column5746"/>
    <tableColumn id="5748" xr3:uid="{A695E2EE-612F-4A4A-AB04-30732A2065C9}" name="Column5747"/>
    <tableColumn id="5749" xr3:uid="{C3EE4C38-276A-4221-B9CD-09684FB2485D}" name="Column5748"/>
    <tableColumn id="5750" xr3:uid="{7E07C211-9087-437B-825B-EFC1C2EBFC2A}" name="Column5749"/>
    <tableColumn id="5751" xr3:uid="{F959CC62-1FC7-4452-9327-A26EF9551896}" name="Column5750"/>
    <tableColumn id="5752" xr3:uid="{C483F169-8476-4B14-944F-0E7F0DECF741}" name="Column5751"/>
    <tableColumn id="5753" xr3:uid="{D588EC08-5F1F-4B7A-8437-D1AEF75E6AA5}" name="Column5752"/>
    <tableColumn id="5754" xr3:uid="{6773910F-14EC-472C-93A1-EE3B9ABEDCB7}" name="Column5753"/>
    <tableColumn id="5755" xr3:uid="{CB362C8F-D51D-4AAB-BE54-4C1731D52B3D}" name="Column5754"/>
    <tableColumn id="5756" xr3:uid="{AA4AD7D1-075D-441D-979A-4BA116A6D006}" name="Column5755"/>
    <tableColumn id="5757" xr3:uid="{C1890DC9-3A92-4C16-BBDF-A08EFB9DA73A}" name="Column5756"/>
    <tableColumn id="5758" xr3:uid="{3332858B-4DE5-46C7-8886-2085272B05AC}" name="Column5757"/>
    <tableColumn id="5759" xr3:uid="{EEA40E86-1257-406F-BF5A-9992188BDF01}" name="Column5758"/>
    <tableColumn id="5760" xr3:uid="{0B9209C4-298F-4AC2-A05B-AB78A67FF6C4}" name="Column5759"/>
    <tableColumn id="5761" xr3:uid="{BA6DC129-B508-4501-9B12-12166F510904}" name="Column5760"/>
    <tableColumn id="5762" xr3:uid="{F89CFE0D-ADAF-47CA-9327-8F2E2851D37D}" name="Column5761"/>
    <tableColumn id="5763" xr3:uid="{8DEF78AE-DD01-4BCE-B524-A3312C2747F9}" name="Column5762"/>
    <tableColumn id="5764" xr3:uid="{8FB96732-4D26-4A4D-B838-211E58D40937}" name="Column5763"/>
    <tableColumn id="5765" xr3:uid="{7C5E714A-3669-4634-9CBD-942A5E8F6332}" name="Column5764"/>
    <tableColumn id="5766" xr3:uid="{289459CB-B50E-4C35-B920-51FD01884EA2}" name="Column5765"/>
    <tableColumn id="5767" xr3:uid="{0E43F10B-16C8-44A7-890E-60AC98B1DFF6}" name="Column5766"/>
    <tableColumn id="5768" xr3:uid="{CDFDD2E2-1A13-4298-A365-BC07BC282BF6}" name="Column5767"/>
    <tableColumn id="5769" xr3:uid="{C001A6E5-493E-41E8-B8A3-72F93A2C91F2}" name="Column5768"/>
    <tableColumn id="5770" xr3:uid="{680726D8-6EAC-4C7C-AED2-1898C339827A}" name="Column5769"/>
    <tableColumn id="5771" xr3:uid="{31C54483-FB23-4FEE-8E3E-33EE968A5EFC}" name="Column5770"/>
    <tableColumn id="5772" xr3:uid="{9945E470-CEF0-4C34-9312-B895EAF44052}" name="Column5771"/>
    <tableColumn id="5773" xr3:uid="{DFF0C80E-4270-49C1-9872-5242CE128DC9}" name="Column5772"/>
    <tableColumn id="5774" xr3:uid="{D75D8F09-E6D4-4809-8B3E-7EDAD3E8C6C1}" name="Column5773"/>
    <tableColumn id="5775" xr3:uid="{50821A9E-89A5-4B65-9192-AC0067A937C0}" name="Column5774"/>
    <tableColumn id="5776" xr3:uid="{4AA41A50-4993-4F66-8D5D-ABE605E80797}" name="Column5775"/>
    <tableColumn id="5777" xr3:uid="{E3981F4E-2F29-46D7-95F3-D80DD6B72078}" name="Column5776"/>
    <tableColumn id="5778" xr3:uid="{1A887249-B0B7-4AE6-A5F6-890B13472526}" name="Column5777"/>
    <tableColumn id="5779" xr3:uid="{486EE115-052C-4273-B567-36AA2A3EE313}" name="Column5778"/>
    <tableColumn id="5780" xr3:uid="{87BF8687-A4F1-4707-BB67-FE5359B6A7E2}" name="Column5779"/>
    <tableColumn id="5781" xr3:uid="{52907F3B-AFD1-4A2E-B581-CCB7CD951954}" name="Column5780"/>
    <tableColumn id="5782" xr3:uid="{2DB5C1C4-4DB8-4D62-B00B-A32D4D4D3218}" name="Column5781"/>
    <tableColumn id="5783" xr3:uid="{2B53E3FC-2946-4844-BEA4-1BE7CB86498B}" name="Column5782"/>
    <tableColumn id="5784" xr3:uid="{67CEFBC6-1501-4C92-87DD-879DD1FB490D}" name="Column5783"/>
    <tableColumn id="5785" xr3:uid="{EB58C9B0-F5C9-4A26-A61B-81E1766A8107}" name="Column5784"/>
    <tableColumn id="5786" xr3:uid="{1397D5BA-2145-4E30-9B6A-7D5F28177777}" name="Column5785"/>
    <tableColumn id="5787" xr3:uid="{7F0170D7-7C4A-4FC3-A444-EE69F9335904}" name="Column5786"/>
    <tableColumn id="5788" xr3:uid="{0E14B984-08D1-4F42-B240-7AA7F8185BA4}" name="Column5787"/>
    <tableColumn id="5789" xr3:uid="{1543D5AA-C2BB-4010-A8B8-BE723C58190A}" name="Column5788"/>
    <tableColumn id="5790" xr3:uid="{CD9A5AF9-87A4-4AED-95D5-CD963A0C31B7}" name="Column5789"/>
    <tableColumn id="5791" xr3:uid="{BCE4542E-494C-4D46-99D1-CEE4292AE223}" name="Column5790"/>
    <tableColumn id="5792" xr3:uid="{30ABBA1B-27A6-412D-9582-76AFDAFE3492}" name="Column5791"/>
    <tableColumn id="5793" xr3:uid="{D94D2055-091E-48DF-8A92-1F9C5C227F90}" name="Column5792"/>
    <tableColumn id="5794" xr3:uid="{96D04FC7-55F0-4C79-A529-226F02AE9FA4}" name="Column5793"/>
    <tableColumn id="5795" xr3:uid="{F6884143-69A1-4C4E-B7CD-575895B24BE0}" name="Column5794"/>
    <tableColumn id="5796" xr3:uid="{7F952444-241F-47FB-849A-FC47D928AC82}" name="Column5795"/>
    <tableColumn id="5797" xr3:uid="{884A51C4-8A17-438D-A027-CE3489BACF6A}" name="Column5796"/>
    <tableColumn id="5798" xr3:uid="{2B285499-7E81-4876-839E-014A25BF8437}" name="Column5797"/>
    <tableColumn id="5799" xr3:uid="{EA2AD7F2-DFA2-4A9C-AB49-E02EFB2EECA7}" name="Column5798"/>
    <tableColumn id="5800" xr3:uid="{89927D68-7BC0-49A2-8F94-1087B3A5901C}" name="Column5799"/>
    <tableColumn id="5801" xr3:uid="{4702B347-64CB-4C61-9A1F-9665043C2889}" name="Column5800"/>
    <tableColumn id="5802" xr3:uid="{3ADB3D04-BB18-424A-A618-771D2E41C224}" name="Column5801"/>
    <tableColumn id="5803" xr3:uid="{E0BA35E6-A2ED-4C7D-A085-4EDC326FB7ED}" name="Column5802"/>
    <tableColumn id="5804" xr3:uid="{EFF3B3BD-99BA-4DAC-B59F-99BE4A29279B}" name="Column5803"/>
    <tableColumn id="5805" xr3:uid="{5E924222-598F-4211-B312-DD5AC0075F6D}" name="Column5804"/>
    <tableColumn id="5806" xr3:uid="{2E333650-E9CE-43C7-87C2-3AC2D4A6808C}" name="Column5805"/>
    <tableColumn id="5807" xr3:uid="{10E8E19F-E146-4721-8BB9-DDE5E3C275B6}" name="Column5806"/>
    <tableColumn id="5808" xr3:uid="{0242EFC9-32A8-464F-8D84-0ECB850C3455}" name="Column5807"/>
    <tableColumn id="5809" xr3:uid="{12245664-B5A3-4CEB-83BA-BE45CE1724A2}" name="Column5808"/>
    <tableColumn id="5810" xr3:uid="{2BAB3046-75FB-4041-955F-F921DAA54ABC}" name="Column5809"/>
    <tableColumn id="5811" xr3:uid="{4DF39BD2-5495-4878-843B-B41AA3265ECA}" name="Column5810"/>
    <tableColumn id="5812" xr3:uid="{AB802E9D-4779-4714-BECC-164E61DA2737}" name="Column5811"/>
    <tableColumn id="5813" xr3:uid="{AF80356F-0967-433D-9BF0-64D60E97FB74}" name="Column5812"/>
    <tableColumn id="5814" xr3:uid="{4B00AAFB-0338-4CEF-810F-D1236486C51C}" name="Column5813"/>
    <tableColumn id="5815" xr3:uid="{3634419D-66FE-4981-95D4-BFA5B69295AC}" name="Column5814"/>
    <tableColumn id="5816" xr3:uid="{F163FD3A-C24A-4B17-A1A2-58148B3BEE79}" name="Column5815"/>
    <tableColumn id="5817" xr3:uid="{26CA8637-ADD2-4B4C-8899-6DE38CA79EC4}" name="Column5816"/>
    <tableColumn id="5818" xr3:uid="{EBC0819F-6DA8-4F51-9A4C-B182AA67B304}" name="Column5817"/>
    <tableColumn id="5819" xr3:uid="{EA9EB6C4-1E5A-436C-8F35-6EF551FA6E48}" name="Column5818"/>
    <tableColumn id="5820" xr3:uid="{C676F0E3-922F-43D4-85A4-690028940F8D}" name="Column5819"/>
    <tableColumn id="5821" xr3:uid="{25F58344-3B94-4665-8516-613A273979D9}" name="Column5820"/>
    <tableColumn id="5822" xr3:uid="{786EFAE0-3553-4EA5-8859-7AF1582D96CD}" name="Column5821"/>
    <tableColumn id="5823" xr3:uid="{865F9769-8EF1-486D-A1CE-91926A684742}" name="Column5822"/>
    <tableColumn id="5824" xr3:uid="{6BBD1DD3-C95E-4A78-89B8-03193192C290}" name="Column5823"/>
    <tableColumn id="5825" xr3:uid="{174F1A16-CC16-4B0B-92E5-ED4315E51B81}" name="Column5824"/>
    <tableColumn id="5826" xr3:uid="{4E2A32E2-3E2B-4EEB-9F7B-D22F64AA4B9A}" name="Column5825"/>
    <tableColumn id="5827" xr3:uid="{347725AD-D6DF-4091-B77E-BBBD1357DC8D}" name="Column5826"/>
    <tableColumn id="5828" xr3:uid="{0EE52C13-BA0C-4194-9E99-3224A2C2A7AC}" name="Column5827"/>
    <tableColumn id="5829" xr3:uid="{6477F5C1-2C5A-45C1-8223-0BC711C6D65B}" name="Column5828"/>
    <tableColumn id="5830" xr3:uid="{26BED09A-E64F-47AC-80F1-F274FB1ADE8A}" name="Column5829"/>
    <tableColumn id="5831" xr3:uid="{4D784784-9BDF-4506-8FCD-E9A684E83200}" name="Column5830"/>
    <tableColumn id="5832" xr3:uid="{8E2961C4-A294-44AD-85BE-465BD1532FD3}" name="Column5831"/>
    <tableColumn id="5833" xr3:uid="{DFF8FB10-F839-43CE-A66A-48D81A2D55A2}" name="Column5832"/>
    <tableColumn id="5834" xr3:uid="{F8F2D50D-043B-47B2-8333-D49C3E24707E}" name="Column5833"/>
    <tableColumn id="5835" xr3:uid="{0DA390E3-BB7F-4BB2-82B9-617F3D7D7D1F}" name="Column5834"/>
    <tableColumn id="5836" xr3:uid="{79CDBE73-D6FA-4F5B-A7F9-037B9C225065}" name="Column5835"/>
    <tableColumn id="5837" xr3:uid="{16B99E0D-FF47-4901-BF71-8D355355ECC5}" name="Column5836"/>
    <tableColumn id="5838" xr3:uid="{EB65BEC1-6246-4C67-AE55-656E093E572C}" name="Column5837"/>
    <tableColumn id="5839" xr3:uid="{BD6EC149-721F-4A96-A34F-C6C68DE58F76}" name="Column5838"/>
    <tableColumn id="5840" xr3:uid="{29CB1DEC-2103-45BB-B4DE-774E33952560}" name="Column5839"/>
    <tableColumn id="5841" xr3:uid="{AAE5E46F-F3D8-4B57-84A0-99E4C687CC12}" name="Column5840"/>
    <tableColumn id="5842" xr3:uid="{EDE94888-06BF-4683-94A7-530AED83AC79}" name="Column5841"/>
    <tableColumn id="5843" xr3:uid="{D3C4FB80-CB0B-4F05-A947-17422B8075D2}" name="Column5842"/>
    <tableColumn id="5844" xr3:uid="{C382A47F-7F7A-4FE6-9412-ACE8AA974557}" name="Column5843"/>
    <tableColumn id="5845" xr3:uid="{5605EE9F-CD11-4683-AE79-854E6BC40D94}" name="Column5844"/>
    <tableColumn id="5846" xr3:uid="{26BD0FD8-04D8-451D-ABA8-9D7DB61ACEF7}" name="Column5845"/>
    <tableColumn id="5847" xr3:uid="{D6C1429E-D63D-410F-A2E3-9764DFDFC9D1}" name="Column5846"/>
    <tableColumn id="5848" xr3:uid="{4EF7F33D-FC48-4680-93B7-5EAE3BB494E9}" name="Column5847"/>
    <tableColumn id="5849" xr3:uid="{73D4D161-1FA8-4406-9882-EC852B0D4740}" name="Column5848"/>
    <tableColumn id="5850" xr3:uid="{EC777F6F-28F5-42E6-A758-B24FDD926811}" name="Column5849"/>
    <tableColumn id="5851" xr3:uid="{FF774E3B-4E08-40C6-9CCA-BA6F091E0A0B}" name="Column5850"/>
    <tableColumn id="5852" xr3:uid="{3C21FBE0-A5F0-42F1-BDA6-9718A471A772}" name="Column5851"/>
    <tableColumn id="5853" xr3:uid="{69906E51-95B4-4BA3-B0F0-0E48CDC13131}" name="Column5852"/>
    <tableColumn id="5854" xr3:uid="{D9493C64-16FD-4D0D-B558-0591EE4ACA92}" name="Column5853"/>
    <tableColumn id="5855" xr3:uid="{34E75B70-13EC-49D2-9330-F5A76C01702D}" name="Column5854"/>
    <tableColumn id="5856" xr3:uid="{FD3C252C-BDD0-49DA-8867-E34CF73EF417}" name="Column5855"/>
    <tableColumn id="5857" xr3:uid="{AF087ED5-3867-46A7-A2BD-F77721CF2F80}" name="Column5856"/>
    <tableColumn id="5858" xr3:uid="{115F1DED-F4D9-47E2-9800-3CFF6DFC9DC9}" name="Column5857"/>
    <tableColumn id="5859" xr3:uid="{604D36E7-772E-4548-80DB-1DCD9E190094}" name="Column5858"/>
    <tableColumn id="5860" xr3:uid="{18C85E64-1C70-4F66-88C8-BDE248CCFD55}" name="Column5859"/>
    <tableColumn id="5861" xr3:uid="{71B5C7FC-F8E3-45EB-8FAF-700E145EF561}" name="Column5860"/>
    <tableColumn id="5862" xr3:uid="{49A96CE5-C31A-470D-97D7-442D4E2B155E}" name="Column5861"/>
    <tableColumn id="5863" xr3:uid="{E6350B1E-CBBE-462B-93DF-B1D49ABA1BC6}" name="Column5862"/>
    <tableColumn id="5864" xr3:uid="{EBDC57B4-885A-47FA-B472-9582C8981EB4}" name="Column5863"/>
    <tableColumn id="5865" xr3:uid="{D6CB5A97-A482-4726-B78B-7D4FA660C06B}" name="Column5864"/>
    <tableColumn id="5866" xr3:uid="{1A58A7F3-D6F3-4E48-A52B-FC6359FF8411}" name="Column5865"/>
    <tableColumn id="5867" xr3:uid="{41481036-4F9F-48E0-A4AA-AE1AE2D8EF97}" name="Column5866"/>
    <tableColumn id="5868" xr3:uid="{1D6CAD5C-18B9-45F4-A0AE-ABDDC7BF22CC}" name="Column5867"/>
    <tableColumn id="5869" xr3:uid="{927A37B6-DDB8-4A59-BA5C-B9438437504C}" name="Column5868"/>
    <tableColumn id="5870" xr3:uid="{79C9A27D-EFD1-4E0B-BF3D-BDE3D6AC526F}" name="Column5869"/>
    <tableColumn id="5871" xr3:uid="{9BBC2167-E299-40DE-805F-6A08AE24DFF3}" name="Column5870"/>
    <tableColumn id="5872" xr3:uid="{0BF182B2-7168-4939-92B0-25E522C648FD}" name="Column5871"/>
    <tableColumn id="5873" xr3:uid="{D6D52E0E-8700-4CB6-BC18-A8FF545E4B49}" name="Column5872"/>
    <tableColumn id="5874" xr3:uid="{ED9BE08C-C2D6-4B7B-BD3F-143FA57C2A66}" name="Column5873"/>
    <tableColumn id="5875" xr3:uid="{E8478837-CF63-4816-A419-AAEA09400207}" name="Column5874"/>
    <tableColumn id="5876" xr3:uid="{FA37DF44-0CDB-4C5E-A2C2-338415DC3E2D}" name="Column5875"/>
    <tableColumn id="5877" xr3:uid="{82FF0939-3677-4C53-915C-8BDEC63E52BA}" name="Column5876"/>
    <tableColumn id="5878" xr3:uid="{C683CB1D-AE1D-42AF-8CF4-A9028D90367D}" name="Column5877"/>
    <tableColumn id="5879" xr3:uid="{E4C1EDC9-4FAB-46F4-AF02-EA0233C1FB7D}" name="Column5878"/>
    <tableColumn id="5880" xr3:uid="{D139C020-4FA8-4409-B654-3B39EFA03A00}" name="Column5879"/>
    <tableColumn id="5881" xr3:uid="{0D63226D-4461-4581-9C42-86568695F6F7}" name="Column5880"/>
    <tableColumn id="5882" xr3:uid="{C7CB5F11-8B3E-4566-B244-7D79B90CD51E}" name="Column5881"/>
    <tableColumn id="5883" xr3:uid="{69A72D66-235C-4931-8595-DB0F577ACEA0}" name="Column5882"/>
    <tableColumn id="5884" xr3:uid="{D8FB3957-BD4B-4D24-A515-913763114431}" name="Column5883"/>
    <tableColumn id="5885" xr3:uid="{75CAFBF8-BA39-4ADF-9E6F-E7C6D0718C21}" name="Column5884"/>
    <tableColumn id="5886" xr3:uid="{BCEB4191-39DD-4DFF-A817-0C62A0472612}" name="Column5885"/>
    <tableColumn id="5887" xr3:uid="{1118DCC3-0F3D-4A57-92A5-4C29809D7475}" name="Column5886"/>
    <tableColumn id="5888" xr3:uid="{3E40445B-AFD5-4989-8969-DAF99D00E1C8}" name="Column5887"/>
    <tableColumn id="5889" xr3:uid="{2EF7B967-C06C-482C-829A-5EB5535934F3}" name="Column5888"/>
    <tableColumn id="5890" xr3:uid="{568759A2-3F5B-4B57-B028-BEF7833E465C}" name="Column5889"/>
    <tableColumn id="5891" xr3:uid="{6AD2E9FC-1084-4CFB-B91C-2DF6938A5CAC}" name="Column5890"/>
    <tableColumn id="5892" xr3:uid="{51BDACDA-D2AD-45E1-80BC-E801EE7ED1B1}" name="Column5891"/>
    <tableColumn id="5893" xr3:uid="{1E84C7B9-0275-4377-AF4D-9B9696F65EE9}" name="Column5892"/>
    <tableColumn id="5894" xr3:uid="{8901E861-9CCF-4A36-AE62-9E35FF998679}" name="Column5893"/>
    <tableColumn id="5895" xr3:uid="{8F21B800-7067-4B31-A39D-8E0317471AAB}" name="Column5894"/>
    <tableColumn id="5896" xr3:uid="{6D1B56A8-C0AF-4D95-B6FB-66FB09734E73}" name="Column5895"/>
    <tableColumn id="5897" xr3:uid="{21330645-DD9C-4C90-8BCB-B8B852FD0C8A}" name="Column5896"/>
    <tableColumn id="5898" xr3:uid="{FD1E736F-D5B0-46EB-BA59-81CD7B54B5F2}" name="Column5897"/>
    <tableColumn id="5899" xr3:uid="{376EF8B7-FD2C-46E3-BF3A-1194F2735EA3}" name="Column5898"/>
    <tableColumn id="5900" xr3:uid="{8FF3CDD4-4849-49B3-9FF8-F601E7809566}" name="Column5899"/>
    <tableColumn id="5901" xr3:uid="{9C327A1B-1441-4047-9F56-B15A41BB0B83}" name="Column5900"/>
    <tableColumn id="5902" xr3:uid="{E915216B-FC58-4F4E-9D3E-0648827DCBC7}" name="Column5901"/>
    <tableColumn id="5903" xr3:uid="{A7152C0E-91A2-43A6-90B5-11C03141A279}" name="Column5902"/>
    <tableColumn id="5904" xr3:uid="{0EE976AD-ED03-4317-B548-643060F6B918}" name="Column5903"/>
    <tableColumn id="5905" xr3:uid="{C34105F6-FF10-455A-802B-45B6A354A02C}" name="Column5904"/>
    <tableColumn id="5906" xr3:uid="{C5489E25-ABC9-4B76-A52C-25E174FEC48E}" name="Column5905"/>
    <tableColumn id="5907" xr3:uid="{304866E9-24DB-47B0-8976-BE99B11529CA}" name="Column5906"/>
    <tableColumn id="5908" xr3:uid="{FC15CE6E-A9EE-408B-A914-A9AED9C54A4A}" name="Column5907"/>
    <tableColumn id="5909" xr3:uid="{77D0B90B-0D8C-4E13-A77C-ABB183E88F7F}" name="Column5908"/>
    <tableColumn id="5910" xr3:uid="{DEA6D6C8-8B0D-471F-97E5-89DBFB4520B7}" name="Column5909"/>
    <tableColumn id="5911" xr3:uid="{B52D3013-BB28-4B13-A860-BF852E2A65B9}" name="Column5910"/>
    <tableColumn id="5912" xr3:uid="{8933CAE8-59DC-4BDA-9FDF-1296BC8EAC27}" name="Column5911"/>
    <tableColumn id="5913" xr3:uid="{FCB1802C-3D60-4F9E-9155-6FA47FD19115}" name="Column5912"/>
    <tableColumn id="5914" xr3:uid="{92C8A6CA-898D-463A-81D3-61D70F89C7DE}" name="Column5913"/>
    <tableColumn id="5915" xr3:uid="{8EFE9E54-A408-4D86-BAA9-1BAB3B9FAE67}" name="Column5914"/>
    <tableColumn id="5916" xr3:uid="{19F3A5D9-BCEA-4735-B2DB-EB54FC4950A5}" name="Column5915"/>
    <tableColumn id="5917" xr3:uid="{5835BE6D-F442-4309-913B-8FC6A3ECBC47}" name="Column5916"/>
    <tableColumn id="5918" xr3:uid="{72E0F910-3E09-44F2-9A4F-1E7F1F30F7A5}" name="Column5917"/>
    <tableColumn id="5919" xr3:uid="{B4F98D03-6E1C-4036-A5C8-5B8E78D77F88}" name="Column5918"/>
    <tableColumn id="5920" xr3:uid="{3800D01A-3AF0-48B6-8492-22ADB6C5D9AB}" name="Column5919"/>
    <tableColumn id="5921" xr3:uid="{D70204B0-D659-44D4-BC42-6A085A4028B2}" name="Column5920"/>
    <tableColumn id="5922" xr3:uid="{9A15B26C-A248-4EFA-A32C-F4B767BAE780}" name="Column5921"/>
    <tableColumn id="5923" xr3:uid="{BF204405-9569-48D2-B9EC-7AD0DE371A74}" name="Column5922"/>
    <tableColumn id="5924" xr3:uid="{0E10999F-9C18-49CC-ADE0-EA876B8FF2CE}" name="Column5923"/>
    <tableColumn id="5925" xr3:uid="{CF947066-EE59-4ED3-9B0E-3180E5BDB8BC}" name="Column5924"/>
    <tableColumn id="5926" xr3:uid="{9B3E8E72-2E7B-4C47-847D-0881B665C739}" name="Column5925"/>
    <tableColumn id="5927" xr3:uid="{EE8DC856-E28B-479E-B25A-406FC9D98349}" name="Column5926"/>
    <tableColumn id="5928" xr3:uid="{C8ABE48C-5C8F-4788-B9E6-4B270056350C}" name="Column5927"/>
    <tableColumn id="5929" xr3:uid="{0241967A-9D2B-4F42-BA95-3C789F597632}" name="Column5928"/>
    <tableColumn id="5930" xr3:uid="{B37657BA-AE01-4C35-8F02-962B8AFFE14A}" name="Column5929"/>
    <tableColumn id="5931" xr3:uid="{B8DA9CEE-B286-4361-A1C6-57E6E3C24739}" name="Column5930"/>
    <tableColumn id="5932" xr3:uid="{9FD2B6BC-30AD-40BD-889A-903F58552393}" name="Column5931"/>
    <tableColumn id="5933" xr3:uid="{484652ED-7442-4D2D-8679-85E3D020198D}" name="Column5932"/>
    <tableColumn id="5934" xr3:uid="{24EB2CBC-05B4-4EE0-951A-D5B13F3E8E4E}" name="Column5933"/>
    <tableColumn id="5935" xr3:uid="{AD8410CE-93D7-4616-AF7D-93FBE8AF7628}" name="Column5934"/>
    <tableColumn id="5936" xr3:uid="{8477AA1B-31C8-480B-A9DB-FFA49C042A1C}" name="Column5935"/>
    <tableColumn id="5937" xr3:uid="{CB9298D6-ACBD-4DCE-8184-D77A4B562FFB}" name="Column5936"/>
    <tableColumn id="5938" xr3:uid="{D7CCD42B-A173-47BF-BC43-6EA99C01632A}" name="Column5937"/>
    <tableColumn id="5939" xr3:uid="{0DA74B0D-93CE-40DA-8D4E-9E0576846939}" name="Column5938"/>
    <tableColumn id="5940" xr3:uid="{F91B3C8C-090F-4A68-9939-2F458CEC4FC8}" name="Column5939"/>
    <tableColumn id="5941" xr3:uid="{B361FFB0-7D4A-48E3-B03D-4E764415943D}" name="Column5940"/>
    <tableColumn id="5942" xr3:uid="{74D8269D-5D21-4F77-B7DE-9B7190FCF067}" name="Column5941"/>
    <tableColumn id="5943" xr3:uid="{027BC850-0D2D-4781-8E38-565D84E90E20}" name="Column5942"/>
    <tableColumn id="5944" xr3:uid="{CB8E7A6A-F744-4B24-9F85-E07F05C3EFD8}" name="Column5943"/>
    <tableColumn id="5945" xr3:uid="{9855085F-58F4-4F6B-8796-3A6D7DFB0FE0}" name="Column5944"/>
    <tableColumn id="5946" xr3:uid="{0696B817-F6F5-456C-A400-63EEEB710EFA}" name="Column5945"/>
    <tableColumn id="5947" xr3:uid="{BA4A0B94-8E38-4123-BC73-C1DC81CA8696}" name="Column5946"/>
    <tableColumn id="5948" xr3:uid="{098E91B5-978C-4885-B3EF-FE13B0C29C0B}" name="Column5947"/>
    <tableColumn id="5949" xr3:uid="{6D95FF1A-FC03-4889-9507-9A9D756FC3C7}" name="Column5948"/>
    <tableColumn id="5950" xr3:uid="{9410309B-FAE9-46B9-BC08-20D2D478D7AA}" name="Column5949"/>
    <tableColumn id="5951" xr3:uid="{823A1F86-EF04-450D-856C-2B99D96582C5}" name="Column5950"/>
    <tableColumn id="5952" xr3:uid="{C4CD9F96-6576-476E-BB41-AFE44CEBF314}" name="Column5951"/>
    <tableColumn id="5953" xr3:uid="{9C96A0D9-B7D8-4A11-9A10-3F891303296D}" name="Column5952"/>
    <tableColumn id="5954" xr3:uid="{00802CC0-39CE-434C-BB86-3111957BAF4F}" name="Column5953"/>
    <tableColumn id="5955" xr3:uid="{CC19BD2C-0B76-4EDC-9064-57C5962EC8EE}" name="Column5954"/>
    <tableColumn id="5956" xr3:uid="{C0DCC1C9-BA4B-4B86-AAF5-AA84D54FFFB2}" name="Column5955"/>
    <tableColumn id="5957" xr3:uid="{B5FFAD32-3021-42D4-867D-C1A52B7C1C18}" name="Column5956"/>
    <tableColumn id="5958" xr3:uid="{DC0B7EDF-F494-4FB6-9274-9C3027673388}" name="Column5957"/>
    <tableColumn id="5959" xr3:uid="{1D7724CB-747C-4037-835D-E19822AA63DB}" name="Column5958"/>
    <tableColumn id="5960" xr3:uid="{0EBBF8D5-24D5-458E-9328-F6255A2ADC7E}" name="Column5959"/>
    <tableColumn id="5961" xr3:uid="{EFB89946-61C2-4C6A-A936-C3A6777DB276}" name="Column5960"/>
    <tableColumn id="5962" xr3:uid="{C53FCFB1-E052-4F91-9C30-1F437BF984B5}" name="Column5961"/>
    <tableColumn id="5963" xr3:uid="{6BDFC4A5-4DB1-47CA-B6CC-A64B30EE7C2A}" name="Column5962"/>
    <tableColumn id="5964" xr3:uid="{9FA49AD4-095E-4E54-BF16-319BBF376661}" name="Column5963"/>
    <tableColumn id="5965" xr3:uid="{EFDEFAC1-B72B-4EAE-B0ED-671F2FE3185B}" name="Column5964"/>
    <tableColumn id="5966" xr3:uid="{2E16D598-B5E1-46BE-B736-F81BD64CC17E}" name="Column5965"/>
    <tableColumn id="5967" xr3:uid="{0380F970-6B5F-4D0E-B42E-C711499C7773}" name="Column5966"/>
    <tableColumn id="5968" xr3:uid="{BD1E6A8A-7C84-4251-A63F-406C5611D3B1}" name="Column5967"/>
    <tableColumn id="5969" xr3:uid="{0BA64FA1-FA6B-4AB6-832A-FE33C0AD3D90}" name="Column5968"/>
    <tableColumn id="5970" xr3:uid="{8C2AEE69-5713-4B44-94F3-6488AFB7823F}" name="Column5969"/>
    <tableColumn id="5971" xr3:uid="{4B130297-482E-4A31-965E-0F6F30B05EE5}" name="Column5970"/>
    <tableColumn id="5972" xr3:uid="{135C60ED-B3A6-45BC-AE66-95019347D26E}" name="Column5971"/>
    <tableColumn id="5973" xr3:uid="{78D96DE9-2F6F-482A-8B96-F6921CA0BBCF}" name="Column5972"/>
    <tableColumn id="5974" xr3:uid="{32D94F84-A802-413D-9C06-24494EB7807A}" name="Column5973"/>
    <tableColumn id="5975" xr3:uid="{71B8E951-446D-4781-9C20-F5A68AF845A8}" name="Column5974"/>
    <tableColumn id="5976" xr3:uid="{0123E50A-4D64-41D8-A53F-0CFCAD9927BA}" name="Column5975"/>
    <tableColumn id="5977" xr3:uid="{88D572C9-D969-4F14-8B59-34507609AEB6}" name="Column5976"/>
    <tableColumn id="5978" xr3:uid="{F0E46BAC-5A47-4F51-AF71-C091AC5EF874}" name="Column5977"/>
    <tableColumn id="5979" xr3:uid="{FD2C3609-51AF-4822-A1F4-1B595B0DB58A}" name="Column5978"/>
    <tableColumn id="5980" xr3:uid="{57F94607-2B82-4ECC-96D3-32E14892696D}" name="Column5979"/>
    <tableColumn id="5981" xr3:uid="{8CC52BBE-C964-4E7D-803B-CF1044096D5C}" name="Column5980"/>
    <tableColumn id="5982" xr3:uid="{50EF2DCE-4466-4F56-A8B0-310EE0CE07BB}" name="Column5981"/>
    <tableColumn id="5983" xr3:uid="{6113D606-0186-4058-B029-5FE200696839}" name="Column5982"/>
    <tableColumn id="5984" xr3:uid="{D5210388-2FEC-467A-ABE6-D786B343B265}" name="Column5983"/>
    <tableColumn id="5985" xr3:uid="{2037320F-D30A-4D9E-8759-C3B982EDF522}" name="Column5984"/>
    <tableColumn id="5986" xr3:uid="{F1CB2F81-ED94-4E49-B0E4-D406FA345385}" name="Column5985"/>
    <tableColumn id="5987" xr3:uid="{1AC8E3AB-B1B5-4970-92C3-DDE9F6D05353}" name="Column5986"/>
    <tableColumn id="5988" xr3:uid="{AFC76F78-BB54-4FB1-B23C-587DD9C85A8E}" name="Column5987"/>
    <tableColumn id="5989" xr3:uid="{887BF389-4402-4672-A2ED-79E468F23A61}" name="Column5988"/>
    <tableColumn id="5990" xr3:uid="{EF3D0A2D-3B7E-4A22-8A84-78E92D650269}" name="Column5989"/>
    <tableColumn id="5991" xr3:uid="{07638876-248C-41A2-9B4C-E919FCD08A99}" name="Column5990"/>
    <tableColumn id="5992" xr3:uid="{8E63A4CE-59B9-4F2D-8907-54538F6A91BD}" name="Column5991"/>
    <tableColumn id="5993" xr3:uid="{1AE07E4C-EB65-4703-855E-AEF8AC207311}" name="Column5992"/>
    <tableColumn id="5994" xr3:uid="{EB2D792D-2513-4369-A266-FF6EBD8EB558}" name="Column5993"/>
    <tableColumn id="5995" xr3:uid="{BC0A5435-4C4B-4199-92E5-C7114419BB78}" name="Column5994"/>
    <tableColumn id="5996" xr3:uid="{EC74D98A-E5A6-4188-9320-757CFBF24D28}" name="Column5995"/>
    <tableColumn id="5997" xr3:uid="{B60882AA-773D-4FA3-9AB0-8FB16FF00EE9}" name="Column5996"/>
    <tableColumn id="5998" xr3:uid="{3CB994DF-DC2B-40D1-8B43-F700D196A035}" name="Column5997"/>
    <tableColumn id="5999" xr3:uid="{CAC61B8A-6F25-4C85-9DD5-43B41C5ED303}" name="Column5998"/>
    <tableColumn id="6000" xr3:uid="{9F705717-47B3-4C23-8583-D74D81920113}" name="Column5999"/>
    <tableColumn id="6001" xr3:uid="{0AA7363B-E10B-46EF-B1D3-2B9253B8100D}" name="Column6000"/>
    <tableColumn id="6002" xr3:uid="{10FAD0BD-3B2B-44F2-B945-1632576163ED}" name="Column6001"/>
    <tableColumn id="6003" xr3:uid="{854C4416-1C93-4592-B403-A7FA9A618C74}" name="Column6002"/>
    <tableColumn id="6004" xr3:uid="{5861AEFA-5316-467F-BC9D-D1D550D2994A}" name="Column6003"/>
    <tableColumn id="6005" xr3:uid="{8C1B4A70-0BF7-4173-9A26-49E29538C167}" name="Column6004"/>
    <tableColumn id="6006" xr3:uid="{440D3231-6F67-4EDC-8158-355D8E91C895}" name="Column6005"/>
    <tableColumn id="6007" xr3:uid="{8575AB69-5635-41B4-8B25-E7C4297BC76E}" name="Column6006"/>
    <tableColumn id="6008" xr3:uid="{F1C4F16A-809A-4CEB-A6CF-63BE592F52C5}" name="Column6007"/>
    <tableColumn id="6009" xr3:uid="{A4CC27EC-5BEA-466F-ABA4-A9B4BBE86412}" name="Column6008"/>
    <tableColumn id="6010" xr3:uid="{F10E301E-7959-4E99-BE34-06200F156304}" name="Column6009"/>
    <tableColumn id="6011" xr3:uid="{7470609C-35EE-4C04-98B0-49559F3C3D55}" name="Column6010"/>
    <tableColumn id="6012" xr3:uid="{0B559308-8B3E-4C32-8644-053D4A2F3512}" name="Column6011"/>
    <tableColumn id="6013" xr3:uid="{7AD43A37-C646-4F44-92AF-8B2E9854B127}" name="Column6012"/>
    <tableColumn id="6014" xr3:uid="{9D2E4A71-CD44-4838-897E-12F1F1F0C8C5}" name="Column6013"/>
    <tableColumn id="6015" xr3:uid="{944595E3-DF94-4723-97CC-BDA3869F1102}" name="Column6014"/>
    <tableColumn id="6016" xr3:uid="{98DFD39C-50EB-4A33-B19E-B04B256AC49D}" name="Column6015"/>
    <tableColumn id="6017" xr3:uid="{D9326703-26E4-487F-AC3A-CE64ACDB57BF}" name="Column6016"/>
    <tableColumn id="6018" xr3:uid="{612BD3E6-3407-4460-A2CF-F8FE4A1C9F93}" name="Column6017"/>
    <tableColumn id="6019" xr3:uid="{C3EA803C-3A42-4BFC-AB9A-CA061C8F9DDD}" name="Column6018"/>
    <tableColumn id="6020" xr3:uid="{C1FB2EB8-FD60-40F7-BAC6-CCDBDF919070}" name="Column6019"/>
    <tableColumn id="6021" xr3:uid="{CA9E9432-55E6-4ED8-AB67-A585DA23ACBB}" name="Column6020"/>
    <tableColumn id="6022" xr3:uid="{09C458D0-7749-48FF-8357-395D5E39D767}" name="Column6021"/>
    <tableColumn id="6023" xr3:uid="{9CDFBFE2-B66B-40F4-AC58-B19BE7B78FB8}" name="Column6022"/>
    <tableColumn id="6024" xr3:uid="{D21BFE3C-EC21-4B87-AEF2-2F6BF91A5CA9}" name="Column6023"/>
    <tableColumn id="6025" xr3:uid="{B5BDF863-DFC5-4974-9D05-CDD2BC8E7E81}" name="Column6024"/>
    <tableColumn id="6026" xr3:uid="{8029C8B3-CE0B-4600-986F-60518C4F6100}" name="Column6025"/>
    <tableColumn id="6027" xr3:uid="{C237529A-0E42-43BE-BFED-B6F78A01C137}" name="Column6026"/>
    <tableColumn id="6028" xr3:uid="{FDFE48A6-A77F-436C-88C4-2F41C82EEA02}" name="Column6027"/>
    <tableColumn id="6029" xr3:uid="{169F1DD2-855A-4AC0-88BF-FE78EC50D707}" name="Column6028"/>
    <tableColumn id="6030" xr3:uid="{6413FD4F-8AD6-48C9-A8A9-FC31EE11483B}" name="Column6029"/>
    <tableColumn id="6031" xr3:uid="{D9FF4887-D236-4570-BCEC-C2CBBC5DB45D}" name="Column6030"/>
    <tableColumn id="6032" xr3:uid="{57EF4D57-180B-488D-8098-24B00BEFD49B}" name="Column6031"/>
    <tableColumn id="6033" xr3:uid="{24F5FF64-8D36-47C6-970F-C1DE384470BB}" name="Column6032"/>
    <tableColumn id="6034" xr3:uid="{7891C79F-F0C2-450C-9A9B-F783F7CA35AE}" name="Column6033"/>
    <tableColumn id="6035" xr3:uid="{99E33BDB-5119-4050-ABBE-ECF1DFAE689D}" name="Column6034"/>
    <tableColumn id="6036" xr3:uid="{5A01F314-62F1-4248-9694-7400C361CD13}" name="Column6035"/>
    <tableColumn id="6037" xr3:uid="{08B2223B-580D-4EF6-A0B4-560511D3966C}" name="Column6036"/>
    <tableColumn id="6038" xr3:uid="{94D7F632-52F1-41E0-B16E-A553F44CCFE8}" name="Column6037"/>
    <tableColumn id="6039" xr3:uid="{7B4DC150-D799-42CA-863E-0CD516B986F9}" name="Column6038"/>
    <tableColumn id="6040" xr3:uid="{67A9C5C8-CF87-44C7-A02F-756BF7BB6B26}" name="Column6039"/>
    <tableColumn id="6041" xr3:uid="{D5C6AD53-6228-4A10-A319-D0926A2E4A7B}" name="Column6040"/>
    <tableColumn id="6042" xr3:uid="{736E4ABA-4751-429C-B6FA-F069716441EC}" name="Column6041"/>
    <tableColumn id="6043" xr3:uid="{E28EC5A8-9F93-4B3A-8802-75F5F84A3918}" name="Column6042"/>
    <tableColumn id="6044" xr3:uid="{B56CFBFF-CD41-4578-B35C-F90937EAD0BF}" name="Column6043"/>
    <tableColumn id="6045" xr3:uid="{7E2FB4C9-D8C5-49BE-84C5-2B8ED05F0170}" name="Column6044"/>
    <tableColumn id="6046" xr3:uid="{C6B768FB-3CB3-44A6-8A45-F3431EBE7D50}" name="Column6045"/>
    <tableColumn id="6047" xr3:uid="{6ED1408A-63A4-4138-98E4-D16EE19FB1D4}" name="Column6046"/>
    <tableColumn id="6048" xr3:uid="{BBC34F40-96FB-46AC-B249-0189943C97DC}" name="Column6047"/>
    <tableColumn id="6049" xr3:uid="{607687E4-A224-4A6F-A8DB-3C050B6424CC}" name="Column6048"/>
    <tableColumn id="6050" xr3:uid="{8770802B-5615-4645-A433-126CF0916FD9}" name="Column6049"/>
    <tableColumn id="6051" xr3:uid="{FA6A5263-4CD3-40DE-90D5-EFA859333183}" name="Column6050"/>
    <tableColumn id="6052" xr3:uid="{7A30DA8D-9708-4C8B-83D7-0A48079BC555}" name="Column6051"/>
    <tableColumn id="6053" xr3:uid="{FF39959F-37F2-4B81-BBD2-7CCF1EBEBD03}" name="Column6052"/>
    <tableColumn id="6054" xr3:uid="{FB376781-F17D-4A0F-912E-2CF889F72424}" name="Column6053"/>
    <tableColumn id="6055" xr3:uid="{F8BAC6CA-84BC-4693-8818-5BFCAB83A5E1}" name="Column6054"/>
    <tableColumn id="6056" xr3:uid="{1D921A0D-E46C-4B05-9CC9-7B80403548A2}" name="Column6055"/>
    <tableColumn id="6057" xr3:uid="{BCBABAB6-3980-45ED-828F-9D6FF032B957}" name="Column6056"/>
    <tableColumn id="6058" xr3:uid="{4F20C6E7-6B66-4942-BB83-AC2EFF477E62}" name="Column6057"/>
    <tableColumn id="6059" xr3:uid="{8EF9B38E-C065-4F79-B330-847DF0311C0A}" name="Column6058"/>
    <tableColumn id="6060" xr3:uid="{BC40559F-FACC-4591-984B-6B90DE4F926B}" name="Column6059"/>
    <tableColumn id="6061" xr3:uid="{D5AAE39C-390E-407A-906D-F7DA41ACB169}" name="Column6060"/>
    <tableColumn id="6062" xr3:uid="{676B76F4-6596-4CFB-A540-B1B67234AE7B}" name="Column6061"/>
    <tableColumn id="6063" xr3:uid="{FF009923-2A6B-4FA5-8597-1EDCB7B0CAAB}" name="Column6062"/>
    <tableColumn id="6064" xr3:uid="{1F92E415-4FAA-4A76-8F99-92DA44EEE9BA}" name="Column6063"/>
    <tableColumn id="6065" xr3:uid="{FD2D3CFB-56DA-4B7A-89DA-9362BF51DE17}" name="Column6064"/>
    <tableColumn id="6066" xr3:uid="{41D5677E-8302-4FED-B943-D2127F4E80A0}" name="Column6065"/>
    <tableColumn id="6067" xr3:uid="{96E3568E-F4EC-4A06-8570-6309175F4380}" name="Column6066"/>
    <tableColumn id="6068" xr3:uid="{6C27AE01-FC0B-4470-9B83-4D7F70F189C8}" name="Column6067"/>
    <tableColumn id="6069" xr3:uid="{C5259ECD-9D09-4113-9726-5010A23D2E06}" name="Column6068"/>
    <tableColumn id="6070" xr3:uid="{EE8E079B-9638-4DF0-AE15-5D62E2C55414}" name="Column6069"/>
    <tableColumn id="6071" xr3:uid="{8546C1BE-D614-421C-87B3-1920B95EC5B6}" name="Column6070"/>
    <tableColumn id="6072" xr3:uid="{299849BF-58F7-492A-BE49-674BEF6A565C}" name="Column6071"/>
    <tableColumn id="6073" xr3:uid="{91B8249B-8D50-45C6-A5A8-E5263474FC56}" name="Column6072"/>
    <tableColumn id="6074" xr3:uid="{BE288654-BAB8-40DD-957A-E535FAEC0B3F}" name="Column6073"/>
    <tableColumn id="6075" xr3:uid="{4A644A59-14A1-4A6E-B717-7F7787835041}" name="Column6074"/>
    <tableColumn id="6076" xr3:uid="{30E3D894-2BC1-4610-945E-53221AC9DAFD}" name="Column6075"/>
    <tableColumn id="6077" xr3:uid="{7E3DD244-8AE9-4E3D-A711-44C4A1DDAFD6}" name="Column6076"/>
    <tableColumn id="6078" xr3:uid="{801CE0DB-C20C-4297-8177-4DEAACECF570}" name="Column6077"/>
    <tableColumn id="6079" xr3:uid="{A9F0586D-5897-4F78-A7DF-BCC650C6B635}" name="Column6078"/>
    <tableColumn id="6080" xr3:uid="{E150170A-4DBF-45BE-9B6B-D9664C21F2E5}" name="Column6079"/>
    <tableColumn id="6081" xr3:uid="{D5DFAABB-8E64-49DE-98BC-B6D6D51CE362}" name="Column6080"/>
    <tableColumn id="6082" xr3:uid="{7C8EFD51-0A1F-4507-A647-979E36D6ACA2}" name="Column6081"/>
    <tableColumn id="6083" xr3:uid="{D3B2DBAE-641C-4A52-9986-A5C3614D898F}" name="Column6082"/>
    <tableColumn id="6084" xr3:uid="{A8C54D04-89EB-41CE-9014-E5E947A9718D}" name="Column6083"/>
    <tableColumn id="6085" xr3:uid="{E43D3EF2-F3B0-4B0B-9136-11E7A0B61026}" name="Column6084"/>
    <tableColumn id="6086" xr3:uid="{AA39AD7D-62F4-4BD3-829B-6A1F2E4B74A4}" name="Column6085"/>
    <tableColumn id="6087" xr3:uid="{DEF901A7-3145-4BF3-BDD1-5850328C9D57}" name="Column6086"/>
    <tableColumn id="6088" xr3:uid="{783D6A1F-F33C-4C74-AE72-5D943F9AF00E}" name="Column6087"/>
    <tableColumn id="6089" xr3:uid="{AFAC6228-C41E-4C37-A46E-FF1B9BF1F0AD}" name="Column6088"/>
    <tableColumn id="6090" xr3:uid="{A5264AA5-749F-49E8-BB0C-DADC08C2609D}" name="Column6089"/>
    <tableColumn id="6091" xr3:uid="{E163AF2F-F8B1-44DA-8D19-176EF1E748F2}" name="Column6090"/>
    <tableColumn id="6092" xr3:uid="{5C38F882-D0E1-4B4A-ACDE-5B6345B3CD25}" name="Column6091"/>
    <tableColumn id="6093" xr3:uid="{D7410AFD-8082-4D74-9AD0-06F9F9C5D7C3}" name="Column6092"/>
    <tableColumn id="6094" xr3:uid="{24B94C98-C230-47A2-BF57-8CBF904DB8CE}" name="Column6093"/>
    <tableColumn id="6095" xr3:uid="{EBB16898-05B7-45A5-9FC7-10E45A29CFBB}" name="Column6094"/>
    <tableColumn id="6096" xr3:uid="{6BAFC1BC-42A1-4B5E-98C9-CEA0A041A534}" name="Column6095"/>
    <tableColumn id="6097" xr3:uid="{F5AEDE77-75A6-48C7-A618-F7BE8D25FC22}" name="Column6096"/>
    <tableColumn id="6098" xr3:uid="{F3E62725-C36E-4FF4-B09E-73E8268BE9E4}" name="Column6097"/>
    <tableColumn id="6099" xr3:uid="{4AAC841F-E368-4AC1-BF95-0C8C3A84D760}" name="Column6098"/>
    <tableColumn id="6100" xr3:uid="{3D68DB3C-0A48-421B-8F6C-938E091843F3}" name="Column6099"/>
    <tableColumn id="6101" xr3:uid="{C1AFB42C-21B8-4976-BE77-8DCF79B2DF6C}" name="Column6100"/>
    <tableColumn id="6102" xr3:uid="{66FDD4BB-4DE1-4CFC-9F4E-428AD1D9AC1D}" name="Column6101"/>
    <tableColumn id="6103" xr3:uid="{22933778-C5CF-4E3C-9609-C4B31885073A}" name="Column6102"/>
    <tableColumn id="6104" xr3:uid="{92DBC9BA-CD0B-4424-AB59-8A18A07818FF}" name="Column6103"/>
    <tableColumn id="6105" xr3:uid="{A866BA7D-6F3C-4AF9-8893-8B674200A13C}" name="Column6104"/>
    <tableColumn id="6106" xr3:uid="{66FC41C5-0C99-48FD-92CA-61030B5689F8}" name="Column6105"/>
    <tableColumn id="6107" xr3:uid="{1C3740AC-3B91-4929-B8C9-CDC521ED8992}" name="Column6106"/>
    <tableColumn id="6108" xr3:uid="{EE9EFD54-8398-44FB-99D4-0DFD4D3CB87E}" name="Column6107"/>
    <tableColumn id="6109" xr3:uid="{D9215235-9FD0-4E16-AB98-5405AC0F14E8}" name="Column6108"/>
    <tableColumn id="6110" xr3:uid="{FC9326F1-9083-4978-A2DB-809B064785C1}" name="Column6109"/>
    <tableColumn id="6111" xr3:uid="{74073991-D062-486C-BC67-5AC96FD94B5C}" name="Column6110"/>
    <tableColumn id="6112" xr3:uid="{052F553B-CAED-4CD1-8298-11B126DE2531}" name="Column6111"/>
    <tableColumn id="6113" xr3:uid="{BBD98A1B-98D3-4854-B72B-FB2947157434}" name="Column6112"/>
    <tableColumn id="6114" xr3:uid="{B352B869-C8C4-43D4-B946-A6092529DEAB}" name="Column6113"/>
    <tableColumn id="6115" xr3:uid="{940708EB-4608-4742-AE78-AA2AD9755C6B}" name="Column6114"/>
    <tableColumn id="6116" xr3:uid="{3E3E61B1-D96A-4F2F-87DB-2FD587A4ED18}" name="Column6115"/>
    <tableColumn id="6117" xr3:uid="{1ADD3A9B-80D3-4999-B8D3-E3F6A462D59B}" name="Column6116"/>
    <tableColumn id="6118" xr3:uid="{32C4EB93-8CF2-4B41-B01B-10E79A1A23C4}" name="Column6117"/>
    <tableColumn id="6119" xr3:uid="{3DD82A40-3D1D-4CF2-9993-2FA2B3AF3DC3}" name="Column6118"/>
    <tableColumn id="6120" xr3:uid="{DBDF0921-2F16-4596-A8BF-A7CB7226FEAE}" name="Column6119"/>
    <tableColumn id="6121" xr3:uid="{054C4B65-B37B-4841-9AD1-BE5D96EDB441}" name="Column6120"/>
    <tableColumn id="6122" xr3:uid="{0A4E1BD1-2B3B-4663-9FA9-CFF7AEF687F3}" name="Column6121"/>
    <tableColumn id="6123" xr3:uid="{E9576DA8-391B-4A59-9947-DBBF49503ABC}" name="Column6122"/>
    <tableColumn id="6124" xr3:uid="{02F77C80-384D-49B6-BB75-8E5FF7032463}" name="Column6123"/>
    <tableColumn id="6125" xr3:uid="{EABBE3C4-5CC5-456E-B471-B132FA4D6447}" name="Column6124"/>
    <tableColumn id="6126" xr3:uid="{7ECA8FDB-2581-4FB3-9B3F-FB762F2BB9B4}" name="Column6125"/>
    <tableColumn id="6127" xr3:uid="{8FA160E0-67DD-4F15-8307-F0F1849602B5}" name="Column6126"/>
    <tableColumn id="6128" xr3:uid="{FD446495-B2C8-474C-B1BE-A232C11C10D1}" name="Column6127"/>
    <tableColumn id="6129" xr3:uid="{ACE9FC47-D313-42BB-B197-9CD59D16385D}" name="Column6128"/>
    <tableColumn id="6130" xr3:uid="{FC349ACF-C5E1-400B-A7B6-93A3D599A8BF}" name="Column6129"/>
    <tableColumn id="6131" xr3:uid="{830AD73A-08C5-4CA5-84B6-EFDE7241EFC2}" name="Column6130"/>
    <tableColumn id="6132" xr3:uid="{781AB523-09B2-400D-85BC-E40AD8BB5C95}" name="Column6131"/>
    <tableColumn id="6133" xr3:uid="{329A5F54-A311-4D32-9CBC-58654DD51C05}" name="Column6132"/>
    <tableColumn id="6134" xr3:uid="{90FEF982-925B-4F3F-B701-70E1D70EC017}" name="Column6133"/>
    <tableColumn id="6135" xr3:uid="{6DBCF281-7E59-4533-B6B2-5D49F4D13FAC}" name="Column6134"/>
    <tableColumn id="6136" xr3:uid="{6EAA6FA1-1B35-4D92-8C5C-CF405AE6F12C}" name="Column6135"/>
    <tableColumn id="6137" xr3:uid="{4085C038-A76E-4738-BE64-9A87BA20A77A}" name="Column6136"/>
    <tableColumn id="6138" xr3:uid="{30AD1BC1-38DC-4087-B2D3-8BE787E5D280}" name="Column6137"/>
    <tableColumn id="6139" xr3:uid="{8A36CD7F-3A9A-44E0-A17E-5770970EE84B}" name="Column6138"/>
    <tableColumn id="6140" xr3:uid="{022518A3-AF36-4DB9-8058-0B78284404BC}" name="Column6139"/>
    <tableColumn id="6141" xr3:uid="{B964795F-80FE-4923-979A-8DBF2893359C}" name="Column6140"/>
    <tableColumn id="6142" xr3:uid="{9D442E6C-1632-49EB-A05C-4B05C8AD6B4D}" name="Column6141"/>
    <tableColumn id="6143" xr3:uid="{FDF3ED3D-B2BA-48B1-A567-E017B2DEB353}" name="Column6142"/>
    <tableColumn id="6144" xr3:uid="{4B7CEA40-7C74-48C7-A503-745C76B58458}" name="Column6143"/>
    <tableColumn id="6145" xr3:uid="{EECCBF9C-6281-473C-ADBC-BF2B0424E21E}" name="Column6144"/>
    <tableColumn id="6146" xr3:uid="{4746A4F9-70C3-4D85-8A8F-343104C4EBFE}" name="Column6145"/>
    <tableColumn id="6147" xr3:uid="{33D1A6D1-6F56-425D-B56C-CF329058F0DA}" name="Column6146"/>
    <tableColumn id="6148" xr3:uid="{5474C092-0A33-4435-B907-ACDC0F600AF2}" name="Column6147"/>
    <tableColumn id="6149" xr3:uid="{8E79FFEE-D10E-4669-A0FA-B52ACBC3D713}" name="Column6148"/>
    <tableColumn id="6150" xr3:uid="{BF3EA084-2190-48D1-94CE-FFD11C9E4B71}" name="Column6149"/>
    <tableColumn id="6151" xr3:uid="{4DF1AC15-FACE-4284-B5D7-023CAD8C35BB}" name="Column6150"/>
    <tableColumn id="6152" xr3:uid="{799F684B-51B7-4440-90A9-67A0286803A6}" name="Column6151"/>
    <tableColumn id="6153" xr3:uid="{9A23E031-3DF1-4D58-B50B-4CA1B011CB54}" name="Column6152"/>
    <tableColumn id="6154" xr3:uid="{BFC01495-AE42-4BD1-ADCD-C4E2CD8D9A6C}" name="Column6153"/>
    <tableColumn id="6155" xr3:uid="{7D986E33-7371-45B2-85DE-982F0B56F402}" name="Column6154"/>
    <tableColumn id="6156" xr3:uid="{46572C15-7499-40A5-A121-EF1A5A7835FC}" name="Column6155"/>
    <tableColumn id="6157" xr3:uid="{6CA677CD-AEA6-4866-924C-CF31920DB8AA}" name="Column6156"/>
    <tableColumn id="6158" xr3:uid="{326334F7-95CA-43F5-B02B-4DF7633F88DB}" name="Column6157"/>
    <tableColumn id="6159" xr3:uid="{AD977178-9AE3-4792-BB88-65D6EDC9C21D}" name="Column6158"/>
    <tableColumn id="6160" xr3:uid="{67E07365-55B2-4DB7-9D8E-1AB6F47BB94B}" name="Column6159"/>
    <tableColumn id="6161" xr3:uid="{414AC6F6-B621-4A1D-96B6-D6BBC9107AB2}" name="Column6160"/>
    <tableColumn id="6162" xr3:uid="{8CE6BD6B-7221-419C-8B05-1C46226480EC}" name="Column6161"/>
    <tableColumn id="6163" xr3:uid="{D3DE1A0C-6B25-475B-9178-DBCE52F4BF2A}" name="Column6162"/>
    <tableColumn id="6164" xr3:uid="{AF7E9FF8-BA25-4418-90D1-0F7B136A34B2}" name="Column6163"/>
    <tableColumn id="6165" xr3:uid="{EF8BED0C-F517-4ACD-8340-7C9CE2C7BC08}" name="Column6164"/>
    <tableColumn id="6166" xr3:uid="{AB175DFC-EEA8-44A5-86C8-37284928AAAB}" name="Column6165"/>
    <tableColumn id="6167" xr3:uid="{56007C05-29A0-4EDC-A50E-BA924286AF2A}" name="Column6166"/>
    <tableColumn id="6168" xr3:uid="{4CE1A5CA-F076-47FB-99D4-EEAD24B09B17}" name="Column6167"/>
    <tableColumn id="6169" xr3:uid="{A1146E07-9E6C-4F29-A1E7-6AAF2EDCBCC3}" name="Column6168"/>
    <tableColumn id="6170" xr3:uid="{DF6A0D8B-F8B8-4DFC-A1DB-E2A756A9B547}" name="Column6169"/>
    <tableColumn id="6171" xr3:uid="{B4644750-9741-4F6A-9C8F-AB9684E8AC86}" name="Column6170"/>
    <tableColumn id="6172" xr3:uid="{24E73D74-E0F9-4EA0-812A-59A35B51272C}" name="Column6171"/>
    <tableColumn id="6173" xr3:uid="{329724D1-52D5-4213-BF9F-597F0B1FF122}" name="Column6172"/>
    <tableColumn id="6174" xr3:uid="{E3722808-3A75-4CCB-8116-C592DC8F5EE7}" name="Column6173"/>
    <tableColumn id="6175" xr3:uid="{F15B14D2-FA10-4FE2-9ABA-772EB7C3DE69}" name="Column6174"/>
    <tableColumn id="6176" xr3:uid="{DFA645B5-3F7D-46E5-809F-9798ABEE4B20}" name="Column6175"/>
    <tableColumn id="6177" xr3:uid="{F593DBFF-E6C3-4C8D-8D74-D5974CE15A4B}" name="Column6176"/>
    <tableColumn id="6178" xr3:uid="{88D4C645-525C-4836-98A5-06F37A8BD9C4}" name="Column6177"/>
    <tableColumn id="6179" xr3:uid="{AE581F4C-75BD-49A3-9C1E-6AFD21B743B4}" name="Column6178"/>
    <tableColumn id="6180" xr3:uid="{EC488D7D-2A01-4467-A9DB-EF2570B4143C}" name="Column6179"/>
    <tableColumn id="6181" xr3:uid="{8CC1A35E-0B19-432D-9D12-7F0304CDA19E}" name="Column6180"/>
    <tableColumn id="6182" xr3:uid="{96E4AED9-E7C7-48F3-AFEF-0883ED90A045}" name="Column6181"/>
    <tableColumn id="6183" xr3:uid="{7C2AC8A2-6E86-4106-B3C8-DA725D517660}" name="Column6182"/>
    <tableColumn id="6184" xr3:uid="{2D3814D9-BFD4-417D-A3B3-C5283E35A106}" name="Column6183"/>
    <tableColumn id="6185" xr3:uid="{BAD57075-E0AA-42B5-B341-992F1C88B85B}" name="Column6184"/>
    <tableColumn id="6186" xr3:uid="{EFC6FE06-E024-4423-BFFA-D99EEAD5F5EA}" name="Column6185"/>
    <tableColumn id="6187" xr3:uid="{A6EEE0AE-847F-44AF-BDC0-8042C913E09D}" name="Column6186"/>
    <tableColumn id="6188" xr3:uid="{A315D3CF-472F-47EB-9CB9-B929A3D7E9DF}" name="Column6187"/>
    <tableColumn id="6189" xr3:uid="{79CAF826-6005-4A6C-8E7D-A8837C9FCCC6}" name="Column6188"/>
    <tableColumn id="6190" xr3:uid="{2692DA5B-C0B3-4EAB-AAF0-29EE68C1290F}" name="Column6189"/>
    <tableColumn id="6191" xr3:uid="{C10D81CB-CE10-4515-8787-F719665A5391}" name="Column6190"/>
    <tableColumn id="6192" xr3:uid="{E40EF0CF-6155-4114-8DEC-6CA18D429428}" name="Column6191"/>
    <tableColumn id="6193" xr3:uid="{36E7D03D-D2EA-47C4-B467-697311D4A3AC}" name="Column6192"/>
    <tableColumn id="6194" xr3:uid="{256AB1CB-B0C2-43BF-86BC-57682C68B7C3}" name="Column6193"/>
    <tableColumn id="6195" xr3:uid="{8AC03A22-708B-42F5-8FA3-EE9E6F41509F}" name="Column6194"/>
    <tableColumn id="6196" xr3:uid="{6A7A7E40-600F-48C9-A715-F52BEC15AF05}" name="Column6195"/>
    <tableColumn id="6197" xr3:uid="{5C61D69C-CDD1-4FA6-B766-17F6E2A10D6B}" name="Column6196"/>
    <tableColumn id="6198" xr3:uid="{FC605369-F147-47E7-B375-C2D0CFA2720D}" name="Column6197"/>
    <tableColumn id="6199" xr3:uid="{D235153B-9C21-413A-98AB-695B8FED96AA}" name="Column6198"/>
    <tableColumn id="6200" xr3:uid="{1F7B1009-65D0-4BB4-8A4A-36BF389F3545}" name="Column6199"/>
    <tableColumn id="6201" xr3:uid="{FBC80313-9DF1-4D9E-93FC-794FC56079F6}" name="Column6200"/>
    <tableColumn id="6202" xr3:uid="{DCD523C8-59F5-4EDA-8756-DCCFA619654C}" name="Column6201"/>
    <tableColumn id="6203" xr3:uid="{0EEBC058-3B27-434D-910A-71C70687191B}" name="Column6202"/>
    <tableColumn id="6204" xr3:uid="{F3F403FE-9CBE-453A-B0A8-EAEFBDC4EE3B}" name="Column6203"/>
    <tableColumn id="6205" xr3:uid="{6D1E892A-312D-4140-8B98-B84040FCE441}" name="Column6204"/>
    <tableColumn id="6206" xr3:uid="{3C2F50DF-8D71-4555-B4B9-CA4D6257B93E}" name="Column6205"/>
    <tableColumn id="6207" xr3:uid="{682946D7-2980-4312-BD9E-7EAC77F31856}" name="Column6206"/>
    <tableColumn id="6208" xr3:uid="{1820F248-755F-4936-893E-C0AFF041CC62}" name="Column6207"/>
    <tableColumn id="6209" xr3:uid="{2C58F2A9-AA9C-4D00-9773-BFE20AF3BBDB}" name="Column6208"/>
    <tableColumn id="6210" xr3:uid="{A55D1753-6B25-49CD-9648-182FAF2A957F}" name="Column6209"/>
    <tableColumn id="6211" xr3:uid="{8338DCB4-C1AE-4D9F-8FF1-18862A53B63B}" name="Column6210"/>
    <tableColumn id="6212" xr3:uid="{55FEF905-FA31-4E03-A5DB-C5FEF1148592}" name="Column6211"/>
    <tableColumn id="6213" xr3:uid="{9FDF529F-65C7-4F8E-9059-306910690245}" name="Column6212"/>
    <tableColumn id="6214" xr3:uid="{AE5C6C9D-921D-41D4-B0B6-E85FCA072DEA}" name="Column6213"/>
    <tableColumn id="6215" xr3:uid="{7DA452B6-96C5-4BC9-A004-87D74B416DED}" name="Column6214"/>
    <tableColumn id="6216" xr3:uid="{437138DA-3FC1-4643-8F41-1DE02C36380E}" name="Column6215"/>
    <tableColumn id="6217" xr3:uid="{CA73F105-C711-46BD-98A1-94F12E5FA6BB}" name="Column6216"/>
    <tableColumn id="6218" xr3:uid="{453D9E82-6355-4626-963C-646987DA2C10}" name="Column6217"/>
    <tableColumn id="6219" xr3:uid="{02ED1D88-C10E-4BF2-960B-E271718C6968}" name="Column6218"/>
    <tableColumn id="6220" xr3:uid="{4876AD39-4183-4318-8FE2-18BB75BD77C4}" name="Column6219"/>
    <tableColumn id="6221" xr3:uid="{7B8DD9A7-359A-4E39-AA6B-694CEF54B2FB}" name="Column6220"/>
    <tableColumn id="6222" xr3:uid="{A95A0536-0EDA-4121-A0C0-DD5DB26DB42C}" name="Column6221"/>
    <tableColumn id="6223" xr3:uid="{5EAD30F9-06F0-41E0-8342-8C7ED4A59BBF}" name="Column6222"/>
    <tableColumn id="6224" xr3:uid="{76CBB38A-A8F1-467E-9A95-9F0C32A0B677}" name="Column6223"/>
    <tableColumn id="6225" xr3:uid="{59ED41AF-8FB8-467E-AE4F-BB2B38A68F99}" name="Column6224"/>
    <tableColumn id="6226" xr3:uid="{B173B351-5E0D-436B-9787-22BE56DD9610}" name="Column6225"/>
    <tableColumn id="6227" xr3:uid="{B120B4C1-6E8A-4597-A399-152DCCEAC71C}" name="Column6226"/>
    <tableColumn id="6228" xr3:uid="{838C90EB-C2EB-4689-B403-EC13E68CF09E}" name="Column6227"/>
    <tableColumn id="6229" xr3:uid="{403C75AB-ADB7-4F34-915A-C51CE9A72DED}" name="Column6228"/>
    <tableColumn id="6230" xr3:uid="{A9D16316-6E46-46A9-8024-639E131A8FEC}" name="Column6229"/>
    <tableColumn id="6231" xr3:uid="{D2EA738E-1A62-41B1-A43E-ACBEBC824172}" name="Column6230"/>
    <tableColumn id="6232" xr3:uid="{688C0B19-DFA4-40EC-B607-C8E776F83273}" name="Column6231"/>
    <tableColumn id="6233" xr3:uid="{63572B10-51DD-4DF3-BEDF-F8EEBAA922B0}" name="Column6232"/>
    <tableColumn id="6234" xr3:uid="{89B088A1-1EF2-4A7D-9815-E9BF35325D96}" name="Column6233"/>
    <tableColumn id="6235" xr3:uid="{243BB080-3CE4-4FA0-B841-5602C3FF737C}" name="Column6234"/>
    <tableColumn id="6236" xr3:uid="{9839D0F3-2E19-4EB3-A585-9A2B93BC6238}" name="Column6235"/>
    <tableColumn id="6237" xr3:uid="{330AFEA2-2C1F-4E90-BFF0-A704F7C50913}" name="Column6236"/>
    <tableColumn id="6238" xr3:uid="{B564CA9A-10C3-4241-911E-C46BA84797DB}" name="Column6237"/>
    <tableColumn id="6239" xr3:uid="{A570E52B-0B62-4D53-8AD8-42EB4ADC6875}" name="Column6238"/>
    <tableColumn id="6240" xr3:uid="{D7403340-06CA-4FBA-B168-F958960FE148}" name="Column6239"/>
    <tableColumn id="6241" xr3:uid="{E8D50F1A-3D69-4D36-8756-6A02FA391BBE}" name="Column6240"/>
    <tableColumn id="6242" xr3:uid="{78F75E1A-9FB2-4BBC-B88C-CE90BE51606B}" name="Column6241"/>
    <tableColumn id="6243" xr3:uid="{CD676C75-AB0E-4D76-B139-21DFB53DF92A}" name="Column6242"/>
    <tableColumn id="6244" xr3:uid="{04043C6F-4FAF-46CE-837D-579855CA0DBF}" name="Column6243"/>
    <tableColumn id="6245" xr3:uid="{C5A1FDC3-6482-4DE0-ADC1-0D04148E1478}" name="Column6244"/>
    <tableColumn id="6246" xr3:uid="{E93F8387-8BBF-4439-AF9E-B50129B815BD}" name="Column6245"/>
    <tableColumn id="6247" xr3:uid="{78899563-EC7B-40FB-AAA6-EC600640524F}" name="Column6246"/>
    <tableColumn id="6248" xr3:uid="{3D4A7A20-6978-4FFC-91FA-0627DC917547}" name="Column6247"/>
    <tableColumn id="6249" xr3:uid="{73D179E1-5D8E-4F88-B958-EE719C9416E3}" name="Column6248"/>
    <tableColumn id="6250" xr3:uid="{DC57736B-A3B2-446D-92A8-EF42A44BDB27}" name="Column6249"/>
    <tableColumn id="6251" xr3:uid="{CBC4AFD4-F780-40B1-8FF4-8A85829F2F48}" name="Column6250"/>
    <tableColumn id="6252" xr3:uid="{17AF0D4A-4B60-4451-8E75-F7E3CBEEBF46}" name="Column6251"/>
    <tableColumn id="6253" xr3:uid="{80DFD48E-F43A-4443-A14E-E2B39348BB18}" name="Column6252"/>
    <tableColumn id="6254" xr3:uid="{C0E8A47C-DBC8-4072-933E-E678615C67B6}" name="Column6253"/>
    <tableColumn id="6255" xr3:uid="{FE9BA2C3-1E79-409D-8EC3-5D519CE637EB}" name="Column6254"/>
    <tableColumn id="6256" xr3:uid="{D294FF32-8B15-49BF-8DC8-630C7A40C12F}" name="Column6255"/>
    <tableColumn id="6257" xr3:uid="{76EB81F6-76B7-4453-A128-37C7345E459D}" name="Column6256"/>
    <tableColumn id="6258" xr3:uid="{5003BA00-805A-4C22-A57A-6AA4E8447CB0}" name="Column6257"/>
    <tableColumn id="6259" xr3:uid="{D254C5B1-FCEC-474E-BC82-D7E1A09FB0DE}" name="Column6258"/>
    <tableColumn id="6260" xr3:uid="{47BA5FE1-EBEB-4C12-B2A3-6D0EB45ED3A9}" name="Column6259"/>
    <tableColumn id="6261" xr3:uid="{9C2AE9A0-EE73-45B2-A78F-AC0410CC86C1}" name="Column6260"/>
    <tableColumn id="6262" xr3:uid="{581914A7-003A-481F-90C5-36D8603A47D6}" name="Column6261"/>
    <tableColumn id="6263" xr3:uid="{A8CBA75F-A26A-4214-92CE-73A45C73B121}" name="Column6262"/>
    <tableColumn id="6264" xr3:uid="{2B871ED0-6A48-4E50-ADFA-33744E3E55F7}" name="Column6263"/>
    <tableColumn id="6265" xr3:uid="{1B4B6150-4120-4E59-BCF4-E994CE190D3B}" name="Column6264"/>
    <tableColumn id="6266" xr3:uid="{B77BEB73-905B-407D-A2D1-F9F4799B0D6A}" name="Column6265"/>
    <tableColumn id="6267" xr3:uid="{959A510E-D31E-44D4-98BC-FCEFB5D6CC2B}" name="Column6266"/>
    <tableColumn id="6268" xr3:uid="{C8A61A89-8ED9-41D2-B972-10E5BBF139C0}" name="Column6267"/>
    <tableColumn id="6269" xr3:uid="{903F1905-1A1E-4A14-AB9F-BC2ED3CA8F69}" name="Column6268"/>
    <tableColumn id="6270" xr3:uid="{687727FF-B102-427E-A334-6D57E4EC04F8}" name="Column6269"/>
    <tableColumn id="6271" xr3:uid="{998D578D-4E7B-4F07-B89D-7E8BFF507409}" name="Column6270"/>
    <tableColumn id="6272" xr3:uid="{6FEAC900-339A-44EB-AD7D-B81AED00332D}" name="Column6271"/>
    <tableColumn id="6273" xr3:uid="{AA4630A9-AB54-49DF-B91C-8DF9DA00AA4A}" name="Column6272"/>
    <tableColumn id="6274" xr3:uid="{DFCD1B78-916A-4925-8A16-44D2D0B1AC62}" name="Column6273"/>
    <tableColumn id="6275" xr3:uid="{5A20C966-47FD-4A74-9A02-3000B3F7A4D4}" name="Column6274"/>
    <tableColumn id="6276" xr3:uid="{783A60F3-3BE9-4363-80C8-3EA580FD649F}" name="Column6275"/>
    <tableColumn id="6277" xr3:uid="{14325FCF-E15F-4365-A31E-1C490FC5AD95}" name="Column6276"/>
    <tableColumn id="6278" xr3:uid="{33FA8F8A-C27D-40AA-A2FE-45C65A496C13}" name="Column6277"/>
    <tableColumn id="6279" xr3:uid="{4B47353B-49ED-4482-AC54-A32F1FC10F6D}" name="Column6278"/>
    <tableColumn id="6280" xr3:uid="{48CB6DB6-98B0-4D9B-9B5E-ABA013CC1213}" name="Column6279"/>
    <tableColumn id="6281" xr3:uid="{B987607B-53C4-4816-B5BC-1DE9FA322C74}" name="Column6280"/>
    <tableColumn id="6282" xr3:uid="{5496BAF1-BFCE-41C0-B487-876E235FF1F8}" name="Column6281"/>
    <tableColumn id="6283" xr3:uid="{4D3FB1C0-59FA-4697-BC53-04FD4C066EB5}" name="Column6282"/>
    <tableColumn id="6284" xr3:uid="{D46989B5-0E1F-4206-846D-C0B0A604E9EF}" name="Column6283"/>
    <tableColumn id="6285" xr3:uid="{744238A8-9ACD-49AF-86E9-85F1129EBA6C}" name="Column6284"/>
    <tableColumn id="6286" xr3:uid="{1B4EF0B6-C1FF-43D0-BB39-1BC0B0E16527}" name="Column6285"/>
    <tableColumn id="6287" xr3:uid="{01B40E09-E877-45E1-8016-567CB87E58FA}" name="Column6286"/>
    <tableColumn id="6288" xr3:uid="{77F63A82-04C1-4C92-8A71-34612F1D86C3}" name="Column6287"/>
    <tableColumn id="6289" xr3:uid="{21918FEC-931E-4C9E-B5A1-DF89D4493997}" name="Column6288"/>
    <tableColumn id="6290" xr3:uid="{1F11F68D-E4C2-44A5-AC2E-647F95AE6AA5}" name="Column6289"/>
    <tableColumn id="6291" xr3:uid="{93DDA7DD-6254-4268-A9CB-C1B3325719D3}" name="Column6290"/>
    <tableColumn id="6292" xr3:uid="{71CF956D-2B03-4AEA-95BB-084DC9F49245}" name="Column6291"/>
    <tableColumn id="6293" xr3:uid="{D4331637-A057-400C-80B1-E55D92030FCA}" name="Column6292"/>
    <tableColumn id="6294" xr3:uid="{34EB9F99-E6C6-4F88-8B1A-F2D389AFE81E}" name="Column6293"/>
    <tableColumn id="6295" xr3:uid="{D07B0A43-2382-4DCB-9620-D09F04264CBC}" name="Column6294"/>
    <tableColumn id="6296" xr3:uid="{679649E6-3EC1-414E-A105-12B77D54B6D7}" name="Column6295"/>
    <tableColumn id="6297" xr3:uid="{1FECED48-1798-47B0-A42F-BA4D178CC040}" name="Column6296"/>
    <tableColumn id="6298" xr3:uid="{D0601083-B2C5-49EE-B9CD-EC4260961D85}" name="Column6297"/>
    <tableColumn id="6299" xr3:uid="{D5798866-7B1A-4518-AB50-9B6E701429C9}" name="Column6298"/>
    <tableColumn id="6300" xr3:uid="{17C22DD4-3BA9-4158-B426-FEA1885502E9}" name="Column6299"/>
    <tableColumn id="6301" xr3:uid="{ED7693F0-60FD-4475-A676-BD057D5E3D74}" name="Column6300"/>
    <tableColumn id="6302" xr3:uid="{7D8A5A02-E6D7-4B6D-8712-9DF9E53A2414}" name="Column6301"/>
    <tableColumn id="6303" xr3:uid="{DB7FEAF5-F143-41AF-B143-463F408502CB}" name="Column6302"/>
    <tableColumn id="6304" xr3:uid="{DDB915DF-2652-45DE-90FB-EEC9D1828BEA}" name="Column6303"/>
    <tableColumn id="6305" xr3:uid="{DBF3B4D5-AF48-4211-A88B-9B651622FB22}" name="Column6304"/>
    <tableColumn id="6306" xr3:uid="{765B240A-2F31-4962-BC66-5A7269BE22B7}" name="Column6305"/>
    <tableColumn id="6307" xr3:uid="{EF802C32-B5EC-452A-8769-A948FFDB4D20}" name="Column6306"/>
    <tableColumn id="6308" xr3:uid="{A6294370-EE3C-4D46-A12B-883BC0508353}" name="Column6307"/>
    <tableColumn id="6309" xr3:uid="{8CEB510A-AA8E-4814-8770-7B797F4840C6}" name="Column6308"/>
    <tableColumn id="6310" xr3:uid="{DC6BC2CB-4E20-4BD1-94D1-F646CC5C9167}" name="Column6309"/>
    <tableColumn id="6311" xr3:uid="{507F09C4-E83C-4153-B0A0-201A8DD0DB60}" name="Column6310"/>
    <tableColumn id="6312" xr3:uid="{0EC4A576-9AF6-4F0F-8CB6-E46F0E1E2872}" name="Column6311"/>
    <tableColumn id="6313" xr3:uid="{1893980A-C215-4981-80A0-C97CA4574B45}" name="Column6312"/>
    <tableColumn id="6314" xr3:uid="{00DEFD73-F60B-4E3A-B7C3-B0CAECD56EE5}" name="Column6313"/>
    <tableColumn id="6315" xr3:uid="{DAB97D9B-D189-4660-96B9-968A2502180A}" name="Column6314"/>
    <tableColumn id="6316" xr3:uid="{14A67FEF-19EF-4EB4-A350-698C16FAF965}" name="Column6315"/>
    <tableColumn id="6317" xr3:uid="{CB362CBF-7103-4EDA-A503-9BC1008CE8D3}" name="Column6316"/>
    <tableColumn id="6318" xr3:uid="{CD0272D1-8AFD-4A45-B3EE-7706F845DCF7}" name="Column6317"/>
    <tableColumn id="6319" xr3:uid="{F278B575-DC6B-45AB-9633-D72BB7AC00DC}" name="Column6318"/>
    <tableColumn id="6320" xr3:uid="{8C9BF306-1A08-40AB-BCFF-294F58911BAF}" name="Column6319"/>
    <tableColumn id="6321" xr3:uid="{4908EE05-E492-4877-B493-6FEBC3A64E7C}" name="Column6320"/>
    <tableColumn id="6322" xr3:uid="{9286B9A7-BBF5-47F7-918B-05439C117705}" name="Column6321"/>
    <tableColumn id="6323" xr3:uid="{DFC221C3-BC66-4A3E-8A8A-3558781196A4}" name="Column6322"/>
    <tableColumn id="6324" xr3:uid="{86DF6B8A-45FF-467B-BA44-6A8F0DBBCDCA}" name="Column6323"/>
    <tableColumn id="6325" xr3:uid="{FC1726FB-B427-4D51-A0BE-1DBC0320FA96}" name="Column6324"/>
    <tableColumn id="6326" xr3:uid="{01965FE3-E9EE-41E4-96F3-031624FBB4D9}" name="Column6325"/>
    <tableColumn id="6327" xr3:uid="{C8C2B19C-5A86-4833-AAD4-D101F1F7D8DA}" name="Column6326"/>
    <tableColumn id="6328" xr3:uid="{4A7DDF76-F44A-4F9E-9D4A-7C0BCB3DB4B1}" name="Column6327"/>
    <tableColumn id="6329" xr3:uid="{4EF5A2DB-9088-40F5-ACBC-AE74D9F6D1E7}" name="Column6328"/>
    <tableColumn id="6330" xr3:uid="{3F366C3F-3C46-4D1F-9873-9E84E201E07C}" name="Column6329"/>
    <tableColumn id="6331" xr3:uid="{74A43B72-9C17-45F3-9DCE-7995E5DCDC35}" name="Column6330"/>
    <tableColumn id="6332" xr3:uid="{E00D7BC1-7663-4558-8F9A-7ABE6B6E22DA}" name="Column6331"/>
    <tableColumn id="6333" xr3:uid="{B1009BFC-4D3D-481B-AFB4-0E4B23AD80B7}" name="Column6332"/>
    <tableColumn id="6334" xr3:uid="{E1B77F4F-5FA4-43DB-B9F6-EDFBD084165E}" name="Column6333"/>
    <tableColumn id="6335" xr3:uid="{D2361A4E-EA7E-4023-A5A2-2C0A2F063CA1}" name="Column6334"/>
    <tableColumn id="6336" xr3:uid="{BFE2E928-29F7-4106-AD84-09A751C99611}" name="Column6335"/>
    <tableColumn id="6337" xr3:uid="{2204A4DA-8764-472F-8432-91F85B9AE270}" name="Column6336"/>
    <tableColumn id="6338" xr3:uid="{8C8BF160-AB01-44B5-996C-D950B06CCAB0}" name="Column6337"/>
    <tableColumn id="6339" xr3:uid="{826A5397-693C-4C51-80B8-F3494D115163}" name="Column6338"/>
    <tableColumn id="6340" xr3:uid="{E0CB5A1F-F80A-4F0D-ADAA-47AF3505D5B4}" name="Column6339"/>
    <tableColumn id="6341" xr3:uid="{FFA17339-66F0-4C0E-84AF-C61686ABA089}" name="Column6340"/>
    <tableColumn id="6342" xr3:uid="{92D73103-7FB0-4CFB-AB8B-2211E19ED450}" name="Column6341"/>
    <tableColumn id="6343" xr3:uid="{B605E66E-30C3-457F-953C-068BEFF61364}" name="Column6342"/>
    <tableColumn id="6344" xr3:uid="{D4DC51D6-E359-48C5-9535-9C5A372D5D27}" name="Column6343"/>
    <tableColumn id="6345" xr3:uid="{FFCD26AE-3331-460C-918F-C8B358940604}" name="Column6344"/>
    <tableColumn id="6346" xr3:uid="{AA6C42DE-27DE-4484-93E9-20452E7808E4}" name="Column6345"/>
    <tableColumn id="6347" xr3:uid="{D7515A4E-22BA-4C98-9BEB-0B8966B3242A}" name="Column6346"/>
    <tableColumn id="6348" xr3:uid="{58A762C9-9776-4952-8411-795971DD4350}" name="Column6347"/>
    <tableColumn id="6349" xr3:uid="{642B96E2-8426-424B-9BC0-36073497869B}" name="Column6348"/>
    <tableColumn id="6350" xr3:uid="{CC8B3F3E-9B9C-49F4-8894-A26434B588C7}" name="Column6349"/>
    <tableColumn id="6351" xr3:uid="{7CA82DA5-014C-44B1-8CE8-510E999EFB04}" name="Column6350"/>
    <tableColumn id="6352" xr3:uid="{2CF01452-E0A7-4C21-AD52-1968715CC998}" name="Column6351"/>
    <tableColumn id="6353" xr3:uid="{514822DF-A68F-4674-8CBA-B397D41063D3}" name="Column6352"/>
    <tableColumn id="6354" xr3:uid="{056FB863-15F6-4C09-BBFD-294430FD17C1}" name="Column6353"/>
    <tableColumn id="6355" xr3:uid="{D8B09F52-4FCC-4773-8721-F901DBD28948}" name="Column6354"/>
    <tableColumn id="6356" xr3:uid="{01CF4E50-6801-4CD7-9A45-97DD5BBAD010}" name="Column6355"/>
    <tableColumn id="6357" xr3:uid="{8FAFE991-A9DC-4312-9625-7982542824C3}" name="Column6356"/>
    <tableColumn id="6358" xr3:uid="{35C2880A-35F9-4760-B5E6-2175880718F7}" name="Column6357"/>
    <tableColumn id="6359" xr3:uid="{0FBDF937-7032-4084-A73F-3339D52DE8E4}" name="Column6358"/>
    <tableColumn id="6360" xr3:uid="{964CF320-106F-4AFD-B321-EC489BE6AB6E}" name="Column6359"/>
    <tableColumn id="6361" xr3:uid="{E0CE6C89-BF63-4CED-9A8C-16D916449EFC}" name="Column6360"/>
    <tableColumn id="6362" xr3:uid="{B642D41D-F3D8-4ED6-B05E-0053A8C2D178}" name="Column6361"/>
    <tableColumn id="6363" xr3:uid="{2CC1F76E-A580-44A9-83E3-5E5B14540788}" name="Column6362"/>
    <tableColumn id="6364" xr3:uid="{1E0C06FC-B761-4359-B5F8-B5BE3B1C2B77}" name="Column6363"/>
    <tableColumn id="6365" xr3:uid="{0CE969B9-2ECB-41C6-A1AC-AE0A74F48504}" name="Column6364"/>
    <tableColumn id="6366" xr3:uid="{2CB762B8-A23F-49A7-B749-ADC0DDFDAF80}" name="Column6365"/>
    <tableColumn id="6367" xr3:uid="{CFC3106F-A92F-499A-A26E-1257083E7271}" name="Column6366"/>
    <tableColumn id="6368" xr3:uid="{BCF2A75D-EDC7-455F-8C3A-0691E8F97859}" name="Column6367"/>
    <tableColumn id="6369" xr3:uid="{EAA5234E-BE3A-40FC-B955-973CD0EC3388}" name="Column6368"/>
    <tableColumn id="6370" xr3:uid="{651F8890-D164-4682-85D4-1433A615535A}" name="Column6369"/>
    <tableColumn id="6371" xr3:uid="{7477C4C0-EF08-4EB8-90D8-5684E6FD9186}" name="Column6370"/>
    <tableColumn id="6372" xr3:uid="{5C7FCA94-A57A-4BB4-949A-BC809C297CF2}" name="Column6371"/>
    <tableColumn id="6373" xr3:uid="{20FB29FF-FE0E-4C2C-939E-E561A8D064CF}" name="Column6372"/>
    <tableColumn id="6374" xr3:uid="{782167C0-88C7-45EC-84AF-319192AF687B}" name="Column6373"/>
    <tableColumn id="6375" xr3:uid="{D726790D-92DC-43D3-908B-4D382DE7F277}" name="Column6374"/>
    <tableColumn id="6376" xr3:uid="{E8B934DF-9345-49CF-88BB-0D0FADB9F765}" name="Column6375"/>
    <tableColumn id="6377" xr3:uid="{79DC4FB4-1C0F-46DB-B59D-39E972306C8F}" name="Column6376"/>
    <tableColumn id="6378" xr3:uid="{D18ECC2B-D2D3-496D-8B00-60D4D447716B}" name="Column6377"/>
    <tableColumn id="6379" xr3:uid="{98F29026-CC3D-4105-A419-AFAF1B1681EC}" name="Column6378"/>
    <tableColumn id="6380" xr3:uid="{76330EC3-7714-4A87-8B44-6916CCE55184}" name="Column6379"/>
    <tableColumn id="6381" xr3:uid="{59FF6F86-155D-4EA8-96D4-63054B19CE83}" name="Column6380"/>
    <tableColumn id="6382" xr3:uid="{0C5C29F1-2C42-4EF4-90BD-F13E585C85C3}" name="Column6381"/>
    <tableColumn id="6383" xr3:uid="{2E7B2FDF-A3BE-4043-A574-7BF4EA0B6A79}" name="Column6382"/>
    <tableColumn id="6384" xr3:uid="{25451187-7623-4A6A-8724-5837587162E8}" name="Column6383"/>
    <tableColumn id="6385" xr3:uid="{0D130E5D-857E-478D-B5F3-94DBCD6BEF2C}" name="Column6384"/>
    <tableColumn id="6386" xr3:uid="{107874D4-90F1-44B2-BD29-AFE864ECC378}" name="Column6385"/>
    <tableColumn id="6387" xr3:uid="{AD3CE1CD-7873-4237-8997-683A7FF6B705}" name="Column6386"/>
    <tableColumn id="6388" xr3:uid="{4242DA27-D1A9-4B28-ACBF-877A3D28411B}" name="Column6387"/>
    <tableColumn id="6389" xr3:uid="{6C7EAFC9-809A-4A04-B781-CF82DD11A12B}" name="Column6388"/>
    <tableColumn id="6390" xr3:uid="{9D0FD99A-E31E-4D77-BD23-86CE130739D0}" name="Column6389"/>
    <tableColumn id="6391" xr3:uid="{673441B4-0ED5-45D0-9F22-785B36052F43}" name="Column6390"/>
    <tableColumn id="6392" xr3:uid="{5A690BC6-CDA4-42D3-90AA-DBF317721A7C}" name="Column6391"/>
    <tableColumn id="6393" xr3:uid="{D81A2717-C655-4C75-8A13-7D0B2BE15F8E}" name="Column6392"/>
    <tableColumn id="6394" xr3:uid="{E5881472-EE73-4B1D-B63E-5435C5118A2B}" name="Column6393"/>
    <tableColumn id="6395" xr3:uid="{2168D386-0CA5-4140-8C09-ECB497075B99}" name="Column6394"/>
    <tableColumn id="6396" xr3:uid="{81F1620E-7B32-49A9-83E8-3F1BE06A5C40}" name="Column6395"/>
    <tableColumn id="6397" xr3:uid="{0AA2E22D-7DFE-4A74-8A0A-06591276396D}" name="Column6396"/>
    <tableColumn id="6398" xr3:uid="{4E8FF840-7123-44C7-9B0E-17B59AA91138}" name="Column6397"/>
    <tableColumn id="6399" xr3:uid="{96457301-C678-4659-8031-0D1BE21971C0}" name="Column6398"/>
    <tableColumn id="6400" xr3:uid="{D7B2B5C6-4076-4BB1-A7B8-4C3240E5AD3E}" name="Column6399"/>
    <tableColumn id="6401" xr3:uid="{20902ECD-7B50-4B6D-AEC2-D5824C415C2A}" name="Column6400"/>
    <tableColumn id="6402" xr3:uid="{05E6BF49-579B-4653-9D63-AB556E707A8B}" name="Column6401"/>
    <tableColumn id="6403" xr3:uid="{67E63EB4-B9D5-44B4-8769-6D09BF07D272}" name="Column6402"/>
    <tableColumn id="6404" xr3:uid="{A46B495B-388A-4234-9CDF-75D6C8050B28}" name="Column6403"/>
    <tableColumn id="6405" xr3:uid="{FC1BF0DC-2B6A-4240-B6A7-8E9C58DF7B54}" name="Column6404"/>
    <tableColumn id="6406" xr3:uid="{1520E48E-1443-4430-9723-119C80F9CADD}" name="Column6405"/>
    <tableColumn id="6407" xr3:uid="{071F2EF7-B945-43CB-B321-95D3BFB18B5A}" name="Column6406"/>
    <tableColumn id="6408" xr3:uid="{C5C45465-DEEC-434E-978E-1BD8FF615297}" name="Column6407"/>
    <tableColumn id="6409" xr3:uid="{E64FF9DD-A8D1-4E69-871F-17639636BB60}" name="Column6408"/>
    <tableColumn id="6410" xr3:uid="{3782E25F-65C5-42CD-839C-2ED25352A296}" name="Column6409"/>
    <tableColumn id="6411" xr3:uid="{8BD6FBD8-FC95-4797-962D-441899952B56}" name="Column6410"/>
    <tableColumn id="6412" xr3:uid="{F2F8C08E-9B61-4DD3-980E-3E3D1EDEEBAF}" name="Column6411"/>
    <tableColumn id="6413" xr3:uid="{178B9A57-60BE-4DA2-98C2-EA5AC1FD58E3}" name="Column6412"/>
    <tableColumn id="6414" xr3:uid="{F1808926-FF2F-4852-B75D-F370F2936A63}" name="Column6413"/>
    <tableColumn id="6415" xr3:uid="{4CD2C802-A8AC-425D-A0FE-FF58D3B2E718}" name="Column6414"/>
    <tableColumn id="6416" xr3:uid="{09122534-A755-4609-98EF-1BCC762103B5}" name="Column6415"/>
    <tableColumn id="6417" xr3:uid="{B77B64BE-FD23-49A1-82A4-9B81D42BB557}" name="Column6416"/>
    <tableColumn id="6418" xr3:uid="{D62D4D4D-37EC-4230-B181-D8A3EC8CF994}" name="Column6417"/>
    <tableColumn id="6419" xr3:uid="{8FA2376B-964F-4A4D-8CB5-D402DC6AB535}" name="Column6418"/>
    <tableColumn id="6420" xr3:uid="{1BF7E6D7-04E9-442B-89CC-63FAD5E7B41D}" name="Column6419"/>
    <tableColumn id="6421" xr3:uid="{E5241162-25AE-4423-AB15-7283C4CAE924}" name="Column6420"/>
    <tableColumn id="6422" xr3:uid="{19659309-3F08-4691-91F6-CA465E9B4E81}" name="Column6421"/>
    <tableColumn id="6423" xr3:uid="{CCF1EB55-B068-452F-B8DD-FFFD469733A0}" name="Column6422"/>
    <tableColumn id="6424" xr3:uid="{9517367F-5EB7-4A33-8D6F-1B9F50D9A8AC}" name="Column6423"/>
    <tableColumn id="6425" xr3:uid="{F037B157-8780-497D-AF6D-210F864CEB12}" name="Column6424"/>
    <tableColumn id="6426" xr3:uid="{1E671B9A-AD36-4B24-9EDA-B1F706CCB908}" name="Column6425"/>
    <tableColumn id="6427" xr3:uid="{A9677751-BC33-4A49-916D-0735F91C73E6}" name="Column6426"/>
    <tableColumn id="6428" xr3:uid="{1CF0FCCE-AC5D-41F7-8935-D91270A0BCEC}" name="Column6427"/>
    <tableColumn id="6429" xr3:uid="{7E415A2D-8BF8-43F2-AABC-04E23F47161B}" name="Column6428"/>
    <tableColumn id="6430" xr3:uid="{19AF2F3A-92DD-48B8-82FD-CC429200AC74}" name="Column6429"/>
    <tableColumn id="6431" xr3:uid="{8703885B-D772-4739-8396-54E0160667C9}" name="Column6430"/>
    <tableColumn id="6432" xr3:uid="{DBD47842-9A66-413F-AE65-A6FBBA36EE42}" name="Column6431"/>
    <tableColumn id="6433" xr3:uid="{E7C47C8B-D578-4B53-8FE0-64D0AE5D3C03}" name="Column6432"/>
    <tableColumn id="6434" xr3:uid="{83B28442-2FC0-4147-AF50-5D4D580250B9}" name="Column6433"/>
    <tableColumn id="6435" xr3:uid="{9C82EFBB-8FB4-47FD-884D-C4663F88867F}" name="Column6434"/>
    <tableColumn id="6436" xr3:uid="{5A0CB6B3-062C-4FC5-9C69-6F0BD708B51A}" name="Column6435"/>
    <tableColumn id="6437" xr3:uid="{D520A641-C6F0-4237-9888-091DD17E5463}" name="Column6436"/>
    <tableColumn id="6438" xr3:uid="{7C5528E1-8F5B-4087-9EC4-E19FFBDFD8D6}" name="Column6437"/>
    <tableColumn id="6439" xr3:uid="{FAF16AA4-0E0F-4228-9174-D45C0D158DB8}" name="Column6438"/>
    <tableColumn id="6440" xr3:uid="{9A214163-EC25-4A25-9D7F-AF19D6F44E4E}" name="Column6439"/>
    <tableColumn id="6441" xr3:uid="{EB405078-973B-48EC-9236-4B53AE8838ED}" name="Column6440"/>
    <tableColumn id="6442" xr3:uid="{ABF85219-F621-4665-8FDC-F463CC9CE5F2}" name="Column6441"/>
    <tableColumn id="6443" xr3:uid="{6DCFE8B3-32EA-4DD2-B2E6-71B54440C6D6}" name="Column6442"/>
    <tableColumn id="6444" xr3:uid="{45E7AC1A-0137-4688-B674-BA2C5CF1BE09}" name="Column6443"/>
    <tableColumn id="6445" xr3:uid="{65222052-7BB6-4E27-A22A-742D4738EB7B}" name="Column6444"/>
    <tableColumn id="6446" xr3:uid="{D40511E1-6E67-42D7-A21B-821F72A96279}" name="Column6445"/>
    <tableColumn id="6447" xr3:uid="{78B2D5AD-5372-49D4-9873-4A6EF68355C5}" name="Column6446"/>
    <tableColumn id="6448" xr3:uid="{E68FE172-177F-4F9C-BC59-84F98C2F0F22}" name="Column6447"/>
    <tableColumn id="6449" xr3:uid="{7B2B83AC-D2B1-424D-BB1E-D60C814A0B36}" name="Column6448"/>
    <tableColumn id="6450" xr3:uid="{54BF2FCE-E122-4166-80EB-0591744D9F9E}" name="Column6449"/>
    <tableColumn id="6451" xr3:uid="{3D1AB65D-DD6C-460B-BD2E-156539026C2C}" name="Column6450"/>
    <tableColumn id="6452" xr3:uid="{3649AC91-B881-4DED-AC43-0E4F1602DD10}" name="Column6451"/>
    <tableColumn id="6453" xr3:uid="{97037D1D-93DF-4749-A059-1272737DDC7F}" name="Column6452"/>
    <tableColumn id="6454" xr3:uid="{0E1D9357-FC38-4918-B098-764221B37C4D}" name="Column6453"/>
    <tableColumn id="6455" xr3:uid="{8FEE3913-0AE7-40C0-9311-AD80802968E3}" name="Column6454"/>
    <tableColumn id="6456" xr3:uid="{662DAD3F-0ED1-4F29-99A7-1888BFE4CFC5}" name="Column6455"/>
    <tableColumn id="6457" xr3:uid="{301BB87E-5C5A-46A1-83B9-D8F500218359}" name="Column6456"/>
    <tableColumn id="6458" xr3:uid="{F96EA2D9-8460-4E3A-AD83-C57B3CB323C3}" name="Column6457"/>
    <tableColumn id="6459" xr3:uid="{6241E460-ADC0-44AC-AF2F-E4AA5F2C89DB}" name="Column6458"/>
    <tableColumn id="6460" xr3:uid="{3F3EB736-924C-4766-9292-BCCCF9F9AAD3}" name="Column6459"/>
    <tableColumn id="6461" xr3:uid="{26494260-53D9-46A2-8A4D-08F52FDF4A77}" name="Column6460"/>
    <tableColumn id="6462" xr3:uid="{88158E7F-B703-48B5-893E-0E22FA593924}" name="Column6461"/>
    <tableColumn id="6463" xr3:uid="{34F7A41D-320F-4623-A0AA-4342D6587DCB}" name="Column6462"/>
    <tableColumn id="6464" xr3:uid="{77DCC54A-6B08-4CC8-9A23-61FC882304C9}" name="Column6463"/>
    <tableColumn id="6465" xr3:uid="{B441E54B-C691-4604-B8D2-5D2EFD1460FF}" name="Column6464"/>
    <tableColumn id="6466" xr3:uid="{FF00127A-E4EC-4A4A-84BC-0429FCE85467}" name="Column6465"/>
    <tableColumn id="6467" xr3:uid="{13A5E313-B826-420D-B981-FD276FE89E8F}" name="Column6466"/>
    <tableColumn id="6468" xr3:uid="{AA34A22B-9008-44F4-99DC-9CB9C3CD184F}" name="Column6467"/>
    <tableColumn id="6469" xr3:uid="{2D09BCC1-014B-4185-8552-FC6E6A0669EC}" name="Column6468"/>
    <tableColumn id="6470" xr3:uid="{5540073B-AEB9-43EC-B332-4F94C4E8F504}" name="Column6469"/>
    <tableColumn id="6471" xr3:uid="{6C16F540-0CCF-4E93-816A-6B683CF99529}" name="Column6470"/>
    <tableColumn id="6472" xr3:uid="{A9871594-5F3C-40F6-A8B7-255E088D60BA}" name="Column6471"/>
    <tableColumn id="6473" xr3:uid="{6726ABA9-D437-4867-9B8E-D9C7984BA136}" name="Column6472"/>
    <tableColumn id="6474" xr3:uid="{8C948C7A-0234-4B0D-8255-7F2E15B39C16}" name="Column6473"/>
    <tableColumn id="6475" xr3:uid="{64704C21-F5EA-432C-92A7-B2BF0BFA6B73}" name="Column6474"/>
    <tableColumn id="6476" xr3:uid="{29F9BE09-17C2-428B-8177-E264A551F093}" name="Column6475"/>
    <tableColumn id="6477" xr3:uid="{59C18B48-02DB-4463-BA30-656A4855EE84}" name="Column6476"/>
    <tableColumn id="6478" xr3:uid="{377F2681-16F0-414B-BF76-66608A0EC365}" name="Column6477"/>
    <tableColumn id="6479" xr3:uid="{D72BB581-4E4D-4972-BD3A-021272FBB61C}" name="Column6478"/>
    <tableColumn id="6480" xr3:uid="{4CB2904D-E3ED-4797-8479-EDFA4A77FC86}" name="Column6479"/>
    <tableColumn id="6481" xr3:uid="{0460513A-8D9C-456C-8188-C7CFE478AD33}" name="Column6480"/>
    <tableColumn id="6482" xr3:uid="{4DF8D5BF-BDFD-4B93-B06C-92B2CFA2CA0F}" name="Column6481"/>
    <tableColumn id="6483" xr3:uid="{086E5D0B-1387-4298-ABD3-E443A052099C}" name="Column6482"/>
    <tableColumn id="6484" xr3:uid="{052C5B7A-407F-4B46-A3D8-0A4C12E3B1E9}" name="Column6483"/>
    <tableColumn id="6485" xr3:uid="{547B5AA9-FA84-43DE-963E-843F05807826}" name="Column6484"/>
    <tableColumn id="6486" xr3:uid="{6B1AA495-AC42-4DBA-82E8-DA5951CF1D14}" name="Column6485"/>
    <tableColumn id="6487" xr3:uid="{55AC25FC-1D0D-454B-BBCC-4680DA7F7225}" name="Column6486"/>
    <tableColumn id="6488" xr3:uid="{337FC5A6-559C-4DB6-8F9D-7F038B5337F2}" name="Column6487"/>
    <tableColumn id="6489" xr3:uid="{72019EA5-254F-4253-9BA6-08BC0FC949E6}" name="Column6488"/>
    <tableColumn id="6490" xr3:uid="{D01F76C3-4A0E-4F80-8B42-90ACE5D4E789}" name="Column6489"/>
    <tableColumn id="6491" xr3:uid="{7E87F7BC-1AB1-4C77-BF87-A27C7FAF18C8}" name="Column6490"/>
    <tableColumn id="6492" xr3:uid="{69B122AF-6D13-4117-90BF-9CD08E58DBFB}" name="Column6491"/>
    <tableColumn id="6493" xr3:uid="{6B846B38-5192-46D2-88EC-066E480815CB}" name="Column6492"/>
    <tableColumn id="6494" xr3:uid="{014E0FF8-19A6-41E9-A35E-E1C0B2186C5F}" name="Column6493"/>
    <tableColumn id="6495" xr3:uid="{5F65DE9E-FEC0-4D17-A257-5C5ACBC776AC}" name="Column6494"/>
    <tableColumn id="6496" xr3:uid="{2864CC7D-806C-4BB5-983D-E3585E856B55}" name="Column6495"/>
    <tableColumn id="6497" xr3:uid="{B994EB62-1663-4D4D-9ABA-D39FA0D62F2B}" name="Column6496"/>
    <tableColumn id="6498" xr3:uid="{68086347-6028-4D94-9BE8-32ADF450CD24}" name="Column6497"/>
    <tableColumn id="6499" xr3:uid="{CD0A286F-0F00-4812-A16F-885441CFB959}" name="Column6498"/>
    <tableColumn id="6500" xr3:uid="{64DD1ACA-DE76-4209-8692-6CDF144FE2AE}" name="Column6499"/>
    <tableColumn id="6501" xr3:uid="{2B0BCC71-09AB-4308-A4F9-5ACF6879EFEF}" name="Column6500"/>
    <tableColumn id="6502" xr3:uid="{FF32BEC8-DA62-40AA-92B5-43823B97F384}" name="Column6501"/>
    <tableColumn id="6503" xr3:uid="{08722A9D-C17C-4F2D-8CE6-2B3B8C8A46CF}" name="Column6502"/>
    <tableColumn id="6504" xr3:uid="{190DCF24-57C4-4221-87A3-08C6EBE0D6D2}" name="Column6503"/>
    <tableColumn id="6505" xr3:uid="{ED354BFC-093C-4A6B-A915-6EA79589DFD0}" name="Column6504"/>
    <tableColumn id="6506" xr3:uid="{0854E4C7-D93D-4EF9-8B70-1A176828B641}" name="Column6505"/>
    <tableColumn id="6507" xr3:uid="{A2FDD67D-5DD1-4252-B5AE-AE73D248F284}" name="Column6506"/>
    <tableColumn id="6508" xr3:uid="{E349CABA-B12A-4765-8797-565B4859C6C3}" name="Column6507"/>
    <tableColumn id="6509" xr3:uid="{11627B3A-C19E-4A32-BF20-F616DBECFA82}" name="Column6508"/>
    <tableColumn id="6510" xr3:uid="{ABB138A3-3505-4494-86FA-69BD2EA0C765}" name="Column6509"/>
    <tableColumn id="6511" xr3:uid="{08CA354F-6C96-47B7-B853-DADD157B9C53}" name="Column6510"/>
    <tableColumn id="6512" xr3:uid="{851B6749-9DF6-4B46-A04A-454823FC0BDE}" name="Column6511"/>
    <tableColumn id="6513" xr3:uid="{8C03190D-4366-4CBB-9C6D-2DE2F975F2AC}" name="Column6512"/>
    <tableColumn id="6514" xr3:uid="{73CF3518-3D01-4723-826A-0D0732BC881C}" name="Column6513"/>
    <tableColumn id="6515" xr3:uid="{B3851DD6-DBBD-45C3-8F07-1D58F8FE14A4}" name="Column6514"/>
    <tableColumn id="6516" xr3:uid="{F0FDCF17-1E0D-4A69-92BE-C8D133A355ED}" name="Column6515"/>
    <tableColumn id="6517" xr3:uid="{3652B996-3292-4EF2-A267-BF9AF9424B82}" name="Column6516"/>
    <tableColumn id="6518" xr3:uid="{98B958F3-C0BA-4046-A13D-C76F19AEE857}" name="Column6517"/>
    <tableColumn id="6519" xr3:uid="{9AD729E1-4415-457E-976D-56196C8DABB3}" name="Column6518"/>
    <tableColumn id="6520" xr3:uid="{089BEEE0-F039-48EB-B9A0-F1405F033903}" name="Column6519"/>
    <tableColumn id="6521" xr3:uid="{444C45F0-3596-49DE-9263-B1CC5863968B}" name="Column6520"/>
    <tableColumn id="6522" xr3:uid="{C557F667-5EC2-4A1B-A405-C5BBE0CCEB03}" name="Column6521"/>
    <tableColumn id="6523" xr3:uid="{DF91CE05-BD02-4557-8C20-02EDE78FC372}" name="Column6522"/>
    <tableColumn id="6524" xr3:uid="{798F4DCB-6BE1-4C59-9D90-89529F63E5EC}" name="Column6523"/>
    <tableColumn id="6525" xr3:uid="{5EE5769E-E0E8-42D5-9AA6-3649E07A26C9}" name="Column6524"/>
    <tableColumn id="6526" xr3:uid="{A7411623-8B0C-4356-BF87-E2919840EF94}" name="Column6525"/>
    <tableColumn id="6527" xr3:uid="{239575ED-BED2-4EA1-9EB7-CD4DE2229601}" name="Column6526"/>
    <tableColumn id="6528" xr3:uid="{75EF8018-E3E2-488F-8890-66D9778C6030}" name="Column6527"/>
    <tableColumn id="6529" xr3:uid="{85B86AC5-E772-49E9-9E14-AD52A214FA3C}" name="Column6528"/>
    <tableColumn id="6530" xr3:uid="{0A8A8F24-3956-4D64-8D1A-7BD4FF5F6CF7}" name="Column6529"/>
    <tableColumn id="6531" xr3:uid="{4118B357-3A5E-4A5B-AE4B-2B84340669B9}" name="Column6530"/>
    <tableColumn id="6532" xr3:uid="{008C8BF4-C469-4585-BC01-BB38A3F44B95}" name="Column6531"/>
    <tableColumn id="6533" xr3:uid="{C4352E1C-E43A-45F1-81F7-3F816A2BA363}" name="Column6532"/>
    <tableColumn id="6534" xr3:uid="{ADC79578-BDA1-499E-986A-CE69C08676BE}" name="Column6533"/>
    <tableColumn id="6535" xr3:uid="{D2DA5B38-2FE4-45B4-BB50-60B075BFCE23}" name="Column6534"/>
    <tableColumn id="6536" xr3:uid="{AED58B32-A67A-4D3D-8023-9F214567BE05}" name="Column6535"/>
    <tableColumn id="6537" xr3:uid="{8C42094B-626B-4EEA-A17C-7728FA9B920F}" name="Column6536"/>
    <tableColumn id="6538" xr3:uid="{76E4560A-DB55-462D-9FAD-29CC67069686}" name="Column6537"/>
    <tableColumn id="6539" xr3:uid="{333D5481-6575-4E4B-9BA1-5BE5541ABCE8}" name="Column6538"/>
    <tableColumn id="6540" xr3:uid="{D6F6AB90-845A-4B39-AE96-D82766D92440}" name="Column6539"/>
    <tableColumn id="6541" xr3:uid="{7BB8C9E9-B508-4F44-A038-F82A07A3C7E2}" name="Column6540"/>
    <tableColumn id="6542" xr3:uid="{FA1C6A27-1DC1-41AF-BF8A-D455491E4774}" name="Column6541"/>
    <tableColumn id="6543" xr3:uid="{B0BA2A65-E0A0-4099-9AF9-B37A13EF99FB}" name="Column6542"/>
    <tableColumn id="6544" xr3:uid="{975BCD9F-3F9F-4F0F-8697-E263E700E000}" name="Column6543"/>
    <tableColumn id="6545" xr3:uid="{74DCD35C-7D77-4F1D-B6FB-E831E894960D}" name="Column6544"/>
    <tableColumn id="6546" xr3:uid="{D82DC384-0D6F-45FE-B81B-BC60B89FC672}" name="Column6545"/>
    <tableColumn id="6547" xr3:uid="{BF776F9A-5B2E-4BE7-8647-E3E6032D3033}" name="Column6546"/>
    <tableColumn id="6548" xr3:uid="{DC6D4879-415D-43B3-9B91-06266E02C93F}" name="Column6547"/>
    <tableColumn id="6549" xr3:uid="{A939D329-8088-46A6-8EB9-BEB6F094B950}" name="Column6548"/>
    <tableColumn id="6550" xr3:uid="{DB4F5575-DFF9-4409-B125-FABE90664309}" name="Column6549"/>
    <tableColumn id="6551" xr3:uid="{CDB5A951-279E-4F41-BD69-2CE793A3E933}" name="Column6550"/>
    <tableColumn id="6552" xr3:uid="{7F2D765D-1CAF-4F40-9B3C-4E5CF06BDBF0}" name="Column6551"/>
    <tableColumn id="6553" xr3:uid="{C3C5832B-31C4-49D8-82CE-682339768DE5}" name="Column6552"/>
    <tableColumn id="6554" xr3:uid="{92DAFDE5-F667-4793-83D1-BCA7B3133EA1}" name="Column6553"/>
    <tableColumn id="6555" xr3:uid="{D32F1C47-93A1-49CD-8785-EB3EED1E45B7}" name="Column6554"/>
    <tableColumn id="6556" xr3:uid="{92924CB1-874E-4603-82D0-2077D7228858}" name="Column6555"/>
    <tableColumn id="6557" xr3:uid="{A2926800-F8D5-4DDE-8527-FCACF9CF71DE}" name="Column6556"/>
    <tableColumn id="6558" xr3:uid="{D2FF6C5E-509D-43C6-B4A4-775DE120A1A6}" name="Column6557"/>
    <tableColumn id="6559" xr3:uid="{1E3F2A23-A622-4CCE-83D8-561A01ABCCE7}" name="Column6558"/>
    <tableColumn id="6560" xr3:uid="{059EF7AB-A57D-419E-AAC5-01877DFF54DA}" name="Column6559"/>
    <tableColumn id="6561" xr3:uid="{90F186CB-2100-42FE-82B7-E244199670D0}" name="Column6560"/>
    <tableColumn id="6562" xr3:uid="{3767A4A5-076B-487C-9617-5A5A875BE804}" name="Column6561"/>
    <tableColumn id="6563" xr3:uid="{9D3FFC2A-1822-4066-8E6F-A325580E7049}" name="Column6562"/>
    <tableColumn id="6564" xr3:uid="{AA0D7010-BCDB-44AB-95CE-FC0DD03079B8}" name="Column6563"/>
    <tableColumn id="6565" xr3:uid="{FEAEA92F-DB3C-44E6-A600-2A4C657A5DD7}" name="Column6564"/>
    <tableColumn id="6566" xr3:uid="{B151DF0B-61B3-4812-836B-C122660A056D}" name="Column6565"/>
    <tableColumn id="6567" xr3:uid="{CB819F9F-1AEE-49CE-821C-C9AE5564DEEE}" name="Column6566"/>
    <tableColumn id="6568" xr3:uid="{18C3EC75-1979-4B60-B08A-1FC694ADCC7B}" name="Column6567"/>
    <tableColumn id="6569" xr3:uid="{7169C5C9-29B8-4208-BD3E-5A742D55E33C}" name="Column6568"/>
    <tableColumn id="6570" xr3:uid="{A157206F-1839-4032-B927-6E42D898D1EB}" name="Column6569"/>
    <tableColumn id="6571" xr3:uid="{CF397543-2C7A-43F2-8979-0309F5917016}" name="Column6570"/>
    <tableColumn id="6572" xr3:uid="{A79A5E23-999A-4936-9489-9DBBDF41D505}" name="Column6571"/>
    <tableColumn id="6573" xr3:uid="{E5D356CC-05D6-4FAC-83F9-CEE46A617D9A}" name="Column6572"/>
    <tableColumn id="6574" xr3:uid="{A252BFB3-C6C0-459F-A4D5-6DAB068CCBF2}" name="Column6573"/>
    <tableColumn id="6575" xr3:uid="{C4431984-51AF-4D56-82E3-07CC8C6CE331}" name="Column6574"/>
    <tableColumn id="6576" xr3:uid="{695B8FEF-1E2B-4454-B5C7-388BAA6F0BC0}" name="Column6575"/>
    <tableColumn id="6577" xr3:uid="{7E4E92E5-C01F-4960-8983-6803A5476FC4}" name="Column6576"/>
    <tableColumn id="6578" xr3:uid="{B158CA38-ECF6-41FB-AB1B-D8783A98AD2F}" name="Column6577"/>
    <tableColumn id="6579" xr3:uid="{AAB2F9D9-D019-418C-96F5-FFA085E57264}" name="Column6578"/>
    <tableColumn id="6580" xr3:uid="{F7AC5EC4-6545-469A-905C-43FFDB519400}" name="Column6579"/>
    <tableColumn id="6581" xr3:uid="{3D5F63EA-CE08-44E9-8266-0016A642DB5E}" name="Column6580"/>
    <tableColumn id="6582" xr3:uid="{61C4A441-5D95-48D5-B6E9-DC44E7980314}" name="Column6581"/>
    <tableColumn id="6583" xr3:uid="{7A1E8486-AF10-42BF-9862-96BE1AA8A70D}" name="Column6582"/>
    <tableColumn id="6584" xr3:uid="{0F8C803E-45C3-49B8-9A10-4E8AF529EAA1}" name="Column6583"/>
    <tableColumn id="6585" xr3:uid="{A53F2CF4-0B27-4811-9ADB-14432B99AE68}" name="Column6584"/>
    <tableColumn id="6586" xr3:uid="{EA19A7EA-1DEA-49C4-B1B2-1D4E186CC4EF}" name="Column6585"/>
    <tableColumn id="6587" xr3:uid="{68C49B92-01B9-4F33-BC7E-F41F184948AF}" name="Column6586"/>
    <tableColumn id="6588" xr3:uid="{767B3F7F-2F14-4E2C-B16F-BEDF6E56F1D2}" name="Column6587"/>
    <tableColumn id="6589" xr3:uid="{6B8CFF4E-A0F9-49D5-9202-326C094E1E59}" name="Column6588"/>
    <tableColumn id="6590" xr3:uid="{6B473464-73E2-4D42-BC54-96F71C64A41E}" name="Column6589"/>
    <tableColumn id="6591" xr3:uid="{E025A3EC-933A-4CD7-B09A-E5DEC0D0CE09}" name="Column6590"/>
    <tableColumn id="6592" xr3:uid="{F9E88A4F-1B15-48BE-8133-93C731DDA8D2}" name="Column6591"/>
    <tableColumn id="6593" xr3:uid="{0AF68377-ECC3-4EED-95DD-2FC60FC63918}" name="Column6592"/>
    <tableColumn id="6594" xr3:uid="{FB7B3F7F-6A2C-44B4-941F-024C23ACD7BB}" name="Column6593"/>
    <tableColumn id="6595" xr3:uid="{C889FB54-C9FE-4195-93A8-975B3739B6EE}" name="Column6594"/>
    <tableColumn id="6596" xr3:uid="{8840A283-5D5C-4F27-8253-D23B4543624D}" name="Column6595"/>
    <tableColumn id="6597" xr3:uid="{FE049630-3A4B-4383-84B3-BC224D8AD304}" name="Column6596"/>
    <tableColumn id="6598" xr3:uid="{6964D669-7F06-4618-8292-901F6221E8D0}" name="Column6597"/>
    <tableColumn id="6599" xr3:uid="{EC30582E-1044-487A-A4AE-8BB8F3F66C5E}" name="Column6598"/>
    <tableColumn id="6600" xr3:uid="{0F8FD149-BE0F-4AA6-B449-DA708A7EF955}" name="Column6599"/>
    <tableColumn id="6601" xr3:uid="{F1298074-77A1-466F-8252-4B93CEE396BE}" name="Column6600"/>
    <tableColumn id="6602" xr3:uid="{D33CFECE-7801-47C7-BEEA-7FB16A47AFEB}" name="Column6601"/>
    <tableColumn id="6603" xr3:uid="{0AC24891-89F7-43CB-9A5F-F6CC9FC9B364}" name="Column6602"/>
    <tableColumn id="6604" xr3:uid="{3E2F0C6A-23B8-4189-A6DA-0D93476B5901}" name="Column6603"/>
    <tableColumn id="6605" xr3:uid="{0A10311B-0A88-42B5-A1DA-2F19A5C72AB9}" name="Column6604"/>
    <tableColumn id="6606" xr3:uid="{9B3670C9-448B-408C-B839-B23F93E0F45E}" name="Column6605"/>
    <tableColumn id="6607" xr3:uid="{0160B0E5-9ADB-4F83-A729-B86F4C635354}" name="Column6606"/>
    <tableColumn id="6608" xr3:uid="{E3CAB5A8-3511-4F71-89B8-2B44AD879D54}" name="Column6607"/>
    <tableColumn id="6609" xr3:uid="{FD0386C6-5382-4A1D-A0E1-42D4288F57BC}" name="Column6608"/>
    <tableColumn id="6610" xr3:uid="{51E77A1A-63DF-4F8F-B195-AB78DC7A6D04}" name="Column6609"/>
    <tableColumn id="6611" xr3:uid="{AF83A36A-BF74-41CF-AC96-1555C06777B0}" name="Column6610"/>
    <tableColumn id="6612" xr3:uid="{3C1941CD-1ED3-464C-ABDD-9D92930340E8}" name="Column6611"/>
    <tableColumn id="6613" xr3:uid="{B24CAECC-125C-445D-9CC9-C52F89C644A1}" name="Column6612"/>
    <tableColumn id="6614" xr3:uid="{271269FD-1848-4F58-BBEC-F5334CFD991C}" name="Column6613"/>
    <tableColumn id="6615" xr3:uid="{9905EAEB-2152-4F44-BEEB-CDA3592FDFC0}" name="Column6614"/>
    <tableColumn id="6616" xr3:uid="{460403C5-18DB-4228-967C-926BCF643CCF}" name="Column6615"/>
    <tableColumn id="6617" xr3:uid="{C7C87C84-7E85-4A08-9628-A902ECB22E55}" name="Column6616"/>
    <tableColumn id="6618" xr3:uid="{11A9C9CD-00C9-472C-9B7A-5DA42734A70A}" name="Column6617"/>
    <tableColumn id="6619" xr3:uid="{658B8717-CD14-4DB2-BC77-B36C21F5B9FB}" name="Column6618"/>
    <tableColumn id="6620" xr3:uid="{DB29AC18-9E46-4DE9-8084-5A00942C0262}" name="Column6619"/>
    <tableColumn id="6621" xr3:uid="{0C4D6CA9-90DC-4123-B6D8-443459340481}" name="Column6620"/>
    <tableColumn id="6622" xr3:uid="{EE7581B9-E9EB-4B2E-9D0B-2D4D4935415F}" name="Column6621"/>
    <tableColumn id="6623" xr3:uid="{A65F6E4C-8FE9-4234-9052-48B3F9A21BD9}" name="Column6622"/>
    <tableColumn id="6624" xr3:uid="{3EA2F068-B694-41DB-B988-2E8A0CFAA3EA}" name="Column6623"/>
    <tableColumn id="6625" xr3:uid="{A4A0F9B3-1851-424E-B6D9-DD7BB137D88C}" name="Column6624"/>
    <tableColumn id="6626" xr3:uid="{8AEE86EF-314B-4F70-8884-4B4F768D4D94}" name="Column6625"/>
    <tableColumn id="6627" xr3:uid="{645DD820-BEFB-4C0D-A279-1A2E78657389}" name="Column6626"/>
    <tableColumn id="6628" xr3:uid="{853810EE-5EC6-4BCE-B1D5-B283FED5C46D}" name="Column6627"/>
    <tableColumn id="6629" xr3:uid="{4EBAB77B-1A35-44AC-9A1D-F184B1789EAF}" name="Column6628"/>
    <tableColumn id="6630" xr3:uid="{35387C24-AEA2-4BD5-BCAA-A10CC36F3A17}" name="Column6629"/>
    <tableColumn id="6631" xr3:uid="{46A20034-5BCE-4496-B8FD-1ABB31282CC9}" name="Column6630"/>
    <tableColumn id="6632" xr3:uid="{16B07348-3E9D-4D7E-AE6D-EBC8ABFFFE74}" name="Column6631"/>
    <tableColumn id="6633" xr3:uid="{0D57527B-8C3D-4C7C-A5B5-340B2198ECBF}" name="Column6632"/>
    <tableColumn id="6634" xr3:uid="{871BE94A-5148-4C15-96E0-98635A1DFC3C}" name="Column6633"/>
    <tableColumn id="6635" xr3:uid="{A3635047-72B7-4D5E-AD8F-222D73EFBED1}" name="Column6634"/>
    <tableColumn id="6636" xr3:uid="{A2747627-53BD-419D-8380-1F94F46244AE}" name="Column6635"/>
    <tableColumn id="6637" xr3:uid="{4D4AF1BF-B983-488D-A457-D6B87DE827EB}" name="Column6636"/>
    <tableColumn id="6638" xr3:uid="{BC2CD4F6-88C9-4937-8FC3-10D00F1CC979}" name="Column6637"/>
    <tableColumn id="6639" xr3:uid="{451F1EE5-04D7-4117-BA02-D72FFE41D2C1}" name="Column6638"/>
    <tableColumn id="6640" xr3:uid="{DE226820-7E10-42C3-ADE8-3861814E76F2}" name="Column6639"/>
    <tableColumn id="6641" xr3:uid="{0A926C8B-DD07-4807-A3D1-F358E2800B0B}" name="Column6640"/>
    <tableColumn id="6642" xr3:uid="{903CB76C-C596-4678-8387-10897CA7D1D1}" name="Column6641"/>
    <tableColumn id="6643" xr3:uid="{EF0EB482-682B-4F90-BEB1-3D61A9E0EEC6}" name="Column6642"/>
    <tableColumn id="6644" xr3:uid="{DD1DA538-E7FF-47A2-91E2-03A9A97DA339}" name="Column6643"/>
    <tableColumn id="6645" xr3:uid="{A5629AF0-C005-4B9B-9499-95705EBB893C}" name="Column6644"/>
    <tableColumn id="6646" xr3:uid="{A89F7923-E6E0-46F3-9624-5BC45E059101}" name="Column6645"/>
    <tableColumn id="6647" xr3:uid="{E09AF126-1DCA-4FCF-93E8-6DE60B921031}" name="Column6646"/>
    <tableColumn id="6648" xr3:uid="{799C137C-8159-40BC-A08E-98ACF44C6AF0}" name="Column6647"/>
    <tableColumn id="6649" xr3:uid="{8200A2DB-35BF-4536-968A-24A9BC9B6F5D}" name="Column6648"/>
    <tableColumn id="6650" xr3:uid="{0C247423-A54C-4068-8741-CA028A558DD8}" name="Column6649"/>
    <tableColumn id="6651" xr3:uid="{40C11A46-1F1A-49B2-BEA2-E804843FB4A2}" name="Column6650"/>
    <tableColumn id="6652" xr3:uid="{55557D94-B0E6-4B2D-91B4-7260086FB59D}" name="Column6651"/>
    <tableColumn id="6653" xr3:uid="{7D26EC92-C8AD-4492-887B-3C9175B283CE}" name="Column6652"/>
    <tableColumn id="6654" xr3:uid="{49167003-3CF4-4EB7-9E1D-A9AD8DB3AF4F}" name="Column6653"/>
    <tableColumn id="6655" xr3:uid="{1021E8C3-47CB-4974-A242-62CF3E0D84D1}" name="Column6654"/>
    <tableColumn id="6656" xr3:uid="{07FF2623-25F2-43FC-BCBE-50AE7D247350}" name="Column6655"/>
    <tableColumn id="6657" xr3:uid="{27FF8B0A-7EF2-41A5-9635-FDB6B1A6EB75}" name="Column6656"/>
    <tableColumn id="6658" xr3:uid="{76E32FC6-0B34-425D-B3DE-F82CAE14DDD5}" name="Column6657"/>
    <tableColumn id="6659" xr3:uid="{43582C5B-42BA-4E2B-8EBA-F30444D1F172}" name="Column6658"/>
    <tableColumn id="6660" xr3:uid="{8F15DBA5-C0A0-4B37-AD22-BE484FFCAF78}" name="Column6659"/>
    <tableColumn id="6661" xr3:uid="{9819163D-9CCF-48CA-A7D5-BA168E996CB7}" name="Column6660"/>
    <tableColumn id="6662" xr3:uid="{269E3032-8FDA-42A2-A4EC-B8F13B5C435C}" name="Column6661"/>
    <tableColumn id="6663" xr3:uid="{B4ED9DC0-D605-4155-ABD4-1F73C924F898}" name="Column6662"/>
    <tableColumn id="6664" xr3:uid="{E9887CB5-48FC-4FF2-A1C5-8DE5974DD490}" name="Column6663"/>
    <tableColumn id="6665" xr3:uid="{09BA7332-41AF-4E4A-882A-3C5CF77C2D1E}" name="Column6664"/>
    <tableColumn id="6666" xr3:uid="{575FFFD4-77C3-4346-A5FA-7A421A64234C}" name="Column6665"/>
    <tableColumn id="6667" xr3:uid="{CB82D783-4753-4486-BF26-E0DDD7F8F1B9}" name="Column6666"/>
    <tableColumn id="6668" xr3:uid="{502B7D95-4E8F-4D7C-A4DB-44E20CF7D12E}" name="Column6667"/>
    <tableColumn id="6669" xr3:uid="{0AA0BBF1-57BB-4560-9591-482579CCDF41}" name="Column6668"/>
    <tableColumn id="6670" xr3:uid="{A1A76D0E-23F4-4015-91F6-D6E31DE49B51}" name="Column6669"/>
    <tableColumn id="6671" xr3:uid="{98AC273F-80F8-48A8-ADAE-F5031F7CB6AD}" name="Column6670"/>
    <tableColumn id="6672" xr3:uid="{5A911CD0-915C-4959-94A8-0EA0DC8535C8}" name="Column6671"/>
    <tableColumn id="6673" xr3:uid="{389915A3-8CDE-445C-BAD3-5F6D559BE10C}" name="Column6672"/>
    <tableColumn id="6674" xr3:uid="{4BDD440A-54FA-4632-B8C8-2AB2C61E82C4}" name="Column6673"/>
    <tableColumn id="6675" xr3:uid="{64E263D0-42DE-424A-82E7-989E26304063}" name="Column6674"/>
    <tableColumn id="6676" xr3:uid="{0586F8E4-76A7-4682-9A6F-6DED0216263C}" name="Column6675"/>
    <tableColumn id="6677" xr3:uid="{7D5E1FF6-DE08-4CA7-8E4C-D14A0D96BB09}" name="Column6676"/>
    <tableColumn id="6678" xr3:uid="{71FE4EB8-DDF5-4F61-9935-072D391E8F77}" name="Column6677"/>
    <tableColumn id="6679" xr3:uid="{067E9C11-3BE1-436E-B4D0-DEB7F1826F60}" name="Column6678"/>
    <tableColumn id="6680" xr3:uid="{397BE4AB-9A87-496C-A356-999EB4048909}" name="Column6679"/>
    <tableColumn id="6681" xr3:uid="{95CC0C18-30EA-4083-A9B7-329F60BFAF30}" name="Column6680"/>
    <tableColumn id="6682" xr3:uid="{9C674C69-E2EF-4FB2-A331-2451F7BE069A}" name="Column6681"/>
    <tableColumn id="6683" xr3:uid="{9D5368E9-8F94-4ABB-8847-4C6C576D511D}" name="Column6682"/>
    <tableColumn id="6684" xr3:uid="{BE8BAED1-44DF-4FBF-9FE4-736E8A9F9C97}" name="Column6683"/>
    <tableColumn id="6685" xr3:uid="{38D771E7-B259-4F0A-8352-203F17076F49}" name="Column6684"/>
    <tableColumn id="6686" xr3:uid="{02186399-DF5D-4ACB-855A-82288F58F4F9}" name="Column6685"/>
    <tableColumn id="6687" xr3:uid="{53CA5946-EACB-4508-9E5B-B3CA4C48723F}" name="Column6686"/>
    <tableColumn id="6688" xr3:uid="{E6CB1FC7-5813-40DC-A075-A2A1A364A3EA}" name="Column6687"/>
    <tableColumn id="6689" xr3:uid="{4BFE09A6-E026-4ADA-94E7-7596FC2A89E1}" name="Column6688"/>
    <tableColumn id="6690" xr3:uid="{794B7D02-E222-4622-859B-FF4F102C7323}" name="Column6689"/>
    <tableColumn id="6691" xr3:uid="{4EB2A037-DBEF-4E6F-9CDE-9E9B088242E6}" name="Column6690"/>
    <tableColumn id="6692" xr3:uid="{86F4694C-42D2-48EF-BD3F-7D23AF0FFE1E}" name="Column6691"/>
    <tableColumn id="6693" xr3:uid="{3A2D5668-CBFB-4996-B593-93CF8AE9412A}" name="Column6692"/>
    <tableColumn id="6694" xr3:uid="{2B3C435D-CC97-4BF4-8F3C-97A3C9BA5363}" name="Column6693"/>
    <tableColumn id="6695" xr3:uid="{1C49BD1A-DAB9-493C-BE75-37A82DC515B6}" name="Column6694"/>
    <tableColumn id="6696" xr3:uid="{47C79315-C4C0-470C-8BC1-2B1CBBFCA55E}" name="Column6695"/>
    <tableColumn id="6697" xr3:uid="{CE9C7131-AA8C-4C82-9D09-F0694AFD51F1}" name="Column6696"/>
    <tableColumn id="6698" xr3:uid="{1B58F1E1-0458-414A-8D25-BC91A03E8CCE}" name="Column6697"/>
    <tableColumn id="6699" xr3:uid="{3E9AE966-2DAA-4B46-A870-14AD30D738A4}" name="Column6698"/>
    <tableColumn id="6700" xr3:uid="{89C212C2-EB40-411A-9F62-5ACA578A09A0}" name="Column6699"/>
    <tableColumn id="6701" xr3:uid="{FB089DDE-17BD-46C0-86F1-22CA58384F82}" name="Column6700"/>
    <tableColumn id="6702" xr3:uid="{293ACE92-C9AD-4BA0-9BD4-B9EF158CA543}" name="Column6701"/>
    <tableColumn id="6703" xr3:uid="{D14FAAFF-0C11-4C45-8E55-ED734B2DFF09}" name="Column6702"/>
    <tableColumn id="6704" xr3:uid="{9FA425E6-8080-48D1-A6D2-F49697C698BC}" name="Column6703"/>
    <tableColumn id="6705" xr3:uid="{78F02B44-D967-4581-A6A7-712BA81C7399}" name="Column6704"/>
    <tableColumn id="6706" xr3:uid="{242A8B85-BD3F-4A4A-A69E-50B338AD7966}" name="Column6705"/>
    <tableColumn id="6707" xr3:uid="{DC0F871C-143A-484A-B2DC-45B94680D860}" name="Column6706"/>
    <tableColumn id="6708" xr3:uid="{A12E87E9-9DCA-4A28-835A-1BD81936BDD1}" name="Column6707"/>
    <tableColumn id="6709" xr3:uid="{EDE6A343-CE68-4B8C-A370-35AB81B60288}" name="Column6708"/>
    <tableColumn id="6710" xr3:uid="{90300199-54AC-4473-A5BF-1F5FEB81D85E}" name="Column6709"/>
    <tableColumn id="6711" xr3:uid="{0C50D623-C816-4C8F-A562-969A4DC35BEB}" name="Column6710"/>
    <tableColumn id="6712" xr3:uid="{3FA7A063-C86F-433C-ADBA-78A0F7D436E1}" name="Column6711"/>
    <tableColumn id="6713" xr3:uid="{F964D0AF-2250-4346-BBC7-9C71DB38D73A}" name="Column6712"/>
    <tableColumn id="6714" xr3:uid="{27FBD144-BE40-4C50-B5BB-788DC3E6C983}" name="Column6713"/>
    <tableColumn id="6715" xr3:uid="{D5E89D38-F92B-4BEF-B60A-6DEADC1839FC}" name="Column6714"/>
    <tableColumn id="6716" xr3:uid="{8671ED94-6444-4EB7-B0FE-3AB142BA6F8C}" name="Column6715"/>
    <tableColumn id="6717" xr3:uid="{D5AB9E38-BB01-4C53-8186-1FEEA5B93890}" name="Column6716"/>
    <tableColumn id="6718" xr3:uid="{AE4C80AC-F4B9-4B48-A0AE-C9E9118BEC47}" name="Column6717"/>
    <tableColumn id="6719" xr3:uid="{5DDE9B29-670C-4356-8168-119EF1E09029}" name="Column6718"/>
    <tableColumn id="6720" xr3:uid="{40DC1A1D-F65F-455F-A074-2EFF2D306509}" name="Column6719"/>
    <tableColumn id="6721" xr3:uid="{C5DCB52C-7D4A-41B0-A8C4-141BB66AF214}" name="Column6720"/>
    <tableColumn id="6722" xr3:uid="{3030F3FB-0BCA-4433-8E96-99D009802D2B}" name="Column6721"/>
    <tableColumn id="6723" xr3:uid="{D5F33F63-E9F1-471F-93CA-4BE7CCB84314}" name="Column6722"/>
    <tableColumn id="6724" xr3:uid="{9649B152-4FF2-4EF5-B1A7-7BD2788623B5}" name="Column6723"/>
    <tableColumn id="6725" xr3:uid="{BDA05E6B-2DAF-4343-9FF0-03CD4C4E27A3}" name="Column6724"/>
    <tableColumn id="6726" xr3:uid="{3BE44279-A814-4BAC-8D35-2151CB9EAE34}" name="Column6725"/>
    <tableColumn id="6727" xr3:uid="{32F57FF2-52BE-4C32-96BA-4CBDF63C35C4}" name="Column6726"/>
    <tableColumn id="6728" xr3:uid="{7EAB8BE6-F17A-4F97-BD6A-49C4272A4A36}" name="Column6727"/>
    <tableColumn id="6729" xr3:uid="{58C8D2EA-DC2B-4AF9-9253-5682467CA5A1}" name="Column6728"/>
    <tableColumn id="6730" xr3:uid="{050EFBD1-FE2C-4AAF-8B37-32C72C4F0F5F}" name="Column6729"/>
    <tableColumn id="6731" xr3:uid="{E4071E58-9456-4D54-9870-204650265359}" name="Column6730"/>
    <tableColumn id="6732" xr3:uid="{266F27BD-2001-4E00-9AC9-F3BFEC840D79}" name="Column6731"/>
    <tableColumn id="6733" xr3:uid="{3E74B83B-BFAC-4E9A-919F-53AC515F4C69}" name="Column6732"/>
    <tableColumn id="6734" xr3:uid="{62CE9E96-2264-4B16-87E6-F5168F1C14CA}" name="Column6733"/>
    <tableColumn id="6735" xr3:uid="{EC5C08DE-F1CA-4904-8169-5E04B53F5877}" name="Column6734"/>
    <tableColumn id="6736" xr3:uid="{5608EE6F-E278-4156-8653-5F69B7A4E52F}" name="Column6735"/>
    <tableColumn id="6737" xr3:uid="{6A451F5C-CE87-4653-A040-310BF45B4FB2}" name="Column6736"/>
    <tableColumn id="6738" xr3:uid="{A2A02BF2-9E1F-4278-A6FF-5DC74A11007F}" name="Column6737"/>
    <tableColumn id="6739" xr3:uid="{07712149-613E-4DF7-93AD-9996029E2C35}" name="Column6738"/>
    <tableColumn id="6740" xr3:uid="{453E3414-51F5-4925-8CC7-413BAB5EA5FA}" name="Column6739"/>
    <tableColumn id="6741" xr3:uid="{B3931957-EC42-4911-9869-903935431D64}" name="Column6740"/>
    <tableColumn id="6742" xr3:uid="{7D2BB54E-1F61-4CDF-86BB-674BCEC27F0E}" name="Column6741"/>
    <tableColumn id="6743" xr3:uid="{FEB9E57C-A7A9-4EA3-B483-FA8968959704}" name="Column6742"/>
    <tableColumn id="6744" xr3:uid="{9C03B17C-5BD3-45B4-AA7E-32819F44F98A}" name="Column6743"/>
    <tableColumn id="6745" xr3:uid="{36DDC405-06E8-4421-8641-7EE9AD0EEA06}" name="Column6744"/>
    <tableColumn id="6746" xr3:uid="{E2C3C37D-F578-44FB-A90F-2E0A80D98BCF}" name="Column6745"/>
    <tableColumn id="6747" xr3:uid="{B203CA68-BC5B-4AE2-BB7F-5CB5FE2F82A9}" name="Column6746"/>
    <tableColumn id="6748" xr3:uid="{06968DA5-47BF-46F7-9FC8-99D48EC6142A}" name="Column6747"/>
    <tableColumn id="6749" xr3:uid="{F513E23B-43BC-4C30-95F0-990357E66944}" name="Column6748"/>
    <tableColumn id="6750" xr3:uid="{918D47AB-493E-407F-ACEC-3A6112799BD1}" name="Column6749"/>
    <tableColumn id="6751" xr3:uid="{ABAB5640-5599-4223-B9FD-D1894DD6C75A}" name="Column6750"/>
    <tableColumn id="6752" xr3:uid="{DFBEEDDA-E3F2-4C3B-82F6-F81B2E69F042}" name="Column6751"/>
    <tableColumn id="6753" xr3:uid="{D938D71B-E881-4E93-AB41-84FCBFE03757}" name="Column6752"/>
    <tableColumn id="6754" xr3:uid="{B9A4A010-BCDC-462C-AF70-F82F79934697}" name="Column6753"/>
    <tableColumn id="6755" xr3:uid="{93FD7B94-D12C-4727-98DE-912BF9F33CC1}" name="Column6754"/>
    <tableColumn id="6756" xr3:uid="{B400B31D-6AE1-4BBA-B2AE-F15F45F5A7C6}" name="Column6755"/>
    <tableColumn id="6757" xr3:uid="{BA9B2FFA-E881-4AB8-A425-A8278FC4DAE3}" name="Column6756"/>
    <tableColumn id="6758" xr3:uid="{84740B1C-CCFA-478E-A7F8-B1C928DC7F7D}" name="Column6757"/>
    <tableColumn id="6759" xr3:uid="{1A6FFDB8-1CBF-4AEA-9351-8F6B5F8B932B}" name="Column6758"/>
    <tableColumn id="6760" xr3:uid="{F0EFF5FD-9890-4F4A-A445-7047189660DD}" name="Column6759"/>
    <tableColumn id="6761" xr3:uid="{716550F4-F86B-4FD8-9BF6-1351469D8719}" name="Column6760"/>
    <tableColumn id="6762" xr3:uid="{91518DA3-6B6A-4A21-8EA0-D711FCC9C554}" name="Column6761"/>
    <tableColumn id="6763" xr3:uid="{20BCB76D-01A3-41C0-B8DC-6E717262929A}" name="Column6762"/>
    <tableColumn id="6764" xr3:uid="{7418F376-54F7-4772-8854-9C79C6F22C7C}" name="Column6763"/>
    <tableColumn id="6765" xr3:uid="{ADE3180C-44DD-49F1-9291-B722C762A85A}" name="Column6764"/>
    <tableColumn id="6766" xr3:uid="{B7C27172-79BA-4638-8F65-9F1671A2CBAC}" name="Column6765"/>
    <tableColumn id="6767" xr3:uid="{7E58D232-2DA0-4F64-8B1E-7AE86854EB0C}" name="Column6766"/>
    <tableColumn id="6768" xr3:uid="{B95590D1-7386-4E8B-A2C9-C9D48651D77F}" name="Column6767"/>
    <tableColumn id="6769" xr3:uid="{B08001FD-A3B7-4305-BFE8-E4C769276AFE}" name="Column6768"/>
    <tableColumn id="6770" xr3:uid="{29977EE9-A724-4DC6-B6E8-A4462C1BC89C}" name="Column6769"/>
    <tableColumn id="6771" xr3:uid="{64AD79C9-20D2-4B44-B2AB-7227A690E8BA}" name="Column6770"/>
    <tableColumn id="6772" xr3:uid="{DE8B49BE-7801-4DFC-8058-3044FBFD38CB}" name="Column6771"/>
    <tableColumn id="6773" xr3:uid="{2C82FA1A-6C53-4531-A247-6C6A7860A702}" name="Column6772"/>
    <tableColumn id="6774" xr3:uid="{32446A8C-6978-4767-9BE7-9CA959C0A08E}" name="Column6773"/>
    <tableColumn id="6775" xr3:uid="{3C9FBF6A-CA94-4843-86B0-6DAC8FF3E13D}" name="Column6774"/>
    <tableColumn id="6776" xr3:uid="{994665B0-7E71-46E8-9DD7-C638DB7EF5E2}" name="Column6775"/>
    <tableColumn id="6777" xr3:uid="{2DFCCB0E-64D1-4EF1-823B-A4C8FB9E72B3}" name="Column6776"/>
    <tableColumn id="6778" xr3:uid="{9FF9FC59-CA55-43A3-A339-CBA4BBA743A7}" name="Column6777"/>
    <tableColumn id="6779" xr3:uid="{CBA11DB7-A6FF-4694-93DB-D756564E9943}" name="Column6778"/>
    <tableColumn id="6780" xr3:uid="{D851D5FA-682E-445F-BFBF-DFCE086E96D8}" name="Column6779"/>
    <tableColumn id="6781" xr3:uid="{083B655C-3345-499D-8F21-C2501A0191B9}" name="Column6780"/>
    <tableColumn id="6782" xr3:uid="{139E37F8-B4D4-4B11-8FFD-4E22EA0C5486}" name="Column6781"/>
    <tableColumn id="6783" xr3:uid="{0C9A1E76-84B6-49BB-8EE1-C8C75D625BC3}" name="Column6782"/>
    <tableColumn id="6784" xr3:uid="{43E21EFE-04AE-46D4-BB7E-47E66E319273}" name="Column6783"/>
    <tableColumn id="6785" xr3:uid="{EB845687-C764-458A-8E71-88B3A3280D87}" name="Column6784"/>
    <tableColumn id="6786" xr3:uid="{95700F10-B0E4-479C-82E6-C1B64D058B30}" name="Column6785"/>
    <tableColumn id="6787" xr3:uid="{EE7F620E-F8CF-4C03-9864-1863EECB28C8}" name="Column6786"/>
    <tableColumn id="6788" xr3:uid="{1230C92D-AB2B-48F1-850E-5E37416DC830}" name="Column6787"/>
    <tableColumn id="6789" xr3:uid="{0ECE9393-DA7B-47C3-871B-05F265B2F6D1}" name="Column6788"/>
    <tableColumn id="6790" xr3:uid="{0FED824E-EF46-4EB2-B96D-7F0C9059C7DC}" name="Column6789"/>
    <tableColumn id="6791" xr3:uid="{5A67FC2C-C3EB-4571-A26F-0F4CFFDBBCDF}" name="Column6790"/>
    <tableColumn id="6792" xr3:uid="{1F94D72E-C787-4CA7-BA49-FA218134914E}" name="Column6791"/>
    <tableColumn id="6793" xr3:uid="{83501E3D-9A81-4C14-BB06-06CECC5FC021}" name="Column6792"/>
    <tableColumn id="6794" xr3:uid="{34EF63E6-1ADE-4E05-BA76-C558011DDE59}" name="Column6793"/>
    <tableColumn id="6795" xr3:uid="{5EF021EE-D79C-46E1-A465-F21B28AF66EE}" name="Column6794"/>
    <tableColumn id="6796" xr3:uid="{8F58137A-144F-4670-876F-8FE2319217A4}" name="Column6795"/>
    <tableColumn id="6797" xr3:uid="{6E564E01-4DA5-4386-BE30-FF74B22F9680}" name="Column6796"/>
    <tableColumn id="6798" xr3:uid="{FD8DEEB5-4F77-487E-AA92-C553AA02CF62}" name="Column6797"/>
    <tableColumn id="6799" xr3:uid="{41737FD6-B457-4189-8E90-19ADD37AADCB}" name="Column6798"/>
    <tableColumn id="6800" xr3:uid="{11655911-A9F1-421F-8C88-200CB43D6372}" name="Column6799"/>
    <tableColumn id="6801" xr3:uid="{EB434E01-9E46-47AB-9EB7-D1A88544C15F}" name="Column6800"/>
    <tableColumn id="6802" xr3:uid="{8F5031C0-090A-4178-B471-6266A1AA8942}" name="Column6801"/>
    <tableColumn id="6803" xr3:uid="{DE0B5D39-2C10-42B0-B28C-667DE835F1DA}" name="Column6802"/>
    <tableColumn id="6804" xr3:uid="{9D9017D1-32CA-4D3E-B93D-FB36A5951578}" name="Column6803"/>
    <tableColumn id="6805" xr3:uid="{34AA1487-25F2-4F0D-B374-D479C21CF8AE}" name="Column6804"/>
    <tableColumn id="6806" xr3:uid="{D9E3D510-3188-451B-B725-93146E51F7F6}" name="Column6805"/>
    <tableColumn id="6807" xr3:uid="{1F76C2FE-AB63-4812-84BD-E557E6F84223}" name="Column6806"/>
    <tableColumn id="6808" xr3:uid="{7F05013F-235F-462E-BD51-7A009B13577B}" name="Column6807"/>
    <tableColumn id="6809" xr3:uid="{C8117230-0F85-4B8D-B9C0-483EA02D0D20}" name="Column6808"/>
    <tableColumn id="6810" xr3:uid="{452C2388-C71A-4827-81F1-68224C4CF955}" name="Column6809"/>
    <tableColumn id="6811" xr3:uid="{35974B74-6590-47C3-A987-9CE5F5567030}" name="Column6810"/>
    <tableColumn id="6812" xr3:uid="{30120709-7411-445A-AB6C-370C3BF99B11}" name="Column6811"/>
    <tableColumn id="6813" xr3:uid="{3B314CD9-3F99-4226-8DFA-7399DFFAB36F}" name="Column6812"/>
    <tableColumn id="6814" xr3:uid="{97BF7BA6-A3B6-49F8-9240-8C0CD5A5AF18}" name="Column6813"/>
    <tableColumn id="6815" xr3:uid="{2B6304FC-A791-48BE-84E2-39BFF733D4DC}" name="Column6814"/>
    <tableColumn id="6816" xr3:uid="{FF767CE3-6C90-42B1-A882-3D72DF3F4385}" name="Column6815"/>
    <tableColumn id="6817" xr3:uid="{D7DE906E-0E35-44DB-A2CB-7EEC6DECDA64}" name="Column6816"/>
    <tableColumn id="6818" xr3:uid="{54047FBD-170C-46A5-86D7-E73EC419A322}" name="Column6817"/>
    <tableColumn id="6819" xr3:uid="{B3E6D4A1-851A-4BAC-AE94-70E4F9994EA5}" name="Column6818"/>
    <tableColumn id="6820" xr3:uid="{D3C9E78A-DBCC-4A59-A779-FA60ABA26E01}" name="Column6819"/>
    <tableColumn id="6821" xr3:uid="{95B7F371-521B-436E-828E-1A3857007F2E}" name="Column6820"/>
    <tableColumn id="6822" xr3:uid="{37B282A3-7050-4203-A6FE-832596BED58A}" name="Column6821"/>
    <tableColumn id="6823" xr3:uid="{80C69160-D34E-4E06-99C2-4D50190AD816}" name="Column6822"/>
    <tableColumn id="6824" xr3:uid="{784FD45B-50F6-4F4D-8630-563688C6DE22}" name="Column6823"/>
    <tableColumn id="6825" xr3:uid="{60840C5F-47C8-4193-9767-4D5DE920B028}" name="Column6824"/>
    <tableColumn id="6826" xr3:uid="{B8E542EC-6580-4B87-AB08-23CFE657FC3A}" name="Column6825"/>
    <tableColumn id="6827" xr3:uid="{E28E45D8-E688-425E-BC5B-9CE637AE26B0}" name="Column6826"/>
    <tableColumn id="6828" xr3:uid="{8CCB6C14-2B1B-4672-9332-8D7D32E41891}" name="Column6827"/>
    <tableColumn id="6829" xr3:uid="{820C3CE4-44EB-4056-93D0-0761298A1A01}" name="Column6828"/>
    <tableColumn id="6830" xr3:uid="{62D67BC1-9F92-423A-B24A-D0F5419B78C4}" name="Column6829"/>
    <tableColumn id="6831" xr3:uid="{FB623DD6-8127-42C5-995C-367B7CE42E0F}" name="Column6830"/>
    <tableColumn id="6832" xr3:uid="{EEB96F06-9860-4220-BD29-60CF91A4D5F9}" name="Column6831"/>
    <tableColumn id="6833" xr3:uid="{564434F8-0BE4-4267-8415-30B73DAA3B51}" name="Column6832"/>
    <tableColumn id="6834" xr3:uid="{1F3D566E-ACB2-4D46-98BE-F435301AE11B}" name="Column6833"/>
    <tableColumn id="6835" xr3:uid="{A235206C-94B7-42DA-8C36-8EF55F26F99F}" name="Column6834"/>
    <tableColumn id="6836" xr3:uid="{17A34FF4-86EA-4262-8C9B-B839BD798188}" name="Column6835"/>
    <tableColumn id="6837" xr3:uid="{4D837323-0420-4E2C-8901-BBB97E095BA8}" name="Column6836"/>
    <tableColumn id="6838" xr3:uid="{8F40B3C6-3917-4851-9B3A-82976472AE59}" name="Column6837"/>
    <tableColumn id="6839" xr3:uid="{9B735C2B-30C2-4196-AD25-D453411C4A67}" name="Column6838"/>
    <tableColumn id="6840" xr3:uid="{A01423D4-25A8-4D9E-9603-723C8F9FE2FE}" name="Column6839"/>
    <tableColumn id="6841" xr3:uid="{E98F9BB8-FD67-4309-A7EF-5960420C51A7}" name="Column6840"/>
    <tableColumn id="6842" xr3:uid="{414111B1-6FA5-41E8-B3CE-2276F0D6ADBA}" name="Column6841"/>
    <tableColumn id="6843" xr3:uid="{402478B6-481D-485C-B43A-A42294A13C70}" name="Column6842"/>
    <tableColumn id="6844" xr3:uid="{ECD0D262-9134-48D1-A38A-DD016D55EF4A}" name="Column6843"/>
    <tableColumn id="6845" xr3:uid="{686AAE8D-DF35-46A2-8454-BDB6FDD1844F}" name="Column6844"/>
    <tableColumn id="6846" xr3:uid="{7BF5BD8B-D531-430E-8850-FE8280812AAE}" name="Column6845"/>
    <tableColumn id="6847" xr3:uid="{972508BA-4585-4098-85AD-4E2D653F82FA}" name="Column6846"/>
    <tableColumn id="6848" xr3:uid="{CB3CB26E-1124-4829-AA04-CB098B373724}" name="Column6847"/>
    <tableColumn id="6849" xr3:uid="{1FE91BDC-B84A-4156-828C-AB561A367407}" name="Column6848"/>
    <tableColumn id="6850" xr3:uid="{9D4B4819-BB3B-4176-B9AB-5928019ECEBD}" name="Column6849"/>
    <tableColumn id="6851" xr3:uid="{A40EAF76-251A-4BD0-B526-6983B655B375}" name="Column6850"/>
    <tableColumn id="6852" xr3:uid="{679A5B11-C579-4023-8C24-639E696476CF}" name="Column6851"/>
    <tableColumn id="6853" xr3:uid="{89431988-FFAD-42F1-9A39-6CC53A99AC45}" name="Column6852"/>
    <tableColumn id="6854" xr3:uid="{A014CECE-CA7B-434F-B6B0-7A1984A9A906}" name="Column6853"/>
    <tableColumn id="6855" xr3:uid="{D8F6463F-5200-452F-89AF-82A99081ECCB}" name="Column6854"/>
    <tableColumn id="6856" xr3:uid="{4402A304-DA6F-4E80-8BC1-437B4CA50287}" name="Column6855"/>
    <tableColumn id="6857" xr3:uid="{7B3F22BE-479D-43A0-851F-58412D84F22F}" name="Column6856"/>
    <tableColumn id="6858" xr3:uid="{293963EF-A2AD-4B93-BB0A-6CD21F1D7D48}" name="Column6857"/>
    <tableColumn id="6859" xr3:uid="{FFE9354D-329E-42AF-8D21-A98FDE5C2D5D}" name="Column6858"/>
    <tableColumn id="6860" xr3:uid="{E7619F70-60B7-4CF7-8C8F-CB5EBD734301}" name="Column6859"/>
    <tableColumn id="6861" xr3:uid="{52DAFB89-2E20-41BA-89C7-2E53318E48B2}" name="Column6860"/>
    <tableColumn id="6862" xr3:uid="{EE787579-A9B8-425A-8FE1-4839F801651E}" name="Column6861"/>
    <tableColumn id="6863" xr3:uid="{A9B1B3FB-167B-4013-805A-031440755C05}" name="Column6862"/>
    <tableColumn id="6864" xr3:uid="{54DB2AA0-B02C-4E7A-AFF4-380143ED6742}" name="Column6863"/>
    <tableColumn id="6865" xr3:uid="{BDF44A5A-651F-4822-9F2E-9D0CEC378076}" name="Column6864"/>
    <tableColumn id="6866" xr3:uid="{9E7B8625-E925-473D-AFAF-DDED0F8CA175}" name="Column6865"/>
    <tableColumn id="6867" xr3:uid="{78C46390-6577-4D8D-98CC-DF0E019CB16E}" name="Column6866"/>
    <tableColumn id="6868" xr3:uid="{1B8CC3FF-C147-4CAE-A30E-37AB761D7D88}" name="Column6867"/>
    <tableColumn id="6869" xr3:uid="{D0DD94A8-DA4C-4455-B832-CCF5241A0C58}" name="Column6868"/>
    <tableColumn id="6870" xr3:uid="{0309F3CE-50AB-4469-89F8-F6C38E92AF5C}" name="Column6869"/>
    <tableColumn id="6871" xr3:uid="{B1D8C9BC-7C33-4EF7-AEA5-403E82CA356F}" name="Column6870"/>
    <tableColumn id="6872" xr3:uid="{07DE9C63-24D6-4A9F-BF1C-FFEACA615B13}" name="Column6871"/>
    <tableColumn id="6873" xr3:uid="{EAF17AC2-9D68-48B9-8D54-24BC7482D00E}" name="Column6872"/>
    <tableColumn id="6874" xr3:uid="{0DC04408-EFAE-4E83-9161-9F6E88F7E7C0}" name="Column6873"/>
    <tableColumn id="6875" xr3:uid="{43CA5BD0-FFAF-4F53-B8F7-59A763ACC95A}" name="Column6874"/>
    <tableColumn id="6876" xr3:uid="{A7CFD82F-A1FF-45AB-AB13-CE9F992D036B}" name="Column6875"/>
    <tableColumn id="6877" xr3:uid="{85F21807-7F6D-489E-836B-1B1B8A0CF541}" name="Column6876"/>
    <tableColumn id="6878" xr3:uid="{F85D612C-A749-4D19-9D33-E3A826C0D584}" name="Column6877"/>
    <tableColumn id="6879" xr3:uid="{29B062BF-D24F-4A3C-8463-17834ADCAA76}" name="Column6878"/>
    <tableColumn id="6880" xr3:uid="{89E10979-1C6C-4F45-A675-B38458B53E29}" name="Column6879"/>
    <tableColumn id="6881" xr3:uid="{3F90C515-E077-4154-A351-8E4FE9648B0F}" name="Column6880"/>
    <tableColumn id="6882" xr3:uid="{535257A7-69DF-4CC3-96D8-881A43BBECFC}" name="Column6881"/>
    <tableColumn id="6883" xr3:uid="{671B682E-F46C-402D-B3FD-1A5003736721}" name="Column6882"/>
    <tableColumn id="6884" xr3:uid="{B2BFB592-6FEB-4EFF-8AB6-FEBA6C139513}" name="Column6883"/>
    <tableColumn id="6885" xr3:uid="{C3ED5C94-1A59-4C70-973B-3D6EDDFBEAA2}" name="Column6884"/>
    <tableColumn id="6886" xr3:uid="{02CC5F52-5BCB-46E9-8D24-221A50BAA09A}" name="Column6885"/>
    <tableColumn id="6887" xr3:uid="{864E7320-0A03-4D09-86C7-9128FE350C0C}" name="Column6886"/>
    <tableColumn id="6888" xr3:uid="{D112D1BA-8B02-4D78-A4F8-D8CEF5484AC4}" name="Column6887"/>
    <tableColumn id="6889" xr3:uid="{590EB6E9-F7C9-4C4E-B50D-BB2149B60859}" name="Column6888"/>
    <tableColumn id="6890" xr3:uid="{3813036B-EC27-478B-ACCC-CDEA6C730BCD}" name="Column6889"/>
    <tableColumn id="6891" xr3:uid="{B2A3F89B-4DAA-4BA7-95EC-A9991F43E55C}" name="Column6890"/>
    <tableColumn id="6892" xr3:uid="{6BAC9E51-8452-4999-8AB2-B91E675359AF}" name="Column6891"/>
    <tableColumn id="6893" xr3:uid="{DBEA3D12-DDE2-4C8E-B8D5-411DE363F972}" name="Column6892"/>
    <tableColumn id="6894" xr3:uid="{A6AC0004-3DCC-4A24-95A6-DAE63C457864}" name="Column6893"/>
    <tableColumn id="6895" xr3:uid="{A5EE0366-616B-494F-B91C-178D07045633}" name="Column6894"/>
    <tableColumn id="6896" xr3:uid="{62CE0681-C59B-475F-AFB3-13050D664C35}" name="Column6895"/>
    <tableColumn id="6897" xr3:uid="{04D1B11E-6658-4EB9-9885-1EC9E3F8869E}" name="Column6896"/>
    <tableColumn id="6898" xr3:uid="{A034A019-B7D1-49F6-AD61-B79ECC15D9F0}" name="Column6897"/>
    <tableColumn id="6899" xr3:uid="{D6EBF49E-2424-4158-AE2A-8F466A64432A}" name="Column6898"/>
    <tableColumn id="6900" xr3:uid="{32A2DEE5-E9A1-4E54-BF16-F5236D34BF55}" name="Column6899"/>
    <tableColumn id="6901" xr3:uid="{B681CE7E-78A5-4CF2-AB35-EFF68684B112}" name="Column6900"/>
    <tableColumn id="6902" xr3:uid="{9960C7D6-73A1-476E-B511-D430A3E85296}" name="Column6901"/>
    <tableColumn id="6903" xr3:uid="{BF60314E-B0CE-4943-80C8-EEE97D45E262}" name="Column6902"/>
    <tableColumn id="6904" xr3:uid="{4E2FED42-F19E-4F54-A392-1B6512BED261}" name="Column6903"/>
    <tableColumn id="6905" xr3:uid="{BE5F57A0-D07F-458D-94F6-FD04BB4D6FAA}" name="Column6904"/>
    <tableColumn id="6906" xr3:uid="{943C5D0C-3D09-4FF6-8886-40D1EAAB5EA9}" name="Column6905"/>
    <tableColumn id="6907" xr3:uid="{2B403740-36A1-4CA7-AE54-EBAE884248E4}" name="Column6906"/>
    <tableColumn id="6908" xr3:uid="{3D74913A-83CD-42D5-A21D-83C729B4CD5A}" name="Column6907"/>
    <tableColumn id="6909" xr3:uid="{DB680CCE-79B0-4098-88AE-24396488B507}" name="Column6908"/>
    <tableColumn id="6910" xr3:uid="{234F7CE2-8901-4CFE-A6A3-509118C196FF}" name="Column6909"/>
    <tableColumn id="6911" xr3:uid="{7BA07D23-0F95-4F79-BBC1-BC4BD415EF44}" name="Column6910"/>
    <tableColumn id="6912" xr3:uid="{1F6CC8A9-B65E-45F0-8F92-DEBB8330115C}" name="Column6911"/>
    <tableColumn id="6913" xr3:uid="{A0E5AB61-91AE-4174-8ABE-30833F551083}" name="Column6912"/>
    <tableColumn id="6914" xr3:uid="{B075CC2E-403E-4055-AFF7-2FEB4E4161D0}" name="Column6913"/>
    <tableColumn id="6915" xr3:uid="{9F0DB865-B406-4015-B944-850EC3095037}" name="Column6914"/>
    <tableColumn id="6916" xr3:uid="{7BEE7A84-F00E-41BB-BFF6-F0A6ADE711F0}" name="Column6915"/>
    <tableColumn id="6917" xr3:uid="{EF25E74E-91C9-41C7-BD15-FB0CD64A9ECD}" name="Column6916"/>
    <tableColumn id="6918" xr3:uid="{98F04B40-BD99-4E2D-8706-CF8D072833AB}" name="Column6917"/>
    <tableColumn id="6919" xr3:uid="{DB0591EA-47E2-438E-B46A-B2B037567523}" name="Column6918"/>
    <tableColumn id="6920" xr3:uid="{5BD00166-8E36-4056-802C-5608DB5BF2A2}" name="Column6919"/>
    <tableColumn id="6921" xr3:uid="{3D7A98B4-E986-4276-94A8-44CD1609D51E}" name="Column6920"/>
    <tableColumn id="6922" xr3:uid="{00DF2459-D142-4018-A10C-1EB840AEE7CF}" name="Column6921"/>
    <tableColumn id="6923" xr3:uid="{EC26D29A-CDF2-4FF5-9C14-01B6AC46674B}" name="Column6922"/>
    <tableColumn id="6924" xr3:uid="{BC38B937-AD7E-464B-AB39-4A79C8EE1BE8}" name="Column6923"/>
    <tableColumn id="6925" xr3:uid="{BDD7A3B5-8BA8-4B31-A54C-B1BF56BCE47E}" name="Column6924"/>
    <tableColumn id="6926" xr3:uid="{F6F7A28F-91DB-4064-8417-1A7A79A6DCEF}" name="Column6925"/>
    <tableColumn id="6927" xr3:uid="{7AF7813C-6CF7-4EEB-80E2-AD8C7F1DD129}" name="Column6926"/>
    <tableColumn id="6928" xr3:uid="{0C0F422C-A7BE-4EA1-933D-977F46A301BC}" name="Column6927"/>
    <tableColumn id="6929" xr3:uid="{3A51B86F-DE65-4561-B9EC-D3A8C97978B0}" name="Column6928"/>
    <tableColumn id="6930" xr3:uid="{E566B5F8-EF24-4FBC-A4E2-4960F904D0EE}" name="Column6929"/>
    <tableColumn id="6931" xr3:uid="{D73F29A7-8A03-4982-8DE4-BF88343ADB84}" name="Column6930"/>
    <tableColumn id="6932" xr3:uid="{CCB69FBA-01CB-45F2-85CD-D7BEE1511D17}" name="Column6931"/>
    <tableColumn id="6933" xr3:uid="{20C90780-A7C8-4208-B1C1-11BA7C390F11}" name="Column6932"/>
    <tableColumn id="6934" xr3:uid="{A2917518-0983-4A4E-8D13-712600FE9B31}" name="Column6933"/>
    <tableColumn id="6935" xr3:uid="{E282CD80-2DF8-49CB-9F7B-7BC52AB92C8C}" name="Column6934"/>
    <tableColumn id="6936" xr3:uid="{FEA7E979-3EB8-4CFD-9D33-5EC8781CBB96}" name="Column6935"/>
    <tableColumn id="6937" xr3:uid="{070A3083-DAEA-4699-B024-C0745AD3A101}" name="Column6936"/>
    <tableColumn id="6938" xr3:uid="{4C3BEB20-9A4E-4806-AE83-978EA6D375D3}" name="Column6937"/>
    <tableColumn id="6939" xr3:uid="{A7AD792F-FB8D-4088-B79D-C117F5186540}" name="Column6938"/>
    <tableColumn id="6940" xr3:uid="{9DE25F39-1BBE-4D3D-A016-1B88EEBEC270}" name="Column6939"/>
    <tableColumn id="6941" xr3:uid="{B50C0C8A-D1F6-4586-8407-74E0B1CFD828}" name="Column6940"/>
    <tableColumn id="6942" xr3:uid="{52787ECF-28E6-49C5-B2C9-D310F85E1DC3}" name="Column6941"/>
    <tableColumn id="6943" xr3:uid="{0564F5E5-BDEC-4FD8-A788-A6F1F631AB40}" name="Column6942"/>
    <tableColumn id="6944" xr3:uid="{4E085018-E0E0-4D1A-AC19-E044B34F41CA}" name="Column6943"/>
    <tableColumn id="6945" xr3:uid="{C96F8D39-459B-4AE8-9D3C-D6CD9DE72E81}" name="Column6944"/>
    <tableColumn id="6946" xr3:uid="{9FD0CF55-3B49-446A-AE2C-0D087B5EAD97}" name="Column6945"/>
    <tableColumn id="6947" xr3:uid="{D85A9B97-B950-415A-8AB3-E4608430D9DC}" name="Column6946"/>
    <tableColumn id="6948" xr3:uid="{A64AAE27-FEF0-4123-B306-5C09DA9469AD}" name="Column6947"/>
    <tableColumn id="6949" xr3:uid="{AA4C057E-22E0-402B-A3C4-6ABC42832168}" name="Column6948"/>
    <tableColumn id="6950" xr3:uid="{CF34E4F4-E6B9-4FD1-8E83-40DFD605B83E}" name="Column6949"/>
    <tableColumn id="6951" xr3:uid="{ED8EC287-D5B0-4BED-8990-446463DFE269}" name="Column6950"/>
    <tableColumn id="6952" xr3:uid="{8C68C98B-FEB6-4882-9A6F-98FF62118330}" name="Column6951"/>
    <tableColumn id="6953" xr3:uid="{8EAF437C-8EF9-41AC-99A6-D23CA11F1B9A}" name="Column6952"/>
    <tableColumn id="6954" xr3:uid="{BDA5720F-D245-4E34-89CA-9FAB5E618757}" name="Column6953"/>
    <tableColumn id="6955" xr3:uid="{AB855E0A-D0F9-4178-84A7-95096F83E53F}" name="Column6954"/>
    <tableColumn id="6956" xr3:uid="{50327007-FD6D-4B47-8A5D-0FF5434D48C0}" name="Column6955"/>
    <tableColumn id="6957" xr3:uid="{95E60469-4DB8-400A-B9A3-94BF3ABFD9E0}" name="Column6956"/>
    <tableColumn id="6958" xr3:uid="{6A56FF68-4365-4344-82D5-80622727F1B0}" name="Column6957"/>
    <tableColumn id="6959" xr3:uid="{01E91395-3F4F-4FC4-B946-088765AAB598}" name="Column6958"/>
    <tableColumn id="6960" xr3:uid="{36868B1E-5C66-4A2C-BA2F-4AC2D640E7D9}" name="Column6959"/>
    <tableColumn id="6961" xr3:uid="{08840671-6420-4ABD-8317-88D48CA262A8}" name="Column6960"/>
    <tableColumn id="6962" xr3:uid="{46F367B7-282F-4C91-B0F9-DBC69B3BC774}" name="Column6961"/>
    <tableColumn id="6963" xr3:uid="{C86A3FA0-DC6C-4CA2-965B-A2399FF4B195}" name="Column6962"/>
    <tableColumn id="6964" xr3:uid="{F14B3EF1-7D19-4CAE-A14E-D3874741E17B}" name="Column6963"/>
    <tableColumn id="6965" xr3:uid="{56455C0F-8412-4A8E-9BA3-6D4F0DD072FA}" name="Column6964"/>
    <tableColumn id="6966" xr3:uid="{B60C2E63-C3F6-42C1-9790-288A016B04D3}" name="Column6965"/>
    <tableColumn id="6967" xr3:uid="{E93319B3-E35B-413B-996B-CB72E7ACADD7}" name="Column6966"/>
    <tableColumn id="6968" xr3:uid="{DE62C456-FA56-4251-BFD1-D97891BD426C}" name="Column6967"/>
    <tableColumn id="6969" xr3:uid="{23E23B25-3860-4090-8FF4-0F7D95B66677}" name="Column6968"/>
    <tableColumn id="6970" xr3:uid="{97360AAA-2CD6-4BEC-B5F8-F3554A60835E}" name="Column6969"/>
    <tableColumn id="6971" xr3:uid="{68BABC7F-F24A-45C9-AFE5-D854932243B7}" name="Column6970"/>
    <tableColumn id="6972" xr3:uid="{614E3F3D-A026-47EA-8ED7-C7ABF25FBBE9}" name="Column6971"/>
    <tableColumn id="6973" xr3:uid="{2926DC74-AE68-49D5-9633-942247713497}" name="Column6972"/>
    <tableColumn id="6974" xr3:uid="{1CF5173F-F558-42E2-8BC0-0AFE40A5145C}" name="Column6973"/>
    <tableColumn id="6975" xr3:uid="{2B8204F8-C014-4E38-86DD-8DBBB953E96B}" name="Column6974"/>
    <tableColumn id="6976" xr3:uid="{00B20BE5-5DE1-4421-926C-CDA06D677B37}" name="Column6975"/>
    <tableColumn id="6977" xr3:uid="{3898CD50-1D97-45E9-BD9B-D7D3DB8E5C2C}" name="Column6976"/>
    <tableColumn id="6978" xr3:uid="{8BB45964-4553-4DD0-A7F7-778A0A3A8A2F}" name="Column6977"/>
    <tableColumn id="6979" xr3:uid="{5FEB85B3-1A2A-4FFE-AFBD-10A25BC8DAD8}" name="Column6978"/>
    <tableColumn id="6980" xr3:uid="{B8385FE9-A220-457B-82D6-E15D5771B0BA}" name="Column6979"/>
    <tableColumn id="6981" xr3:uid="{E20D1CC7-57A7-49F7-8D6D-AF016C026535}" name="Column6980"/>
    <tableColumn id="6982" xr3:uid="{3E58174F-BEBD-41BD-8F78-598655A5EE35}" name="Column6981"/>
    <tableColumn id="6983" xr3:uid="{DFCDFE26-6CD5-4889-B0A7-27DDE6CAF13E}" name="Column6982"/>
    <tableColumn id="6984" xr3:uid="{59624181-549F-4713-ACEE-EEE6E63F6534}" name="Column6983"/>
    <tableColumn id="6985" xr3:uid="{7A761463-8E8F-42ED-8D2A-4D2E31901EFB}" name="Column6984"/>
    <tableColumn id="6986" xr3:uid="{0F9EDD43-614F-499B-8AF7-BFF9A3DCEE5F}" name="Column6985"/>
    <tableColumn id="6987" xr3:uid="{89EE4D11-A79B-4C6E-81FE-6FE0B1E01E73}" name="Column6986"/>
    <tableColumn id="6988" xr3:uid="{8EF5DEE9-D0FC-48C6-ADA4-FFC285902F26}" name="Column6987"/>
    <tableColumn id="6989" xr3:uid="{81FE4209-5A33-4877-B444-3A6583EBDA02}" name="Column6988"/>
    <tableColumn id="6990" xr3:uid="{0757F3F6-C59F-4341-A768-186B8D64DE19}" name="Column6989"/>
    <tableColumn id="6991" xr3:uid="{87514B1A-FC2F-46FE-A407-9A6DCECDEFAC}" name="Column6990"/>
    <tableColumn id="6992" xr3:uid="{B0DD8976-C1D4-4322-A903-7F56042B8ABB}" name="Column6991"/>
    <tableColumn id="6993" xr3:uid="{EAA44474-87D9-4425-B46F-01581CBD3275}" name="Column6992"/>
    <tableColumn id="6994" xr3:uid="{D2C3F277-715B-46CF-8DCA-EFEE6BC72253}" name="Column6993"/>
    <tableColumn id="6995" xr3:uid="{C8723888-8473-4697-8CCC-870305350FC7}" name="Column6994"/>
    <tableColumn id="6996" xr3:uid="{594629C4-A55B-4B99-8BC4-937BD58DF49C}" name="Column6995"/>
    <tableColumn id="6997" xr3:uid="{04B82BFE-4641-4C81-B6FD-D151E68C6785}" name="Column6996"/>
    <tableColumn id="6998" xr3:uid="{3185E5A2-9C18-488F-B5AE-D267D1D39330}" name="Column6997"/>
    <tableColumn id="6999" xr3:uid="{ED81181E-1E4D-43F7-9CAF-AC04F260A986}" name="Column6998"/>
    <tableColumn id="7000" xr3:uid="{72C29D84-E155-4EDD-840F-1AFBE2907963}" name="Column6999"/>
    <tableColumn id="7001" xr3:uid="{F4435270-4B37-45E2-80AB-90E659DCE95A}" name="Column7000"/>
    <tableColumn id="7002" xr3:uid="{8D6EF1A7-A3E6-46DB-82F8-8A31C4DE91B8}" name="Column7001"/>
    <tableColumn id="7003" xr3:uid="{9F3AD85A-FD11-4C58-A11B-DE911FB06E0C}" name="Column7002"/>
    <tableColumn id="7004" xr3:uid="{F0A68E60-8035-40CF-8289-D79A8A6B3360}" name="Column7003"/>
    <tableColumn id="7005" xr3:uid="{C0F5B563-93F4-4DCC-A7A8-F9D1B0591541}" name="Column7004"/>
    <tableColumn id="7006" xr3:uid="{5B9FCF95-932D-4AAB-89D2-F4E619130B69}" name="Column7005"/>
    <tableColumn id="7007" xr3:uid="{6DC6B2ED-351E-4262-BF66-2C1BD7B7BDFB}" name="Column7006"/>
    <tableColumn id="7008" xr3:uid="{CFC4A4D3-EC62-4BBD-9663-B9F0863787F2}" name="Column7007"/>
    <tableColumn id="7009" xr3:uid="{A3BEC215-EC9C-437C-A7B8-CA43FCFCA663}" name="Column7008"/>
    <tableColumn id="7010" xr3:uid="{2DEFA2A3-3528-4937-85AA-9A2F4A76000E}" name="Column7009"/>
    <tableColumn id="7011" xr3:uid="{0D67506C-CF7C-4C19-A16A-AF1D923AE0B0}" name="Column7010"/>
    <tableColumn id="7012" xr3:uid="{218A7FD9-C022-49C2-8DB7-2B7C1E7289B4}" name="Column7011"/>
    <tableColumn id="7013" xr3:uid="{0BABDF59-6FA4-4489-B48C-84F6E69CD227}" name="Column7012"/>
    <tableColumn id="7014" xr3:uid="{BA9A870E-7625-4123-9B1A-1E042122EEC9}" name="Column7013"/>
    <tableColumn id="7015" xr3:uid="{75B36960-5653-4EBD-9A3F-9495363B0BF1}" name="Column7014"/>
    <tableColumn id="7016" xr3:uid="{774A09E9-2E44-43F6-BB39-EC846FECFB6C}" name="Column7015"/>
    <tableColumn id="7017" xr3:uid="{E8160D01-0C3B-457B-82B6-11E39D6415F1}" name="Column7016"/>
    <tableColumn id="7018" xr3:uid="{2790F38B-DF14-4672-991F-A5D260E768CF}" name="Column7017"/>
    <tableColumn id="7019" xr3:uid="{7CA334FF-1C68-43CC-95B4-34AA4889F99B}" name="Column7018"/>
    <tableColumn id="7020" xr3:uid="{54F972CA-EEB1-4DFC-9752-B06FEF336001}" name="Column7019"/>
    <tableColumn id="7021" xr3:uid="{604D9BB7-A40E-42B1-8EBF-550EDF376FD6}" name="Column7020"/>
    <tableColumn id="7022" xr3:uid="{526F5050-CD16-4170-A82C-FE187E2B2582}" name="Column7021"/>
    <tableColumn id="7023" xr3:uid="{6919A553-BCFA-4AFE-9E00-3FED99B040AC}" name="Column7022"/>
    <tableColumn id="7024" xr3:uid="{580BC34F-A0A5-48A8-83EF-66DDDC30901C}" name="Column7023"/>
    <tableColumn id="7025" xr3:uid="{DFF546C4-BFDA-4DD4-BAC0-02B5052763A6}" name="Column7024"/>
    <tableColumn id="7026" xr3:uid="{9F9763BC-4585-4AB5-8EF3-B553CF1EAB8D}" name="Column7025"/>
    <tableColumn id="7027" xr3:uid="{DF52A7E5-2EDA-4FD3-8785-6AD7179113FD}" name="Column7026"/>
    <tableColumn id="7028" xr3:uid="{65494FD8-6F1A-4AE8-B80E-B2EDB100F01B}" name="Column7027"/>
    <tableColumn id="7029" xr3:uid="{C23624A6-2385-4DEA-A6DA-46B13A8A39AC}" name="Column7028"/>
    <tableColumn id="7030" xr3:uid="{678BDE11-91C6-4262-9C87-A5E91F49C3A7}" name="Column7029"/>
    <tableColumn id="7031" xr3:uid="{CE3EB713-9CD5-4AD7-9D3D-6245028C91A5}" name="Column7030"/>
    <tableColumn id="7032" xr3:uid="{38387696-8803-4E3B-B86C-E36B42156440}" name="Column7031"/>
    <tableColumn id="7033" xr3:uid="{DBA9F8D1-364C-4792-BD05-3B31E05E46D6}" name="Column7032"/>
    <tableColumn id="7034" xr3:uid="{A662C00C-B31D-4605-AB33-1C0428C6B003}" name="Column7033"/>
    <tableColumn id="7035" xr3:uid="{10515955-3E3E-4CCF-9D07-D4AF9EC90B60}" name="Column7034"/>
    <tableColumn id="7036" xr3:uid="{66EF5E2F-3C45-41F8-8F7E-4D3875BA365C}" name="Column7035"/>
    <tableColumn id="7037" xr3:uid="{DFC57EC1-5A34-4B2C-AB1D-08C4BF5A8D8C}" name="Column7036"/>
    <tableColumn id="7038" xr3:uid="{80D9B046-D8D8-414E-B36B-036EA549958E}" name="Column7037"/>
    <tableColumn id="7039" xr3:uid="{C34339FA-6E8A-40A0-8122-A8608C63CC31}" name="Column7038"/>
    <tableColumn id="7040" xr3:uid="{F99F8763-8DC8-4225-B720-FF940DF22387}" name="Column7039"/>
    <tableColumn id="7041" xr3:uid="{D0D6B968-79B7-412A-B0A6-07AD673A0A41}" name="Column7040"/>
    <tableColumn id="7042" xr3:uid="{AC3DFEBD-15E7-45EB-8EF5-FB4F57577FCC}" name="Column7041"/>
    <tableColumn id="7043" xr3:uid="{2466792A-9F13-4A71-8CCD-65ED0545F2AD}" name="Column7042"/>
    <tableColumn id="7044" xr3:uid="{041201D3-4EF3-4354-A4A3-373760B28C13}" name="Column7043"/>
    <tableColumn id="7045" xr3:uid="{FE998BAB-3BB9-40C2-94BA-B20008B39C34}" name="Column7044"/>
    <tableColumn id="7046" xr3:uid="{CAC16358-7E0E-4105-96BB-8CB60AC529E0}" name="Column7045"/>
    <tableColumn id="7047" xr3:uid="{29AA1B63-44F4-4C66-9F23-133B813901C8}" name="Column7046"/>
    <tableColumn id="7048" xr3:uid="{7D5EA997-4780-4D5E-AC0B-60DCD635984E}" name="Column7047"/>
    <tableColumn id="7049" xr3:uid="{75966D74-EC1A-4598-8BA6-4C1FBD33BD10}" name="Column7048"/>
    <tableColumn id="7050" xr3:uid="{479581F1-999D-48EE-A3F1-AF72319982AD}" name="Column7049"/>
    <tableColumn id="7051" xr3:uid="{F32CFDFB-DF3D-4D7D-B0E6-8260B7969CF3}" name="Column7050"/>
    <tableColumn id="7052" xr3:uid="{31F1550A-780A-4321-81A0-D8CC87ABECAE}" name="Column7051"/>
    <tableColumn id="7053" xr3:uid="{98E20FB5-40F5-4FF7-BF25-0F339EC128DC}" name="Column7052"/>
    <tableColumn id="7054" xr3:uid="{384B068D-A2CF-45D4-9D3B-00C5C1776D7F}" name="Column7053"/>
    <tableColumn id="7055" xr3:uid="{D506676E-9080-487E-9BB4-D8E7279D6D4B}" name="Column7054"/>
    <tableColumn id="7056" xr3:uid="{D0556C56-C704-45C9-99D2-2AEAA607EB6C}" name="Column7055"/>
    <tableColumn id="7057" xr3:uid="{B7C3E3EA-D07F-41C1-BEF6-646003F94551}" name="Column7056"/>
    <tableColumn id="7058" xr3:uid="{6B6F4C00-BF0B-4F04-B1BA-67E42211C5B5}" name="Column7057"/>
    <tableColumn id="7059" xr3:uid="{36DFB4FC-2771-4130-BF0C-A43F9E62B730}" name="Column7058"/>
    <tableColumn id="7060" xr3:uid="{35F807C7-F122-459B-9961-5C0813C60B62}" name="Column7059"/>
    <tableColumn id="7061" xr3:uid="{545AD0D2-E051-4718-BEB0-7810C73BE534}" name="Column7060"/>
    <tableColumn id="7062" xr3:uid="{322F0298-8DF3-4B56-B3C1-C73D23D35B4B}" name="Column7061"/>
    <tableColumn id="7063" xr3:uid="{9B131435-4F6C-4C72-9CF5-E3CAE51A1EB8}" name="Column7062"/>
    <tableColumn id="7064" xr3:uid="{F9CB8AA9-D556-4997-834B-6D21F2F3206B}" name="Column7063"/>
    <tableColumn id="7065" xr3:uid="{D505A29A-8D43-4088-BF71-E716DCF5A49F}" name="Column7064"/>
    <tableColumn id="7066" xr3:uid="{AD1E8B3A-152C-42C4-9BBC-E55B993743C5}" name="Column7065"/>
    <tableColumn id="7067" xr3:uid="{1DC80174-ED2C-4C9B-B9A0-131733082033}" name="Column7066"/>
    <tableColumn id="7068" xr3:uid="{76E06578-2D66-4B5A-80D7-DDE234D5F335}" name="Column7067"/>
    <tableColumn id="7069" xr3:uid="{8E469B6F-54DD-46B8-A521-8774FE9BA3BE}" name="Column7068"/>
    <tableColumn id="7070" xr3:uid="{2D2DFE57-1637-441F-BE2B-862828EB0CB3}" name="Column7069"/>
    <tableColumn id="7071" xr3:uid="{0F6C2B73-CB37-47AD-9626-51FD23634348}" name="Column7070"/>
    <tableColumn id="7072" xr3:uid="{C927EBD1-F259-42B6-AD27-3EDC5469032B}" name="Column7071"/>
    <tableColumn id="7073" xr3:uid="{2100DEE5-06BE-4FF9-9046-7F32C697F7D5}" name="Column7072"/>
    <tableColumn id="7074" xr3:uid="{A9B836B3-22C1-4CD9-A5AE-78C7181B47A7}" name="Column7073"/>
    <tableColumn id="7075" xr3:uid="{55E2CAF6-BF52-4029-8793-3279FDE63911}" name="Column7074"/>
    <tableColumn id="7076" xr3:uid="{E80FD16C-AC4F-4A22-AF32-02CAF6B922C7}" name="Column7075"/>
    <tableColumn id="7077" xr3:uid="{78A46E49-0AA3-4AFA-87EA-909225CAEFA3}" name="Column7076"/>
    <tableColumn id="7078" xr3:uid="{945C7848-E2E9-4323-A50D-4F05E47CB124}" name="Column7077"/>
    <tableColumn id="7079" xr3:uid="{D6E76DEC-6F79-49B0-B4C7-0062EE596B0B}" name="Column7078"/>
    <tableColumn id="7080" xr3:uid="{E01DB46F-BA26-4437-9F01-BFD7C4770E04}" name="Column7079"/>
    <tableColumn id="7081" xr3:uid="{E451762D-9DB0-4971-8502-E61EC52BBEC8}" name="Column7080"/>
    <tableColumn id="7082" xr3:uid="{F658B5EE-78E3-4386-8B0E-CC8E3C6FDFDD}" name="Column7081"/>
    <tableColumn id="7083" xr3:uid="{074ABEB1-FC26-4C2F-A663-F02707694813}" name="Column7082"/>
    <tableColumn id="7084" xr3:uid="{3F4C60E0-ED20-4990-9343-16C28C4F5335}" name="Column7083"/>
    <tableColumn id="7085" xr3:uid="{B198E44E-8495-4F31-8BCE-AB1B44329479}" name="Column7084"/>
    <tableColumn id="7086" xr3:uid="{1F4D398C-5C70-4526-BC62-06B7450334C3}" name="Column7085"/>
    <tableColumn id="7087" xr3:uid="{823D2B37-6823-4F39-B9DE-8F0754748D38}" name="Column7086"/>
    <tableColumn id="7088" xr3:uid="{1EBD446E-B478-4D37-85C4-ADA8E609B91A}" name="Column7087"/>
    <tableColumn id="7089" xr3:uid="{20B5A6D0-1079-455B-816B-1B68F253C9A6}" name="Column7088"/>
    <tableColumn id="7090" xr3:uid="{0B23D91A-216B-4ED9-8EC2-0B682DF12D3D}" name="Column7089"/>
    <tableColumn id="7091" xr3:uid="{BFE825A0-C2F4-44C5-94D0-C05292676580}" name="Column7090"/>
    <tableColumn id="7092" xr3:uid="{811CA661-F3C4-4A90-9E9D-9E65A549946B}" name="Column7091"/>
    <tableColumn id="7093" xr3:uid="{5F3D79F4-B7A4-40BF-8A31-4B6EF0DDCAD0}" name="Column7092"/>
    <tableColumn id="7094" xr3:uid="{65942A48-057A-462F-BA0D-6CC03FB3BA17}" name="Column7093"/>
    <tableColumn id="7095" xr3:uid="{DB64F468-641D-49FA-93D1-A00D9509C7E4}" name="Column7094"/>
    <tableColumn id="7096" xr3:uid="{4FA9E996-BAA3-455C-B149-84AF00504391}" name="Column7095"/>
    <tableColumn id="7097" xr3:uid="{869B1E07-9B23-4318-BD75-0A6407B0CFF0}" name="Column7096"/>
    <tableColumn id="7098" xr3:uid="{A097281C-CCF0-4BA6-809A-4B527253FC7E}" name="Column7097"/>
    <tableColumn id="7099" xr3:uid="{2ABCC55B-7099-442D-8B36-17B3D0CBF4DF}" name="Column7098"/>
    <tableColumn id="7100" xr3:uid="{4018D8B0-8BDE-4D4E-A54C-DA9E8804351B}" name="Column7099"/>
    <tableColumn id="7101" xr3:uid="{009D94C0-FEEA-4048-8398-C8F287454203}" name="Column7100"/>
    <tableColumn id="7102" xr3:uid="{FBCCA496-3C83-41BD-B6C0-E1C4E0C9AC07}" name="Column7101"/>
    <tableColumn id="7103" xr3:uid="{08CD4781-EBA9-43E0-8DED-4273BE122035}" name="Column7102"/>
    <tableColumn id="7104" xr3:uid="{FB170B58-E950-41FC-9E28-74E69BBA285C}" name="Column7103"/>
    <tableColumn id="7105" xr3:uid="{6D6BC71A-85E6-44CC-B1A1-689EFDF9D793}" name="Column7104"/>
    <tableColumn id="7106" xr3:uid="{40C60527-DE2C-4E03-83C5-8D8D0272E53D}" name="Column7105"/>
    <tableColumn id="7107" xr3:uid="{ECC37823-897A-418D-B669-17AEB3D44EEC}" name="Column7106"/>
    <tableColumn id="7108" xr3:uid="{9B23FEC0-A7DF-4739-A29C-73C1300CDDDE}" name="Column7107"/>
    <tableColumn id="7109" xr3:uid="{15F4BC05-AF8C-441D-8104-4B1D2F6EA53D}" name="Column7108"/>
    <tableColumn id="7110" xr3:uid="{7DACF4F3-0B7E-43C7-9290-A56464D8711C}" name="Column7109"/>
    <tableColumn id="7111" xr3:uid="{52D111F4-9CD9-4981-8E18-09F39CD32BD8}" name="Column7110"/>
    <tableColumn id="7112" xr3:uid="{B805A0DB-9046-4EDC-B422-536815CCCA65}" name="Column7111"/>
    <tableColumn id="7113" xr3:uid="{45E2DB36-A405-4CF7-AAC5-C1B8909F5434}" name="Column7112"/>
    <tableColumn id="7114" xr3:uid="{8B055CD9-62EE-40EC-9602-D66B36CA80C1}" name="Column7113"/>
    <tableColumn id="7115" xr3:uid="{7AFF5114-0E9E-484E-BE63-00081BE24E1A}" name="Column7114"/>
    <tableColumn id="7116" xr3:uid="{D0459220-C781-4251-898E-9368CBF21443}" name="Column7115"/>
    <tableColumn id="7117" xr3:uid="{25928A12-4457-4F48-A68C-C50B3E0AB238}" name="Column7116"/>
    <tableColumn id="7118" xr3:uid="{B28DCC9F-C2CB-42B6-A093-2DFD5913FF4E}" name="Column7117"/>
    <tableColumn id="7119" xr3:uid="{DF5AE37D-A9C0-4D6C-A327-96FA7948AF31}" name="Column7118"/>
    <tableColumn id="7120" xr3:uid="{6F957A5D-E14B-4C85-8C2D-CCFB36C8E33A}" name="Column7119"/>
    <tableColumn id="7121" xr3:uid="{E4140AF1-8902-4E4F-87E6-314AF02A12F7}" name="Column7120"/>
    <tableColumn id="7122" xr3:uid="{3FD3E212-4428-496C-A5B2-9678C84E412A}" name="Column7121"/>
    <tableColumn id="7123" xr3:uid="{8B742308-73C8-4AA7-A2C1-47A6FF41A15A}" name="Column7122"/>
    <tableColumn id="7124" xr3:uid="{D5509CE9-1EA6-4CFE-9051-22832DE67B83}" name="Column7123"/>
    <tableColumn id="7125" xr3:uid="{099EC106-D77C-4E6A-9509-C493BE219674}" name="Column7124"/>
    <tableColumn id="7126" xr3:uid="{19180021-323C-4A36-9F27-A9CB2D6B5C0E}" name="Column7125"/>
    <tableColumn id="7127" xr3:uid="{373A6542-F3BA-4651-A0BF-6F1158062574}" name="Column7126"/>
    <tableColumn id="7128" xr3:uid="{52D388C9-EF9D-4F3B-BE5A-F2C4F3840BBE}" name="Column7127"/>
    <tableColumn id="7129" xr3:uid="{051ABC0B-C267-4669-818D-582AED6D55F9}" name="Column7128"/>
    <tableColumn id="7130" xr3:uid="{E3AC8720-B0D1-4556-B477-C819E871D331}" name="Column7129"/>
    <tableColumn id="7131" xr3:uid="{E013D213-B898-4425-8FBB-FB670BDA93CC}" name="Column7130"/>
    <tableColumn id="7132" xr3:uid="{17017BC4-9668-4080-9C6A-A936406F79C0}" name="Column7131"/>
    <tableColumn id="7133" xr3:uid="{A25EE53B-F525-42D1-994B-5AE6EB4DE168}" name="Column7132"/>
    <tableColumn id="7134" xr3:uid="{5EC5DE3A-6852-471E-900A-62C4AB19CB1F}" name="Column7133"/>
    <tableColumn id="7135" xr3:uid="{467F760E-0491-45BF-BAC0-DDD91F513D6F}" name="Column7134"/>
    <tableColumn id="7136" xr3:uid="{7FA66EFB-DF73-43E0-BAF2-E276D1A57768}" name="Column7135"/>
    <tableColumn id="7137" xr3:uid="{FFE6239E-A65F-4885-91FA-588D8AE4B868}" name="Column7136"/>
    <tableColumn id="7138" xr3:uid="{A66A646E-B1C8-4D6B-AD95-6677B7D4DF05}" name="Column7137"/>
    <tableColumn id="7139" xr3:uid="{442454D6-20A8-4170-996A-AFC0A9EF11F3}" name="Column7138"/>
    <tableColumn id="7140" xr3:uid="{78494C7B-48A4-40F9-B11B-24C05BBDAA2C}" name="Column7139"/>
    <tableColumn id="7141" xr3:uid="{B8BF8767-A13B-4CBA-A499-236938F4DE5D}" name="Column7140"/>
    <tableColumn id="7142" xr3:uid="{2F198C01-194B-4BEF-AF0D-B7F255F250AE}" name="Column7141"/>
    <tableColumn id="7143" xr3:uid="{1735D7E4-1316-47FB-83E6-0DEBFB0CB839}" name="Column7142"/>
    <tableColumn id="7144" xr3:uid="{A8F9ACE8-6960-4C97-AEEE-B158D37E9F5A}" name="Column7143"/>
    <tableColumn id="7145" xr3:uid="{D824A5AF-BD61-4AB0-AE1F-5061A8ED6991}" name="Column7144"/>
    <tableColumn id="7146" xr3:uid="{6978BD89-ECDC-440D-A4F6-61385FE48A06}" name="Column7145"/>
    <tableColumn id="7147" xr3:uid="{712872EA-92EF-42AE-9DAD-F4F52C97AB82}" name="Column7146"/>
    <tableColumn id="7148" xr3:uid="{4AE33A81-D4B6-48F6-A012-A4A60ED85E5A}" name="Column7147"/>
    <tableColumn id="7149" xr3:uid="{1C615B6B-0A9C-4F94-B865-C48F0FE85D55}" name="Column7148"/>
    <tableColumn id="7150" xr3:uid="{DC8E960B-0F07-4F12-BAC2-0928631C6D65}" name="Column7149"/>
    <tableColumn id="7151" xr3:uid="{A0FC71D1-D652-4068-A9B7-0B5E926262AC}" name="Column7150"/>
    <tableColumn id="7152" xr3:uid="{C151C5FA-DB12-456E-809D-1FCA2D9FDDC7}" name="Column7151"/>
    <tableColumn id="7153" xr3:uid="{6E0FA9B1-B6D4-4A38-8941-AEBDC1012401}" name="Column7152"/>
    <tableColumn id="7154" xr3:uid="{397F3C6A-3B70-4D67-A05D-5401CF573AA5}" name="Column7153"/>
    <tableColumn id="7155" xr3:uid="{46E05F55-5126-4DF2-B72A-F7C169C3D7EF}" name="Column7154"/>
    <tableColumn id="7156" xr3:uid="{20465F93-4C9C-4C09-981D-B1E616400F11}" name="Column7155"/>
    <tableColumn id="7157" xr3:uid="{7DD8A9A0-833B-4F18-BA3A-EE06AD0ED61A}" name="Column7156"/>
    <tableColumn id="7158" xr3:uid="{07B376D1-68E8-40B6-872F-B7475555A951}" name="Column7157"/>
    <tableColumn id="7159" xr3:uid="{78434892-43D5-437B-BF82-1B31D85D7CE5}" name="Column7158"/>
    <tableColumn id="7160" xr3:uid="{28196B3E-01EA-4BE6-9821-46F4A2D187E9}" name="Column7159"/>
    <tableColumn id="7161" xr3:uid="{B92CC3F7-BA8A-4430-9201-34C6BEA91F90}" name="Column7160"/>
    <tableColumn id="7162" xr3:uid="{CDCC603B-9E17-4808-AD2D-C34F370A4F15}" name="Column7161"/>
    <tableColumn id="7163" xr3:uid="{B0144938-AB8D-4AA2-AE56-4605E9EBEF50}" name="Column7162"/>
    <tableColumn id="7164" xr3:uid="{FB86F38D-7506-428B-A0AD-21C76A505948}" name="Column7163"/>
    <tableColumn id="7165" xr3:uid="{B8A9268E-CCAC-4E2E-B395-7D9BEDACB50C}" name="Column7164"/>
    <tableColumn id="7166" xr3:uid="{7823B7C9-51BA-4EAB-BEBA-29427BBF0A36}" name="Column7165"/>
    <tableColumn id="7167" xr3:uid="{71CF22AC-9FB3-4E0B-B8D5-4E1B56B33329}" name="Column7166"/>
    <tableColumn id="7168" xr3:uid="{EAF03450-46D1-4943-ACE7-401E0303F05B}" name="Column7167"/>
    <tableColumn id="7169" xr3:uid="{4D2259FF-FC14-4F8E-8131-3310D111349A}" name="Column7168"/>
    <tableColumn id="7170" xr3:uid="{A434570E-9ABA-4A6D-8840-F2A55B6AD686}" name="Column7169"/>
    <tableColumn id="7171" xr3:uid="{BFBBAC2A-3C7D-4411-860F-BC9E2EDA1E72}" name="Column7170"/>
    <tableColumn id="7172" xr3:uid="{F06F4C47-A131-4344-BD93-CD5800AD6D6A}" name="Column7171"/>
    <tableColumn id="7173" xr3:uid="{F9C2A1F8-03E8-44A8-87A9-776608A29852}" name="Column7172"/>
    <tableColumn id="7174" xr3:uid="{15357898-73AF-4EF6-B832-3E8CB2FF7C58}" name="Column7173"/>
    <tableColumn id="7175" xr3:uid="{DECB9EDF-6CE6-413C-8FEF-7374397399EC}" name="Column7174"/>
    <tableColumn id="7176" xr3:uid="{CE7C8857-5F4E-4CD0-844B-BF081DE49C98}" name="Column7175"/>
    <tableColumn id="7177" xr3:uid="{54B7DCB7-28F0-4C77-8FC8-039B96393F37}" name="Column7176"/>
    <tableColumn id="7178" xr3:uid="{CB43800C-2898-4052-80C3-10C50ED78528}" name="Column7177"/>
    <tableColumn id="7179" xr3:uid="{C155CE4F-1811-4ABE-BAF9-BC3AF5FFA6D0}" name="Column7178"/>
    <tableColumn id="7180" xr3:uid="{BC6B6EC8-55A0-47A0-B169-FDA22B7C917D}" name="Column7179"/>
    <tableColumn id="7181" xr3:uid="{865706A7-1ABB-4FBD-AA6A-197854B4EDE1}" name="Column7180"/>
    <tableColumn id="7182" xr3:uid="{9A06D327-9D07-4522-9CC3-F155E4FA53C2}" name="Column7181"/>
    <tableColumn id="7183" xr3:uid="{0FA63F66-AF3A-41D3-8BE2-2954A9DEB196}" name="Column7182"/>
    <tableColumn id="7184" xr3:uid="{9550A5AC-9E62-4AEC-BD06-1B11BB32893D}" name="Column7183"/>
    <tableColumn id="7185" xr3:uid="{3E2CECEA-B83E-4F62-861B-E95D98BEF813}" name="Column7184"/>
    <tableColumn id="7186" xr3:uid="{3741D61F-9006-4FAD-8F17-55EC47CBCA2B}" name="Column7185"/>
    <tableColumn id="7187" xr3:uid="{551D61E1-86BD-4CCE-8931-B0DC91682026}" name="Column7186"/>
    <tableColumn id="7188" xr3:uid="{E9E50C69-1A23-4E01-B334-542A80F1F620}" name="Column7187"/>
    <tableColumn id="7189" xr3:uid="{F9F2AA57-314F-4E29-9062-91C2288B58DC}" name="Column7188"/>
    <tableColumn id="7190" xr3:uid="{BEE06E6B-66A1-4985-88FB-0219E93F430B}" name="Column7189"/>
    <tableColumn id="7191" xr3:uid="{62F905DD-70A9-4FBA-9619-BCBEE4575B18}" name="Column7190"/>
    <tableColumn id="7192" xr3:uid="{CA7004B3-23A3-42D5-AA98-102E19B0758C}" name="Column7191"/>
    <tableColumn id="7193" xr3:uid="{3557AF58-5DE7-4EF1-BB97-D19A6F00B123}" name="Column7192"/>
    <tableColumn id="7194" xr3:uid="{11600016-0474-4D43-AAA1-8A036D98A14A}" name="Column7193"/>
    <tableColumn id="7195" xr3:uid="{B32B93C4-77A4-4D67-800B-D167FA1ADF0B}" name="Column7194"/>
    <tableColumn id="7196" xr3:uid="{5260960B-C8E8-48AE-84ED-F6913B3D214B}" name="Column7195"/>
    <tableColumn id="7197" xr3:uid="{D5FB1B04-A97A-41BC-9A7A-2DE3DEAAD897}" name="Column7196"/>
    <tableColumn id="7198" xr3:uid="{2E6EE44F-1ECB-418F-9E29-F88BDE718094}" name="Column7197"/>
    <tableColumn id="7199" xr3:uid="{54FE80E1-5A78-42ED-99CB-C225DD92F68E}" name="Column7198"/>
    <tableColumn id="7200" xr3:uid="{7050E6F5-918D-4CE7-8AA5-09162746B65C}" name="Column7199"/>
    <tableColumn id="7201" xr3:uid="{C9C49422-2AB5-4ED9-9D11-349E39C7FB49}" name="Column7200"/>
    <tableColumn id="7202" xr3:uid="{8F15503D-FDE8-4342-BE74-1282D89260CF}" name="Column7201"/>
    <tableColumn id="7203" xr3:uid="{649408DB-CBC3-4F2F-9598-9227F37F43EB}" name="Column7202"/>
    <tableColumn id="7204" xr3:uid="{66F124FA-0043-470E-A432-C8F2BB6D2EC1}" name="Column7203"/>
    <tableColumn id="7205" xr3:uid="{8E63DC70-2617-4CDC-BCCF-46A397AF582C}" name="Column7204"/>
    <tableColumn id="7206" xr3:uid="{316CD240-FDB2-41B5-8EBE-F572D8550FA1}" name="Column7205"/>
    <tableColumn id="7207" xr3:uid="{1F8737C9-11E5-4A73-AEC2-F9C2FC0DB85C}" name="Column7206"/>
    <tableColumn id="7208" xr3:uid="{4E5A904C-930E-4307-A379-477D63DFA632}" name="Column7207"/>
    <tableColumn id="7209" xr3:uid="{473256FC-4B14-4E8E-BE53-493C59F8D29E}" name="Column7208"/>
    <tableColumn id="7210" xr3:uid="{26699C5D-79DA-4498-9AFD-898C339726A7}" name="Column7209"/>
    <tableColumn id="7211" xr3:uid="{2F90DB9B-0F6C-4A2B-9145-071556BE1E48}" name="Column7210"/>
    <tableColumn id="7212" xr3:uid="{555E9A0B-6183-401D-B34A-FDADA72850CC}" name="Column7211"/>
    <tableColumn id="7213" xr3:uid="{05C57713-83DA-4D8D-9879-D87F8E974BB0}" name="Column7212"/>
    <tableColumn id="7214" xr3:uid="{85ACF478-DA1B-437E-9E8D-3F574DAEDDBC}" name="Column7213"/>
    <tableColumn id="7215" xr3:uid="{95A15FE2-4BA4-446F-B132-E21CB5BFCF37}" name="Column7214"/>
    <tableColumn id="7216" xr3:uid="{11CBF807-9112-42DC-8B79-000A871B3036}" name="Column7215"/>
    <tableColumn id="7217" xr3:uid="{5AC5F65B-71AA-4D8E-B4B1-27F2EAA5423C}" name="Column7216"/>
    <tableColumn id="7218" xr3:uid="{DF82C6C0-A9E3-4D5D-8691-D6DFF8E19FC2}" name="Column7217"/>
    <tableColumn id="7219" xr3:uid="{33CA742A-11CC-4570-AF82-7DC7D2A9747E}" name="Column7218"/>
    <tableColumn id="7220" xr3:uid="{0DBD04D2-A285-4ED1-A75F-183587012E90}" name="Column7219"/>
    <tableColumn id="7221" xr3:uid="{C9406F67-5A43-49CE-B69C-F39F048A6C78}" name="Column7220"/>
    <tableColumn id="7222" xr3:uid="{718C2EE3-6C88-4A7F-9E09-27296F4A186F}" name="Column7221"/>
    <tableColumn id="7223" xr3:uid="{D0BC72DD-14A8-47E8-863A-201624059C96}" name="Column7222"/>
    <tableColumn id="7224" xr3:uid="{199D4DAB-2DC8-4B7C-A0A7-D3ED73E6C3C2}" name="Column7223"/>
    <tableColumn id="7225" xr3:uid="{96504C38-7832-47F6-B48F-AEF49C9EFB98}" name="Column7224"/>
    <tableColumn id="7226" xr3:uid="{70F73B45-92B5-49E5-BFE3-5B377F244806}" name="Column7225"/>
    <tableColumn id="7227" xr3:uid="{4ADD7BDD-FE3A-4DC3-9C68-935DA6F22399}" name="Column7226"/>
    <tableColumn id="7228" xr3:uid="{C3C0A945-EBA8-4213-98F9-4D98EDF144B4}" name="Column7227"/>
    <tableColumn id="7229" xr3:uid="{B6700863-1C96-4A26-9BC9-9C339C1A1311}" name="Column7228"/>
    <tableColumn id="7230" xr3:uid="{F1CB64AF-3684-425A-9537-8903D3EF9996}" name="Column7229"/>
    <tableColumn id="7231" xr3:uid="{D0986644-5761-412D-9E98-9DB857A4F708}" name="Column7230"/>
    <tableColumn id="7232" xr3:uid="{D7086208-C22B-4DDA-A65C-8735A0741C51}" name="Column7231"/>
    <tableColumn id="7233" xr3:uid="{A7A74738-72DE-4347-BA45-D2C822818CF4}" name="Column7232"/>
    <tableColumn id="7234" xr3:uid="{DC5C969F-89C0-4E54-B0F9-EFFFA668A6AA}" name="Column7233"/>
    <tableColumn id="7235" xr3:uid="{3FA309AE-96FE-41E6-8DFD-EA11291AF9C6}" name="Column7234"/>
    <tableColumn id="7236" xr3:uid="{85CAB02A-AAB9-4C50-B84E-6E3FCB388742}" name="Column7235"/>
    <tableColumn id="7237" xr3:uid="{ECF73212-18E8-44B2-A938-7FA8F4A5645A}" name="Column7236"/>
    <tableColumn id="7238" xr3:uid="{6A01CBA7-DEC7-4BA7-9EAB-2901071A9ADD}" name="Column7237"/>
    <tableColumn id="7239" xr3:uid="{60271BE1-BFB2-4866-A962-14A422B96098}" name="Column7238"/>
    <tableColumn id="7240" xr3:uid="{D404FF34-57B3-4843-98BD-D90DA9987EDF}" name="Column7239"/>
    <tableColumn id="7241" xr3:uid="{F4BB283F-2D5A-438F-B904-8BE6FC958049}" name="Column7240"/>
    <tableColumn id="7242" xr3:uid="{59ABC64F-8AFC-4EDC-A9EB-82AA095F1EFA}" name="Column7241"/>
    <tableColumn id="7243" xr3:uid="{2A8CD1EA-D5D2-4B25-94EE-92AECDA17F3E}" name="Column7242"/>
    <tableColumn id="7244" xr3:uid="{78FF37BA-1E58-486C-B119-C6CE06970826}" name="Column7243"/>
    <tableColumn id="7245" xr3:uid="{545AE9E0-E0C2-4276-93D0-50FD7B252E54}" name="Column7244"/>
    <tableColumn id="7246" xr3:uid="{9E78880E-9E1D-489E-A0D6-7E024F6B5229}" name="Column7245"/>
    <tableColumn id="7247" xr3:uid="{EA861B30-74A7-420C-8F62-EC1AA4E540CE}" name="Column7246"/>
    <tableColumn id="7248" xr3:uid="{6571AFAF-2D72-4A9A-BE27-D081142574F3}" name="Column7247"/>
    <tableColumn id="7249" xr3:uid="{BBA0E868-9EFA-4B8E-824C-62BA076CE604}" name="Column7248"/>
    <tableColumn id="7250" xr3:uid="{2606F131-6711-4930-83CA-79C9364FFF0D}" name="Column7249"/>
    <tableColumn id="7251" xr3:uid="{E878A58A-B00B-45F5-8BF9-4062812AFD87}" name="Column7250"/>
    <tableColumn id="7252" xr3:uid="{10CB5297-57FE-444A-84CD-4BD80E4C8560}" name="Column7251"/>
    <tableColumn id="7253" xr3:uid="{5D2E697E-08E1-42BF-AA36-8E96016373BB}" name="Column7252"/>
    <tableColumn id="7254" xr3:uid="{AEBCE7C5-5B80-4E1A-8BCB-EFF90DE97A0F}" name="Column7253"/>
    <tableColumn id="7255" xr3:uid="{7FA388D5-1C94-49F9-9E49-5701CDA542BE}" name="Column7254"/>
    <tableColumn id="7256" xr3:uid="{42E6994A-9573-474A-ADAE-FA09FD4AE280}" name="Column7255"/>
    <tableColumn id="7257" xr3:uid="{58C45A73-1022-426C-A3A3-5AFC46EAD75F}" name="Column7256"/>
    <tableColumn id="7258" xr3:uid="{570D7737-0FAF-4072-8EBC-8CF2D04C1579}" name="Column7257"/>
    <tableColumn id="7259" xr3:uid="{EDD3912C-39E9-42D5-8B02-E17798FB17F0}" name="Column7258"/>
    <tableColumn id="7260" xr3:uid="{00504110-F8F5-4446-81D3-E54ECEA6ED8E}" name="Column7259"/>
    <tableColumn id="7261" xr3:uid="{FC740FE8-F165-4A49-B92C-8BE999383CAB}" name="Column7260"/>
    <tableColumn id="7262" xr3:uid="{F61F43D8-1C97-4B2D-B8D2-94A7316D9F35}" name="Column7261"/>
    <tableColumn id="7263" xr3:uid="{83009F65-311E-4A75-8F83-A622A0B53214}" name="Column7262"/>
    <tableColumn id="7264" xr3:uid="{258E75C2-0BCF-4532-B999-05BF8DDFA2A7}" name="Column7263"/>
    <tableColumn id="7265" xr3:uid="{0BCA1A2F-3D80-4E48-AE7D-801A8A7B8809}" name="Column7264"/>
    <tableColumn id="7266" xr3:uid="{F09AC46E-CB7A-4874-89E9-DCA7B3D5006D}" name="Column7265"/>
    <tableColumn id="7267" xr3:uid="{25CAEC70-27F5-41E2-91D7-4E917709A697}" name="Column7266"/>
    <tableColumn id="7268" xr3:uid="{63DF0601-2CC4-4295-ABCA-D5B5708AD91C}" name="Column7267"/>
    <tableColumn id="7269" xr3:uid="{8966EE10-74C3-40A9-BEA9-7E92E1BF1B12}" name="Column7268"/>
    <tableColumn id="7270" xr3:uid="{786B29C8-58DF-4434-9890-07F236AC817F}" name="Column7269"/>
    <tableColumn id="7271" xr3:uid="{567016F0-2563-4CEA-9AFC-4694948211FE}" name="Column7270"/>
    <tableColumn id="7272" xr3:uid="{566AE757-D6AC-4CD6-BE93-5BCA1DB640F4}" name="Column7271"/>
    <tableColumn id="7273" xr3:uid="{2CBFBE21-727C-4E64-9DE6-D724A53F8EED}" name="Column7272"/>
    <tableColumn id="7274" xr3:uid="{964A52DD-4452-4A2A-881D-AC7294ED9293}" name="Column7273"/>
    <tableColumn id="7275" xr3:uid="{23F7602D-2E88-47BB-A92B-6216A946F4AC}" name="Column7274"/>
    <tableColumn id="7276" xr3:uid="{7C2434DE-63B4-4DBD-A1F0-DCA5F406D024}" name="Column7275"/>
    <tableColumn id="7277" xr3:uid="{75E8E347-6EE1-4BBC-BCC9-9F1894DAFD49}" name="Column7276"/>
    <tableColumn id="7278" xr3:uid="{0AA9F9BC-4CEA-4D30-9047-D10A77E26795}" name="Column7277"/>
    <tableColumn id="7279" xr3:uid="{68D86FD5-7C09-4137-BD47-2E4116B71B36}" name="Column7278"/>
    <tableColumn id="7280" xr3:uid="{053AAD73-7FBD-4DBF-B71F-B6A360E1C6A8}" name="Column7279"/>
    <tableColumn id="7281" xr3:uid="{464518EC-1FC2-447B-8663-E1A8FE4901B0}" name="Column7280"/>
    <tableColumn id="7282" xr3:uid="{561CDB54-F6CA-41FB-B7F5-740221C95118}" name="Column7281"/>
    <tableColumn id="7283" xr3:uid="{E092C5B2-EE3A-4513-BF83-75FC430728E3}" name="Column7282"/>
    <tableColumn id="7284" xr3:uid="{78A76038-2C4E-41CC-87D6-CC2D6CFBEFC3}" name="Column7283"/>
    <tableColumn id="7285" xr3:uid="{0FACA023-ED93-4166-B5B3-CD7C001A41DE}" name="Column7284"/>
    <tableColumn id="7286" xr3:uid="{3CFB733F-F348-4920-9E93-8F98B3BA6255}" name="Column7285"/>
    <tableColumn id="7287" xr3:uid="{22E58108-1733-44FE-9486-2A6640289409}" name="Column7286"/>
    <tableColumn id="7288" xr3:uid="{64E373CC-C24D-4C50-9369-54BBF53D569E}" name="Column7287"/>
    <tableColumn id="7289" xr3:uid="{25589BF4-70F4-4FFF-83A1-6231D843AAF8}" name="Column7288"/>
    <tableColumn id="7290" xr3:uid="{E3B0DD23-D023-4A83-B736-06E31DC7F1B9}" name="Column7289"/>
    <tableColumn id="7291" xr3:uid="{AF9A3BDE-0255-4603-AF30-C9F31CA7013A}" name="Column7290"/>
    <tableColumn id="7292" xr3:uid="{5A6F57C5-C697-450B-A28E-3814ACBD28CE}" name="Column7291"/>
    <tableColumn id="7293" xr3:uid="{CFCF8281-3817-4ACE-90BE-2C43F6CC9017}" name="Column7292"/>
    <tableColumn id="7294" xr3:uid="{DD62D0AD-E07F-4CEF-ADB6-9E3C0988B000}" name="Column7293"/>
    <tableColumn id="7295" xr3:uid="{8190ED96-76DE-45E3-96EC-D3B392169EAC}" name="Column7294"/>
    <tableColumn id="7296" xr3:uid="{33402697-C231-4BE2-AEA5-B7A6F4F50DA9}" name="Column7295"/>
    <tableColumn id="7297" xr3:uid="{75EDEB5B-36C3-48B7-9B06-EDD3BFB88985}" name="Column7296"/>
    <tableColumn id="7298" xr3:uid="{A08F9EB2-B972-4676-82D4-A93A20D230B6}" name="Column7297"/>
    <tableColumn id="7299" xr3:uid="{6518B92C-4DE1-47B9-8018-31CAAF960CD2}" name="Column7298"/>
    <tableColumn id="7300" xr3:uid="{AB3EADE1-064B-4CC5-AFA3-B303AB1DE855}" name="Column7299"/>
    <tableColumn id="7301" xr3:uid="{104DC078-BCD6-4CCF-AF47-070828779298}" name="Column7300"/>
    <tableColumn id="7302" xr3:uid="{4D80A404-847D-4A26-9E0E-813AE7826230}" name="Column7301"/>
    <tableColumn id="7303" xr3:uid="{3C673E2E-D6D8-42BD-A8DE-720F26A35D8A}" name="Column7302"/>
    <tableColumn id="7304" xr3:uid="{B73616A0-7F5E-418D-8548-721EE70013BA}" name="Column7303"/>
    <tableColumn id="7305" xr3:uid="{7854B597-697A-4632-ACEA-3D7110064DF3}" name="Column7304"/>
    <tableColumn id="7306" xr3:uid="{ABA4EF44-9F8F-4A1E-9448-C83E9E8F15FB}" name="Column7305"/>
    <tableColumn id="7307" xr3:uid="{C0F1DFB6-1D57-407D-BA50-4AF5650A0D26}" name="Column7306"/>
    <tableColumn id="7308" xr3:uid="{3E131CA4-B601-43A0-B596-DC931CE7F1AF}" name="Column7307"/>
    <tableColumn id="7309" xr3:uid="{F89E6078-FFC8-49A1-A007-0FD4D103688D}" name="Column7308"/>
    <tableColumn id="7310" xr3:uid="{BF22EFC4-2A12-4955-8292-B364EC3AE53C}" name="Column7309"/>
    <tableColumn id="7311" xr3:uid="{4B624FEF-C9F4-41CB-A9B7-BDE624FF55DF}" name="Column7310"/>
    <tableColumn id="7312" xr3:uid="{1399EAC6-B043-4D5A-970A-592B6ADB477E}" name="Column7311"/>
    <tableColumn id="7313" xr3:uid="{CAA25895-6CB0-4A2A-9B62-35B70CFE81E7}" name="Column7312"/>
    <tableColumn id="7314" xr3:uid="{A2CFFFEC-86B2-43FC-9BB7-75C49C279EBC}" name="Column7313"/>
    <tableColumn id="7315" xr3:uid="{7F4F2A43-BCC1-4FE7-8A38-90B979807870}" name="Column7314"/>
    <tableColumn id="7316" xr3:uid="{7016BF7B-2A33-462E-ADE1-47E1920B2BAA}" name="Column7315"/>
    <tableColumn id="7317" xr3:uid="{B7EE2686-DFD1-4100-87E8-DCC94F98CD4D}" name="Column7316"/>
    <tableColumn id="7318" xr3:uid="{ED707D9E-E8C8-4E43-B666-543566AD7423}" name="Column7317"/>
    <tableColumn id="7319" xr3:uid="{8FB7C4B5-5776-4628-B8EC-E2BF68EF37A0}" name="Column7318"/>
    <tableColumn id="7320" xr3:uid="{1D4F436C-A97B-422B-8805-7CB2477ED822}" name="Column7319"/>
    <tableColumn id="7321" xr3:uid="{FCD4608C-DACC-4E3C-921F-7C704758BB74}" name="Column7320"/>
    <tableColumn id="7322" xr3:uid="{B549E943-3F33-470A-A53D-A0C175245368}" name="Column7321"/>
    <tableColumn id="7323" xr3:uid="{CF52749E-18C8-4171-A6BA-0FE6E01D2D15}" name="Column7322"/>
    <tableColumn id="7324" xr3:uid="{03216041-ED2A-436A-8790-4763D8B6138E}" name="Column7323"/>
    <tableColumn id="7325" xr3:uid="{B28D5469-202A-4587-A945-99CF4AB02192}" name="Column7324"/>
    <tableColumn id="7326" xr3:uid="{9BD81DFA-3A2B-4BEC-B93A-9BB9590EC2CA}" name="Column7325"/>
    <tableColumn id="7327" xr3:uid="{6ABE97A6-1D46-4A61-B68C-645675F3A8F9}" name="Column7326"/>
    <tableColumn id="7328" xr3:uid="{247BC7C8-18DD-440F-BF5E-CDE369106CD5}" name="Column7327"/>
    <tableColumn id="7329" xr3:uid="{B4821467-78D8-4F23-A3C1-D38AE0D5814F}" name="Column7328"/>
    <tableColumn id="7330" xr3:uid="{6B149C39-2A72-4DBE-B693-E17FDC84B8E1}" name="Column7329"/>
    <tableColumn id="7331" xr3:uid="{085B84E3-03BA-4549-8B10-E31A2806C7B2}" name="Column7330"/>
    <tableColumn id="7332" xr3:uid="{3A4F7E4C-B644-4285-8968-B962528D62EF}" name="Column7331"/>
    <tableColumn id="7333" xr3:uid="{51439C75-0D2F-472D-A3AE-78A03DD59C66}" name="Column7332"/>
    <tableColumn id="7334" xr3:uid="{24BBA7C7-052A-4435-9284-2F7563928F0F}" name="Column7333"/>
    <tableColumn id="7335" xr3:uid="{D73ABA3A-4510-4493-82A1-3C800BC3E1E9}" name="Column7334"/>
    <tableColumn id="7336" xr3:uid="{41EB50A1-50C8-4B93-B02C-442942A92E30}" name="Column7335"/>
    <tableColumn id="7337" xr3:uid="{4EC7B4EE-4B02-4605-AA85-D049E1BA9F02}" name="Column7336"/>
    <tableColumn id="7338" xr3:uid="{4B6CAE69-2CF7-42BB-B73E-D870059AB640}" name="Column7337"/>
    <tableColumn id="7339" xr3:uid="{1071E541-504F-4A71-8260-D0BE1AE45BDF}" name="Column7338"/>
    <tableColumn id="7340" xr3:uid="{49B7132E-0B55-4A09-A263-95189076A24E}" name="Column7339"/>
    <tableColumn id="7341" xr3:uid="{A0CEEAB6-D154-4D2B-94AC-E5A505EA976E}" name="Column7340"/>
    <tableColumn id="7342" xr3:uid="{BAEDDBA2-CD87-435B-8181-D4E9C41AD305}" name="Column7341"/>
    <tableColumn id="7343" xr3:uid="{0599D4FB-2E13-4F0F-B4B8-8C82280FA6F3}" name="Column7342"/>
    <tableColumn id="7344" xr3:uid="{ED73B829-5864-4E7C-8E8F-C6C40F4D91CD}" name="Column7343"/>
    <tableColumn id="7345" xr3:uid="{F6CB3F67-803F-4AC4-8D58-B304867F6DC7}" name="Column7344"/>
    <tableColumn id="7346" xr3:uid="{A6491ED0-AF96-4B9A-9E02-689736409D1E}" name="Column7345"/>
    <tableColumn id="7347" xr3:uid="{D7E390F0-C7D4-4023-8D4B-6F4FD92C1727}" name="Column7346"/>
    <tableColumn id="7348" xr3:uid="{AD50AE3F-E6C3-461F-B519-14709EAE2230}" name="Column7347"/>
    <tableColumn id="7349" xr3:uid="{A6B4E68A-C7AB-4A0B-ABFC-5B93D1CDAC22}" name="Column7348"/>
    <tableColumn id="7350" xr3:uid="{8E9C89E8-4EFB-4E79-B857-5C38C8BCD8B3}" name="Column7349"/>
    <tableColumn id="7351" xr3:uid="{5E9E64D9-8D35-4876-8F56-C8FA46E9B093}" name="Column7350"/>
    <tableColumn id="7352" xr3:uid="{47831ECF-604A-423C-BCC6-D2FA64E55971}" name="Column7351"/>
    <tableColumn id="7353" xr3:uid="{3E6ECB10-C700-44F0-9EB3-6C3F7F57DB75}" name="Column7352"/>
    <tableColumn id="7354" xr3:uid="{B6A093F2-690E-4D1B-BDDC-8449BD740C60}" name="Column7353"/>
    <tableColumn id="7355" xr3:uid="{AAAD87B0-33F0-4D88-969E-E97FCAB3D20A}" name="Column7354"/>
    <tableColumn id="7356" xr3:uid="{EED1D5BD-3EEC-4C37-A9F6-75034CCAC203}" name="Column7355"/>
    <tableColumn id="7357" xr3:uid="{B9E15476-ABED-42C6-97DE-74E9B207D0DB}" name="Column7356"/>
    <tableColumn id="7358" xr3:uid="{7CF0C90D-2EC2-487C-9A99-BFDF9143D2D1}" name="Column7357"/>
    <tableColumn id="7359" xr3:uid="{EA227D12-D665-444E-BD4B-0453453FE48C}" name="Column7358"/>
    <tableColumn id="7360" xr3:uid="{B7EC829B-67DD-4C8A-9950-219CFCE7929B}" name="Column7359"/>
    <tableColumn id="7361" xr3:uid="{DEAB093C-BC9E-417A-97AF-70F17920F32F}" name="Column7360"/>
    <tableColumn id="7362" xr3:uid="{6984E3A8-6849-4ED1-9CF2-96DEEA9C81DC}" name="Column7361"/>
    <tableColumn id="7363" xr3:uid="{7EF655D3-A5A2-4D57-88F7-74D171133332}" name="Column7362"/>
    <tableColumn id="7364" xr3:uid="{3D8A830E-4E6C-4A51-B80E-CEE1B2086F7A}" name="Column7363"/>
    <tableColumn id="7365" xr3:uid="{5D1C3970-6EC8-4E85-9DF6-29BD58BE0E86}" name="Column7364"/>
    <tableColumn id="7366" xr3:uid="{FB1E076B-4567-4AAC-B20E-EBE05E8BD334}" name="Column7365"/>
    <tableColumn id="7367" xr3:uid="{62605037-A366-482F-AF0D-EBAB91B9E4FA}" name="Column7366"/>
    <tableColumn id="7368" xr3:uid="{ED9C21DE-23B5-44D7-B77A-51619741EFEF}" name="Column7367"/>
    <tableColumn id="7369" xr3:uid="{BF509617-E3B2-42DE-A252-593D825EB943}" name="Column7368"/>
    <tableColumn id="7370" xr3:uid="{B317913E-712E-455B-ABDA-D78768E21ACA}" name="Column7369"/>
    <tableColumn id="7371" xr3:uid="{57575A83-0F45-4085-B1B3-EA8EBEA29F9C}" name="Column7370"/>
    <tableColumn id="7372" xr3:uid="{7FB3E506-A2CE-4291-8B32-0985C55857A2}" name="Column7371"/>
    <tableColumn id="7373" xr3:uid="{0AE9583E-2745-4B22-8607-40285E3AE595}" name="Column7372"/>
    <tableColumn id="7374" xr3:uid="{34EFFEA6-C7E5-43C0-BF17-4D4F426522E4}" name="Column7373"/>
    <tableColumn id="7375" xr3:uid="{D26B4241-DC20-4714-A75A-15D3F018DD2E}" name="Column7374"/>
    <tableColumn id="7376" xr3:uid="{8E100F90-4EC8-4D99-B0E4-6A5C82737FD6}" name="Column7375"/>
    <tableColumn id="7377" xr3:uid="{C1AB1DD1-BE5C-4F7C-8107-2F492C0A8900}" name="Column7376"/>
    <tableColumn id="7378" xr3:uid="{276F0760-C93D-4041-98CA-E33323E3D56C}" name="Column7377"/>
    <tableColumn id="7379" xr3:uid="{B6145C44-BB96-46AC-B037-C3A242B985AF}" name="Column7378"/>
    <tableColumn id="7380" xr3:uid="{4AA70623-A5DE-48DE-B8E1-6628742B34AD}" name="Column7379"/>
    <tableColumn id="7381" xr3:uid="{0DE43E96-0BD2-4ABF-91AB-12A2BB184C3F}" name="Column7380"/>
    <tableColumn id="7382" xr3:uid="{CBA17942-AF3E-402A-B9FB-E40548C15DCA}" name="Column7381"/>
    <tableColumn id="7383" xr3:uid="{C2CA01D8-4729-4D11-90E7-942FC1F7F593}" name="Column7382"/>
    <tableColumn id="7384" xr3:uid="{0B9DB373-3E59-40EC-9CD5-76A82470C184}" name="Column7383"/>
    <tableColumn id="7385" xr3:uid="{75AE386B-24AB-46D1-9F50-8B5A08B345AF}" name="Column7384"/>
    <tableColumn id="7386" xr3:uid="{26100DBB-7A94-44D4-AC71-CD440703D76B}" name="Column7385"/>
    <tableColumn id="7387" xr3:uid="{03403636-769D-4FB6-8841-361FB2E2CE65}" name="Column7386"/>
    <tableColumn id="7388" xr3:uid="{0CCDCAE4-E3D3-4963-817F-1B39FB5113D0}" name="Column7387"/>
    <tableColumn id="7389" xr3:uid="{4E149470-837C-4D7D-B46D-F9E34694F691}" name="Column7388"/>
    <tableColumn id="7390" xr3:uid="{894E474C-EFF6-4704-BCC5-1776D283A00C}" name="Column7389"/>
    <tableColumn id="7391" xr3:uid="{8B72D0E8-8DDA-48DF-990A-48A84D37CF53}" name="Column7390"/>
    <tableColumn id="7392" xr3:uid="{8F3B596C-BB57-4607-8D47-67D3FEDBDB3B}" name="Column7391"/>
    <tableColumn id="7393" xr3:uid="{E5A39E62-CE15-441E-A4C4-1AA6BA69F5BE}" name="Column7392"/>
    <tableColumn id="7394" xr3:uid="{9794868E-CDE5-4EE0-B3FC-31A2AC3CED07}" name="Column7393"/>
    <tableColumn id="7395" xr3:uid="{EFE2BBA7-13CF-4094-821D-647F4E7F9D5A}" name="Column7394"/>
    <tableColumn id="7396" xr3:uid="{9B2808EB-0530-411B-B2DA-7D2EA9627328}" name="Column7395"/>
    <tableColumn id="7397" xr3:uid="{8660C352-4940-4695-8088-D64E6A1D1069}" name="Column7396"/>
    <tableColumn id="7398" xr3:uid="{5882F354-739A-4937-915E-A33E945E5A0C}" name="Column7397"/>
    <tableColumn id="7399" xr3:uid="{BE94503C-59CA-406E-B46A-76C0E4093628}" name="Column7398"/>
    <tableColumn id="7400" xr3:uid="{8AAA80D6-C58B-4FB5-9B48-7875ACA194B7}" name="Column7399"/>
    <tableColumn id="7401" xr3:uid="{54D1AC38-BDD8-4713-8777-334F48B63241}" name="Column7400"/>
    <tableColumn id="7402" xr3:uid="{924D886D-A1F4-464F-8222-B9C421090C66}" name="Column7401"/>
    <tableColumn id="7403" xr3:uid="{25789878-1E93-4F86-ABD6-E79D405970BC}" name="Column7402"/>
    <tableColumn id="7404" xr3:uid="{E54C9B0F-501F-432B-9109-8FEA84CADBF4}" name="Column7403"/>
    <tableColumn id="7405" xr3:uid="{AC2F94A4-B32F-4BEF-8965-4081978E063F}" name="Column7404"/>
    <tableColumn id="7406" xr3:uid="{92E47952-CE05-474F-9E60-A7B4465E3A3A}" name="Column7405"/>
    <tableColumn id="7407" xr3:uid="{2854D662-E3E8-4BD7-AC00-A139E0A0C35C}" name="Column7406"/>
    <tableColumn id="7408" xr3:uid="{970DA993-A834-46B7-8D5E-2205B0AAF3C4}" name="Column7407"/>
    <tableColumn id="7409" xr3:uid="{5C227288-394F-4C53-B13A-B3DD223EB3CB}" name="Column7408"/>
    <tableColumn id="7410" xr3:uid="{8AD1D1C7-BF6D-4A83-84C6-D0A208608B16}" name="Column7409"/>
    <tableColumn id="7411" xr3:uid="{FDE93A0A-3C51-4034-A232-9AE9EE2E603D}" name="Column7410"/>
    <tableColumn id="7412" xr3:uid="{6AD01133-C717-4167-BE36-5DE6CB1C16D4}" name="Column7411"/>
    <tableColumn id="7413" xr3:uid="{0B94B4D5-CEAF-4C91-9036-15AE3A59DF93}" name="Column7412"/>
    <tableColumn id="7414" xr3:uid="{48768A6E-A099-45A8-B13F-55BA8A3F0136}" name="Column7413"/>
    <tableColumn id="7415" xr3:uid="{E75F0FE6-745F-41B9-ACD8-94E38AA762AB}" name="Column7414"/>
    <tableColumn id="7416" xr3:uid="{6B2B55CC-F25A-4E9C-93F9-27DB3B41F0B0}" name="Column7415"/>
    <tableColumn id="7417" xr3:uid="{EC20C7EA-8414-45C5-A5ED-C2C6028B7777}" name="Column7416"/>
    <tableColumn id="7418" xr3:uid="{8608F2B9-DB6D-44BF-9B7B-E128B3D585A2}" name="Column7417"/>
    <tableColumn id="7419" xr3:uid="{420EE348-A6BB-4489-B16F-52B8C4F7B679}" name="Column7418"/>
    <tableColumn id="7420" xr3:uid="{93D8E381-E84D-4DFC-8EEC-B3004C6A48A5}" name="Column7419"/>
    <tableColumn id="7421" xr3:uid="{2361DEAD-847D-4667-965B-556573C9C0C3}" name="Column7420"/>
    <tableColumn id="7422" xr3:uid="{FECD86D6-5F33-45B7-8477-EF36A2BE5703}" name="Column7421"/>
    <tableColumn id="7423" xr3:uid="{74B96665-8ED9-4770-AED7-08F631D598AA}" name="Column7422"/>
    <tableColumn id="7424" xr3:uid="{621A485B-E742-4BFB-B8CE-D7AC58E829CB}" name="Column7423"/>
    <tableColumn id="7425" xr3:uid="{F7CD58E6-41BD-491F-BD19-55A5D651BAC3}" name="Column7424"/>
    <tableColumn id="7426" xr3:uid="{39A61D49-4702-49C2-A796-BCF331C544D3}" name="Column7425"/>
    <tableColumn id="7427" xr3:uid="{70B0D212-D8E8-438D-8EF8-227BF5811D6D}" name="Column7426"/>
    <tableColumn id="7428" xr3:uid="{2E098A75-2565-4831-8B5C-7D9E91104587}" name="Column7427"/>
    <tableColumn id="7429" xr3:uid="{AB9FF69B-9E20-403D-9498-A21A9A62105E}" name="Column7428"/>
    <tableColumn id="7430" xr3:uid="{7737891B-D564-4546-A580-69BB02E18DD0}" name="Column7429"/>
    <tableColumn id="7431" xr3:uid="{9285F2D1-22D3-4914-9A8F-D3E1E898A4CE}" name="Column7430"/>
    <tableColumn id="7432" xr3:uid="{5ED08E23-AE2A-4A76-80EA-7D70CBC0B000}" name="Column7431"/>
    <tableColumn id="7433" xr3:uid="{3B23F780-9F8A-4335-825B-19187B97C72A}" name="Column7432"/>
    <tableColumn id="7434" xr3:uid="{1270DC1A-FF42-4472-B263-46C2229DD09D}" name="Column7433"/>
    <tableColumn id="7435" xr3:uid="{E5E6F1B5-7463-482F-B0BA-CFF76B8FE965}" name="Column7434"/>
    <tableColumn id="7436" xr3:uid="{6831E7A1-F95C-49E0-BAEC-0CE3A15EB71C}" name="Column7435"/>
    <tableColumn id="7437" xr3:uid="{8644D6F5-385D-4051-BA83-762E183FC3AF}" name="Column7436"/>
    <tableColumn id="7438" xr3:uid="{3CE3CCA0-F8FC-451E-A279-2E66F1F11123}" name="Column7437"/>
    <tableColumn id="7439" xr3:uid="{69B6B313-5A52-40CD-BF2C-A5221DEA27D4}" name="Column7438"/>
    <tableColumn id="7440" xr3:uid="{B2215BEE-DA54-4592-A048-6D2B9CF52A84}" name="Column7439"/>
    <tableColumn id="7441" xr3:uid="{4C54ADA2-6768-4EF2-B892-AA68DAD9766A}" name="Column7440"/>
    <tableColumn id="7442" xr3:uid="{22DF38EF-7E76-4302-BCE5-0532A447857B}" name="Column7441"/>
    <tableColumn id="7443" xr3:uid="{BA0D7BCB-E55A-485A-9817-ED15C82A79A3}" name="Column7442"/>
    <tableColumn id="7444" xr3:uid="{DBA83B9C-0135-468F-9669-A339D3A20FB6}" name="Column7443"/>
    <tableColumn id="7445" xr3:uid="{9458E1CF-2A8C-4418-A955-0F8BFB961117}" name="Column7444"/>
    <tableColumn id="7446" xr3:uid="{EDCD516F-6836-41F7-BD54-27DE6BA1F3F9}" name="Column7445"/>
    <tableColumn id="7447" xr3:uid="{063F69E3-1389-4342-B732-19D9D8A4113B}" name="Column7446"/>
    <tableColumn id="7448" xr3:uid="{B5E85EF8-8C28-41A1-A5ED-133D41953C3F}" name="Column7447"/>
    <tableColumn id="7449" xr3:uid="{433F5082-56EA-468E-AA03-513797CADD51}" name="Column7448"/>
    <tableColumn id="7450" xr3:uid="{160AC36E-CA0F-4E36-B94B-A880622A4B87}" name="Column7449"/>
    <tableColumn id="7451" xr3:uid="{728171E8-BD83-4D79-8C9E-65D2CC4E5D73}" name="Column7450"/>
    <tableColumn id="7452" xr3:uid="{C070C762-BDB6-4FEA-928D-228AD882B486}" name="Column7451"/>
    <tableColumn id="7453" xr3:uid="{6E8DB70E-874B-43D4-B693-8E0528B84B44}" name="Column7452"/>
    <tableColumn id="7454" xr3:uid="{BE655B49-89E9-43B7-AD53-C75B974419B1}" name="Column7453"/>
    <tableColumn id="7455" xr3:uid="{4B9C25BD-7464-416A-8820-B7ECDAED5DD0}" name="Column7454"/>
    <tableColumn id="7456" xr3:uid="{F1CF04DA-88F6-4CC7-8345-F2102765A1AE}" name="Column7455"/>
    <tableColumn id="7457" xr3:uid="{2ACE5419-052A-49A9-AB4E-05AB86754124}" name="Column7456"/>
    <tableColumn id="7458" xr3:uid="{60DE386E-FF1A-4F7D-BA99-CFC156B28336}" name="Column7457"/>
    <tableColumn id="7459" xr3:uid="{583AB39C-660E-437A-BF4E-4EB37B756EA1}" name="Column7458"/>
    <tableColumn id="7460" xr3:uid="{B49F1D53-ECD3-4AAA-86A5-9D31FA5A651D}" name="Column7459"/>
    <tableColumn id="7461" xr3:uid="{F30287F9-A786-4397-8E85-6A0E981968D8}" name="Column7460"/>
    <tableColumn id="7462" xr3:uid="{04BB4843-B0EB-4FDC-8F2D-F1EA4940CFD8}" name="Column7461"/>
    <tableColumn id="7463" xr3:uid="{5CD49800-CD6B-4B20-AA0D-04C8F203AF49}" name="Column7462"/>
    <tableColumn id="7464" xr3:uid="{75316853-CD19-45C8-8D15-0A100811ECEA}" name="Column7463"/>
    <tableColumn id="7465" xr3:uid="{F116AC7D-09B2-4AB0-87CA-3F9B311AB767}" name="Column7464"/>
    <tableColumn id="7466" xr3:uid="{CC77A3CF-1071-4E40-8496-ADE8BB290617}" name="Column7465"/>
    <tableColumn id="7467" xr3:uid="{F5213FEA-C757-4E7C-8C31-EAD8725B5494}" name="Column7466"/>
    <tableColumn id="7468" xr3:uid="{6AC01590-5517-4830-A6E1-7DCA36AA9F68}" name="Column7467"/>
    <tableColumn id="7469" xr3:uid="{FB290397-FF89-48E8-9F6E-3EEDFFDC558F}" name="Column7468"/>
    <tableColumn id="7470" xr3:uid="{48B47882-5638-4C22-97A2-454AF429E022}" name="Column7469"/>
    <tableColumn id="7471" xr3:uid="{08A786D2-A784-4018-AED1-B9F772D424AC}" name="Column7470"/>
    <tableColumn id="7472" xr3:uid="{888D4A3A-EF1A-4744-8C80-2C985E626928}" name="Column7471"/>
    <tableColumn id="7473" xr3:uid="{99D24836-F9E3-44D6-96EF-A4C9E30E4A1E}" name="Column7472"/>
    <tableColumn id="7474" xr3:uid="{073E7A16-FCBF-4428-BFC7-2CBBD251A240}" name="Column7473"/>
    <tableColumn id="7475" xr3:uid="{9D1490AA-4BB7-40DB-9883-D1DC94189BC4}" name="Column7474"/>
    <tableColumn id="7476" xr3:uid="{FC6CC954-E389-4668-95AD-3F9047904634}" name="Column7475"/>
    <tableColumn id="7477" xr3:uid="{B9C44539-62E9-4B92-80E1-48FD4BB775DE}" name="Column7476"/>
    <tableColumn id="7478" xr3:uid="{CFFCAD0E-4A69-4A7B-9070-45361D126D14}" name="Column7477"/>
    <tableColumn id="7479" xr3:uid="{BBDA7BC9-9D94-4E1D-82AE-41FF6035DB6C}" name="Column7478"/>
    <tableColumn id="7480" xr3:uid="{798C9397-3DDF-4414-A447-F406BB457A35}" name="Column7479"/>
    <tableColumn id="7481" xr3:uid="{EAC7E4FC-05D4-411D-AB05-AA25634D132A}" name="Column7480"/>
    <tableColumn id="7482" xr3:uid="{B62720CC-D883-42E6-9B9C-2AA0741981A0}" name="Column7481"/>
    <tableColumn id="7483" xr3:uid="{850D6EDE-91A9-4522-8CD1-0B5038390A1E}" name="Column7482"/>
    <tableColumn id="7484" xr3:uid="{3C7E3BF0-8550-4A0C-B3AB-32DB456FC0C1}" name="Column7483"/>
    <tableColumn id="7485" xr3:uid="{92B37CD6-E259-42FB-AB73-F4A2721F7D16}" name="Column7484"/>
    <tableColumn id="7486" xr3:uid="{6D65C233-25D9-421D-A131-FA261947931D}" name="Column7485"/>
    <tableColumn id="7487" xr3:uid="{EC6504C3-C0AA-4A12-BBED-5103FDF58765}" name="Column7486"/>
    <tableColumn id="7488" xr3:uid="{783FBD3B-E9DB-419A-AF30-42DBC9AA08C6}" name="Column7487"/>
    <tableColumn id="7489" xr3:uid="{F106B6CE-1381-4FD3-9373-258DA827D242}" name="Column7488"/>
    <tableColumn id="7490" xr3:uid="{EFFF7535-EFD3-4C31-9D05-23CAB24A4E64}" name="Column7489"/>
    <tableColumn id="7491" xr3:uid="{54D26F46-D4BD-4A52-B9BB-0078A914A9B7}" name="Column7490"/>
    <tableColumn id="7492" xr3:uid="{DCF6D102-C54A-4D53-89E2-C36404B81052}" name="Column7491"/>
    <tableColumn id="7493" xr3:uid="{B4B0BFD5-00D2-4EDE-B8DA-7C443BF9BF81}" name="Column7492"/>
    <tableColumn id="7494" xr3:uid="{C6870946-7128-42FE-AFDB-FAAF0C882C08}" name="Column7493"/>
    <tableColumn id="7495" xr3:uid="{512E19F5-C248-4886-AAFA-0DFF4064A0D1}" name="Column7494"/>
    <tableColumn id="7496" xr3:uid="{34459E7C-409F-4DF6-AED4-F75A3D6A5858}" name="Column7495"/>
    <tableColumn id="7497" xr3:uid="{5C5D44F4-2BEF-4AC9-B2CA-0EFA3F116292}" name="Column7496"/>
    <tableColumn id="7498" xr3:uid="{ED614B63-47C5-4779-A13A-BE2A7E72F600}" name="Column7497"/>
    <tableColumn id="7499" xr3:uid="{0BDD8840-B085-4A9B-90C9-8944E2C8DBF0}" name="Column7498"/>
    <tableColumn id="7500" xr3:uid="{46DABE26-A1D1-4B73-B0FA-0C1D16B28CAF}" name="Column7499"/>
    <tableColumn id="7501" xr3:uid="{1151BF6E-5A62-4F59-A0BF-C68F5DF9B770}" name="Column7500"/>
    <tableColumn id="7502" xr3:uid="{94ACFC8C-F183-45FC-ADD2-F1C444A41D74}" name="Column7501"/>
    <tableColumn id="7503" xr3:uid="{37F0EFFE-F75C-4C0C-9C4C-AEC297B1C992}" name="Column7502"/>
    <tableColumn id="7504" xr3:uid="{30A35704-E126-41C8-809E-3705AD083685}" name="Column7503"/>
    <tableColumn id="7505" xr3:uid="{7507B94E-5195-430D-BCD8-79FB9C1FEE16}" name="Column7504"/>
    <tableColumn id="7506" xr3:uid="{B7791794-4D36-4DDF-83F0-00918977F555}" name="Column7505"/>
    <tableColumn id="7507" xr3:uid="{F97EA77F-2117-4B71-A4ED-FFA26C9EE74D}" name="Column7506"/>
    <tableColumn id="7508" xr3:uid="{DB652D61-9051-4B00-8CEB-6B20C5022AC8}" name="Column7507"/>
    <tableColumn id="7509" xr3:uid="{D3BCFBDA-0C1F-403A-8748-422B87F84523}" name="Column7508"/>
    <tableColumn id="7510" xr3:uid="{5C754C03-E29D-4D37-A0D0-0AFDE6CCFD45}" name="Column7509"/>
    <tableColumn id="7511" xr3:uid="{989964CD-3005-43AA-A0DE-4C74DDB00213}" name="Column7510"/>
    <tableColumn id="7512" xr3:uid="{39567206-74B4-4837-B732-BFFFF73A1E7E}" name="Column7511"/>
    <tableColumn id="7513" xr3:uid="{6899BE92-0657-4770-AF24-29D51E3F2B21}" name="Column7512"/>
    <tableColumn id="7514" xr3:uid="{94EC1AEC-8490-40FD-B5F8-67451A6698DE}" name="Column7513"/>
    <tableColumn id="7515" xr3:uid="{2C5C2620-40D9-4EE5-BD26-70E2EE98F559}" name="Column7514"/>
    <tableColumn id="7516" xr3:uid="{92717E23-5412-4847-B722-723D1572CC4D}" name="Column7515"/>
    <tableColumn id="7517" xr3:uid="{9C36A3E7-8A61-492B-B552-BE421D5D3CFB}" name="Column7516"/>
    <tableColumn id="7518" xr3:uid="{13416DCB-2997-4191-B5D5-4CAB07230C07}" name="Column7517"/>
    <tableColumn id="7519" xr3:uid="{483EB360-0956-4AE6-BFAA-12030B286E83}" name="Column7518"/>
    <tableColumn id="7520" xr3:uid="{1F50E302-7194-4ACB-95B9-C56CCB2438F8}" name="Column7519"/>
    <tableColumn id="7521" xr3:uid="{B99AA006-8D6B-4AEE-96F9-52059C973F53}" name="Column7520"/>
    <tableColumn id="7522" xr3:uid="{6EA33762-A4E0-42A7-AD0E-8FE7A9420A4E}" name="Column7521"/>
    <tableColumn id="7523" xr3:uid="{710897FC-BD04-4A88-BB1A-CEDF6FF41EE9}" name="Column7522"/>
    <tableColumn id="7524" xr3:uid="{FF5FE3BE-FB62-40D9-B327-BBA205F4AD84}" name="Column7523"/>
    <tableColumn id="7525" xr3:uid="{ADF42DAC-F995-4A0A-9C5E-90DEF95656E0}" name="Column7524"/>
    <tableColumn id="7526" xr3:uid="{64D99BBD-8C64-49C1-A45D-817353894684}" name="Column7525"/>
    <tableColumn id="7527" xr3:uid="{29E70701-87BB-47BC-B4DA-E2CA5A81BB9B}" name="Column7526"/>
    <tableColumn id="7528" xr3:uid="{E86114E2-7550-4F68-9C54-0FD254794993}" name="Column7527"/>
    <tableColumn id="7529" xr3:uid="{35231892-51C7-4A98-9785-99E1D13887E4}" name="Column7528"/>
    <tableColumn id="7530" xr3:uid="{8D9AABA7-B2DB-4197-8115-62CA2DA32A78}" name="Column7529"/>
    <tableColumn id="7531" xr3:uid="{9B287294-1608-433F-9585-18B60337A23D}" name="Column7530"/>
    <tableColumn id="7532" xr3:uid="{E45C7E61-6AFA-4772-AC80-925EEE4F28B5}" name="Column7531"/>
    <tableColumn id="7533" xr3:uid="{76E560A9-00AF-4DF4-B5EA-7320A151D9AF}" name="Column7532"/>
    <tableColumn id="7534" xr3:uid="{A3A5D2C4-B84E-465A-859E-732E9D477E10}" name="Column7533"/>
    <tableColumn id="7535" xr3:uid="{E05A0C65-02E2-441D-83B6-2B9DF00C691E}" name="Column7534"/>
    <tableColumn id="7536" xr3:uid="{56E541BF-2D92-484E-A21A-30031A06CFA4}" name="Column7535"/>
    <tableColumn id="7537" xr3:uid="{37CF2857-4137-4BA8-BD12-A38EE097BAFE}" name="Column7536"/>
    <tableColumn id="7538" xr3:uid="{B0376D6F-B44A-4F74-BCD2-982597F6DFD8}" name="Column7537"/>
    <tableColumn id="7539" xr3:uid="{D135DC5A-B2E1-40EF-AB67-E8ED08A39227}" name="Column7538"/>
    <tableColumn id="7540" xr3:uid="{F56622C4-3891-4DA5-9244-AEE071A0D9FD}" name="Column7539"/>
    <tableColumn id="7541" xr3:uid="{980E7448-D237-4F90-A6E2-F3160A2590E9}" name="Column7540"/>
    <tableColumn id="7542" xr3:uid="{2A80D244-60A4-44C1-9FEC-E0E920411267}" name="Column7541"/>
    <tableColumn id="7543" xr3:uid="{E3B141D3-A22F-43A3-9508-2FA0F8914840}" name="Column7542"/>
    <tableColumn id="7544" xr3:uid="{6DCC5CE1-C249-4DD3-92F3-3EE3415207ED}" name="Column7543"/>
    <tableColumn id="7545" xr3:uid="{63C8313F-ACD0-4ABF-A4CC-DC41A36AD863}" name="Column7544"/>
    <tableColumn id="7546" xr3:uid="{AC6DD0C4-EB3B-482C-AF29-21F42EDE9BF3}" name="Column7545"/>
    <tableColumn id="7547" xr3:uid="{D4F66422-C3E0-48AC-86CC-938D3CA5387F}" name="Column7546"/>
    <tableColumn id="7548" xr3:uid="{866B0AFD-FEE7-4C16-9A55-5A998A5F208D}" name="Column7547"/>
    <tableColumn id="7549" xr3:uid="{D8ACE5AD-723B-4A6C-9ECD-EE99430F1F54}" name="Column7548"/>
    <tableColumn id="7550" xr3:uid="{BF6C1677-6663-464F-9222-A77E880DA788}" name="Column7549"/>
    <tableColumn id="7551" xr3:uid="{FCC9D3DD-E5C0-4406-A9B7-4CBA874D63B3}" name="Column7550"/>
    <tableColumn id="7552" xr3:uid="{E67FF3CB-F266-4FB8-AD57-07669D8CBB31}" name="Column7551"/>
    <tableColumn id="7553" xr3:uid="{D8B662FC-9CEA-4028-BA9E-1C86810E33C6}" name="Column7552"/>
    <tableColumn id="7554" xr3:uid="{64C78F8E-8E39-4C11-9D95-72B1DE831E5E}" name="Column7553"/>
    <tableColumn id="7555" xr3:uid="{B6FD9643-8212-4B72-AD9B-C67EFBD9AB6C}" name="Column7554"/>
    <tableColumn id="7556" xr3:uid="{984489D6-B996-4B6B-A622-54289E255D59}" name="Column7555"/>
    <tableColumn id="7557" xr3:uid="{07F1BA43-5469-4FD6-9ABB-24B01B7EEA3F}" name="Column7556"/>
    <tableColumn id="7558" xr3:uid="{00D04AE0-EE0D-4F32-9B53-9481B6F07C71}" name="Column7557"/>
    <tableColumn id="7559" xr3:uid="{7000B86E-CE12-49AB-9180-AD38AAB956F7}" name="Column7558"/>
    <tableColumn id="7560" xr3:uid="{48491F6A-AD5F-425B-BE2B-A3287F5902DA}" name="Column7559"/>
    <tableColumn id="7561" xr3:uid="{94AB5942-1493-4845-8094-3CE25BDAF731}" name="Column7560"/>
    <tableColumn id="7562" xr3:uid="{83BEB5DC-1A8D-414B-BA37-921CDEC641BC}" name="Column7561"/>
    <tableColumn id="7563" xr3:uid="{055899D0-59D3-4727-A665-D13423391CEF}" name="Column7562"/>
    <tableColumn id="7564" xr3:uid="{55FA93B6-05CB-45A5-A284-C19358587713}" name="Column7563"/>
    <tableColumn id="7565" xr3:uid="{B0347F79-5D9D-4412-84FC-9D3EFB325306}" name="Column7564"/>
    <tableColumn id="7566" xr3:uid="{0CF07CA0-9890-4EA6-A859-5CA795C1D95B}" name="Column7565"/>
    <tableColumn id="7567" xr3:uid="{D9EF59E1-E3EF-487D-A9AE-37C266667DD9}" name="Column7566"/>
    <tableColumn id="7568" xr3:uid="{61F89F47-7A45-414D-AA3F-FEFDD5515707}" name="Column7567"/>
    <tableColumn id="7569" xr3:uid="{30E3E603-403C-4002-AEAD-6ED71FA0B7FE}" name="Column7568"/>
    <tableColumn id="7570" xr3:uid="{47B79AC9-4044-4C72-AF42-F8463D1DC22D}" name="Column7569"/>
    <tableColumn id="7571" xr3:uid="{A8E65ED0-E1BA-45B6-9210-48B7E83D0F22}" name="Column7570"/>
    <tableColumn id="7572" xr3:uid="{4A4B37AC-743C-4468-84DB-993B5EB8CCC4}" name="Column7571"/>
    <tableColumn id="7573" xr3:uid="{CD8BDAF6-C248-4D1F-94EA-AC3FE6D88E66}" name="Column7572"/>
    <tableColumn id="7574" xr3:uid="{8A7EEFFE-0D5D-4BDC-8792-E1DB9340040C}" name="Column7573"/>
    <tableColumn id="7575" xr3:uid="{33E949FA-7CF2-4567-8FF7-3435BAF43237}" name="Column7574"/>
    <tableColumn id="7576" xr3:uid="{EA0471FB-4113-49D5-A588-0A01F4D9172B}" name="Column7575"/>
    <tableColumn id="7577" xr3:uid="{BAFC2ED5-E3DE-4474-8232-7779DBBC2E98}" name="Column7576"/>
    <tableColumn id="7578" xr3:uid="{379D3223-71DA-4EE6-9186-FD3E8CB19BCA}" name="Column7577"/>
    <tableColumn id="7579" xr3:uid="{4BAA01DE-AE94-4DF0-A937-40F085AAA46B}" name="Column7578"/>
    <tableColumn id="7580" xr3:uid="{FF474C29-95E5-4892-884F-A2C016A08E87}" name="Column7579"/>
    <tableColumn id="7581" xr3:uid="{0701514E-1690-47FF-937D-F28A5E084905}" name="Column7580"/>
    <tableColumn id="7582" xr3:uid="{C1F2A428-DB69-4C58-8375-57A66762FB92}" name="Column7581"/>
    <tableColumn id="7583" xr3:uid="{7303AD0C-826A-46A7-9392-BFB397479CF0}" name="Column7582"/>
    <tableColumn id="7584" xr3:uid="{F314BFF2-6D82-4AAF-9478-97568C838A90}" name="Column7583"/>
    <tableColumn id="7585" xr3:uid="{82911565-4875-4296-8315-A4891A5D726D}" name="Column7584"/>
    <tableColumn id="7586" xr3:uid="{D24F0BF9-FAD3-4E67-A1AB-A884B499E561}" name="Column7585"/>
    <tableColumn id="7587" xr3:uid="{30874516-2549-4EBB-B808-68F6B915D6E2}" name="Column7586"/>
    <tableColumn id="7588" xr3:uid="{A99428E1-6C66-41E4-BB89-7A27AE976417}" name="Column7587"/>
    <tableColumn id="7589" xr3:uid="{3386D5EA-0CC2-4D0A-8863-E67D2AB24C0E}" name="Column7588"/>
    <tableColumn id="7590" xr3:uid="{D9B7B876-7215-4EC4-9C67-2D390980CEF8}" name="Column7589"/>
    <tableColumn id="7591" xr3:uid="{79B0AA72-CBA0-419C-95C0-A6E776279D71}" name="Column7590"/>
    <tableColumn id="7592" xr3:uid="{9423AF01-E1AF-430F-91A7-D13A7D4D84C3}" name="Column7591"/>
    <tableColumn id="7593" xr3:uid="{F95AC72E-A450-40E7-8BAD-1CBFF8F6B412}" name="Column7592"/>
    <tableColumn id="7594" xr3:uid="{5F2BC768-40E1-4608-9AB6-9FF5F2CC4285}" name="Column7593"/>
    <tableColumn id="7595" xr3:uid="{26A6B5F6-6197-4C48-9C15-F3375E2FBE49}" name="Column7594"/>
    <tableColumn id="7596" xr3:uid="{97C4876C-16C0-4C6C-83B6-FE224766F472}" name="Column7595"/>
    <tableColumn id="7597" xr3:uid="{DADC4E2C-24BD-4C50-BA8F-CC0159ED21EE}" name="Column7596"/>
    <tableColumn id="7598" xr3:uid="{4C5FEF01-84F6-4B38-A0E4-555CBD25350C}" name="Column7597"/>
    <tableColumn id="7599" xr3:uid="{59072ED0-F15D-47E5-8A7F-ADEF68E4265D}" name="Column7598"/>
    <tableColumn id="7600" xr3:uid="{813972FB-65E5-42AE-8F51-C98CC0B94D07}" name="Column7599"/>
    <tableColumn id="7601" xr3:uid="{31A933AD-060B-48A0-90C5-62A792432B06}" name="Column7600"/>
    <tableColumn id="7602" xr3:uid="{4550BBDE-4E17-4A04-BB9E-92B2BC4331ED}" name="Column7601"/>
    <tableColumn id="7603" xr3:uid="{9CDD9DB8-4C36-4C7B-A21D-0DDD34B7DF72}" name="Column7602"/>
    <tableColumn id="7604" xr3:uid="{4F39CB66-114C-425C-BCC1-B7420E9333BA}" name="Column7603"/>
    <tableColumn id="7605" xr3:uid="{98A5F966-93B8-42FF-B640-63F379DCFDA8}" name="Column7604"/>
    <tableColumn id="7606" xr3:uid="{87481E55-CF46-4F7F-805C-DA589DFA1ABA}" name="Column7605"/>
    <tableColumn id="7607" xr3:uid="{13E15756-6F46-49C6-A769-28F15D28F0C1}" name="Column7606"/>
    <tableColumn id="7608" xr3:uid="{6DCDF59F-8AFC-4A68-AAFE-455E94B8A802}" name="Column7607"/>
    <tableColumn id="7609" xr3:uid="{7C5E58F2-18A4-450A-845E-9823F688C60A}" name="Column7608"/>
    <tableColumn id="7610" xr3:uid="{2FF5DEBB-3139-4DE5-801F-5A68AEB78EF2}" name="Column7609"/>
    <tableColumn id="7611" xr3:uid="{8AD1DFAC-3799-40B6-BF18-7551861D77D3}" name="Column7610"/>
    <tableColumn id="7612" xr3:uid="{5CC53942-932D-46D7-8964-AC15E4BF3063}" name="Column7611"/>
    <tableColumn id="7613" xr3:uid="{A8B681BA-2C3E-4FCB-83CE-DDFE60402B5F}" name="Column7612"/>
    <tableColumn id="7614" xr3:uid="{81B6250A-3592-4BDB-AB34-EEE3C2D95909}" name="Column7613"/>
    <tableColumn id="7615" xr3:uid="{23B08A6E-C420-4A84-AB26-1CF21718C620}" name="Column7614"/>
    <tableColumn id="7616" xr3:uid="{036ADDC2-37C8-4D59-874C-1DB4AD3EA4B2}" name="Column7615"/>
    <tableColumn id="7617" xr3:uid="{1DF4A50B-67B3-46BE-A620-4390B273F664}" name="Column7616"/>
    <tableColumn id="7618" xr3:uid="{4728444D-219D-4D32-A052-1AAC77DB9470}" name="Column7617"/>
    <tableColumn id="7619" xr3:uid="{F129D385-6863-4DD6-9650-8DA463F49DDC}" name="Column7618"/>
    <tableColumn id="7620" xr3:uid="{275CC79D-5428-4590-A8D0-2B36DA8DE9C1}" name="Column7619"/>
    <tableColumn id="7621" xr3:uid="{A5621F4E-252F-485E-86F1-6EDD750CEFA8}" name="Column7620"/>
    <tableColumn id="7622" xr3:uid="{5B9653AD-5793-448B-BEC6-11C9EFC9283E}" name="Column7621"/>
    <tableColumn id="7623" xr3:uid="{F6747958-9B66-4252-AA16-5D654DFE4F7D}" name="Column7622"/>
    <tableColumn id="7624" xr3:uid="{81DF0EF2-C03B-4083-8C0C-3192E5F8C107}" name="Column7623"/>
    <tableColumn id="7625" xr3:uid="{6E5698A2-6CA3-4963-A2F6-7C1FFA617FB3}" name="Column7624"/>
    <tableColumn id="7626" xr3:uid="{3B077B56-BE30-4532-89B3-F0AB8121396A}" name="Column7625"/>
    <tableColumn id="7627" xr3:uid="{6112C32D-AD0F-4CB1-B6F1-9331234175C6}" name="Column7626"/>
    <tableColumn id="7628" xr3:uid="{5ED7122E-8139-4AED-9258-6C185BEEF8CF}" name="Column7627"/>
    <tableColumn id="7629" xr3:uid="{6AC300DA-44E3-4B9F-9B1B-613275FE1B21}" name="Column7628"/>
    <tableColumn id="7630" xr3:uid="{9899D8FA-E56E-4383-9F92-8BD4772CAF85}" name="Column7629"/>
    <tableColumn id="7631" xr3:uid="{FDDD19C3-E15C-4226-85D1-3B727CF775BC}" name="Column7630"/>
    <tableColumn id="7632" xr3:uid="{C0AB86CD-E8BD-4A3E-A1B7-1FC6C7A7F66B}" name="Column7631"/>
    <tableColumn id="7633" xr3:uid="{7B810232-ACF3-4BCB-B352-58C79374AD71}" name="Column7632"/>
    <tableColumn id="7634" xr3:uid="{EA7C54AF-698A-4D5C-8B9A-B5EE38F69B3F}" name="Column7633"/>
    <tableColumn id="7635" xr3:uid="{F91E9A15-E0F7-4692-87B0-B99DB0213913}" name="Column7634"/>
    <tableColumn id="7636" xr3:uid="{4C1EDA46-AB3A-470D-B8A5-56DD58A087B2}" name="Column7635"/>
    <tableColumn id="7637" xr3:uid="{0E260AB4-E13E-4197-A2C1-57FCC4B34C96}" name="Column7636"/>
    <tableColumn id="7638" xr3:uid="{BC37D678-235C-470A-9DED-111F0734B9D0}" name="Column7637"/>
    <tableColumn id="7639" xr3:uid="{56B8FCA6-CAAB-4F0F-997C-0D93D6B31367}" name="Column7638"/>
    <tableColumn id="7640" xr3:uid="{2AE56840-D737-4F12-846D-75AC5A70DE9C}" name="Column7639"/>
    <tableColumn id="7641" xr3:uid="{9B31229C-4774-495F-B455-D45085D4D058}" name="Column7640"/>
    <tableColumn id="7642" xr3:uid="{2BFBCB25-FD9E-4530-BB5C-FEE6BDEDDF4E}" name="Column7641"/>
    <tableColumn id="7643" xr3:uid="{29A29FD0-894E-4A69-AABA-50BA754440FB}" name="Column7642"/>
    <tableColumn id="7644" xr3:uid="{64D19C6B-D1BF-46F8-A919-F7D29C38381C}" name="Column7643"/>
    <tableColumn id="7645" xr3:uid="{7BBD4DCB-26AB-4CDB-BEBD-9707567E6CF7}" name="Column7644"/>
    <tableColumn id="7646" xr3:uid="{C80DC2B4-BD3F-45BB-BD9D-B1E6821F3EFA}" name="Column7645"/>
    <tableColumn id="7647" xr3:uid="{ADF36B1F-00ED-4F2A-B306-FF61D5057756}" name="Column7646"/>
    <tableColumn id="7648" xr3:uid="{B4428CC6-6DEF-4744-8A70-8BC1841E0A97}" name="Column7647"/>
    <tableColumn id="7649" xr3:uid="{6C61E7CF-72A7-4C93-AEC2-7730C4E1B9FC}" name="Column7648"/>
    <tableColumn id="7650" xr3:uid="{7A9ABD0F-BBBA-4534-850A-DCFA50760B47}" name="Column7649"/>
    <tableColumn id="7651" xr3:uid="{E3151927-D854-4F95-9DB9-A77DDDCA400D}" name="Column7650"/>
    <tableColumn id="7652" xr3:uid="{FC77FF82-B0E9-497A-A68A-634FA9FFB7E2}" name="Column7651"/>
    <tableColumn id="7653" xr3:uid="{31D4DD4B-6F31-46E6-A9B5-81165730EA03}" name="Column7652"/>
    <tableColumn id="7654" xr3:uid="{4512E6B1-8B4F-4E52-9756-540CEE0E8B94}" name="Column7653"/>
    <tableColumn id="7655" xr3:uid="{707294FD-9364-4188-BE0A-A006ACF8233C}" name="Column7654"/>
    <tableColumn id="7656" xr3:uid="{70C9B697-083D-4DB8-88D5-868C02AC6D86}" name="Column7655"/>
    <tableColumn id="7657" xr3:uid="{090EA93C-1207-4C66-B660-3B4A9ED42E8A}" name="Column7656"/>
    <tableColumn id="7658" xr3:uid="{8281937E-F72E-4A44-AC30-AC5A98C99F73}" name="Column7657"/>
    <tableColumn id="7659" xr3:uid="{F6005EC4-CA18-46C8-B6BA-19FDB1275631}" name="Column7658"/>
    <tableColumn id="7660" xr3:uid="{EED8489B-BA31-44EB-8AD9-088E4E99D33C}" name="Column7659"/>
    <tableColumn id="7661" xr3:uid="{4BBBF691-C89F-4E41-B3BE-BD901C22183D}" name="Column7660"/>
    <tableColumn id="7662" xr3:uid="{FB9D23F7-5F5E-4941-B772-27D7CE54497D}" name="Column7661"/>
    <tableColumn id="7663" xr3:uid="{F0F397E9-7D32-4B8D-8113-31F84BFF720B}" name="Column7662"/>
    <tableColumn id="7664" xr3:uid="{FEE9365B-AE71-4E90-9BBE-C33562CA4AAA}" name="Column7663"/>
    <tableColumn id="7665" xr3:uid="{7317C44D-8CAB-477E-8C48-62523C0D809B}" name="Column7664"/>
    <tableColumn id="7666" xr3:uid="{D319CD03-1A04-4DEB-B98B-6C84B3AAC3A8}" name="Column7665"/>
    <tableColumn id="7667" xr3:uid="{7E329168-7CF9-4250-817C-9631779BD0EA}" name="Column7666"/>
    <tableColumn id="7668" xr3:uid="{0B1E36FD-23A2-47E5-B301-25D56F654BA0}" name="Column7667"/>
    <tableColumn id="7669" xr3:uid="{37C8EBC1-1A7E-4DD1-8117-0A5B53C6B210}" name="Column7668"/>
    <tableColumn id="7670" xr3:uid="{82396A6C-E1AA-4C61-BF46-D33F3C0F10BB}" name="Column7669"/>
    <tableColumn id="7671" xr3:uid="{7A741F28-A7B5-4F19-B3ED-60652F0BC881}" name="Column7670"/>
    <tableColumn id="7672" xr3:uid="{3269B99B-2DA2-4A0D-915A-8AA4AE7C9FD3}" name="Column7671"/>
    <tableColumn id="7673" xr3:uid="{30AA0688-AC01-4B9B-9D1B-FB8A9DC14B94}" name="Column7672"/>
    <tableColumn id="7674" xr3:uid="{8878305B-15B4-4D78-BCEA-9488E2EAE7B4}" name="Column7673"/>
    <tableColumn id="7675" xr3:uid="{73D8AD84-F4C8-4C2B-9619-B2E8AEC3895E}" name="Column7674"/>
    <tableColumn id="7676" xr3:uid="{EE5709C9-78AA-4BAD-AF01-E70EAD36D53F}" name="Column7675"/>
    <tableColumn id="7677" xr3:uid="{33E2004E-50DC-4928-BCD1-EE606235A0B4}" name="Column7676"/>
    <tableColumn id="7678" xr3:uid="{78A9E8C1-7E00-44D2-A815-01D8956CE4E5}" name="Column7677"/>
    <tableColumn id="7679" xr3:uid="{6C1DE167-A0C6-4B21-922D-CA84C3ACA908}" name="Column7678"/>
    <tableColumn id="7680" xr3:uid="{B0A59E17-86DB-42B3-A6B5-66136D0A8948}" name="Column7679"/>
    <tableColumn id="7681" xr3:uid="{609207DB-76B0-40A9-BA89-BB60BFB9D04E}" name="Column7680"/>
    <tableColumn id="7682" xr3:uid="{B8FF3B71-BF09-481D-BEB1-7265BDCF018D}" name="Column7681"/>
    <tableColumn id="7683" xr3:uid="{3ACEF9BB-9EF8-48CF-A823-3957A1A0355D}" name="Column7682"/>
    <tableColumn id="7684" xr3:uid="{86BACB39-D490-4321-B4F4-25693F182EC9}" name="Column7683"/>
    <tableColumn id="7685" xr3:uid="{F663D020-C7B4-4778-9F0E-2768EAB73D6F}" name="Column7684"/>
    <tableColumn id="7686" xr3:uid="{0284882B-1A7C-422D-BE88-8F201311CE07}" name="Column7685"/>
    <tableColumn id="7687" xr3:uid="{9BDEAE2E-1429-4422-B1B0-6738B8E59DD3}" name="Column7686"/>
    <tableColumn id="7688" xr3:uid="{35A4D3C5-BF93-4DB2-A67C-29E32AD349B8}" name="Column7687"/>
    <tableColumn id="7689" xr3:uid="{BCCCC4FC-6CE8-4EF0-99D0-CF310D0A0FA4}" name="Column7688"/>
    <tableColumn id="7690" xr3:uid="{50102072-BF5C-47BF-B265-1A19DCFFA11F}" name="Column7689"/>
    <tableColumn id="7691" xr3:uid="{72DFBC1A-215E-4920-B699-EFCED4EEAB8F}" name="Column7690"/>
    <tableColumn id="7692" xr3:uid="{73C7E901-96B7-4196-8433-D784B4676136}" name="Column7691"/>
    <tableColumn id="7693" xr3:uid="{649CD80D-8AC4-4CAB-B308-61523B91CA81}" name="Column7692"/>
    <tableColumn id="7694" xr3:uid="{D69EAA15-1729-45D8-9D78-6E1E1A87D8F5}" name="Column7693"/>
    <tableColumn id="7695" xr3:uid="{7D29D734-B4C3-4B13-AE09-750D5790AFD2}" name="Column7694"/>
    <tableColumn id="7696" xr3:uid="{87B8371F-F563-4DC8-82DD-B09D2BE6C93F}" name="Column7695"/>
    <tableColumn id="7697" xr3:uid="{E33789B4-FE5D-42F3-88E8-EE976CA52066}" name="Column7696"/>
    <tableColumn id="7698" xr3:uid="{71317393-6748-4F7D-8BBF-A2F7B0B814DB}" name="Column7697"/>
    <tableColumn id="7699" xr3:uid="{BC18EE0B-8B17-4A66-8551-60EFF7FF1B02}" name="Column7698"/>
    <tableColumn id="7700" xr3:uid="{B32F7659-4099-4FEB-9DBD-9074AED6A914}" name="Column7699"/>
    <tableColumn id="7701" xr3:uid="{65820399-6857-442D-AAB0-C4F1761E5A96}" name="Column7700"/>
    <tableColumn id="7702" xr3:uid="{14778986-052A-4D12-A0E1-7AD1156C5CFA}" name="Column7701"/>
    <tableColumn id="7703" xr3:uid="{EF88C8B9-ECC8-4A2C-867F-C463DD7E9C34}" name="Column7702"/>
    <tableColumn id="7704" xr3:uid="{6AD6B1C3-E538-45C9-9CF7-D8FD9C8F6445}" name="Column7703"/>
    <tableColumn id="7705" xr3:uid="{06E3196E-3229-441B-A2AB-CCC895B507BF}" name="Column7704"/>
    <tableColumn id="7706" xr3:uid="{0165CFB3-B823-4027-80BD-AA15ACE1A01D}" name="Column7705"/>
    <tableColumn id="7707" xr3:uid="{11DB95AF-ECF8-495B-BEC2-E94135100A96}" name="Column7706"/>
    <tableColumn id="7708" xr3:uid="{988C07A9-EAC5-4EC4-ACD9-CBA1D92362F4}" name="Column7707"/>
    <tableColumn id="7709" xr3:uid="{F5FCB235-0F8A-401B-A22E-B8BA963D2F28}" name="Column7708"/>
    <tableColumn id="7710" xr3:uid="{1F95F28C-1067-42CB-AC45-62EDC8592830}" name="Column7709"/>
    <tableColumn id="7711" xr3:uid="{EAB027C2-6288-4816-ADD9-FD9C10CE37CE}" name="Column7710"/>
    <tableColumn id="7712" xr3:uid="{736AE40C-C764-46D7-BBD6-A8E8FC1F3D45}" name="Column7711"/>
    <tableColumn id="7713" xr3:uid="{304BFAFF-7DB7-4917-BD4E-26E3CCFAA68E}" name="Column7712"/>
    <tableColumn id="7714" xr3:uid="{1BDA4080-8EE4-4F30-8460-490B5383A4AB}" name="Column7713"/>
    <tableColumn id="7715" xr3:uid="{A9718804-A96B-403B-A141-CB4C6D286363}" name="Column7714"/>
    <tableColumn id="7716" xr3:uid="{C1B145CA-B907-4CF0-AC85-9FE4AB75345E}" name="Column7715"/>
    <tableColumn id="7717" xr3:uid="{307E50F1-1FA0-4905-947B-08450000DEBC}" name="Column7716"/>
    <tableColumn id="7718" xr3:uid="{95FAC5D9-9C7B-43CF-9CD9-942566172036}" name="Column7717"/>
    <tableColumn id="7719" xr3:uid="{CB68A61E-5D62-4A02-8A8B-F02433444A4A}" name="Column7718"/>
    <tableColumn id="7720" xr3:uid="{1B2F013B-DBFE-481B-AD31-3D59CE038417}" name="Column7719"/>
    <tableColumn id="7721" xr3:uid="{6C84A49C-E5CB-4565-8454-761AD9AAB9C4}" name="Column7720"/>
    <tableColumn id="7722" xr3:uid="{97907D31-3C1E-4A30-8C58-EA258B132142}" name="Column7721"/>
    <tableColumn id="7723" xr3:uid="{329F3BA0-C056-4136-A6C6-C096AB75C933}" name="Column7722"/>
    <tableColumn id="7724" xr3:uid="{6736C180-0B0F-4E84-A617-0DD967A000BD}" name="Column7723"/>
    <tableColumn id="7725" xr3:uid="{2255FC25-F970-4B62-B8AA-9A3EC52B0046}" name="Column7724"/>
    <tableColumn id="7726" xr3:uid="{41EC57DE-3EB5-405A-AFD7-8F41B1838D38}" name="Column7725"/>
    <tableColumn id="7727" xr3:uid="{FF2DFB44-D50E-4C92-828F-CAB275FFE810}" name="Column7726"/>
    <tableColumn id="7728" xr3:uid="{3C9D841E-F018-42C9-B7A5-08E4A5634B23}" name="Column7727"/>
    <tableColumn id="7729" xr3:uid="{D9610848-D65A-41F4-99EE-479ED658226A}" name="Column7728"/>
    <tableColumn id="7730" xr3:uid="{3A2B566A-A4E2-449F-9370-B76201DD2003}" name="Column7729"/>
    <tableColumn id="7731" xr3:uid="{2870CCA9-E9DB-43DA-9041-B49620A02B04}" name="Column7730"/>
    <tableColumn id="7732" xr3:uid="{83F05BCC-6707-4555-884C-2961BF242276}" name="Column7731"/>
    <tableColumn id="7733" xr3:uid="{7E3D1180-471E-4EA9-AA08-17AE76F90632}" name="Column7732"/>
    <tableColumn id="7734" xr3:uid="{2E5418C8-AF13-4D39-A972-ABD1AAF12829}" name="Column7733"/>
    <tableColumn id="7735" xr3:uid="{D059A5C6-D936-4A14-B32D-840809D7D633}" name="Column7734"/>
    <tableColumn id="7736" xr3:uid="{635B596B-FED1-40EE-9F62-30DA6F99217E}" name="Column7735"/>
    <tableColumn id="7737" xr3:uid="{018B4366-0D39-4706-864C-B356A023B6DF}" name="Column7736"/>
    <tableColumn id="7738" xr3:uid="{6D520C61-4ED4-4256-9517-DA47C530AE1A}" name="Column7737"/>
    <tableColumn id="7739" xr3:uid="{02ADBA0A-FD6E-4AF0-BAE5-097CCF74E644}" name="Column7738"/>
    <tableColumn id="7740" xr3:uid="{EA811D93-0735-48AE-8FE6-BDBCBF04442B}" name="Column7739"/>
    <tableColumn id="7741" xr3:uid="{08CEA15B-C97D-4DF5-9E5A-BB9154B1BD67}" name="Column7740"/>
    <tableColumn id="7742" xr3:uid="{A3B12C30-45CA-4C07-BB6F-5A5303365CE8}" name="Column7741"/>
    <tableColumn id="7743" xr3:uid="{B994C87B-C775-48BF-98F5-2B64529DED98}" name="Column7742"/>
    <tableColumn id="7744" xr3:uid="{04FB948E-12D7-4D84-96B8-955DED382EA9}" name="Column7743"/>
    <tableColumn id="7745" xr3:uid="{6DA4F94C-B419-42DC-A149-9CC6C2560F8D}" name="Column7744"/>
    <tableColumn id="7746" xr3:uid="{C37F4ADC-05AD-47AE-B63B-18799B09A01C}" name="Column7745"/>
    <tableColumn id="7747" xr3:uid="{0FC2913D-11ED-402B-A262-151A6630A03B}" name="Column7746"/>
    <tableColumn id="7748" xr3:uid="{0B93F1E7-BD87-4C49-8763-5E2FB694BC5D}" name="Column7747"/>
    <tableColumn id="7749" xr3:uid="{CC42465F-A6CA-4683-BCCF-AD046627A3E3}" name="Column7748"/>
    <tableColumn id="7750" xr3:uid="{B6C6A9BA-26B8-47F9-A147-0CE5677B1B90}" name="Column7749"/>
    <tableColumn id="7751" xr3:uid="{D50C5774-F29A-46F8-BB71-7A084939018D}" name="Column7750"/>
    <tableColumn id="7752" xr3:uid="{55935505-6F51-4691-88CA-37B50A79DA10}" name="Column7751"/>
    <tableColumn id="7753" xr3:uid="{1FA38271-E347-496B-B4A0-470A485EE838}" name="Column7752"/>
    <tableColumn id="7754" xr3:uid="{D6D5583B-A1E3-4C1B-8591-6218F29FB88A}" name="Column7753"/>
    <tableColumn id="7755" xr3:uid="{9319B8F0-360E-4787-B7DC-8353287927CA}" name="Column7754"/>
    <tableColumn id="7756" xr3:uid="{7E805D0C-B0A3-4472-A57B-E39EA101CC95}" name="Column7755"/>
    <tableColumn id="7757" xr3:uid="{5BB71C8F-1092-4AAB-AD6F-1BD9E48379F8}" name="Column7756"/>
    <tableColumn id="7758" xr3:uid="{66C37DDF-5D0C-4867-B952-D1381170A2EF}" name="Column7757"/>
    <tableColumn id="7759" xr3:uid="{111E1E84-C549-49DC-A446-B62E72479CBC}" name="Column7758"/>
    <tableColumn id="7760" xr3:uid="{F9DAAE69-F030-493D-8D35-7FF8C3F08D56}" name="Column7759"/>
    <tableColumn id="7761" xr3:uid="{C6F2B0AD-61FD-4F18-8FF7-5C545672E9E3}" name="Column7760"/>
    <tableColumn id="7762" xr3:uid="{F713691E-9511-4C1C-B19A-8427B3FFE848}" name="Column7761"/>
    <tableColumn id="7763" xr3:uid="{1BBCEDA3-A549-407A-BAE9-74359C569678}" name="Column7762"/>
    <tableColumn id="7764" xr3:uid="{F57637A5-C13F-4FF9-9B01-A21EF7081EBC}" name="Column7763"/>
    <tableColumn id="7765" xr3:uid="{25E31CB0-FC20-4525-936B-A6E5EB43ACC9}" name="Column7764"/>
    <tableColumn id="7766" xr3:uid="{75F9476E-330C-4962-92B3-C30C2D717905}" name="Column7765"/>
    <tableColumn id="7767" xr3:uid="{1BBC0F73-0DB1-446B-9EC4-5266F42951CE}" name="Column7766"/>
    <tableColumn id="7768" xr3:uid="{447FABF6-8F8F-4AD9-A72C-6F6C9B72FFA7}" name="Column7767"/>
    <tableColumn id="7769" xr3:uid="{9402A7B0-87E0-4711-9D54-08272BE30D7D}" name="Column7768"/>
    <tableColumn id="7770" xr3:uid="{38572C79-113C-4DA3-BF64-69DF89466195}" name="Column7769"/>
    <tableColumn id="7771" xr3:uid="{4F084338-ACC9-48E6-91A2-944310570263}" name="Column7770"/>
    <tableColumn id="7772" xr3:uid="{C54F7DB0-49F4-4285-9FB3-D088397DDF74}" name="Column7771"/>
    <tableColumn id="7773" xr3:uid="{2902FB0C-8F14-4D55-8BB3-3AEC4DE7AB95}" name="Column7772"/>
    <tableColumn id="7774" xr3:uid="{F101A1EE-7AD3-4E39-A07A-AEDC019FB4B1}" name="Column7773"/>
    <tableColumn id="7775" xr3:uid="{74B8035B-C108-42EF-9017-7B7907DE481F}" name="Column7774"/>
    <tableColumn id="7776" xr3:uid="{330550E3-CEA5-4F67-A1BA-8CA0EBE25FFF}" name="Column7775"/>
    <tableColumn id="7777" xr3:uid="{1BDDAE91-410D-47F7-8AC8-9FC95181DA34}" name="Column7776"/>
    <tableColumn id="7778" xr3:uid="{745460B9-DEAD-4A5E-A544-36357DF0168E}" name="Column7777"/>
    <tableColumn id="7779" xr3:uid="{14DDD992-5DBA-4BAF-BF22-2E64623A02C3}" name="Column7778"/>
    <tableColumn id="7780" xr3:uid="{51E12C10-1128-45AC-AD6C-6FFB88AE3A16}" name="Column7779"/>
    <tableColumn id="7781" xr3:uid="{54610FD8-63AD-4050-8617-5670367CD511}" name="Column7780"/>
    <tableColumn id="7782" xr3:uid="{E6025798-ACCC-43AA-86BD-2E7AB9266413}" name="Column7781"/>
    <tableColumn id="7783" xr3:uid="{23BBEF82-D991-4E43-98A0-4D4EADE6AF9C}" name="Column7782"/>
    <tableColumn id="7784" xr3:uid="{61B23EEC-79F1-4008-A7EF-C800055559D5}" name="Column7783"/>
    <tableColumn id="7785" xr3:uid="{CA25200F-F049-4666-BA1A-3C5EF5C3C823}" name="Column7784"/>
    <tableColumn id="7786" xr3:uid="{35666B20-037F-46EA-950F-930F31E4F1AE}" name="Column7785"/>
    <tableColumn id="7787" xr3:uid="{EEF8D6BB-9F81-4FAA-A2ED-8B843C0F85C1}" name="Column7786"/>
    <tableColumn id="7788" xr3:uid="{9A18AA44-A72A-477A-8C04-2F42563BF202}" name="Column7787"/>
    <tableColumn id="7789" xr3:uid="{85C90DD1-003C-45AC-840A-0BD434F95B25}" name="Column7788"/>
    <tableColumn id="7790" xr3:uid="{25E3F3FA-D0DE-4A45-B8BD-AD09DFBDC570}" name="Column7789"/>
    <tableColumn id="7791" xr3:uid="{74595B43-079D-4861-9A7E-E7489202043D}" name="Column7790"/>
    <tableColumn id="7792" xr3:uid="{3E0E88A1-AB4B-440C-B09D-2A5A38C09C30}" name="Column7791"/>
    <tableColumn id="7793" xr3:uid="{EC24C7B0-6701-49A4-97CE-0D0CD4FC1214}" name="Column7792"/>
    <tableColumn id="7794" xr3:uid="{E75923D0-0CD1-4BB6-B9D9-23ECFE53FD28}" name="Column7793"/>
    <tableColumn id="7795" xr3:uid="{97278F77-AA00-4A71-BE42-803BC53897B7}" name="Column7794"/>
    <tableColumn id="7796" xr3:uid="{FEC55E65-1E67-4D2B-861A-B8A3F67D9509}" name="Column7795"/>
    <tableColumn id="7797" xr3:uid="{57659A70-AB22-46ED-88FA-B94AC6D07EBA}" name="Column7796"/>
    <tableColumn id="7798" xr3:uid="{21329786-276A-426F-8E8D-8620A349931D}" name="Column7797"/>
    <tableColumn id="7799" xr3:uid="{D04B1C5C-FC82-4864-8DB7-7F3AB30CDDFB}" name="Column7798"/>
    <tableColumn id="7800" xr3:uid="{0780081A-D945-41E0-88C9-8772614C0214}" name="Column7799"/>
    <tableColumn id="7801" xr3:uid="{48F6674F-AF41-43AE-B84D-8FB88D207C6A}" name="Column7800"/>
    <tableColumn id="7802" xr3:uid="{12CC7D4B-059E-4785-ACDF-D265D14561AA}" name="Column7801"/>
    <tableColumn id="7803" xr3:uid="{E326D4BD-A92D-4DF6-87B8-1647374F099A}" name="Column7802"/>
    <tableColumn id="7804" xr3:uid="{0EE4EBEB-7446-4CFB-A23F-BC68B3286AB7}" name="Column7803"/>
    <tableColumn id="7805" xr3:uid="{768339EE-EF58-456D-87AB-71912C5D7463}" name="Column7804"/>
    <tableColumn id="7806" xr3:uid="{5FA7A535-5392-4B06-A57A-F33F649B06BE}" name="Column7805"/>
    <tableColumn id="7807" xr3:uid="{F47E2EE7-A467-4412-BB90-9EB1F135C3D8}" name="Column7806"/>
    <tableColumn id="7808" xr3:uid="{2E8893AF-209E-49A3-ABFB-6DBDD764A53F}" name="Column7807"/>
    <tableColumn id="7809" xr3:uid="{9FBCD79A-C76B-4B6B-9A2A-7390405EE23B}" name="Column7808"/>
    <tableColumn id="7810" xr3:uid="{AA07AA78-A9CA-4DD4-ADBF-0BEB686A6D09}" name="Column7809"/>
    <tableColumn id="7811" xr3:uid="{47ADCCF0-6703-4299-B5A6-5E87B2E9115D}" name="Column7810"/>
    <tableColumn id="7812" xr3:uid="{D13D0FB0-A9FD-4AE9-9A89-D187DB78EF79}" name="Column7811"/>
    <tableColumn id="7813" xr3:uid="{D40EA041-7875-4F8F-9A87-C3B2360F0647}" name="Column7812"/>
    <tableColumn id="7814" xr3:uid="{FBA78A62-45AB-4750-BD49-0376C5714B54}" name="Column7813"/>
    <tableColumn id="7815" xr3:uid="{4FA0619B-9637-4DBB-AC70-DA055F59C51A}" name="Column7814"/>
    <tableColumn id="7816" xr3:uid="{6C10B7B4-1D07-4827-AD03-0D13278A654E}" name="Column7815"/>
    <tableColumn id="7817" xr3:uid="{5A148E21-88BD-4C87-BFAE-34A23553A299}" name="Column7816"/>
    <tableColumn id="7818" xr3:uid="{7334E0CD-7032-4427-AE40-EE8EAB3FF16F}" name="Column7817"/>
    <tableColumn id="7819" xr3:uid="{0FB1F0F6-30C0-4A97-AA18-63AFAD2CCCED}" name="Column7818"/>
    <tableColumn id="7820" xr3:uid="{77379267-8C5E-4EBB-8367-0DD3D0EE3F08}" name="Column7819"/>
    <tableColumn id="7821" xr3:uid="{04878927-269B-4EB6-B7F4-6C0D49C579C0}" name="Column7820"/>
    <tableColumn id="7822" xr3:uid="{48B8C2A4-505E-46BD-9854-F881CF82D421}" name="Column7821"/>
    <tableColumn id="7823" xr3:uid="{F226D62E-1E52-4EB7-A50D-8D2BE0AA15F6}" name="Column7822"/>
    <tableColumn id="7824" xr3:uid="{AB12D4CC-DD6D-4B33-81B8-D1CD9983921C}" name="Column7823"/>
    <tableColumn id="7825" xr3:uid="{CE181817-E8BF-4284-AA6C-4A2EB95219DF}" name="Column7824"/>
    <tableColumn id="7826" xr3:uid="{5EBAEDB7-9ABC-4BC0-A893-CB0CF2C1ADC0}" name="Column7825"/>
    <tableColumn id="7827" xr3:uid="{55B60808-F4BF-47B3-AA94-D13F1BFC4061}" name="Column7826"/>
    <tableColumn id="7828" xr3:uid="{B15FC3D2-F75F-4549-BAFE-7F99ADE52BA4}" name="Column7827"/>
    <tableColumn id="7829" xr3:uid="{E7DE5417-7271-483C-9EA3-2029C7E92F1B}" name="Column7828"/>
    <tableColumn id="7830" xr3:uid="{B0E35D95-2144-4BCE-AB47-03ED9D123660}" name="Column7829"/>
    <tableColumn id="7831" xr3:uid="{22E11FD7-9CC9-42B5-8094-08DA12EFC45A}" name="Column7830"/>
    <tableColumn id="7832" xr3:uid="{8F47A482-7C79-4501-AD45-67D6C550F9FB}" name="Column7831"/>
    <tableColumn id="7833" xr3:uid="{E8C18967-91D9-4E6D-ADE1-67730D965D70}" name="Column7832"/>
    <tableColumn id="7834" xr3:uid="{F7D51936-428C-45F2-A17F-F9022945B907}" name="Column7833"/>
    <tableColumn id="7835" xr3:uid="{927567E1-D1AD-43FE-8F9C-79D599D71786}" name="Column7834"/>
    <tableColumn id="7836" xr3:uid="{C398CC08-4B7B-48C1-A5E5-33E7AB410713}" name="Column7835"/>
    <tableColumn id="7837" xr3:uid="{4FCB43FE-B155-4D6D-AC67-88821B7CBECB}" name="Column7836"/>
    <tableColumn id="7838" xr3:uid="{CADBD990-FBB9-4E00-B876-81A4495ECE07}" name="Column7837"/>
    <tableColumn id="7839" xr3:uid="{BB9F9F1B-E935-4FDE-A2F0-73E8F28581AF}" name="Column7838"/>
    <tableColumn id="7840" xr3:uid="{1EBD37F1-3F37-4544-B9D3-E28B2583196D}" name="Column7839"/>
    <tableColumn id="7841" xr3:uid="{49FEA1C5-48F2-489D-BB76-9E3866EF4A3B}" name="Column7840"/>
    <tableColumn id="7842" xr3:uid="{E0C4D1FF-2906-428A-8862-A36542A6CBE7}" name="Column7841"/>
    <tableColumn id="7843" xr3:uid="{F163968F-68E6-4238-95FA-8B26C0DDE005}" name="Column7842"/>
    <tableColumn id="7844" xr3:uid="{67FC3823-53BA-4AB0-9BE9-FCCC8CFB3F9E}" name="Column7843"/>
    <tableColumn id="7845" xr3:uid="{4B147CB2-B5D4-4C09-93D7-63DF6935D4F3}" name="Column7844"/>
    <tableColumn id="7846" xr3:uid="{28F2B11D-2EC5-422C-B5AB-128335202B56}" name="Column7845"/>
    <tableColumn id="7847" xr3:uid="{0A96C5DF-1607-434C-B8C8-7CB3081AC95E}" name="Column7846"/>
    <tableColumn id="7848" xr3:uid="{8EA55151-F29A-4781-95B6-DE0EFB3990A9}" name="Column7847"/>
    <tableColumn id="7849" xr3:uid="{D46B34F3-7BBA-402A-868C-6B585F74100D}" name="Column7848"/>
    <tableColumn id="7850" xr3:uid="{6056A0F6-93CE-49F0-88B8-E289822870D4}" name="Column7849"/>
    <tableColumn id="7851" xr3:uid="{1D7827AE-549E-4A28-9CDB-A69D649B68DD}" name="Column7850"/>
    <tableColumn id="7852" xr3:uid="{70A3B08B-59CE-4CDD-ABF7-BA85160B4C74}" name="Column7851"/>
    <tableColumn id="7853" xr3:uid="{28F305A0-16BB-47A3-9DCA-E4D61829FD25}" name="Column7852"/>
    <tableColumn id="7854" xr3:uid="{8E1BAD96-B1A8-4A6F-9CCB-FA82E9C486F6}" name="Column7853"/>
    <tableColumn id="7855" xr3:uid="{39F27456-33E6-4F75-ACAB-1D7996FFD521}" name="Column7854"/>
    <tableColumn id="7856" xr3:uid="{36D42C3C-43CE-4196-974A-3D1E38824887}" name="Column7855"/>
    <tableColumn id="7857" xr3:uid="{4E38DC9D-591F-49A5-A219-41DAF9CE5500}" name="Column7856"/>
    <tableColumn id="7858" xr3:uid="{CDA408B6-5116-4412-A4D2-8E99EC18305B}" name="Column7857"/>
    <tableColumn id="7859" xr3:uid="{75A2C03D-2334-4F0E-856E-0D8769077228}" name="Column7858"/>
    <tableColumn id="7860" xr3:uid="{3A0CCA21-5157-453B-9917-559A70DCE393}" name="Column7859"/>
    <tableColumn id="7861" xr3:uid="{64EC6966-60F8-40B9-A87E-70CD735AA25A}" name="Column7860"/>
    <tableColumn id="7862" xr3:uid="{EF31F658-54B1-46BB-93C1-6607BD2FB761}" name="Column7861"/>
    <tableColumn id="7863" xr3:uid="{4E63465E-5F4B-43E8-8708-C2B426814F4F}" name="Column7862"/>
    <tableColumn id="7864" xr3:uid="{D812A754-4F98-4A22-8F24-1BD7E6C5D236}" name="Column7863"/>
    <tableColumn id="7865" xr3:uid="{AEC8AAE7-5039-4D2B-A6F1-C8B91149D668}" name="Column7864"/>
    <tableColumn id="7866" xr3:uid="{E8DA763B-0F2A-4062-B3EA-8C87DBF2DB4E}" name="Column7865"/>
    <tableColumn id="7867" xr3:uid="{03A64D67-F610-4BEC-B46F-C0E4BE8D47F4}" name="Column7866"/>
    <tableColumn id="7868" xr3:uid="{11F9A8B9-6BF5-44B7-90FF-865AB4D3D447}" name="Column7867"/>
    <tableColumn id="7869" xr3:uid="{82DA7389-73D2-4BA7-B324-DBFDF18B875E}" name="Column7868"/>
    <tableColumn id="7870" xr3:uid="{D1B7730F-222B-4952-8A2D-CED93DAFA6A9}" name="Column7869"/>
    <tableColumn id="7871" xr3:uid="{E67A868C-4F88-41FA-8746-7936F0F7E9F3}" name="Column7870"/>
    <tableColumn id="7872" xr3:uid="{AD521EA9-A17A-45DE-9FFE-C14C38693B56}" name="Column7871"/>
    <tableColumn id="7873" xr3:uid="{1C44BB86-76E0-42BF-B2AF-E698E391D582}" name="Column7872"/>
    <tableColumn id="7874" xr3:uid="{2CB7F422-FEA0-4FB5-90FD-8D0AD554BFAE}" name="Column7873"/>
    <tableColumn id="7875" xr3:uid="{05B24C28-D950-42BC-973A-DD201C0FEC24}" name="Column7874"/>
    <tableColumn id="7876" xr3:uid="{BB08C45A-1B5C-4942-96D0-222CFE2AD7B6}" name="Column7875"/>
    <tableColumn id="7877" xr3:uid="{47C67920-C4C0-4C1B-AB72-81E4D15AED95}" name="Column7876"/>
    <tableColumn id="7878" xr3:uid="{D649F3C1-568F-4569-A7EF-CFAD73D5CBF3}" name="Column7877"/>
    <tableColumn id="7879" xr3:uid="{FBD74155-8EBD-4E77-AEED-594016DCDC1F}" name="Column7878"/>
    <tableColumn id="7880" xr3:uid="{379E3C4C-D8E1-4939-AA4A-415A7CD3C312}" name="Column7879"/>
    <tableColumn id="7881" xr3:uid="{C0201A55-C617-4837-9776-27EBF11FEF85}" name="Column7880"/>
    <tableColumn id="7882" xr3:uid="{A8F270F0-4D4F-44D8-8694-B5B46A92A04F}" name="Column7881"/>
    <tableColumn id="7883" xr3:uid="{279BB0E1-9119-416D-A7B6-7B1E924E7E55}" name="Column7882"/>
    <tableColumn id="7884" xr3:uid="{92AF574A-5210-49A4-BF4A-3AFAE26ACB88}" name="Column7883"/>
    <tableColumn id="7885" xr3:uid="{EF0AB6F2-F8CE-4BB7-B36C-BED2164EB616}" name="Column7884"/>
    <tableColumn id="7886" xr3:uid="{EBED4869-76E3-407E-A389-EB91D74E38CF}" name="Column7885"/>
    <tableColumn id="7887" xr3:uid="{5FC8E2C1-9DDE-4312-8A7B-ED9FE570F3A1}" name="Column7886"/>
    <tableColumn id="7888" xr3:uid="{16F1AB07-2908-4F3E-B323-1131540169D4}" name="Column7887"/>
    <tableColumn id="7889" xr3:uid="{FA9956A1-D7A0-42A3-B168-5156331E5769}" name="Column7888"/>
    <tableColumn id="7890" xr3:uid="{5BEDC2B2-B42C-4758-9E7D-5F831776D38A}" name="Column7889"/>
    <tableColumn id="7891" xr3:uid="{DBF12193-DEB5-44C8-8958-D0627ED5325E}" name="Column7890"/>
    <tableColumn id="7892" xr3:uid="{61591206-4F02-4C3B-937E-F09B33A617CF}" name="Column7891"/>
    <tableColumn id="7893" xr3:uid="{8235193F-DFC4-4DA7-B067-A3CFBDA688A3}" name="Column7892"/>
    <tableColumn id="7894" xr3:uid="{ED7C3B99-F94A-4032-BBAC-549695405CF8}" name="Column7893"/>
    <tableColumn id="7895" xr3:uid="{A3BC8A37-B166-4F17-9DAD-DD57DAFB5BFB}" name="Column7894"/>
    <tableColumn id="7896" xr3:uid="{ADBEFBE3-74C9-4C47-8706-B778D1944733}" name="Column7895"/>
    <tableColumn id="7897" xr3:uid="{692F9DDB-04D7-4188-B179-836F7DEC66B2}" name="Column7896"/>
    <tableColumn id="7898" xr3:uid="{713660B5-16F1-461F-9AFB-01F9CE34837B}" name="Column7897"/>
    <tableColumn id="7899" xr3:uid="{DAC65FCD-9364-4211-86A0-C8709B94DE8D}" name="Column7898"/>
    <tableColumn id="7900" xr3:uid="{54A3C3DD-7307-47AF-AA73-BDB8A8A43BB1}" name="Column7899"/>
    <tableColumn id="7901" xr3:uid="{5C5E3121-A16D-4DF0-B758-0A5DF251AD1E}" name="Column7900"/>
    <tableColumn id="7902" xr3:uid="{CB337C33-3C05-456C-B023-D3DF351AD1B4}" name="Column7901"/>
    <tableColumn id="7903" xr3:uid="{764DD3EF-059B-4AA4-950D-9658440EAB67}" name="Column7902"/>
    <tableColumn id="7904" xr3:uid="{FE88B260-3A04-4FEB-9FBB-93E32E950A0E}" name="Column7903"/>
    <tableColumn id="7905" xr3:uid="{6ABF397A-1320-4AC5-BB33-ABD22B0020DF}" name="Column7904"/>
    <tableColumn id="7906" xr3:uid="{9675B87A-73E6-4B7E-BDB2-AEED2D085AAA}" name="Column7905"/>
    <tableColumn id="7907" xr3:uid="{FB9FBEE3-A164-4648-BB50-59DA85053DF5}" name="Column7906"/>
    <tableColumn id="7908" xr3:uid="{29020675-D949-4010-8006-9B8DDDA96386}" name="Column7907"/>
    <tableColumn id="7909" xr3:uid="{B28A4FD8-5CFC-4135-8795-DDAD37BA53E5}" name="Column7908"/>
    <tableColumn id="7910" xr3:uid="{1AEDDBCB-745B-472C-B0F2-A8E3C1F56B41}" name="Column7909"/>
    <tableColumn id="7911" xr3:uid="{0AF1B77A-2D75-4B85-B312-885E7665C124}" name="Column7910"/>
    <tableColumn id="7912" xr3:uid="{EFE20768-7EF3-45F3-9B64-7276475A754D}" name="Column7911"/>
    <tableColumn id="7913" xr3:uid="{50068CF5-A3C6-4BAA-924C-6671C1D22297}" name="Column7912"/>
    <tableColumn id="7914" xr3:uid="{CE2DF082-9ED0-42D0-9144-6C6E65455FB6}" name="Column7913"/>
    <tableColumn id="7915" xr3:uid="{7524C962-0DF9-4FB4-9C8A-01E247408549}" name="Column7914"/>
    <tableColumn id="7916" xr3:uid="{394601E0-FFDB-43F4-B40F-49B666024A21}" name="Column7915"/>
    <tableColumn id="7917" xr3:uid="{4F5555B2-42F5-43F9-805A-4AE756B05ADE}" name="Column7916"/>
    <tableColumn id="7918" xr3:uid="{B949C849-5EF8-49CC-AD74-DC2C764E5899}" name="Column7917"/>
    <tableColumn id="7919" xr3:uid="{0DF700B7-F876-42F2-9637-F97EBDC4708C}" name="Column7918"/>
    <tableColumn id="7920" xr3:uid="{8378FB3F-D4D3-4502-B514-E1A4FE73A1A8}" name="Column7919"/>
    <tableColumn id="7921" xr3:uid="{A73F45F3-CC2E-41D2-B5C3-45C34BAB7CAE}" name="Column7920"/>
    <tableColumn id="7922" xr3:uid="{F2A3313B-49B9-421F-8281-666E792884D6}" name="Column7921"/>
    <tableColumn id="7923" xr3:uid="{FBD8CF20-175C-4C39-9D26-ADE2682372B1}" name="Column7922"/>
    <tableColumn id="7924" xr3:uid="{AB21777B-15D3-4770-9BB2-B497E968BCE2}" name="Column7923"/>
    <tableColumn id="7925" xr3:uid="{9FEEA296-587E-4C3F-9C3E-686FED97F1F1}" name="Column7924"/>
    <tableColumn id="7926" xr3:uid="{23909433-67D8-451C-AFDB-DFE508324F16}" name="Column7925"/>
    <tableColumn id="7927" xr3:uid="{6E7634D1-75A3-4B10-A99E-17BB8D409599}" name="Column7926"/>
    <tableColumn id="7928" xr3:uid="{CF5A56C6-633A-4540-901D-E201CB9B3D04}" name="Column7927"/>
    <tableColumn id="7929" xr3:uid="{718728BB-0014-45FA-8F2A-3D6468BF8585}" name="Column7928"/>
    <tableColumn id="7930" xr3:uid="{4DB097CE-EA11-42C4-9B70-831E5DB823B7}" name="Column7929"/>
    <tableColumn id="7931" xr3:uid="{FBDE97E4-DBF6-4596-8F5A-B56055E95EB0}" name="Column7930"/>
    <tableColumn id="7932" xr3:uid="{2AA0AC72-00B1-4B1A-98E7-62D04946CA37}" name="Column7931"/>
    <tableColumn id="7933" xr3:uid="{BDB1B944-35DD-4505-A9D0-0A782C64FC4C}" name="Column7932"/>
    <tableColumn id="7934" xr3:uid="{7B1BB2B3-9DFF-43A9-A1B6-C6E175552EE8}" name="Column7933"/>
    <tableColumn id="7935" xr3:uid="{F1F2E447-7FC1-4BE8-8C89-B284B07EF336}" name="Column7934"/>
    <tableColumn id="7936" xr3:uid="{5C8176DA-AD85-474C-8768-20C5E6E87D17}" name="Column7935"/>
    <tableColumn id="7937" xr3:uid="{24CA2CD0-D9CE-4B40-BC3C-84FF34856271}" name="Column7936"/>
    <tableColumn id="7938" xr3:uid="{6C0DDAAB-1C4C-4E9E-80C1-4FF3EFEDD393}" name="Column7937"/>
    <tableColumn id="7939" xr3:uid="{A3DC5009-0549-4CFA-BCAF-135D4731B6E6}" name="Column7938"/>
    <tableColumn id="7940" xr3:uid="{BFBC36E1-472D-433B-8BA3-54A117B860F7}" name="Column7939"/>
    <tableColumn id="7941" xr3:uid="{E04FA7E5-894D-4AFC-998D-0AB264A977AF}" name="Column7940"/>
    <tableColumn id="7942" xr3:uid="{FE23F5D1-FBAA-4F72-BF33-F447942F3C4F}" name="Column7941"/>
    <tableColumn id="7943" xr3:uid="{FF31C937-DF69-4C80-8659-3B42ED7E9091}" name="Column7942"/>
    <tableColumn id="7944" xr3:uid="{721C14AA-81E8-4397-8186-EFD7583A13AE}" name="Column7943"/>
    <tableColumn id="7945" xr3:uid="{F02B668A-4B1F-4A61-8A47-6D0BC67D3825}" name="Column7944"/>
    <tableColumn id="7946" xr3:uid="{A6A66C68-6CC3-4810-A173-DFDC2AAE6C00}" name="Column7945"/>
    <tableColumn id="7947" xr3:uid="{ED8F5D02-A188-497F-862A-C76CFB489AA0}" name="Column7946"/>
    <tableColumn id="7948" xr3:uid="{A3E93FD6-258D-4853-90BA-9067567DD8A8}" name="Column7947"/>
    <tableColumn id="7949" xr3:uid="{EAC1D6F4-249C-4474-8B02-1C01A5C12C95}" name="Column7948"/>
    <tableColumn id="7950" xr3:uid="{D830E140-A532-4D29-83FB-A8B39D69CB03}" name="Column7949"/>
    <tableColumn id="7951" xr3:uid="{C856A674-705D-40BD-A808-27B8F5290C6A}" name="Column7950"/>
    <tableColumn id="7952" xr3:uid="{1E044268-476D-4B91-AF02-BD661EBF33B2}" name="Column7951"/>
    <tableColumn id="7953" xr3:uid="{BCF58125-1AE6-4A3E-99C6-637DE24171C0}" name="Column7952"/>
    <tableColumn id="7954" xr3:uid="{A409DBB0-5FAF-4AF5-AE9E-6D86061CB680}" name="Column7953"/>
    <tableColumn id="7955" xr3:uid="{E2F2870D-1751-4AB0-B96C-AF2CD9822A03}" name="Column7954"/>
    <tableColumn id="7956" xr3:uid="{DCEDF99E-58FF-48F8-8B19-1BE9ACAD8A13}" name="Column7955"/>
    <tableColumn id="7957" xr3:uid="{B357BFCE-E6C0-457C-823E-D5E25116A833}" name="Column7956"/>
    <tableColumn id="7958" xr3:uid="{D10818F7-5609-42FB-A830-99D9950D0EF9}" name="Column7957"/>
    <tableColumn id="7959" xr3:uid="{E98A7F10-A7B5-4520-BB25-90706C6631CB}" name="Column7958"/>
    <tableColumn id="7960" xr3:uid="{79FA0B09-527E-47F9-AC57-C4395C2AF9E5}" name="Column7959"/>
    <tableColumn id="7961" xr3:uid="{419EB532-AD95-4243-B1E6-B614290C2EB6}" name="Column7960"/>
    <tableColumn id="7962" xr3:uid="{B9950056-2795-4255-A9C1-8C4F2D7B61AA}" name="Column7961"/>
    <tableColumn id="7963" xr3:uid="{1AF2CB17-E31F-4F87-8204-6678780B591D}" name="Column7962"/>
    <tableColumn id="7964" xr3:uid="{E2465AD0-9D59-4395-8F33-F3CB033E6D37}" name="Column7963"/>
    <tableColumn id="7965" xr3:uid="{D098A6A7-5968-4B06-8F97-15CE0DB37D02}" name="Column7964"/>
    <tableColumn id="7966" xr3:uid="{2C060150-2E5B-4A7F-9B89-E3F96CF4D430}" name="Column7965"/>
    <tableColumn id="7967" xr3:uid="{5B55BF54-7AC3-4B97-B4AC-CD4B31C1065D}" name="Column7966"/>
    <tableColumn id="7968" xr3:uid="{70809F57-11CA-4D44-BD75-D788CB026698}" name="Column7967"/>
    <tableColumn id="7969" xr3:uid="{E388BEE8-45EE-424C-9418-18AACC227907}" name="Column7968"/>
    <tableColumn id="7970" xr3:uid="{8A5623EA-AD07-4869-8F9F-F79D0D3FC12F}" name="Column7969"/>
    <tableColumn id="7971" xr3:uid="{03D2B776-8F3B-44A0-B820-8EC2E446BEA3}" name="Column7970"/>
    <tableColumn id="7972" xr3:uid="{A74CB045-0F00-42C5-8A1B-550D81CE77DD}" name="Column7971"/>
    <tableColumn id="7973" xr3:uid="{86AFDBA6-A6DA-40DF-A9F4-3CC78AA216FD}" name="Column7972"/>
    <tableColumn id="7974" xr3:uid="{7D6C42A7-75B0-4545-839A-B91170047CD1}" name="Column7973"/>
    <tableColumn id="7975" xr3:uid="{6E6B00EC-5629-4E7A-995B-BEEB41C41E7F}" name="Column7974"/>
    <tableColumn id="7976" xr3:uid="{9EE8441E-6F42-47BC-A2A5-8079D9568F6A}" name="Column7975"/>
    <tableColumn id="7977" xr3:uid="{65A2630E-9A13-4048-86D6-206FC1F76768}" name="Column7976"/>
    <tableColumn id="7978" xr3:uid="{E5E2DF01-832B-4B78-9D09-5439E7B92D77}" name="Column7977"/>
    <tableColumn id="7979" xr3:uid="{61EB9B26-0C60-41B7-85B2-D3DDD2528A0C}" name="Column7978"/>
    <tableColumn id="7980" xr3:uid="{77A33436-0F06-435B-849F-9AE885D48E20}" name="Column7979"/>
    <tableColumn id="7981" xr3:uid="{9A59339B-CCED-4FDB-B406-3CD954136FB8}" name="Column7980"/>
    <tableColumn id="7982" xr3:uid="{D81E0473-64DA-46D4-B02F-332D412F7555}" name="Column7981"/>
    <tableColumn id="7983" xr3:uid="{C7D2D87C-88CF-4C2D-B528-E52B0D9CBEC2}" name="Column7982"/>
    <tableColumn id="7984" xr3:uid="{AD94508B-5DCB-4A9B-B5CA-D139D6546E2B}" name="Column7983"/>
    <tableColumn id="7985" xr3:uid="{F572E76B-E398-483D-B932-7DC16D8ED117}" name="Column7984"/>
    <tableColumn id="7986" xr3:uid="{459E5BF7-0364-4EDB-BA55-7E76A129C247}" name="Column7985"/>
    <tableColumn id="7987" xr3:uid="{B663B736-210C-45AF-99D3-AE86C333E0F8}" name="Column7986"/>
    <tableColumn id="7988" xr3:uid="{C61597CA-4A92-4B26-9156-3682B21F4AAF}" name="Column7987"/>
    <tableColumn id="7989" xr3:uid="{276DEA62-6354-4C90-9759-127246C93D57}" name="Column7988"/>
    <tableColumn id="7990" xr3:uid="{B0AA7F89-81ED-436F-B566-9E2D7F060546}" name="Column7989"/>
    <tableColumn id="7991" xr3:uid="{5F4D844F-3C48-4945-819F-0DDCCC420960}" name="Column7990"/>
    <tableColumn id="7992" xr3:uid="{42E55254-7001-4D64-B434-1D7C80A221D5}" name="Column7991"/>
    <tableColumn id="7993" xr3:uid="{28882334-18D6-4F23-82F8-DEAEDFF86400}" name="Column7992"/>
    <tableColumn id="7994" xr3:uid="{420DFA1A-474D-4DAB-BE5A-0C3FD4A9340C}" name="Column7993"/>
    <tableColumn id="7995" xr3:uid="{82A492EB-A7A9-4F94-ABA0-A4E028E5E470}" name="Column7994"/>
    <tableColumn id="7996" xr3:uid="{278ACBDC-A316-4AC2-A5AD-7AE7303AC30D}" name="Column7995"/>
    <tableColumn id="7997" xr3:uid="{4A666173-438B-44A5-9C3C-E348A186A27C}" name="Column7996"/>
    <tableColumn id="7998" xr3:uid="{0FBE341B-D425-44BD-801E-AABB4A13B600}" name="Column7997"/>
    <tableColumn id="7999" xr3:uid="{7A59EB20-B9A4-417D-8AFB-5F2766C24895}" name="Column7998"/>
    <tableColumn id="8000" xr3:uid="{AA52E457-32B9-4EC1-84C2-8189424804C9}" name="Column7999"/>
    <tableColumn id="8001" xr3:uid="{A89A7F59-3FB5-4C91-A9B1-EF06B691F8F3}" name="Column8000"/>
    <tableColumn id="8002" xr3:uid="{053D13B6-2A82-47F1-9102-390127E4481A}" name="Column8001"/>
    <tableColumn id="8003" xr3:uid="{A327A61C-B742-4EEC-96F7-7DD2FF8DB4E9}" name="Column8002"/>
    <tableColumn id="8004" xr3:uid="{93F8BAB1-8943-4D3B-A668-FDC951908E78}" name="Column8003"/>
    <tableColumn id="8005" xr3:uid="{6CE33C08-956A-48F7-917B-78B0A45D4169}" name="Column8004"/>
    <tableColumn id="8006" xr3:uid="{5EDB54A7-F5A7-4D83-BC7D-84111F618B9A}" name="Column8005"/>
    <tableColumn id="8007" xr3:uid="{BE130F94-304C-4102-90A2-420A3716A156}" name="Column8006"/>
    <tableColumn id="8008" xr3:uid="{F7A97C1F-D16C-4516-AABD-00CEC9F8DB43}" name="Column8007"/>
    <tableColumn id="8009" xr3:uid="{2AEF9700-D6FD-4D21-A1E4-DB3CAF8EFF7F}" name="Column8008"/>
    <tableColumn id="8010" xr3:uid="{C2F4060F-B8FA-4DA1-A02D-138CEE5BE608}" name="Column8009"/>
    <tableColumn id="8011" xr3:uid="{E0CEFD49-EC4C-41DE-8395-5423A2B140D5}" name="Column8010"/>
    <tableColumn id="8012" xr3:uid="{A736BF5F-2E54-4C0A-9A56-520A9427DB0F}" name="Column8011"/>
    <tableColumn id="8013" xr3:uid="{27957423-188B-4C20-8F38-F586AF3BB531}" name="Column8012"/>
    <tableColumn id="8014" xr3:uid="{944B206E-B93E-4F00-A72F-0156B9DFF899}" name="Column8013"/>
    <tableColumn id="8015" xr3:uid="{4EBCFD83-AB61-42BF-AC5D-C78CE7CA4DC0}" name="Column8014"/>
    <tableColumn id="8016" xr3:uid="{DDF4F489-E0C1-4F5A-80F4-1A15AB16A30E}" name="Column8015"/>
    <tableColumn id="8017" xr3:uid="{153A25AC-A4A1-4EAF-915F-3AA7F24E330A}" name="Column8016"/>
    <tableColumn id="8018" xr3:uid="{CE76AA08-BF72-49B2-9804-0E4D8830B134}" name="Column8017"/>
    <tableColumn id="8019" xr3:uid="{C374881D-F559-4408-A7E4-51AA62A3BAB3}" name="Column8018"/>
    <tableColumn id="8020" xr3:uid="{F1A3A608-C813-43EA-BDA1-A8D390C1BB04}" name="Column8019"/>
    <tableColumn id="8021" xr3:uid="{5CC6B66F-E53D-4645-A85F-69E5918D6073}" name="Column8020"/>
    <tableColumn id="8022" xr3:uid="{015958DC-D92A-46EC-942D-4A9CE389CF3A}" name="Column8021"/>
    <tableColumn id="8023" xr3:uid="{CFF7E07C-F9D4-478C-95D3-C4CD79484A42}" name="Column8022"/>
    <tableColumn id="8024" xr3:uid="{422BE2FC-62D5-4DE0-9D7B-9F02E9ABC838}" name="Column8023"/>
    <tableColumn id="8025" xr3:uid="{F4A0FB0F-BA45-4DDF-8B7A-0C945B3B911E}" name="Column8024"/>
    <tableColumn id="8026" xr3:uid="{98E6712D-BB26-4670-83F8-3C5884874C2F}" name="Column8025"/>
    <tableColumn id="8027" xr3:uid="{D9BA2AC8-B8D2-4F6A-8598-6E92AEF9E051}" name="Column8026"/>
    <tableColumn id="8028" xr3:uid="{004BC451-FCFF-4470-80FD-541B06711964}" name="Column8027"/>
    <tableColumn id="8029" xr3:uid="{ABD6D53E-55D4-4839-8211-EF15213080CB}" name="Column8028"/>
    <tableColumn id="8030" xr3:uid="{9E5254C7-76CA-419E-A59F-1421C9240FFB}" name="Column8029"/>
    <tableColumn id="8031" xr3:uid="{67757964-1129-4D42-BDE7-16200524A769}" name="Column8030"/>
    <tableColumn id="8032" xr3:uid="{6E5FC6F6-62C8-4A34-8E4A-F076AEDD2F73}" name="Column8031"/>
    <tableColumn id="8033" xr3:uid="{A3EFF63E-CDD2-4D8A-9413-F147007EC311}" name="Column8032"/>
    <tableColumn id="8034" xr3:uid="{E6F758FD-AA97-4E8F-9D84-847DE4CBC70C}" name="Column8033"/>
    <tableColumn id="8035" xr3:uid="{713BD983-BA4A-415D-9AC7-BA063DB15CD8}" name="Column8034"/>
    <tableColumn id="8036" xr3:uid="{0B787E7C-A753-47F9-B3E9-14F7BFED3586}" name="Column8035"/>
    <tableColumn id="8037" xr3:uid="{284EA69B-75B3-499B-99F4-56751B03D87A}" name="Column8036"/>
    <tableColumn id="8038" xr3:uid="{CA416FDD-10DB-4AB4-B774-B62E55B547C6}" name="Column8037"/>
    <tableColumn id="8039" xr3:uid="{F1786F38-F57F-4AC5-BE23-C6754D94D5E6}" name="Column8038"/>
    <tableColumn id="8040" xr3:uid="{A4C3266E-CBD6-4176-B11F-62699DD027AF}" name="Column8039"/>
    <tableColumn id="8041" xr3:uid="{B1E36ACD-CFC5-4E9F-AA96-95F716F12C3F}" name="Column8040"/>
    <tableColumn id="8042" xr3:uid="{3AE96B4D-7835-4338-8829-ADD2DC09F5AB}" name="Column8041"/>
    <tableColumn id="8043" xr3:uid="{D32CA546-CD5A-4859-B1D5-3D7481A6BE0F}" name="Column8042"/>
    <tableColumn id="8044" xr3:uid="{0D9D8789-B79F-434A-BBB6-B07F3AA02009}" name="Column8043"/>
    <tableColumn id="8045" xr3:uid="{1A66317A-ED58-4E48-BA4E-DC77AA168318}" name="Column8044"/>
    <tableColumn id="8046" xr3:uid="{9284D697-A3B1-487E-A427-03A42A410DAE}" name="Column8045"/>
    <tableColumn id="8047" xr3:uid="{7ACA4BF1-2E48-4A5C-9F77-446AA98EFC2B}" name="Column8046"/>
    <tableColumn id="8048" xr3:uid="{72DA9799-F3D0-4F20-B628-3CD57E6CD1BE}" name="Column8047"/>
    <tableColumn id="8049" xr3:uid="{8B934E93-5473-4C37-84E3-85801F0E918B}" name="Column8048"/>
    <tableColumn id="8050" xr3:uid="{FF4B92B5-6616-42DC-8CD6-F3956AFFA49A}" name="Column8049"/>
    <tableColumn id="8051" xr3:uid="{388A12D4-108D-436B-873C-8BCA9B2FE485}" name="Column8050"/>
    <tableColumn id="8052" xr3:uid="{C522B236-4C50-4CB8-835C-FEB4986911DA}" name="Column8051"/>
    <tableColumn id="8053" xr3:uid="{7B74AFEF-F678-4262-B5DD-9006B466210F}" name="Column8052"/>
    <tableColumn id="8054" xr3:uid="{3F4AA4FE-369F-4A93-8359-2F6EA0C7B94E}" name="Column8053"/>
    <tableColumn id="8055" xr3:uid="{A8478AFE-95E4-493F-AA6E-06B48DBBDA1A}" name="Column8054"/>
    <tableColumn id="8056" xr3:uid="{88294EF3-B784-40B3-A63D-2D4728DA49D6}" name="Column8055"/>
    <tableColumn id="8057" xr3:uid="{DEC96AA6-2EE9-493D-B56C-30641AAFAEB8}" name="Column8056"/>
    <tableColumn id="8058" xr3:uid="{E00A45D0-92CC-445A-AEB3-EA199074B524}" name="Column8057"/>
    <tableColumn id="8059" xr3:uid="{23B54580-B0E4-4C5E-83D7-D15717091B94}" name="Column8058"/>
    <tableColumn id="8060" xr3:uid="{F8F66BBF-BE7B-4A1E-BB8F-C86B6308F15F}" name="Column8059"/>
    <tableColumn id="8061" xr3:uid="{25AD295C-1CB3-4C0A-91F3-08C10F205C15}" name="Column8060"/>
    <tableColumn id="8062" xr3:uid="{2760FD26-6EB2-49F8-A9A6-131CB3FB4542}" name="Column8061"/>
    <tableColumn id="8063" xr3:uid="{C7A84642-8074-4C00-B9BE-6C9174217B1A}" name="Column8062"/>
    <tableColumn id="8064" xr3:uid="{364CB7E4-E8E3-4C51-929C-B5DB9B35DB9F}" name="Column8063"/>
    <tableColumn id="8065" xr3:uid="{54003CBC-D55E-4D43-9A23-7E68CC3DF74A}" name="Column8064"/>
    <tableColumn id="8066" xr3:uid="{5353CBA5-F44D-4D12-8D3A-BC0208CEB44D}" name="Column8065"/>
    <tableColumn id="8067" xr3:uid="{5338866C-AC24-4364-80AF-228317FA5D0E}" name="Column8066"/>
    <tableColumn id="8068" xr3:uid="{EA9437F8-8C2D-4BA8-B084-65963BBB6E38}" name="Column8067"/>
    <tableColumn id="8069" xr3:uid="{37961C87-A0B2-430E-9675-7ED410F25DE2}" name="Column8068"/>
    <tableColumn id="8070" xr3:uid="{D4287017-536F-45ED-BD67-DE2B54A9C11F}" name="Column8069"/>
    <tableColumn id="8071" xr3:uid="{6182D9E6-3902-4D19-BCA0-C882FFD8D659}" name="Column8070"/>
    <tableColumn id="8072" xr3:uid="{C7A0A2A2-1774-44D3-BEDC-45DA317D0A1F}" name="Column8071"/>
    <tableColumn id="8073" xr3:uid="{40C69481-1836-41D6-A6EE-ADDA2607A894}" name="Column8072"/>
    <tableColumn id="8074" xr3:uid="{1C4B705B-14D2-46AB-8C77-D1874002EF48}" name="Column8073"/>
    <tableColumn id="8075" xr3:uid="{E813D642-869F-44EF-8A02-D71A2210CAE5}" name="Column8074"/>
    <tableColumn id="8076" xr3:uid="{D06231DE-F723-4B6D-8DAB-F818D24CDCEE}" name="Column8075"/>
    <tableColumn id="8077" xr3:uid="{228D51EF-679F-42CE-953D-4B9645D948D2}" name="Column8076"/>
    <tableColumn id="8078" xr3:uid="{BCA96768-E948-44CC-AE4D-80112B933C4D}" name="Column8077"/>
    <tableColumn id="8079" xr3:uid="{69435ECD-CFF3-477F-9BE8-4317C5DEA7F6}" name="Column8078"/>
    <tableColumn id="8080" xr3:uid="{067B2A05-7B6F-47A8-8AEC-9FF4FA1CDF31}" name="Column8079"/>
    <tableColumn id="8081" xr3:uid="{BA4BDD15-A402-4E6B-9F6E-DD27912E3577}" name="Column8080"/>
    <tableColumn id="8082" xr3:uid="{ED363E94-AF00-4052-9D94-6DB34E8D94D2}" name="Column8081"/>
    <tableColumn id="8083" xr3:uid="{067A0F1C-C241-4DD1-AF49-16A3199C50D2}" name="Column8082"/>
    <tableColumn id="8084" xr3:uid="{522B85E7-B5F9-45F6-86E8-455CEE54271F}" name="Column8083"/>
    <tableColumn id="8085" xr3:uid="{60647319-035A-4C4D-A165-FED6F2478FCC}" name="Column8084"/>
    <tableColumn id="8086" xr3:uid="{6D62BD35-2D55-4007-B782-E78C8D9F46BB}" name="Column8085"/>
    <tableColumn id="8087" xr3:uid="{0AB6F67C-3097-4DAD-8124-4AEF1B5E3A5B}" name="Column8086"/>
    <tableColumn id="8088" xr3:uid="{46386379-0E65-4F2B-9AC9-F4F051C8BEAB}" name="Column8087"/>
    <tableColumn id="8089" xr3:uid="{4CD16964-F826-4AE8-920F-BE5DDF6FF5FE}" name="Column8088"/>
    <tableColumn id="8090" xr3:uid="{65710279-B43D-4F64-A7DD-1C0D3631148E}" name="Column8089"/>
    <tableColumn id="8091" xr3:uid="{1178701E-2E67-401C-AEC6-C32738946DFD}" name="Column8090"/>
    <tableColumn id="8092" xr3:uid="{18DAF6ED-B629-4CAD-95DD-E65920F7E321}" name="Column8091"/>
    <tableColumn id="8093" xr3:uid="{FD7C32EB-F946-4C7A-8865-7C82E8EB42DE}" name="Column8092"/>
    <tableColumn id="8094" xr3:uid="{49DB13E8-FD14-4DE3-B28C-8D40D614F5D4}" name="Column8093"/>
    <tableColumn id="8095" xr3:uid="{A925FD94-C1EC-48F3-97C3-B4A06E63FFAC}" name="Column8094"/>
    <tableColumn id="8096" xr3:uid="{28C0BC4F-489B-46EA-9B44-F611C8D0B3B6}" name="Column8095"/>
    <tableColumn id="8097" xr3:uid="{3CCA1B6B-D7D9-48C3-A16E-28117100B5F2}" name="Column8096"/>
    <tableColumn id="8098" xr3:uid="{0669C8BD-F418-4D63-9AF1-A4497D4FCD35}" name="Column8097"/>
    <tableColumn id="8099" xr3:uid="{E65E36D5-4D03-4F54-8E94-B94ACED4BAB4}" name="Column8098"/>
    <tableColumn id="8100" xr3:uid="{FC0830BB-D7B7-4A89-B6B9-28B37306215D}" name="Column8099"/>
    <tableColumn id="8101" xr3:uid="{85F5067B-1D31-4CA9-8274-2848CEDAAD5F}" name="Column8100"/>
    <tableColumn id="8102" xr3:uid="{B9323912-1961-4E12-BDBB-48E8E53265E7}" name="Column8101"/>
    <tableColumn id="8103" xr3:uid="{1278ECA5-31F2-43D5-98C6-5330D97D2A76}" name="Column8102"/>
    <tableColumn id="8104" xr3:uid="{61E45A13-A4A4-439A-A7AF-FFEA0236A43F}" name="Column8103"/>
    <tableColumn id="8105" xr3:uid="{D6C2F0A0-290A-4397-9C7C-E44B87913AC6}" name="Column8104"/>
    <tableColumn id="8106" xr3:uid="{9DB0027C-2472-42CD-AB1E-48666FE7F8C5}" name="Column8105"/>
    <tableColumn id="8107" xr3:uid="{1FB23B78-1B68-4BC1-B226-772E10C04770}" name="Column8106"/>
    <tableColumn id="8108" xr3:uid="{7E2D1D7D-7F6B-4CF2-BF27-7FE5857DD48E}" name="Column8107"/>
    <tableColumn id="8109" xr3:uid="{4AA31AD2-3A4D-4D66-B074-8BDA65C5852A}" name="Column8108"/>
    <tableColumn id="8110" xr3:uid="{9AFE1F85-A409-4FD4-BDA4-25F7B8C25942}" name="Column8109"/>
    <tableColumn id="8111" xr3:uid="{25B3D03F-348E-46E0-BBDC-DF585E57E608}" name="Column8110"/>
    <tableColumn id="8112" xr3:uid="{59E020B5-9BD6-4FFA-B1E2-05EE2A1EAF90}" name="Column8111"/>
    <tableColumn id="8113" xr3:uid="{FBE2C7FA-FA6B-4133-8834-8D6B0FEE2527}" name="Column8112"/>
    <tableColumn id="8114" xr3:uid="{D5743573-8D78-4E4A-AEF6-8C1D3CDEBD1E}" name="Column8113"/>
    <tableColumn id="8115" xr3:uid="{08ABF705-2E41-4F30-BD79-CB9A96D98C91}" name="Column8114"/>
    <tableColumn id="8116" xr3:uid="{C5525027-1DA0-4E2E-921B-53D0D6E6A81E}" name="Column8115"/>
    <tableColumn id="8117" xr3:uid="{0135705B-03F7-4F77-9F43-83CC4B4E0C6A}" name="Column8116"/>
    <tableColumn id="8118" xr3:uid="{11621B26-A6C9-4A77-B91B-CD5AFFEC3143}" name="Column8117"/>
    <tableColumn id="8119" xr3:uid="{DAFFFC6E-5761-4F56-9F02-4CC35C4AAC05}" name="Column8118"/>
    <tableColumn id="8120" xr3:uid="{ECE1A6C2-AE63-4E06-B6C6-E00148C4A999}" name="Column8119"/>
    <tableColumn id="8121" xr3:uid="{176249BA-945D-4A70-ACFE-B65FCF4F7056}" name="Column8120"/>
    <tableColumn id="8122" xr3:uid="{19B7AB8B-2348-4C65-BC75-0FD70A615D5D}" name="Column8121"/>
    <tableColumn id="8123" xr3:uid="{3F68096B-3769-4A7A-B99B-538B1C8BBCDA}" name="Column8122"/>
    <tableColumn id="8124" xr3:uid="{4FCB778A-C3E1-4A79-B915-2AD01DACB556}" name="Column8123"/>
    <tableColumn id="8125" xr3:uid="{59845A04-AA5A-4903-B464-84069E3A7E53}" name="Column8124"/>
    <tableColumn id="8126" xr3:uid="{E1EDCB96-67AC-40A9-83C2-237011774726}" name="Column8125"/>
    <tableColumn id="8127" xr3:uid="{8FE779D4-A3C0-4706-8802-A11613785194}" name="Column8126"/>
    <tableColumn id="8128" xr3:uid="{BE0D0C6E-ADFD-4D3E-9687-1D1C75A3BA22}" name="Column8127"/>
    <tableColumn id="8129" xr3:uid="{F5C9442B-16F6-46DD-90DA-2A9B735058E3}" name="Column8128"/>
    <tableColumn id="8130" xr3:uid="{C3433C65-01AC-4A58-9569-919A4A728BF6}" name="Column8129"/>
    <tableColumn id="8131" xr3:uid="{53F2B0E8-FC51-47B4-9566-5EFC75781819}" name="Column8130"/>
    <tableColumn id="8132" xr3:uid="{CCB11F3A-CC05-4446-992E-0335A72E98C1}" name="Column8131"/>
    <tableColumn id="8133" xr3:uid="{5F9F511D-89F1-4A36-A0C9-B45F5CA94B69}" name="Column8132"/>
    <tableColumn id="8134" xr3:uid="{91CD7E2D-4C6B-45C4-9803-F48741B040C4}" name="Column8133"/>
    <tableColumn id="8135" xr3:uid="{A3525BB5-2AF6-4CA8-A59B-360E0D1141ED}" name="Column8134"/>
    <tableColumn id="8136" xr3:uid="{00A5E44B-CDEE-4204-88A6-CD6D169A3130}" name="Column8135"/>
    <tableColumn id="8137" xr3:uid="{0DCA3744-852B-4D38-A630-197EED61BB88}" name="Column8136"/>
    <tableColumn id="8138" xr3:uid="{DD2D1836-E236-4E2F-B334-B1396D07D870}" name="Column8137"/>
    <tableColumn id="8139" xr3:uid="{2D0509D8-1580-4AA4-92EB-F5CF7111214B}" name="Column8138"/>
    <tableColumn id="8140" xr3:uid="{308243F8-88BF-438D-A5C9-8D222A9E6BB1}" name="Column8139"/>
    <tableColumn id="8141" xr3:uid="{584B7D57-B061-4187-92BA-87F23DFE57F6}" name="Column8140"/>
    <tableColumn id="8142" xr3:uid="{09BA2B4C-1A86-44DB-A185-CCD6D5831D70}" name="Column8141"/>
    <tableColumn id="8143" xr3:uid="{8573F6E2-955B-4E3D-9344-9EC067A7AB8E}" name="Column8142"/>
    <tableColumn id="8144" xr3:uid="{DF55E5A4-A929-49F2-B708-F56BB1B40E5B}" name="Column8143"/>
    <tableColumn id="8145" xr3:uid="{46563B78-0648-4035-A3B9-4B6F61F8AB57}" name="Column8144"/>
    <tableColumn id="8146" xr3:uid="{BBAFAFBB-48C4-4D14-A08C-D6E1287DD47E}" name="Column8145"/>
    <tableColumn id="8147" xr3:uid="{0CFD1888-17F0-4619-9354-DB35CDE5107C}" name="Column8146"/>
    <tableColumn id="8148" xr3:uid="{F837E0A8-01FB-40FC-B7A0-030C57BF0751}" name="Column8147"/>
    <tableColumn id="8149" xr3:uid="{554EDEA0-207C-4342-8060-5F9BBA320BED}" name="Column8148"/>
    <tableColumn id="8150" xr3:uid="{7743A8B4-606B-4D6E-BEA1-B19ACD5E590C}" name="Column8149"/>
    <tableColumn id="8151" xr3:uid="{1720680F-2A15-4DD4-9E02-F52D7AF3875C}" name="Column8150"/>
    <tableColumn id="8152" xr3:uid="{52AFD359-2792-47BF-A0E8-7D936DC23850}" name="Column8151"/>
    <tableColumn id="8153" xr3:uid="{09B1A7D8-278A-4037-9E79-00AB723F8D65}" name="Column8152"/>
    <tableColumn id="8154" xr3:uid="{3FD392D3-DC63-430C-8B42-CBC0C2FFB859}" name="Column8153"/>
    <tableColumn id="8155" xr3:uid="{A8748AFF-69C3-4DE0-A8BD-3B8DEC794210}" name="Column8154"/>
    <tableColumn id="8156" xr3:uid="{5190697D-FD47-43DC-BD13-4F5E33C7421D}" name="Column8155"/>
    <tableColumn id="8157" xr3:uid="{DE4A5C12-4B0F-43FD-8116-DD548123467A}" name="Column8156"/>
    <tableColumn id="8158" xr3:uid="{E386C558-B851-467A-88A9-9972ACCCF186}" name="Column8157"/>
    <tableColumn id="8159" xr3:uid="{499E282A-6536-4795-9E8A-F1AC1F725F89}" name="Column8158"/>
    <tableColumn id="8160" xr3:uid="{AC149386-6F95-438B-8242-A6527991D4D6}" name="Column8159"/>
    <tableColumn id="8161" xr3:uid="{6A1E3809-D7F5-4623-A25A-5EBC43CBAD13}" name="Column8160"/>
    <tableColumn id="8162" xr3:uid="{C0F77A08-77CE-4CE0-B8EC-9FCA91C845A1}" name="Column8161"/>
    <tableColumn id="8163" xr3:uid="{40AC00A2-C510-4061-A673-17B112928881}" name="Column8162"/>
    <tableColumn id="8164" xr3:uid="{0967BE19-E5FD-437A-90DA-4A5D733C02BA}" name="Column8163"/>
    <tableColumn id="8165" xr3:uid="{283CD018-6372-41E8-91D5-9F43B0A91C9C}" name="Column8164"/>
    <tableColumn id="8166" xr3:uid="{74F9D1F9-EB12-4506-87A3-06D13B54C17B}" name="Column8165"/>
    <tableColumn id="8167" xr3:uid="{FF6F7C9A-FDE5-4B5C-A744-41FFA4A39062}" name="Column8166"/>
    <tableColumn id="8168" xr3:uid="{B67CF9CF-E7E5-4B3E-966A-A88624538A3D}" name="Column8167"/>
    <tableColumn id="8169" xr3:uid="{C88DB701-05B2-4F4B-8621-E0B0FA659125}" name="Column8168"/>
    <tableColumn id="8170" xr3:uid="{A48B373E-236B-4AEB-9CFB-9610398DBC90}" name="Column8169"/>
    <tableColumn id="8171" xr3:uid="{A3F80068-45B3-493D-964E-5F7C6B0D8F39}" name="Column8170"/>
    <tableColumn id="8172" xr3:uid="{3A912854-9231-4337-8377-C71015455393}" name="Column8171"/>
    <tableColumn id="8173" xr3:uid="{6B89C8DA-5205-4482-B9C7-AA4972444ADB}" name="Column8172"/>
    <tableColumn id="8174" xr3:uid="{22A180CD-3279-43F6-9CC4-3BAAEAFC3BE2}" name="Column8173"/>
    <tableColumn id="8175" xr3:uid="{133AC086-D5AA-462C-A2B3-47886BED3BE3}" name="Column8174"/>
    <tableColumn id="8176" xr3:uid="{CE54FBA1-0210-43A6-85E2-B68D330850D6}" name="Column8175"/>
    <tableColumn id="8177" xr3:uid="{C41CBCD5-AB1A-4691-B633-A45160B3B0AF}" name="Column8176"/>
    <tableColumn id="8178" xr3:uid="{EEB272DF-BA15-4149-80D7-1FC0166E9DA4}" name="Column8177"/>
    <tableColumn id="8179" xr3:uid="{2DE42511-3169-4C0A-B888-9F8AAD219235}" name="Column8178"/>
    <tableColumn id="8180" xr3:uid="{A7690DA3-B770-4C52-8E63-0FE5D70EA557}" name="Column8179"/>
    <tableColumn id="8181" xr3:uid="{0C0F08FB-1171-4219-BEA7-47AB9D50B4DC}" name="Column8180"/>
    <tableColumn id="8182" xr3:uid="{01A8E275-AAF8-48BF-A652-CC55FFDE41CB}" name="Column8181"/>
    <tableColumn id="8183" xr3:uid="{E306DF9A-E4A1-41F2-816A-BE79A8FEEB4C}" name="Column8182"/>
    <tableColumn id="8184" xr3:uid="{2118A91F-C13E-4B80-9269-3D48E3909DDE}" name="Column8183"/>
    <tableColumn id="8185" xr3:uid="{6221AEF3-0FF4-45D0-B1BB-7997145D99F9}" name="Column8184"/>
    <tableColumn id="8186" xr3:uid="{9FD8AC9E-426A-4A8B-9288-F0D7568711DF}" name="Column8185"/>
    <tableColumn id="8187" xr3:uid="{A0162E21-485A-408C-9411-B6DAD2A72618}" name="Column8186"/>
    <tableColumn id="8188" xr3:uid="{9A15E683-C7A2-40FC-845C-821F40F2AD1B}" name="Column8187"/>
    <tableColumn id="8189" xr3:uid="{F7B26ED0-5B46-4D33-84BB-5AEC2B3C334D}" name="Column8188"/>
    <tableColumn id="8190" xr3:uid="{10F02FA8-79D8-4886-A18F-3D30B7908FA2}" name="Column8189"/>
    <tableColumn id="8191" xr3:uid="{6BF2C3E8-B7D9-4A85-BDB4-313674E2C28A}" name="Column8190"/>
    <tableColumn id="8192" xr3:uid="{72353B77-F120-4655-9D7E-05AB6B9ECE07}" name="Column8191"/>
    <tableColumn id="8193" xr3:uid="{80E367E7-10B5-4201-8585-D4655F2DADEF}" name="Column8192"/>
    <tableColumn id="8194" xr3:uid="{812FAF39-D7BF-4309-81BE-4EC2399272BE}" name="Column8193"/>
    <tableColumn id="8195" xr3:uid="{6B6A183C-F598-4E40-A729-40861C38E6AF}" name="Column8194"/>
    <tableColumn id="8196" xr3:uid="{145298EE-B9A9-4BC8-B93B-5885A02C7CEA}" name="Column8195"/>
    <tableColumn id="8197" xr3:uid="{0B905228-A5ED-4D75-BF68-1EAA9B723C86}" name="Column8196"/>
    <tableColumn id="8198" xr3:uid="{799AC35F-38CB-44B0-AB88-F5DF003F0690}" name="Column8197"/>
    <tableColumn id="8199" xr3:uid="{C12CEEF0-139B-4C62-BC4C-C7D059D97765}" name="Column8198"/>
    <tableColumn id="8200" xr3:uid="{5B879731-452C-4A2E-BE8B-ADCCC5AEB7E2}" name="Column8199"/>
    <tableColumn id="8201" xr3:uid="{F62CD433-1EE7-4F5C-883D-48A70CB53002}" name="Column8200"/>
    <tableColumn id="8202" xr3:uid="{825A2AA5-02D7-4332-AB76-9C34E6284B2C}" name="Column8201"/>
    <tableColumn id="8203" xr3:uid="{995F2E7B-7FE4-4064-896C-3A8D9DF71D27}" name="Column8202"/>
    <tableColumn id="8204" xr3:uid="{7FD7F122-3789-4473-AD0E-F964A61C3D28}" name="Column8203"/>
    <tableColumn id="8205" xr3:uid="{71B572AA-22DC-4789-BB70-60C8F74E0FE9}" name="Column8204"/>
    <tableColumn id="8206" xr3:uid="{9D245C97-E5C2-44DC-8194-C1157CA20717}" name="Column8205"/>
    <tableColumn id="8207" xr3:uid="{E091A8BE-45C7-4638-B7BB-62817BEDA366}" name="Column8206"/>
    <tableColumn id="8208" xr3:uid="{FFACDC23-9C88-476C-AB7E-F36E426C1343}" name="Column8207"/>
    <tableColumn id="8209" xr3:uid="{B7BA2536-3258-4FAC-B3BA-74A329C8BF0C}" name="Column8208"/>
    <tableColumn id="8210" xr3:uid="{03CF007D-0F18-4FF5-BE6D-57E86AF71F0D}" name="Column8209"/>
    <tableColumn id="8211" xr3:uid="{F9CB191A-85B1-4F11-8572-695F82D08633}" name="Column8210"/>
    <tableColumn id="8212" xr3:uid="{E2F9C3F4-2490-45D3-8EDE-09A33566DF07}" name="Column8211"/>
    <tableColumn id="8213" xr3:uid="{FD7BDA52-BD58-485D-990E-6DE08582522C}" name="Column8212"/>
    <tableColumn id="8214" xr3:uid="{2F020A6C-E3C8-43CC-9061-D92B24FA2DA7}" name="Column8213"/>
    <tableColumn id="8215" xr3:uid="{EB4F88C0-CCD3-47FB-954F-3FF2A8F57FC5}" name="Column8214"/>
    <tableColumn id="8216" xr3:uid="{5B71DF27-FF29-4F5C-AF78-DDD50B947428}" name="Column8215"/>
    <tableColumn id="8217" xr3:uid="{624D618B-72DA-425F-9E5C-92C16B925449}" name="Column8216"/>
    <tableColumn id="8218" xr3:uid="{014A1648-4E4B-40EF-95C1-E43F2B310252}" name="Column8217"/>
    <tableColumn id="8219" xr3:uid="{32DE1EC0-C974-4D31-AB16-C15A0DFD3E22}" name="Column8218"/>
    <tableColumn id="8220" xr3:uid="{5E606223-4AA4-4706-88F6-F6631A7ADFCB}" name="Column8219"/>
    <tableColumn id="8221" xr3:uid="{6E2F73BC-E485-4B68-9D86-129E048200CC}" name="Column8220"/>
    <tableColumn id="8222" xr3:uid="{F25D03AD-40D6-40A2-8474-E1C082617972}" name="Column8221"/>
    <tableColumn id="8223" xr3:uid="{28933E36-897F-4CCC-8B51-6BCAE49689B3}" name="Column8222"/>
    <tableColumn id="8224" xr3:uid="{C8F7D44C-57B1-48C1-8B98-4417ECBC1523}" name="Column8223"/>
    <tableColumn id="8225" xr3:uid="{807E187C-83A2-449F-885B-542E182E752D}" name="Column8224"/>
    <tableColumn id="8226" xr3:uid="{D1686F14-672C-482E-88FF-A8ACF7BCE132}" name="Column8225"/>
    <tableColumn id="8227" xr3:uid="{B3AA1FAA-9855-48E6-9D83-57053AF2CB4A}" name="Column8226"/>
    <tableColumn id="8228" xr3:uid="{60A02B71-BF98-4A9E-A798-D2A4A20092A2}" name="Column8227"/>
    <tableColumn id="8229" xr3:uid="{D611BBD9-C9F2-4199-9842-EE9B47E44166}" name="Column8228"/>
    <tableColumn id="8230" xr3:uid="{90DA51D1-7F4D-49A7-ADA5-186B2D133BF5}" name="Column8229"/>
    <tableColumn id="8231" xr3:uid="{B443381A-19C3-4AD8-9DBD-E1C2C18D7E50}" name="Column8230"/>
    <tableColumn id="8232" xr3:uid="{F0A2B1CC-A7CD-4EE6-BC81-AB33A6FE7D5A}" name="Column8231"/>
    <tableColumn id="8233" xr3:uid="{3758F7E5-01C9-4734-AFC9-33BFCDABDDFC}" name="Column8232"/>
    <tableColumn id="8234" xr3:uid="{77B82235-6C09-4190-BDA1-DD4F47C190C2}" name="Column8233"/>
    <tableColumn id="8235" xr3:uid="{27D78031-68D0-46B6-80D7-519C7C111D68}" name="Column8234"/>
    <tableColumn id="8236" xr3:uid="{7E9316B1-E7BE-481E-B5D3-CC8A15E7AC8D}" name="Column8235"/>
    <tableColumn id="8237" xr3:uid="{51528803-94FB-4C49-A720-000E2B6DAE18}" name="Column8236"/>
    <tableColumn id="8238" xr3:uid="{4FB0D14F-40E5-4D8F-8661-716013F785DE}" name="Column8237"/>
    <tableColumn id="8239" xr3:uid="{7E9E1EC0-602C-4E76-8101-99B9F5F46BCB}" name="Column8238"/>
    <tableColumn id="8240" xr3:uid="{B752FA90-9E9B-4381-963D-023C73E059AA}" name="Column8239"/>
    <tableColumn id="8241" xr3:uid="{D454A260-5D16-45B3-9494-A3666495399F}" name="Column8240"/>
    <tableColumn id="8242" xr3:uid="{75EA859F-ACD2-4EC3-9C14-F349D09AB979}" name="Column8241"/>
    <tableColumn id="8243" xr3:uid="{F65AA824-B879-4FA2-B345-1D04DB6E3A3D}" name="Column8242"/>
    <tableColumn id="8244" xr3:uid="{248B2D1D-E6C1-4429-B60B-A3C6DC008F04}" name="Column8243"/>
    <tableColumn id="8245" xr3:uid="{2D7C3967-9BA1-47DA-843E-704A44924303}" name="Column8244"/>
    <tableColumn id="8246" xr3:uid="{1F40FCBD-75CF-4B8F-8E1F-F253149D5A63}" name="Column8245"/>
    <tableColumn id="8247" xr3:uid="{55CF1AC7-9C92-4B1F-80BC-F8730C3494BE}" name="Column8246"/>
    <tableColumn id="8248" xr3:uid="{533BDB5E-B9B7-46B2-8449-D82BFEFAFC63}" name="Column8247"/>
    <tableColumn id="8249" xr3:uid="{64134678-19F8-4E6A-8E84-1237CC4DC62A}" name="Column8248"/>
    <tableColumn id="8250" xr3:uid="{A2765CA4-75F8-48C0-8D69-E32D6CE2CCAB}" name="Column8249"/>
    <tableColumn id="8251" xr3:uid="{6ED311DA-0CC7-4392-BABB-D7B8DA74F8D2}" name="Column8250"/>
    <tableColumn id="8252" xr3:uid="{14B4F693-0315-4881-986B-BD1803190C4B}" name="Column8251"/>
    <tableColumn id="8253" xr3:uid="{716A2AE1-3090-4E10-B9A0-E71FEE5CADFC}" name="Column8252"/>
    <tableColumn id="8254" xr3:uid="{DEA484A9-A989-48EE-830D-633FB1D69372}" name="Column8253"/>
    <tableColumn id="8255" xr3:uid="{18BAF202-241F-430A-888C-697899F4ADFE}" name="Column8254"/>
    <tableColumn id="8256" xr3:uid="{CAB02683-1E98-42B0-AF92-781D47B8EF69}" name="Column8255"/>
    <tableColumn id="8257" xr3:uid="{4D327584-2C8E-4EF4-B030-162CE5F105A5}" name="Column8256"/>
    <tableColumn id="8258" xr3:uid="{2F29993A-A7F2-4A85-AA93-32B793BB9118}" name="Column8257"/>
    <tableColumn id="8259" xr3:uid="{88E51B0F-AB40-4BD7-A435-D8F17AFD99B3}" name="Column8258"/>
    <tableColumn id="8260" xr3:uid="{F3AF875B-CF34-46A1-9727-5BCE622CFB3C}" name="Column8259"/>
    <tableColumn id="8261" xr3:uid="{D8FFC393-9581-4D36-8AFD-EC5A74B1C394}" name="Column8260"/>
    <tableColumn id="8262" xr3:uid="{C5E1055A-CCFE-480F-B294-1F38360A7EAA}" name="Column8261"/>
    <tableColumn id="8263" xr3:uid="{5389214C-6111-4467-BD25-F03D4BB6AE41}" name="Column8262"/>
    <tableColumn id="8264" xr3:uid="{ED5A9F8A-1BA6-4270-9661-E652A9DA037F}" name="Column8263"/>
    <tableColumn id="8265" xr3:uid="{64B16F07-C1D3-48C3-A387-50A69E97C587}" name="Column8264"/>
    <tableColumn id="8266" xr3:uid="{D4323840-B3AE-4A96-B77E-907E2B4CE2CE}" name="Column8265"/>
    <tableColumn id="8267" xr3:uid="{7FB52DE5-4AA3-47C8-BDC7-82A3314E5567}" name="Column8266"/>
    <tableColumn id="8268" xr3:uid="{BF5D5354-A456-4E54-A9E6-C0F4576CB6FC}" name="Column8267"/>
    <tableColumn id="8269" xr3:uid="{CD742AEE-ADF8-408B-985C-F1CBD2E0EF2A}" name="Column8268"/>
    <tableColumn id="8270" xr3:uid="{C964E348-8167-4ED9-8161-E5E2BCF9060C}" name="Column8269"/>
    <tableColumn id="8271" xr3:uid="{2BF25AC7-B947-4C77-876D-9EC3806CE7AC}" name="Column8270"/>
    <tableColumn id="8272" xr3:uid="{E43EA478-4CAE-4077-9E7F-2AAF93F10B03}" name="Column8271"/>
    <tableColumn id="8273" xr3:uid="{A813E3F5-6830-4C51-93F0-0D141B6E9E79}" name="Column8272"/>
    <tableColumn id="8274" xr3:uid="{E9887309-B838-412D-BEB0-37768C35C12C}" name="Column8273"/>
    <tableColumn id="8275" xr3:uid="{51000188-60C2-450E-A2EB-4C8CA7006DC7}" name="Column8274"/>
    <tableColumn id="8276" xr3:uid="{D872DF78-E5C6-44EE-9FC0-1304B10094B2}" name="Column8275"/>
    <tableColumn id="8277" xr3:uid="{1EC28BFD-A750-44BE-B1C1-01A0498222C8}" name="Column8276"/>
    <tableColumn id="8278" xr3:uid="{67B1659E-1CF5-41EA-819C-9DBD37EA6299}" name="Column8277"/>
    <tableColumn id="8279" xr3:uid="{D78EC8FC-D9D1-42C2-86DB-C268EFCAF20E}" name="Column8278"/>
    <tableColumn id="8280" xr3:uid="{622199B7-F54A-4FE3-8EC6-2194E62D9E35}" name="Column8279"/>
    <tableColumn id="8281" xr3:uid="{C90BF8CF-F4B9-4E10-9B66-3C36CAA744F1}" name="Column8280"/>
    <tableColumn id="8282" xr3:uid="{2A7BB4A8-25C6-47F6-BD27-8A27E0E52D6F}" name="Column8281"/>
    <tableColumn id="8283" xr3:uid="{A3436BF8-FD91-444F-A556-B1C69ECBE8EA}" name="Column8282"/>
    <tableColumn id="8284" xr3:uid="{DF1658C3-D76C-4DE0-B12A-B740B70CCB30}" name="Column8283"/>
    <tableColumn id="8285" xr3:uid="{E1347F69-CB7A-495D-B7A1-23B7ECC9C9A1}" name="Column8284"/>
    <tableColumn id="8286" xr3:uid="{06F5BFB6-7DEA-4389-B760-F43921FAC760}" name="Column8285"/>
    <tableColumn id="8287" xr3:uid="{195D67AC-A219-4D05-AE7D-F52644AD7F72}" name="Column8286"/>
    <tableColumn id="8288" xr3:uid="{76D2D1E1-B2BC-4702-AFAB-91A89CC01FB1}" name="Column8287"/>
    <tableColumn id="8289" xr3:uid="{5B1F2C5A-5E4E-4FF3-9145-6F1168E1FDE8}" name="Column8288"/>
    <tableColumn id="8290" xr3:uid="{5883A38E-AF91-4E3A-B6DF-E79F8164C73A}" name="Column8289"/>
    <tableColumn id="8291" xr3:uid="{2EFE5BEF-3BEA-476C-9595-357ED86ADB79}" name="Column8290"/>
    <tableColumn id="8292" xr3:uid="{CBAB0269-26D0-48B0-9496-D070AF4CF6CE}" name="Column8291"/>
    <tableColumn id="8293" xr3:uid="{3A95F7D1-AD7C-4DDA-BA03-E0F088AA763B}" name="Column8292"/>
    <tableColumn id="8294" xr3:uid="{55CA7A84-BA55-45A5-AAD7-DEAFE64C0B97}" name="Column8293"/>
    <tableColumn id="8295" xr3:uid="{FB67505C-B320-40FC-8B2C-E7D99EAAFF04}" name="Column8294"/>
    <tableColumn id="8296" xr3:uid="{5540FA4A-F472-4299-8183-6FBB2180B3CD}" name="Column8295"/>
    <tableColumn id="8297" xr3:uid="{F8C24653-33D5-4390-9E8A-FF6046C8A176}" name="Column8296"/>
    <tableColumn id="8298" xr3:uid="{C8AC8650-446D-43D9-814B-46BA61FB1F35}" name="Column8297"/>
    <tableColumn id="8299" xr3:uid="{2DA0392B-6954-4FE9-9952-39EFBC768693}" name="Column8298"/>
    <tableColumn id="8300" xr3:uid="{945BBCF3-152A-4DB5-B583-F10813FE16AC}" name="Column8299"/>
    <tableColumn id="8301" xr3:uid="{407D67D9-2986-4AB6-BEA2-0D2015166CF9}" name="Column8300"/>
    <tableColumn id="8302" xr3:uid="{66FD773D-DCE2-4C9E-BE7F-652461B14D8E}" name="Column8301"/>
    <tableColumn id="8303" xr3:uid="{83F05F12-145C-4904-AB7A-C0D5D845375E}" name="Column8302"/>
    <tableColumn id="8304" xr3:uid="{F26D051F-2007-41C9-B575-64C982615855}" name="Column8303"/>
    <tableColumn id="8305" xr3:uid="{18EE9CC4-F3EF-433E-AD53-BC94A9A2BB64}" name="Column8304"/>
    <tableColumn id="8306" xr3:uid="{9AABC759-999C-40D1-B922-4BAF9F7BE936}" name="Column8305"/>
    <tableColumn id="8307" xr3:uid="{512CB69A-AAD3-4170-ACA6-4B7E6945457C}" name="Column8306"/>
    <tableColumn id="8308" xr3:uid="{9F77537C-3E30-4AF9-ABA6-C05690C9E197}" name="Column8307"/>
    <tableColumn id="8309" xr3:uid="{EBD43E14-14DF-4681-8EF8-607CD281646E}" name="Column8308"/>
    <tableColumn id="8310" xr3:uid="{48B3BB6B-4F8B-4B4A-97C9-CB5CED3F2FE1}" name="Column8309"/>
    <tableColumn id="8311" xr3:uid="{9581CAAC-C768-4207-B980-55816D97E7E1}" name="Column8310"/>
    <tableColumn id="8312" xr3:uid="{313E959E-8F2D-49C3-9A79-396DC7A1F8BC}" name="Column8311"/>
    <tableColumn id="8313" xr3:uid="{D5463B0B-8E71-4EF9-A2FA-8B1572440A60}" name="Column8312"/>
    <tableColumn id="8314" xr3:uid="{091A1C40-C62E-432F-955E-1E65015A59CB}" name="Column8313"/>
    <tableColumn id="8315" xr3:uid="{025270D8-0B1D-4E3C-88FB-FEA2E9FBD689}" name="Column8314"/>
    <tableColumn id="8316" xr3:uid="{0FE2FB8F-ECF2-4D1E-B043-880CB4D23B0A}" name="Column8315"/>
    <tableColumn id="8317" xr3:uid="{BD4A21DC-ACFC-4557-876F-088880BF1C38}" name="Column8316"/>
    <tableColumn id="8318" xr3:uid="{3C1A2E22-99AB-4164-94FF-6094A365E9CE}" name="Column8317"/>
    <tableColumn id="8319" xr3:uid="{DD078EE9-19A9-4ED1-B89D-8398A7EDF0F7}" name="Column8318"/>
    <tableColumn id="8320" xr3:uid="{9B3BC8B8-FF4A-495B-BBDE-587C18134DE6}" name="Column8319"/>
    <tableColumn id="8321" xr3:uid="{F9D4B470-B5FC-4765-B826-14190DB92FF7}" name="Column8320"/>
    <tableColumn id="8322" xr3:uid="{B5AEFCBC-8D25-4CA2-B80C-9EEB628B0538}" name="Column8321"/>
    <tableColumn id="8323" xr3:uid="{9B6E3A2C-70F8-4CF7-9DF3-8D5374A1658F}" name="Column8322"/>
    <tableColumn id="8324" xr3:uid="{6171F959-F33A-4534-8AE8-E2ED5F0C69CB}" name="Column8323"/>
    <tableColumn id="8325" xr3:uid="{0C907F0E-B360-49D9-B035-1E8A730E50B2}" name="Column8324"/>
    <tableColumn id="8326" xr3:uid="{3F8EEECB-AC0A-444D-8988-92988AEDDFC1}" name="Column8325"/>
    <tableColumn id="8327" xr3:uid="{C058E5B8-D26F-4569-A491-D8824EF14B32}" name="Column8326"/>
    <tableColumn id="8328" xr3:uid="{D75AA7A0-E9A5-4CB2-86A0-E1056D06E533}" name="Column8327"/>
    <tableColumn id="8329" xr3:uid="{5D4EFB56-32B3-48D4-A1DF-78CE7709259B}" name="Column8328"/>
    <tableColumn id="8330" xr3:uid="{AABEB6A2-7BB2-43D4-9B8F-6F1F86038CC5}" name="Column8329"/>
    <tableColumn id="8331" xr3:uid="{6C6784E8-0E90-49C0-BFB0-377E8F9BFE1F}" name="Column8330"/>
    <tableColumn id="8332" xr3:uid="{1977757A-5664-4416-A8B2-B3C4C0BDECD0}" name="Column8331"/>
    <tableColumn id="8333" xr3:uid="{954FA763-D7DF-411E-8A54-5D4284D63D8E}" name="Column8332"/>
    <tableColumn id="8334" xr3:uid="{8D966A2D-AFC2-47B3-AC12-DE6589753581}" name="Column8333"/>
    <tableColumn id="8335" xr3:uid="{5CDCAB65-A658-4E3D-870C-2CF13900F6E2}" name="Column8334"/>
    <tableColumn id="8336" xr3:uid="{59913100-6663-47C4-90C4-2900032829F2}" name="Column8335"/>
    <tableColumn id="8337" xr3:uid="{E41802F2-4E23-4874-B504-D4B4361D5764}" name="Column8336"/>
    <tableColumn id="8338" xr3:uid="{205463AB-D056-4517-B22D-CB0D96FCE9C6}" name="Column8337"/>
    <tableColumn id="8339" xr3:uid="{C28A6A24-ECE9-4F5A-A46F-697BAA84E291}" name="Column8338"/>
    <tableColumn id="8340" xr3:uid="{12E685EC-2538-4727-9212-6AB3C98BA33C}" name="Column8339"/>
    <tableColumn id="8341" xr3:uid="{9CA1FED4-CE07-4843-A37A-E4DC0CAA2F55}" name="Column8340"/>
    <tableColumn id="8342" xr3:uid="{F27B87D1-E369-4C51-9182-56A57173F56B}" name="Column8341"/>
    <tableColumn id="8343" xr3:uid="{DD08B25A-59D0-45F2-82C5-1F98BC6F0713}" name="Column8342"/>
    <tableColumn id="8344" xr3:uid="{D73DBB48-9CBD-4B88-9720-61FE6212434B}" name="Column8343"/>
    <tableColumn id="8345" xr3:uid="{93B9C614-A259-403F-A09C-8D1B71DA8F43}" name="Column8344"/>
    <tableColumn id="8346" xr3:uid="{3E00D852-A49C-4A2E-A8BE-FCAB54E7EE6A}" name="Column8345"/>
    <tableColumn id="8347" xr3:uid="{D9C4FDCA-985F-48B4-AB36-3F2459A6369B}" name="Column8346"/>
    <tableColumn id="8348" xr3:uid="{60363AFE-11F2-4E7B-95D3-2BA21BEAEBCC}" name="Column8347"/>
    <tableColumn id="8349" xr3:uid="{B1BCC344-9818-48D3-B948-13B55E6CC4B4}" name="Column8348"/>
    <tableColumn id="8350" xr3:uid="{C7E64E4D-903C-4819-BA64-310B3F20096A}" name="Column8349"/>
    <tableColumn id="8351" xr3:uid="{2CD46995-9189-40B1-B890-F5DEEDAB46A2}" name="Column8350"/>
    <tableColumn id="8352" xr3:uid="{0E4E4987-FBA1-472D-961B-10B577ACDDBA}" name="Column8351"/>
    <tableColumn id="8353" xr3:uid="{6201E542-985C-49D2-B734-31E7E57AFAD9}" name="Column8352"/>
    <tableColumn id="8354" xr3:uid="{63AB7A4B-4FEE-4263-8B84-729F79B99483}" name="Column8353"/>
    <tableColumn id="8355" xr3:uid="{9EEC418A-EF65-4E04-804F-3F13BE90548A}" name="Column8354"/>
    <tableColumn id="8356" xr3:uid="{CEE503A7-69BF-46C6-A50F-5B31EEE97EB9}" name="Column8355"/>
    <tableColumn id="8357" xr3:uid="{F5FB63C7-D000-4F5E-A215-751F9AF4B013}" name="Column8356"/>
    <tableColumn id="8358" xr3:uid="{65B0AE56-CCF6-4124-9E45-7042AB11D90C}" name="Column8357"/>
    <tableColumn id="8359" xr3:uid="{69030B44-EDFA-4C7A-B8DD-EC22F5DEB2AB}" name="Column8358"/>
    <tableColumn id="8360" xr3:uid="{8C6AEF81-9D74-45C3-AFCC-A848E9068795}" name="Column8359"/>
    <tableColumn id="8361" xr3:uid="{F8262562-7892-470A-B4B9-78EA922E7434}" name="Column8360"/>
    <tableColumn id="8362" xr3:uid="{7A20721F-AC56-4EEA-908B-D77B5D8A0465}" name="Column8361"/>
    <tableColumn id="8363" xr3:uid="{01B4D301-69DC-40FB-9E61-6FFD4389B07C}" name="Column8362"/>
    <tableColumn id="8364" xr3:uid="{776BB85F-B45B-4004-877C-BE0F1553176B}" name="Column8363"/>
    <tableColumn id="8365" xr3:uid="{45AEB45A-337E-4BF4-9532-F9A3634C5510}" name="Column8364"/>
    <tableColumn id="8366" xr3:uid="{4797E7AB-7F0D-4EB8-91DF-651DE6AC13B3}" name="Column8365"/>
    <tableColumn id="8367" xr3:uid="{6ECE3AEE-2C03-466B-86DB-57D1DE849674}" name="Column8366"/>
    <tableColumn id="8368" xr3:uid="{09A2E0DC-8DF1-4030-B31A-C3BF9DAD1018}" name="Column8367"/>
    <tableColumn id="8369" xr3:uid="{C215F639-7570-4B77-B9A9-9529535C499F}" name="Column8368"/>
    <tableColumn id="8370" xr3:uid="{8CF8D636-6493-4254-9120-2E65926003E7}" name="Column8369"/>
    <tableColumn id="8371" xr3:uid="{7861BCB2-8503-4F89-905E-D789DD78ABC7}" name="Column8370"/>
    <tableColumn id="8372" xr3:uid="{ADEB0486-2206-4A13-A772-C4785A2180BB}" name="Column8371"/>
    <tableColumn id="8373" xr3:uid="{7DE8E49B-CF47-48C8-AFC0-2AE593B92271}" name="Column8372"/>
    <tableColumn id="8374" xr3:uid="{DE2A441B-0E96-40B9-9270-D5CF6A933B35}" name="Column8373"/>
    <tableColumn id="8375" xr3:uid="{12311F2C-DFFD-4612-B353-1D9C52747931}" name="Column8374"/>
    <tableColumn id="8376" xr3:uid="{6E05AE20-62A7-4D83-AEE9-EA54B8D15AB5}" name="Column8375"/>
    <tableColumn id="8377" xr3:uid="{BA195F2D-364B-4F71-B2F9-28157B4C7E3A}" name="Column8376"/>
    <tableColumn id="8378" xr3:uid="{E78CB191-E82B-4C05-996E-443F4AF50362}" name="Column8377"/>
    <tableColumn id="8379" xr3:uid="{02EF7738-6467-4BB6-833D-6D565CCE81C7}" name="Column8378"/>
    <tableColumn id="8380" xr3:uid="{5249C2A3-1BC0-4376-807C-FE693E49FDB7}" name="Column8379"/>
    <tableColumn id="8381" xr3:uid="{5B5B20ED-3F10-456A-BA3D-BDCB28E9B984}" name="Column8380"/>
    <tableColumn id="8382" xr3:uid="{265358A9-E16A-4125-A176-00B3A8484ED2}" name="Column8381"/>
    <tableColumn id="8383" xr3:uid="{E25C038A-6420-4ED4-ABCF-8810109F2CFB}" name="Column8382"/>
    <tableColumn id="8384" xr3:uid="{02019D39-83FB-4C52-A131-A949A2F69626}" name="Column8383"/>
    <tableColumn id="8385" xr3:uid="{3483F29F-5B2F-4F4D-B5F9-D181F111130C}" name="Column8384"/>
    <tableColumn id="8386" xr3:uid="{9D66062E-3580-4B94-85C4-8A34CBB985FB}" name="Column8385"/>
    <tableColumn id="8387" xr3:uid="{82280C48-90B1-4A2C-B6FD-9A77CD528235}" name="Column8386"/>
    <tableColumn id="8388" xr3:uid="{7FFDC538-D27F-431E-93C9-47519C927B30}" name="Column8387"/>
    <tableColumn id="8389" xr3:uid="{AB5D8548-6016-4526-B098-0B7F6FD43781}" name="Column8388"/>
    <tableColumn id="8390" xr3:uid="{A99556BC-7D8F-4179-8AC3-FCFA1D2D5692}" name="Column8389"/>
    <tableColumn id="8391" xr3:uid="{8DCE22F5-9350-486F-8687-BE6E1CA29E36}" name="Column8390"/>
    <tableColumn id="8392" xr3:uid="{97C263B7-CF08-44E1-BC84-B8A6A9151442}" name="Column8391"/>
    <tableColumn id="8393" xr3:uid="{A3DEDC37-205C-4207-88ED-2B0D2576F685}" name="Column8392"/>
    <tableColumn id="8394" xr3:uid="{3AB85521-2766-4B78-A1D1-B0882673628B}" name="Column8393"/>
    <tableColumn id="8395" xr3:uid="{BEA0F28C-25F3-4B25-A285-DF6325970F08}" name="Column8394"/>
    <tableColumn id="8396" xr3:uid="{ED5DB616-8A72-4711-A29C-962F8EF49C29}" name="Column8395"/>
    <tableColumn id="8397" xr3:uid="{2590E8C0-652F-4226-A08F-E33E2C02340B}" name="Column8396"/>
    <tableColumn id="8398" xr3:uid="{5E8017C3-3216-40E9-928D-B94A8ACE8BB3}" name="Column8397"/>
    <tableColumn id="8399" xr3:uid="{EB9D1D48-FAA0-4079-8804-4B3FA80C3B8A}" name="Column8398"/>
    <tableColumn id="8400" xr3:uid="{06868DEF-6E91-49F1-9320-DFE0CCA4553A}" name="Column8399"/>
    <tableColumn id="8401" xr3:uid="{D513B814-DEFD-44EE-AF77-2E87EC5D2F6F}" name="Column8400"/>
    <tableColumn id="8402" xr3:uid="{EBC69608-F0B5-4D6D-BD31-D204B40D5833}" name="Column8401"/>
    <tableColumn id="8403" xr3:uid="{AA2E46F6-998C-4229-A071-8536E8D45170}" name="Column8402"/>
    <tableColumn id="8404" xr3:uid="{48859DBC-896E-40F6-AEFA-1C3D592027DF}" name="Column8403"/>
    <tableColumn id="8405" xr3:uid="{58FA2E42-D93D-4E9E-8D53-FE9F9A4A6702}" name="Column8404"/>
    <tableColumn id="8406" xr3:uid="{0D6FCB7E-0858-4B29-B933-A5834FC9A4ED}" name="Column8405"/>
    <tableColumn id="8407" xr3:uid="{7BD005F6-6CBA-4852-B3A7-FDE3FFA82233}" name="Column8406"/>
    <tableColumn id="8408" xr3:uid="{4FBD90A3-A287-4C7C-8434-F371391781C2}" name="Column8407"/>
    <tableColumn id="8409" xr3:uid="{3BC7F541-9CCB-469D-82DC-995968DEA524}" name="Column8408"/>
    <tableColumn id="8410" xr3:uid="{0690DFB8-1D3F-47D6-8D0B-EB35958F10FA}" name="Column8409"/>
    <tableColumn id="8411" xr3:uid="{61619793-E01C-4A29-A249-AD003CA7FE45}" name="Column8410"/>
    <tableColumn id="8412" xr3:uid="{B4102A5F-83A9-4405-A778-5BC969222448}" name="Column8411"/>
    <tableColumn id="8413" xr3:uid="{D2CB3721-873B-45A0-B4CF-DBCF0323580C}" name="Column8412"/>
    <tableColumn id="8414" xr3:uid="{978BA8A0-860B-4B8E-ADB3-E0E22522C2E3}" name="Column8413"/>
    <tableColumn id="8415" xr3:uid="{1A44FD0A-2941-45C7-82EE-D44586616F83}" name="Column8414"/>
    <tableColumn id="8416" xr3:uid="{423416F7-DA0A-4D2E-B300-19F3B5F2AA63}" name="Column8415"/>
    <tableColumn id="8417" xr3:uid="{2FD823D7-804F-44B3-918F-353AF5903ADB}" name="Column8416"/>
    <tableColumn id="8418" xr3:uid="{3C142882-0FE8-4D8D-B1FA-A3705E784665}" name="Column8417"/>
    <tableColumn id="8419" xr3:uid="{85B911A5-A32F-477D-A1F1-A48AD096246C}" name="Column8418"/>
    <tableColumn id="8420" xr3:uid="{9E49D281-9669-4F90-9B43-BF9A53CAEEFD}" name="Column8419"/>
    <tableColumn id="8421" xr3:uid="{AEF1F644-CC4C-4FF6-A0F6-8069CE4E8F13}" name="Column8420"/>
    <tableColumn id="8422" xr3:uid="{B9162551-ED94-49FD-BCA2-9743B39468DB}" name="Column8421"/>
    <tableColumn id="8423" xr3:uid="{D77497A4-A6EE-4D3B-8BF0-DFC80A32EB21}" name="Column8422"/>
    <tableColumn id="8424" xr3:uid="{B23C5218-818E-4FC3-9337-D18DEA4A6F55}" name="Column8423"/>
    <tableColumn id="8425" xr3:uid="{32D4BEB9-9B7B-401B-B747-664A24823A86}" name="Column8424"/>
    <tableColumn id="8426" xr3:uid="{2C87072E-2C03-484A-B335-8C83B91A3A9B}" name="Column8425"/>
    <tableColumn id="8427" xr3:uid="{776FDEB6-DC86-48ED-B232-2E0581F43263}" name="Column8426"/>
    <tableColumn id="8428" xr3:uid="{31410E99-22D6-4E2E-89DF-194D55ABD335}" name="Column8427"/>
    <tableColumn id="8429" xr3:uid="{3D3BCE6F-03E0-42BE-BB4C-9BC3123EE9E6}" name="Column8428"/>
    <tableColumn id="8430" xr3:uid="{E79EE332-F791-4E23-9B5E-FEA30E33611B}" name="Column8429"/>
    <tableColumn id="8431" xr3:uid="{9A3FE7F3-9A94-4D8B-B722-1830CED97AFA}" name="Column8430"/>
    <tableColumn id="8432" xr3:uid="{B81C3C0F-5B23-48E1-AFB2-B7ED22308339}" name="Column8431"/>
    <tableColumn id="8433" xr3:uid="{8528887C-2D93-4968-80D0-230618B0206D}" name="Column8432"/>
    <tableColumn id="8434" xr3:uid="{FBCFEBB7-155E-4366-A1E5-5DFAF2D0A2C1}" name="Column8433"/>
    <tableColumn id="8435" xr3:uid="{B0C3D3D1-1F97-4A22-B229-ED587DF9B0FD}" name="Column8434"/>
    <tableColumn id="8436" xr3:uid="{3D1D560D-D9FA-41FD-AC1B-1FE24DCDFB67}" name="Column8435"/>
    <tableColumn id="8437" xr3:uid="{BA99BDBA-1B05-44F7-995D-E5FAD20EEF40}" name="Column8436"/>
    <tableColumn id="8438" xr3:uid="{62BBC4E1-EF28-45EB-8EEF-52CD8DCE313B}" name="Column8437"/>
    <tableColumn id="8439" xr3:uid="{BECF6284-D012-45CF-991F-6C8804CB8DB5}" name="Column8438"/>
    <tableColumn id="8440" xr3:uid="{018B9159-E6C6-4FE5-AD4C-564B865455CD}" name="Column8439"/>
    <tableColumn id="8441" xr3:uid="{8FEC401A-35EE-4776-9184-BA4A3C893AB3}" name="Column8440"/>
    <tableColumn id="8442" xr3:uid="{58C4C4DC-75DF-4EF2-BA7A-508571C3C6CD}" name="Column8441"/>
    <tableColumn id="8443" xr3:uid="{5DFAEBCA-49A7-4EAA-8B58-45DE312F2CD8}" name="Column8442"/>
    <tableColumn id="8444" xr3:uid="{5785C604-3D9B-440D-A0CF-08B6D7C9769B}" name="Column8443"/>
    <tableColumn id="8445" xr3:uid="{02D3B4CA-C519-453B-A84D-74A1FA54FAD8}" name="Column8444"/>
    <tableColumn id="8446" xr3:uid="{E0C1723C-FC8E-4D23-9401-DB7AD59ABB22}" name="Column8445"/>
    <tableColumn id="8447" xr3:uid="{81599C9A-C714-4BAC-8671-D3F5AEC25A76}" name="Column8446"/>
    <tableColumn id="8448" xr3:uid="{CE1D9133-154A-4FEF-8D79-0EC74D8B77F4}" name="Column8447"/>
    <tableColumn id="8449" xr3:uid="{65EBFA0A-4418-4FFD-A02A-35302212EBB9}" name="Column8448"/>
    <tableColumn id="8450" xr3:uid="{F034043D-8B7E-487F-AFAC-5776DB0AD2AF}" name="Column8449"/>
    <tableColumn id="8451" xr3:uid="{B115501F-DEB1-44DC-BCE7-AA55CE4A8E93}" name="Column8450"/>
    <tableColumn id="8452" xr3:uid="{80BA8B98-8BC1-49C8-ABB8-DDAEF079AE25}" name="Column8451"/>
    <tableColumn id="8453" xr3:uid="{2A597D4B-10B3-4B3E-8520-98C0D0ABF82E}" name="Column8452"/>
    <tableColumn id="8454" xr3:uid="{BADEFFE7-F4AC-493F-931C-A6BC936D9B5C}" name="Column8453"/>
    <tableColumn id="8455" xr3:uid="{03398913-DA2D-4C73-AF71-8517AFE1B01B}" name="Column8454"/>
    <tableColumn id="8456" xr3:uid="{B8EA5B44-3B45-45E3-804D-839233C958CD}" name="Column8455"/>
    <tableColumn id="8457" xr3:uid="{AD512AC4-C899-49AF-8550-7C7E2BC69FD7}" name="Column8456"/>
    <tableColumn id="8458" xr3:uid="{E13D0BF7-52F9-4298-94B6-612829AD593A}" name="Column8457"/>
    <tableColumn id="8459" xr3:uid="{DBEA7A5B-4BE8-44DE-8A49-A7261D14D92C}" name="Column8458"/>
    <tableColumn id="8460" xr3:uid="{40A7B51D-B7CE-43A2-B343-E1C63260DBF0}" name="Column8459"/>
    <tableColumn id="8461" xr3:uid="{1CEF2495-E312-4937-9E0A-A7EA17A63912}" name="Column8460"/>
    <tableColumn id="8462" xr3:uid="{AE33969A-AF58-49AC-B339-F20818493AD9}" name="Column8461"/>
    <tableColumn id="8463" xr3:uid="{D81D4644-5F80-4D43-BCBD-B0A20B846CFC}" name="Column8462"/>
    <tableColumn id="8464" xr3:uid="{25E6A94D-258D-4A8C-91E3-F6C0E1BE651B}" name="Column8463"/>
    <tableColumn id="8465" xr3:uid="{714CB067-F18D-4872-A688-89AEB27C45F5}" name="Column8464"/>
    <tableColumn id="8466" xr3:uid="{0A8088B3-F9DF-47FA-B8EE-AAB8D7B9C95B}" name="Column8465"/>
    <tableColumn id="8467" xr3:uid="{FC474FA1-140B-462C-9C25-A0E2C0C2AEC6}" name="Column8466"/>
    <tableColumn id="8468" xr3:uid="{014D6EC2-EB0D-4772-ACD7-7C389AEAAB84}" name="Column8467"/>
    <tableColumn id="8469" xr3:uid="{0A99D05A-3C97-4F4F-AEFA-5601892D8660}" name="Column8468"/>
    <tableColumn id="8470" xr3:uid="{701AE5D2-AC53-412D-AB14-395C36F1205F}" name="Column8469"/>
    <tableColumn id="8471" xr3:uid="{CDEF3F8A-412F-461E-BE6B-3F086D328A4C}" name="Column8470"/>
    <tableColumn id="8472" xr3:uid="{DD697501-F747-4A88-97B3-56D8CB3E16D2}" name="Column8471"/>
    <tableColumn id="8473" xr3:uid="{29975401-7B6C-4C99-AD33-ACB499BA9D77}" name="Column8472"/>
    <tableColumn id="8474" xr3:uid="{B6B91157-0419-4D39-A190-A505FA706297}" name="Column8473"/>
    <tableColumn id="8475" xr3:uid="{AB812C3C-C7BC-473F-B50F-AAC6A7722DDE}" name="Column8474"/>
    <tableColumn id="8476" xr3:uid="{5946B7DA-8E67-4980-900A-1B0DE357EA2E}" name="Column8475"/>
    <tableColumn id="8477" xr3:uid="{A398980B-41CE-4AD0-A706-C0CA3ECCE336}" name="Column8476"/>
    <tableColumn id="8478" xr3:uid="{BAA8388C-A4B5-4833-B7A3-D520EAF6004B}" name="Column8477"/>
    <tableColumn id="8479" xr3:uid="{440B3D29-C2C0-4B74-A169-10ECEAC27B3E}" name="Column8478"/>
    <tableColumn id="8480" xr3:uid="{BC8F8A29-2AAB-4EA1-B2AC-3DF0B72E1371}" name="Column8479"/>
    <tableColumn id="8481" xr3:uid="{3CF7A9D4-C3BF-4C1D-87A5-EBAB63F37790}" name="Column8480"/>
    <tableColumn id="8482" xr3:uid="{F8F559F0-F41B-4B5A-AFC2-2C02F162170A}" name="Column8481"/>
    <tableColumn id="8483" xr3:uid="{C1990ADC-6952-4968-B706-313F30110D68}" name="Column8482"/>
    <tableColumn id="8484" xr3:uid="{D4701386-E2F4-4DC7-929D-A683A6A78AC2}" name="Column8483"/>
    <tableColumn id="8485" xr3:uid="{30C5C37B-036C-4ECC-B54D-780EC532AA60}" name="Column8484"/>
    <tableColumn id="8486" xr3:uid="{053014CF-C779-4EC6-BF76-90B148192DFF}" name="Column8485"/>
    <tableColumn id="8487" xr3:uid="{7057205A-7F3F-41D0-91BC-5898E081CF89}" name="Column8486"/>
    <tableColumn id="8488" xr3:uid="{FD493F07-66BB-40C3-8D20-690C945E7777}" name="Column8487"/>
    <tableColumn id="8489" xr3:uid="{8C3CBD00-9DF9-4D93-9B82-22F1EA963726}" name="Column8488"/>
    <tableColumn id="8490" xr3:uid="{81CBBB73-8EC0-4163-8642-261A20D9D795}" name="Column8489"/>
    <tableColumn id="8491" xr3:uid="{DAF223D2-CC27-4273-A8DB-2D0C8956AA43}" name="Column8490"/>
    <tableColumn id="8492" xr3:uid="{A6367F29-6967-4E53-915A-43B04F313B9C}" name="Column8491"/>
    <tableColumn id="8493" xr3:uid="{7656C401-B1EC-4EAA-8688-3B9BA90CD8A9}" name="Column8492"/>
    <tableColumn id="8494" xr3:uid="{D57DAD40-6D27-4128-B6C0-4761A7E3FBA4}" name="Column8493"/>
    <tableColumn id="8495" xr3:uid="{700EC7F5-2A4B-4C39-9B0F-0E7E97A22931}" name="Column8494"/>
    <tableColumn id="8496" xr3:uid="{3C9816D3-C174-45A6-929D-5EFD768C9468}" name="Column8495"/>
    <tableColumn id="8497" xr3:uid="{12FFBC10-D4D9-434D-8382-40FC4C359854}" name="Column8496"/>
    <tableColumn id="8498" xr3:uid="{DCC7E746-9DA0-4237-8248-F60A4A01C03C}" name="Column8497"/>
    <tableColumn id="8499" xr3:uid="{2EF23EDD-641B-4D50-940A-A141954F25F7}" name="Column8498"/>
    <tableColumn id="8500" xr3:uid="{98B08A3C-4701-4A28-A58C-8B33ACFB24F2}" name="Column8499"/>
    <tableColumn id="8501" xr3:uid="{AE2F107A-89A8-4BD7-A82C-5D2E519461A0}" name="Column8500"/>
    <tableColumn id="8502" xr3:uid="{0F2CDC28-4434-4906-82E1-276D852A47EF}" name="Column8501"/>
    <tableColumn id="8503" xr3:uid="{FD7A87FC-0299-4172-A33F-4E35CF1E1828}" name="Column8502"/>
    <tableColumn id="8504" xr3:uid="{0B2E07B4-D86F-4796-8595-27AA9911DF72}" name="Column8503"/>
    <tableColumn id="8505" xr3:uid="{C96D4CAB-733C-495D-B70C-8263D3E5737F}" name="Column8504"/>
    <tableColumn id="8506" xr3:uid="{6CBA47F1-8F94-407A-9D34-E58AF9E99839}" name="Column8505"/>
    <tableColumn id="8507" xr3:uid="{DBD064FD-D3BE-4E54-B4C2-60474DB3FE92}" name="Column8506"/>
    <tableColumn id="8508" xr3:uid="{035F1476-1532-405C-B7D7-885B9AD4EF35}" name="Column8507"/>
    <tableColumn id="8509" xr3:uid="{D863421E-819D-4316-9C38-979A23115FB0}" name="Column8508"/>
    <tableColumn id="8510" xr3:uid="{BFCC21B8-830E-4702-B332-D92D0264C075}" name="Column8509"/>
    <tableColumn id="8511" xr3:uid="{8EE200C1-0E5C-4779-A8CF-1E060BBDB784}" name="Column8510"/>
    <tableColumn id="8512" xr3:uid="{367F38B8-5EEA-4BA1-A777-0038838B8D25}" name="Column8511"/>
    <tableColumn id="8513" xr3:uid="{E75AAA73-4CC2-4A46-8143-1A8609A452B1}" name="Column8512"/>
    <tableColumn id="8514" xr3:uid="{E46BFFE5-9B56-44DA-B7AC-C241834D2898}" name="Column8513"/>
    <tableColumn id="8515" xr3:uid="{EB02E97F-5B86-4C27-A2D1-7C9397443E8E}" name="Column8514"/>
    <tableColumn id="8516" xr3:uid="{D4B64A9C-E839-4F4C-8027-FE2446F71186}" name="Column8515"/>
    <tableColumn id="8517" xr3:uid="{5C51D267-6CC4-462C-B2D1-9AF5B7E66CE0}" name="Column8516"/>
    <tableColumn id="8518" xr3:uid="{85EE1043-67EC-454E-A895-6B9070214E2D}" name="Column8517"/>
    <tableColumn id="8519" xr3:uid="{65EFD873-1D48-4608-8F64-C6D95A0D072B}" name="Column8518"/>
    <tableColumn id="8520" xr3:uid="{482426D8-2787-4261-A21E-6237475BF906}" name="Column8519"/>
    <tableColumn id="8521" xr3:uid="{19AD61C3-FC91-455B-B233-D362C923380C}" name="Column8520"/>
    <tableColumn id="8522" xr3:uid="{45229401-7542-490F-B54C-1AA35310833B}" name="Column8521"/>
    <tableColumn id="8523" xr3:uid="{A18B0CA0-9FAD-4178-B0D0-260D5C17B9DF}" name="Column8522"/>
    <tableColumn id="8524" xr3:uid="{E9B8813A-AA34-424C-911E-262756D1CA4A}" name="Column8523"/>
    <tableColumn id="8525" xr3:uid="{C5F1F767-C741-486A-8566-F372F56A46D0}" name="Column8524"/>
    <tableColumn id="8526" xr3:uid="{2B587689-165E-4E44-9131-A3DCF21EE94C}" name="Column8525"/>
    <tableColumn id="8527" xr3:uid="{BD071296-606A-45E9-BF92-189FDF084B87}" name="Column8526"/>
    <tableColumn id="8528" xr3:uid="{351E0117-583C-404B-83E4-6E8433DBFF23}" name="Column8527"/>
    <tableColumn id="8529" xr3:uid="{D85A483C-67BF-46EE-88BD-17E0E4DE7F08}" name="Column8528"/>
    <tableColumn id="8530" xr3:uid="{FE183C4D-B9ED-4A0B-AA21-986F0E8D0D58}" name="Column8529"/>
    <tableColumn id="8531" xr3:uid="{07F3BB31-551D-4628-9A31-63EBBAB56F76}" name="Column8530"/>
    <tableColumn id="8532" xr3:uid="{3F34CC88-2D48-489E-9A9B-EE7EECB00813}" name="Column8531"/>
    <tableColumn id="8533" xr3:uid="{0CA81407-DF21-4301-882C-BF7F635877B3}" name="Column8532"/>
    <tableColumn id="8534" xr3:uid="{DF80A731-2AC3-4153-B377-F8C9D77BD642}" name="Column8533"/>
    <tableColumn id="8535" xr3:uid="{A1FC0DEF-EA96-47F9-90E2-A50EC8719825}" name="Column8534"/>
    <tableColumn id="8536" xr3:uid="{605A0B8A-09B6-438C-9D13-1D35161BAE18}" name="Column8535"/>
    <tableColumn id="8537" xr3:uid="{BF77D9FE-1A4D-4CAF-8E58-3A8AF45E4431}" name="Column8536"/>
    <tableColumn id="8538" xr3:uid="{F6EAA249-97A0-4BD6-AC98-2DC11BC5E771}" name="Column8537"/>
    <tableColumn id="8539" xr3:uid="{0F513D1C-4DE4-4FD1-B870-A273C1660D78}" name="Column8538"/>
    <tableColumn id="8540" xr3:uid="{60503727-D27F-40F7-8D65-8E9A16B07B76}" name="Column8539"/>
    <tableColumn id="8541" xr3:uid="{468BBDB7-990A-4E2E-9456-AAF8A9028BD4}" name="Column8540"/>
    <tableColumn id="8542" xr3:uid="{13D5CA2E-7905-46A5-A58E-0D110044F7A7}" name="Column8541"/>
    <tableColumn id="8543" xr3:uid="{8908F346-0907-44D2-BE91-ADDCFCDAC6B6}" name="Column8542"/>
    <tableColumn id="8544" xr3:uid="{CCCB44D0-D3E6-445A-8E19-0FEE67FB5BE1}" name="Column8543"/>
    <tableColumn id="8545" xr3:uid="{396CCAD2-4B80-4A7B-AE62-296B627E2492}" name="Column8544"/>
    <tableColumn id="8546" xr3:uid="{F220F224-9574-4620-A17D-B010B84CBCD6}" name="Column8545"/>
    <tableColumn id="8547" xr3:uid="{F85C5F89-0EE7-4704-A91D-2EF1744719EB}" name="Column8546"/>
    <tableColumn id="8548" xr3:uid="{8C90D14C-F019-4F81-BD19-F18B3CE63BD5}" name="Column8547"/>
    <tableColumn id="8549" xr3:uid="{F111EDB4-D6EF-4C85-81DD-E764E473B88A}" name="Column8548"/>
    <tableColumn id="8550" xr3:uid="{3E48E549-4313-4906-85BB-6BE07B3B500A}" name="Column8549"/>
    <tableColumn id="8551" xr3:uid="{F7103CEF-F63D-4BCC-91C5-CD0A279783E9}" name="Column8550"/>
    <tableColumn id="8552" xr3:uid="{E77E7260-F880-4E6E-ABA4-6332BD79D5E3}" name="Column8551"/>
    <tableColumn id="8553" xr3:uid="{C8D8E8CC-2880-4319-A408-B517631162A8}" name="Column8552"/>
    <tableColumn id="8554" xr3:uid="{F114D0AA-DF31-41E2-8B20-B1B874CE0C3D}" name="Column8553"/>
    <tableColumn id="8555" xr3:uid="{68A67B48-EFC9-436C-BEA8-564CAE3D83D3}" name="Column8554"/>
    <tableColumn id="8556" xr3:uid="{5B6BC3E8-F0E0-4DD8-A0E7-A593905CC09E}" name="Column8555"/>
    <tableColumn id="8557" xr3:uid="{4BDC6DAC-B64E-4532-AE3E-BDADB60BFC5C}" name="Column8556"/>
    <tableColumn id="8558" xr3:uid="{1132AE8A-975C-43D0-A3C5-359CB05F3E60}" name="Column8557"/>
    <tableColumn id="8559" xr3:uid="{57F9DEC6-58AF-4A61-85B8-59B8F20717A3}" name="Column8558"/>
    <tableColumn id="8560" xr3:uid="{E295A91E-1BFD-4131-B33F-8396769AF6B2}" name="Column8559"/>
    <tableColumn id="8561" xr3:uid="{2AB02350-324B-487E-8E74-772D17BB86BB}" name="Column8560"/>
    <tableColumn id="8562" xr3:uid="{27D82F52-1ED7-4A91-A967-0AF16054E723}" name="Column8561"/>
    <tableColumn id="8563" xr3:uid="{5C336332-EC6E-464A-B8C2-AF3B66670917}" name="Column8562"/>
    <tableColumn id="8564" xr3:uid="{63B26B03-1009-4C0B-992C-04C97C96BEB6}" name="Column8563"/>
    <tableColumn id="8565" xr3:uid="{284A3AA0-8F98-4EC0-898D-5E93C329D5DD}" name="Column8564"/>
    <tableColumn id="8566" xr3:uid="{280B1B1D-DEB0-4251-B576-131BBE5C7378}" name="Column8565"/>
    <tableColumn id="8567" xr3:uid="{2B2B7521-9293-4C9B-8D3F-456CB300238E}" name="Column8566"/>
    <tableColumn id="8568" xr3:uid="{10BBAD27-90B2-4B63-A3A0-DEA70D10065B}" name="Column8567"/>
    <tableColumn id="8569" xr3:uid="{AC39FB71-E1D9-43AC-B68D-FC1C539A501B}" name="Column8568"/>
    <tableColumn id="8570" xr3:uid="{B976B716-4440-4002-8BCE-B9F5C7ED2689}" name="Column8569"/>
    <tableColumn id="8571" xr3:uid="{A04FFDCE-488D-4D15-A785-5CFEA7F4A0FB}" name="Column8570"/>
    <tableColumn id="8572" xr3:uid="{6E4B01B2-DEBD-47B5-B893-89FE95A58CC6}" name="Column8571"/>
    <tableColumn id="8573" xr3:uid="{4634D095-701D-4910-A070-5108DEA49B73}" name="Column8572"/>
    <tableColumn id="8574" xr3:uid="{E846AFFB-DC44-45C3-9B25-969109D71F22}" name="Column8573"/>
    <tableColumn id="8575" xr3:uid="{8A7B1006-C3DB-4F72-86C1-A048A5FA9179}" name="Column8574"/>
    <tableColumn id="8576" xr3:uid="{69EE8A55-F4FE-4528-8B06-B1DBBB01A091}" name="Column8575"/>
    <tableColumn id="8577" xr3:uid="{92EF7A85-A562-41A1-9A82-A72B69223F15}" name="Column8576"/>
    <tableColumn id="8578" xr3:uid="{C645CC7A-8D2E-4820-8ADE-61423F981E04}" name="Column8577"/>
    <tableColumn id="8579" xr3:uid="{D7CD4D61-298F-45AA-BB1E-DC43E29F6F73}" name="Column8578"/>
    <tableColumn id="8580" xr3:uid="{83CA3548-20FC-44CC-882B-650F19FC8881}" name="Column8579"/>
    <tableColumn id="8581" xr3:uid="{AEEECA60-31FE-492E-8C28-3E43548BD919}" name="Column8580"/>
    <tableColumn id="8582" xr3:uid="{7D98DD38-C654-4BD2-885E-F574FDB5146C}" name="Column8581"/>
    <tableColumn id="8583" xr3:uid="{F23AA8D0-E951-40DE-9789-CF1C95D422E8}" name="Column8582"/>
    <tableColumn id="8584" xr3:uid="{F47BEA3F-B400-476D-883E-C6234FBC3AD0}" name="Column8583"/>
    <tableColumn id="8585" xr3:uid="{3B62F902-D083-4050-8BEA-B01AD28F4501}" name="Column8584"/>
    <tableColumn id="8586" xr3:uid="{C796521E-19AA-4742-8320-195559AD956F}" name="Column8585"/>
    <tableColumn id="8587" xr3:uid="{A75B3BFA-F0ED-4CA8-B8CB-5DA2EA401D06}" name="Column8586"/>
    <tableColumn id="8588" xr3:uid="{5F52EA09-EDEB-4216-8E5A-C670E9D5F5AA}" name="Column8587"/>
    <tableColumn id="8589" xr3:uid="{A447E686-3DCE-4D67-AB29-189AC098585E}" name="Column8588"/>
    <tableColumn id="8590" xr3:uid="{88A2BFCD-0006-422D-8C8F-A65E20DCB61E}" name="Column8589"/>
    <tableColumn id="8591" xr3:uid="{27C6D8BF-7037-4B9B-8388-7E219BF921FE}" name="Column8590"/>
    <tableColumn id="8592" xr3:uid="{A5EFFF9F-F46A-4047-A289-F5312F3926BF}" name="Column8591"/>
    <tableColumn id="8593" xr3:uid="{B03B338C-7680-4F69-90BD-D92E465385DC}" name="Column8592"/>
    <tableColumn id="8594" xr3:uid="{9B3053D8-5AC6-490C-92D5-190A579372ED}" name="Column8593"/>
    <tableColumn id="8595" xr3:uid="{0D0E5C93-BFFC-469F-9D8D-A605DC931369}" name="Column8594"/>
    <tableColumn id="8596" xr3:uid="{5C282316-A9E8-45E0-A232-1B99C0CF9D47}" name="Column8595"/>
    <tableColumn id="8597" xr3:uid="{025450C2-0675-44F0-B877-875297BAD07B}" name="Column8596"/>
    <tableColumn id="8598" xr3:uid="{CCE41B2C-5A19-4042-B6E5-C669DD2EDD01}" name="Column8597"/>
    <tableColumn id="8599" xr3:uid="{877C4A04-572C-4251-BA8C-DDC4C903DAEE}" name="Column8598"/>
    <tableColumn id="8600" xr3:uid="{9279E5D1-A91D-44E2-886D-507D33A2C8C7}" name="Column8599"/>
    <tableColumn id="8601" xr3:uid="{D399882E-F1C0-4357-A05B-366F8D093631}" name="Column8600"/>
    <tableColumn id="8602" xr3:uid="{7AD9B131-FF80-443A-AEFE-8CF8E44A6F8C}" name="Column8601"/>
    <tableColumn id="8603" xr3:uid="{1451BF0F-43F2-4D83-9919-BB6277FA00C4}" name="Column8602"/>
    <tableColumn id="8604" xr3:uid="{25C433F5-2F73-4468-B030-69A659CB8889}" name="Column8603"/>
    <tableColumn id="8605" xr3:uid="{2B01C982-3FA2-4761-B7F4-01F02B6D571D}" name="Column8604"/>
    <tableColumn id="8606" xr3:uid="{B389590F-28CB-4EE2-9EAC-5C70D7F9469B}" name="Column8605"/>
    <tableColumn id="8607" xr3:uid="{FB2074DD-F45D-419D-82CB-85B30DF78358}" name="Column8606"/>
    <tableColumn id="8608" xr3:uid="{2632E441-7EB4-4B35-BF00-BDD6F61BE656}" name="Column8607"/>
    <tableColumn id="8609" xr3:uid="{CE31F8B1-901D-4F8C-915B-0119C9A10427}" name="Column8608"/>
    <tableColumn id="8610" xr3:uid="{FEFEC0CA-4109-4F27-8CA8-E96178FC6EEF}" name="Column8609"/>
    <tableColumn id="8611" xr3:uid="{1094CD1A-FCB4-492B-9682-73C70CA897C1}" name="Column8610"/>
    <tableColumn id="8612" xr3:uid="{A3928750-A6BB-4A09-B259-CC6E2FA5DB02}" name="Column8611"/>
    <tableColumn id="8613" xr3:uid="{4290AD46-2806-454F-97E1-D7EE68F1ED26}" name="Column8612"/>
    <tableColumn id="8614" xr3:uid="{045B0903-81F5-4925-9A67-FC214EE786E5}" name="Column8613"/>
    <tableColumn id="8615" xr3:uid="{B737BAA7-AF1A-417B-8BD1-FB9F3E67CEA0}" name="Column8614"/>
    <tableColumn id="8616" xr3:uid="{0994D379-BC4B-4693-9A34-81CD57667D19}" name="Column8615"/>
    <tableColumn id="8617" xr3:uid="{94E96435-A75D-46D0-ACAA-F1C95CA53FE5}" name="Column8616"/>
    <tableColumn id="8618" xr3:uid="{2C8A1E2A-19FE-4174-85D9-DFF998887398}" name="Column8617"/>
    <tableColumn id="8619" xr3:uid="{A962E19B-92EF-440C-865D-E7C3F2070DFB}" name="Column8618"/>
    <tableColumn id="8620" xr3:uid="{F086FDF5-A659-4950-B5A9-7537D21F6F8B}" name="Column8619"/>
    <tableColumn id="8621" xr3:uid="{C5603D6A-16F7-4777-9A3E-99C1C7173B5C}" name="Column8620"/>
    <tableColumn id="8622" xr3:uid="{D5E88DCA-33FD-44AC-B0E8-8F4B743347D1}" name="Column8621"/>
    <tableColumn id="8623" xr3:uid="{7238B089-317B-48E1-AF49-54A1AB539718}" name="Column8622"/>
    <tableColumn id="8624" xr3:uid="{4B5B248F-0F04-4751-B882-1E28FBD850E9}" name="Column8623"/>
    <tableColumn id="8625" xr3:uid="{1B2B078F-C615-43B0-8A24-071CF49C84C4}" name="Column8624"/>
    <tableColumn id="8626" xr3:uid="{7AD6C48B-0C88-4D35-B8C5-E5F7772EEF6E}" name="Column8625"/>
    <tableColumn id="8627" xr3:uid="{4966B7AA-2632-4767-A12F-4D6A030566A3}" name="Column8626"/>
    <tableColumn id="8628" xr3:uid="{BE330C75-A2EB-4F1C-A678-F1F6984904AF}" name="Column8627"/>
    <tableColumn id="8629" xr3:uid="{E146D9FB-8C6E-4850-A007-A0C0900CA7A8}" name="Column8628"/>
    <tableColumn id="8630" xr3:uid="{A4691663-1080-4281-A7C8-4690A10471AF}" name="Column8629"/>
    <tableColumn id="8631" xr3:uid="{D6C1BE30-E0CE-4F58-A6A1-D24CA3473388}" name="Column8630"/>
    <tableColumn id="8632" xr3:uid="{F6BFC728-65B4-4E46-B86E-27CEBB895DEB}" name="Column8631"/>
    <tableColumn id="8633" xr3:uid="{7DDD551C-2785-4968-8C84-8A1D0149E672}" name="Column8632"/>
    <tableColumn id="8634" xr3:uid="{B5AE1A33-426B-49E8-890B-FA4675EDB176}" name="Column8633"/>
    <tableColumn id="8635" xr3:uid="{CD3198C5-8DF8-496C-83F0-B49BC1675A44}" name="Column8634"/>
    <tableColumn id="8636" xr3:uid="{16E620AA-8461-414E-AA53-616F42A4A9B1}" name="Column8635"/>
    <tableColumn id="8637" xr3:uid="{2111D1B4-C9C9-4B68-B548-78D0F0C5F80E}" name="Column8636"/>
    <tableColumn id="8638" xr3:uid="{E3956ECF-093A-4345-8D2E-7D27B383D205}" name="Column8637"/>
    <tableColumn id="8639" xr3:uid="{8DB0E810-F2BD-427D-BE2D-AB278F01F083}" name="Column8638"/>
    <tableColumn id="8640" xr3:uid="{87240D38-E043-433D-AF89-10C4FFD1694C}" name="Column8639"/>
    <tableColumn id="8641" xr3:uid="{4C53532B-ED55-41EB-8EAA-22A4FD4E457C}" name="Column8640"/>
    <tableColumn id="8642" xr3:uid="{D05F8EB6-980A-4032-8ED9-42E1A7E21DDD}" name="Column8641"/>
    <tableColumn id="8643" xr3:uid="{3850A6D5-54BF-4497-990A-0EA190215701}" name="Column8642"/>
    <tableColumn id="8644" xr3:uid="{F211B37F-7FEC-404C-873F-9883E11C1289}" name="Column8643"/>
    <tableColumn id="8645" xr3:uid="{AA9611A9-14CD-4879-9444-E5A264BA4280}" name="Column8644"/>
    <tableColumn id="8646" xr3:uid="{D968E39F-C8FF-4C91-801F-1DDDEE8E1F73}" name="Column8645"/>
    <tableColumn id="8647" xr3:uid="{9136FF2C-55D8-4D94-98C1-041E0C51358B}" name="Column8646"/>
    <tableColumn id="8648" xr3:uid="{45B9697C-FEFA-45E0-A135-B56A06933C05}" name="Column8647"/>
    <tableColumn id="8649" xr3:uid="{E293372C-45BE-475C-AE70-3020538AEA0E}" name="Column8648"/>
    <tableColumn id="8650" xr3:uid="{554C3AFA-D05D-439A-9A6D-6E5F6C28E764}" name="Column8649"/>
    <tableColumn id="8651" xr3:uid="{33E66206-3A74-4F0C-9AB3-4C5CCB2E6E1D}" name="Column8650"/>
    <tableColumn id="8652" xr3:uid="{69BEC6D0-7155-4667-88B9-119D62E437DF}" name="Column8651"/>
    <tableColumn id="8653" xr3:uid="{D21C3ED0-5083-4F23-BC06-6528C9333C04}" name="Column8652"/>
    <tableColumn id="8654" xr3:uid="{E671D01B-9B5F-4D2A-B96D-5A1A17ED6367}" name="Column8653"/>
    <tableColumn id="8655" xr3:uid="{3C7B4D22-F740-4FC8-83C9-D233160C4012}" name="Column8654"/>
    <tableColumn id="8656" xr3:uid="{9B8B760D-E903-4253-8723-D08C800C69CC}" name="Column8655"/>
    <tableColumn id="8657" xr3:uid="{83E38D35-3F0A-43C9-AD0A-D1A617298A04}" name="Column8656"/>
    <tableColumn id="8658" xr3:uid="{75DD4DDA-C79E-4443-90CB-2902A7255108}" name="Column8657"/>
    <tableColumn id="8659" xr3:uid="{D79147A6-10CA-41C6-9C6D-DE27FA332CFE}" name="Column8658"/>
    <tableColumn id="8660" xr3:uid="{ECFC9840-3A13-4C22-8C4F-D6DCEA093C9A}" name="Column8659"/>
    <tableColumn id="8661" xr3:uid="{915C976A-D70B-4FBE-BA9C-8FA3AB1DF44A}" name="Column8660"/>
    <tableColumn id="8662" xr3:uid="{F91B2138-5B51-465D-99DC-BB24E9FF26CB}" name="Column8661"/>
    <tableColumn id="8663" xr3:uid="{4E7A96B1-4F61-484D-9BB1-2FF1699E60E0}" name="Column8662"/>
    <tableColumn id="8664" xr3:uid="{C1116486-107D-4FC3-9C3A-BE9A114F0019}" name="Column8663"/>
    <tableColumn id="8665" xr3:uid="{2F368081-45A8-4519-A618-523624874C92}" name="Column8664"/>
    <tableColumn id="8666" xr3:uid="{64EC02E1-B10C-4863-BF63-085F7220F84B}" name="Column8665"/>
    <tableColumn id="8667" xr3:uid="{82CBEC80-E168-465A-8E44-FCF74DF121E0}" name="Column8666"/>
    <tableColumn id="8668" xr3:uid="{820AC5ED-B1F4-4DE3-B8C6-FF256E6DCD84}" name="Column8667"/>
    <tableColumn id="8669" xr3:uid="{1160B171-E2C6-4B6E-936D-120B96D5F9EB}" name="Column8668"/>
    <tableColumn id="8670" xr3:uid="{416934E3-579F-4E8A-8CB0-72FAA5460CF9}" name="Column8669"/>
    <tableColumn id="8671" xr3:uid="{10859D24-1771-410B-928C-3AC5770660A4}" name="Column8670"/>
    <tableColumn id="8672" xr3:uid="{425B92E2-6501-4083-B68F-0E049195391F}" name="Column8671"/>
    <tableColumn id="8673" xr3:uid="{A225A9DD-EEEC-472A-B62A-B05A2AB358A2}" name="Column8672"/>
    <tableColumn id="8674" xr3:uid="{0196C7C7-1830-4C4B-AC5E-208C1ED10723}" name="Column8673"/>
    <tableColumn id="8675" xr3:uid="{B207D88D-7942-4294-A077-1789032EE996}" name="Column8674"/>
    <tableColumn id="8676" xr3:uid="{E8B874F1-30E4-45E8-A0FA-8910322FA047}" name="Column8675"/>
    <tableColumn id="8677" xr3:uid="{231512A3-4F4D-4934-A454-702D099A45C5}" name="Column8676"/>
    <tableColumn id="8678" xr3:uid="{6C0B4EA1-9279-462B-A8C8-B6C1C505A336}" name="Column8677"/>
    <tableColumn id="8679" xr3:uid="{83A3F236-F029-4E76-A400-20D727E6AFAB}" name="Column8678"/>
    <tableColumn id="8680" xr3:uid="{8D91DACC-D3EB-424E-843E-143BB2DD3372}" name="Column8679"/>
    <tableColumn id="8681" xr3:uid="{1F6D6EBD-CAF0-4B1F-8A60-9D1C35CB9B8A}" name="Column8680"/>
    <tableColumn id="8682" xr3:uid="{EA1F0139-326B-46DE-90ED-2FAFCB46E0C9}" name="Column8681"/>
    <tableColumn id="8683" xr3:uid="{A9223C93-B74E-47C6-964F-39E110F660B1}" name="Column8682"/>
    <tableColumn id="8684" xr3:uid="{045CBB39-DFE0-4381-8B5D-CD93B0F5AF84}" name="Column8683"/>
    <tableColumn id="8685" xr3:uid="{3CB2F704-708C-4042-88A3-9CCCE210FF33}" name="Column8684"/>
    <tableColumn id="8686" xr3:uid="{B71A6288-0161-498A-BCB7-D1D901E769C7}" name="Column8685"/>
    <tableColumn id="8687" xr3:uid="{15E63554-BB22-48AD-93B1-3E4D1B32E9A4}" name="Column8686"/>
    <tableColumn id="8688" xr3:uid="{196676CA-886D-4D30-BE58-D26B433437B8}" name="Column8687"/>
    <tableColumn id="8689" xr3:uid="{B42316A3-1F43-421E-B8D5-4CBE176462EA}" name="Column8688"/>
    <tableColumn id="8690" xr3:uid="{6A9ADC7C-1BD9-4370-A4CC-5B788EBDBFF9}" name="Column8689"/>
    <tableColumn id="8691" xr3:uid="{175B6B9E-C9A4-4921-A3C0-E73055A61E12}" name="Column8690"/>
    <tableColumn id="8692" xr3:uid="{E0B92548-ACEC-42BF-9035-C2B880707681}" name="Column8691"/>
    <tableColumn id="8693" xr3:uid="{64A33765-CD60-4186-AB16-FF78144D2FB3}" name="Column8692"/>
    <tableColumn id="8694" xr3:uid="{12C53D52-DC54-4F6A-8561-1DCFE32A01C8}" name="Column8693"/>
    <tableColumn id="8695" xr3:uid="{31865BCF-E248-492F-AA0C-9577CDCC3626}" name="Column8694"/>
    <tableColumn id="8696" xr3:uid="{2B8B2500-F784-425A-A969-63651AA86E98}" name="Column8695"/>
    <tableColumn id="8697" xr3:uid="{B1ECA05D-D677-4F9C-8ECD-FA0A411C0600}" name="Column8696"/>
    <tableColumn id="8698" xr3:uid="{F7C02977-5D13-4C94-A280-7F9B01C88BA8}" name="Column8697"/>
    <tableColumn id="8699" xr3:uid="{611752FF-E6E4-4C4E-92DD-99452FD94C92}" name="Column8698"/>
    <tableColumn id="8700" xr3:uid="{F018FD70-B6F5-4CF5-B1DA-58FD6D4A692B}" name="Column8699"/>
    <tableColumn id="8701" xr3:uid="{B658D19D-4CD6-4F3C-9E9F-BF1CB6BB0FE6}" name="Column8700"/>
    <tableColumn id="8702" xr3:uid="{0472A3EA-3A1D-4ABE-8A26-90BA659663C0}" name="Column8701"/>
    <tableColumn id="8703" xr3:uid="{6E9A3E1D-A484-486E-B284-467FEE99E1DA}" name="Column8702"/>
    <tableColumn id="8704" xr3:uid="{A4E05095-9CA3-4E5F-A59E-05626CD71499}" name="Column8703"/>
    <tableColumn id="8705" xr3:uid="{30E49022-5A2B-4A63-B07F-BAA309C604FA}" name="Column8704"/>
    <tableColumn id="8706" xr3:uid="{C52CC295-5A45-4E66-A8AC-B4C06CBD70EA}" name="Column8705"/>
    <tableColumn id="8707" xr3:uid="{E7B9CBF6-E6A8-4ED0-A1EE-57D3752BDB28}" name="Column8706"/>
    <tableColumn id="8708" xr3:uid="{80C5EE2D-A446-49FA-9CB6-0A738CAD5A44}" name="Column8707"/>
    <tableColumn id="8709" xr3:uid="{3BCAD333-907C-47AC-895D-ADB43BEE53E8}" name="Column8708"/>
    <tableColumn id="8710" xr3:uid="{3AF6AED4-4FFD-482F-811E-72E19BCADEED}" name="Column8709"/>
    <tableColumn id="8711" xr3:uid="{056B82BD-54F0-4AE4-BCCC-9871F694D251}" name="Column8710"/>
    <tableColumn id="8712" xr3:uid="{1298C514-75E3-4E7A-A89E-6F1CCF4EF70A}" name="Column8711"/>
    <tableColumn id="8713" xr3:uid="{A655CEE0-96B6-436B-848F-FA03346B609A}" name="Column8712"/>
    <tableColumn id="8714" xr3:uid="{3F05F2F7-AA45-48B5-B241-E08138F60607}" name="Column8713"/>
    <tableColumn id="8715" xr3:uid="{29B2C1F0-33C6-47FA-BFCF-21ADFE492362}" name="Column8714"/>
    <tableColumn id="8716" xr3:uid="{FD842F7E-FC98-4581-9139-843840425C2D}" name="Column8715"/>
    <tableColumn id="8717" xr3:uid="{1960BE46-91D5-4E76-9E91-DE3B85240B0E}" name="Column8716"/>
    <tableColumn id="8718" xr3:uid="{FDD49CE8-E3DA-42CD-86F7-94C376DA4427}" name="Column8717"/>
    <tableColumn id="8719" xr3:uid="{C4CBAA8C-67CE-4DF7-AF5E-DD2C5571ACD3}" name="Column8718"/>
    <tableColumn id="8720" xr3:uid="{D3FAF203-9A58-49B6-B82B-CF6B9D76D375}" name="Column8719"/>
    <tableColumn id="8721" xr3:uid="{BFD9D256-3776-4DCC-B21D-EB8E6F99AA9C}" name="Column8720"/>
    <tableColumn id="8722" xr3:uid="{21B2CE94-71B0-49DD-807B-5ACAAF650693}" name="Column8721"/>
    <tableColumn id="8723" xr3:uid="{32B918F8-8A76-4A68-BB69-E6E8A46FBEA7}" name="Column8722"/>
    <tableColumn id="8724" xr3:uid="{54BA9F00-D813-4956-B231-DEFE11E9C03B}" name="Column8723"/>
    <tableColumn id="8725" xr3:uid="{C11A6B7C-83E1-4DCF-8BD1-C59F0A7A12AD}" name="Column8724"/>
    <tableColumn id="8726" xr3:uid="{08944A7D-9229-48AE-9026-20080ED8780D}" name="Column8725"/>
    <tableColumn id="8727" xr3:uid="{61FEF14C-78D0-44E6-8712-15568A650C9C}" name="Column8726"/>
    <tableColumn id="8728" xr3:uid="{EA968069-20A8-482F-A31F-70303F1C8D7C}" name="Column8727"/>
    <tableColumn id="8729" xr3:uid="{DA5B15FC-80B9-48A0-973A-CE1B943F9E4C}" name="Column8728"/>
    <tableColumn id="8730" xr3:uid="{915D6E90-8D00-4470-90EF-B0925169D4D2}" name="Column8729"/>
    <tableColumn id="8731" xr3:uid="{342D6CF0-C241-45AF-90AC-EA86F9E38AA2}" name="Column8730"/>
    <tableColumn id="8732" xr3:uid="{BA99DCE9-1E19-4FB5-986D-C3AE1233A2DA}" name="Column8731"/>
    <tableColumn id="8733" xr3:uid="{47D2979E-DC86-48E0-9593-B77BC4587E8E}" name="Column8732"/>
    <tableColumn id="8734" xr3:uid="{F7F978F5-1CF9-400A-90FA-975A63F65379}" name="Column8733"/>
    <tableColumn id="8735" xr3:uid="{A18EBAC2-DE2D-43F1-908A-F5E7470D053D}" name="Column8734"/>
    <tableColumn id="8736" xr3:uid="{C6E5C7D6-B5CE-4539-8078-7C8434BE039B}" name="Column8735"/>
    <tableColumn id="8737" xr3:uid="{59284695-6B1C-4DA5-ADBD-416A9DCC71E7}" name="Column8736"/>
    <tableColumn id="8738" xr3:uid="{D3A9C649-A197-4E3D-90E8-F347D53D0DF1}" name="Column8737"/>
    <tableColumn id="8739" xr3:uid="{D2E8C56F-44F6-486F-A664-479D03C61CCA}" name="Column8738"/>
    <tableColumn id="8740" xr3:uid="{68754642-727C-47AC-A3E7-B387CE9C19A6}" name="Column8739"/>
    <tableColumn id="8741" xr3:uid="{8856114C-E7EC-4C89-83BB-8F56D9CB4621}" name="Column8740"/>
    <tableColumn id="8742" xr3:uid="{3AC6F414-6830-46B8-B0BF-F7C71BEE2DAF}" name="Column8741"/>
    <tableColumn id="8743" xr3:uid="{0C84E25D-D2C9-4670-8B68-BE7F111118E1}" name="Column8742"/>
    <tableColumn id="8744" xr3:uid="{10D9BBBE-2AA3-4609-BFE7-F8C65F32AAC0}" name="Column8743"/>
    <tableColumn id="8745" xr3:uid="{5D31C8EE-CF4A-4D6A-A71E-07CA2C05940C}" name="Column8744"/>
    <tableColumn id="8746" xr3:uid="{955E75E0-AA85-4D1F-8393-A7AD0741D8DA}" name="Column8745"/>
    <tableColumn id="8747" xr3:uid="{D4036433-39BE-426A-B486-54481EEC4EBD}" name="Column8746"/>
    <tableColumn id="8748" xr3:uid="{BD994A3D-C1E9-44F6-B3AA-7D793015D49E}" name="Column8747"/>
    <tableColumn id="8749" xr3:uid="{2CF60FEB-C42D-4207-8932-C5EC5507B04F}" name="Column8748"/>
    <tableColumn id="8750" xr3:uid="{D4F4C5E0-3976-4FC4-B3AA-006CC722472D}" name="Column8749"/>
    <tableColumn id="8751" xr3:uid="{2E4444D9-7CD5-4506-85A3-C0C4669A6559}" name="Column8750"/>
    <tableColumn id="8752" xr3:uid="{34F61149-D1A5-46E6-B83C-BAFF1BB4B020}" name="Column8751"/>
    <tableColumn id="8753" xr3:uid="{8D238755-94B8-4C97-AED4-D4583CF6CA06}" name="Column8752"/>
    <tableColumn id="8754" xr3:uid="{F590BA91-B43C-43B8-8096-E9B08AA18FA7}" name="Column8753"/>
    <tableColumn id="8755" xr3:uid="{733421D3-6FED-44AE-9B01-E9E9FBCA469F}" name="Column8754"/>
    <tableColumn id="8756" xr3:uid="{F8BAE16A-61EA-4687-AEBC-E8F109120CD1}" name="Column8755"/>
    <tableColumn id="8757" xr3:uid="{FAD0F419-BAFF-40DA-8B69-EA4700ADC15C}" name="Column8756"/>
    <tableColumn id="8758" xr3:uid="{3B34A4BA-0024-4856-BA62-75CFCC5273EB}" name="Column8757"/>
    <tableColumn id="8759" xr3:uid="{F807736F-4683-41B0-9999-A3CAF2058764}" name="Column8758"/>
    <tableColumn id="8760" xr3:uid="{D16F1D5B-FA4A-4C2E-A682-F5606B0BBE49}" name="Column8759"/>
    <tableColumn id="8761" xr3:uid="{FD151AEA-558F-4DD1-9038-3B6790D65454}" name="Column8760"/>
    <tableColumn id="8762" xr3:uid="{5C864B72-68CD-49B3-9889-3E0EFA371C44}" name="Column8761"/>
    <tableColumn id="8763" xr3:uid="{CD4ABC8E-2426-4D6E-86DC-B012532C5B08}" name="Column8762"/>
    <tableColumn id="8764" xr3:uid="{65D32461-9996-4B1E-BC59-FF07B87401BE}" name="Column8763"/>
    <tableColumn id="8765" xr3:uid="{D5EDB34D-BAFF-47A0-B062-46B90AB54F9B}" name="Column8764"/>
    <tableColumn id="8766" xr3:uid="{666EE438-7A46-44A8-95F4-27838326B9F6}" name="Column8765"/>
    <tableColumn id="8767" xr3:uid="{D305F1F0-9539-497F-A284-E4CDF5079150}" name="Column8766"/>
    <tableColumn id="8768" xr3:uid="{9D169CEC-A3F5-4CFF-989D-9739F9F9415E}" name="Column8767"/>
    <tableColumn id="8769" xr3:uid="{C6DF0BAC-978F-4145-8549-78DBB70D4712}" name="Column8768"/>
    <tableColumn id="8770" xr3:uid="{C78E5199-0AD9-41EA-ABD7-0AD7AF50D936}" name="Column8769"/>
    <tableColumn id="8771" xr3:uid="{1479D174-E5FF-463B-9B9C-D68C9644D45F}" name="Column8770"/>
    <tableColumn id="8772" xr3:uid="{95340435-A42B-49A9-B152-ED5B7FB9626E}" name="Column8771"/>
    <tableColumn id="8773" xr3:uid="{26C64712-0145-416B-8A46-68A8E8D44AFE}" name="Column8772"/>
    <tableColumn id="8774" xr3:uid="{417D413E-FBD0-472E-A4E0-457A1508DFA6}" name="Column8773"/>
    <tableColumn id="8775" xr3:uid="{681D0B75-8B71-4A50-B821-8E17820522ED}" name="Column8774"/>
    <tableColumn id="8776" xr3:uid="{12617792-D0A0-47A0-A977-114C163F8749}" name="Column8775"/>
    <tableColumn id="8777" xr3:uid="{6738EC83-B0EA-4D23-BA66-18BCCB9C55E4}" name="Column8776"/>
    <tableColumn id="8778" xr3:uid="{6F20DD5A-CFA4-4354-825C-BA5C1BEE456E}" name="Column8777"/>
    <tableColumn id="8779" xr3:uid="{46FF1FF5-8F7A-491F-93F2-DF6F9A9440D6}" name="Column8778"/>
    <tableColumn id="8780" xr3:uid="{A217AE98-8DD9-400D-920A-E5CC5AAAF2A4}" name="Column8779"/>
    <tableColumn id="8781" xr3:uid="{499565A9-56A1-4C12-8910-0C05D7489198}" name="Column8780"/>
    <tableColumn id="8782" xr3:uid="{A86FB85B-D22C-4FDF-A21E-4131C72CC8AD}" name="Column8781"/>
    <tableColumn id="8783" xr3:uid="{D42ADD02-8C2C-4850-AA01-0A455C2A3821}" name="Column8782"/>
    <tableColumn id="8784" xr3:uid="{4CF334C8-BA17-4660-9F6D-44D6539FB710}" name="Column8783"/>
    <tableColumn id="8785" xr3:uid="{063C7EAC-2BE1-4C0D-8EB1-2C5CD361D87F}" name="Column8784"/>
    <tableColumn id="8786" xr3:uid="{DE72AD56-A8BD-4137-BEB9-C912BD01BB79}" name="Column8785"/>
    <tableColumn id="8787" xr3:uid="{04531BDD-AD90-4FB8-A855-F6556DE7B3B1}" name="Column8786"/>
    <tableColumn id="8788" xr3:uid="{8D6ABE70-C197-44BA-A5B9-01F91DB23865}" name="Column8787"/>
    <tableColumn id="8789" xr3:uid="{2E7670D9-1EC8-4C22-81CC-72FE8ABE9BF9}" name="Column8788"/>
    <tableColumn id="8790" xr3:uid="{93E31C61-2566-4799-A21D-74FEBC7EFDF1}" name="Column8789"/>
    <tableColumn id="8791" xr3:uid="{F574535A-7D90-4C67-853C-A3595599F570}" name="Column8790"/>
    <tableColumn id="8792" xr3:uid="{6CBA63D3-A0DA-4D14-900A-20734DCCB743}" name="Column8791"/>
    <tableColumn id="8793" xr3:uid="{9C004D06-07D0-40FB-9A73-112C67486692}" name="Column8792"/>
    <tableColumn id="8794" xr3:uid="{C2A464C1-CDFB-4DD5-AC48-3FBA156167DB}" name="Column8793"/>
    <tableColumn id="8795" xr3:uid="{8CD81A30-80FB-4DA3-BB04-55886888A60A}" name="Column8794"/>
    <tableColumn id="8796" xr3:uid="{C0453EBB-82B8-414C-982E-BA3720EFF97F}" name="Column8795"/>
    <tableColumn id="8797" xr3:uid="{60FFC0CA-666E-45B9-BC1A-FE74E8FB24AA}" name="Column8796"/>
    <tableColumn id="8798" xr3:uid="{0308190F-5026-43D9-8D8B-5C439750FD5B}" name="Column8797"/>
    <tableColumn id="8799" xr3:uid="{BD9D9D46-C448-4062-A480-0B40D4D35A4F}" name="Column8798"/>
    <tableColumn id="8800" xr3:uid="{CE5E6532-C93E-462D-A283-BB6C080D3DEE}" name="Column8799"/>
    <tableColumn id="8801" xr3:uid="{4E24ADD2-DC84-40ED-A5EA-E2B56E1E120A}" name="Column8800"/>
    <tableColumn id="8802" xr3:uid="{078D0836-C1DF-43CD-90B6-1F56F6C9FBB6}" name="Column8801"/>
    <tableColumn id="8803" xr3:uid="{B5CF5D03-9796-4536-AEC9-13E5FEE5FFE1}" name="Column8802"/>
    <tableColumn id="8804" xr3:uid="{D5BA66DB-2208-46CE-AC9D-373071866801}" name="Column8803"/>
    <tableColumn id="8805" xr3:uid="{767EC0B8-3C1C-4DD0-B3A5-14F0D83F2C38}" name="Column8804"/>
    <tableColumn id="8806" xr3:uid="{9F6F7783-8F20-4D63-B8A4-246BAA188C0B}" name="Column8805"/>
    <tableColumn id="8807" xr3:uid="{BAE02A30-557B-4F0B-ADC9-8E9F5A95C278}" name="Column8806"/>
    <tableColumn id="8808" xr3:uid="{F0C79084-5A97-4ED5-AD05-4E039F2DCA9D}" name="Column8807"/>
    <tableColumn id="8809" xr3:uid="{91ACB23D-4CD8-4920-AD24-23EF3213DD38}" name="Column8808"/>
    <tableColumn id="8810" xr3:uid="{857C661A-24CD-4276-A7A9-DC565FC05F4B}" name="Column8809"/>
    <tableColumn id="8811" xr3:uid="{EBFAD430-3061-4E9D-BC6E-87C93F756EF3}" name="Column8810"/>
    <tableColumn id="8812" xr3:uid="{53D86960-25CF-4DB4-953C-BD807FF97324}" name="Column8811"/>
    <tableColumn id="8813" xr3:uid="{D4016E3F-53DA-46C3-9AE2-684C3E7B08A3}" name="Column8812"/>
    <tableColumn id="8814" xr3:uid="{2E080B86-FF3F-4042-A15F-0C39A262F8B5}" name="Column8813"/>
    <tableColumn id="8815" xr3:uid="{A7A41CAE-C9C0-458E-BB6C-468DD2089ED0}" name="Column8814"/>
    <tableColumn id="8816" xr3:uid="{F317F797-15E0-40FA-BDD2-A2045A94660C}" name="Column8815"/>
    <tableColumn id="8817" xr3:uid="{C5BBC3F9-E561-4389-BF46-95BB4E8665F2}" name="Column8816"/>
    <tableColumn id="8818" xr3:uid="{A8EFE0F1-3931-4FF6-AF01-D38A9D4BA498}" name="Column8817"/>
    <tableColumn id="8819" xr3:uid="{C6483E8E-4DCE-43C5-BFFC-C97F1FE04133}" name="Column8818"/>
    <tableColumn id="8820" xr3:uid="{3F6E86EE-AE9F-4632-A832-3472A6D57418}" name="Column8819"/>
    <tableColumn id="8821" xr3:uid="{4E67596D-058F-4A3F-8821-D21B678446A6}" name="Column8820"/>
    <tableColumn id="8822" xr3:uid="{B2CBF525-8FC7-42E9-83C0-0627D5541834}" name="Column8821"/>
    <tableColumn id="8823" xr3:uid="{3C8EEF07-4258-4A34-AE80-A00906836004}" name="Column8822"/>
    <tableColumn id="8824" xr3:uid="{0CA80694-C1F0-4C07-A5A5-218BB5EAE1A6}" name="Column8823"/>
    <tableColumn id="8825" xr3:uid="{78EDEBB3-4C7F-42C0-B127-5EE5502D98A3}" name="Column8824"/>
    <tableColumn id="8826" xr3:uid="{82402AE1-E05D-4750-A8E1-05C68BBA65C0}" name="Column8825"/>
    <tableColumn id="8827" xr3:uid="{4D522A8A-31BB-48C8-8B57-9BB579A6B4EC}" name="Column8826"/>
    <tableColumn id="8828" xr3:uid="{1D9261DC-2E30-4AE8-9F02-324DB851E645}" name="Column8827"/>
    <tableColumn id="8829" xr3:uid="{A795D071-415E-4E1F-B8F4-F23C7E460B32}" name="Column8828"/>
    <tableColumn id="8830" xr3:uid="{62A42560-5C24-462C-A783-A2DA6ABACC53}" name="Column8829"/>
    <tableColumn id="8831" xr3:uid="{2A9422D9-5D6D-4A49-BE5C-593234F48AA8}" name="Column8830"/>
    <tableColumn id="8832" xr3:uid="{A95164C4-762D-4B85-B820-2673CE8A05E0}" name="Column8831"/>
    <tableColumn id="8833" xr3:uid="{49FFFEBA-338D-41D6-A414-D1A30BC23E5E}" name="Column8832"/>
    <tableColumn id="8834" xr3:uid="{3FA83274-8DAF-4EF2-9605-68679EE54B84}" name="Column8833"/>
    <tableColumn id="8835" xr3:uid="{0CBBC02D-DEFA-4328-970D-9779DCBDB6B1}" name="Column8834"/>
    <tableColumn id="8836" xr3:uid="{2DF54CB7-A98B-426A-8DBF-553D44CAD079}" name="Column8835"/>
    <tableColumn id="8837" xr3:uid="{66A8D519-5C0D-45CC-A06A-7DFDC8F7342B}" name="Column8836"/>
    <tableColumn id="8838" xr3:uid="{68E1612B-840E-46A7-A488-758D532CEC66}" name="Column8837"/>
    <tableColumn id="8839" xr3:uid="{F7A4A50B-F26D-4C06-AEE9-7CC35BC1AF25}" name="Column8838"/>
    <tableColumn id="8840" xr3:uid="{85977668-0F46-4F1B-9B2D-EDC003155E62}" name="Column8839"/>
    <tableColumn id="8841" xr3:uid="{E43EEFFE-1068-464A-A4FC-F6ED2E7F449A}" name="Column8840"/>
    <tableColumn id="8842" xr3:uid="{4C6CCEF8-8AEE-486F-99F6-C3283E95CB57}" name="Column8841"/>
    <tableColumn id="8843" xr3:uid="{BAA75F09-BE61-4A09-BFF6-8FA02D992F59}" name="Column8842"/>
    <tableColumn id="8844" xr3:uid="{44A1A2F3-5843-4268-AB59-2909A52453E9}" name="Column8843"/>
    <tableColumn id="8845" xr3:uid="{81E8351E-751C-4CC1-8700-D50AB92E73D9}" name="Column8844"/>
    <tableColumn id="8846" xr3:uid="{33DE2EC2-3844-43DD-ADB8-409E5F2A987E}" name="Column8845"/>
    <tableColumn id="8847" xr3:uid="{8261167F-7C9E-473A-AD1D-9916FEB2AD88}" name="Column8846"/>
    <tableColumn id="8848" xr3:uid="{F5BE7298-2826-4523-B9EC-4A4BE895DB6E}" name="Column8847"/>
    <tableColumn id="8849" xr3:uid="{386A4683-7200-4E0E-B9F6-8633BF1E7C2C}" name="Column8848"/>
    <tableColumn id="8850" xr3:uid="{63082369-A2AD-48A1-824E-785A17885AF5}" name="Column8849"/>
    <tableColumn id="8851" xr3:uid="{7E1497D3-F9B1-4FD9-8AC2-F341C3B821CB}" name="Column8850"/>
    <tableColumn id="8852" xr3:uid="{587C6135-2174-4F77-88E3-F9BE7D2C2669}" name="Column8851"/>
    <tableColumn id="8853" xr3:uid="{5E1235FC-B646-4D57-BB2F-081AFA8D47B0}" name="Column8852"/>
    <tableColumn id="8854" xr3:uid="{3A655256-BBF6-46BA-98D4-B8D22F706F3B}" name="Column8853"/>
    <tableColumn id="8855" xr3:uid="{69736E2F-5D3C-42E7-AF4A-575A64BCE6AE}" name="Column8854"/>
    <tableColumn id="8856" xr3:uid="{80C07ED7-7E16-4A06-B09E-304AA0EA4E7A}" name="Column8855"/>
    <tableColumn id="8857" xr3:uid="{020BFB66-0E3A-4A36-BC5B-466738FA830C}" name="Column8856"/>
    <tableColumn id="8858" xr3:uid="{C2414281-1559-4129-A458-613F6CA7A900}" name="Column8857"/>
    <tableColumn id="8859" xr3:uid="{218F8E13-03B3-4E10-B63C-9D01EF0E9551}" name="Column8858"/>
    <tableColumn id="8860" xr3:uid="{C325194D-2782-4F10-939B-C43764B931B3}" name="Column8859"/>
    <tableColumn id="8861" xr3:uid="{8EC5D922-EF00-4DB8-96B2-47DA68A6B970}" name="Column8860"/>
    <tableColumn id="8862" xr3:uid="{F5032703-CE08-458B-A898-65365977ACFB}" name="Column8861"/>
    <tableColumn id="8863" xr3:uid="{84FF8CAE-15B6-4CD4-AEDE-CD380D9A2C02}" name="Column8862"/>
    <tableColumn id="8864" xr3:uid="{6861EB42-D364-486D-BB85-1A5FFAE079C5}" name="Column8863"/>
    <tableColumn id="8865" xr3:uid="{50861B12-6F69-4AA8-BA7F-705747E061DF}" name="Column8864"/>
    <tableColumn id="8866" xr3:uid="{7B42D29F-3D9E-4A2E-BDD5-7C71F439FDF0}" name="Column8865"/>
    <tableColumn id="8867" xr3:uid="{0A5090A9-678E-4959-9318-F7BCEA78BFF8}" name="Column8866"/>
    <tableColumn id="8868" xr3:uid="{51C90094-A4F8-4BE4-B417-FB55E60BC732}" name="Column8867"/>
    <tableColumn id="8869" xr3:uid="{3339F05D-C319-4D1A-AAA0-8886384A66EF}" name="Column8868"/>
    <tableColumn id="8870" xr3:uid="{0379686D-BA1F-4367-BD08-A2ABD0B25892}" name="Column8869"/>
    <tableColumn id="8871" xr3:uid="{4641D490-768E-43E9-944A-3A4E0E7880D0}" name="Column8870"/>
    <tableColumn id="8872" xr3:uid="{EC0C864E-0607-42C2-8BBD-8FF7CD2FF1DF}" name="Column8871"/>
    <tableColumn id="8873" xr3:uid="{2FFF14AE-4200-48DC-914B-E8D4E8E54CEA}" name="Column8872"/>
    <tableColumn id="8874" xr3:uid="{6385CD1B-2133-4B31-9A76-ABB5A826FC55}" name="Column8873"/>
    <tableColumn id="8875" xr3:uid="{E0EB70A0-49D8-462E-B095-B0B16CC98797}" name="Column8874"/>
    <tableColumn id="8876" xr3:uid="{FE00E1B7-873D-4D95-BC9C-AC61D1F9F72C}" name="Column8875"/>
    <tableColumn id="8877" xr3:uid="{7900A27A-1999-485B-A9A6-73B8EB000696}" name="Column8876"/>
    <tableColumn id="8878" xr3:uid="{3BADB7ED-6EEA-48E9-97A2-CCE9624799CC}" name="Column8877"/>
    <tableColumn id="8879" xr3:uid="{645D9BA2-32B2-4A33-A0D1-2864A79B80FD}" name="Column8878"/>
    <tableColumn id="8880" xr3:uid="{ECEE723A-0A69-44A8-9924-B38E93DC554B}" name="Column8879"/>
    <tableColumn id="8881" xr3:uid="{E8BAE268-BAC6-4E04-A3A7-C84AFBF798CE}" name="Column8880"/>
    <tableColumn id="8882" xr3:uid="{5E38AABD-23F1-43C3-B4BC-7B17C55A7AC0}" name="Column8881"/>
    <tableColumn id="8883" xr3:uid="{382D3D5F-3A41-402F-86DB-54A6C1E02FA4}" name="Column8882"/>
    <tableColumn id="8884" xr3:uid="{708AAA51-D94D-4D11-8731-F90318920292}" name="Column8883"/>
    <tableColumn id="8885" xr3:uid="{C522FDC8-B3B1-459B-AAF7-61AE650936B9}" name="Column8884"/>
    <tableColumn id="8886" xr3:uid="{A48E962A-9FEE-42FF-9268-0BF27B981F03}" name="Column8885"/>
    <tableColumn id="8887" xr3:uid="{DFC8F5B4-FEE4-4236-8D4A-DF9FCB9926F7}" name="Column8886"/>
    <tableColumn id="8888" xr3:uid="{26F23286-096A-487E-BFDE-EFC037083256}" name="Column8887"/>
    <tableColumn id="8889" xr3:uid="{31760C07-20D5-460E-8AA7-124A178C1D83}" name="Column8888"/>
    <tableColumn id="8890" xr3:uid="{5A7565B5-9CD3-4AB4-8304-C4987E8DFE94}" name="Column8889"/>
    <tableColumn id="8891" xr3:uid="{6EB6A919-B37A-41FA-B5CA-2604065B02C9}" name="Column8890"/>
    <tableColumn id="8892" xr3:uid="{92E346C8-59DE-4B2C-B65F-45DD59FED47A}" name="Column8891"/>
    <tableColumn id="8893" xr3:uid="{391C8701-50F7-49C8-AA04-FFF29C5B3302}" name="Column8892"/>
    <tableColumn id="8894" xr3:uid="{6226F057-15B5-478D-B2CD-0DB1F727C365}" name="Column8893"/>
    <tableColumn id="8895" xr3:uid="{F3505ED3-75A0-443F-BCA8-599018F828D7}" name="Column8894"/>
    <tableColumn id="8896" xr3:uid="{81470722-8250-438F-8B51-5C5459E7A037}" name="Column8895"/>
    <tableColumn id="8897" xr3:uid="{E6FAC061-C0D9-4086-B512-7007A793FD03}" name="Column8896"/>
    <tableColumn id="8898" xr3:uid="{B9391F37-72DB-4451-A522-2EF604D6C642}" name="Column8897"/>
    <tableColumn id="8899" xr3:uid="{5BC8EC44-FDC7-4095-A63F-6C571340FA33}" name="Column8898"/>
    <tableColumn id="8900" xr3:uid="{F585789C-211F-4A3B-8488-4DA45E04B423}" name="Column8899"/>
    <tableColumn id="8901" xr3:uid="{0B5764FD-8AFB-4AD2-8D6A-12BD7C9181FB}" name="Column8900"/>
    <tableColumn id="8902" xr3:uid="{9737E047-112F-4C72-A5BF-FFD9B398609F}" name="Column8901"/>
    <tableColumn id="8903" xr3:uid="{3737A6BD-2BD9-4D8C-9176-1991CB290210}" name="Column8902"/>
    <tableColumn id="8904" xr3:uid="{6210D67E-92B2-4BC5-8E83-FEFFD6A80BE2}" name="Column8903"/>
    <tableColumn id="8905" xr3:uid="{0D5A1D09-3EEC-46E5-BD9F-CF751588AC48}" name="Column8904"/>
    <tableColumn id="8906" xr3:uid="{F889BA55-411A-4800-A366-3EF7F1717FEA}" name="Column8905"/>
    <tableColumn id="8907" xr3:uid="{DAFB23BF-AB21-4CFE-8D90-CD90AC15C8DA}" name="Column8906"/>
    <tableColumn id="8908" xr3:uid="{42057583-3FD0-4DEF-B1B0-6871150E9CA2}" name="Column8907"/>
    <tableColumn id="8909" xr3:uid="{927D602D-2D61-4029-80C3-33602C54C7EF}" name="Column8908"/>
    <tableColumn id="8910" xr3:uid="{9D9FA2AC-986D-4402-AA62-2461FC3AAD52}" name="Column8909"/>
    <tableColumn id="8911" xr3:uid="{7F511DF8-3462-4036-B7C2-A318A634A0B8}" name="Column8910"/>
    <tableColumn id="8912" xr3:uid="{113E4E9E-514F-4C1E-B0C3-6594BA628FE3}" name="Column8911"/>
    <tableColumn id="8913" xr3:uid="{00DE5598-E82F-4649-9B99-867605345441}" name="Column8912"/>
    <tableColumn id="8914" xr3:uid="{5CD81A37-3CE2-472C-B266-D2AEE817A4A3}" name="Column8913"/>
    <tableColumn id="8915" xr3:uid="{369324A5-FDBC-46C8-AADB-B05BD94794AE}" name="Column8914"/>
    <tableColumn id="8916" xr3:uid="{44594CAA-62A7-47AD-BDDB-0A1F742F6AD4}" name="Column8915"/>
    <tableColumn id="8917" xr3:uid="{AAA1A4AE-17F1-4580-BBDC-81B14D288F85}" name="Column8916"/>
    <tableColumn id="8918" xr3:uid="{BA0DF1F5-8403-4A31-8517-94634DB41641}" name="Column8917"/>
    <tableColumn id="8919" xr3:uid="{C961419E-A3BC-453E-814B-2B5A2EDCF734}" name="Column8918"/>
    <tableColumn id="8920" xr3:uid="{D09CEAA1-01EE-4782-A80E-0CFF3CB473D5}" name="Column8919"/>
    <tableColumn id="8921" xr3:uid="{32B1E1AF-457D-4467-B85B-031B471EB881}" name="Column8920"/>
    <tableColumn id="8922" xr3:uid="{59AE21B8-C059-4EAE-98FF-5324F080D379}" name="Column8921"/>
    <tableColumn id="8923" xr3:uid="{BB30C1F6-C540-4FAF-9D2D-2AC057BD6780}" name="Column8922"/>
    <tableColumn id="8924" xr3:uid="{881EAF65-9C9F-4A14-9E83-4869D5499FB6}" name="Column8923"/>
    <tableColumn id="8925" xr3:uid="{11F3359A-EFEC-4DDC-BDE7-9DDDCF3DA1D5}" name="Column8924"/>
    <tableColumn id="8926" xr3:uid="{02128798-37C9-425A-8C29-9A08EBCD4C85}" name="Column8925"/>
    <tableColumn id="8927" xr3:uid="{A8720DDD-3AF7-4485-A24D-6A6F8696DEA9}" name="Column8926"/>
    <tableColumn id="8928" xr3:uid="{5A0C95D3-DD10-4939-BCB0-DDDAF2374878}" name="Column8927"/>
    <tableColumn id="8929" xr3:uid="{C26DD1AB-EEF2-44DB-8B36-64CEF01586E9}" name="Column8928"/>
    <tableColumn id="8930" xr3:uid="{F0CB3BB4-6E20-4305-B949-567D3399DD9A}" name="Column8929"/>
    <tableColumn id="8931" xr3:uid="{5567FEF3-E4A9-4627-A475-746EC2972F86}" name="Column8930"/>
    <tableColumn id="8932" xr3:uid="{47B668AD-0888-411B-82EB-859D131C148E}" name="Column8931"/>
    <tableColumn id="8933" xr3:uid="{102B8899-ED43-450D-9042-89452378520E}" name="Column8932"/>
    <tableColumn id="8934" xr3:uid="{1D41CDA5-0D10-4A1C-82B5-C8AD5707EFCA}" name="Column8933"/>
    <tableColumn id="8935" xr3:uid="{8C55D92A-98E9-4CC4-97A7-27230DC9B8F5}" name="Column8934"/>
    <tableColumn id="8936" xr3:uid="{9B434F33-F995-4CCB-B494-A78136F35EFC}" name="Column8935"/>
    <tableColumn id="8937" xr3:uid="{291F11A4-0EC3-4C93-A603-708EAA1C9372}" name="Column8936"/>
    <tableColumn id="8938" xr3:uid="{D608D8A9-E674-46B6-A91A-1570267B3001}" name="Column8937"/>
    <tableColumn id="8939" xr3:uid="{94970215-B432-4597-932B-24A52F4777E3}" name="Column8938"/>
    <tableColumn id="8940" xr3:uid="{8C39C23C-7DE7-4EA5-81B3-6E7C6337A97F}" name="Column8939"/>
    <tableColumn id="8941" xr3:uid="{190A8980-19EE-41F3-9B7A-4C56D1F10D92}" name="Column8940"/>
    <tableColumn id="8942" xr3:uid="{B4A42840-CE34-4370-B12A-44321B70C9C2}" name="Column8941"/>
    <tableColumn id="8943" xr3:uid="{257EA1F4-991D-46C0-84EA-4A1ECC070307}" name="Column8942"/>
    <tableColumn id="8944" xr3:uid="{4BC47376-1876-4B6B-A808-10C1CEA7CBC5}" name="Column8943"/>
    <tableColumn id="8945" xr3:uid="{5133061C-A70C-4DD1-B522-C50EB12FA411}" name="Column8944"/>
    <tableColumn id="8946" xr3:uid="{2087DD81-1E70-4ED3-A30C-8A16DBE833DA}" name="Column8945"/>
    <tableColumn id="8947" xr3:uid="{C9BCB20A-1574-4EE8-960B-9364296956DC}" name="Column8946"/>
    <tableColumn id="8948" xr3:uid="{C43010E3-A939-486A-A27D-E238EC9508BF}" name="Column8947"/>
    <tableColumn id="8949" xr3:uid="{2FCDBAA1-71ED-42CF-AE86-81E8BB798852}" name="Column8948"/>
    <tableColumn id="8950" xr3:uid="{4A684612-2748-464E-9639-143015A3F4AE}" name="Column8949"/>
    <tableColumn id="8951" xr3:uid="{C3D6118F-F97C-46BE-951D-B0617C536E7F}" name="Column8950"/>
    <tableColumn id="8952" xr3:uid="{9A4BB4E5-E0D4-45CD-853C-4AFC8EC1E695}" name="Column8951"/>
    <tableColumn id="8953" xr3:uid="{615A8045-2A31-45F7-9E2F-89C6E58E7B94}" name="Column8952"/>
    <tableColumn id="8954" xr3:uid="{EEF3CBDB-F874-4F48-8AEC-CC82CBBC0058}" name="Column8953"/>
    <tableColumn id="8955" xr3:uid="{23F77561-C8EA-4A40-B713-4ED75C169129}" name="Column8954"/>
    <tableColumn id="8956" xr3:uid="{D9CD044D-E732-4B09-99D1-C869277B7FC5}" name="Column8955"/>
    <tableColumn id="8957" xr3:uid="{2B752F41-936A-4E0D-B6C8-BBB20C4EE350}" name="Column8956"/>
    <tableColumn id="8958" xr3:uid="{4F051D50-8744-4811-A9F9-FEB814C51045}" name="Column8957"/>
    <tableColumn id="8959" xr3:uid="{F5CAAF82-E975-4A2F-B1BB-507D72648B28}" name="Column8958"/>
    <tableColumn id="8960" xr3:uid="{57395512-081A-471B-9193-25A3E220FB51}" name="Column8959"/>
    <tableColumn id="8961" xr3:uid="{A4D4E89D-E172-4FD5-9871-5C0CE571901F}" name="Column8960"/>
    <tableColumn id="8962" xr3:uid="{7B4188DD-4814-4328-B887-B03B06D5275E}" name="Column8961"/>
    <tableColumn id="8963" xr3:uid="{2C2D5B8B-099F-4A7B-9517-8053EB134276}" name="Column8962"/>
    <tableColumn id="8964" xr3:uid="{05CE29B6-398A-43B7-874A-45F3B67E3B5F}" name="Column8963"/>
    <tableColumn id="8965" xr3:uid="{2BE66D11-9AF7-4B10-97BD-93811710A267}" name="Column8964"/>
    <tableColumn id="8966" xr3:uid="{BF59940A-1350-4938-88AE-75DE70CD55C5}" name="Column8965"/>
    <tableColumn id="8967" xr3:uid="{AEDC42E8-37D3-4B8C-8102-1CE05639564A}" name="Column8966"/>
    <tableColumn id="8968" xr3:uid="{E00450E9-A294-4DD1-A2DD-057C6C375B96}" name="Column8967"/>
    <tableColumn id="8969" xr3:uid="{86911E2F-E67F-4593-950D-5198F3363872}" name="Column8968"/>
    <tableColumn id="8970" xr3:uid="{206342EC-156E-4F51-9A13-D1DF946D6971}" name="Column8969"/>
    <tableColumn id="8971" xr3:uid="{B63E0845-511C-4D3B-AF79-55DA8C656C6E}" name="Column8970"/>
    <tableColumn id="8972" xr3:uid="{47FC96D7-EF31-4A1F-BFEB-C93E079C31CC}" name="Column8971"/>
    <tableColumn id="8973" xr3:uid="{359069E6-625C-44ED-9847-E03E7D9CF472}" name="Column8972"/>
    <tableColumn id="8974" xr3:uid="{3492071D-4515-4E13-81CE-AED99B9B16D7}" name="Column8973"/>
    <tableColumn id="8975" xr3:uid="{4D35F5C8-7968-4710-A05C-F015903F49E4}" name="Column8974"/>
    <tableColumn id="8976" xr3:uid="{0A5F4BA0-0658-4345-88AB-1593DF074851}" name="Column8975"/>
    <tableColumn id="8977" xr3:uid="{04FEBBC3-17A7-4CDE-9399-BFE09B7E22EE}" name="Column8976"/>
    <tableColumn id="8978" xr3:uid="{DF3EEE97-F7A2-4FC0-9976-F392F08F359D}" name="Column8977"/>
    <tableColumn id="8979" xr3:uid="{73EF6F42-E765-4DCB-977E-AB07ED54213D}" name="Column8978"/>
    <tableColumn id="8980" xr3:uid="{8D1A161F-FAEC-49BF-8D39-CCBF7D956A44}" name="Column8979"/>
    <tableColumn id="8981" xr3:uid="{9D836623-BA5B-4DB2-84E6-651288C9736F}" name="Column8980"/>
    <tableColumn id="8982" xr3:uid="{9D40E36C-AC6C-403E-95A6-071EFAAF0181}" name="Column8981"/>
    <tableColumn id="8983" xr3:uid="{2724CF43-D944-4987-86A5-D08D900C08D4}" name="Column8982"/>
    <tableColumn id="8984" xr3:uid="{49013B09-C844-4B26-BE9D-B57EEF40085F}" name="Column8983"/>
    <tableColumn id="8985" xr3:uid="{688843BF-3626-43B7-A574-8DC5852BAE07}" name="Column8984"/>
    <tableColumn id="8986" xr3:uid="{EF45F139-77EC-45DB-A794-9ADE7884739E}" name="Column8985"/>
    <tableColumn id="8987" xr3:uid="{18A952C3-B628-4618-B287-81F4BAAABCA8}" name="Column8986"/>
    <tableColumn id="8988" xr3:uid="{65562582-026B-44FE-B4AC-D52DBBD2E658}" name="Column8987"/>
    <tableColumn id="8989" xr3:uid="{93F033CC-AA94-4F42-80A3-B4C540680D9B}" name="Column8988"/>
    <tableColumn id="8990" xr3:uid="{1044E700-7BC7-4F76-BCBF-790A7288673C}" name="Column8989"/>
    <tableColumn id="8991" xr3:uid="{E5D3E17B-9E1D-4613-A924-213BC4BA98FC}" name="Column8990"/>
    <tableColumn id="8992" xr3:uid="{63B2D26D-723A-4300-832C-97B7D2715DF8}" name="Column8991"/>
    <tableColumn id="8993" xr3:uid="{04F40AF9-00FC-46EA-837C-E4E6F32DFB51}" name="Column8992"/>
    <tableColumn id="8994" xr3:uid="{259AB25B-D176-4B78-9487-5AC3EA7E861E}" name="Column8993"/>
    <tableColumn id="8995" xr3:uid="{0FF6C924-61EA-42B1-9DEF-EEFD4179A5DA}" name="Column8994"/>
    <tableColumn id="8996" xr3:uid="{360EF70B-94DD-4233-B7C3-90766F9AE5C0}" name="Column8995"/>
    <tableColumn id="8997" xr3:uid="{6EDFE394-D212-4E19-B64E-D33EDB0150E3}" name="Column8996"/>
    <tableColumn id="8998" xr3:uid="{3A5FEB13-0377-4F69-8EBF-0FA6B74DEFBD}" name="Column8997"/>
    <tableColumn id="8999" xr3:uid="{2A198023-DC58-4CAC-806A-E91199088BD5}" name="Column8998"/>
    <tableColumn id="9000" xr3:uid="{D507CC3A-1523-4DDE-A411-E8528C6007EE}" name="Column8999"/>
    <tableColumn id="9001" xr3:uid="{3A0514F1-9478-423B-A39A-496FC849845D}" name="Column9000"/>
    <tableColumn id="9002" xr3:uid="{D1764185-EA40-471C-9532-E1A4B5AFD46F}" name="Column9001"/>
    <tableColumn id="9003" xr3:uid="{D467B78E-5496-439B-A1FC-925D902433FE}" name="Column9002"/>
    <tableColumn id="9004" xr3:uid="{15DA00D2-20E4-4716-9D20-7F7C82CE87C6}" name="Column9003"/>
    <tableColumn id="9005" xr3:uid="{5A89C168-BC0F-403D-A115-09FE464FB822}" name="Column9004"/>
    <tableColumn id="9006" xr3:uid="{7F459CD0-30D8-49DD-94C7-9E55D6C9DC5D}" name="Column9005"/>
    <tableColumn id="9007" xr3:uid="{4FD98FA6-12C5-4F5E-8517-9F1BF3EF98B9}" name="Column9006"/>
    <tableColumn id="9008" xr3:uid="{48442862-BF34-4634-AF7B-C953B58171FD}" name="Column9007"/>
    <tableColumn id="9009" xr3:uid="{D0E8D6F5-8036-4663-BD6E-379651D2C95F}" name="Column9008"/>
    <tableColumn id="9010" xr3:uid="{8AAD4009-F639-429F-AA2A-C7D5BB27BD10}" name="Column9009"/>
    <tableColumn id="9011" xr3:uid="{ECAD1612-BC9B-4B6D-857E-E3127B7AA433}" name="Column9010"/>
    <tableColumn id="9012" xr3:uid="{C7D700C3-8888-47E6-99C1-766BF07B06AF}" name="Column9011"/>
    <tableColumn id="9013" xr3:uid="{4F2F5127-D28B-46AD-845A-D4E589270D38}" name="Column9012"/>
    <tableColumn id="9014" xr3:uid="{1AC65993-1E2E-4CC6-A599-101882DEF4FC}" name="Column9013"/>
    <tableColumn id="9015" xr3:uid="{7E667568-5DE5-401D-89E7-A6F5C832A525}" name="Column9014"/>
    <tableColumn id="9016" xr3:uid="{1E64BE0C-A193-41D6-9D3D-A2B235909FF9}" name="Column9015"/>
    <tableColumn id="9017" xr3:uid="{3867F6A2-2B49-4EFF-B464-F4F940BFD54A}" name="Column9016"/>
    <tableColumn id="9018" xr3:uid="{A4D743A3-20D3-443E-B3AB-BA2406C58EF6}" name="Column9017"/>
    <tableColumn id="9019" xr3:uid="{7A42907C-6A92-4244-ADBA-1B98CF28408A}" name="Column9018"/>
    <tableColumn id="9020" xr3:uid="{79D69D2D-3EC1-4E96-84BD-6CF839D8276A}" name="Column9019"/>
    <tableColumn id="9021" xr3:uid="{07835B88-1CA7-4B94-BB0C-E416EE357265}" name="Column9020"/>
    <tableColumn id="9022" xr3:uid="{F2F7E0FB-FDB2-4927-A474-E1B1B6DA70B4}" name="Column9021"/>
    <tableColumn id="9023" xr3:uid="{BCEFAA31-6A4E-4E81-9E3D-4C41F721BAB7}" name="Column9022"/>
    <tableColumn id="9024" xr3:uid="{F8EAE13C-7FF0-4BDC-944B-E9B85C013AD5}" name="Column9023"/>
    <tableColumn id="9025" xr3:uid="{38616907-661C-4804-9054-008A10433AC0}" name="Column9024"/>
    <tableColumn id="9026" xr3:uid="{CA7FF49B-2C59-4C24-9265-9B21CEF2D593}" name="Column9025"/>
    <tableColumn id="9027" xr3:uid="{B8065B7A-837B-4E2E-A8C5-8A491208116F}" name="Column9026"/>
    <tableColumn id="9028" xr3:uid="{74D5438A-2394-4C92-A2BE-6075DFECD3C7}" name="Column9027"/>
    <tableColumn id="9029" xr3:uid="{7159B382-6DDC-4849-9245-9920B2942AB5}" name="Column9028"/>
    <tableColumn id="9030" xr3:uid="{46EA52A7-41DD-48FC-84BF-486AE70CD00B}" name="Column9029"/>
    <tableColumn id="9031" xr3:uid="{AD728FDE-A960-4E4C-A9D8-CB651BCDA811}" name="Column9030"/>
    <tableColumn id="9032" xr3:uid="{929098E7-AC76-4566-94F3-970A8BC85162}" name="Column9031"/>
    <tableColumn id="9033" xr3:uid="{0C164AFF-12D8-4CBB-A0BF-E1713FEB3F4C}" name="Column9032"/>
    <tableColumn id="9034" xr3:uid="{A84ACE28-AAF8-4AE4-BA72-292EC1387BF7}" name="Column9033"/>
    <tableColumn id="9035" xr3:uid="{9D1098DF-52F5-40A4-B928-1C535F379185}" name="Column9034"/>
    <tableColumn id="9036" xr3:uid="{3C3D9E52-4164-4220-B878-08F6653921DE}" name="Column9035"/>
    <tableColumn id="9037" xr3:uid="{87174D91-D58D-49BB-951F-EDD8709F6E01}" name="Column9036"/>
    <tableColumn id="9038" xr3:uid="{8023941A-593E-4406-9ACF-E9870150DFCA}" name="Column9037"/>
    <tableColumn id="9039" xr3:uid="{19E8CDBC-309C-4D78-8403-FB054D8C697B}" name="Column9038"/>
    <tableColumn id="9040" xr3:uid="{3C4B206A-AF02-4C72-8C9F-28714385C078}" name="Column9039"/>
    <tableColumn id="9041" xr3:uid="{50066984-2852-46A1-A115-32576FE582D9}" name="Column9040"/>
    <tableColumn id="9042" xr3:uid="{0ED7DE21-EFC1-4D9A-960F-237E08815F2D}" name="Column9041"/>
    <tableColumn id="9043" xr3:uid="{01A4F899-50AA-4029-9A76-257D5C912CBC}" name="Column9042"/>
    <tableColumn id="9044" xr3:uid="{3147E843-730E-43ED-9026-3D60097826DE}" name="Column9043"/>
    <tableColumn id="9045" xr3:uid="{17004FEA-952E-4D1C-A657-911232BAAD70}" name="Column9044"/>
    <tableColumn id="9046" xr3:uid="{3A3AA0A8-1D43-4934-85FD-8708909CC0BB}" name="Column9045"/>
    <tableColumn id="9047" xr3:uid="{58E94A25-0D10-4D48-BAD2-F386AC3EC95F}" name="Column9046"/>
    <tableColumn id="9048" xr3:uid="{47E5FA00-A1BC-48B5-B1CE-646388A4A6B2}" name="Column9047"/>
    <tableColumn id="9049" xr3:uid="{CFC901F1-FBDC-4F3C-ADE6-ED58CC92D061}" name="Column9048"/>
    <tableColumn id="9050" xr3:uid="{3CCFBD6A-9B06-4BB0-AE0C-FE090C1C3A22}" name="Column9049"/>
    <tableColumn id="9051" xr3:uid="{E126CA1C-6580-4B57-9249-A932E366F573}" name="Column9050"/>
    <tableColumn id="9052" xr3:uid="{C10CC199-0E19-438E-BDBC-AA41BAE2BE63}" name="Column9051"/>
    <tableColumn id="9053" xr3:uid="{C5F9094B-EBEC-4263-A0C1-14F598BF51E9}" name="Column9052"/>
    <tableColumn id="9054" xr3:uid="{CFF02D17-241D-4412-B443-CEAFE774C635}" name="Column9053"/>
    <tableColumn id="9055" xr3:uid="{4E9DE936-F493-4FDE-8AEA-91C40F47BAA3}" name="Column9054"/>
    <tableColumn id="9056" xr3:uid="{3F7D099C-B848-4EDA-9BD9-025E2F101C5E}" name="Column9055"/>
    <tableColumn id="9057" xr3:uid="{5335B7A3-C69C-4EE0-AB4B-65D69E7A337A}" name="Column9056"/>
    <tableColumn id="9058" xr3:uid="{C582B754-6B3F-419B-8E44-063D2597D6F0}" name="Column9057"/>
    <tableColumn id="9059" xr3:uid="{6435CA41-B920-4179-9336-DFBAEAC8031F}" name="Column9058"/>
    <tableColumn id="9060" xr3:uid="{619D34A9-C7A4-4D65-A9E5-35DE6CD6E725}" name="Column9059"/>
    <tableColumn id="9061" xr3:uid="{0F7291A5-7826-411C-AA2B-CFE80C239DD6}" name="Column9060"/>
    <tableColumn id="9062" xr3:uid="{BD730DB1-0641-43AB-B978-4394213921E1}" name="Column9061"/>
    <tableColumn id="9063" xr3:uid="{846811D6-C192-4F12-9B2C-D21A6FC21155}" name="Column9062"/>
    <tableColumn id="9064" xr3:uid="{E516FA61-02BD-42E9-A4E5-4521980B6BF7}" name="Column9063"/>
    <tableColumn id="9065" xr3:uid="{12BDDAE1-EB4A-4CFC-8874-37F0EAA83ACD}" name="Column9064"/>
    <tableColumn id="9066" xr3:uid="{7C48876B-38BA-4BD8-B276-D6C1EF54FB34}" name="Column9065"/>
    <tableColumn id="9067" xr3:uid="{C09C1D8D-A650-4CED-9B79-B1F8104DC931}" name="Column9066"/>
    <tableColumn id="9068" xr3:uid="{06CED1D5-F134-4AAE-A992-56328A60D392}" name="Column9067"/>
    <tableColumn id="9069" xr3:uid="{7DB3CEEC-9281-43A5-B601-BDEBD5663F67}" name="Column9068"/>
    <tableColumn id="9070" xr3:uid="{39240570-A934-4551-BD41-8399BCB2B608}" name="Column9069"/>
    <tableColumn id="9071" xr3:uid="{FE4EFB12-0FCF-4B9F-8398-27DF5C0F1000}" name="Column9070"/>
    <tableColumn id="9072" xr3:uid="{E63F047E-617C-4707-B775-86DE132835A4}" name="Column9071"/>
    <tableColumn id="9073" xr3:uid="{8EA10431-31C7-4B4F-BF5D-8FDC124B0E7A}" name="Column9072"/>
    <tableColumn id="9074" xr3:uid="{B29AD0C3-FC3C-4E85-B74C-27789304A690}" name="Column9073"/>
    <tableColumn id="9075" xr3:uid="{3CCA083E-82F6-4EFD-A4AD-4C2169688DB6}" name="Column9074"/>
    <tableColumn id="9076" xr3:uid="{6800D557-45A2-4B78-AF62-8DE927E63A3A}" name="Column9075"/>
    <tableColumn id="9077" xr3:uid="{4972E860-2C10-4EF5-B6D2-B547020F2C7E}" name="Column9076"/>
    <tableColumn id="9078" xr3:uid="{92AC1FA8-01D6-4BDD-8565-6D1760AE719A}" name="Column9077"/>
    <tableColumn id="9079" xr3:uid="{CE275D17-CA19-4221-BC95-98F6C77AF319}" name="Column9078"/>
    <tableColumn id="9080" xr3:uid="{7A304C74-406A-476A-B4CA-C092B2EA08AF}" name="Column9079"/>
    <tableColumn id="9081" xr3:uid="{A6F54409-FA55-4FE9-BABB-D8DA8AF79607}" name="Column9080"/>
    <tableColumn id="9082" xr3:uid="{6B113E2B-D4FE-44BE-A8E0-A43E4B4DF113}" name="Column9081"/>
    <tableColumn id="9083" xr3:uid="{01A6D086-895E-411B-B113-25E4E3B4F096}" name="Column9082"/>
    <tableColumn id="9084" xr3:uid="{6D96FC8C-E662-4657-9EC2-49267770572B}" name="Column9083"/>
    <tableColumn id="9085" xr3:uid="{08DA5D16-F81A-4336-A104-7B19CE29C71A}" name="Column9084"/>
    <tableColumn id="9086" xr3:uid="{4FFC5078-5F15-4A8E-86EB-ECE7D793D8E1}" name="Column9085"/>
    <tableColumn id="9087" xr3:uid="{58AC0C42-2FE1-4E5D-BC86-D73C1905A7C9}" name="Column9086"/>
    <tableColumn id="9088" xr3:uid="{26E7F307-74A8-44A5-8A53-F892388AD64F}" name="Column9087"/>
    <tableColumn id="9089" xr3:uid="{D39E95D1-EEFD-468B-9801-99299016188F}" name="Column9088"/>
    <tableColumn id="9090" xr3:uid="{CBC2F073-D2A6-4AE7-A7F5-641142027476}" name="Column9089"/>
    <tableColumn id="9091" xr3:uid="{AF8BFA0C-BD5D-4656-96EE-8B263A8AAEEE}" name="Column9090"/>
    <tableColumn id="9092" xr3:uid="{8369E318-6CE3-482B-8302-ED2D8C22B93E}" name="Column9091"/>
    <tableColumn id="9093" xr3:uid="{6FB3AAAA-E744-4A15-B454-D3FE1422985E}" name="Column9092"/>
    <tableColumn id="9094" xr3:uid="{6CA5B8E0-754B-401F-895A-F8493709FCE5}" name="Column9093"/>
    <tableColumn id="9095" xr3:uid="{444D149A-192B-4112-AA60-5A866D4E5A5F}" name="Column9094"/>
    <tableColumn id="9096" xr3:uid="{0D03F28B-1A2E-406C-90A8-BEC4C450EAD3}" name="Column9095"/>
    <tableColumn id="9097" xr3:uid="{DC46A222-E847-4B17-815A-2B0F071C353A}" name="Column9096"/>
    <tableColumn id="9098" xr3:uid="{1D980AFE-91CB-4632-BAA3-8430B8D36946}" name="Column9097"/>
    <tableColumn id="9099" xr3:uid="{8072A7B6-6E09-4232-98F6-E876465FCE18}" name="Column9098"/>
    <tableColumn id="9100" xr3:uid="{E8C35732-E0FE-4D8F-AB99-088D681D29BC}" name="Column9099"/>
    <tableColumn id="9101" xr3:uid="{8B5CCC18-93CC-4941-85AA-F3E05C7046CF}" name="Column9100"/>
    <tableColumn id="9102" xr3:uid="{83DA0695-31B9-495C-A981-7254A1E3563D}" name="Column9101"/>
    <tableColumn id="9103" xr3:uid="{F1491E0F-BB93-47DA-85EF-2E3F4133658F}" name="Column9102"/>
    <tableColumn id="9104" xr3:uid="{1BF0F9B1-6EE5-49F8-ABD1-A472EE7771BB}" name="Column9103"/>
    <tableColumn id="9105" xr3:uid="{7B40A24D-A8C3-4188-A2CC-F291574C89D7}" name="Column9104"/>
    <tableColumn id="9106" xr3:uid="{5CE45185-B421-4EC2-955E-C0146BBE49B9}" name="Column9105"/>
    <tableColumn id="9107" xr3:uid="{9648FC02-2E79-4961-B102-ACA59120BCCC}" name="Column9106"/>
    <tableColumn id="9108" xr3:uid="{8B025E25-98C0-4776-9C27-EE67A8CF3C4D}" name="Column9107"/>
    <tableColumn id="9109" xr3:uid="{2156F45F-AB47-44A3-B803-1E8BF9369CD7}" name="Column9108"/>
    <tableColumn id="9110" xr3:uid="{5CDBC908-4268-4A05-ADAA-B9D463FADA18}" name="Column9109"/>
    <tableColumn id="9111" xr3:uid="{298E4E07-C9D7-4AEC-A41E-A6E5AACB4CD8}" name="Column9110"/>
    <tableColumn id="9112" xr3:uid="{4D1E77FE-5288-4064-87BE-0F360E160C37}" name="Column9111"/>
    <tableColumn id="9113" xr3:uid="{1CEB5A15-1D39-4F3C-8815-4E423FC9965C}" name="Column9112"/>
    <tableColumn id="9114" xr3:uid="{0D13BE54-8AB0-4ED3-93C0-315731CB64D2}" name="Column9113"/>
    <tableColumn id="9115" xr3:uid="{F40DC42C-98BC-4AC2-AFA7-59AB7D0B2364}" name="Column9114"/>
    <tableColumn id="9116" xr3:uid="{33D13125-B564-4A48-9819-EA2A9AF8874B}" name="Column9115"/>
    <tableColumn id="9117" xr3:uid="{2EE1B176-CA08-4482-9CF1-D2C174672375}" name="Column9116"/>
    <tableColumn id="9118" xr3:uid="{79302950-BC1F-42E9-B56D-C6EE078664CE}" name="Column9117"/>
    <tableColumn id="9119" xr3:uid="{9D3D2E63-EB71-46F0-B353-C5061046197C}" name="Column9118"/>
    <tableColumn id="9120" xr3:uid="{6EEDE37C-BBA4-425F-B900-EEBB75623A0C}" name="Column9119"/>
    <tableColumn id="9121" xr3:uid="{9025DBDE-B29E-4BE5-9736-77E6A7042CE8}" name="Column9120"/>
    <tableColumn id="9122" xr3:uid="{5683E044-F20C-4B31-93A7-131D92F5EEA2}" name="Column9121"/>
    <tableColumn id="9123" xr3:uid="{6350FE7E-B293-4C4E-A592-95CBBF674EBD}" name="Column9122"/>
    <tableColumn id="9124" xr3:uid="{EFC78BA7-F8EA-4BBD-AFDA-1F994611F546}" name="Column9123"/>
    <tableColumn id="9125" xr3:uid="{A8CD2DB3-5AAE-4A0B-A929-9CB7301A6B55}" name="Column9124"/>
    <tableColumn id="9126" xr3:uid="{9FAE489D-1927-42C0-BA11-8D6B285A2CE0}" name="Column9125"/>
    <tableColumn id="9127" xr3:uid="{0B9BDABB-40BB-44DC-B4C3-4084030C936F}" name="Column9126"/>
    <tableColumn id="9128" xr3:uid="{8E859B1F-2C5A-449E-8403-D26B1D93BB05}" name="Column9127"/>
    <tableColumn id="9129" xr3:uid="{11721905-0155-44CC-9885-784811560671}" name="Column9128"/>
    <tableColumn id="9130" xr3:uid="{444BF999-E6B6-40F0-9A3E-E70E6AE08F76}" name="Column9129"/>
    <tableColumn id="9131" xr3:uid="{CA2A6BEB-3338-4C11-8C7A-11CB26E0B9E7}" name="Column9130"/>
    <tableColumn id="9132" xr3:uid="{1EB72C50-B76E-4EBA-A6B1-6D68B783CC7E}" name="Column9131"/>
    <tableColumn id="9133" xr3:uid="{BE297969-BE33-44D4-B404-D8189DEA4D05}" name="Column9132"/>
    <tableColumn id="9134" xr3:uid="{FB089273-5E97-4076-B10D-A4E1F3264252}" name="Column9133"/>
    <tableColumn id="9135" xr3:uid="{D8FD72EC-CF32-4D5A-B543-9E10F14998F6}" name="Column9134"/>
    <tableColumn id="9136" xr3:uid="{8D426F3F-B17F-4BAA-B26E-84C29D25BB1F}" name="Column9135"/>
    <tableColumn id="9137" xr3:uid="{210231F9-BC00-4EE7-AFFB-4F0141640536}" name="Column9136"/>
    <tableColumn id="9138" xr3:uid="{7ABAE43B-5E98-4538-A02F-781147B9B401}" name="Column9137"/>
    <tableColumn id="9139" xr3:uid="{71A18B1F-0E3F-4052-B90A-12D357993D5F}" name="Column9138"/>
    <tableColumn id="9140" xr3:uid="{F987293B-9A88-4F3B-A698-BEE09C60BAD0}" name="Column9139"/>
    <tableColumn id="9141" xr3:uid="{18694D68-06B9-47FD-86ED-801C4A39B32A}" name="Column9140"/>
    <tableColumn id="9142" xr3:uid="{6AE6AD25-4086-4FE5-9A56-81F1CE3A4640}" name="Column9141"/>
    <tableColumn id="9143" xr3:uid="{BB47C2AC-6A52-4275-AF7D-49C285576339}" name="Column9142"/>
    <tableColumn id="9144" xr3:uid="{2774C509-04F7-4F59-87C8-19B9EA05AD7A}" name="Column9143"/>
    <tableColumn id="9145" xr3:uid="{8B0E7E1D-A219-4F3D-916F-59B0F9E96C27}" name="Column9144"/>
    <tableColumn id="9146" xr3:uid="{E2879796-56B9-4EF7-8588-1E0F24C55506}" name="Column9145"/>
    <tableColumn id="9147" xr3:uid="{DA8914A6-9E29-4D1F-B8E6-8AA7D20ABDF0}" name="Column9146"/>
    <tableColumn id="9148" xr3:uid="{9889D7C4-86E0-47BE-A559-927CF01C2630}" name="Column9147"/>
    <tableColumn id="9149" xr3:uid="{8810C726-A43F-4240-8C3E-DA083632AC68}" name="Column9148"/>
    <tableColumn id="9150" xr3:uid="{E4233927-D5E4-4738-9B94-AABA89548352}" name="Column9149"/>
    <tableColumn id="9151" xr3:uid="{53C1401E-5CB7-4318-A712-3F3E29DC1273}" name="Column9150"/>
    <tableColumn id="9152" xr3:uid="{D6FA5DBB-7533-4B83-B993-0EF50AF32558}" name="Column9151"/>
    <tableColumn id="9153" xr3:uid="{EBE57A87-5C7D-4CCF-85A6-93AD5BBD90BA}" name="Column9152"/>
    <tableColumn id="9154" xr3:uid="{827ADA47-9CDF-4C71-81C7-1030488AB4D5}" name="Column9153"/>
    <tableColumn id="9155" xr3:uid="{AD8E20B8-3D7D-46F9-9D2C-41E88C23A777}" name="Column9154"/>
    <tableColumn id="9156" xr3:uid="{7895011C-5618-44A2-9078-B8A14DB266B8}" name="Column9155"/>
    <tableColumn id="9157" xr3:uid="{5AC15E1E-086B-4827-9EA9-EB6543EE2BD1}" name="Column9156"/>
    <tableColumn id="9158" xr3:uid="{71A9F784-9F17-4E96-8D4D-70ED167F140B}" name="Column9157"/>
    <tableColumn id="9159" xr3:uid="{EF4D0414-65B2-4335-977F-00861ABF4869}" name="Column9158"/>
    <tableColumn id="9160" xr3:uid="{1270F64C-BEBF-4797-BB82-0C64011A28C5}" name="Column9159"/>
    <tableColumn id="9161" xr3:uid="{8E2054A5-3209-4B28-B02A-C4B0B528A8E8}" name="Column9160"/>
    <tableColumn id="9162" xr3:uid="{C99073A1-10EF-4C8A-AFBB-B95DA7ABA56F}" name="Column9161"/>
    <tableColumn id="9163" xr3:uid="{E21D998F-DA1F-4AAD-B6DE-D7FB6286E959}" name="Column9162"/>
    <tableColumn id="9164" xr3:uid="{518D88E2-ED43-4E94-BDA4-F8E18B2DFF0B}" name="Column9163"/>
    <tableColumn id="9165" xr3:uid="{1B3B34B1-6A32-41E0-8254-B7B2DCF6F369}" name="Column9164"/>
    <tableColumn id="9166" xr3:uid="{17D9B3B5-C8FB-4DFC-88B1-7E17CEFA8190}" name="Column9165"/>
    <tableColumn id="9167" xr3:uid="{9B0EECD0-5795-4499-B870-3127CA5310D9}" name="Column9166"/>
    <tableColumn id="9168" xr3:uid="{DBBC7D86-CA08-4811-81F0-3BE49EE0F045}" name="Column9167"/>
    <tableColumn id="9169" xr3:uid="{E94F0868-20B5-46B3-9491-CDE6B0C1D089}" name="Column9168"/>
    <tableColumn id="9170" xr3:uid="{BDB03F2A-8DF5-477F-BEEC-D971B48AB681}" name="Column9169"/>
    <tableColumn id="9171" xr3:uid="{DE8EA045-E48F-4F48-8FCC-B443A35C3BD7}" name="Column9170"/>
    <tableColumn id="9172" xr3:uid="{1E79CBBE-D61C-47AD-AA24-BE5C6C597B40}" name="Column9171"/>
    <tableColumn id="9173" xr3:uid="{279097A6-E066-4404-86A3-A52093E01039}" name="Column9172"/>
    <tableColumn id="9174" xr3:uid="{EC6E251D-00D8-4DE2-A96E-79A34250D898}" name="Column9173"/>
    <tableColumn id="9175" xr3:uid="{C1ADFEE0-D852-4470-8D29-0DE27BCD1002}" name="Column9174"/>
    <tableColumn id="9176" xr3:uid="{E329B2AC-8DEE-4453-9737-0FB4BFCCE713}" name="Column9175"/>
    <tableColumn id="9177" xr3:uid="{5E757A8B-097E-44D5-9444-41B643D9FC38}" name="Column9176"/>
    <tableColumn id="9178" xr3:uid="{8CE73B02-5A5B-4267-8A93-DB4A534E3E80}" name="Column9177"/>
    <tableColumn id="9179" xr3:uid="{778CC30E-0652-43DF-9BC7-2B2455DFCE2D}" name="Column9178"/>
    <tableColumn id="9180" xr3:uid="{7C1336CE-FD80-48C7-9E4B-10A49F38B80E}" name="Column9179"/>
    <tableColumn id="9181" xr3:uid="{00DC4331-D991-4CAD-A75E-7ABF481AB62A}" name="Column9180"/>
    <tableColumn id="9182" xr3:uid="{51F0913A-3DFC-4684-9B2C-FF7AF80BF5B1}" name="Column9181"/>
    <tableColumn id="9183" xr3:uid="{2B028A2E-456A-458B-9B2F-D0DCE66C8971}" name="Column9182"/>
    <tableColumn id="9184" xr3:uid="{46CE3781-D58C-4E75-8746-57BF3A750ED8}" name="Column9183"/>
    <tableColumn id="9185" xr3:uid="{27F16703-9173-4695-A2EF-B77672DF18E4}" name="Column9184"/>
    <tableColumn id="9186" xr3:uid="{47063ECB-E8BA-486E-927A-2175E7C6EF48}" name="Column9185"/>
    <tableColumn id="9187" xr3:uid="{A12BF239-55D2-48B6-84B2-E0341B25DCED}" name="Column9186"/>
    <tableColumn id="9188" xr3:uid="{72F53C01-5495-40E8-BAA9-5D37821EB624}" name="Column9187"/>
    <tableColumn id="9189" xr3:uid="{5A522101-7A94-4569-8344-075CC367C100}" name="Column9188"/>
    <tableColumn id="9190" xr3:uid="{C276A688-FCBF-4956-88A7-73DC7B70D8BB}" name="Column9189"/>
    <tableColumn id="9191" xr3:uid="{2C7B4B4D-5B6B-4EA9-887E-607E16A787F8}" name="Column9190"/>
    <tableColumn id="9192" xr3:uid="{C8939CAB-FEAB-4DDF-A3B4-9CC22853C297}" name="Column9191"/>
    <tableColumn id="9193" xr3:uid="{34E2F6AE-6FC5-4FB9-94F4-61CCF461C874}" name="Column9192"/>
    <tableColumn id="9194" xr3:uid="{7A89F19B-FB76-484E-BEFD-12B73CE8E317}" name="Column9193"/>
    <tableColumn id="9195" xr3:uid="{C4C36C9F-8059-439A-B570-EAABA781E840}" name="Column9194"/>
    <tableColumn id="9196" xr3:uid="{B528C8C0-B922-447E-828B-58A2EE6EFAD0}" name="Column9195"/>
    <tableColumn id="9197" xr3:uid="{C8E41E62-C817-4535-916E-22C4A3532E4C}" name="Column9196"/>
    <tableColumn id="9198" xr3:uid="{335C2368-5F07-402E-9C8D-381AF575D081}" name="Column9197"/>
    <tableColumn id="9199" xr3:uid="{003E31E8-D71A-4B87-AE8E-921A8C2246DC}" name="Column9198"/>
    <tableColumn id="9200" xr3:uid="{6C2F1715-1296-4D56-AE37-D3319B1B5BA2}" name="Column9199"/>
    <tableColumn id="9201" xr3:uid="{56F46954-3075-4AFB-AD0C-D2485E5B58AB}" name="Column9200"/>
    <tableColumn id="9202" xr3:uid="{79CB725D-B592-447D-9AD1-A9DD4D5601F9}" name="Column9201"/>
    <tableColumn id="9203" xr3:uid="{3550973F-1D3A-4110-859B-24B0C45867E4}" name="Column9202"/>
    <tableColumn id="9204" xr3:uid="{828B9D40-CA43-4A6A-83F6-44762AA21FE9}" name="Column9203"/>
    <tableColumn id="9205" xr3:uid="{22835479-7BF1-4449-A74D-325E91023023}" name="Column9204"/>
    <tableColumn id="9206" xr3:uid="{50AA6DD8-2CAB-4682-A5E1-2630D7642B1C}" name="Column9205"/>
    <tableColumn id="9207" xr3:uid="{A8EF7699-B82B-47FC-B34C-5E1FC8A386C3}" name="Column9206"/>
    <tableColumn id="9208" xr3:uid="{A18EF91D-E9F2-44DC-97EB-BE5570773779}" name="Column9207"/>
    <tableColumn id="9209" xr3:uid="{71868256-19F5-40A2-955D-06C0BC8617C2}" name="Column9208"/>
    <tableColumn id="9210" xr3:uid="{0B17D5A6-F3C6-4403-88F3-32DE3C49D67F}" name="Column9209"/>
    <tableColumn id="9211" xr3:uid="{0F3C0F53-5027-4B02-A25B-EAEA67612769}" name="Column9210"/>
    <tableColumn id="9212" xr3:uid="{1D5EE09F-2F38-4268-8C71-BEB76120F94F}" name="Column9211"/>
    <tableColumn id="9213" xr3:uid="{37E24F8E-557A-4A6F-BC4A-1FDDF318C893}" name="Column9212"/>
    <tableColumn id="9214" xr3:uid="{33A175AE-D94C-4867-ABFA-146EC56A38CE}" name="Column9213"/>
    <tableColumn id="9215" xr3:uid="{E9F8FDE1-65D7-4E47-8DF2-1EF4836CC8D5}" name="Column9214"/>
    <tableColumn id="9216" xr3:uid="{3D392947-EF81-4833-8414-2B68CE83C377}" name="Column9215"/>
    <tableColumn id="9217" xr3:uid="{E9754164-CD76-4D42-8BBB-52ED204A4E7E}" name="Column9216"/>
    <tableColumn id="9218" xr3:uid="{621AE502-6242-40D7-B7C9-BFD5113B2AF9}" name="Column9217"/>
    <tableColumn id="9219" xr3:uid="{C250ECAF-A8C8-491E-8782-A147F7FD724A}" name="Column9218"/>
    <tableColumn id="9220" xr3:uid="{D3BF95F9-E89A-4D98-9C50-A8FA138D1685}" name="Column9219"/>
    <tableColumn id="9221" xr3:uid="{34AD1919-D669-4AF3-8F23-683B6371668F}" name="Column9220"/>
    <tableColumn id="9222" xr3:uid="{98A6D41E-02BC-4C78-A0FC-2DBAC5986AE9}" name="Column9221"/>
    <tableColumn id="9223" xr3:uid="{B9F1147D-643E-4D82-8F0B-EF078C7E8D2A}" name="Column9222"/>
    <tableColumn id="9224" xr3:uid="{9DCF704F-657F-43E1-B7B0-FD517B223F80}" name="Column9223"/>
    <tableColumn id="9225" xr3:uid="{3123E0A6-BF6D-42ED-BBF8-22B3522825D3}" name="Column9224"/>
    <tableColumn id="9226" xr3:uid="{B05E7720-E9FC-421D-A19C-EE76DB63C30F}" name="Column9225"/>
    <tableColumn id="9227" xr3:uid="{52291244-6A68-4CC1-82BA-DE86DD77E90F}" name="Column9226"/>
    <tableColumn id="9228" xr3:uid="{9D766271-6494-439F-8A29-371A18C02F10}" name="Column9227"/>
    <tableColumn id="9229" xr3:uid="{D8D67BE3-9675-4ACD-A903-522E949C822D}" name="Column9228"/>
    <tableColumn id="9230" xr3:uid="{255216A3-69F3-4BB8-8515-F192220F5E7D}" name="Column9229"/>
    <tableColumn id="9231" xr3:uid="{8AC6D284-4AF0-4F68-8DF9-4924A3E75E5F}" name="Column9230"/>
    <tableColumn id="9232" xr3:uid="{D7D14A31-5542-4272-AD2F-2811402B2443}" name="Column9231"/>
    <tableColumn id="9233" xr3:uid="{60DFD440-9569-4170-9152-10F00B3DD4F9}" name="Column9232"/>
    <tableColumn id="9234" xr3:uid="{699FD1F8-40A9-4563-A2E1-D5D180DFFE98}" name="Column9233"/>
    <tableColumn id="9235" xr3:uid="{DADF69ED-2288-425C-B8C1-531485ED1C0C}" name="Column9234"/>
    <tableColumn id="9236" xr3:uid="{836D7969-1C9E-49D6-898A-C018137FDCCA}" name="Column9235"/>
    <tableColumn id="9237" xr3:uid="{EF0C0104-8C4A-4966-B74C-C36CB04A6632}" name="Column9236"/>
    <tableColumn id="9238" xr3:uid="{15DB35E4-8B2D-4BB3-967A-E5CE22553937}" name="Column9237"/>
    <tableColumn id="9239" xr3:uid="{06C3C35D-46F0-4F3C-B101-915CA2274152}" name="Column9238"/>
    <tableColumn id="9240" xr3:uid="{0D8A2A33-695C-4014-BCF8-92748DA8872A}" name="Column9239"/>
    <tableColumn id="9241" xr3:uid="{979F7A1C-B03A-4B89-8B9E-9D41D78D5673}" name="Column9240"/>
    <tableColumn id="9242" xr3:uid="{F61A73D6-7760-4C73-AA76-48B2B451B249}" name="Column9241"/>
    <tableColumn id="9243" xr3:uid="{8AB16EEE-864D-4CF7-8721-87457D47F179}" name="Column9242"/>
    <tableColumn id="9244" xr3:uid="{BB82D0A1-BC12-4B5F-9DFE-CE01E1DED551}" name="Column9243"/>
    <tableColumn id="9245" xr3:uid="{079C841D-5A4A-477D-8730-B62C27D644B2}" name="Column9244"/>
    <tableColumn id="9246" xr3:uid="{2C080BAB-2722-42AD-976B-0F89F23695C1}" name="Column9245"/>
    <tableColumn id="9247" xr3:uid="{5FA210CD-B8B2-44CE-9301-DF6DC288965D}" name="Column9246"/>
    <tableColumn id="9248" xr3:uid="{B6DD26F0-722A-49D8-8409-5C8D52545CA9}" name="Column9247"/>
    <tableColumn id="9249" xr3:uid="{A317A57E-EECE-499C-A2FF-2CCE4A96A228}" name="Column9248"/>
    <tableColumn id="9250" xr3:uid="{43FD7809-CCC4-45C5-B733-6BE97FBE13AE}" name="Column9249"/>
    <tableColumn id="9251" xr3:uid="{958CB6C1-9A4C-45A9-AB2F-3635B63D1B2C}" name="Column9250"/>
    <tableColumn id="9252" xr3:uid="{7C724B2F-1BAC-4A12-9DFE-C25C43BD1A5F}" name="Column9251"/>
    <tableColumn id="9253" xr3:uid="{D24E6932-CF18-49AF-8BCE-3A680FF59169}" name="Column9252"/>
    <tableColumn id="9254" xr3:uid="{E3203FE3-9201-4C6C-ABFD-9E4BED9F36EF}" name="Column9253"/>
    <tableColumn id="9255" xr3:uid="{B8468E3E-3FB6-4B86-B59D-23AA95AE28F5}" name="Column9254"/>
    <tableColumn id="9256" xr3:uid="{DC837C7F-C4FD-47F0-A410-2FA870A15D8D}" name="Column9255"/>
    <tableColumn id="9257" xr3:uid="{9CCCC7C5-F1AA-4D39-9C41-0003DE0F26DA}" name="Column9256"/>
    <tableColumn id="9258" xr3:uid="{1BD454BF-75FC-4AEC-BD11-5FB8FF84463D}" name="Column9257"/>
    <tableColumn id="9259" xr3:uid="{728910C2-B7DD-459F-83BB-73C249017B78}" name="Column9258"/>
    <tableColumn id="9260" xr3:uid="{CE67FE1E-8E2E-48B4-B3B8-C4DC4887AF68}" name="Column9259"/>
    <tableColumn id="9261" xr3:uid="{CD949248-1A66-45E3-B79F-E7E19BCDF6F6}" name="Column9260"/>
    <tableColumn id="9262" xr3:uid="{73694F7C-956C-49C4-B755-17A83A0ACE5C}" name="Column9261"/>
    <tableColumn id="9263" xr3:uid="{4C3F6D63-9FC2-42D4-AF88-24F5CD495E95}" name="Column9262"/>
    <tableColumn id="9264" xr3:uid="{F6C673DB-8331-4B46-9FC7-6C973A704597}" name="Column9263"/>
    <tableColumn id="9265" xr3:uid="{F4F3421D-F0B2-4DA0-B3C8-D335127A88A1}" name="Column9264"/>
    <tableColumn id="9266" xr3:uid="{4668B830-7E6C-4C66-87F7-DAFB85BBAB7D}" name="Column9265"/>
    <tableColumn id="9267" xr3:uid="{FFBD1B4A-6F40-4F05-ACB6-727F2FFA1E84}" name="Column9266"/>
    <tableColumn id="9268" xr3:uid="{157F36A1-DD0C-45BF-87CD-4020FC4E9885}" name="Column9267"/>
    <tableColumn id="9269" xr3:uid="{8CB1C58F-9CAF-49F2-AC13-2B58B6BB31E2}" name="Column9268"/>
    <tableColumn id="9270" xr3:uid="{51793711-D302-4E54-9EA2-FDA8E4B009B0}" name="Column9269"/>
    <tableColumn id="9271" xr3:uid="{F49FD6B5-8031-4532-86FC-521A9E4B137C}" name="Column9270"/>
    <tableColumn id="9272" xr3:uid="{7E67E1D7-C240-47D5-9AEC-89FC410468DD}" name="Column9271"/>
    <tableColumn id="9273" xr3:uid="{D29D547F-2F88-43CF-9275-EBE4D080EFDC}" name="Column9272"/>
    <tableColumn id="9274" xr3:uid="{C6B72F73-9316-4282-8D67-DFC89D50F7F6}" name="Column9273"/>
    <tableColumn id="9275" xr3:uid="{E300AC83-5460-46BC-899F-2B595B38772E}" name="Column9274"/>
    <tableColumn id="9276" xr3:uid="{35047CA7-FB54-43F5-B89D-7682187E2884}" name="Column9275"/>
    <tableColumn id="9277" xr3:uid="{976AD969-FEFE-49BB-B83B-9AF1CDE7C45B}" name="Column9276"/>
    <tableColumn id="9278" xr3:uid="{26F3B3F9-9B20-4FAD-980F-B38F44AEBF62}" name="Column9277"/>
    <tableColumn id="9279" xr3:uid="{991217D3-695C-4C12-B2B2-064665E7B2B6}" name="Column9278"/>
    <tableColumn id="9280" xr3:uid="{B427EE98-078F-43F8-9E1C-C7F25B214C84}" name="Column9279"/>
    <tableColumn id="9281" xr3:uid="{9C63F49B-FFE1-49BA-81F7-11A34F44EF0E}" name="Column9280"/>
    <tableColumn id="9282" xr3:uid="{0D4D70BD-5E80-4853-AEC5-A6376EE740EF}" name="Column9281"/>
    <tableColumn id="9283" xr3:uid="{BB611FE9-B53B-4C31-87DC-D3DA338FADCA}" name="Column9282"/>
    <tableColumn id="9284" xr3:uid="{CD36EFE1-D5EA-4B23-AE15-050BE82A1683}" name="Column9283"/>
    <tableColumn id="9285" xr3:uid="{5FFC90E5-4610-485A-8E49-B88099A242AD}" name="Column9284"/>
    <tableColumn id="9286" xr3:uid="{30165571-73B3-40CD-9AED-0953DED94B72}" name="Column9285"/>
    <tableColumn id="9287" xr3:uid="{FBCCF487-DFFA-41E3-AB1B-163E4484F365}" name="Column9286"/>
    <tableColumn id="9288" xr3:uid="{46D1BEA4-35AD-4F03-8390-7343685A076C}" name="Column9287"/>
    <tableColumn id="9289" xr3:uid="{04664DBB-5148-4876-812D-951D2469F0C6}" name="Column9288"/>
    <tableColumn id="9290" xr3:uid="{C421E5C5-8AA7-44E6-983F-E505C5D90F05}" name="Column9289"/>
    <tableColumn id="9291" xr3:uid="{A607B5B9-EF3B-4971-B357-310208F51F52}" name="Column9290"/>
    <tableColumn id="9292" xr3:uid="{2A951279-82C0-484C-B339-43DDCF4F52E6}" name="Column9291"/>
    <tableColumn id="9293" xr3:uid="{2DECC857-58BA-4944-80FF-F1E4607EECF7}" name="Column9292"/>
    <tableColumn id="9294" xr3:uid="{5A04BAFE-A10D-4599-8834-2390B2C464AC}" name="Column9293"/>
    <tableColumn id="9295" xr3:uid="{D28983BA-7345-4242-BE66-6454CC178934}" name="Column9294"/>
    <tableColumn id="9296" xr3:uid="{FA9C8C89-EDC4-4294-A3B8-B56DFE0669CF}" name="Column9295"/>
    <tableColumn id="9297" xr3:uid="{2FADFE63-5701-4649-BB51-6EC2709A23F9}" name="Column9296"/>
    <tableColumn id="9298" xr3:uid="{BE25CAF4-7753-4384-8700-55F0692B4D06}" name="Column9297"/>
    <tableColumn id="9299" xr3:uid="{602A8E11-AC4F-4FDD-90FC-AA4675D9742D}" name="Column9298"/>
    <tableColumn id="9300" xr3:uid="{6CFE71E9-C0AB-465B-AE9B-B1C8325FA204}" name="Column9299"/>
    <tableColumn id="9301" xr3:uid="{FFBB8AC9-9DB0-472E-86A7-8339D43F7EA1}" name="Column9300"/>
    <tableColumn id="9302" xr3:uid="{DFD3F628-300B-420A-92B6-EF12418731D8}" name="Column9301"/>
    <tableColumn id="9303" xr3:uid="{E53DDCCA-06C4-4B7F-9E82-C4F9562647A4}" name="Column9302"/>
    <tableColumn id="9304" xr3:uid="{E437B0FE-7165-4272-9150-F04EE2958026}" name="Column9303"/>
    <tableColumn id="9305" xr3:uid="{23B19524-F8D6-4494-94B1-35C48A867764}" name="Column9304"/>
    <tableColumn id="9306" xr3:uid="{5D301241-72F9-4BF2-BC0C-FF8DD38BC890}" name="Column9305"/>
    <tableColumn id="9307" xr3:uid="{9C5AD0F9-0E05-4419-BA78-B9A1632D70BA}" name="Column9306"/>
    <tableColumn id="9308" xr3:uid="{204E5B48-C8A0-414E-A268-ECFEF31CFC9C}" name="Column9307"/>
    <tableColumn id="9309" xr3:uid="{B81CCCE4-7319-4141-B08F-ABEC8925D408}" name="Column9308"/>
    <tableColumn id="9310" xr3:uid="{6B01A3B5-5114-4A61-AECC-B66C49A0AB5F}" name="Column9309"/>
    <tableColumn id="9311" xr3:uid="{744A22C6-E567-4796-9FDB-86CC16CF7A83}" name="Column9310"/>
    <tableColumn id="9312" xr3:uid="{B5CDBE85-924D-4CDB-BCBB-5740BE5D56B4}" name="Column9311"/>
    <tableColumn id="9313" xr3:uid="{D69DB256-2E13-4872-A43A-7B594CA19FE7}" name="Column9312"/>
    <tableColumn id="9314" xr3:uid="{919D628A-85BA-413F-A5BF-0B32F586AFF9}" name="Column9313"/>
    <tableColumn id="9315" xr3:uid="{7EF2C1F3-49F9-4B88-946E-98C894C01602}" name="Column9314"/>
    <tableColumn id="9316" xr3:uid="{6137831D-EE26-4900-9837-FA97D67856AF}" name="Column9315"/>
    <tableColumn id="9317" xr3:uid="{0E4B1047-57A1-4522-898D-6043A229AED7}" name="Column9316"/>
    <tableColumn id="9318" xr3:uid="{5B4F72E3-B8CF-4645-A826-BC6EB6777312}" name="Column9317"/>
    <tableColumn id="9319" xr3:uid="{55D3D249-B004-4899-B4F6-370D34EB99DD}" name="Column9318"/>
    <tableColumn id="9320" xr3:uid="{EEA68224-336C-4EFF-9D80-54DD1EE1BC38}" name="Column9319"/>
    <tableColumn id="9321" xr3:uid="{118C41F7-E0B5-40A9-8163-293A432DAF7B}" name="Column9320"/>
    <tableColumn id="9322" xr3:uid="{20C169C6-8D76-4ACF-B1B2-C50618A0456C}" name="Column9321"/>
    <tableColumn id="9323" xr3:uid="{D50A6F75-93F1-4C58-AAAF-52F466DB43B0}" name="Column9322"/>
    <tableColumn id="9324" xr3:uid="{2CC6034F-AE65-4F18-9FA3-915B11DFFF1C}" name="Column9323"/>
    <tableColumn id="9325" xr3:uid="{571AC43A-5097-485C-A89D-4E6D044DB20C}" name="Column9324"/>
    <tableColumn id="9326" xr3:uid="{EF65D33D-7CBF-417E-AE42-F886D3FA9DFB}" name="Column9325"/>
    <tableColumn id="9327" xr3:uid="{D3BD868C-0F18-4F62-AD7F-C15CCF7AB06D}" name="Column9326"/>
    <tableColumn id="9328" xr3:uid="{F64F03B8-0BD7-4F48-9974-4ABC5F364194}" name="Column9327"/>
    <tableColumn id="9329" xr3:uid="{09EE6D8E-A955-464F-8EB2-184E4F3D8DC5}" name="Column9328"/>
    <tableColumn id="9330" xr3:uid="{3CAC62A8-FC1A-4007-B01B-6F7ABB0172EA}" name="Column9329"/>
    <tableColumn id="9331" xr3:uid="{4F3297DD-23D1-4817-986E-CDE91C8F7A49}" name="Column9330"/>
    <tableColumn id="9332" xr3:uid="{0B0DED4A-6EF8-4DAE-B181-2B919701F5FB}" name="Column9331"/>
    <tableColumn id="9333" xr3:uid="{8C526B1D-966C-444D-A070-4AEB5A54499C}" name="Column9332"/>
    <tableColumn id="9334" xr3:uid="{08B5CB64-182E-4661-A375-3D21CFACF899}" name="Column9333"/>
    <tableColumn id="9335" xr3:uid="{19A67B88-8EA5-4647-B0C4-D3393518DB20}" name="Column9334"/>
    <tableColumn id="9336" xr3:uid="{36C6F2B2-8CA9-4B70-88C2-09E487525D1E}" name="Column9335"/>
    <tableColumn id="9337" xr3:uid="{85EE7BFF-9B6E-418A-A947-304A0405B32E}" name="Column9336"/>
    <tableColumn id="9338" xr3:uid="{218F826E-455A-4368-8A7D-778C8310C9D7}" name="Column9337"/>
    <tableColumn id="9339" xr3:uid="{84501EA3-40F0-4250-9600-7A397C0D0239}" name="Column9338"/>
    <tableColumn id="9340" xr3:uid="{9FFEF815-7FDD-4A67-A80D-2ABBBB1F6F9F}" name="Column9339"/>
    <tableColumn id="9341" xr3:uid="{E95846A6-0F39-4CEA-8CDB-160DF15ECCC6}" name="Column9340"/>
    <tableColumn id="9342" xr3:uid="{D3D64E04-B9BD-4F4E-A0E8-22BC39A51C98}" name="Column9341"/>
    <tableColumn id="9343" xr3:uid="{28255744-3902-474B-BC2F-415EFFCB87BE}" name="Column9342"/>
    <tableColumn id="9344" xr3:uid="{84C598DB-846E-4DDA-B11C-739886DDFAAF}" name="Column9343"/>
    <tableColumn id="9345" xr3:uid="{6907FD8D-EF9E-49BE-BECD-7162AFCF3171}" name="Column9344"/>
    <tableColumn id="9346" xr3:uid="{CC287248-2D6A-4547-91E8-6592AA056ECD}" name="Column9345"/>
    <tableColumn id="9347" xr3:uid="{5DBCFEE8-B8AC-4E98-B184-F0F74992152D}" name="Column9346"/>
    <tableColumn id="9348" xr3:uid="{B58AC3DB-791B-4FF1-BE02-4B9D6782C62B}" name="Column9347"/>
    <tableColumn id="9349" xr3:uid="{4F5BE774-E438-474D-945C-56B6526B941C}" name="Column9348"/>
    <tableColumn id="9350" xr3:uid="{69A986D4-D494-4981-9DEC-42AD8A602D92}" name="Column9349"/>
    <tableColumn id="9351" xr3:uid="{93A68551-7859-47FC-AEBF-EBFFCE3C244A}" name="Column9350"/>
    <tableColumn id="9352" xr3:uid="{3853927A-3459-42A6-A4CE-5063E93EB325}" name="Column9351"/>
    <tableColumn id="9353" xr3:uid="{02D692E8-337F-4952-AFF5-FC1558F95049}" name="Column9352"/>
    <tableColumn id="9354" xr3:uid="{E128D1E9-2E72-4FC4-8A55-A4CBDDA4D067}" name="Column9353"/>
    <tableColumn id="9355" xr3:uid="{A38E495A-C2D7-42AB-8496-E12F804A9179}" name="Column9354"/>
    <tableColumn id="9356" xr3:uid="{739E718E-6DE3-40AD-9396-DA51184DE4C6}" name="Column9355"/>
    <tableColumn id="9357" xr3:uid="{153E2230-CBF5-4A1A-84D0-2BE49FE23DB3}" name="Column9356"/>
    <tableColumn id="9358" xr3:uid="{1A1D30A8-D6C3-42C9-BED1-1338E86C4610}" name="Column9357"/>
    <tableColumn id="9359" xr3:uid="{0831D731-DE53-4DFB-85D5-C0AA6B15B04C}" name="Column9358"/>
    <tableColumn id="9360" xr3:uid="{B67EFDC0-CC6F-4E6D-A3CC-22E365E33F18}" name="Column9359"/>
    <tableColumn id="9361" xr3:uid="{F86BD48E-7005-4D98-A154-3C6B36841719}" name="Column9360"/>
    <tableColumn id="9362" xr3:uid="{E14F81F0-5323-4C65-B2FB-BC0FBEF6D36D}" name="Column9361"/>
    <tableColumn id="9363" xr3:uid="{5311762C-04B7-4DD9-B495-0880595AA4DD}" name="Column9362"/>
    <tableColumn id="9364" xr3:uid="{F378EDA0-965A-42C6-8B04-14958716DD0B}" name="Column9363"/>
    <tableColumn id="9365" xr3:uid="{43E48351-D853-4BF0-8943-EE02EA7FBCCA}" name="Column9364"/>
    <tableColumn id="9366" xr3:uid="{0D3C69DF-7119-4481-B1A2-06F72A6A6089}" name="Column9365"/>
    <tableColumn id="9367" xr3:uid="{EE60BE37-FD70-4DC0-9E93-C2043E373605}" name="Column9366"/>
    <tableColumn id="9368" xr3:uid="{CBA11F76-9614-42E4-B865-25354DC12182}" name="Column9367"/>
    <tableColumn id="9369" xr3:uid="{0B88DD22-AAF5-4E9B-AA93-A2F2BD8681EA}" name="Column9368"/>
    <tableColumn id="9370" xr3:uid="{9F33D6AB-46BF-497B-969C-DD7EDEB2DE56}" name="Column9369"/>
    <tableColumn id="9371" xr3:uid="{5768DB91-D024-405F-BA6C-F08E6F692711}" name="Column9370"/>
    <tableColumn id="9372" xr3:uid="{CA20D478-86B9-4D91-BC85-41B7211B612D}" name="Column9371"/>
    <tableColumn id="9373" xr3:uid="{503D63A5-DB18-46B6-8036-9617C634D05A}" name="Column9372"/>
    <tableColumn id="9374" xr3:uid="{0CAD2DE7-08FB-423F-A672-1C8183645562}" name="Column9373"/>
    <tableColumn id="9375" xr3:uid="{0CD2B2F4-C570-42D7-984B-8B67946EB625}" name="Column9374"/>
    <tableColumn id="9376" xr3:uid="{FAF3EEF5-C925-46A5-B62C-BCB7B367492C}" name="Column9375"/>
    <tableColumn id="9377" xr3:uid="{C9770910-9B45-46F9-AD35-04EC4D4C2EA1}" name="Column9376"/>
    <tableColumn id="9378" xr3:uid="{7BAAD48A-581D-40CE-AF5D-309EF3F46F39}" name="Column9377"/>
    <tableColumn id="9379" xr3:uid="{5876392C-DBA3-40C3-A073-2DE2ABC59B5B}" name="Column9378"/>
    <tableColumn id="9380" xr3:uid="{C79A1EC6-6AB1-4E9C-B96B-42F3AB9C2539}" name="Column9379"/>
    <tableColumn id="9381" xr3:uid="{3AECD178-9550-47BA-9D39-29D3838A46BA}" name="Column9380"/>
    <tableColumn id="9382" xr3:uid="{575A6412-D761-4E6B-AB37-D98CBF7FE10C}" name="Column9381"/>
    <tableColumn id="9383" xr3:uid="{EDECA4EB-07D1-4CBE-B4D8-136EC1B86378}" name="Column9382"/>
    <tableColumn id="9384" xr3:uid="{CD019E83-0CF5-4B9F-9973-8395D5E0012B}" name="Column9383"/>
    <tableColumn id="9385" xr3:uid="{11A653FA-3ECC-4F61-AB67-A90D30FD1B5F}" name="Column9384"/>
    <tableColumn id="9386" xr3:uid="{2375DB96-5B2A-451F-8DCF-13FE7D79196C}" name="Column9385"/>
    <tableColumn id="9387" xr3:uid="{92788B80-AED1-4C87-A77A-3EDEE5903573}" name="Column9386"/>
    <tableColumn id="9388" xr3:uid="{0AE226A8-66DB-42DB-BBFC-B4B5AC546085}" name="Column9387"/>
    <tableColumn id="9389" xr3:uid="{69E11B3C-BC97-45D1-83BC-B6BEE8272614}" name="Column9388"/>
    <tableColumn id="9390" xr3:uid="{22EF3676-7F84-4CC4-A314-8B3E968E761D}" name="Column9389"/>
    <tableColumn id="9391" xr3:uid="{2E10D0E8-F1EB-4BE5-833C-338D07B084F1}" name="Column9390"/>
    <tableColumn id="9392" xr3:uid="{531ED230-AAAD-48C4-8852-49C32CB31298}" name="Column9391"/>
    <tableColumn id="9393" xr3:uid="{099FA013-F22C-46A2-AA00-EE41129BC3F0}" name="Column9392"/>
    <tableColumn id="9394" xr3:uid="{392EE1EF-966F-42E0-85B1-47221E133597}" name="Column9393"/>
    <tableColumn id="9395" xr3:uid="{FA0D95EE-17E8-4DF9-8A72-B36D3E3218A2}" name="Column9394"/>
    <tableColumn id="9396" xr3:uid="{0FF6890A-F14C-469A-8509-72192B674BD3}" name="Column9395"/>
    <tableColumn id="9397" xr3:uid="{74038236-73C8-4324-AD99-731B939DF425}" name="Column9396"/>
    <tableColumn id="9398" xr3:uid="{EDF0F575-DCCA-420B-93EE-063371206EB4}" name="Column9397"/>
    <tableColumn id="9399" xr3:uid="{809A7274-93C8-4EC9-B9F7-9053E91FA115}" name="Column9398"/>
    <tableColumn id="9400" xr3:uid="{4C1F3A77-33C8-4CDA-81B8-99926EA2C069}" name="Column9399"/>
    <tableColumn id="9401" xr3:uid="{5A0DDAEE-3DDF-4FA4-8C09-04B04D173044}" name="Column9400"/>
    <tableColumn id="9402" xr3:uid="{A1FA7D09-7518-4323-9C9F-70CF3856502B}" name="Column9401"/>
    <tableColumn id="9403" xr3:uid="{F7042B67-7E12-4544-AAEB-633F7978667D}" name="Column9402"/>
    <tableColumn id="9404" xr3:uid="{4F080E3C-01BF-4838-9A0C-98246FC64160}" name="Column9403"/>
    <tableColumn id="9405" xr3:uid="{F9614812-28F9-4DA1-9689-129EE69C0C8B}" name="Column9404"/>
    <tableColumn id="9406" xr3:uid="{20583BE0-B1C9-4A19-B429-F954BE1DCB79}" name="Column9405"/>
    <tableColumn id="9407" xr3:uid="{53C093E2-50A8-45CA-844D-17CD9CA608FD}" name="Column9406"/>
    <tableColumn id="9408" xr3:uid="{4BAA0B5E-3841-45E4-9A0B-FBADEC03CB7D}" name="Column9407"/>
    <tableColumn id="9409" xr3:uid="{EFBDA892-4793-4FE6-A279-99D17F35BF31}" name="Column9408"/>
    <tableColumn id="9410" xr3:uid="{9E2D5A2B-BD3F-407B-A117-1A1ACDF4A273}" name="Column9409"/>
    <tableColumn id="9411" xr3:uid="{CD632B27-FA6D-41EE-9636-E1706C4D2413}" name="Column9410"/>
    <tableColumn id="9412" xr3:uid="{A69CC553-F1BB-46CD-AA25-D381B2A57E86}" name="Column9411"/>
    <tableColumn id="9413" xr3:uid="{5EF6A249-B42B-423D-A56F-68884B95C4B6}" name="Column9412"/>
    <tableColumn id="9414" xr3:uid="{4F3919F7-F935-4CB5-BF4F-1C8C1FDCBD3C}" name="Column9413"/>
    <tableColumn id="9415" xr3:uid="{E2BFCCDC-8AF1-4A22-B2EF-28398521D10F}" name="Column9414"/>
    <tableColumn id="9416" xr3:uid="{B9F68A54-4BEF-475A-ABA3-3B3460BC4595}" name="Column9415"/>
    <tableColumn id="9417" xr3:uid="{985EB435-B765-4AFE-934A-E229227C6563}" name="Column9416"/>
    <tableColumn id="9418" xr3:uid="{33E16374-2683-4718-9603-3A1FCFB24E83}" name="Column9417"/>
    <tableColumn id="9419" xr3:uid="{F3942EF0-473D-4533-A3BF-80753ECBE041}" name="Column9418"/>
    <tableColumn id="9420" xr3:uid="{9402DFA8-80B1-4FDF-95E9-D788D1E0F6C0}" name="Column9419"/>
    <tableColumn id="9421" xr3:uid="{6AC0412F-A35F-4967-AA50-1697A3D76987}" name="Column9420"/>
    <tableColumn id="9422" xr3:uid="{D8012B16-49DE-4C22-BC47-4D07674C858A}" name="Column9421"/>
    <tableColumn id="9423" xr3:uid="{A9CE8E6D-3EAD-4078-B8DA-126FC13516C7}" name="Column9422"/>
    <tableColumn id="9424" xr3:uid="{B6F5E579-8025-4432-ADC7-3D9F3FB6B86A}" name="Column9423"/>
    <tableColumn id="9425" xr3:uid="{8724D1C9-C991-483A-88E9-2FF3569D22D1}" name="Column9424"/>
    <tableColumn id="9426" xr3:uid="{8D946ED2-EFBC-43BD-BD94-FB3C56C19E4A}" name="Column9425"/>
    <tableColumn id="9427" xr3:uid="{E6369084-5886-4D6D-9D75-C80FC999C566}" name="Column9426"/>
    <tableColumn id="9428" xr3:uid="{32CD145D-B0C9-4006-BB4F-C9B401C40FF5}" name="Column9427"/>
    <tableColumn id="9429" xr3:uid="{0A383421-A4AE-41D1-B86D-66547C5C7AC1}" name="Column9428"/>
    <tableColumn id="9430" xr3:uid="{A4D1D96A-E326-494B-9D04-515FBEFAF244}" name="Column9429"/>
    <tableColumn id="9431" xr3:uid="{C4AF6846-31C1-4A07-B7B0-2ED8F586BC5C}" name="Column9430"/>
    <tableColumn id="9432" xr3:uid="{C3D5BB8C-E287-4204-8227-70A58C1DEF10}" name="Column9431"/>
    <tableColumn id="9433" xr3:uid="{430B5311-3163-4BB2-B4DF-D189FDE5E20C}" name="Column9432"/>
    <tableColumn id="9434" xr3:uid="{CD623E22-14CB-47EA-A84F-BB460B79509C}" name="Column9433"/>
    <tableColumn id="9435" xr3:uid="{57D8D3E0-619D-48D4-B6C8-96A7F8FA73A7}" name="Column9434"/>
    <tableColumn id="9436" xr3:uid="{FB200256-2A19-46E9-9021-D108094D5B43}" name="Column9435"/>
    <tableColumn id="9437" xr3:uid="{28BAFF04-BC8B-4E62-9134-E50EB5A51E34}" name="Column9436"/>
    <tableColumn id="9438" xr3:uid="{A803BF0F-4F51-4DFF-A1DD-256EBA054C9B}" name="Column9437"/>
    <tableColumn id="9439" xr3:uid="{EEE5F962-6671-4929-A1C8-5A6CD6300637}" name="Column9438"/>
    <tableColumn id="9440" xr3:uid="{BB6E5977-F8B8-4E93-AE86-C63E5B833769}" name="Column9439"/>
    <tableColumn id="9441" xr3:uid="{8E5D36CC-5348-4F96-AA6F-2B7C9CFFE7A3}" name="Column9440"/>
    <tableColumn id="9442" xr3:uid="{D170C4FF-965F-4B71-93D9-4D6EE3DED621}" name="Column9441"/>
    <tableColumn id="9443" xr3:uid="{B70E195D-9342-4B85-AEF5-431779A9D62D}" name="Column9442"/>
    <tableColumn id="9444" xr3:uid="{1C84417F-BF32-410B-B114-734EBE808BB3}" name="Column9443"/>
    <tableColumn id="9445" xr3:uid="{287A5CBF-C410-4D03-9130-FF197F4879AF}" name="Column9444"/>
    <tableColumn id="9446" xr3:uid="{67C0E0F1-44BA-4A72-93E4-A2E45B85CC64}" name="Column9445"/>
    <tableColumn id="9447" xr3:uid="{D3E0B126-D988-472D-A2C6-D94DC009689E}" name="Column9446"/>
    <tableColumn id="9448" xr3:uid="{127E4E5F-66DA-423B-BEEF-6C48622AB474}" name="Column9447"/>
    <tableColumn id="9449" xr3:uid="{06FB8692-5A15-495E-98D7-DF4108471C2A}" name="Column9448"/>
    <tableColumn id="9450" xr3:uid="{B8068963-7AE6-424F-A59F-7007EB1F9268}" name="Column9449"/>
    <tableColumn id="9451" xr3:uid="{93E94406-AC13-4749-8A4E-78446B6FBDB5}" name="Column9450"/>
    <tableColumn id="9452" xr3:uid="{83699337-CDEA-46F4-8C0A-2A6521D24622}" name="Column9451"/>
    <tableColumn id="9453" xr3:uid="{49F86D0C-D340-41B0-A051-B1EAC03B8C85}" name="Column9452"/>
    <tableColumn id="9454" xr3:uid="{52180EB8-0B52-4591-ADDE-B70545097D11}" name="Column9453"/>
    <tableColumn id="9455" xr3:uid="{C43FDEDC-36FD-4AA4-9E89-5F297278414E}" name="Column9454"/>
    <tableColumn id="9456" xr3:uid="{A5A839DB-807D-4BAB-AF15-F112A65EFC28}" name="Column9455"/>
    <tableColumn id="9457" xr3:uid="{B181FE86-A069-49E5-B5A4-BD050C3FB0BA}" name="Column9456"/>
    <tableColumn id="9458" xr3:uid="{BEC7A5C8-594D-440E-83B3-3DC596E5F00D}" name="Column9457"/>
    <tableColumn id="9459" xr3:uid="{40BDB3AE-DE73-4D21-9151-B500F7DC78CC}" name="Column9458"/>
    <tableColumn id="9460" xr3:uid="{10C52F62-EDF2-4D46-870F-05E3A6FD9B6F}" name="Column9459"/>
    <tableColumn id="9461" xr3:uid="{271C61D9-559A-489E-914F-6748A5EB4C25}" name="Column9460"/>
    <tableColumn id="9462" xr3:uid="{E4A49781-196E-4651-8931-6E5BFA9C65F7}" name="Column9461"/>
    <tableColumn id="9463" xr3:uid="{CCCD0A9B-3142-432D-885A-59CB381D7436}" name="Column9462"/>
    <tableColumn id="9464" xr3:uid="{1274296E-89FD-4878-A70F-7A413F91F07E}" name="Column9463"/>
    <tableColumn id="9465" xr3:uid="{1DDCA8CA-4E5D-4361-9D4A-07CDD956D347}" name="Column9464"/>
    <tableColumn id="9466" xr3:uid="{A36AE927-4ADF-49A0-98B6-5A4D5A64CF82}" name="Column9465"/>
    <tableColumn id="9467" xr3:uid="{D97873FE-C9E7-493E-930E-3FC358EB8815}" name="Column9466"/>
    <tableColumn id="9468" xr3:uid="{429EE529-5123-425B-AB9A-0B1E7DA774FB}" name="Column9467"/>
    <tableColumn id="9469" xr3:uid="{ED3E3D3F-6D74-440E-8C85-A8CB920EDF58}" name="Column9468"/>
    <tableColumn id="9470" xr3:uid="{12EAA3CF-E51C-4FC6-A858-DB1C4C65B8DF}" name="Column9469"/>
    <tableColumn id="9471" xr3:uid="{F6DAA06E-B37A-496D-83C0-FD0440D39DA0}" name="Column9470"/>
    <tableColumn id="9472" xr3:uid="{E1D4552E-0E4E-46E8-8C09-A7D8F4F2F7A5}" name="Column9471"/>
    <tableColumn id="9473" xr3:uid="{DECDF58F-0C5C-4A23-A264-C987D43984A3}" name="Column9472"/>
    <tableColumn id="9474" xr3:uid="{42C4F8E8-D550-4D5E-AEF6-551D9203356D}" name="Column9473"/>
    <tableColumn id="9475" xr3:uid="{EA61BEBF-3AA6-4C2E-BBE9-D59B030DD448}" name="Column9474"/>
    <tableColumn id="9476" xr3:uid="{10642C1B-85E6-4FA8-B12F-085AF021B5FE}" name="Column9475"/>
    <tableColumn id="9477" xr3:uid="{739E2110-CFAE-462A-ACE8-76FAD83A98BD}" name="Column9476"/>
    <tableColumn id="9478" xr3:uid="{79162904-F91A-40F4-96E6-873B4F285590}" name="Column9477"/>
    <tableColumn id="9479" xr3:uid="{89796A8F-0EF3-4051-BDD3-0B23D6C71F89}" name="Column9478"/>
    <tableColumn id="9480" xr3:uid="{F55C871B-834E-43FE-A02C-9B800F76C500}" name="Column9479"/>
    <tableColumn id="9481" xr3:uid="{66904376-EB89-4777-85E0-87CD6FD08742}" name="Column9480"/>
    <tableColumn id="9482" xr3:uid="{0EE9F33F-B0FD-4B45-8689-8D237EA89621}" name="Column9481"/>
    <tableColumn id="9483" xr3:uid="{58989E6D-27BD-4AD2-81E3-F6B99B2E3759}" name="Column9482"/>
    <tableColumn id="9484" xr3:uid="{24578819-B261-4603-A0D3-916210B0740C}" name="Column9483"/>
    <tableColumn id="9485" xr3:uid="{B7D2E40E-51F0-44EB-81CE-EA52011D2EF2}" name="Column9484"/>
    <tableColumn id="9486" xr3:uid="{5D9B7DD3-D4CC-467A-BEC3-EFCC1212A880}" name="Column9485"/>
    <tableColumn id="9487" xr3:uid="{B744B439-3135-41D4-806E-CD58197B9898}" name="Column9486"/>
    <tableColumn id="9488" xr3:uid="{9B3874CD-8439-4EA4-A8EB-8373391C7CAE}" name="Column9487"/>
    <tableColumn id="9489" xr3:uid="{26DEEA59-914A-4ABF-9574-428537EB8953}" name="Column9488"/>
    <tableColumn id="9490" xr3:uid="{9B433F5D-3C86-40CE-8676-8644330CD102}" name="Column9489"/>
    <tableColumn id="9491" xr3:uid="{3DC03EB4-46C2-4BC2-83B7-E690E4865889}" name="Column9490"/>
    <tableColumn id="9492" xr3:uid="{FB433539-917B-4794-9F4B-3D96F5CD7FAD}" name="Column9491"/>
    <tableColumn id="9493" xr3:uid="{B6351351-ADC1-4F9E-A11A-EC61F27A54CB}" name="Column9492"/>
    <tableColumn id="9494" xr3:uid="{4D177B39-6003-4FF9-9F79-C36238EACFEC}" name="Column9493"/>
    <tableColumn id="9495" xr3:uid="{54E3E60E-9920-4522-A328-07881EAB4CE9}" name="Column9494"/>
    <tableColumn id="9496" xr3:uid="{B26161D9-4AB8-4960-94E4-9769219CBD7B}" name="Column9495"/>
    <tableColumn id="9497" xr3:uid="{7ADCFC36-68E9-4B19-B25D-D2E9818E8B46}" name="Column9496"/>
    <tableColumn id="9498" xr3:uid="{2841522A-2CDE-423E-AFFF-EE396F829BC2}" name="Column9497"/>
    <tableColumn id="9499" xr3:uid="{4FC1D365-93F8-40E4-8B21-991DA7F2918B}" name="Column9498"/>
    <tableColumn id="9500" xr3:uid="{DFAA44BC-8693-4E42-8DEA-9A9DC3640EC1}" name="Column9499"/>
    <tableColumn id="9501" xr3:uid="{A72E0B72-DB00-4ABA-ABCF-D3B6B17D0EE5}" name="Column9500"/>
    <tableColumn id="9502" xr3:uid="{7AFE236B-C648-4724-A91D-E80E1D0597B2}" name="Column9501"/>
    <tableColumn id="9503" xr3:uid="{762F8F13-10D6-408E-AD30-1D8FD1F5CB87}" name="Column9502"/>
    <tableColumn id="9504" xr3:uid="{BA56D7FC-2AAF-4851-89AE-7CA6128B44F8}" name="Column9503"/>
    <tableColumn id="9505" xr3:uid="{F835B6C7-CB9D-473E-9842-AB162653F918}" name="Column9504"/>
    <tableColumn id="9506" xr3:uid="{6092DC78-27C4-47B6-B18C-4B6A004B49D1}" name="Column9505"/>
    <tableColumn id="9507" xr3:uid="{8E827911-FE9F-426F-AC1E-CA086E589564}" name="Column9506"/>
    <tableColumn id="9508" xr3:uid="{DF214569-D93F-47EE-9464-7B88F593A900}" name="Column9507"/>
    <tableColumn id="9509" xr3:uid="{9DCA691E-DF32-4123-81F3-50921D46246E}" name="Column9508"/>
    <tableColumn id="9510" xr3:uid="{43F5A227-713C-4419-AF0E-0C8DB3B69A3B}" name="Column9509"/>
    <tableColumn id="9511" xr3:uid="{A663BD62-55A1-4B09-9AA4-D1A21A120569}" name="Column9510"/>
    <tableColumn id="9512" xr3:uid="{6BDB1E5C-14DE-43D0-82C2-9743DDA8164C}" name="Column9511"/>
    <tableColumn id="9513" xr3:uid="{2EEFB7A9-BCBE-4860-9CAB-F723FB08DCDF}" name="Column9512"/>
    <tableColumn id="9514" xr3:uid="{E1C55A14-5CD1-4952-80B2-86CD6886790D}" name="Column9513"/>
    <tableColumn id="9515" xr3:uid="{44102AD4-3746-49F8-9704-3A51784EBEFE}" name="Column9514"/>
    <tableColumn id="9516" xr3:uid="{6D206FEE-31FE-4E19-9C23-46C7EA455BE5}" name="Column9515"/>
    <tableColumn id="9517" xr3:uid="{442D0D8F-7C5A-4460-8A50-6BF10E204752}" name="Column9516"/>
    <tableColumn id="9518" xr3:uid="{F0341E3B-AB0F-4C36-8ACF-E8FD9D2D503E}" name="Column9517"/>
    <tableColumn id="9519" xr3:uid="{0D5DBAC0-2CD6-4A23-948D-DF96E9D64BE6}" name="Column9518"/>
    <tableColumn id="9520" xr3:uid="{9FA4DED7-5311-414D-AC64-5E1606F77B2A}" name="Column9519"/>
    <tableColumn id="9521" xr3:uid="{250443C6-6CCB-4367-A55B-452E7DA69F62}" name="Column9520"/>
    <tableColumn id="9522" xr3:uid="{E08BAE7A-C931-49FF-985B-85CCE3638B0D}" name="Column9521"/>
    <tableColumn id="9523" xr3:uid="{992459F9-65D6-4F3B-A4C6-384D05B7FAB1}" name="Column9522"/>
    <tableColumn id="9524" xr3:uid="{8C4FDA2C-0F08-4A55-8D9D-0521254DF1B9}" name="Column9523"/>
    <tableColumn id="9525" xr3:uid="{A8ADC9BB-76C4-49C6-B1B3-864B93436C22}" name="Column9524"/>
    <tableColumn id="9526" xr3:uid="{42DE4ADF-7BBD-457B-A0DA-AEA4AF3A6553}" name="Column9525"/>
    <tableColumn id="9527" xr3:uid="{CF3302DF-CCEF-4489-BA5D-BD9D53C2C52B}" name="Column9526"/>
    <tableColumn id="9528" xr3:uid="{5B669561-3F44-4F88-823A-1BF6BAB610A5}" name="Column9527"/>
    <tableColumn id="9529" xr3:uid="{3A06A99C-15E4-4DFC-B914-F370579270AE}" name="Column9528"/>
    <tableColumn id="9530" xr3:uid="{5E421CE5-8E00-4177-B96F-DF7D9B6B9C85}" name="Column9529"/>
    <tableColumn id="9531" xr3:uid="{01DDF5D4-351D-4D8B-8E1A-D37399E2592B}" name="Column9530"/>
    <tableColumn id="9532" xr3:uid="{B5B71BAB-A1B3-469C-9BC4-0BBE8C3110E9}" name="Column9531"/>
    <tableColumn id="9533" xr3:uid="{753FDC5B-F3FB-40E3-8D3A-0B28F1818E75}" name="Column9532"/>
    <tableColumn id="9534" xr3:uid="{3305963D-70F4-4CD9-B093-11F76D8A1073}" name="Column9533"/>
    <tableColumn id="9535" xr3:uid="{7D2D2903-A74B-47F5-9096-A5E11A2455F0}" name="Column9534"/>
    <tableColumn id="9536" xr3:uid="{F0A718E7-11D8-4849-BE27-F0F034A84098}" name="Column9535"/>
    <tableColumn id="9537" xr3:uid="{9ABA2226-801D-4B2C-A860-1C11DA9CC487}" name="Column9536"/>
    <tableColumn id="9538" xr3:uid="{CD82EBD0-5745-4E4B-A41A-8FB53D7E5A3E}" name="Column9537"/>
    <tableColumn id="9539" xr3:uid="{DC70C49B-B97E-469E-8E19-CF1B4E66DB6B}" name="Column9538"/>
    <tableColumn id="9540" xr3:uid="{FEF51438-94AB-434C-8857-08507773475D}" name="Column9539"/>
    <tableColumn id="9541" xr3:uid="{CE96E590-33EC-45B6-BC00-AB0FDDB33D07}" name="Column9540"/>
    <tableColumn id="9542" xr3:uid="{C857415D-5C6E-4C86-91BF-B469C364A6F7}" name="Column9541"/>
    <tableColumn id="9543" xr3:uid="{C7EB834C-BB75-4B87-BA4D-5BED86724C67}" name="Column9542"/>
    <tableColumn id="9544" xr3:uid="{391A3CB0-621A-4C54-BCED-C87281ED874D}" name="Column9543"/>
    <tableColumn id="9545" xr3:uid="{DA9BD723-8EAF-40C0-95D2-ED20B053738B}" name="Column9544"/>
    <tableColumn id="9546" xr3:uid="{10316C09-0716-40B7-A4F3-64BD7ED3C417}" name="Column9545"/>
    <tableColumn id="9547" xr3:uid="{676C64D1-94AC-4280-BC54-CE8465DC5EC6}" name="Column9546"/>
    <tableColumn id="9548" xr3:uid="{90316CEC-E6BE-40CC-9782-8FAC8FCCEBDF}" name="Column9547"/>
    <tableColumn id="9549" xr3:uid="{97C0E243-FC41-4A14-A5CB-DD520B843344}" name="Column9548"/>
    <tableColumn id="9550" xr3:uid="{F481A755-21C9-4C80-BED8-2F68A8611D26}" name="Column9549"/>
    <tableColumn id="9551" xr3:uid="{818D20A8-47B6-41CD-8009-0797EB2F85A2}" name="Column9550"/>
    <tableColumn id="9552" xr3:uid="{5FD803D3-B5E0-46FE-8B16-354C1081CB31}" name="Column9551"/>
    <tableColumn id="9553" xr3:uid="{0D25A2A0-D5D0-485F-B8F8-5AD128E5563E}" name="Column9552"/>
    <tableColumn id="9554" xr3:uid="{3E0D0212-E7B0-4B67-A22A-0EA7BB2B7D05}" name="Column9553"/>
    <tableColumn id="9555" xr3:uid="{81A9EFEA-5D19-4BFE-BD94-3250C62D99D5}" name="Column9554"/>
    <tableColumn id="9556" xr3:uid="{D5AAAC6B-4F70-42AA-BB5B-FBA96499A7B8}" name="Column9555"/>
    <tableColumn id="9557" xr3:uid="{7D65BC54-24F6-4106-A972-B121D54BE2AD}" name="Column9556"/>
    <tableColumn id="9558" xr3:uid="{78588CE0-99C7-4E25-83B6-CA2F156ADDF8}" name="Column9557"/>
    <tableColumn id="9559" xr3:uid="{D2A886D6-1585-43D2-B6BB-E152508752B2}" name="Column9558"/>
    <tableColumn id="9560" xr3:uid="{71E19006-56CF-498C-B046-77E6EF036138}" name="Column9559"/>
    <tableColumn id="9561" xr3:uid="{E3F7C43A-B333-4470-AAD7-25EED21F6BA3}" name="Column9560"/>
    <tableColumn id="9562" xr3:uid="{4DA5ADD4-D0CC-4F22-84FC-A27E50A1E271}" name="Column9561"/>
    <tableColumn id="9563" xr3:uid="{B03E68F3-3E96-44B5-80BD-EE8D33E4043C}" name="Column9562"/>
    <tableColumn id="9564" xr3:uid="{6DDC4CE4-3AE3-433B-B940-F51BB141CC6A}" name="Column9563"/>
    <tableColumn id="9565" xr3:uid="{2FD364AB-E0A7-4AF0-A718-33A0E3F5D285}" name="Column9564"/>
    <tableColumn id="9566" xr3:uid="{6B44D496-C406-41EF-A11D-DB68196E7A40}" name="Column9565"/>
    <tableColumn id="9567" xr3:uid="{00B99322-17D0-407D-A669-9E825AE9B096}" name="Column9566"/>
    <tableColumn id="9568" xr3:uid="{EC335B87-CB68-4995-9CF8-F79AA3958C9F}" name="Column9567"/>
    <tableColumn id="9569" xr3:uid="{8D103FEE-010A-47B3-AB2A-607916439756}" name="Column9568"/>
    <tableColumn id="9570" xr3:uid="{256E0EDB-9AE7-4C83-8DD5-EE9265B35444}" name="Column9569"/>
    <tableColumn id="9571" xr3:uid="{433166DB-E225-43A0-8440-019872C1ACF7}" name="Column9570"/>
    <tableColumn id="9572" xr3:uid="{330F6C71-D512-481E-8E85-0D4521F3EDF3}" name="Column9571"/>
    <tableColumn id="9573" xr3:uid="{01A16B08-19D8-436A-87D3-474EEB581A7C}" name="Column9572"/>
    <tableColumn id="9574" xr3:uid="{E99AB2A1-F5EA-49A0-8C20-7253DEFDB8FE}" name="Column9573"/>
    <tableColumn id="9575" xr3:uid="{7B0239A9-3401-4918-A1C4-BD5430E7B810}" name="Column9574"/>
    <tableColumn id="9576" xr3:uid="{85B43A80-563B-476D-A73D-D95F6F9EEDA8}" name="Column9575"/>
    <tableColumn id="9577" xr3:uid="{FE2860BC-C5AF-481A-B82F-4D4F66ED51F4}" name="Column9576"/>
    <tableColumn id="9578" xr3:uid="{4CE3BF1D-45DE-43A6-9F7A-86A7FA15498D}" name="Column9577"/>
    <tableColumn id="9579" xr3:uid="{931C5C90-9821-4B9C-B90F-E8CF2F1EA28B}" name="Column9578"/>
    <tableColumn id="9580" xr3:uid="{4228B1E1-7C10-46D8-BCDD-F888BF1629B4}" name="Column9579"/>
    <tableColumn id="9581" xr3:uid="{C20B4974-106A-4251-BA35-87241C5BB23B}" name="Column9580"/>
    <tableColumn id="9582" xr3:uid="{23E54D2B-7F44-421F-82DF-490923ECBEA0}" name="Column9581"/>
    <tableColumn id="9583" xr3:uid="{2363EAF6-899D-4E36-B046-4A7E45C388E4}" name="Column9582"/>
    <tableColumn id="9584" xr3:uid="{97B1E870-F560-41D6-B849-E1071D34FD7C}" name="Column9583"/>
    <tableColumn id="9585" xr3:uid="{280B2000-1887-43D9-BA09-46448C9CA72C}" name="Column9584"/>
    <tableColumn id="9586" xr3:uid="{042A8C1F-7A95-45B7-8167-736EB54C2FDD}" name="Column9585"/>
    <tableColumn id="9587" xr3:uid="{CB9A0F87-C2CB-4754-9873-3E675F75F652}" name="Column9586"/>
    <tableColumn id="9588" xr3:uid="{F7161AFA-F0B0-4857-9CE0-53236C3AEBB2}" name="Column9587"/>
    <tableColumn id="9589" xr3:uid="{0834E033-E194-4D85-B895-A26159D823BE}" name="Column9588"/>
    <tableColumn id="9590" xr3:uid="{B1BC9701-6B22-44D0-B027-9CC3A25E67A6}" name="Column9589"/>
    <tableColumn id="9591" xr3:uid="{E9B4438D-76BA-4AF2-AF11-9DFC39450872}" name="Column9590"/>
    <tableColumn id="9592" xr3:uid="{DDDF2F9E-605A-4D6E-8B34-C204A2DE8545}" name="Column9591"/>
    <tableColumn id="9593" xr3:uid="{7D619F35-041E-4DE1-BD91-43F4087A457C}" name="Column9592"/>
    <tableColumn id="9594" xr3:uid="{D161A0BF-8256-4BE0-B56A-A91C7199E6ED}" name="Column9593"/>
    <tableColumn id="9595" xr3:uid="{93DAD7BD-2CFA-47CC-8C96-FD192290A7ED}" name="Column9594"/>
    <tableColumn id="9596" xr3:uid="{E85F7A55-AA31-4404-9F99-05D2AD730648}" name="Column9595"/>
    <tableColumn id="9597" xr3:uid="{476AFFF5-12B6-4476-9002-208510C73F0A}" name="Column9596"/>
    <tableColumn id="9598" xr3:uid="{9721197B-D213-4E45-B3E7-C7D6C8CC3B22}" name="Column9597"/>
    <tableColumn id="9599" xr3:uid="{DFCA45D3-F4C5-4C92-90B7-B27B02A12F9E}" name="Column9598"/>
    <tableColumn id="9600" xr3:uid="{209DFBE6-5037-4792-B98E-E10AAFBB7440}" name="Column9599"/>
    <tableColumn id="9601" xr3:uid="{B70A01AB-BB76-48F2-A9CB-2F3F31B4A8F3}" name="Column9600"/>
    <tableColumn id="9602" xr3:uid="{F584080D-78FE-437B-8CF8-163551FF5F93}" name="Column9601"/>
    <tableColumn id="9603" xr3:uid="{AD4A1261-87C4-4781-A7B8-802A208D311C}" name="Column9602"/>
    <tableColumn id="9604" xr3:uid="{0043C65D-2855-417C-94DF-80F58EFDD741}" name="Column9603"/>
    <tableColumn id="9605" xr3:uid="{46471640-A0DA-40F6-A6BC-6B65C9D29F72}" name="Column9604"/>
    <tableColumn id="9606" xr3:uid="{42760147-5CDA-477D-BC61-318ABA18C62B}" name="Column9605"/>
    <tableColumn id="9607" xr3:uid="{89F3D461-F0BC-4D69-B600-02624D7FABEA}" name="Column9606"/>
    <tableColumn id="9608" xr3:uid="{A48B6438-338E-498A-9067-5E289D418277}" name="Column9607"/>
    <tableColumn id="9609" xr3:uid="{7F81A16B-F864-4D77-A635-5042177974C0}" name="Column9608"/>
    <tableColumn id="9610" xr3:uid="{1AB709B9-C967-4F02-8D1C-E664A1AC59E3}" name="Column9609"/>
    <tableColumn id="9611" xr3:uid="{C81BD67C-4FC5-4B9B-899D-81CF4F08374F}" name="Column9610"/>
    <tableColumn id="9612" xr3:uid="{1C4E27CA-ED91-4FD7-92F0-139959CDC940}" name="Column9611"/>
    <tableColumn id="9613" xr3:uid="{E0D8E3CD-8F5F-4983-AF01-5933CB40C682}" name="Column9612"/>
    <tableColumn id="9614" xr3:uid="{ADC00724-AA1C-4289-BEF3-D18BA46A7515}" name="Column9613"/>
    <tableColumn id="9615" xr3:uid="{6485ABC2-2E66-4B6F-AA13-92A1277BF70D}" name="Column9614"/>
    <tableColumn id="9616" xr3:uid="{47EC47EF-1770-42AA-AE58-57DC05864664}" name="Column9615"/>
    <tableColumn id="9617" xr3:uid="{F4BC92D5-DF91-4F0D-AF40-A942E44D5AAC}" name="Column9616"/>
    <tableColumn id="9618" xr3:uid="{BF8173C8-1BB1-43C7-B5CF-CE675C38CB88}" name="Column9617"/>
    <tableColumn id="9619" xr3:uid="{4DB59511-3FAF-4775-B32A-A9167A9853EB}" name="Column9618"/>
    <tableColumn id="9620" xr3:uid="{DA704085-41A1-404A-AABC-3D2D677FE889}" name="Column9619"/>
    <tableColumn id="9621" xr3:uid="{3A8A6D74-4029-479F-9914-A573FC0386A5}" name="Column9620"/>
    <tableColumn id="9622" xr3:uid="{3D2C9ABF-95F6-4903-B5BC-C2521918DE71}" name="Column9621"/>
    <tableColumn id="9623" xr3:uid="{8C64350A-0492-447B-8F6A-9CDEFA701C64}" name="Column9622"/>
    <tableColumn id="9624" xr3:uid="{9C411BE0-950B-4CAE-BA7C-B9AD5395B95E}" name="Column9623"/>
    <tableColumn id="9625" xr3:uid="{810ED780-9D02-410A-A4E2-FDA8BE729196}" name="Column9624"/>
    <tableColumn id="9626" xr3:uid="{C5B1BE36-25DD-481D-BDED-ACE39A27AEB4}" name="Column9625"/>
    <tableColumn id="9627" xr3:uid="{C0B62B63-34DF-4EF0-8495-6844E56498EF}" name="Column9626"/>
    <tableColumn id="9628" xr3:uid="{CA89714F-C93B-456D-9A06-65457639150C}" name="Column9627"/>
    <tableColumn id="9629" xr3:uid="{C9850EFB-D7AF-4157-931A-C8F979746544}" name="Column9628"/>
    <tableColumn id="9630" xr3:uid="{23D713C1-7375-4F3A-B331-104862EF0895}" name="Column9629"/>
    <tableColumn id="9631" xr3:uid="{911F983A-5CBC-4729-B70E-8F90EEA5AC13}" name="Column9630"/>
    <tableColumn id="9632" xr3:uid="{DEC6BAE6-3CEF-428B-A41B-0FDF4D65BB56}" name="Column9631"/>
    <tableColumn id="9633" xr3:uid="{84A24BE4-9A9E-43B6-A705-7C31FBD6467A}" name="Column9632"/>
    <tableColumn id="9634" xr3:uid="{3C69DF5E-5FD5-46C4-AF3C-33B12F959226}" name="Column9633"/>
    <tableColumn id="9635" xr3:uid="{678C69BC-5F78-4959-933B-C66A2A8A7757}" name="Column9634"/>
    <tableColumn id="9636" xr3:uid="{E5A31029-3DEA-4581-826B-697DFDC6798C}" name="Column9635"/>
    <tableColumn id="9637" xr3:uid="{2F1737E9-80F3-4CF7-920C-B9AB38BEBD64}" name="Column9636"/>
    <tableColumn id="9638" xr3:uid="{E6C1D901-24CF-4039-A685-CD049476401C}" name="Column9637"/>
    <tableColumn id="9639" xr3:uid="{06F843F7-6E42-4E43-AA9F-EE82D7093BE2}" name="Column9638"/>
    <tableColumn id="9640" xr3:uid="{1EDC0079-D2EA-4B06-B979-8632A7E4C55D}" name="Column9639"/>
    <tableColumn id="9641" xr3:uid="{EAE68F7D-F027-41EE-97B4-B7E15F7D95BF}" name="Column9640"/>
    <tableColumn id="9642" xr3:uid="{40501541-00E8-4861-A7F5-349BC91CF54D}" name="Column9641"/>
    <tableColumn id="9643" xr3:uid="{E6F35F08-E8F3-4C47-B314-036B634F2B6C}" name="Column9642"/>
    <tableColumn id="9644" xr3:uid="{9DB64C9C-61F2-443A-8BAA-E0F42E53D352}" name="Column9643"/>
    <tableColumn id="9645" xr3:uid="{CF0D3975-3025-433B-81D3-BE07A5B1FDA3}" name="Column9644"/>
    <tableColumn id="9646" xr3:uid="{B599169D-54C0-49E0-A315-BB67A6785EF3}" name="Column9645"/>
    <tableColumn id="9647" xr3:uid="{CE3D02FB-5BAE-49CC-8836-07AA7D5CE91C}" name="Column9646"/>
    <tableColumn id="9648" xr3:uid="{08689741-EB4E-41AA-AA7B-4DD62F974880}" name="Column9647"/>
    <tableColumn id="9649" xr3:uid="{04E8D8BA-1F1E-4501-BB48-AD2A6219ED5C}" name="Column9648"/>
    <tableColumn id="9650" xr3:uid="{5390224E-F897-4662-A034-97789BEB7432}" name="Column9649"/>
    <tableColumn id="9651" xr3:uid="{9B9BBCCA-3922-4579-B619-EA92C112CE6D}" name="Column9650"/>
    <tableColumn id="9652" xr3:uid="{3407A5F2-E730-4250-9896-AC663BE722DD}" name="Column9651"/>
    <tableColumn id="9653" xr3:uid="{64CCEAF0-FA4C-4FB1-A69E-DE4A88312BE7}" name="Column9652"/>
    <tableColumn id="9654" xr3:uid="{FB578AB2-790B-4FB3-BDC5-2991E6CC87F9}" name="Column9653"/>
    <tableColumn id="9655" xr3:uid="{146C2D95-1328-405D-87B1-40798A3FAB43}" name="Column9654"/>
    <tableColumn id="9656" xr3:uid="{70E56D05-67E4-4AC5-A7CE-32706075ED18}" name="Column9655"/>
    <tableColumn id="9657" xr3:uid="{353DC670-CE6C-4B5C-8A9E-B9108ABB87F7}" name="Column9656"/>
    <tableColumn id="9658" xr3:uid="{4570E9FA-907B-4E4E-A017-C6B10EF1FE68}" name="Column9657"/>
    <tableColumn id="9659" xr3:uid="{DE5C650E-EBE0-4B43-8294-1D970717E1E3}" name="Column9658"/>
    <tableColumn id="9660" xr3:uid="{948CFFB1-6AE6-4DDA-9EA2-EED68554D55B}" name="Column9659"/>
    <tableColumn id="9661" xr3:uid="{67507D29-1A8A-4A83-AFA8-766D41877CD5}" name="Column9660"/>
    <tableColumn id="9662" xr3:uid="{7EB02FA5-671F-4A0E-9C13-C5F4AECAC984}" name="Column9661"/>
    <tableColumn id="9663" xr3:uid="{CD6F01FB-5668-46CB-97DB-7DDBF1FD2702}" name="Column9662"/>
    <tableColumn id="9664" xr3:uid="{068F2B62-AD33-4C48-B5F4-E80F5A080800}" name="Column9663"/>
    <tableColumn id="9665" xr3:uid="{B878F07B-7ACD-45DD-98F9-0216DEAF18F2}" name="Column9664"/>
    <tableColumn id="9666" xr3:uid="{4A7E5AC3-645F-4853-BBA7-BA10AF09BD63}" name="Column9665"/>
    <tableColumn id="9667" xr3:uid="{80AFE0DE-0AFF-4568-B063-D6159A0039D5}" name="Column9666"/>
    <tableColumn id="9668" xr3:uid="{4866067D-45A5-4C01-ADA0-3C1C91FA4A39}" name="Column9667"/>
    <tableColumn id="9669" xr3:uid="{E1B837ED-F4D8-4825-B633-F9D6968AA362}" name="Column9668"/>
    <tableColumn id="9670" xr3:uid="{828DB713-587C-4E8B-9747-4E0FB2EB77F5}" name="Column9669"/>
    <tableColumn id="9671" xr3:uid="{85B226EB-E20D-4BC3-92FA-0A0ECF33140C}" name="Column9670"/>
    <tableColumn id="9672" xr3:uid="{4BF00A55-AAAD-4496-961C-05BC190E8E90}" name="Column9671"/>
    <tableColumn id="9673" xr3:uid="{B7C0309D-DB2E-43C2-8990-49D2B3D15401}" name="Column9672"/>
    <tableColumn id="9674" xr3:uid="{334F03B3-9FB9-422B-ABEE-2DBC8FE72D8F}" name="Column9673"/>
    <tableColumn id="9675" xr3:uid="{C68BA923-FCB4-4A14-8216-57F1C4F8426C}" name="Column9674"/>
    <tableColumn id="9676" xr3:uid="{555CE189-6C4C-4AFE-A2A6-BED5C255A865}" name="Column9675"/>
    <tableColumn id="9677" xr3:uid="{ACA2C0AF-FA6E-4D3E-9847-FBB3EFA5D1AA}" name="Column9676"/>
    <tableColumn id="9678" xr3:uid="{BD303BAF-1049-43FE-A6C1-470ABFE43CC6}" name="Column9677"/>
    <tableColumn id="9679" xr3:uid="{1A1CF88C-0129-4BF7-83B3-5E0C6845B272}" name="Column9678"/>
    <tableColumn id="9680" xr3:uid="{4C114ECA-B8CE-4C13-B9C9-FAA84D52CBCF}" name="Column9679"/>
    <tableColumn id="9681" xr3:uid="{9B352CCC-69B1-4588-9D3A-0C6C29B5199B}" name="Column9680"/>
    <tableColumn id="9682" xr3:uid="{D351D9E9-AE94-4CFB-ADB7-3C8B27FD0EDD}" name="Column9681"/>
    <tableColumn id="9683" xr3:uid="{281CBEDE-92F7-4819-BE4B-15A3EA7DE5E7}" name="Column9682"/>
    <tableColumn id="9684" xr3:uid="{F98583E3-CEA8-454C-A38F-0DA3D439978C}" name="Column9683"/>
    <tableColumn id="9685" xr3:uid="{C1D92EAE-64A2-461E-B20D-1A4B63E30EDB}" name="Column9684"/>
    <tableColumn id="9686" xr3:uid="{BD761EA9-0A17-4288-9CC2-7AD633A5F3A5}" name="Column9685"/>
    <tableColumn id="9687" xr3:uid="{7315B4B1-B90F-409C-B75E-95AAF2D85076}" name="Column9686"/>
    <tableColumn id="9688" xr3:uid="{A816FD8E-EC89-48F1-9414-A6CEDCB0D3CF}" name="Column9687"/>
    <tableColumn id="9689" xr3:uid="{AD48A029-F0D2-4254-B0BF-D04A3220EC51}" name="Column9688"/>
    <tableColumn id="9690" xr3:uid="{F34EB39E-C619-44D2-848C-35B6CCB1A6E0}" name="Column9689"/>
    <tableColumn id="9691" xr3:uid="{875FEE40-0232-47DC-ABEC-5AA82F332C9E}" name="Column9690"/>
    <tableColumn id="9692" xr3:uid="{6DD30482-4CD2-428D-8B89-BC317B673923}" name="Column9691"/>
    <tableColumn id="9693" xr3:uid="{665AB390-C7B7-4C1B-83D6-0CF292B8B6B3}" name="Column9692"/>
    <tableColumn id="9694" xr3:uid="{880F1876-C290-4975-B364-E36DF8A8AAF4}" name="Column9693"/>
    <tableColumn id="9695" xr3:uid="{A066301A-8A35-4006-9E41-23B03A9F9258}" name="Column9694"/>
    <tableColumn id="9696" xr3:uid="{4F3CB58A-8AA0-4DCC-8C08-BC56F3B64328}" name="Column9695"/>
    <tableColumn id="9697" xr3:uid="{BACA966E-7A0A-40BB-B4E0-A66C352902AF}" name="Column9696"/>
    <tableColumn id="9698" xr3:uid="{75F1FB8F-2208-47C6-8F8A-6F24755751BF}" name="Column9697"/>
    <tableColumn id="9699" xr3:uid="{FDCC9E64-81DB-461A-B3DC-AF68ED9FD176}" name="Column9698"/>
    <tableColumn id="9700" xr3:uid="{5182DBA4-8C13-42EF-8EC2-2E87E374029E}" name="Column9699"/>
    <tableColumn id="9701" xr3:uid="{422AD160-5000-4E1C-AD37-E31AC291A79C}" name="Column9700"/>
    <tableColumn id="9702" xr3:uid="{A437A488-F968-4606-B576-662463A4DA61}" name="Column9701"/>
    <tableColumn id="9703" xr3:uid="{50A2C4A3-56D2-41EB-81BF-C45279B9AFA9}" name="Column9702"/>
    <tableColumn id="9704" xr3:uid="{B6A4FC6E-7521-44FD-9246-4C957A38A306}" name="Column9703"/>
    <tableColumn id="9705" xr3:uid="{A8148CF2-3750-431E-A53C-BD45CC091B57}" name="Column9704"/>
    <tableColumn id="9706" xr3:uid="{7BDF19EC-A198-4B4E-801E-81B08BB3AF05}" name="Column9705"/>
    <tableColumn id="9707" xr3:uid="{416A4027-3E9B-4F54-A442-19F73E0928BA}" name="Column9706"/>
    <tableColumn id="9708" xr3:uid="{9347F1E1-59D4-4F68-A05A-C94C6677F7A6}" name="Column9707"/>
    <tableColumn id="9709" xr3:uid="{CBA03C98-4CD2-430E-A729-701D84E79FD0}" name="Column9708"/>
    <tableColumn id="9710" xr3:uid="{9AD08F18-5251-468E-851A-0971B2E58D3F}" name="Column9709"/>
    <tableColumn id="9711" xr3:uid="{EC2F313F-C999-448E-8475-7CFDCF16E6CC}" name="Column9710"/>
    <tableColumn id="9712" xr3:uid="{BC72FBA7-F980-4DC9-AB8A-6A325EB35A4F}" name="Column9711"/>
    <tableColumn id="9713" xr3:uid="{8CEB3586-2D5A-4E59-9E00-46B332CD6F39}" name="Column9712"/>
    <tableColumn id="9714" xr3:uid="{61FA20F0-362E-4F29-A499-CD2E515E89C6}" name="Column9713"/>
    <tableColumn id="9715" xr3:uid="{E062A009-7C0B-4643-B50D-73D80E01F6AC}" name="Column9714"/>
    <tableColumn id="9716" xr3:uid="{EA17F46F-6A68-407B-AFDD-91A8002F1EF9}" name="Column9715"/>
    <tableColumn id="9717" xr3:uid="{F4E721C0-92E3-4086-A2EE-DD24965AAFEA}" name="Column9716"/>
    <tableColumn id="9718" xr3:uid="{82E1037A-52AF-4E65-9DF6-55B33B583DC0}" name="Column9717"/>
    <tableColumn id="9719" xr3:uid="{93AB19EE-9B43-49FE-9695-A8E5CE77B0D2}" name="Column9718"/>
    <tableColumn id="9720" xr3:uid="{EFC2440D-240B-45FA-A5D0-A8035248D6F8}" name="Column9719"/>
    <tableColumn id="9721" xr3:uid="{462AF492-7680-4E3F-A91C-795A0E7B773A}" name="Column9720"/>
    <tableColumn id="9722" xr3:uid="{0E54EEB5-2A64-4798-9232-C73045083415}" name="Column9721"/>
    <tableColumn id="9723" xr3:uid="{DC0E7784-C6A3-462B-99A7-502C8BA419E0}" name="Column9722"/>
    <tableColumn id="9724" xr3:uid="{083CE04C-B7A0-4E86-8F09-EF751FFD02E1}" name="Column9723"/>
    <tableColumn id="9725" xr3:uid="{2D31DEEE-4069-4B72-A327-4E1134F4A209}" name="Column9724"/>
    <tableColumn id="9726" xr3:uid="{7037628E-7BE5-4AE2-A396-7118659A4EAA}" name="Column9725"/>
    <tableColumn id="9727" xr3:uid="{76C54EBE-D034-44C7-BDD1-2CE5217D6ECC}" name="Column9726"/>
    <tableColumn id="9728" xr3:uid="{B2736F54-2ABA-47E9-A99A-5E5A29782CC9}" name="Column9727"/>
    <tableColumn id="9729" xr3:uid="{8839BBE2-38A8-46D9-848D-F6D2CE6EB1F7}" name="Column9728"/>
    <tableColumn id="9730" xr3:uid="{032890AD-B548-4F89-B263-F03D3588BFEF}" name="Column9729"/>
    <tableColumn id="9731" xr3:uid="{8E9B3275-CB4B-4514-B72A-BC324462852E}" name="Column9730"/>
    <tableColumn id="9732" xr3:uid="{865AC14F-3C1E-4DF5-B310-B5D12DDE027B}" name="Column9731"/>
    <tableColumn id="9733" xr3:uid="{3F5309D3-B9FD-4EE6-9267-026C87483D34}" name="Column9732"/>
    <tableColumn id="9734" xr3:uid="{3780DA87-5F7D-41FB-9F10-3DD0FB07DF85}" name="Column9733"/>
    <tableColumn id="9735" xr3:uid="{EB73979B-2EDF-415F-8201-5F6DD9C06B95}" name="Column9734"/>
    <tableColumn id="9736" xr3:uid="{891E6611-37D6-4951-8D06-FA4354803A1D}" name="Column9735"/>
    <tableColumn id="9737" xr3:uid="{22D72180-03A4-49DE-A39E-F8E7567B1846}" name="Column9736"/>
    <tableColumn id="9738" xr3:uid="{53A6EB6D-2347-4BFB-8212-A17E96E174FE}" name="Column9737"/>
    <tableColumn id="9739" xr3:uid="{6635992A-1B0F-421A-8D20-A83C475EDA0E}" name="Column9738"/>
    <tableColumn id="9740" xr3:uid="{9C713DE2-16AA-43E3-A5FA-963184D8EE62}" name="Column9739"/>
    <tableColumn id="9741" xr3:uid="{78A4BD0E-1466-4527-8F18-ECE1D3639E69}" name="Column9740"/>
    <tableColumn id="9742" xr3:uid="{59B7A11E-A097-4071-AC0D-D8C550538749}" name="Column9741"/>
    <tableColumn id="9743" xr3:uid="{855EAE36-8C98-4D03-B8AA-C40AA00574A6}" name="Column9742"/>
    <tableColumn id="9744" xr3:uid="{DFA5A5BA-E713-4464-942F-18A11A369BE9}" name="Column9743"/>
    <tableColumn id="9745" xr3:uid="{CB43CE11-D698-4FD7-8310-C05229265F5F}" name="Column9744"/>
    <tableColumn id="9746" xr3:uid="{E0AC57C2-9AD8-4A7B-84BD-5560941A7262}" name="Column9745"/>
    <tableColumn id="9747" xr3:uid="{E0A33904-B4A1-4DE6-8026-5F5E00ABCD0A}" name="Column9746"/>
    <tableColumn id="9748" xr3:uid="{242835A6-6665-40F4-A7C7-0681DE2D66DF}" name="Column9747"/>
    <tableColumn id="9749" xr3:uid="{4D22FF92-43E6-4094-A305-4A64BAD7FFFE}" name="Column9748"/>
    <tableColumn id="9750" xr3:uid="{811D709A-97F4-4B6D-8FA1-F6B08621A776}" name="Column9749"/>
    <tableColumn id="9751" xr3:uid="{796FE710-EEA1-4681-A22B-E5B6DFF02D0E}" name="Column9750"/>
    <tableColumn id="9752" xr3:uid="{318BC388-C167-413E-A26E-25B3255C7DAC}" name="Column9751"/>
    <tableColumn id="9753" xr3:uid="{FD0B1C44-9142-47AB-99FA-B976CDAC0C4F}" name="Column9752"/>
    <tableColumn id="9754" xr3:uid="{241BE602-C834-48AA-8F5C-A010DD448CB8}" name="Column9753"/>
    <tableColumn id="9755" xr3:uid="{8564D166-06AC-481A-82AE-CC9F59083671}" name="Column9754"/>
    <tableColumn id="9756" xr3:uid="{826DD033-E7CC-4055-B22E-F32A9E91FBD3}" name="Column9755"/>
    <tableColumn id="9757" xr3:uid="{4851DE77-3330-404C-AB4B-E31ECF9A22B2}" name="Column9756"/>
    <tableColumn id="9758" xr3:uid="{46BA02CA-6305-47FC-AB1B-4B1F9C8F4A0F}" name="Column9757"/>
    <tableColumn id="9759" xr3:uid="{8B0ED1DD-C1BE-48B5-8952-E843E615F670}" name="Column9758"/>
    <tableColumn id="9760" xr3:uid="{822F8239-2CB2-49C7-AA1D-7AEB135CBDE2}" name="Column9759"/>
    <tableColumn id="9761" xr3:uid="{4AA60694-4F21-437E-927D-861B37BE84D0}" name="Column9760"/>
    <tableColumn id="9762" xr3:uid="{F7E306FC-230D-4DE6-8FC6-ED42A9CF084D}" name="Column9761"/>
    <tableColumn id="9763" xr3:uid="{8FDBFAB9-8415-451D-BD8F-DAB466B5BA76}" name="Column9762"/>
    <tableColumn id="9764" xr3:uid="{19B3646E-0599-4C7E-BFF4-EC51184AACF5}" name="Column9763"/>
    <tableColumn id="9765" xr3:uid="{95E6E63E-02D3-4C16-9EF2-217EF223CE70}" name="Column9764"/>
    <tableColumn id="9766" xr3:uid="{4EDA6C87-6E1F-4C4E-BDCA-4D883574244A}" name="Column9765"/>
    <tableColumn id="9767" xr3:uid="{20904999-7FBB-4112-A76C-304DFAF2522C}" name="Column9766"/>
    <tableColumn id="9768" xr3:uid="{2708FEE0-C561-4DF3-96F7-7CDE011C4832}" name="Column9767"/>
    <tableColumn id="9769" xr3:uid="{2ED8BF54-B21F-4C05-BD1C-2BF906479B12}" name="Column9768"/>
    <tableColumn id="9770" xr3:uid="{948FD58D-CFC5-4DB5-B2EE-02BE1626C06E}" name="Column9769"/>
    <tableColumn id="9771" xr3:uid="{0CBA2ABB-3891-4C8A-943C-A203A12AADCB}" name="Column9770"/>
    <tableColumn id="9772" xr3:uid="{84B39146-B448-445E-B7DF-4D58099DEA9F}" name="Column9771"/>
    <tableColumn id="9773" xr3:uid="{CCF43CC3-F941-4805-958A-FFB810389C16}" name="Column9772"/>
    <tableColumn id="9774" xr3:uid="{DA666E6A-D5AB-43D1-9314-FB9C6181AF9E}" name="Column9773"/>
    <tableColumn id="9775" xr3:uid="{0AA7A521-77F2-47D5-8674-8AF577E3D77C}" name="Column9774"/>
    <tableColumn id="9776" xr3:uid="{C25E8E31-7BB8-475A-AE6F-30102B02CB1B}" name="Column9775"/>
    <tableColumn id="9777" xr3:uid="{0556CBA8-B84E-43C1-BF13-4E0D15ABA7C3}" name="Column9776"/>
    <tableColumn id="9778" xr3:uid="{F2308851-484C-44C7-BEB1-B11A452F35D1}" name="Column9777"/>
    <tableColumn id="9779" xr3:uid="{21AFFF72-E080-4FAF-BA98-086BAE3C0AB3}" name="Column9778"/>
    <tableColumn id="9780" xr3:uid="{4DD152B9-4CD2-4E00-9C82-01AE5178895A}" name="Column9779"/>
    <tableColumn id="9781" xr3:uid="{45CFB116-51AC-4A0D-AEA7-F2062BB9396B}" name="Column9780"/>
    <tableColumn id="9782" xr3:uid="{0568D704-AD5E-49D5-8CCE-7A674D8ADF6B}" name="Column9781"/>
    <tableColumn id="9783" xr3:uid="{226E66CF-1BDA-4DC8-868B-7144C7CCAE9F}" name="Column9782"/>
    <tableColumn id="9784" xr3:uid="{0E6458DE-ABC6-47F4-8C0A-81BCD0605931}" name="Column9783"/>
    <tableColumn id="9785" xr3:uid="{EF20B296-096E-45FC-9BC4-5EB74FE95EA3}" name="Column9784"/>
    <tableColumn id="9786" xr3:uid="{2C426D30-4BA1-4853-9DB5-8D719D0389CF}" name="Column9785"/>
    <tableColumn id="9787" xr3:uid="{68B29DBF-A45B-46F3-961D-C4FA894085F1}" name="Column9786"/>
    <tableColumn id="9788" xr3:uid="{4DDE005A-1876-4170-AA3E-86D65C0308B8}" name="Column9787"/>
    <tableColumn id="9789" xr3:uid="{913F24D2-3645-4027-8D71-888A1CBA13BC}" name="Column9788"/>
    <tableColumn id="9790" xr3:uid="{D97994F0-8E9C-4691-A4F1-1DEC672C3793}" name="Column9789"/>
    <tableColumn id="9791" xr3:uid="{1D6F70AA-A7D9-4E0E-81B3-EE5DD8F68B6D}" name="Column9790"/>
    <tableColumn id="9792" xr3:uid="{32109DDF-6AF8-4DBB-BFC6-7319668F7D66}" name="Column9791"/>
    <tableColumn id="9793" xr3:uid="{FB07E6EB-425D-4C70-80C9-9AFCD7BC8035}" name="Column9792"/>
    <tableColumn id="9794" xr3:uid="{74883108-199B-4DF0-ADD6-936178B38F16}" name="Column9793"/>
    <tableColumn id="9795" xr3:uid="{B9E30165-2B11-47D2-A721-6F34386A2EC9}" name="Column9794"/>
    <tableColumn id="9796" xr3:uid="{79F59BAB-27DC-4AC9-8406-97DEA898445E}" name="Column9795"/>
    <tableColumn id="9797" xr3:uid="{4589987F-A897-42B6-A9FC-D57328D4B22F}" name="Column9796"/>
    <tableColumn id="9798" xr3:uid="{C39585B2-3EC5-4AE4-98DB-619776018FDA}" name="Column9797"/>
    <tableColumn id="9799" xr3:uid="{40FACB4B-D29A-4D0C-8C1C-A01D618E3CBF}" name="Column9798"/>
    <tableColumn id="9800" xr3:uid="{8DB06846-46FF-4E43-85F7-636D21205E36}" name="Column9799"/>
    <tableColumn id="9801" xr3:uid="{5598ACDA-8745-4621-A29D-AC80FA2D75BA}" name="Column9800"/>
    <tableColumn id="9802" xr3:uid="{F1D4455D-978F-4BA7-AB09-9F4FB7DC0BC6}" name="Column9801"/>
    <tableColumn id="9803" xr3:uid="{58813573-3CFF-4A7B-B6EE-DD635CE96110}" name="Column9802"/>
    <tableColumn id="9804" xr3:uid="{C7F2B4D8-4A53-4538-9BD1-2C72A727D5C2}" name="Column9803"/>
    <tableColumn id="9805" xr3:uid="{5B24D7A8-7BAF-47DE-9DD6-9DDF8402C5D8}" name="Column9804"/>
    <tableColumn id="9806" xr3:uid="{6D173EBA-1974-441A-8325-DDE6A2DC0237}" name="Column9805"/>
    <tableColumn id="9807" xr3:uid="{74855D7E-8BB7-48A0-A174-FD3236DA9E22}" name="Column9806"/>
    <tableColumn id="9808" xr3:uid="{99C60F3D-1E56-4D3B-9058-293029D35B87}" name="Column9807"/>
    <tableColumn id="9809" xr3:uid="{DE774A35-DDA9-4A8A-8938-8120BDE48A82}" name="Column9808"/>
    <tableColumn id="9810" xr3:uid="{2784F797-CDD9-44BC-A70D-9061D775CD1F}" name="Column9809"/>
    <tableColumn id="9811" xr3:uid="{83D664BF-A578-4EDD-A425-31C72D055491}" name="Column9810"/>
    <tableColumn id="9812" xr3:uid="{55FD84B4-CF89-40DE-8DFF-C2044EC9DA08}" name="Column9811"/>
    <tableColumn id="9813" xr3:uid="{978D77CD-AEAE-4CB2-BABA-EB3BDD1BAF65}" name="Column9812"/>
    <tableColumn id="9814" xr3:uid="{DB788A29-5A9A-45FA-8322-CCF0E23D2FF2}" name="Column9813"/>
    <tableColumn id="9815" xr3:uid="{E76EEABB-8638-4E39-8464-7ADABD07E2CF}" name="Column9814"/>
    <tableColumn id="9816" xr3:uid="{410B529C-99C8-47EC-9D0A-8823B6844D5E}" name="Column9815"/>
    <tableColumn id="9817" xr3:uid="{2939A14A-A83C-4139-99B0-6E373913419C}" name="Column9816"/>
    <tableColumn id="9818" xr3:uid="{E1375A28-A3B7-4590-80FE-20CB08A4AB12}" name="Column9817"/>
    <tableColumn id="9819" xr3:uid="{C6FE418F-D303-4EC0-AF0C-57147DAB610C}" name="Column9818"/>
    <tableColumn id="9820" xr3:uid="{16926599-6C55-45F8-8C8B-D2418ADA1403}" name="Column9819"/>
    <tableColumn id="9821" xr3:uid="{B7BDDF34-94B0-4D2F-A12A-4E73AF98CFAA}" name="Column9820"/>
    <tableColumn id="9822" xr3:uid="{E67BC740-D24F-48B3-BC64-E35999966A32}" name="Column9821"/>
    <tableColumn id="9823" xr3:uid="{5D28AE90-DC22-4E0C-89D5-1CDF80D8EF3D}" name="Column9822"/>
    <tableColumn id="9824" xr3:uid="{EA9A4294-8927-46F1-AD7A-695DE067B7C2}" name="Column9823"/>
    <tableColumn id="9825" xr3:uid="{AC11BFB1-12C8-45DA-B8FE-4C4D5BE1CD2F}" name="Column9824"/>
    <tableColumn id="9826" xr3:uid="{FC77C282-34FC-43BE-B095-B6419031279C}" name="Column9825"/>
    <tableColumn id="9827" xr3:uid="{2C023A73-9815-4B30-8D85-A6A9A47917EB}" name="Column9826"/>
    <tableColumn id="9828" xr3:uid="{6DAF1DA6-EB85-4F81-A58D-0AD1FA42AA9C}" name="Column9827"/>
    <tableColumn id="9829" xr3:uid="{49F93946-327B-4CBE-8809-A4124B8AF43C}" name="Column9828"/>
    <tableColumn id="9830" xr3:uid="{9DB71A82-55FA-4C56-9EA3-CF2A08C42E49}" name="Column9829"/>
    <tableColumn id="9831" xr3:uid="{B47DDBEA-2F76-48AD-AC35-72D3A8D4E278}" name="Column9830"/>
    <tableColumn id="9832" xr3:uid="{E90943DD-44D7-45FA-A0CD-3FC4A80869B2}" name="Column9831"/>
    <tableColumn id="9833" xr3:uid="{B2EA4954-93C1-48DB-ACDB-0485D8190955}" name="Column9832"/>
    <tableColumn id="9834" xr3:uid="{F1872969-92E7-4E4A-A9C6-B1A931B9811D}" name="Column9833"/>
    <tableColumn id="9835" xr3:uid="{4F6E69D3-1DA3-4C34-9180-E7E708E5B0A9}" name="Column9834"/>
    <tableColumn id="9836" xr3:uid="{1F190305-7A98-4FA8-9F10-706D395B7DBF}" name="Column9835"/>
    <tableColumn id="9837" xr3:uid="{5C748A76-7465-479B-936A-1E40E6F9F46B}" name="Column9836"/>
    <tableColumn id="9838" xr3:uid="{4AF19A2C-C854-462E-8189-070A1CAB5FA8}" name="Column9837"/>
    <tableColumn id="9839" xr3:uid="{8584BB7A-07DC-4C19-9220-5E0044619524}" name="Column9838"/>
    <tableColumn id="9840" xr3:uid="{627C4865-2471-411F-8158-A5E97CA0E3B5}" name="Column9839"/>
    <tableColumn id="9841" xr3:uid="{B2071447-57B0-468C-94B2-0E904AEA48A1}" name="Column9840"/>
    <tableColumn id="9842" xr3:uid="{075C2EF5-9816-415D-A445-64FE88B7552E}" name="Column9841"/>
    <tableColumn id="9843" xr3:uid="{C586AF88-10E7-4EF4-8488-1FB8CFDF6559}" name="Column9842"/>
    <tableColumn id="9844" xr3:uid="{B16D92F0-2C3C-4FC7-85D8-D2AA6225E156}" name="Column9843"/>
    <tableColumn id="9845" xr3:uid="{87F7F30A-60C9-4FF6-8557-784360223B16}" name="Column9844"/>
    <tableColumn id="9846" xr3:uid="{7BE7C7F6-7049-4995-84FA-37F5CEDADD4C}" name="Column9845"/>
    <tableColumn id="9847" xr3:uid="{F33DF6EF-79B8-4301-8C0C-98F124B966AD}" name="Column9846"/>
    <tableColumn id="9848" xr3:uid="{751201E8-F607-400F-B95D-9777875857BB}" name="Column9847"/>
    <tableColumn id="9849" xr3:uid="{37896714-AE9E-4B55-BB98-C61F53751B96}" name="Column9848"/>
    <tableColumn id="9850" xr3:uid="{8DB0EEE5-916F-4407-9DBD-732CA46610BD}" name="Column9849"/>
    <tableColumn id="9851" xr3:uid="{D844C110-9BD6-444A-B9A2-81574905CAC4}" name="Column9850"/>
    <tableColumn id="9852" xr3:uid="{48859649-3E56-43C6-BC3E-91B530AD9DC7}" name="Column9851"/>
    <tableColumn id="9853" xr3:uid="{043E635B-CA49-4ECE-9A58-054113C94396}" name="Column9852"/>
    <tableColumn id="9854" xr3:uid="{1DC94890-03CA-499A-A573-8BF653E3B9AA}" name="Column9853"/>
    <tableColumn id="9855" xr3:uid="{3312081C-9F10-4445-9159-0496E8036CB4}" name="Column9854"/>
    <tableColumn id="9856" xr3:uid="{A4E84A0C-8AE3-49BA-8A71-ABC9B34EAF3F}" name="Column9855"/>
    <tableColumn id="9857" xr3:uid="{8A290167-8F53-4EE9-A63C-5BF14F89E379}" name="Column9856"/>
    <tableColumn id="9858" xr3:uid="{E3E5B3EE-7956-4423-8B28-651553718D58}" name="Column9857"/>
    <tableColumn id="9859" xr3:uid="{9F32EE59-CCFC-430B-BF0B-3F61DEDA9608}" name="Column9858"/>
    <tableColumn id="9860" xr3:uid="{E2366498-009E-4DAE-946B-6F3489459EB5}" name="Column9859"/>
    <tableColumn id="9861" xr3:uid="{2409E2C0-4D2C-4E63-AF49-7766D89D5994}" name="Column9860"/>
    <tableColumn id="9862" xr3:uid="{B7B89A8D-5BF4-4683-A119-E5C0DC2DBFAE}" name="Column9861"/>
    <tableColumn id="9863" xr3:uid="{C6859B04-40C8-4D65-8B23-B6D78A68C807}" name="Column9862"/>
    <tableColumn id="9864" xr3:uid="{76FC86CB-FBB0-46C3-9C52-2EE9C4E82D01}" name="Column9863"/>
    <tableColumn id="9865" xr3:uid="{09DC9124-B15E-4CF5-AFF7-22BF0D8F5CE5}" name="Column9864"/>
    <tableColumn id="9866" xr3:uid="{CE76DE16-6936-46B8-9D11-D78339AA8232}" name="Column9865"/>
    <tableColumn id="9867" xr3:uid="{B80BE4BC-9FD9-4610-BA98-EF2BA6E74CA2}" name="Column9866"/>
    <tableColumn id="9868" xr3:uid="{0DEEBA3D-7398-435A-96DD-81710873F746}" name="Column9867"/>
    <tableColumn id="9869" xr3:uid="{C2D3CAE2-3130-4E38-96B8-848D015D9BD6}" name="Column9868"/>
    <tableColumn id="9870" xr3:uid="{0B364142-8E59-4BA7-B3EE-14301697ADEF}" name="Column9869"/>
    <tableColumn id="9871" xr3:uid="{F6A4DD5E-3F50-4F4A-832E-5E955D5A99EC}" name="Column9870"/>
    <tableColumn id="9872" xr3:uid="{1FBE83EC-5E8E-4439-AB40-5C08158C2FDD}" name="Column9871"/>
    <tableColumn id="9873" xr3:uid="{5424A47A-FE75-4447-A505-C7B442668269}" name="Column9872"/>
    <tableColumn id="9874" xr3:uid="{C899CC7B-AB72-433E-86E3-529606986891}" name="Column9873"/>
    <tableColumn id="9875" xr3:uid="{A3BBB1AB-B98E-4EA0-B929-34432E941891}" name="Column9874"/>
    <tableColumn id="9876" xr3:uid="{D0DFDCD8-A00B-42D5-B904-C952EF8B8E4A}" name="Column9875"/>
    <tableColumn id="9877" xr3:uid="{C2D6B2F3-77DD-4793-8D4D-78566C5003C9}" name="Column9876"/>
    <tableColumn id="9878" xr3:uid="{D9E6DCF4-2B56-4B4A-985A-899FCAB51352}" name="Column9877"/>
    <tableColumn id="9879" xr3:uid="{5BBF65CD-A0AA-491E-ACC8-EC643AAA58A6}" name="Column9878"/>
    <tableColumn id="9880" xr3:uid="{95D279AA-C486-4513-BCD9-C8D2615F538B}" name="Column9879"/>
    <tableColumn id="9881" xr3:uid="{2CB58552-AEDD-41D5-ABC3-943A504B5286}" name="Column9880"/>
    <tableColumn id="9882" xr3:uid="{9CA726A5-975D-496B-A21E-43AC37106B4A}" name="Column9881"/>
    <tableColumn id="9883" xr3:uid="{D9EF5CF5-7B27-493A-B67F-64AD9594490B}" name="Column9882"/>
    <tableColumn id="9884" xr3:uid="{9CEF2E98-86D1-4BC4-A4FB-F4F9FE10BC58}" name="Column9883"/>
    <tableColumn id="9885" xr3:uid="{7F9E1B73-74CB-40CF-A229-F40599419D1F}" name="Column9884"/>
    <tableColumn id="9886" xr3:uid="{8C4B9778-136D-4383-8CC1-1100319A6FB0}" name="Column9885"/>
    <tableColumn id="9887" xr3:uid="{F6369E3E-AFFF-453B-92F2-BF1D3926797A}" name="Column9886"/>
    <tableColumn id="9888" xr3:uid="{E5E7B356-F696-4BE0-ACB5-A69685D8686E}" name="Column9887"/>
    <tableColumn id="9889" xr3:uid="{31E93551-2F33-478C-8945-59F7A11DF6FA}" name="Column9888"/>
    <tableColumn id="9890" xr3:uid="{C236EF6F-E6E2-4DAD-AFAC-EB9CEFE67350}" name="Column9889"/>
    <tableColumn id="9891" xr3:uid="{9FE4C9A7-AB88-4C1C-8299-DB90343B5A69}" name="Column9890"/>
    <tableColumn id="9892" xr3:uid="{5AEDB75B-AF93-4DBC-B8D9-F8F4887520ED}" name="Column9891"/>
    <tableColumn id="9893" xr3:uid="{DA9D120A-ACCE-4E0A-8824-1C0FD880D2BE}" name="Column9892"/>
    <tableColumn id="9894" xr3:uid="{431BBE81-78F1-4C62-BD42-A82A2BAEAB00}" name="Column9893"/>
    <tableColumn id="9895" xr3:uid="{FA820A81-0FD3-4B23-B73D-C0623B085DE1}" name="Column9894"/>
    <tableColumn id="9896" xr3:uid="{925992D7-F2F9-4FFE-A23D-54DF80D77671}" name="Column9895"/>
    <tableColumn id="9897" xr3:uid="{0B3DC990-9860-4180-B750-9AE7B325806C}" name="Column9896"/>
    <tableColumn id="9898" xr3:uid="{3123CB7C-99A7-4AFA-B54E-4C4CC19C6FAF}" name="Column9897"/>
    <tableColumn id="9899" xr3:uid="{5DE0A0B8-EC03-43DA-A587-C3C4C53E557A}" name="Column9898"/>
    <tableColumn id="9900" xr3:uid="{456413A8-5C8C-42EA-A2CC-91D3768FFBF4}" name="Column9899"/>
    <tableColumn id="9901" xr3:uid="{69A50304-BB36-4705-9A83-96ED09168AF9}" name="Column9900"/>
    <tableColumn id="9902" xr3:uid="{69350D41-BDD7-4D91-8B5F-FE3994622043}" name="Column9901"/>
    <tableColumn id="9903" xr3:uid="{21B75BD9-BCC4-483E-9D9B-24662FEAE194}" name="Column9902"/>
    <tableColumn id="9904" xr3:uid="{36D9F5AF-14FB-4474-B9F9-6A4E79BD4067}" name="Column9903"/>
    <tableColumn id="9905" xr3:uid="{5C154A8F-339C-4380-969E-34B6BA9A449B}" name="Column9904"/>
    <tableColumn id="9906" xr3:uid="{8AD68AF2-018A-4D9A-9A8C-C97FBDF3E414}" name="Column9905"/>
    <tableColumn id="9907" xr3:uid="{D3168EEF-7266-4E7F-A110-7DC942EBA11B}" name="Column9906"/>
    <tableColumn id="9908" xr3:uid="{A5C66D34-9513-4849-B56A-C980FE501948}" name="Column9907"/>
    <tableColumn id="9909" xr3:uid="{791F0BFC-E7B5-43AA-82C9-86024D19D4AA}" name="Column9908"/>
    <tableColumn id="9910" xr3:uid="{231C46A0-EFFB-4D58-B36F-4E36E05334D3}" name="Column9909"/>
    <tableColumn id="9911" xr3:uid="{7E38D654-FDAA-405B-B891-F6D96F146052}" name="Column9910"/>
    <tableColumn id="9912" xr3:uid="{8EC502C2-A5FF-4E88-BDC4-3BF6AED96B3C}" name="Column9911"/>
    <tableColumn id="9913" xr3:uid="{D4649AC0-C349-4C29-9644-6526C2B0A737}" name="Column9912"/>
    <tableColumn id="9914" xr3:uid="{54D26D84-6760-4C1F-88CF-0A8C481C0C2B}" name="Column9913"/>
    <tableColumn id="9915" xr3:uid="{55301DE6-C176-45B1-A6CD-CCB412F90CB8}" name="Column9914"/>
    <tableColumn id="9916" xr3:uid="{C0BD337A-B25A-40CE-B575-5CAFC1107F58}" name="Column9915"/>
    <tableColumn id="9917" xr3:uid="{B50FF28C-D3A4-448E-A003-2B3C6824CEFA}" name="Column9916"/>
    <tableColumn id="9918" xr3:uid="{71038E49-9760-4E70-AF09-78802DDC6248}" name="Column9917"/>
    <tableColumn id="9919" xr3:uid="{11BA1A0F-6093-4268-8A01-8441150648DC}" name="Column9918"/>
    <tableColumn id="9920" xr3:uid="{08BF351C-576A-4FB8-9A47-2BA8531A8341}" name="Column9919"/>
    <tableColumn id="9921" xr3:uid="{0008AC91-E449-4CC9-AD43-FAA698AFCC3B}" name="Column9920"/>
    <tableColumn id="9922" xr3:uid="{E037EF54-8B3E-47F4-9723-D5D7A77AB22C}" name="Column9921"/>
    <tableColumn id="9923" xr3:uid="{D865540F-9258-46CE-8FFF-0EBA3FD7996C}" name="Column9922"/>
    <tableColumn id="9924" xr3:uid="{2355566E-05E8-4D7A-A3A3-A09392DDF505}" name="Column9923"/>
    <tableColumn id="9925" xr3:uid="{EC98B4A7-4819-4906-9992-D7BB50B44746}" name="Column9924"/>
    <tableColumn id="9926" xr3:uid="{D857FA08-062B-4982-B494-88AC9DF1FF26}" name="Column9925"/>
    <tableColumn id="9927" xr3:uid="{249C2E6A-7F64-4E26-AEAD-842A4C065E19}" name="Column9926"/>
    <tableColumn id="9928" xr3:uid="{94F7B891-B9B2-4EFA-AF21-6456146C0963}" name="Column9927"/>
    <tableColumn id="9929" xr3:uid="{56E5BEFC-53C1-4109-B402-80DD47BC71AB}" name="Column9928"/>
    <tableColumn id="9930" xr3:uid="{A54B3D6C-DB2D-48FE-8D3E-06EBC172C8FC}" name="Column9929"/>
    <tableColumn id="9931" xr3:uid="{89A91C28-FE5F-4812-84C1-CE3849234C28}" name="Column9930"/>
    <tableColumn id="9932" xr3:uid="{1197B8EF-A321-4ABA-A96B-8294969646B4}" name="Column9931"/>
    <tableColumn id="9933" xr3:uid="{0D79AC3B-9573-406D-8CAE-18768C563445}" name="Column9932"/>
    <tableColumn id="9934" xr3:uid="{1058FF80-EA38-4112-99E9-FB66AFEF2D4F}" name="Column9933"/>
    <tableColumn id="9935" xr3:uid="{AA3373CA-6184-43CD-910D-806BBD18FA82}" name="Column9934"/>
    <tableColumn id="9936" xr3:uid="{827CB63C-95ED-4836-A2F3-6DF2736B2E94}" name="Column9935"/>
    <tableColumn id="9937" xr3:uid="{55C39075-2920-46B3-8C92-1051A6DB2B42}" name="Column9936"/>
    <tableColumn id="9938" xr3:uid="{FE7253ED-929C-403E-9A48-E6000E6A7257}" name="Column9937"/>
    <tableColumn id="9939" xr3:uid="{DFEAF6C3-BE66-4D7B-AE06-4AE054FB64D1}" name="Column9938"/>
    <tableColumn id="9940" xr3:uid="{1AEC955B-66F2-47DD-A4B2-BB403E202931}" name="Column9939"/>
    <tableColumn id="9941" xr3:uid="{E50AE84A-FDE0-434C-96A3-FCC1A2338200}" name="Column9940"/>
    <tableColumn id="9942" xr3:uid="{D6C59F05-9964-4D83-9EA6-4135A487FD8E}" name="Column9941"/>
    <tableColumn id="9943" xr3:uid="{97AA4C65-038B-4F03-B396-0353D4BA2554}" name="Column9942"/>
    <tableColumn id="9944" xr3:uid="{FDBB812B-C86C-42D8-90B9-A1CDCA5182B4}" name="Column9943"/>
    <tableColumn id="9945" xr3:uid="{09528102-4A0E-4420-97DD-F3CA83DAA451}" name="Column9944"/>
    <tableColumn id="9946" xr3:uid="{EF378F13-1CFB-491A-B3F6-F8A0F949AD77}" name="Column9945"/>
    <tableColumn id="9947" xr3:uid="{1EDDF228-7D23-4826-BF39-106E1B89E192}" name="Column9946"/>
    <tableColumn id="9948" xr3:uid="{3B54198A-04C1-4B92-BB24-E90BD9A18C10}" name="Column9947"/>
    <tableColumn id="9949" xr3:uid="{7A427522-1B69-44FA-8403-B76BF9BC13AF}" name="Column9948"/>
    <tableColumn id="9950" xr3:uid="{EEC88CCC-9682-4719-A297-296282B45B53}" name="Column9949"/>
    <tableColumn id="9951" xr3:uid="{3FCCF422-34B4-4ED1-9334-2F836E16EB92}" name="Column9950"/>
    <tableColumn id="9952" xr3:uid="{41DC875D-7866-4937-9D16-5F7911782773}" name="Column9951"/>
    <tableColumn id="9953" xr3:uid="{AC8263FD-FA19-4AAF-A451-9A8C348BE328}" name="Column9952"/>
    <tableColumn id="9954" xr3:uid="{4AF2F6F6-E952-4CC4-88CF-16A7480A40DA}" name="Column9953"/>
    <tableColumn id="9955" xr3:uid="{F7F48746-9CE7-48C6-BB47-31872C629445}" name="Column9954"/>
    <tableColumn id="9956" xr3:uid="{D9064E57-5912-4C3F-A825-1E521CE4D94C}" name="Column9955"/>
    <tableColumn id="9957" xr3:uid="{33BD5A26-177B-4291-ACB6-6B08D5FA2C73}" name="Column9956"/>
    <tableColumn id="9958" xr3:uid="{8B4358D9-BC1A-428E-B94E-AEC1E175DD30}" name="Column9957"/>
    <tableColumn id="9959" xr3:uid="{92E92569-4350-45D1-9676-03C5D6ABA0CA}" name="Column9958"/>
    <tableColumn id="9960" xr3:uid="{895CCE45-9FCF-469A-9E35-73AC645C36D8}" name="Column9959"/>
    <tableColumn id="9961" xr3:uid="{F6653BB5-03E7-44F8-AD3A-DAC328A26F01}" name="Column9960"/>
    <tableColumn id="9962" xr3:uid="{4BF559E5-D3D7-44FC-A475-D0D962E20775}" name="Column9961"/>
    <tableColumn id="9963" xr3:uid="{196373F9-645F-4FE8-A7F6-090DF25AFC90}" name="Column9962"/>
    <tableColumn id="9964" xr3:uid="{56AB1D80-A2B7-4015-999E-3AEC32F8FFE3}" name="Column9963"/>
    <tableColumn id="9965" xr3:uid="{AA105926-D038-49FE-8974-3FFD408F1A69}" name="Column9964"/>
    <tableColumn id="9966" xr3:uid="{E6AA5AEC-DEF4-4326-B3D7-FF5EBE49F2F6}" name="Column9965"/>
    <tableColumn id="9967" xr3:uid="{5C4F6D65-AF39-4B87-94AC-46172DF9B253}" name="Column9966"/>
    <tableColumn id="9968" xr3:uid="{EC4E3469-CFB4-4714-BE90-759C77B0F6D6}" name="Column9967"/>
    <tableColumn id="9969" xr3:uid="{491E1C58-FD76-4D0B-AA8C-45C18B1B05C1}" name="Column9968"/>
    <tableColumn id="9970" xr3:uid="{225E4046-1755-4096-9DCD-573D92ACE9F9}" name="Column9969"/>
    <tableColumn id="9971" xr3:uid="{6D99FAC0-EE42-4B86-B1DF-6B095DA216F6}" name="Column9970"/>
    <tableColumn id="9972" xr3:uid="{76DC4BBD-6486-44B8-8FC6-74A6EADC16D6}" name="Column9971"/>
    <tableColumn id="9973" xr3:uid="{0190ADE2-830C-4468-8428-F76586CE459B}" name="Column9972"/>
    <tableColumn id="9974" xr3:uid="{575DFB57-776D-4A7D-AAF3-4AE69FA9E56B}" name="Column9973"/>
    <tableColumn id="9975" xr3:uid="{7486A241-DE50-4645-B9B2-0588BB3E5206}" name="Column9974"/>
    <tableColumn id="9976" xr3:uid="{034652A0-85EF-4028-B4D5-F2DA437F84CE}" name="Column9975"/>
    <tableColumn id="9977" xr3:uid="{B30E6AE1-61C4-450D-A8CC-91A697321D2D}" name="Column9976"/>
    <tableColumn id="9978" xr3:uid="{4DEF522A-3371-4F97-9225-355275401D31}" name="Column9977"/>
    <tableColumn id="9979" xr3:uid="{206CE2AB-4D75-4075-90C3-90F738D75850}" name="Column9978"/>
    <tableColumn id="9980" xr3:uid="{F86D0912-FB44-4562-B6E1-DFB4DB9317BF}" name="Column9979"/>
    <tableColumn id="9981" xr3:uid="{FE72105E-FCE5-4687-998A-2D425EF908D1}" name="Column9980"/>
    <tableColumn id="9982" xr3:uid="{646F4942-2AA8-4B6F-9811-477C80F71759}" name="Column9981"/>
    <tableColumn id="9983" xr3:uid="{DF973F74-3BF6-4CCB-93EB-6B6F73E3350D}" name="Column9982"/>
    <tableColumn id="9984" xr3:uid="{71FA5AFD-2C9B-4BF3-9062-78DFADF25CA2}" name="Column9983"/>
    <tableColumn id="9985" xr3:uid="{9444E497-BDF1-4E2B-8BFE-877DC11CCAB6}" name="Column9984"/>
    <tableColumn id="9986" xr3:uid="{FFC408F9-C30D-4507-A03D-42B356F87B47}" name="Column9985"/>
    <tableColumn id="9987" xr3:uid="{4E87D91B-0A71-4E0D-AEA9-C664FD9C8B1C}" name="Column9986"/>
    <tableColumn id="9988" xr3:uid="{ED373147-8FA9-4D5E-8DA1-38C7B663867B}" name="Column9987"/>
    <tableColumn id="9989" xr3:uid="{534908DA-2DF6-498C-82B6-5F7448316E0A}" name="Column9988"/>
    <tableColumn id="9990" xr3:uid="{23F79176-7459-4C35-BCF1-49B714BBBDCD}" name="Column9989"/>
    <tableColumn id="9991" xr3:uid="{E31D09F2-9228-4361-AA3A-D14FD4574D38}" name="Column9990"/>
    <tableColumn id="9992" xr3:uid="{4331294C-61D4-492B-A97B-39CD2B09DD6D}" name="Column9991"/>
    <tableColumn id="9993" xr3:uid="{B885D457-15B6-4C8C-AE78-C8A6BF42AF18}" name="Column9992"/>
    <tableColumn id="9994" xr3:uid="{6610428A-A825-4425-B9D6-BBE268A5110E}" name="Column9993"/>
    <tableColumn id="9995" xr3:uid="{FA183584-D68D-4A59-BF08-062B8467405D}" name="Column9994"/>
    <tableColumn id="9996" xr3:uid="{BD7B0058-8F20-4AA9-8382-3DBC00281AEA}" name="Column9995"/>
    <tableColumn id="9997" xr3:uid="{9FB3EA87-0D15-44B0-97F5-5A655C9BEFAA}" name="Column9996"/>
    <tableColumn id="9998" xr3:uid="{BF07F70B-C209-438F-B43C-799B5CA130B0}" name="Column9997"/>
    <tableColumn id="9999" xr3:uid="{068CD17C-FDCB-4C30-9FF2-D1983C818817}" name="Column9998"/>
    <tableColumn id="10000" xr3:uid="{8A563801-D18B-40A7-84A5-873BCFAC44E5}" name="Column9999"/>
    <tableColumn id="10001" xr3:uid="{7CE5A2EE-910D-4DDE-B03F-664090B51A0C}" name="Column10000"/>
    <tableColumn id="10002" xr3:uid="{8DFAD2F3-77AA-402A-B8C8-53B74E39D251}" name="Column10001"/>
    <tableColumn id="10003" xr3:uid="{B3BAE9A2-F35D-40AF-BFCB-0488EF32954B}" name="Column10002"/>
    <tableColumn id="10004" xr3:uid="{11A41C81-B002-4D49-9C8C-B35C55C8F5D8}" name="Column10003"/>
    <tableColumn id="10005" xr3:uid="{C35EAA6F-C49C-452C-B11F-B696CD0E7783}" name="Column10004"/>
    <tableColumn id="10006" xr3:uid="{8FB1BA3B-93A0-4C29-9574-3B41BFACF7C1}" name="Column10005"/>
    <tableColumn id="10007" xr3:uid="{CCEBDE88-D536-412D-B76F-26F922F3EBD4}" name="Column10006"/>
    <tableColumn id="10008" xr3:uid="{4147C932-4073-4BAC-8081-B49C929542CF}" name="Column10007"/>
    <tableColumn id="10009" xr3:uid="{F6A6F75C-F6E8-4BDE-AE44-974CAE238BA1}" name="Column10008"/>
    <tableColumn id="10010" xr3:uid="{A4D4A680-3472-4F70-9D97-44D6740EE19D}" name="Column10009"/>
    <tableColumn id="10011" xr3:uid="{62979F57-0D8B-443B-9B5B-AF1F06B007D1}" name="Column10010"/>
    <tableColumn id="10012" xr3:uid="{45E589E3-C14C-43F2-B1F5-3F0697D8DA7F}" name="Column10011"/>
    <tableColumn id="10013" xr3:uid="{802F54AF-7B76-454E-ACF9-FCEAFD1B655B}" name="Column10012"/>
    <tableColumn id="10014" xr3:uid="{CD383BA0-F764-4D2E-A7B8-E3FE159BCBB1}" name="Column10013"/>
    <tableColumn id="10015" xr3:uid="{A9CC9E84-642C-46B2-8037-EC332C5DFE39}" name="Column10014"/>
    <tableColumn id="10016" xr3:uid="{8D465B32-ACD1-45D1-9422-902F4B0453CA}" name="Column10015"/>
    <tableColumn id="10017" xr3:uid="{BEBC10AC-12B1-4313-883B-D019963A9C13}" name="Column10016"/>
    <tableColumn id="10018" xr3:uid="{38287785-A189-427A-B23C-B5E9C87E952A}" name="Column10017"/>
    <tableColumn id="10019" xr3:uid="{13D0A809-28D4-40D5-868D-642CAFE7E34B}" name="Column10018"/>
    <tableColumn id="10020" xr3:uid="{E71B3A44-239C-4D55-BE24-E28C2E697579}" name="Column10019"/>
    <tableColumn id="10021" xr3:uid="{54BDBAD7-39B7-4DCA-8586-171B59FFF9D7}" name="Column10020"/>
    <tableColumn id="10022" xr3:uid="{A6396C20-59F2-49D9-88A7-DC9AA21BCC40}" name="Column10021"/>
    <tableColumn id="10023" xr3:uid="{392E8A35-560F-4589-9975-606265062369}" name="Column10022"/>
    <tableColumn id="10024" xr3:uid="{1B69BD04-528C-4A72-A631-9FC5C0893CA1}" name="Column10023"/>
    <tableColumn id="10025" xr3:uid="{86A548D8-7D6A-4684-9CC8-0D43EEF3A5DA}" name="Column10024"/>
    <tableColumn id="10026" xr3:uid="{5054614A-4F31-42C9-9873-56C145FB0032}" name="Column10025"/>
    <tableColumn id="10027" xr3:uid="{8CE03888-B3E3-48CC-818C-0F34879BEF7C}" name="Column10026"/>
    <tableColumn id="10028" xr3:uid="{5D7160E1-77A1-471F-B47B-2C265F50F559}" name="Column10027"/>
    <tableColumn id="10029" xr3:uid="{81D82619-82FF-434A-8C83-E15500E26566}" name="Column10028"/>
    <tableColumn id="10030" xr3:uid="{07202CF3-2F7C-4535-9291-7D87022CAEFE}" name="Column10029"/>
    <tableColumn id="10031" xr3:uid="{9571239D-98D1-421D-8F78-0020CB2B537A}" name="Column10030"/>
    <tableColumn id="10032" xr3:uid="{D24C7568-1795-4705-BA1B-7D9268B79414}" name="Column10031"/>
    <tableColumn id="10033" xr3:uid="{7408E92E-8A44-4878-8E3B-42421F2C0544}" name="Column10032"/>
    <tableColumn id="10034" xr3:uid="{DA96C2A9-0165-491D-A626-7EDCB927178F}" name="Column10033"/>
    <tableColumn id="10035" xr3:uid="{B7DC9DE8-96EF-479F-B875-84533E012905}" name="Column10034"/>
    <tableColumn id="10036" xr3:uid="{970D3701-8272-496D-B060-79F8B7328970}" name="Column10035"/>
    <tableColumn id="10037" xr3:uid="{48A344D4-5931-4AF8-BF9D-62F8D55AB4A7}" name="Column10036"/>
    <tableColumn id="10038" xr3:uid="{FBD9780E-7B13-4C4B-A12E-965FCF2477BF}" name="Column10037"/>
    <tableColumn id="10039" xr3:uid="{D3AB512F-FDF7-4B58-8D74-47388AC53463}" name="Column10038"/>
    <tableColumn id="10040" xr3:uid="{CAD3234B-016F-4E94-A2A2-39CB283AE881}" name="Column10039"/>
    <tableColumn id="10041" xr3:uid="{7F27B4E0-3944-4A9A-AE1F-EFB2484A5CE8}" name="Column10040"/>
    <tableColumn id="10042" xr3:uid="{847CCDF7-EFC5-4046-97C2-420DC7D09147}" name="Column10041"/>
    <tableColumn id="10043" xr3:uid="{44D25996-3D44-4CA9-A81F-97F5BB4A3183}" name="Column10042"/>
    <tableColumn id="10044" xr3:uid="{4283F34D-5670-4F70-AE37-92A0E9190542}" name="Column10043"/>
    <tableColumn id="10045" xr3:uid="{B3445D68-3A18-4D44-AC34-41D016869CE3}" name="Column10044"/>
    <tableColumn id="10046" xr3:uid="{45039D03-2322-4B4C-A553-8B00261F9F48}" name="Column10045"/>
    <tableColumn id="10047" xr3:uid="{A05D4ED9-9CF1-476E-851A-DE090854685D}" name="Column10046"/>
    <tableColumn id="10048" xr3:uid="{3F1C8087-6397-4154-8561-E94F06583117}" name="Column10047"/>
    <tableColumn id="10049" xr3:uid="{7E91F673-24D4-4FB3-8F64-B97A11E0E541}" name="Column10048"/>
    <tableColumn id="10050" xr3:uid="{89FB6CCB-3BB7-418A-B938-DDBB2E325518}" name="Column10049"/>
    <tableColumn id="10051" xr3:uid="{6F88F8FE-2CBD-4F5D-ADD6-B7D8223A8B67}" name="Column10050"/>
    <tableColumn id="10052" xr3:uid="{55DC3F4C-FCEB-4788-95F3-032622EF8022}" name="Column10051"/>
    <tableColumn id="10053" xr3:uid="{9A84EB85-33E6-4E7E-885E-C668C05C200F}" name="Column10052"/>
    <tableColumn id="10054" xr3:uid="{C642E5C6-7E00-4C12-9F1D-72A73567777E}" name="Column10053"/>
    <tableColumn id="10055" xr3:uid="{3B8A4095-4A87-4F14-882C-F0150154C124}" name="Column10054"/>
    <tableColumn id="10056" xr3:uid="{D9979C32-792D-423E-AF15-B04D88E1B65E}" name="Column10055"/>
    <tableColumn id="10057" xr3:uid="{C1DA3EDB-DBDE-4BB7-AC1C-1964F0B13657}" name="Column10056"/>
    <tableColumn id="10058" xr3:uid="{9335BD1C-4380-4255-A140-D03A63F67241}" name="Column10057"/>
    <tableColumn id="10059" xr3:uid="{60390DB4-2D3C-4A59-AA7D-6CE8CEABE5F6}" name="Column10058"/>
    <tableColumn id="10060" xr3:uid="{9D582083-1999-48F2-B8B6-42878C05628E}" name="Column10059"/>
    <tableColumn id="10061" xr3:uid="{E10FD66E-ECC9-4E8C-A58B-41CE6B9BC65B}" name="Column10060"/>
    <tableColumn id="10062" xr3:uid="{A6F50D16-79CF-4B46-AF88-D251B7B0C64D}" name="Column10061"/>
    <tableColumn id="10063" xr3:uid="{9DCE21C2-B04E-444B-ACD6-089150E7A995}" name="Column10062"/>
    <tableColumn id="10064" xr3:uid="{8FE2A852-F94B-4D62-8D35-6ABAD9B3DB90}" name="Column10063"/>
    <tableColumn id="10065" xr3:uid="{83E8EDD1-45BE-4D8B-AB3C-BD0A4E67385B}" name="Column10064"/>
    <tableColumn id="10066" xr3:uid="{F5097E5B-D709-4873-B304-BA06E63F4135}" name="Column10065"/>
    <tableColumn id="10067" xr3:uid="{68B12BA2-3DDD-4B3F-AECF-91D9F0D50F05}" name="Column10066"/>
    <tableColumn id="10068" xr3:uid="{906018D1-1FE2-4977-BB5A-6FBDED823D9D}" name="Column10067"/>
    <tableColumn id="10069" xr3:uid="{3CC3B496-1120-48C8-B1C9-CAB50CB5DDD6}" name="Column10068"/>
    <tableColumn id="10070" xr3:uid="{88FE6C99-2BC2-4A07-8121-ED8DB005ADA0}" name="Column10069"/>
    <tableColumn id="10071" xr3:uid="{3FDB2B42-72A2-4ED0-A461-2AA45684A485}" name="Column10070"/>
    <tableColumn id="10072" xr3:uid="{F794640F-3DBF-4AEC-A08A-7F03B07728A8}" name="Column10071"/>
    <tableColumn id="10073" xr3:uid="{E9EE30B0-D280-4410-8041-14279613F9A3}" name="Column10072"/>
    <tableColumn id="10074" xr3:uid="{737D622C-9962-4A60-8EE0-9F445E5A4162}" name="Column10073"/>
    <tableColumn id="10075" xr3:uid="{28304572-DCF2-4C6B-A5FB-29DBBD067C7E}" name="Column10074"/>
    <tableColumn id="10076" xr3:uid="{74663AFA-7B79-45C1-B648-11AC60C152DF}" name="Column10075"/>
    <tableColumn id="10077" xr3:uid="{BC3B8491-7748-4564-8B85-962A72E2701A}" name="Column10076"/>
    <tableColumn id="10078" xr3:uid="{8433C646-6BF3-4F79-9FF8-EF8E4A65F44E}" name="Column10077"/>
    <tableColumn id="10079" xr3:uid="{C417B03A-0717-4F01-B786-FC0AAC20C63F}" name="Column10078"/>
    <tableColumn id="10080" xr3:uid="{979104EA-147A-4C22-90DA-37CDBA49F277}" name="Column10079"/>
    <tableColumn id="10081" xr3:uid="{C7B14FCE-6B05-4A87-95BE-3A515279CED8}" name="Column10080"/>
    <tableColumn id="10082" xr3:uid="{D0C787E0-7028-4D8B-AC17-72A90CC2AD96}" name="Column10081"/>
    <tableColumn id="10083" xr3:uid="{F0BF56CF-7833-47FA-8950-A61E1417B2BD}" name="Column10082"/>
    <tableColumn id="10084" xr3:uid="{096ECE19-06AF-43CB-9511-758DA4B8430F}" name="Column10083"/>
    <tableColumn id="10085" xr3:uid="{F89F5AF6-1CA6-4DE0-A86B-2403B66E652D}" name="Column10084"/>
    <tableColumn id="10086" xr3:uid="{C54F154F-F26A-477C-BBE6-03C725FC1168}" name="Column10085"/>
    <tableColumn id="10087" xr3:uid="{33A69227-B5FA-4A1B-BC98-1915A152E364}" name="Column10086"/>
    <tableColumn id="10088" xr3:uid="{7918A3A4-7E86-4984-974D-7B58A513F67A}" name="Column10087"/>
    <tableColumn id="10089" xr3:uid="{710C3DBF-EBEC-4F1D-91A6-8ECECE535C58}" name="Column10088"/>
    <tableColumn id="10090" xr3:uid="{E7425481-84B8-47FA-8DFD-D2F2ED4D029D}" name="Column10089"/>
    <tableColumn id="10091" xr3:uid="{EEC2D0E5-5D4E-42B0-BE2D-657103E91C08}" name="Column10090"/>
    <tableColumn id="10092" xr3:uid="{B20C27B6-E5BD-4B8A-A1AA-D0FD796358CE}" name="Column10091"/>
    <tableColumn id="10093" xr3:uid="{354D54A9-436B-4C97-82AF-6222448B7548}" name="Column10092"/>
    <tableColumn id="10094" xr3:uid="{39DE3830-B3D4-42F7-8C75-62BBED61533E}" name="Column10093"/>
    <tableColumn id="10095" xr3:uid="{5A64EA20-249D-457F-AAD5-C27FA60A9461}" name="Column10094"/>
    <tableColumn id="10096" xr3:uid="{CA45C87A-D2AF-49C4-B1CD-FB19F970E4B8}" name="Column10095"/>
    <tableColumn id="10097" xr3:uid="{01F5438B-A3DD-4805-BF34-4B8331F5CCC2}" name="Column10096"/>
    <tableColumn id="10098" xr3:uid="{47D153B5-FA0B-4320-BBCF-8E891BCD1EE9}" name="Column10097"/>
    <tableColumn id="10099" xr3:uid="{9BD8B8A9-1161-4476-AF88-98AAA44F330E}" name="Column10098"/>
    <tableColumn id="10100" xr3:uid="{FB80AF4A-3082-4EB6-8AEB-F413763D1AF0}" name="Column10099"/>
    <tableColumn id="10101" xr3:uid="{1143D6EA-C5B4-4F76-B242-DEE3C2740058}" name="Column10100"/>
    <tableColumn id="10102" xr3:uid="{4D4FFE0A-9060-4560-89C3-2BD458273068}" name="Column10101"/>
    <tableColumn id="10103" xr3:uid="{9BC63DD0-1BAC-48FE-838E-2DB2D2EC42B2}" name="Column10102"/>
    <tableColumn id="10104" xr3:uid="{5FB25A6C-FA52-459F-AE76-356F053F2174}" name="Column10103"/>
    <tableColumn id="10105" xr3:uid="{E7AF7674-B36B-41AE-8291-F3C38E2B7BC4}" name="Column10104"/>
    <tableColumn id="10106" xr3:uid="{482F9E25-A488-44CD-9393-78F2EDBF357E}" name="Column10105"/>
    <tableColumn id="10107" xr3:uid="{9D81A2D3-7EE8-4600-83F5-E745C1AF7ED2}" name="Column10106"/>
    <tableColumn id="10108" xr3:uid="{2CF263E2-973E-4EBE-8649-EE1682C59447}" name="Column10107"/>
    <tableColumn id="10109" xr3:uid="{4A238783-B003-4954-8B45-6896278612B7}" name="Column10108"/>
    <tableColumn id="10110" xr3:uid="{A2564257-17DD-4CC5-85BA-D770A3638212}" name="Column10109"/>
    <tableColumn id="10111" xr3:uid="{4D8E0980-2CBA-4049-8C3E-FBB13489FD97}" name="Column10110"/>
    <tableColumn id="10112" xr3:uid="{C0F9C64A-6E48-4F47-BA0F-0320B03C46B8}" name="Column10111"/>
    <tableColumn id="10113" xr3:uid="{567973C0-7B15-4432-9422-4BFB3F5851A0}" name="Column10112"/>
    <tableColumn id="10114" xr3:uid="{D14F8535-4DAF-4090-ACC0-E9AD346BA370}" name="Column10113"/>
    <tableColumn id="10115" xr3:uid="{5A0D1F2B-4171-4711-AE93-35AFF56E7345}" name="Column10114"/>
    <tableColumn id="10116" xr3:uid="{2FB913AF-8D8E-4F2D-8061-40AB5950245C}" name="Column10115"/>
    <tableColumn id="10117" xr3:uid="{5FF538E6-A037-4AAA-BCD1-94735181FED2}" name="Column10116"/>
    <tableColumn id="10118" xr3:uid="{E3935EE1-A588-4AF0-9083-4E5DEA1F7A54}" name="Column10117"/>
    <tableColumn id="10119" xr3:uid="{B0964042-8B58-4538-AF53-1A82E5EDEB50}" name="Column10118"/>
    <tableColumn id="10120" xr3:uid="{9FD4A8E4-1F4D-45BB-A475-5EF9BA709275}" name="Column10119"/>
    <tableColumn id="10121" xr3:uid="{B2AFF5C3-D699-4756-B340-811B63D5EF3D}" name="Column10120"/>
    <tableColumn id="10122" xr3:uid="{9E64AA16-4D87-4549-97C7-119AF1792878}" name="Column10121"/>
    <tableColumn id="10123" xr3:uid="{C962ACC5-6A3C-4C4A-AB3E-4AC459CD2631}" name="Column10122"/>
    <tableColumn id="10124" xr3:uid="{E05E5C2D-D690-4BA4-9DB2-7E7D2166AC20}" name="Column10123"/>
    <tableColumn id="10125" xr3:uid="{81E75DC2-BEC4-405D-A5D3-10485E46BA05}" name="Column10124"/>
    <tableColumn id="10126" xr3:uid="{4FEF1199-E946-4CCE-A166-10D94114EDDC}" name="Column10125"/>
    <tableColumn id="10127" xr3:uid="{6F9061B3-A3A4-486F-8C75-0393AB6D0B90}" name="Column10126"/>
    <tableColumn id="10128" xr3:uid="{28ED047B-CDD4-4A5E-83AD-C2AC5FAF0EB8}" name="Column10127"/>
    <tableColumn id="10129" xr3:uid="{044281F7-41AA-4095-B5D6-4A1376D4AABA}" name="Column10128"/>
    <tableColumn id="10130" xr3:uid="{1799FC47-118D-4BA8-B3DA-0A37819D599C}" name="Column10129"/>
    <tableColumn id="10131" xr3:uid="{2042DEC0-C6DA-49A2-B818-88EE7762AF39}" name="Column10130"/>
    <tableColumn id="10132" xr3:uid="{2E194B51-3669-49AE-8F27-C3803CBF1BC8}" name="Column10131"/>
    <tableColumn id="10133" xr3:uid="{7097C3E0-9185-4A29-AD60-CCDDAAA68D85}" name="Column10132"/>
    <tableColumn id="10134" xr3:uid="{67B4D8A4-FBF7-45CE-80D3-C83F19297004}" name="Column10133"/>
    <tableColumn id="10135" xr3:uid="{EB7E9C50-80AD-4795-B9C2-1A404780F2A9}" name="Column10134"/>
    <tableColumn id="10136" xr3:uid="{D29A32AB-5DB6-4CDE-A702-05876F2D6A27}" name="Column10135"/>
    <tableColumn id="10137" xr3:uid="{F15B19F8-C1BD-40E2-87A7-0E3CA4FA2D1B}" name="Column10136"/>
    <tableColumn id="10138" xr3:uid="{97E24DBC-CEC0-466D-B1FB-501B81269807}" name="Column10137"/>
    <tableColumn id="10139" xr3:uid="{DC4F230D-A951-4814-BCDF-31BB8D53F65F}" name="Column10138"/>
    <tableColumn id="10140" xr3:uid="{5CD572BC-40E9-4A76-9071-6B3D8E7FD434}" name="Column10139"/>
    <tableColumn id="10141" xr3:uid="{E56976D5-278D-403D-8A6D-250E2A62965B}" name="Column10140"/>
    <tableColumn id="10142" xr3:uid="{8D3652D2-DEE8-4A8E-B9CD-041C2772F203}" name="Column10141"/>
    <tableColumn id="10143" xr3:uid="{4F170B42-948E-48F1-87A2-4B174657FB29}" name="Column10142"/>
    <tableColumn id="10144" xr3:uid="{9848DE80-F772-4BA5-9E0F-516B8187EEF7}" name="Column10143"/>
    <tableColumn id="10145" xr3:uid="{6F25A2D1-3DB6-4B97-BC2C-003EFF6C87DC}" name="Column10144"/>
    <tableColumn id="10146" xr3:uid="{3EF0930B-E718-433E-9333-25B187BFB47F}" name="Column10145"/>
    <tableColumn id="10147" xr3:uid="{2B4BAAD2-7A8E-4A51-AF8D-7C2DCC429BF7}" name="Column10146"/>
    <tableColumn id="10148" xr3:uid="{50536DAB-F29F-4475-AEF4-60F3AA395A9A}" name="Column10147"/>
    <tableColumn id="10149" xr3:uid="{03145BF3-07E8-44E1-8B92-857D290DCA11}" name="Column10148"/>
    <tableColumn id="10150" xr3:uid="{D75D218D-B2CF-49D5-9131-08D6EE1D2DFE}" name="Column10149"/>
    <tableColumn id="10151" xr3:uid="{484390C8-A8A1-4BF4-A2C1-E0AD8F6908F5}" name="Column10150"/>
    <tableColumn id="10152" xr3:uid="{86DCEBD4-5104-4CBC-A024-E36BADA7C365}" name="Column10151"/>
    <tableColumn id="10153" xr3:uid="{532C8187-8337-4F76-855F-704A38BCB136}" name="Column10152"/>
    <tableColumn id="10154" xr3:uid="{15E2D1BB-F5EA-4E7D-9ABE-D220D5772897}" name="Column10153"/>
    <tableColumn id="10155" xr3:uid="{B1939A29-70AC-41DB-AC5D-0545584F120A}" name="Column10154"/>
    <tableColumn id="10156" xr3:uid="{0860BF12-597E-4B6D-992F-4DB66AEE099D}" name="Column10155"/>
    <tableColumn id="10157" xr3:uid="{BF07DB1B-89E3-48FA-B70E-9E9906780E25}" name="Column10156"/>
    <tableColumn id="10158" xr3:uid="{65B66818-15F0-4FC5-9613-1ABAA57B90AA}" name="Column10157"/>
    <tableColumn id="10159" xr3:uid="{1C01E7E1-0ABF-46B5-8424-8275D1C835A0}" name="Column10158"/>
    <tableColumn id="10160" xr3:uid="{3C85BE9B-BBEA-40FF-8DC3-26D9EADD6C63}" name="Column10159"/>
    <tableColumn id="10161" xr3:uid="{DBE5FF2A-3B47-47D3-9859-72B110DBA6C0}" name="Column10160"/>
    <tableColumn id="10162" xr3:uid="{2E7618EA-EEC2-42BA-99D4-492C921ECB8E}" name="Column10161"/>
    <tableColumn id="10163" xr3:uid="{F5660C6B-610E-4001-922B-E68233FF1D9A}" name="Column10162"/>
    <tableColumn id="10164" xr3:uid="{E53E5196-EDCD-4E3A-878D-85A993B9553C}" name="Column10163"/>
    <tableColumn id="10165" xr3:uid="{30E3C379-6839-493D-8B12-942486772232}" name="Column10164"/>
    <tableColumn id="10166" xr3:uid="{D8DF0410-D64D-49D2-A926-75A3D34C748A}" name="Column10165"/>
    <tableColumn id="10167" xr3:uid="{FB546E8B-E00D-41B9-8942-05CF3404C996}" name="Column10166"/>
    <tableColumn id="10168" xr3:uid="{6F4C5A76-37AC-4A76-89C2-925FAC8BE4F5}" name="Column10167"/>
    <tableColumn id="10169" xr3:uid="{B2B62D6D-7B2D-43ED-9CC2-23F02A926F0D}" name="Column10168"/>
    <tableColumn id="10170" xr3:uid="{7DEA0392-04C5-469A-BACE-BDD8985A8D68}" name="Column10169"/>
    <tableColumn id="10171" xr3:uid="{A39C22C7-D7F3-4086-BCFF-AAF77146AAC6}" name="Column10170"/>
    <tableColumn id="10172" xr3:uid="{A9E480A3-5C61-479B-8DF6-853CD135CF1E}" name="Column10171"/>
    <tableColumn id="10173" xr3:uid="{2E19DE7F-BC77-4B83-AD1A-23EDD09D358A}" name="Column10172"/>
    <tableColumn id="10174" xr3:uid="{7A53EBD3-9CBD-473F-B906-444C1AE5CB4F}" name="Column10173"/>
    <tableColumn id="10175" xr3:uid="{39763D27-E4EC-4831-BE2C-8AC89A48B48E}" name="Column10174"/>
    <tableColumn id="10176" xr3:uid="{DBE216C6-A41F-4B45-8CDA-03D2B5BCD78F}" name="Column10175"/>
    <tableColumn id="10177" xr3:uid="{FDB6DE5A-8908-4E8A-8947-D42B389CD2D1}" name="Column10176"/>
    <tableColumn id="10178" xr3:uid="{CE4D8F0C-9402-46BA-B8C5-9163ED0032CE}" name="Column10177"/>
    <tableColumn id="10179" xr3:uid="{0ED69E9B-F5D2-48E3-8DC5-6239CB7EDDC3}" name="Column10178"/>
    <tableColumn id="10180" xr3:uid="{1869FB18-8F44-41CD-9517-5AD3640A8DEA}" name="Column10179"/>
    <tableColumn id="10181" xr3:uid="{B140D320-64B2-4469-82AD-80263ADD64B5}" name="Column10180"/>
    <tableColumn id="10182" xr3:uid="{5BF103C2-129B-4ABD-9EA3-DF60BEE356F2}" name="Column10181"/>
    <tableColumn id="10183" xr3:uid="{689A3CF8-05ED-4036-B769-425049CC517B}" name="Column10182"/>
    <tableColumn id="10184" xr3:uid="{7DFB0590-AC78-4A70-B2F7-55D5BBDB4DBF}" name="Column10183"/>
    <tableColumn id="10185" xr3:uid="{1C3AA895-C022-4215-97CD-09A540C3928C}" name="Column10184"/>
    <tableColumn id="10186" xr3:uid="{0CE96623-5A60-46FC-9A7D-1C77E66C5BB1}" name="Column10185"/>
    <tableColumn id="10187" xr3:uid="{DA3277A9-1395-4C33-9A67-FCB04314C73C}" name="Column10186"/>
    <tableColumn id="10188" xr3:uid="{0FEF172C-94A7-46AE-9173-DB860D235C89}" name="Column10187"/>
    <tableColumn id="10189" xr3:uid="{FAE5A5EC-9189-4674-9865-69ECD98AF1C3}" name="Column10188"/>
    <tableColumn id="10190" xr3:uid="{E2C2D01B-4371-40ED-9B97-2295A88AFB92}" name="Column10189"/>
    <tableColumn id="10191" xr3:uid="{FFEF3EA0-9E14-4F53-8279-74C0B3C3A5C7}" name="Column10190"/>
    <tableColumn id="10192" xr3:uid="{C963A5E8-7B3B-4522-A1FD-62DD72CB6FD8}" name="Column10191"/>
    <tableColumn id="10193" xr3:uid="{5BA23ACA-A18B-4C38-B664-23BA977E0642}" name="Column10192"/>
    <tableColumn id="10194" xr3:uid="{4DD25FC9-88D6-4E88-8A6D-6FEEA08E0776}" name="Column10193"/>
    <tableColumn id="10195" xr3:uid="{CD6E9546-1AF4-424A-AE1D-21D7097FFEE7}" name="Column10194"/>
    <tableColumn id="10196" xr3:uid="{E04192C6-2104-4EB8-9C8E-AE42B3AC1EDD}" name="Column10195"/>
    <tableColumn id="10197" xr3:uid="{951ED1BF-E1BD-4352-8913-B0168BD075B1}" name="Column10196"/>
    <tableColumn id="10198" xr3:uid="{049A66A1-C452-41CD-BB33-1C89DA07D21E}" name="Column10197"/>
    <tableColumn id="10199" xr3:uid="{BA0B9556-5D78-4B60-AC2A-797E8B27D69C}" name="Column10198"/>
    <tableColumn id="10200" xr3:uid="{38A1F45E-DFA5-4970-B138-90CB74834587}" name="Column10199"/>
    <tableColumn id="10201" xr3:uid="{0CA368A5-0708-460A-AF18-68A11F58060B}" name="Column10200"/>
    <tableColumn id="10202" xr3:uid="{4B67DC14-7C8B-43FA-AFAB-84F12181EDD5}" name="Column10201"/>
    <tableColumn id="10203" xr3:uid="{C88FA122-2805-46F1-B85A-CCFDEED66C91}" name="Column10202"/>
    <tableColumn id="10204" xr3:uid="{AA1F4F68-AB17-49F4-8BA4-EDBDA0F310E4}" name="Column10203"/>
    <tableColumn id="10205" xr3:uid="{1D11A150-3724-4854-8B37-F3B0D4DDC07F}" name="Column10204"/>
    <tableColumn id="10206" xr3:uid="{E804868B-B1BB-403E-9015-D006E919ED2C}" name="Column10205"/>
    <tableColumn id="10207" xr3:uid="{9F20814A-CF98-4C18-8B02-141BED20C3D9}" name="Column10206"/>
    <tableColumn id="10208" xr3:uid="{85A4C464-145E-4483-90D4-1A5BAAA17E77}" name="Column10207"/>
    <tableColumn id="10209" xr3:uid="{9C2C1A2D-9CE6-4A6B-94DC-1B2AF5CC5FE1}" name="Column10208"/>
    <tableColumn id="10210" xr3:uid="{1B0C9FE7-587B-4FDA-93E8-145B60A3EC95}" name="Column10209"/>
    <tableColumn id="10211" xr3:uid="{057706BF-5481-46E7-A294-D4BBF7030E0B}" name="Column10210"/>
    <tableColumn id="10212" xr3:uid="{E30A1A1A-9667-4B3E-8A18-26ADB976988A}" name="Column10211"/>
    <tableColumn id="10213" xr3:uid="{6EF3C08D-2ADC-43DE-B2F0-833F973D0CC9}" name="Column10212"/>
    <tableColumn id="10214" xr3:uid="{A7346D1A-A927-4DC5-A104-827AC43A89F7}" name="Column10213"/>
    <tableColumn id="10215" xr3:uid="{16C41807-4C13-48D2-91CB-EC617FAA5E99}" name="Column10214"/>
    <tableColumn id="10216" xr3:uid="{105261C5-8123-4E89-98FB-02C610F1CC6F}" name="Column10215"/>
    <tableColumn id="10217" xr3:uid="{55F9BCA5-BADD-46F7-A70A-DEEA34882691}" name="Column10216"/>
    <tableColumn id="10218" xr3:uid="{F7CF2C38-FAD5-4425-BCAA-240EA97D884D}" name="Column10217"/>
    <tableColumn id="10219" xr3:uid="{F92638FB-FDF6-4BB5-A02D-4291B6918517}" name="Column10218"/>
    <tableColumn id="10220" xr3:uid="{BDE925D1-FD65-48E1-99B6-9EEE8C9F2D92}" name="Column10219"/>
    <tableColumn id="10221" xr3:uid="{989319FC-3CEB-4035-B28F-301F7759327F}" name="Column10220"/>
    <tableColumn id="10222" xr3:uid="{14678601-3A6A-4192-A302-35BD4B6507D3}" name="Column10221"/>
    <tableColumn id="10223" xr3:uid="{8C7688E8-483A-4E63-B235-371D7A9DA655}" name="Column10222"/>
    <tableColumn id="10224" xr3:uid="{8D4E9198-738E-4EB2-A20A-72AFC221DD4B}" name="Column10223"/>
    <tableColumn id="10225" xr3:uid="{1EC93FBF-6042-4DF8-A534-A8C27AAC4A6E}" name="Column10224"/>
    <tableColumn id="10226" xr3:uid="{57C5EC5B-8D67-4203-9C44-6F6ABFBD8037}" name="Column10225"/>
    <tableColumn id="10227" xr3:uid="{5C582CB2-F1EC-4995-899F-2949EB35B263}" name="Column10226"/>
    <tableColumn id="10228" xr3:uid="{C0500E5D-94D6-4790-B8EB-9212DF7651F5}" name="Column10227"/>
    <tableColumn id="10229" xr3:uid="{F7AD5225-5492-4EC6-9F97-00DCFD4C8371}" name="Column10228"/>
    <tableColumn id="10230" xr3:uid="{CD369588-E916-4D34-BA32-09451292F1CD}" name="Column10229"/>
    <tableColumn id="10231" xr3:uid="{EB3F578A-785A-4C2B-BDED-F0856F461821}" name="Column10230"/>
    <tableColumn id="10232" xr3:uid="{356ED127-0045-474D-9466-FDCE89F9D570}" name="Column10231"/>
    <tableColumn id="10233" xr3:uid="{778072C1-A228-4654-838B-3AB926572D65}" name="Column10232"/>
    <tableColumn id="10234" xr3:uid="{D72ECA00-35E6-4809-ACC0-24A158EC4DEE}" name="Column10233"/>
    <tableColumn id="10235" xr3:uid="{E4D09F82-054D-4AD7-BAFB-FD0620AD825A}" name="Column10234"/>
    <tableColumn id="10236" xr3:uid="{33FE0425-9224-40A0-B9E5-672CE74624BA}" name="Column10235"/>
    <tableColumn id="10237" xr3:uid="{7884CCBD-8145-4547-99BC-F7A9E323573F}" name="Column10236"/>
    <tableColumn id="10238" xr3:uid="{C5364C81-83C3-49E4-AAEB-E395D3EA4D5E}" name="Column10237"/>
    <tableColumn id="10239" xr3:uid="{A86062D4-138D-4683-B8F6-9755136E3146}" name="Column10238"/>
    <tableColumn id="10240" xr3:uid="{8B28FB11-86FF-4463-929C-22C560E867EB}" name="Column10239"/>
    <tableColumn id="10241" xr3:uid="{E8687ECE-DB2E-4D3C-B2A1-50C6A4BED4E5}" name="Column10240"/>
    <tableColumn id="10242" xr3:uid="{736DB49D-9E32-408D-9789-9C5C5179D71A}" name="Column10241"/>
    <tableColumn id="10243" xr3:uid="{207ECFED-E9DD-4450-838F-EC2688D34ACD}" name="Column10242"/>
    <tableColumn id="10244" xr3:uid="{8D14F537-934A-447A-B303-CF0F6FD85735}" name="Column10243"/>
    <tableColumn id="10245" xr3:uid="{469F827C-8967-4D0A-86D8-FF0FEAA9B97B}" name="Column10244"/>
    <tableColumn id="10246" xr3:uid="{6EFB14CF-99A0-4E49-8680-CBC524F08783}" name="Column10245"/>
    <tableColumn id="10247" xr3:uid="{935EE648-8D78-4A35-939B-7A503089808E}" name="Column10246"/>
    <tableColumn id="10248" xr3:uid="{2081D57C-60F4-4F86-9E5F-3FDE141FD9A9}" name="Column10247"/>
    <tableColumn id="10249" xr3:uid="{2938C6CF-A801-4E3A-A809-5E9A33FB59AF}" name="Column10248"/>
    <tableColumn id="10250" xr3:uid="{A7300984-63FE-4705-934B-15D878B4E58F}" name="Column10249"/>
    <tableColumn id="10251" xr3:uid="{568EE980-85C4-43E8-80BD-539B3F3C8DF1}" name="Column10250"/>
    <tableColumn id="10252" xr3:uid="{B4D8152D-3D7D-4BE1-ACF9-97F0C9A54A32}" name="Column10251"/>
    <tableColumn id="10253" xr3:uid="{CA7E5E39-28F2-4288-8CBC-603EE3440634}" name="Column10252"/>
    <tableColumn id="10254" xr3:uid="{997F082E-E1DC-4900-82DB-27C7D53897D7}" name="Column10253"/>
    <tableColumn id="10255" xr3:uid="{C04895B4-2CF1-41F9-AA4E-1207B7B377C7}" name="Column10254"/>
    <tableColumn id="10256" xr3:uid="{F7958410-9D0F-4F55-A305-FF12D28238A7}" name="Column10255"/>
    <tableColumn id="10257" xr3:uid="{8060F6BC-77F3-4A35-949B-9B029A6A0272}" name="Column10256"/>
    <tableColumn id="10258" xr3:uid="{1794E83C-8E7C-4F42-B737-6A557CC26508}" name="Column10257"/>
    <tableColumn id="10259" xr3:uid="{D1173BA8-BC4F-43E1-908D-781CA603FABF}" name="Column10258"/>
    <tableColumn id="10260" xr3:uid="{E798E422-B1E6-4B8D-90D6-C7E5F75D96EF}" name="Column10259"/>
    <tableColumn id="10261" xr3:uid="{2F940615-0369-4D04-9FE7-C32B36F75F19}" name="Column10260"/>
    <tableColumn id="10262" xr3:uid="{F58CE60D-6461-460F-B579-9ECADDD944EE}" name="Column10261"/>
    <tableColumn id="10263" xr3:uid="{CCEBEE3C-5587-4D90-8526-447D281BDBBC}" name="Column10262"/>
    <tableColumn id="10264" xr3:uid="{347FF347-C1B6-4222-B6E5-6E5CB86ACF96}" name="Column10263"/>
    <tableColumn id="10265" xr3:uid="{DCE397F3-0CA1-49D3-8732-A91852A07352}" name="Column10264"/>
    <tableColumn id="10266" xr3:uid="{AD3746E9-994A-4892-855E-5923A80EFD59}" name="Column10265"/>
    <tableColumn id="10267" xr3:uid="{9F712DA4-A010-4C13-B9E4-9801882A5026}" name="Column10266"/>
    <tableColumn id="10268" xr3:uid="{5294CDC7-EE2E-49FC-8FAD-B4B92C1E7EAD}" name="Column10267"/>
    <tableColumn id="10269" xr3:uid="{34C42B72-D33A-47C1-8EBC-D8F315D3F1B7}" name="Column10268"/>
    <tableColumn id="10270" xr3:uid="{7EEE1341-E2DD-4624-81F9-A3DBBABFD1AB}" name="Column10269"/>
    <tableColumn id="10271" xr3:uid="{DB3FD70F-F6EB-4685-AE75-A1A2E1D71E84}" name="Column10270"/>
    <tableColumn id="10272" xr3:uid="{E04C0E2E-1E9A-4F96-B53F-7CD4ECE60798}" name="Column10271"/>
    <tableColumn id="10273" xr3:uid="{D3E774A4-482B-495B-8EA2-4AF6E931B2A3}" name="Column10272"/>
    <tableColumn id="10274" xr3:uid="{2B226A4C-505B-4907-945A-C46FFBC2BB4E}" name="Column10273"/>
    <tableColumn id="10275" xr3:uid="{21ED670D-56FC-4A57-8C0D-CC63BF3D8D51}" name="Column10274"/>
    <tableColumn id="10276" xr3:uid="{5ECAAC0E-35C5-4108-AB52-5D407F6D0BFF}" name="Column10275"/>
    <tableColumn id="10277" xr3:uid="{AE4FD052-4CB2-4782-884B-7B4FFD8FC562}" name="Column10276"/>
    <tableColumn id="10278" xr3:uid="{08D4D463-5867-4771-B113-F207ABEEEC73}" name="Column10277"/>
    <tableColumn id="10279" xr3:uid="{DE80AE7C-8358-47E2-B087-8DF055B44E5F}" name="Column10278"/>
    <tableColumn id="10280" xr3:uid="{38B343F3-10B6-4BDB-ACC0-05E9571AA51D}" name="Column10279"/>
    <tableColumn id="10281" xr3:uid="{4EBFFFC1-D6B2-4C2C-9E1F-C180DE88B675}" name="Column10280"/>
    <tableColumn id="10282" xr3:uid="{F3B30B0D-17E2-4B63-A043-08BD70BDAAE3}" name="Column10281"/>
    <tableColumn id="10283" xr3:uid="{63FB18F2-2CEB-41F8-B9E6-9457A86F2145}" name="Column10282"/>
    <tableColumn id="10284" xr3:uid="{A6F99AAD-4614-40E3-8FB1-EF648FFEE15D}" name="Column10283"/>
    <tableColumn id="10285" xr3:uid="{07292E86-89EF-4D1D-BD49-65792D597F0B}" name="Column10284"/>
    <tableColumn id="10286" xr3:uid="{431DAD6D-ACFC-4351-AA87-CE10B5F09186}" name="Column10285"/>
    <tableColumn id="10287" xr3:uid="{C5B560F1-2DCB-43BB-9873-5BAD76A7B174}" name="Column10286"/>
    <tableColumn id="10288" xr3:uid="{003B1754-0B20-45A6-A29B-9385FE8EF44B}" name="Column10287"/>
    <tableColumn id="10289" xr3:uid="{812548B3-8645-4FFA-95C1-2AC7A291C748}" name="Column10288"/>
    <tableColumn id="10290" xr3:uid="{43AF04EE-6BDA-4AAB-8E5F-51E77A7F3FF8}" name="Column10289"/>
    <tableColumn id="10291" xr3:uid="{692EC3CC-099B-428E-80A6-5243AAE2C06E}" name="Column10290"/>
    <tableColumn id="10292" xr3:uid="{A4880EDE-84C1-4AEA-861A-2A788927E832}" name="Column10291"/>
    <tableColumn id="10293" xr3:uid="{03694B92-987B-4CB6-A577-C90742450EE8}" name="Column10292"/>
    <tableColumn id="10294" xr3:uid="{C4EB217C-AAE6-45FA-A9CE-694D5542F597}" name="Column10293"/>
    <tableColumn id="10295" xr3:uid="{73717224-D351-4AF1-A720-02F633CA3F81}" name="Column10294"/>
    <tableColumn id="10296" xr3:uid="{EBD9D22E-A946-4C17-B7B1-E067024AAA51}" name="Column10295"/>
    <tableColumn id="10297" xr3:uid="{653DF586-D405-454D-A1A9-111A16D414EE}" name="Column10296"/>
    <tableColumn id="10298" xr3:uid="{A629CBEF-4240-44ED-99A6-2140C7616853}" name="Column10297"/>
    <tableColumn id="10299" xr3:uid="{DF9D03F5-DA75-4A8A-B9EF-E7FD32DA77C4}" name="Column10298"/>
    <tableColumn id="10300" xr3:uid="{B0AB66A0-A71C-435A-9A4A-BFADEC455A7A}" name="Column10299"/>
    <tableColumn id="10301" xr3:uid="{3E1BE922-FA83-44E0-A481-EB0BC47A9C41}" name="Column10300"/>
    <tableColumn id="10302" xr3:uid="{D109174E-24C6-46F4-B3AD-677A1FCC966B}" name="Column10301"/>
    <tableColumn id="10303" xr3:uid="{A8D5C80E-58FA-483B-97F9-B9FC94A137C5}" name="Column10302"/>
    <tableColumn id="10304" xr3:uid="{D6CCC3BA-17F8-4252-9237-63B223438805}" name="Column10303"/>
    <tableColumn id="10305" xr3:uid="{BDB313FD-5675-405F-940C-F20867F679D6}" name="Column10304"/>
    <tableColumn id="10306" xr3:uid="{11BCF1A3-345C-4FEE-9C3F-B9CAD5C02528}" name="Column10305"/>
    <tableColumn id="10307" xr3:uid="{D1890C4A-7886-43E2-B4AD-5E00C6E04BC6}" name="Column10306"/>
    <tableColumn id="10308" xr3:uid="{B51E4B46-A60A-4133-A89C-73BA0915AA85}" name="Column10307"/>
    <tableColumn id="10309" xr3:uid="{2CEFFF86-449E-4578-904F-8508DF7F6A07}" name="Column10308"/>
    <tableColumn id="10310" xr3:uid="{277443C7-6D83-4B8C-B016-CE88F1C7ABF0}" name="Column10309"/>
    <tableColumn id="10311" xr3:uid="{8D1D5407-34C1-4D0D-8365-69ECEAAC4F6E}" name="Column10310"/>
    <tableColumn id="10312" xr3:uid="{93E3D2B2-DB70-40A1-8A87-E972B39158F9}" name="Column10311"/>
    <tableColumn id="10313" xr3:uid="{71FC3357-55BE-4D9B-AEB2-C06ED610ADB6}" name="Column10312"/>
    <tableColumn id="10314" xr3:uid="{369EDBD1-AC98-4EC0-8CBC-5C27301E3FB6}" name="Column10313"/>
    <tableColumn id="10315" xr3:uid="{D9C66C8D-3F2E-4BBB-BECC-FD23CF143867}" name="Column10314"/>
    <tableColumn id="10316" xr3:uid="{7A065970-99F6-435D-BC87-DC6A83053106}" name="Column10315"/>
    <tableColumn id="10317" xr3:uid="{9850F030-F17E-44CD-85E9-7C32078E5249}" name="Column10316"/>
    <tableColumn id="10318" xr3:uid="{AFDF1CC4-8CF3-4987-BD6E-88617BFBC4BC}" name="Column10317"/>
    <tableColumn id="10319" xr3:uid="{655AD5D3-74BD-4C29-97F6-A570075E8CBC}" name="Column10318"/>
    <tableColumn id="10320" xr3:uid="{B26E7C21-FA01-4C01-ACB3-45A59D45337E}" name="Column10319"/>
    <tableColumn id="10321" xr3:uid="{F6D06D83-9A9F-451F-8FFA-CED677DA58EF}" name="Column10320"/>
    <tableColumn id="10322" xr3:uid="{0B8EF6D9-BFCF-4CFD-A3AB-9C3527374216}" name="Column10321"/>
    <tableColumn id="10323" xr3:uid="{C69A6E83-6CA9-4949-A1F3-CAA8DE94FCBE}" name="Column10322"/>
    <tableColumn id="10324" xr3:uid="{463A7C56-4328-42C1-BECB-6C190830D69D}" name="Column10323"/>
    <tableColumn id="10325" xr3:uid="{7D8ED685-4B03-4F3E-98EB-FAA3472F6392}" name="Column10324"/>
    <tableColumn id="10326" xr3:uid="{5346EDEA-0FDA-462F-A20A-A71D98EE73B5}" name="Column10325"/>
    <tableColumn id="10327" xr3:uid="{85E8768D-938D-4847-A6BC-EBBE62E9C989}" name="Column10326"/>
    <tableColumn id="10328" xr3:uid="{0D117895-FB1D-4CAA-B62B-67EB4CEDBD0F}" name="Column10327"/>
    <tableColumn id="10329" xr3:uid="{C51C8B22-79A9-4596-9F77-E91C659DA686}" name="Column10328"/>
    <tableColumn id="10330" xr3:uid="{79673BF3-A8C3-47BD-8BF8-FF3032E59E86}" name="Column10329"/>
    <tableColumn id="10331" xr3:uid="{E36C7C12-D135-4AEE-B97B-58C4F38CB8BB}" name="Column10330"/>
    <tableColumn id="10332" xr3:uid="{DBB5986A-9E77-4C06-B40E-72FE2CC52FEF}" name="Column10331"/>
    <tableColumn id="10333" xr3:uid="{54265D91-4950-43EC-BE6B-F6E7A5E2156C}" name="Column10332"/>
    <tableColumn id="10334" xr3:uid="{01FD7CFB-A3B6-4621-8135-042749792634}" name="Column10333"/>
    <tableColumn id="10335" xr3:uid="{AF912310-6BD7-4673-A5EA-AFE2663E938B}" name="Column10334"/>
    <tableColumn id="10336" xr3:uid="{2D3CD1D0-04E4-4762-8E49-8530A3F87E0D}" name="Column10335"/>
    <tableColumn id="10337" xr3:uid="{8DF1BCEB-495B-454E-982E-5113756C5FEC}" name="Column10336"/>
    <tableColumn id="10338" xr3:uid="{AEE1D83C-8FC7-44BB-AA23-B2DD594D6D9D}" name="Column10337"/>
    <tableColumn id="10339" xr3:uid="{511DA40E-5728-4A45-BC76-7C1A7AD69843}" name="Column10338"/>
    <tableColumn id="10340" xr3:uid="{537DC490-D441-41AE-BCC4-86589ACE2C66}" name="Column10339"/>
    <tableColumn id="10341" xr3:uid="{2ADDEC90-3C2E-4D0A-A337-71825BC0FCC3}" name="Column10340"/>
    <tableColumn id="10342" xr3:uid="{42961404-81E8-4651-8D0B-A4BB31629078}" name="Column10341"/>
    <tableColumn id="10343" xr3:uid="{BF8A6176-F36A-449A-BAE6-4F87BBA8BB52}" name="Column10342"/>
    <tableColumn id="10344" xr3:uid="{A070AB8C-1F79-48E6-952B-E986B5F8E2FD}" name="Column10343"/>
    <tableColumn id="10345" xr3:uid="{5B6C6F14-E345-4053-81A2-DC2B131CAE66}" name="Column10344"/>
    <tableColumn id="10346" xr3:uid="{5FE8D302-788F-40FD-B1C6-0DDE2EFB35AA}" name="Column10345"/>
    <tableColumn id="10347" xr3:uid="{AB130A2A-26B4-4BC8-9696-1CC27DFB6401}" name="Column10346"/>
    <tableColumn id="10348" xr3:uid="{D6267FD0-79CF-44BA-ABB4-017A4545CC5F}" name="Column10347"/>
    <tableColumn id="10349" xr3:uid="{6B31C3DE-1ABD-4EBC-B4F8-8050E4CC5B64}" name="Column10348"/>
    <tableColumn id="10350" xr3:uid="{90298ABB-9EC0-4FD7-AF8D-E0521713A457}" name="Column10349"/>
    <tableColumn id="10351" xr3:uid="{8EA9E6A8-FC3F-458E-AA6A-7A54E5499CF6}" name="Column10350"/>
    <tableColumn id="10352" xr3:uid="{90A43803-8B35-4104-8C49-E5C16F013DFF}" name="Column10351"/>
    <tableColumn id="10353" xr3:uid="{19449696-52F4-4261-986D-0175E1C76FA2}" name="Column10352"/>
    <tableColumn id="10354" xr3:uid="{B0CA7B48-2B10-4F64-83CD-A41AE4E04044}" name="Column10353"/>
    <tableColumn id="10355" xr3:uid="{E44B0619-7207-4F85-AAD8-29116A3EA5F8}" name="Column10354"/>
    <tableColumn id="10356" xr3:uid="{2F4FC368-E515-4E76-BEE8-7529F3FE7958}" name="Column10355"/>
    <tableColumn id="10357" xr3:uid="{04DDA2BA-5116-4F39-898B-ED5C1D09DE1B}" name="Column10356"/>
    <tableColumn id="10358" xr3:uid="{12ACCBEB-0C67-45E2-8ACB-64BA3EF127C0}" name="Column10357"/>
    <tableColumn id="10359" xr3:uid="{7C99F4B2-9137-44F8-A104-97569858AE4C}" name="Column10358"/>
    <tableColumn id="10360" xr3:uid="{80F41005-5799-45D2-93B7-5A5721065968}" name="Column10359"/>
    <tableColumn id="10361" xr3:uid="{00CA5DF3-35DA-4D73-936E-04C1B19D612A}" name="Column10360"/>
    <tableColumn id="10362" xr3:uid="{2AC4E44E-FF28-4727-BF02-33C7A16CF67D}" name="Column10361"/>
    <tableColumn id="10363" xr3:uid="{EA6D16B5-71AB-4587-857F-65726806CB05}" name="Column10362"/>
    <tableColumn id="10364" xr3:uid="{BCF5158E-6F0E-4E67-B8F5-CCD58F401069}" name="Column10363"/>
    <tableColumn id="10365" xr3:uid="{AD6F76C6-EEE8-4396-8D45-E438F8F219BE}" name="Column10364"/>
    <tableColumn id="10366" xr3:uid="{B0A5EC0B-E512-4212-8DD4-E297B0112CED}" name="Column10365"/>
    <tableColumn id="10367" xr3:uid="{C61303A8-EC51-4EAF-9B10-6DAE2B37D821}" name="Column10366"/>
    <tableColumn id="10368" xr3:uid="{F705C5FC-EDA8-4FCF-BD78-D850E70F0C96}" name="Column10367"/>
    <tableColumn id="10369" xr3:uid="{EDFFFD36-1149-4F82-9FB9-CE55452F842A}" name="Column10368"/>
    <tableColumn id="10370" xr3:uid="{4CF1FF18-6DEC-4827-8936-04EA4F150595}" name="Column10369"/>
    <tableColumn id="10371" xr3:uid="{3906A422-FD91-43E2-B473-F665ACC12E11}" name="Column10370"/>
    <tableColumn id="10372" xr3:uid="{41AD06AA-B080-45BA-8E5D-E9182628ED28}" name="Column10371"/>
    <tableColumn id="10373" xr3:uid="{A7343090-6EAA-484F-8403-FD74EE0A25D0}" name="Column10372"/>
    <tableColumn id="10374" xr3:uid="{2ED3B640-2858-4DC2-9581-494C7B27E856}" name="Column10373"/>
    <tableColumn id="10375" xr3:uid="{7A64E650-4BC4-4E42-9275-CE695436947F}" name="Column10374"/>
    <tableColumn id="10376" xr3:uid="{3D0CBD50-F1B8-4D00-8DB1-8D3ECF682CC7}" name="Column10375"/>
    <tableColumn id="10377" xr3:uid="{44AFBDCD-86B0-4BEF-8C2E-E613B0800C41}" name="Column10376"/>
    <tableColumn id="10378" xr3:uid="{8748DC4C-00BA-4083-B555-D8BC9B563C36}" name="Column10377"/>
    <tableColumn id="10379" xr3:uid="{514BCEB1-EED7-4BE7-8F27-1186742E178A}" name="Column10378"/>
    <tableColumn id="10380" xr3:uid="{21755FA7-7DD4-4B80-A17E-6DBDCB77435E}" name="Column10379"/>
    <tableColumn id="10381" xr3:uid="{5E56189E-DEE5-48AB-8852-833A3272B155}" name="Column10380"/>
    <tableColumn id="10382" xr3:uid="{C266A15B-391C-408D-A0C9-A0880A2E1B3E}" name="Column10381"/>
    <tableColumn id="10383" xr3:uid="{4AED334D-B9CE-4535-9519-37AFE9BAD1DB}" name="Column10382"/>
    <tableColumn id="10384" xr3:uid="{3E442FB8-6761-4FD1-AF5A-E08C5DACE30C}" name="Column10383"/>
    <tableColumn id="10385" xr3:uid="{ED705F72-3E1A-4845-9187-194AD40599DD}" name="Column10384"/>
    <tableColumn id="10386" xr3:uid="{3EC92022-AEDB-41D6-8426-4569091ECB2A}" name="Column10385"/>
    <tableColumn id="10387" xr3:uid="{6D028AF9-2689-48E7-8138-C91CC132E83A}" name="Column10386"/>
    <tableColumn id="10388" xr3:uid="{B8ED0D73-2EFE-4F32-BBCC-5D65BB55D5F0}" name="Column10387"/>
    <tableColumn id="10389" xr3:uid="{3F383A72-4ECB-4009-B76F-8F2CB7C5BF26}" name="Column10388"/>
    <tableColumn id="10390" xr3:uid="{8D12A481-DA3C-4804-864C-68367BA44974}" name="Column10389"/>
    <tableColumn id="10391" xr3:uid="{BACDE4A9-0F7A-467C-9948-FC69362857A3}" name="Column10390"/>
    <tableColumn id="10392" xr3:uid="{19440690-04BE-4713-B552-E5FFA41940DF}" name="Column10391"/>
    <tableColumn id="10393" xr3:uid="{7A42AB78-0D6A-45C1-84E8-4D1138A08832}" name="Column10392"/>
    <tableColumn id="10394" xr3:uid="{66F8904C-3268-4F48-9B54-2DFD54D31361}" name="Column10393"/>
    <tableColumn id="10395" xr3:uid="{9AC95F5A-9A87-4D08-BB10-46D923D45AF7}" name="Column10394"/>
    <tableColumn id="10396" xr3:uid="{4CACC908-0863-4B3A-948A-F79EA9BD7A89}" name="Column10395"/>
    <tableColumn id="10397" xr3:uid="{FB5B4657-A3E0-429E-B1D7-9E83BF373BF1}" name="Column10396"/>
    <tableColumn id="10398" xr3:uid="{E486CC62-BE5E-4EC4-A0BE-B10E33E90543}" name="Column10397"/>
    <tableColumn id="10399" xr3:uid="{A68E665E-3EAA-44E5-8AED-763DB56745ED}" name="Column10398"/>
    <tableColumn id="10400" xr3:uid="{9E590F6D-C55E-480F-B8E3-0DC7B8D69716}" name="Column10399"/>
    <tableColumn id="10401" xr3:uid="{44413D79-C33C-4DCD-956D-F8A68A33039D}" name="Column10400"/>
    <tableColumn id="10402" xr3:uid="{1DC99E34-E6A8-4C21-8814-9B47D1414605}" name="Column10401"/>
    <tableColumn id="10403" xr3:uid="{0D5C79F2-DA79-4CBA-B005-504D68CC1120}" name="Column10402"/>
    <tableColumn id="10404" xr3:uid="{0511D077-C28C-4FB1-82A9-7958034068E5}" name="Column10403"/>
    <tableColumn id="10405" xr3:uid="{30B44BB3-5868-444F-A0E5-987D48246CEF}" name="Column10404"/>
    <tableColumn id="10406" xr3:uid="{0C854263-B914-45F5-8D9D-8AE6FDCA2457}" name="Column10405"/>
    <tableColumn id="10407" xr3:uid="{7232E5B2-3691-4510-829A-9684A4867893}" name="Column10406"/>
    <tableColumn id="10408" xr3:uid="{2E2E69E3-662D-4F9E-93BB-D8212AC61310}" name="Column10407"/>
    <tableColumn id="10409" xr3:uid="{4425053C-44D6-4930-8DE2-EDABD0F82571}" name="Column10408"/>
    <tableColumn id="10410" xr3:uid="{664E35D6-257F-43E9-A0F2-BF49978D01EC}" name="Column10409"/>
    <tableColumn id="10411" xr3:uid="{8EAEEB82-7138-4060-86E9-9DF4AA314BFF}" name="Column10410"/>
    <tableColumn id="10412" xr3:uid="{CC7D0813-4A4E-4B50-BB8B-FD06E1FA6E12}" name="Column10411"/>
    <tableColumn id="10413" xr3:uid="{46DA2444-37F5-48C0-9F8C-2972277B4415}" name="Column10412"/>
    <tableColumn id="10414" xr3:uid="{1CEB0CCB-7C53-4AC0-A616-CE05D0C38D70}" name="Column10413"/>
    <tableColumn id="10415" xr3:uid="{DD816674-FFEC-4E64-B8F0-317BBE6DEB2E}" name="Column10414"/>
    <tableColumn id="10416" xr3:uid="{EA74740B-B0EE-491B-8C73-1F7CF0A7A2CC}" name="Column10415"/>
    <tableColumn id="10417" xr3:uid="{4E72C5BF-7B3E-4537-BBC2-6C1EE196FE06}" name="Column10416"/>
    <tableColumn id="10418" xr3:uid="{959CAE68-A90B-44D0-A3F0-E23E62188AE5}" name="Column10417"/>
    <tableColumn id="10419" xr3:uid="{A37BFC42-E90F-469C-906D-934CBDC4C5A3}" name="Column10418"/>
    <tableColumn id="10420" xr3:uid="{1086ADEA-2717-4258-A4E8-6A6740508AB3}" name="Column10419"/>
    <tableColumn id="10421" xr3:uid="{4ECC5CE6-450E-4222-B2F8-6E7478C9EC0F}" name="Column10420"/>
    <tableColumn id="10422" xr3:uid="{C2A1562D-3E59-4EB0-9C9C-9D45EE0DEAFD}" name="Column10421"/>
    <tableColumn id="10423" xr3:uid="{F3EE7006-4305-44F3-9C0C-6E0198DAFDC2}" name="Column10422"/>
    <tableColumn id="10424" xr3:uid="{3C4F1977-7193-4E4E-80A4-6C82FE37C573}" name="Column10423"/>
    <tableColumn id="10425" xr3:uid="{86861610-7DF6-422F-B1A0-6BB81A7222EB}" name="Column10424"/>
    <tableColumn id="10426" xr3:uid="{AD1A0386-565E-44CC-839D-FBAE7A6F1DDD}" name="Column10425"/>
    <tableColumn id="10427" xr3:uid="{56AF1E89-F696-47AC-9CA2-5FFCB68CA56A}" name="Column10426"/>
    <tableColumn id="10428" xr3:uid="{DFC69BC6-4379-4BC0-9B03-AB82004D41B4}" name="Column10427"/>
    <tableColumn id="10429" xr3:uid="{E8701B5B-7614-4374-930B-101D80D00F5D}" name="Column10428"/>
    <tableColumn id="10430" xr3:uid="{677AF2AC-35DB-4CEF-BA1D-47BB4D7578E2}" name="Column10429"/>
    <tableColumn id="10431" xr3:uid="{09A8653B-8377-4998-A7C4-6289EA123780}" name="Column10430"/>
    <tableColumn id="10432" xr3:uid="{022150BE-54E6-42F0-9B54-F5026C96AB34}" name="Column10431"/>
    <tableColumn id="10433" xr3:uid="{285680F0-DE58-40ED-9C33-75C570DFBBB5}" name="Column10432"/>
    <tableColumn id="10434" xr3:uid="{5E40E3B8-6AFC-4DAC-9BD1-DC833B125C80}" name="Column10433"/>
    <tableColumn id="10435" xr3:uid="{C9BD7484-024D-44EB-9F64-CBDF19A200A3}" name="Column10434"/>
    <tableColumn id="10436" xr3:uid="{E10A0FC2-D591-4CB5-BAD0-24F7C812BCCE}" name="Column10435"/>
    <tableColumn id="10437" xr3:uid="{203713DB-E4B0-48EE-9399-4E6C3267C4AC}" name="Column10436"/>
    <tableColumn id="10438" xr3:uid="{766D797A-42F6-4F69-80EA-793B7AF374F5}" name="Column10437"/>
    <tableColumn id="10439" xr3:uid="{FAD44F2E-B5B5-4CB9-A184-979D9F2EF252}" name="Column10438"/>
    <tableColumn id="10440" xr3:uid="{4F71E6FD-DB12-43FD-AA59-AFF05F0B6042}" name="Column10439"/>
    <tableColumn id="10441" xr3:uid="{55647D97-5182-4508-9C48-5E898CD29D5F}" name="Column10440"/>
    <tableColumn id="10442" xr3:uid="{2C28B0DF-FFEE-4E9B-9DB8-8687D592B986}" name="Column10441"/>
    <tableColumn id="10443" xr3:uid="{F3209648-703E-41C2-AE0C-10E0E49BF8F7}" name="Column10442"/>
    <tableColumn id="10444" xr3:uid="{C223139B-2FED-44A3-AB1A-4F9DDDE22642}" name="Column10443"/>
    <tableColumn id="10445" xr3:uid="{02E2A5DE-4E52-4AED-B0B2-2EFE31A2FC3E}" name="Column10444"/>
    <tableColumn id="10446" xr3:uid="{EB852042-15E5-4A8B-B03D-26E3AE2E5D61}" name="Column10445"/>
    <tableColumn id="10447" xr3:uid="{CC24CBF2-1C5A-420D-B8EB-BC7DAB92CD1F}" name="Column10446"/>
    <tableColumn id="10448" xr3:uid="{71205FB8-F203-4A94-9AE0-8AF72B4ABED1}" name="Column10447"/>
    <tableColumn id="10449" xr3:uid="{657C1C32-6598-4059-80F1-E39167FF478F}" name="Column10448"/>
    <tableColumn id="10450" xr3:uid="{541EDF07-2846-477E-A4CA-AE88E8436D2D}" name="Column10449"/>
    <tableColumn id="10451" xr3:uid="{EA9FDA83-E5D8-409B-B5D4-170760012E8F}" name="Column10450"/>
    <tableColumn id="10452" xr3:uid="{9A0487D8-8D51-4876-A208-25496481EAF1}" name="Column10451"/>
    <tableColumn id="10453" xr3:uid="{9F0C2E12-C548-4048-A15E-13108F9550DF}" name="Column10452"/>
    <tableColumn id="10454" xr3:uid="{426D6A97-E0ED-4A1F-ABE7-6EA202B8EBB4}" name="Column10453"/>
    <tableColumn id="10455" xr3:uid="{D1C56055-04F9-4A9F-ADFE-EBB126FEF505}" name="Column10454"/>
    <tableColumn id="10456" xr3:uid="{949E3E3B-C2CB-43F0-BEF3-3C151EF0DE4A}" name="Column10455"/>
    <tableColumn id="10457" xr3:uid="{04D2897F-F2BC-42CB-9663-7DF9A58285EC}" name="Column10456"/>
    <tableColumn id="10458" xr3:uid="{57E2CE67-A412-45FF-94B5-DB368B543AB0}" name="Column10457"/>
    <tableColumn id="10459" xr3:uid="{F91E6113-7D5C-44FD-88BF-52FB71765269}" name="Column10458"/>
    <tableColumn id="10460" xr3:uid="{F15A1592-5B1F-4E11-981E-BCB18F33BA47}" name="Column10459"/>
    <tableColumn id="10461" xr3:uid="{6DEB92D2-5C1E-4D81-B309-2C908323F2C9}" name="Column10460"/>
    <tableColumn id="10462" xr3:uid="{37C06D9F-2E44-47E1-8728-3DBB7EFAF9B4}" name="Column10461"/>
    <tableColumn id="10463" xr3:uid="{F2A5FF5A-117A-4E4E-8B75-6C14DB89D0DE}" name="Column10462"/>
    <tableColumn id="10464" xr3:uid="{E813896A-80A7-43BB-B8E4-3815FE693C07}" name="Column10463"/>
    <tableColumn id="10465" xr3:uid="{64BF6BF3-81DD-41D7-90B1-517E39CB0A18}" name="Column10464"/>
    <tableColumn id="10466" xr3:uid="{01B287EF-12F7-4981-B1F2-85B9FD4E335A}" name="Column10465"/>
    <tableColumn id="10467" xr3:uid="{1528E54D-9740-43E1-816D-B584537B72E2}" name="Column10466"/>
    <tableColumn id="10468" xr3:uid="{A5DB6F0D-D118-4293-8AA3-86A00F2A3CB0}" name="Column10467"/>
    <tableColumn id="10469" xr3:uid="{4ADA6538-C691-4D55-9A3F-AD365092558E}" name="Column10468"/>
    <tableColumn id="10470" xr3:uid="{43BEE575-B763-4027-A520-F0BD2081AED2}" name="Column10469"/>
    <tableColumn id="10471" xr3:uid="{0829EA36-4BBE-4A69-B881-03B8C2938D30}" name="Column10470"/>
    <tableColumn id="10472" xr3:uid="{97B51753-33B5-4118-842C-100E49CEA01A}" name="Column10471"/>
    <tableColumn id="10473" xr3:uid="{3C7259C2-BC81-4D8D-83B0-CD9273C293FF}" name="Column10472"/>
    <tableColumn id="10474" xr3:uid="{E86C1BFA-E9C2-492E-ACC4-0BB85D4A0532}" name="Column10473"/>
    <tableColumn id="10475" xr3:uid="{4646D282-BC9B-45A1-9C9B-3F315E4BD5D3}" name="Column10474"/>
    <tableColumn id="10476" xr3:uid="{469D35EB-63F1-4DB5-8AB6-79FF3537652F}" name="Column10475"/>
    <tableColumn id="10477" xr3:uid="{3D95BC0F-6ACC-4934-9262-5B2B35AA78E1}" name="Column10476"/>
    <tableColumn id="10478" xr3:uid="{CB6E865E-B1D8-40A9-8199-7BBE9219730C}" name="Column10477"/>
    <tableColumn id="10479" xr3:uid="{E3DFF4D9-2EE1-46AD-8E20-980FBF483743}" name="Column10478"/>
    <tableColumn id="10480" xr3:uid="{5A0C9B9C-8EEC-454E-84D0-68434438CC7A}" name="Column10479"/>
    <tableColumn id="10481" xr3:uid="{63976E82-55AD-46DF-9E36-E7CCEDD4BAF9}" name="Column10480"/>
    <tableColumn id="10482" xr3:uid="{E51609CE-0DAB-4BF4-A0BB-900AE7CB3BBF}" name="Column10481"/>
    <tableColumn id="10483" xr3:uid="{8FACEC8A-3DC3-41E7-90A4-183CF3DF7166}" name="Column10482"/>
    <tableColumn id="10484" xr3:uid="{C4D6D043-5E64-42A8-B2CD-0A25287420B4}" name="Column10483"/>
    <tableColumn id="10485" xr3:uid="{CDB9E194-EEBD-4208-8E92-2E8857FFFB68}" name="Column10484"/>
    <tableColumn id="10486" xr3:uid="{82108D65-AC9D-4C19-AB93-5EF240049924}" name="Column10485"/>
    <tableColumn id="10487" xr3:uid="{63F6AA17-3150-4473-9F48-E5DF3BE06280}" name="Column10486"/>
    <tableColumn id="10488" xr3:uid="{7574A58A-5257-4D0C-B894-2A7DE276A761}" name="Column10487"/>
    <tableColumn id="10489" xr3:uid="{0A9A27CB-43C6-4DC9-9CF0-203F175F7F51}" name="Column10488"/>
    <tableColumn id="10490" xr3:uid="{CBDCED80-A389-44A4-8A1F-E0E5C1062D56}" name="Column10489"/>
    <tableColumn id="10491" xr3:uid="{DA6B20A4-6C6A-46EE-856E-D639D0FF8504}" name="Column10490"/>
    <tableColumn id="10492" xr3:uid="{810706D9-6D07-4F26-970B-83044C209BDC}" name="Column10491"/>
    <tableColumn id="10493" xr3:uid="{7546D876-24FF-4DED-93EB-BFBC318CE405}" name="Column10492"/>
    <tableColumn id="10494" xr3:uid="{3AABB56B-4B8C-43D7-B3A9-739116BFDD31}" name="Column10493"/>
    <tableColumn id="10495" xr3:uid="{579985F8-C41D-4F06-B6F1-627AB7160723}" name="Column10494"/>
    <tableColumn id="10496" xr3:uid="{BE8CC691-AF76-4D2C-A862-96742B9DD43D}" name="Column10495"/>
    <tableColumn id="10497" xr3:uid="{65EE3C48-AC4E-4FDF-B31B-E3B4271F2633}" name="Column10496"/>
    <tableColumn id="10498" xr3:uid="{07399E0F-0AF9-4641-904D-5D60DA35651C}" name="Column10497"/>
    <tableColumn id="10499" xr3:uid="{630064B2-9090-4AC3-85E4-E8DA19C43DD9}" name="Column10498"/>
    <tableColumn id="10500" xr3:uid="{3FBDB9C4-69AA-4705-8ADD-6A07599139CC}" name="Column10499"/>
    <tableColumn id="10501" xr3:uid="{EEDA0970-2971-4C57-ACF7-8E76BB4B9419}" name="Column10500"/>
    <tableColumn id="10502" xr3:uid="{D03DE690-19E6-42F2-9068-5A19866B144C}" name="Column10501"/>
    <tableColumn id="10503" xr3:uid="{F6877557-D06B-408F-AF0B-512E8F5CEA1A}" name="Column10502"/>
    <tableColumn id="10504" xr3:uid="{114B6BB8-6056-485B-8FDD-7A799CF77D1B}" name="Column10503"/>
    <tableColumn id="10505" xr3:uid="{8751877C-32DE-41AA-BC05-765A847CAF1A}" name="Column10504"/>
    <tableColumn id="10506" xr3:uid="{4453CA6D-72A6-4A29-B912-C74DD78E3FF1}" name="Column10505"/>
    <tableColumn id="10507" xr3:uid="{DB8C1BC8-1F28-486D-98F1-19C3AB1E97D2}" name="Column10506"/>
    <tableColumn id="10508" xr3:uid="{BFA5CF13-8B26-4878-A5B2-E05328BC04F7}" name="Column10507"/>
    <tableColumn id="10509" xr3:uid="{BE708428-1B54-485B-8C37-2577CF1372F2}" name="Column10508"/>
    <tableColumn id="10510" xr3:uid="{7047348F-85AD-4D21-8AF8-B5DEC67FE61D}" name="Column10509"/>
    <tableColumn id="10511" xr3:uid="{6306A467-72FA-4FFC-A853-D409A719309A}" name="Column10510"/>
    <tableColumn id="10512" xr3:uid="{CE70C365-50D7-4FE0-B468-351C6B3C4997}" name="Column10511"/>
    <tableColumn id="10513" xr3:uid="{9610F999-7FBB-45E0-8D11-15F91E176AF0}" name="Column10512"/>
    <tableColumn id="10514" xr3:uid="{AE03DC2E-3DA2-42DD-88DE-3AC1368DE7C2}" name="Column10513"/>
    <tableColumn id="10515" xr3:uid="{4DE7746E-A0C4-4253-82D9-AEF5B6B240C4}" name="Column10514"/>
    <tableColumn id="10516" xr3:uid="{F5BA63C5-72BE-49CD-A1CC-4AB98181895C}" name="Column10515"/>
    <tableColumn id="10517" xr3:uid="{D0D9098E-3337-4C77-906C-0807F90D275E}" name="Column10516"/>
    <tableColumn id="10518" xr3:uid="{B055C979-D291-4865-B012-969DE9BEE32D}" name="Column10517"/>
    <tableColumn id="10519" xr3:uid="{156109EC-0907-4642-BF71-D0E0B2E3126F}" name="Column10518"/>
    <tableColumn id="10520" xr3:uid="{FA9B9523-8741-4118-85BA-EE2AF147292D}" name="Column10519"/>
    <tableColumn id="10521" xr3:uid="{82AB0E01-01FE-41AB-B51A-AF7F40AFB5BA}" name="Column10520"/>
    <tableColumn id="10522" xr3:uid="{CD210D7E-3DCF-4A1B-989B-CF0612050460}" name="Column10521"/>
    <tableColumn id="10523" xr3:uid="{BC54E2B7-39B2-4227-8B88-937BCC8D67C0}" name="Column10522"/>
    <tableColumn id="10524" xr3:uid="{4D1C89F8-7604-4DC8-B4EF-F270392B4E13}" name="Column10523"/>
    <tableColumn id="10525" xr3:uid="{3B0A826E-BF71-4EFD-8D64-08D7D596B608}" name="Column10524"/>
    <tableColumn id="10526" xr3:uid="{14B498B5-A404-4A11-8479-FEE05973C94D}" name="Column10525"/>
    <tableColumn id="10527" xr3:uid="{D251B988-5F5C-467E-9057-4AE7A01294CA}" name="Column10526"/>
    <tableColumn id="10528" xr3:uid="{3FAA5E8A-D165-43E8-B75F-C737BCE8CF83}" name="Column10527"/>
    <tableColumn id="10529" xr3:uid="{762714FA-87A3-41F4-BDF6-D9E933BFCC81}" name="Column10528"/>
    <tableColumn id="10530" xr3:uid="{B08059EB-C860-4B53-9714-7953A923D614}" name="Column10529"/>
    <tableColumn id="10531" xr3:uid="{E0B48B8C-BC0D-4203-A4B0-8EBDE349586C}" name="Column10530"/>
    <tableColumn id="10532" xr3:uid="{AFBA18C3-26AF-4F7A-BC23-8C8B698197CA}" name="Column10531"/>
    <tableColumn id="10533" xr3:uid="{62173AA0-D405-4116-BC3B-FB48DD44E6CB}" name="Column10532"/>
    <tableColumn id="10534" xr3:uid="{930BB28E-E723-4E43-8F28-23056D09B54C}" name="Column10533"/>
    <tableColumn id="10535" xr3:uid="{13C3666C-5C3E-40CA-BCBF-3ABDB81869AD}" name="Column10534"/>
    <tableColumn id="10536" xr3:uid="{0393934D-8464-42F4-AB52-7A0CE764AD13}" name="Column10535"/>
    <tableColumn id="10537" xr3:uid="{DDB5CC5B-4148-45D6-9410-D34AD249EF2B}" name="Column10536"/>
    <tableColumn id="10538" xr3:uid="{1E53B444-FDC4-446C-9D43-D17ECB94E84A}" name="Column10537"/>
    <tableColumn id="10539" xr3:uid="{8815FF87-360E-4E78-B85F-E103E7A3C690}" name="Column10538"/>
    <tableColumn id="10540" xr3:uid="{978EC713-2C86-4F51-9FE7-7648EBAE06E2}" name="Column10539"/>
    <tableColumn id="10541" xr3:uid="{49001A59-EFEC-46AF-ACCA-6B484FC146D1}" name="Column10540"/>
    <tableColumn id="10542" xr3:uid="{B38F725B-616E-4E25-9A61-F498661DB639}" name="Column10541"/>
    <tableColumn id="10543" xr3:uid="{DB45A4E7-3F34-4710-AF40-31BBA1E2513D}" name="Column10542"/>
    <tableColumn id="10544" xr3:uid="{3F617451-24EF-4517-87D1-FF782F9020CF}" name="Column10543"/>
    <tableColumn id="10545" xr3:uid="{C7C3334F-7B51-41A9-B9D6-3A8B96D8D005}" name="Column10544"/>
    <tableColumn id="10546" xr3:uid="{481158FA-61A2-423E-9EBE-86792673C23A}" name="Column10545"/>
    <tableColumn id="10547" xr3:uid="{4988189C-E04B-4D84-B2F7-292D0BC76D24}" name="Column10546"/>
    <tableColumn id="10548" xr3:uid="{F15B8D0D-3B98-4435-A8DE-57799A9F1F54}" name="Column10547"/>
    <tableColumn id="10549" xr3:uid="{9BB78E48-9BBD-4333-88DA-CE0F9EB1B85A}" name="Column10548"/>
    <tableColumn id="10550" xr3:uid="{D7A7ED75-6BC6-4373-A99C-97599C113F6C}" name="Column10549"/>
    <tableColumn id="10551" xr3:uid="{8C308A7B-9AD9-4619-A09F-64BB377374A5}" name="Column10550"/>
    <tableColumn id="10552" xr3:uid="{69A4204B-E9D7-47F2-819B-46BA2A78C904}" name="Column10551"/>
    <tableColumn id="10553" xr3:uid="{20931C68-45C2-425C-8662-A9025FC96594}" name="Column10552"/>
    <tableColumn id="10554" xr3:uid="{1AE138E5-75E7-4D45-815F-13076CC0CDFD}" name="Column10553"/>
    <tableColumn id="10555" xr3:uid="{5F6C7D6A-392D-4504-925D-4FE9FFAB2467}" name="Column10554"/>
    <tableColumn id="10556" xr3:uid="{EE030ACC-F10D-4B6B-8089-9B4C8DFE6964}" name="Column10555"/>
    <tableColumn id="10557" xr3:uid="{EC5298E4-4E26-45FB-A677-B271D7730951}" name="Column10556"/>
    <tableColumn id="10558" xr3:uid="{830502F9-9603-4BC1-B1C8-86B04A5C5D69}" name="Column10557"/>
    <tableColumn id="10559" xr3:uid="{FDC7B576-F0E6-438C-98FF-C4BB591652C8}" name="Column10558"/>
    <tableColumn id="10560" xr3:uid="{26FC479B-B121-4D9E-B95F-3466AF92E9D8}" name="Column10559"/>
    <tableColumn id="10561" xr3:uid="{4831133E-0ADA-4E45-B45D-CD06F0DF751C}" name="Column10560"/>
    <tableColumn id="10562" xr3:uid="{5F5BD07B-79DE-49BA-BEA0-85ED59AB52FC}" name="Column10561"/>
    <tableColumn id="10563" xr3:uid="{6EC77EE1-F433-4EFF-9DB2-4C6FB13A585C}" name="Column10562"/>
    <tableColumn id="10564" xr3:uid="{A9237E0D-664A-4FC0-96FF-BB27E803DBCF}" name="Column10563"/>
    <tableColumn id="10565" xr3:uid="{0208CA9B-95B5-49AC-ADB5-890B27C897FE}" name="Column10564"/>
    <tableColumn id="10566" xr3:uid="{866B1E84-8790-483E-A486-9F37699CD4B9}" name="Column10565"/>
    <tableColumn id="10567" xr3:uid="{DD564679-A64F-43A9-87EB-F76468B882B2}" name="Column10566"/>
    <tableColumn id="10568" xr3:uid="{25D900B8-9145-4025-A36B-676B2C53556B}" name="Column10567"/>
    <tableColumn id="10569" xr3:uid="{945EFDFE-09C9-4ACE-9AEF-24C7AE65CC66}" name="Column10568"/>
    <tableColumn id="10570" xr3:uid="{A93A20F0-50E5-4E26-BE3E-4B9E51088631}" name="Column10569"/>
    <tableColumn id="10571" xr3:uid="{D50F4A08-5E52-4388-8191-E0F9528845FF}" name="Column10570"/>
    <tableColumn id="10572" xr3:uid="{093CD5F9-7465-439A-B593-D6CDF3005619}" name="Column10571"/>
    <tableColumn id="10573" xr3:uid="{2DE7BBBF-CF44-4F02-B2F4-056794AAA995}" name="Column10572"/>
    <tableColumn id="10574" xr3:uid="{01F8069E-F332-43A7-AB97-353075D329EC}" name="Column10573"/>
    <tableColumn id="10575" xr3:uid="{573F54A2-9AB2-4733-9CF4-58802A459584}" name="Column10574"/>
    <tableColumn id="10576" xr3:uid="{D42CD98F-4959-4AA4-B66B-FD082C81E695}" name="Column10575"/>
    <tableColumn id="10577" xr3:uid="{C3DB7D84-2110-4941-9D0A-09CCFB2D1005}" name="Column10576"/>
    <tableColumn id="10578" xr3:uid="{FADA31CE-B304-4478-8E51-1C064ADD55B3}" name="Column10577"/>
    <tableColumn id="10579" xr3:uid="{FF43C62B-26BB-47CE-A5D2-0EA2967494C1}" name="Column10578"/>
    <tableColumn id="10580" xr3:uid="{E2B7E7AB-6ECB-4BDE-9585-EAD11B2682A8}" name="Column10579"/>
    <tableColumn id="10581" xr3:uid="{F2923564-E2F4-4660-8AD3-82B25A8C2680}" name="Column10580"/>
    <tableColumn id="10582" xr3:uid="{08C62C85-0533-44DD-80CE-A7B9E04A0814}" name="Column10581"/>
    <tableColumn id="10583" xr3:uid="{5632AA8F-3984-47B1-AAB8-822E6569CAB0}" name="Column10582"/>
    <tableColumn id="10584" xr3:uid="{01FE4D94-ED53-4486-B5CE-BFD96758E45F}" name="Column10583"/>
    <tableColumn id="10585" xr3:uid="{AB7DDD91-1E74-48E6-80B5-C00E75EAE3CC}" name="Column10584"/>
    <tableColumn id="10586" xr3:uid="{0F9FC910-52F5-4758-8C03-91441A469429}" name="Column10585"/>
    <tableColumn id="10587" xr3:uid="{F4851036-FD39-4AD7-9BFC-C211C99A2B07}" name="Column10586"/>
    <tableColumn id="10588" xr3:uid="{6D2A2B72-18C1-4652-B010-73473B4F5F7C}" name="Column10587"/>
    <tableColumn id="10589" xr3:uid="{3CEBEB6C-BAFA-40AC-BA39-40B7CFA5F34C}" name="Column10588"/>
    <tableColumn id="10590" xr3:uid="{F76AC683-6E46-489A-A1AD-B4488109A2BF}" name="Column10589"/>
    <tableColumn id="10591" xr3:uid="{FDE99E2D-5112-4F4C-84EB-4CDE6B3C6997}" name="Column10590"/>
    <tableColumn id="10592" xr3:uid="{5CC82558-14EF-40F6-8964-3B957AA5E5BA}" name="Column10591"/>
    <tableColumn id="10593" xr3:uid="{33B8956C-AF2E-4FAE-9C6B-0DC16DB30D7C}" name="Column10592"/>
    <tableColumn id="10594" xr3:uid="{48243BC6-1C40-462D-9D4C-098627E18903}" name="Column10593"/>
    <tableColumn id="10595" xr3:uid="{3CB96E2A-E029-482C-99FA-4E9A71790B6E}" name="Column10594"/>
    <tableColumn id="10596" xr3:uid="{7FC0B571-0C22-4BDB-ACBF-EA42DC5368E1}" name="Column10595"/>
    <tableColumn id="10597" xr3:uid="{DA4962D9-B3ED-4C1D-ADCF-D03C1F027F28}" name="Column10596"/>
    <tableColumn id="10598" xr3:uid="{CBF88EDD-0311-4405-9920-3190F495EBCC}" name="Column10597"/>
    <tableColumn id="10599" xr3:uid="{7E42F6B6-DD1E-40D4-99AA-A1DFF4A824AA}" name="Column10598"/>
    <tableColumn id="10600" xr3:uid="{05F117F7-916B-4542-8FD6-EB54691E3F5E}" name="Column10599"/>
    <tableColumn id="10601" xr3:uid="{9D801BE8-1B03-4A28-AD82-C7C3B735CD23}" name="Column10600"/>
    <tableColumn id="10602" xr3:uid="{1E5BD928-B77B-4B84-93BE-EC64E1A1C5F9}" name="Column10601"/>
    <tableColumn id="10603" xr3:uid="{69D9AC6A-62E5-45BE-BAB2-7ABD4C504403}" name="Column10602"/>
    <tableColumn id="10604" xr3:uid="{E0AA2D00-3D5A-4FA7-BD6A-2D8C9C7425B7}" name="Column10603"/>
    <tableColumn id="10605" xr3:uid="{D69E9BDE-834F-42E5-8BF1-E5139748CA2F}" name="Column10604"/>
    <tableColumn id="10606" xr3:uid="{74375FCA-1577-435A-B130-D61E57AC158B}" name="Column10605"/>
    <tableColumn id="10607" xr3:uid="{AD657792-5FA4-4C64-8094-B49D71F80E5E}" name="Column10606"/>
    <tableColumn id="10608" xr3:uid="{C0F8A2F5-802F-4180-AF21-176F4F16580A}" name="Column10607"/>
    <tableColumn id="10609" xr3:uid="{B0349BEB-FBEA-48D0-A84B-2E67C3490A79}" name="Column10608"/>
    <tableColumn id="10610" xr3:uid="{04CC4657-5169-409F-ABE7-4833A51EF5D9}" name="Column10609"/>
    <tableColumn id="10611" xr3:uid="{D9F1D365-93AD-4780-99E6-A7EF6110B2CA}" name="Column10610"/>
    <tableColumn id="10612" xr3:uid="{A2C2C3C8-92FF-4BEF-9D48-E98449BDF745}" name="Column10611"/>
    <tableColumn id="10613" xr3:uid="{BAB5EB07-626A-4541-9B35-9CF8E217D637}" name="Column10612"/>
    <tableColumn id="10614" xr3:uid="{3C5B989A-E72E-44E7-8E3C-37ECE28571AB}" name="Column10613"/>
    <tableColumn id="10615" xr3:uid="{47E5EE2F-B507-47C8-9515-5014DEF1163A}" name="Column10614"/>
    <tableColumn id="10616" xr3:uid="{9A0F8111-D6BB-4D77-B67D-D77FD2DBA0A4}" name="Column10615"/>
    <tableColumn id="10617" xr3:uid="{3238EE92-218E-420A-8C1C-2C66C07D8D2F}" name="Column10616"/>
    <tableColumn id="10618" xr3:uid="{2B8BB3ED-43F8-4C89-AF8E-A429CC388521}" name="Column10617"/>
    <tableColumn id="10619" xr3:uid="{54557482-650D-4472-BF96-BF31E9D785E6}" name="Column10618"/>
    <tableColumn id="10620" xr3:uid="{62A716F0-237B-4D5A-9D2A-7CB17CDFB0F5}" name="Column10619"/>
    <tableColumn id="10621" xr3:uid="{D3ADAEDB-B184-4A5C-9CBC-10AB2CB72A45}" name="Column10620"/>
    <tableColumn id="10622" xr3:uid="{9CAED16B-3AD2-4DD2-96BE-C3C8868B0853}" name="Column10621"/>
    <tableColumn id="10623" xr3:uid="{F475FD3C-A39E-4310-BF51-ADD0F071694C}" name="Column10622"/>
    <tableColumn id="10624" xr3:uid="{220BA52E-0228-4BE6-99A4-4096D3014EA9}" name="Column10623"/>
    <tableColumn id="10625" xr3:uid="{11FC0C63-D24D-4191-B2FB-CCCE8262A59D}" name="Column10624"/>
    <tableColumn id="10626" xr3:uid="{95C92FED-3890-4448-B5D7-F6F937260528}" name="Column10625"/>
    <tableColumn id="10627" xr3:uid="{5ACB6EDB-FB74-4754-9CEC-DE2EA2A8D827}" name="Column10626"/>
    <tableColumn id="10628" xr3:uid="{C302CA6C-991B-4A20-AB3D-2598FE4B7F72}" name="Column10627"/>
    <tableColumn id="10629" xr3:uid="{0112D566-DA25-4A71-92CE-052A002ADC0B}" name="Column10628"/>
    <tableColumn id="10630" xr3:uid="{9F29D487-96E9-4F86-87B7-3B658EDF7873}" name="Column10629"/>
    <tableColumn id="10631" xr3:uid="{FBE84032-D6B1-4BF7-9B28-48F23039F371}" name="Column10630"/>
    <tableColumn id="10632" xr3:uid="{37FA71A7-AA73-4BA0-BA30-0B7E14304ECF}" name="Column10631"/>
    <tableColumn id="10633" xr3:uid="{05C173E0-FB3B-4F07-A8BA-6DDCC58CABA5}" name="Column10632"/>
    <tableColumn id="10634" xr3:uid="{51934B7E-E4CF-4B64-A2F5-5547E26CD352}" name="Column10633"/>
    <tableColumn id="10635" xr3:uid="{1194C259-6BA3-4B04-BC2C-583FDF6C123B}" name="Column10634"/>
    <tableColumn id="10636" xr3:uid="{89B488A8-24DA-4191-A36C-F281675B2397}" name="Column10635"/>
    <tableColumn id="10637" xr3:uid="{9E52A8DF-D89A-47DE-9051-BFD1AE47BEB8}" name="Column10636"/>
    <tableColumn id="10638" xr3:uid="{014178CC-E511-44D0-ACD7-585BAE490FEA}" name="Column10637"/>
    <tableColumn id="10639" xr3:uid="{2F335F28-554C-429D-AD33-1F620381B95E}" name="Column10638"/>
    <tableColumn id="10640" xr3:uid="{EC38FEAC-A22E-4544-A80A-9E7BD65B211C}" name="Column10639"/>
    <tableColumn id="10641" xr3:uid="{A856E817-57CB-465E-BF47-F084C3F2B11C}" name="Column10640"/>
    <tableColumn id="10642" xr3:uid="{B31D8139-3E08-47E2-80EE-1AAA4E630072}" name="Column10641"/>
    <tableColumn id="10643" xr3:uid="{113E7729-CDA8-406A-A1BA-E657AAFE6FCA}" name="Column10642"/>
    <tableColumn id="10644" xr3:uid="{12F49A72-B73B-4D2D-A292-DCDD75D062B3}" name="Column10643"/>
    <tableColumn id="10645" xr3:uid="{2E8CB2D5-FB1B-477A-B551-733A0AECA914}" name="Column10644"/>
    <tableColumn id="10646" xr3:uid="{825550C0-A26E-4802-BCD2-9433BFE9F8DF}" name="Column10645"/>
    <tableColumn id="10647" xr3:uid="{42A56693-1CBA-4E86-960F-68E917B17564}" name="Column10646"/>
    <tableColumn id="10648" xr3:uid="{929FE6B4-0341-4787-BE91-E426736DE207}" name="Column10647"/>
    <tableColumn id="10649" xr3:uid="{A8338B31-AFCF-43D0-B33A-06549AEA120A}" name="Column10648"/>
    <tableColumn id="10650" xr3:uid="{7E2D1321-3F74-4371-A72D-517ADB33C601}" name="Column10649"/>
    <tableColumn id="10651" xr3:uid="{C3FB52C2-74AD-4568-AC33-7267495656DE}" name="Column10650"/>
    <tableColumn id="10652" xr3:uid="{9F7220DF-13F4-4CB9-B9E7-F22A78E6842C}" name="Column10651"/>
    <tableColumn id="10653" xr3:uid="{80BA8759-FBF7-4B76-98BF-5DCF521E5E83}" name="Column10652"/>
    <tableColumn id="10654" xr3:uid="{48AFA79B-9CD5-43BD-ADC9-6B70FBE2E6A6}" name="Column10653"/>
    <tableColumn id="10655" xr3:uid="{84EC970C-F7D3-40D9-B6FE-610C661FDD90}" name="Column10654"/>
    <tableColumn id="10656" xr3:uid="{82B23E53-667D-4B42-86CD-A0813195D6EF}" name="Column10655"/>
    <tableColumn id="10657" xr3:uid="{EC8937B9-AF1C-43A1-8339-50A1F9D30C7A}" name="Column10656"/>
    <tableColumn id="10658" xr3:uid="{E6C1954A-0DB1-4D40-A399-63116CEF1BF3}" name="Column10657"/>
    <tableColumn id="10659" xr3:uid="{60B61B6F-F330-45FE-B280-54ACD194B346}" name="Column10658"/>
    <tableColumn id="10660" xr3:uid="{E98A3350-2845-442C-AC0C-ADED1F9FD61C}" name="Column10659"/>
    <tableColumn id="10661" xr3:uid="{8B587506-13BE-47D2-BC81-EA68185ACF7D}" name="Column10660"/>
    <tableColumn id="10662" xr3:uid="{D362A344-0619-42ED-8BCD-227171F5A10E}" name="Column10661"/>
    <tableColumn id="10663" xr3:uid="{3BCF4211-5F02-4F8A-9B57-82462B6F7679}" name="Column10662"/>
    <tableColumn id="10664" xr3:uid="{B9AA298C-3CBF-494D-B357-33885679F796}" name="Column10663"/>
    <tableColumn id="10665" xr3:uid="{116E2D57-DA0C-41B6-BFB7-6D78D269DACF}" name="Column10664"/>
    <tableColumn id="10666" xr3:uid="{C7FE1D1E-7ED1-4862-91CA-8B55BF291C0E}" name="Column10665"/>
    <tableColumn id="10667" xr3:uid="{BBBD7FD6-B32F-46C9-8F88-6367CA983EE3}" name="Column10666"/>
    <tableColumn id="10668" xr3:uid="{B5F91D15-28B4-461B-8862-0C1974F22EC6}" name="Column10667"/>
    <tableColumn id="10669" xr3:uid="{5F93A631-A37F-426B-923B-FFD032E40EE0}" name="Column10668"/>
    <tableColumn id="10670" xr3:uid="{DE7776B6-3FF6-4090-84EC-4F8387BE6942}" name="Column10669"/>
    <tableColumn id="10671" xr3:uid="{7410A13A-9B76-4755-BE53-292C7C5835D6}" name="Column10670"/>
    <tableColumn id="10672" xr3:uid="{304546C9-48AE-4BDF-90AC-E98A6377D5F3}" name="Column10671"/>
    <tableColumn id="10673" xr3:uid="{A65FAFA4-238D-4E59-91C8-42026574EEDA}" name="Column10672"/>
    <tableColumn id="10674" xr3:uid="{0C9B15DE-BADB-446B-9604-E62034AE4CD6}" name="Column10673"/>
    <tableColumn id="10675" xr3:uid="{F3138890-4A40-4D03-8A8D-47B1659E66C4}" name="Column10674"/>
    <tableColumn id="10676" xr3:uid="{E422AAE6-C6B2-4C5B-8502-3F3FA13FD869}" name="Column10675"/>
    <tableColumn id="10677" xr3:uid="{755E4193-92C2-42DC-863B-DF12B6A70524}" name="Column10676"/>
    <tableColumn id="10678" xr3:uid="{D90CD73D-F211-459A-944D-92801EE3A152}" name="Column10677"/>
    <tableColumn id="10679" xr3:uid="{6BE0D92F-E9E3-4502-8485-509A6595D38E}" name="Column10678"/>
    <tableColumn id="10680" xr3:uid="{BF939DDB-A27F-481A-BE45-241159673D1C}" name="Column10679"/>
    <tableColumn id="10681" xr3:uid="{EF681D61-9C89-437A-AB1A-35A9FD177713}" name="Column10680"/>
    <tableColumn id="10682" xr3:uid="{009E37BC-B2B6-49EF-A566-EC8CC2471B37}" name="Column10681"/>
    <tableColumn id="10683" xr3:uid="{826F685C-7745-4058-9275-06D293A01BB0}" name="Column10682"/>
    <tableColumn id="10684" xr3:uid="{4F62D16F-3F5C-4B74-B38E-0D6BA0A7D42E}" name="Column10683"/>
    <tableColumn id="10685" xr3:uid="{408C2AC1-1EBB-4EE0-BFEA-A3D27D993A0A}" name="Column10684"/>
    <tableColumn id="10686" xr3:uid="{34042169-091A-420B-8264-DCCA523D5A67}" name="Column10685"/>
    <tableColumn id="10687" xr3:uid="{457468A8-7041-40A2-8884-5C7FA21C3B21}" name="Column10686"/>
    <tableColumn id="10688" xr3:uid="{0E98FC67-07C7-45A1-A216-2F8682744E48}" name="Column10687"/>
    <tableColumn id="10689" xr3:uid="{D1861441-059E-4AF6-A416-886FD3CEFAA1}" name="Column10688"/>
    <tableColumn id="10690" xr3:uid="{51BE1913-1EAD-4E15-80E4-C857FDFA2867}" name="Column10689"/>
    <tableColumn id="10691" xr3:uid="{890DE696-5783-4312-9C68-B0210C9B8EE9}" name="Column10690"/>
    <tableColumn id="10692" xr3:uid="{628BA7D7-5766-43AF-BA0E-506A8D0F890B}" name="Column10691"/>
    <tableColumn id="10693" xr3:uid="{09CD92FB-6BF9-4C1A-B27A-307A66E5471E}" name="Column10692"/>
    <tableColumn id="10694" xr3:uid="{860D4426-80C6-4CB6-804B-B99054A88083}" name="Column10693"/>
    <tableColumn id="10695" xr3:uid="{9FE42008-B531-4FDD-A595-9A46070AA42D}" name="Column10694"/>
    <tableColumn id="10696" xr3:uid="{5F63FD15-69DE-497D-AC94-FB33EF6EA65E}" name="Column10695"/>
    <tableColumn id="10697" xr3:uid="{38486ADB-6077-4615-949A-60B6F6AB7F70}" name="Column10696"/>
    <tableColumn id="10698" xr3:uid="{1735DF90-A443-4196-B7EB-D3760C9F7EB6}" name="Column10697"/>
    <tableColumn id="10699" xr3:uid="{58D68C5F-4DA0-4528-BBA0-4311F67B5392}" name="Column10698"/>
    <tableColumn id="10700" xr3:uid="{4D3AC16B-1583-4BF8-AA0B-712822DCBA9E}" name="Column10699"/>
    <tableColumn id="10701" xr3:uid="{81EACCAB-F0C1-4B42-A782-BAB14530845D}" name="Column10700"/>
    <tableColumn id="10702" xr3:uid="{C422DE60-09CA-4498-B06D-EC7BF5E2D795}" name="Column10701"/>
    <tableColumn id="10703" xr3:uid="{C4B5813A-1AC9-4A33-9A23-0AFF6CFBEE94}" name="Column10702"/>
    <tableColumn id="10704" xr3:uid="{A4944660-61A5-4494-A034-42FB269BF24C}" name="Column10703"/>
    <tableColumn id="10705" xr3:uid="{D513FF60-13D1-4D38-B2EE-46FA05711B9D}" name="Column10704"/>
    <tableColumn id="10706" xr3:uid="{46D3ABB4-C9B3-48B7-B843-EF9AA54463D6}" name="Column10705"/>
    <tableColumn id="10707" xr3:uid="{A56762CF-CDF1-4EBC-AB3D-35E4242BA7C9}" name="Column10706"/>
    <tableColumn id="10708" xr3:uid="{AC08D2F0-74B8-4862-8D83-227EF8D2A725}" name="Column10707"/>
    <tableColumn id="10709" xr3:uid="{ED592395-075D-4256-BD65-73AAAA043D51}" name="Column10708"/>
    <tableColumn id="10710" xr3:uid="{F31D17BA-806F-470A-B102-8AC7349DE7ED}" name="Column10709"/>
    <tableColumn id="10711" xr3:uid="{9F9147D0-1C58-4024-9F89-7D302945B7B3}" name="Column10710"/>
    <tableColumn id="10712" xr3:uid="{9F92C03D-8A4F-4E5C-950A-614BDBE664A0}" name="Column10711"/>
    <tableColumn id="10713" xr3:uid="{1799EC19-1E1B-41AD-A12A-6F7F50E46B52}" name="Column10712"/>
    <tableColumn id="10714" xr3:uid="{022290FC-29A5-441A-B81D-F80381698983}" name="Column10713"/>
    <tableColumn id="10715" xr3:uid="{826F0251-A492-41B9-ACA6-163D1FC579AF}" name="Column10714"/>
    <tableColumn id="10716" xr3:uid="{C934F55E-FCB5-4322-AB4E-21AF47CB8F74}" name="Column10715"/>
    <tableColumn id="10717" xr3:uid="{932DC523-1560-4BBC-844C-D5C4B0850ABE}" name="Column10716"/>
    <tableColumn id="10718" xr3:uid="{10D73C08-23F8-4E7D-8517-34922932D1EA}" name="Column10717"/>
    <tableColumn id="10719" xr3:uid="{CE40AF44-A9AE-43FA-B741-AB88F98BB2A8}" name="Column10718"/>
    <tableColumn id="10720" xr3:uid="{748ECD56-7E24-496E-AE5B-27837D09CF11}" name="Column10719"/>
    <tableColumn id="10721" xr3:uid="{C2B49422-03B8-40E2-8832-6C81A799CEF2}" name="Column10720"/>
    <tableColumn id="10722" xr3:uid="{7542A4F1-DBD8-48D9-9547-EA8D53821129}" name="Column10721"/>
    <tableColumn id="10723" xr3:uid="{7D008000-647E-45D3-B798-10A280FAC9F4}" name="Column10722"/>
    <tableColumn id="10724" xr3:uid="{4333D37F-E44C-4831-9B7A-6CD04118B9CB}" name="Column10723"/>
    <tableColumn id="10725" xr3:uid="{68C80E8A-E970-4C4B-B1A0-BB7D3D37C1FE}" name="Column10724"/>
    <tableColumn id="10726" xr3:uid="{768403FC-AF2F-459F-9B87-B255CEF94BF3}" name="Column10725"/>
    <tableColumn id="10727" xr3:uid="{B3F1927D-9E83-4162-9696-BBB669BB11EE}" name="Column10726"/>
    <tableColumn id="10728" xr3:uid="{B8D12AF9-D5A0-4D56-BDC4-3ECB4E21459E}" name="Column10727"/>
    <tableColumn id="10729" xr3:uid="{A3C0FFB4-5BDF-42E9-BE5D-40DD7788BCB9}" name="Column10728"/>
    <tableColumn id="10730" xr3:uid="{7714F448-CCE5-43AF-A1B3-7BCF3962A870}" name="Column10729"/>
    <tableColumn id="10731" xr3:uid="{6B48930A-C927-460B-BD44-222656996F38}" name="Column10730"/>
    <tableColumn id="10732" xr3:uid="{F291528B-82A1-4486-B40A-432172926BF1}" name="Column10731"/>
    <tableColumn id="10733" xr3:uid="{EB39BADB-DCD6-4287-8BC3-EBB22F75CA98}" name="Column10732"/>
    <tableColumn id="10734" xr3:uid="{1FBB7082-745C-4A66-9A42-498E3280C4FE}" name="Column10733"/>
    <tableColumn id="10735" xr3:uid="{85439435-C372-4B54-81DA-C72B3D06AC25}" name="Column10734"/>
    <tableColumn id="10736" xr3:uid="{4F1C412F-B78A-479D-8471-357200EF62D4}" name="Column10735"/>
    <tableColumn id="10737" xr3:uid="{BD359F8C-605A-4A9C-B4A3-84F1A3C8A769}" name="Column10736"/>
    <tableColumn id="10738" xr3:uid="{218E30E6-53BD-481F-A8A3-6F2686E617CE}" name="Column10737"/>
    <tableColumn id="10739" xr3:uid="{A8D62224-2259-44AC-A41D-0083EF7553BB}" name="Column10738"/>
    <tableColumn id="10740" xr3:uid="{1F41A64F-F56A-4CBA-8B6F-9E48C6612E77}" name="Column10739"/>
    <tableColumn id="10741" xr3:uid="{3721FFCB-0F21-4F84-A228-1102638F5CC4}" name="Column10740"/>
    <tableColumn id="10742" xr3:uid="{D82114D2-56B4-4842-B497-C854B51CBAD4}" name="Column10741"/>
    <tableColumn id="10743" xr3:uid="{0177D133-DDA9-43B1-969D-9232A62FBB17}" name="Column10742"/>
    <tableColumn id="10744" xr3:uid="{17D8C9CF-99CC-4B0C-8875-992C2F97BF36}" name="Column10743"/>
    <tableColumn id="10745" xr3:uid="{6C724B15-C315-484C-9E57-BB39FE830D8D}" name="Column10744"/>
    <tableColumn id="10746" xr3:uid="{58F01626-F4B9-40E3-8AAF-F97D4CAA62A0}" name="Column10745"/>
    <tableColumn id="10747" xr3:uid="{B243AE6C-F27B-4CAA-8618-FDA1981FA48D}" name="Column10746"/>
    <tableColumn id="10748" xr3:uid="{EBECD1BE-C7A2-4809-8F3B-C95269B57C7F}" name="Column10747"/>
    <tableColumn id="10749" xr3:uid="{5013D296-DFFD-489E-A372-388256A5BBA3}" name="Column10748"/>
    <tableColumn id="10750" xr3:uid="{2EB0D9F5-6DDA-4649-AB40-72E794A7E7D4}" name="Column10749"/>
    <tableColumn id="10751" xr3:uid="{431EBAFD-0B41-4CC7-B4A6-4066D15205CE}" name="Column10750"/>
    <tableColumn id="10752" xr3:uid="{FB8C2A94-DB5D-4D74-BBA4-2F51092A03E0}" name="Column10751"/>
    <tableColumn id="10753" xr3:uid="{E7BF3B90-A9B9-4987-8A92-CCD8A766958E}" name="Column10752"/>
    <tableColumn id="10754" xr3:uid="{17542979-7219-469D-A8F5-DE07F02854C9}" name="Column10753"/>
    <tableColumn id="10755" xr3:uid="{921A3310-353B-42FD-AA38-882746FDDA2E}" name="Column10754"/>
    <tableColumn id="10756" xr3:uid="{93494F3F-E8FA-44D6-AA68-D142322CA074}" name="Column10755"/>
    <tableColumn id="10757" xr3:uid="{561AD4BE-5507-46DC-B8FF-CE3DC62417AF}" name="Column10756"/>
    <tableColumn id="10758" xr3:uid="{6BD0CD1F-3B06-4DC1-96F9-7CA2D19468F9}" name="Column10757"/>
    <tableColumn id="10759" xr3:uid="{C779243D-DB9B-47C9-959A-16887F9052CD}" name="Column10758"/>
    <tableColumn id="10760" xr3:uid="{A94331FB-2E9E-42CE-99F8-EF6F88C0E55B}" name="Column10759"/>
    <tableColumn id="10761" xr3:uid="{920BE92F-F11A-43C4-B792-EB23D94F921B}" name="Column10760"/>
    <tableColumn id="10762" xr3:uid="{CEA63EC8-A96D-4481-B1C8-6B21E3D39CA2}" name="Column10761"/>
    <tableColumn id="10763" xr3:uid="{E12FE741-8090-45CB-A3BB-C91FF8210AF8}" name="Column10762"/>
    <tableColumn id="10764" xr3:uid="{4F793C15-0058-49CE-A5AA-DD3FDA03BD4E}" name="Column10763"/>
    <tableColumn id="10765" xr3:uid="{DFEDDA9E-7D73-4C8D-B137-15BC6A1DA032}" name="Column10764"/>
    <tableColumn id="10766" xr3:uid="{65291FF1-0618-4CA4-A6F2-EA2A82C7FE9D}" name="Column10765"/>
    <tableColumn id="10767" xr3:uid="{997D9278-64B3-4C54-8304-0E49FADBEF4E}" name="Column10766"/>
    <tableColumn id="10768" xr3:uid="{2152589E-0D7D-401A-ADF6-5E78D9E6700F}" name="Column10767"/>
    <tableColumn id="10769" xr3:uid="{217B62ED-3456-4F22-AC91-7869EEF511D3}" name="Column10768"/>
    <tableColumn id="10770" xr3:uid="{E173A7A4-0774-4243-9C97-FCAEABA620EA}" name="Column10769"/>
    <tableColumn id="10771" xr3:uid="{7A5361D4-216A-4F7B-B04B-AF1514736EC4}" name="Column10770"/>
    <tableColumn id="10772" xr3:uid="{FC85901B-139C-4D42-8B23-AC7803513467}" name="Column10771"/>
    <tableColumn id="10773" xr3:uid="{A1693987-6E7E-4833-9E32-6FABE98DDC89}" name="Column10772"/>
    <tableColumn id="10774" xr3:uid="{03F107DA-7BC8-49D0-949A-47F6C7859FE5}" name="Column10773"/>
    <tableColumn id="10775" xr3:uid="{76B35F8F-5BCE-4ABF-AE74-7C29E741FABD}" name="Column10774"/>
    <tableColumn id="10776" xr3:uid="{B453B2F2-00EE-4BD5-BCBD-53AF0A60F888}" name="Column10775"/>
    <tableColumn id="10777" xr3:uid="{230CFCD6-5803-4BEB-9709-04E1A7CBA6D4}" name="Column10776"/>
    <tableColumn id="10778" xr3:uid="{6A88A17C-515C-4FBE-B8E9-C2E98319ECDC}" name="Column10777"/>
    <tableColumn id="10779" xr3:uid="{7A0A7C16-2E88-4DBD-BB87-14738C03E910}" name="Column10778"/>
    <tableColumn id="10780" xr3:uid="{B2937593-DD3D-4D28-B0AA-C10768386729}" name="Column10779"/>
    <tableColumn id="10781" xr3:uid="{1421DD83-08E4-4A0A-9853-7016F227B74D}" name="Column10780"/>
    <tableColumn id="10782" xr3:uid="{037F69D1-E414-4652-AC90-418DB03DD46E}" name="Column10781"/>
    <tableColumn id="10783" xr3:uid="{4228CC80-F4E8-45FA-B2ED-C72DA90DA14B}" name="Column10782"/>
    <tableColumn id="10784" xr3:uid="{AD7A0AF5-4D91-49CF-BBD0-2D69CD1CC855}" name="Column10783"/>
    <tableColumn id="10785" xr3:uid="{4A05BF56-6AFD-4C1B-AA17-8859CCFBF376}" name="Column10784"/>
    <tableColumn id="10786" xr3:uid="{A5B87610-4387-4008-8092-026E9DF49280}" name="Column10785"/>
    <tableColumn id="10787" xr3:uid="{4748E5A9-14FF-4B7B-81B2-C53E69096BFE}" name="Column10786"/>
    <tableColumn id="10788" xr3:uid="{4670E2B5-7D1C-43D3-9484-ED7DFAF0188D}" name="Column10787"/>
    <tableColumn id="10789" xr3:uid="{12F1A37B-BE82-449B-9FDF-B37AB84834CD}" name="Column10788"/>
    <tableColumn id="10790" xr3:uid="{878DCDBA-6DCA-46E1-9079-D0567E4C26ED}" name="Column10789"/>
    <tableColumn id="10791" xr3:uid="{92ECC727-175C-45D2-9C38-AAE10D8FB767}" name="Column10790"/>
    <tableColumn id="10792" xr3:uid="{6EB40817-6D88-4DDF-ABC6-139732B881F1}" name="Column10791"/>
    <tableColumn id="10793" xr3:uid="{32AB2AAB-8F9A-4C71-9B81-4C6EA0DF2844}" name="Column10792"/>
    <tableColumn id="10794" xr3:uid="{F1E46BF6-6B26-423F-B896-A4CEB7714F18}" name="Column10793"/>
    <tableColumn id="10795" xr3:uid="{E0F5B6A4-B8BC-437B-A3B7-EFC438E09999}" name="Column10794"/>
    <tableColumn id="10796" xr3:uid="{C0955597-0FED-43F0-8D59-D5D3DF62FE4C}" name="Column10795"/>
    <tableColumn id="10797" xr3:uid="{7F1DB906-9999-4433-8D16-34D9372B4C4F}" name="Column10796"/>
    <tableColumn id="10798" xr3:uid="{4327B40C-8B56-4E9D-812D-7ECD17AAB670}" name="Column10797"/>
    <tableColumn id="10799" xr3:uid="{A4675FE6-9CF4-4E5E-BB59-B39C4AE08455}" name="Column10798"/>
    <tableColumn id="10800" xr3:uid="{C8AF8361-3B8E-43E4-8C7A-1CCC63C54C5A}" name="Column10799"/>
    <tableColumn id="10801" xr3:uid="{92C5DA93-2FDF-4A79-AFEE-9C4F4DC4576B}" name="Column10800"/>
    <tableColumn id="10802" xr3:uid="{F23057FC-55C1-49F5-B289-5E12DC5EC8CC}" name="Column10801"/>
    <tableColumn id="10803" xr3:uid="{36AB9764-E456-4173-9861-4BF016993AC8}" name="Column10802"/>
    <tableColumn id="10804" xr3:uid="{48B9974D-4D6C-44CE-9F1E-6333864DA190}" name="Column10803"/>
    <tableColumn id="10805" xr3:uid="{9C176619-1BCB-4380-819A-6BE06D2A493C}" name="Column10804"/>
    <tableColumn id="10806" xr3:uid="{7FC55125-157F-46AA-A471-23229891D873}" name="Column10805"/>
    <tableColumn id="10807" xr3:uid="{8998C169-D17A-4245-B7FC-3CC18D4434C4}" name="Column10806"/>
    <tableColumn id="10808" xr3:uid="{892018FD-0343-47CF-9CEE-40F0A00AC7D5}" name="Column10807"/>
    <tableColumn id="10809" xr3:uid="{778CF4EB-AB7E-4B0B-8714-1DA4BB2146BD}" name="Column10808"/>
    <tableColumn id="10810" xr3:uid="{48323A2F-784D-4E39-82BC-226B42CBD3FD}" name="Column10809"/>
    <tableColumn id="10811" xr3:uid="{BF5E3D34-E509-4EDE-A7EA-AFB6D46DD02A}" name="Column10810"/>
    <tableColumn id="10812" xr3:uid="{7DE6E7E0-F9D7-4B46-8333-E4290CFB3B7A}" name="Column10811"/>
    <tableColumn id="10813" xr3:uid="{96ABE4C3-924B-42B0-BACC-1A69CBE54332}" name="Column10812"/>
    <tableColumn id="10814" xr3:uid="{949A0CBF-246C-4E67-9FE3-09C7BF91D339}" name="Column10813"/>
    <tableColumn id="10815" xr3:uid="{DA1666F5-D4CF-4DEA-A175-56AE6627141F}" name="Column10814"/>
    <tableColumn id="10816" xr3:uid="{4CBE29CE-6014-49F0-936D-62C041A6E56A}" name="Column10815"/>
    <tableColumn id="10817" xr3:uid="{40B9A2DB-41FE-43C8-8120-ABA1145DCA83}" name="Column10816"/>
    <tableColumn id="10818" xr3:uid="{A619302E-ABF1-4AD1-9A3E-7263AE0141AF}" name="Column10817"/>
    <tableColumn id="10819" xr3:uid="{994E861A-A154-4ED7-B903-07CB08F605B0}" name="Column10818"/>
    <tableColumn id="10820" xr3:uid="{62A26224-12E1-4066-8027-B2051D54E0D1}" name="Column10819"/>
    <tableColumn id="10821" xr3:uid="{BB500EAA-7B13-4384-BC13-85343A7AD33E}" name="Column10820"/>
    <tableColumn id="10822" xr3:uid="{F04294BB-C66B-4214-9860-A023F690E36D}" name="Column10821"/>
    <tableColumn id="10823" xr3:uid="{315B86C2-62E6-45FE-9BE3-79309D6B9F61}" name="Column10822"/>
    <tableColumn id="10824" xr3:uid="{1878CA82-DA47-4872-BE62-BFC558BAD9D9}" name="Column10823"/>
    <tableColumn id="10825" xr3:uid="{4DE110CD-8CE5-4EC9-95F9-1AF51A752AB8}" name="Column10824"/>
    <tableColumn id="10826" xr3:uid="{97150215-84C8-4FB2-91A1-521B5D2F392A}" name="Column10825"/>
    <tableColumn id="10827" xr3:uid="{FB87775C-113E-4DAD-B73D-ADD08B69925E}" name="Column10826"/>
    <tableColumn id="10828" xr3:uid="{109D8C84-7744-4A1C-A405-24F1652C7A1E}" name="Column10827"/>
    <tableColumn id="10829" xr3:uid="{352B61A0-49D5-43C9-8087-487834D9398A}" name="Column10828"/>
    <tableColumn id="10830" xr3:uid="{F50E4DBB-E538-409F-AC94-1AC627A03993}" name="Column10829"/>
    <tableColumn id="10831" xr3:uid="{F1185B91-F0C8-4336-AB72-A20ACBAA3677}" name="Column10830"/>
    <tableColumn id="10832" xr3:uid="{5DC8447D-85BD-4B15-B78E-3186648C754D}" name="Column10831"/>
    <tableColumn id="10833" xr3:uid="{F289819C-3AA0-4588-A79C-5A48DF1DE2B7}" name="Column10832"/>
    <tableColumn id="10834" xr3:uid="{BF21CE6D-A0A6-48F7-92F5-B0CAF4DDDE9F}" name="Column10833"/>
    <tableColumn id="10835" xr3:uid="{0CEEEC19-AD61-405E-BEBE-D1801C9D3EDF}" name="Column10834"/>
    <tableColumn id="10836" xr3:uid="{7CE3008A-ABD2-4CA0-8EB7-755F9A686C7C}" name="Column10835"/>
    <tableColumn id="10837" xr3:uid="{A70BCBB3-3B2E-40F4-9481-3A6ADA17F97F}" name="Column10836"/>
    <tableColumn id="10838" xr3:uid="{C90D964A-B14C-4225-81DD-B2861CFF13EC}" name="Column10837"/>
    <tableColumn id="10839" xr3:uid="{01541D3B-5E36-4D6C-B882-FAD6B00926E4}" name="Column10838"/>
    <tableColumn id="10840" xr3:uid="{959C86E7-8031-4B57-B401-F5AFA9B3E900}" name="Column10839"/>
    <tableColumn id="10841" xr3:uid="{893BB7D6-41E3-4572-ABFA-4C297EF2A8DF}" name="Column10840"/>
    <tableColumn id="10842" xr3:uid="{08692C81-4BBE-4BA1-BA84-ED54A65B2700}" name="Column10841"/>
    <tableColumn id="10843" xr3:uid="{D6F735C5-8C0E-4BB7-8951-BBE05CA61694}" name="Column10842"/>
    <tableColumn id="10844" xr3:uid="{6FD92CD5-125C-4A48-AD6D-51089032E3D2}" name="Column10843"/>
    <tableColumn id="10845" xr3:uid="{EBBDAB70-8BEF-4D2D-B65E-695AF5EADDD0}" name="Column10844"/>
    <tableColumn id="10846" xr3:uid="{E9EA7282-EFDA-4783-8A95-13EDA2AF4A4D}" name="Column10845"/>
    <tableColumn id="10847" xr3:uid="{E63B8158-94BC-4035-86F0-E8F61D29776E}" name="Column10846"/>
    <tableColumn id="10848" xr3:uid="{734FBAB4-C8A6-4C19-9F04-51ACE003B535}" name="Column10847"/>
    <tableColumn id="10849" xr3:uid="{1E47559F-FEB4-4BED-88CF-3AAB9DC7569D}" name="Column10848"/>
    <tableColumn id="10850" xr3:uid="{B0698624-098D-45DF-AA3E-574180180A72}" name="Column10849"/>
    <tableColumn id="10851" xr3:uid="{07A9CD9A-C95F-4EBE-B5D1-D798152E063F}" name="Column10850"/>
    <tableColumn id="10852" xr3:uid="{F0F17AD7-B729-4ADB-B0DA-90EC7E73551C}" name="Column10851"/>
    <tableColumn id="10853" xr3:uid="{50367724-D9EC-4979-B210-83F621CB0C12}" name="Column10852"/>
    <tableColumn id="10854" xr3:uid="{5E51704E-470C-45BD-8FE3-DA5D085C5C00}" name="Column10853"/>
    <tableColumn id="10855" xr3:uid="{CB503429-843A-47CA-B752-23D6A0152AF6}" name="Column10854"/>
    <tableColumn id="10856" xr3:uid="{9178974E-17E4-46E0-810C-555E192AA5E4}" name="Column10855"/>
    <tableColumn id="10857" xr3:uid="{3AAA0D08-2C2E-408A-9753-8C06E6253BCA}" name="Column10856"/>
    <tableColumn id="10858" xr3:uid="{2A3FAA4F-68C0-4E80-A6EB-05559A24C736}" name="Column10857"/>
    <tableColumn id="10859" xr3:uid="{B13E385E-6EBE-404C-983F-F2232D3ECA61}" name="Column10858"/>
    <tableColumn id="10860" xr3:uid="{34DCC5E7-A1A4-4329-BCD0-174F55CD35A5}" name="Column10859"/>
    <tableColumn id="10861" xr3:uid="{783381CF-3972-4BAB-BBE0-9E1B972CCD53}" name="Column10860"/>
    <tableColumn id="10862" xr3:uid="{16A65F6B-FF67-44FF-AD62-41AC6D93DBAE}" name="Column10861"/>
    <tableColumn id="10863" xr3:uid="{C1204AE7-7514-48F9-9DC2-D1E0D5A2E7E9}" name="Column10862"/>
    <tableColumn id="10864" xr3:uid="{E1DD99A5-84A8-4D30-A97F-79C0D8802645}" name="Column10863"/>
    <tableColumn id="10865" xr3:uid="{628FCE0A-35B4-4F0C-984A-1C3B2F7F881E}" name="Column10864"/>
    <tableColumn id="10866" xr3:uid="{C1E14DDA-5C5D-4F94-AD13-19BB8646DF24}" name="Column10865"/>
    <tableColumn id="10867" xr3:uid="{7CFA7ECE-A9E2-4E30-ACD9-E73F1C9B8165}" name="Column10866"/>
    <tableColumn id="10868" xr3:uid="{8734B81A-5534-4924-9E7E-578AC0EFC7D7}" name="Column10867"/>
    <tableColumn id="10869" xr3:uid="{DEB8DC11-CC09-47B8-BEDE-C186A659535B}" name="Column10868"/>
    <tableColumn id="10870" xr3:uid="{A805781A-5D71-4B24-A01F-EAB671C739FE}" name="Column10869"/>
    <tableColumn id="10871" xr3:uid="{4E5E96F2-E59E-4CE4-9DB9-EAE212B8766D}" name="Column10870"/>
    <tableColumn id="10872" xr3:uid="{18FE4D79-DD9D-45E2-B65C-BAFB675D1674}" name="Column10871"/>
    <tableColumn id="10873" xr3:uid="{261D24C8-47A5-42E5-93E4-2FEC92C86E9A}" name="Column10872"/>
    <tableColumn id="10874" xr3:uid="{496E0153-4090-405B-BC66-0204232CB035}" name="Column10873"/>
    <tableColumn id="10875" xr3:uid="{7293E5A3-9442-4541-8BE0-7719E00A2E95}" name="Column10874"/>
    <tableColumn id="10876" xr3:uid="{8CDA39B5-B323-4E75-8A4C-798211FCD796}" name="Column10875"/>
    <tableColumn id="10877" xr3:uid="{8CADAE96-989C-4AB6-A755-0184E707E46A}" name="Column10876"/>
    <tableColumn id="10878" xr3:uid="{EE8CB0AF-1048-451C-A63A-C0CCD1A28191}" name="Column10877"/>
    <tableColumn id="10879" xr3:uid="{1056D8E5-F0C9-4C01-87FC-13BFDCDE273E}" name="Column10878"/>
    <tableColumn id="10880" xr3:uid="{E22E6E75-CD11-45F5-9625-E3DA19CEB5E6}" name="Column10879"/>
    <tableColumn id="10881" xr3:uid="{CD2DF434-BB75-45B5-9266-96082A3BF3CB}" name="Column10880"/>
    <tableColumn id="10882" xr3:uid="{1292A35A-66CB-4DF7-8B61-AD08FC64B9A1}" name="Column10881"/>
    <tableColumn id="10883" xr3:uid="{265617A3-A4A7-4655-8D37-1C513760591D}" name="Column10882"/>
    <tableColumn id="10884" xr3:uid="{898B6958-033B-4BC3-9F4F-7D568CB7BB3D}" name="Column10883"/>
    <tableColumn id="10885" xr3:uid="{C8B3978B-10EB-4C8A-8C1B-388A3C70BD39}" name="Column10884"/>
    <tableColumn id="10886" xr3:uid="{0421F5F7-08C5-47F3-8F23-1C5520B6F6ED}" name="Column10885"/>
    <tableColumn id="10887" xr3:uid="{C4DAAD8F-EE83-4D1D-9119-942CE8B4EEDF}" name="Column10886"/>
    <tableColumn id="10888" xr3:uid="{475A8FE7-5B0E-4D10-8868-42949EB6749B}" name="Column10887"/>
    <tableColumn id="10889" xr3:uid="{F6ED63C6-174F-42E0-868B-03702267B38E}" name="Column10888"/>
    <tableColumn id="10890" xr3:uid="{1A826608-DB65-4843-BB14-CC77E0923D5F}" name="Column10889"/>
    <tableColumn id="10891" xr3:uid="{88B5624B-101F-4357-87B3-5CF28581198D}" name="Column10890"/>
    <tableColumn id="10892" xr3:uid="{071FD8D3-6D3E-436B-BCE5-B6484CA9C778}" name="Column10891"/>
    <tableColumn id="10893" xr3:uid="{399A5591-C0FC-4927-B8B3-6B0CD0A45F04}" name="Column10892"/>
    <tableColumn id="10894" xr3:uid="{80722580-02FD-4EBA-82F1-987C983D1621}" name="Column10893"/>
    <tableColumn id="10895" xr3:uid="{04B42AFB-87E2-480F-BB4C-6E8F112E0E13}" name="Column10894"/>
    <tableColumn id="10896" xr3:uid="{FD3BE802-A901-460E-9467-F4BC36A98E6C}" name="Column10895"/>
    <tableColumn id="10897" xr3:uid="{78A15C64-AE65-40D7-AE9C-21B9C6C0AA25}" name="Column10896"/>
    <tableColumn id="10898" xr3:uid="{C33AFCF5-6B72-4C25-BF64-9DE9C7BB2B1E}" name="Column10897"/>
    <tableColumn id="10899" xr3:uid="{EC3F9303-7C23-4F2B-9980-62821BA2166C}" name="Column10898"/>
    <tableColumn id="10900" xr3:uid="{5B8B9E58-AFCE-4298-84EB-F171A0669260}" name="Column10899"/>
    <tableColumn id="10901" xr3:uid="{DCBD526D-46AF-45B3-A474-38F52DB08852}" name="Column10900"/>
    <tableColumn id="10902" xr3:uid="{21D26BF3-2FEF-4E18-ADF7-B16DD0C43255}" name="Column10901"/>
    <tableColumn id="10903" xr3:uid="{5E4BDED0-526E-447B-8FAE-8DA8D97EDDC6}" name="Column10902"/>
    <tableColumn id="10904" xr3:uid="{7DC789F2-8582-41BC-AA1F-10401B2D705F}" name="Column10903"/>
    <tableColumn id="10905" xr3:uid="{AE3DDD71-81F1-46A8-860B-C3262AB370D5}" name="Column10904"/>
    <tableColumn id="10906" xr3:uid="{C78CA88C-B38B-430A-B915-B7CC50E306AE}" name="Column10905"/>
    <tableColumn id="10907" xr3:uid="{E846C014-5618-4904-9429-A2E4AF7DEDEB}" name="Column10906"/>
    <tableColumn id="10908" xr3:uid="{2EC4766C-F48D-4431-B096-1C25275D22C2}" name="Column10907"/>
    <tableColumn id="10909" xr3:uid="{B33BC493-739A-4313-9AD9-A76CEBFC6DED}" name="Column10908"/>
    <tableColumn id="10910" xr3:uid="{0A4851DA-B791-496E-B9A5-3D58165A7952}" name="Column10909"/>
    <tableColumn id="10911" xr3:uid="{4924F0FE-F871-47BF-A72F-771CAC413C5F}" name="Column10910"/>
    <tableColumn id="10912" xr3:uid="{52AC85E7-4DF1-4765-A3F2-332D7A1EE492}" name="Column10911"/>
    <tableColumn id="10913" xr3:uid="{CF8D9937-4DCF-473E-94F8-7E4F2201CCA8}" name="Column10912"/>
    <tableColumn id="10914" xr3:uid="{2C21F61A-FDAB-43AE-98CA-FE42D754E28D}" name="Column10913"/>
    <tableColumn id="10915" xr3:uid="{EA4D73EC-F3CA-4C0E-B370-2DEC7214FD06}" name="Column10914"/>
    <tableColumn id="10916" xr3:uid="{FA259321-9DE8-453A-A65E-F1F08C5F9E17}" name="Column10915"/>
    <tableColumn id="10917" xr3:uid="{E73243E5-9BDC-4D8D-AD96-892A8DB670E0}" name="Column10916"/>
    <tableColumn id="10918" xr3:uid="{02A45AC4-80A3-40A5-A323-F95319BC3DA3}" name="Column10917"/>
    <tableColumn id="10919" xr3:uid="{7A9B3C66-8FA0-4C3B-B2BB-91FDB928414E}" name="Column10918"/>
    <tableColumn id="10920" xr3:uid="{E5AA3D04-2697-4032-B777-038F5F6496EF}" name="Column10919"/>
    <tableColumn id="10921" xr3:uid="{21CD14BA-92C4-49F1-9789-B8D470606687}" name="Column10920"/>
    <tableColumn id="10922" xr3:uid="{B7E1C554-16A4-4A7E-9E3A-163718C4A9DC}" name="Column10921"/>
    <tableColumn id="10923" xr3:uid="{FDA42336-7299-4BAE-8949-EA12B3112781}" name="Column10922"/>
    <tableColumn id="10924" xr3:uid="{B2DE1D7D-B8AB-44B9-A648-BD37832D1CEE}" name="Column10923"/>
    <tableColumn id="10925" xr3:uid="{A320D9B2-A475-46E7-AE44-C1AE04F69AC8}" name="Column10924"/>
    <tableColumn id="10926" xr3:uid="{BC1AD0A5-7877-4477-95E5-E2DD93D22E44}" name="Column10925"/>
    <tableColumn id="10927" xr3:uid="{A99052EC-F3E7-4640-9D60-C037F7E24D27}" name="Column10926"/>
    <tableColumn id="10928" xr3:uid="{8B785652-B7E0-47DC-AEA7-F1A660BD7257}" name="Column10927"/>
    <tableColumn id="10929" xr3:uid="{48C95633-3CA9-4B7A-938F-2201E1D75666}" name="Column10928"/>
    <tableColumn id="10930" xr3:uid="{7D9D6270-01DE-49DF-B73D-58A4B6A22FBF}" name="Column10929"/>
    <tableColumn id="10931" xr3:uid="{4DA84B5A-AEEC-4097-9787-DFA9D01375A0}" name="Column10930"/>
    <tableColumn id="10932" xr3:uid="{5B29E04E-0935-46C8-912F-C6FAE36FFD58}" name="Column10931"/>
    <tableColumn id="10933" xr3:uid="{BB3B5099-5259-4934-9B59-CB0E3D5FDE51}" name="Column10932"/>
    <tableColumn id="10934" xr3:uid="{C16744C3-F62D-44F5-A045-1D15C1825962}" name="Column10933"/>
    <tableColumn id="10935" xr3:uid="{4F532B3C-0491-41D8-9A64-CF697ADD178C}" name="Column10934"/>
    <tableColumn id="10936" xr3:uid="{AB489D91-5483-4C0E-A97B-81BB90C2C9F9}" name="Column10935"/>
    <tableColumn id="10937" xr3:uid="{F181ECD7-2002-4034-854D-B7CBCFAFEA67}" name="Column10936"/>
    <tableColumn id="10938" xr3:uid="{288AF648-595F-486D-8949-170F8826DF76}" name="Column10937"/>
    <tableColumn id="10939" xr3:uid="{8BEDCD63-0EF1-4060-9916-42AEEB12D881}" name="Column10938"/>
    <tableColumn id="10940" xr3:uid="{0BA5DEEF-5D74-42EA-A9FA-56D71E3389E2}" name="Column10939"/>
    <tableColumn id="10941" xr3:uid="{CE82FC27-5289-4165-BACB-42294E04A9CF}" name="Column10940"/>
    <tableColumn id="10942" xr3:uid="{7AA551E5-DFC3-4F50-9A73-9015D7BC8826}" name="Column10941"/>
    <tableColumn id="10943" xr3:uid="{7B0066A0-D50A-47D4-8D78-AB9E3FD44504}" name="Column10942"/>
    <tableColumn id="10944" xr3:uid="{E50AB7AF-1983-45BB-A6AD-3A20A9C7E863}" name="Column10943"/>
    <tableColumn id="10945" xr3:uid="{A2A5E99A-CA7C-4FE9-B3B7-01A8BBC71559}" name="Column10944"/>
    <tableColumn id="10946" xr3:uid="{FA99CF8D-D4BC-47B1-B40E-54DCD538CCE1}" name="Column10945"/>
    <tableColumn id="10947" xr3:uid="{7B395034-A05C-4554-8E38-453F682359DB}" name="Column10946"/>
    <tableColumn id="10948" xr3:uid="{E837DB40-4E37-42F2-A1E6-F81C5C2C0F2B}" name="Column10947"/>
    <tableColumn id="10949" xr3:uid="{B021CA25-038E-4332-8A49-278DECE201AB}" name="Column10948"/>
    <tableColumn id="10950" xr3:uid="{F18FD7D2-C9D5-4C73-BF05-7E858B1FB30B}" name="Column10949"/>
    <tableColumn id="10951" xr3:uid="{01A4FACC-CC2C-4E5D-809F-146F6A27FA89}" name="Column10950"/>
    <tableColumn id="10952" xr3:uid="{3336CE2F-418A-411E-A0D6-755241CA838B}" name="Column10951"/>
    <tableColumn id="10953" xr3:uid="{9E0CD20E-AF58-499F-BB28-D98611055699}" name="Column10952"/>
    <tableColumn id="10954" xr3:uid="{66F86EBB-876D-4180-8BAB-F2447ED56E72}" name="Column10953"/>
    <tableColumn id="10955" xr3:uid="{053C21D4-EDA4-498E-B6E9-2208F34A73E7}" name="Column10954"/>
    <tableColumn id="10956" xr3:uid="{455AAF13-4F39-40BF-93F4-BDC1C8A2208A}" name="Column10955"/>
    <tableColumn id="10957" xr3:uid="{6C38C84E-C27B-4483-ABFB-69ECA28154D6}" name="Column10956"/>
    <tableColumn id="10958" xr3:uid="{6F22D165-4749-4F6A-B2CC-D44C762D87E1}" name="Column10957"/>
    <tableColumn id="10959" xr3:uid="{5E0CFE42-0B4E-443F-BF9A-F32E1F7590DA}" name="Column10958"/>
    <tableColumn id="10960" xr3:uid="{91E784FA-F3D3-45F1-BCC6-84A2D979527E}" name="Column10959"/>
    <tableColumn id="10961" xr3:uid="{BAB6035E-B353-4850-B838-4A80142A9328}" name="Column10960"/>
    <tableColumn id="10962" xr3:uid="{1501E853-8A6A-4E67-98DB-2A8AB3C07B19}" name="Column10961"/>
    <tableColumn id="10963" xr3:uid="{A9376198-B06F-4704-B0EE-6FA950B6096D}" name="Column10962"/>
    <tableColumn id="10964" xr3:uid="{31C9D645-2ACF-4571-B770-DE050D146006}" name="Column10963"/>
    <tableColumn id="10965" xr3:uid="{C5BCA998-F12B-49ED-8B38-979B1D8501C2}" name="Column10964"/>
    <tableColumn id="10966" xr3:uid="{BE9FBAAC-DC18-4928-BD8C-39E4F3AFB029}" name="Column10965"/>
    <tableColumn id="10967" xr3:uid="{07A8B1A1-CB93-4360-9CA6-F2F524C03A93}" name="Column10966"/>
    <tableColumn id="10968" xr3:uid="{34203D69-002F-4A6B-A9E0-8395FE8DB63D}" name="Column10967"/>
    <tableColumn id="10969" xr3:uid="{3568892C-C7A3-44C7-B6F2-916D36C9E34B}" name="Column10968"/>
    <tableColumn id="10970" xr3:uid="{6B440410-054F-408B-8AC9-8BC49B88D91F}" name="Column10969"/>
    <tableColumn id="10971" xr3:uid="{738C42A2-A3A2-4DA3-A9C3-B80CC7F93C6D}" name="Column10970"/>
    <tableColumn id="10972" xr3:uid="{075B4EB3-1ED9-469D-AB12-5C1C3F9F0C63}" name="Column10971"/>
    <tableColumn id="10973" xr3:uid="{1E321EB1-620E-42B9-A8A8-ED2A9F322F9E}" name="Column10972"/>
    <tableColumn id="10974" xr3:uid="{BA9B5484-95C3-4FE5-AAB3-D61BE2933460}" name="Column10973"/>
    <tableColumn id="10975" xr3:uid="{F8DEAC47-3BB4-496F-A4B4-6B5FE00032A9}" name="Column10974"/>
    <tableColumn id="10976" xr3:uid="{262C68A5-AA29-4EC5-9E86-B50BDD6EB241}" name="Column10975"/>
    <tableColumn id="10977" xr3:uid="{A60EED88-A58C-4FFF-A839-459E296318B3}" name="Column10976"/>
    <tableColumn id="10978" xr3:uid="{8E4FD973-3DA3-4F2B-B6B9-65A8ECBDEEE9}" name="Column10977"/>
    <tableColumn id="10979" xr3:uid="{A68A7DA0-2F46-4932-AF86-8E99934703BC}" name="Column10978"/>
    <tableColumn id="10980" xr3:uid="{AE90A422-362D-4129-B191-D1FF37DFD2FC}" name="Column10979"/>
    <tableColumn id="10981" xr3:uid="{69AF0EA6-A064-4B39-ACA4-1E37AEB9767C}" name="Column10980"/>
    <tableColumn id="10982" xr3:uid="{C7E8C6E8-053C-4243-9116-8673372C639B}" name="Column10981"/>
    <tableColumn id="10983" xr3:uid="{CF15DE35-DB14-4463-8EA3-629CD3D48B04}" name="Column10982"/>
    <tableColumn id="10984" xr3:uid="{35B105C9-FFEE-4F3F-9DE6-A25C5D3A1F87}" name="Column10983"/>
    <tableColumn id="10985" xr3:uid="{F6A5A9FE-06E6-4CEC-BB8A-C8AD74414E08}" name="Column10984"/>
    <tableColumn id="10986" xr3:uid="{5958AE2A-B0D5-4118-9267-40657B7E9648}" name="Column10985"/>
    <tableColumn id="10987" xr3:uid="{1C56C04A-D896-4BA1-AA61-B75C33AD519D}" name="Column10986"/>
    <tableColumn id="10988" xr3:uid="{08B67268-C20B-40E8-9E41-B617810EE288}" name="Column10987"/>
    <tableColumn id="10989" xr3:uid="{DBE6788A-D496-471E-8D75-A5C35EB12DE6}" name="Column10988"/>
    <tableColumn id="10990" xr3:uid="{64B229E8-371F-405C-90F5-46C37F0B37AE}" name="Column10989"/>
    <tableColumn id="10991" xr3:uid="{30421252-36C7-4C81-BF1F-A9F16A8FF925}" name="Column10990"/>
    <tableColumn id="10992" xr3:uid="{C4DB3F04-1718-4593-9D2D-74ADF2310ECB}" name="Column10991"/>
    <tableColumn id="10993" xr3:uid="{D9F4D6C6-F5F5-46AA-8332-4663028D8FA8}" name="Column10992"/>
    <tableColumn id="10994" xr3:uid="{4A8A49F1-2520-4E1F-A420-69A7DD5B7635}" name="Column10993"/>
    <tableColumn id="10995" xr3:uid="{DEA637AC-324B-4951-862A-1C65B0DF219D}" name="Column10994"/>
    <tableColumn id="10996" xr3:uid="{553D20C7-BB08-4F2C-8C6C-DE2040921304}" name="Column10995"/>
    <tableColumn id="10997" xr3:uid="{1D92672B-4021-4C59-A383-ADF8D6F75D0D}" name="Column10996"/>
    <tableColumn id="10998" xr3:uid="{9C304CC8-57A7-47C5-A52F-62BC40C1551C}" name="Column10997"/>
    <tableColumn id="10999" xr3:uid="{43E6ADBF-7629-4502-A998-E42EFE246157}" name="Column10998"/>
    <tableColumn id="11000" xr3:uid="{DF2FA3A5-D6DC-461C-AE95-B2F22E16477B}" name="Column10999"/>
    <tableColumn id="11001" xr3:uid="{03F7C676-D481-4B77-A8DC-AE766CD7C16E}" name="Column11000"/>
    <tableColumn id="11002" xr3:uid="{2BDC049A-7AEF-4A7A-A488-8A85DC984134}" name="Column11001"/>
    <tableColumn id="11003" xr3:uid="{844A4099-6CE9-459D-ADFF-FB11566A1B78}" name="Column11002"/>
    <tableColumn id="11004" xr3:uid="{34746FA5-9FF6-4098-9125-5C7DFDABD167}" name="Column11003"/>
    <tableColumn id="11005" xr3:uid="{645EEA3B-4BEF-46E2-A8B5-87B299D65F30}" name="Column11004"/>
    <tableColumn id="11006" xr3:uid="{2A2CDBC1-1277-4863-AC58-61FCE3A67ABC}" name="Column11005"/>
    <tableColumn id="11007" xr3:uid="{A50FF443-7A37-4A12-82CA-94FD362D94B0}" name="Column11006"/>
    <tableColumn id="11008" xr3:uid="{8B7A7C9B-D2B3-4388-B6E7-0ABBF1B78744}" name="Column11007"/>
    <tableColumn id="11009" xr3:uid="{C8345509-B8F8-4736-A266-A0A2E0EB7229}" name="Column11008"/>
    <tableColumn id="11010" xr3:uid="{4CAF4473-80AF-42B4-B845-953011A78EE7}" name="Column11009"/>
    <tableColumn id="11011" xr3:uid="{0052604C-AACC-438F-8077-4B703FA4BDE1}" name="Column11010"/>
    <tableColumn id="11012" xr3:uid="{CC6ACB6C-0D15-4D98-BF5A-6D127505E43C}" name="Column11011"/>
    <tableColumn id="11013" xr3:uid="{6C6F290A-94D6-4543-9E1C-80F1698225A0}" name="Column11012"/>
    <tableColumn id="11014" xr3:uid="{83145CF2-FF7B-4627-914B-459F41C74AA2}" name="Column11013"/>
    <tableColumn id="11015" xr3:uid="{62D6C0B8-9B0D-4FF6-93D2-93DF3DBB6939}" name="Column11014"/>
    <tableColumn id="11016" xr3:uid="{372545ED-F757-470E-9458-6B7639C441C6}" name="Column11015"/>
    <tableColumn id="11017" xr3:uid="{D4B19447-BA57-46EB-928E-AEDFDD1BC483}" name="Column11016"/>
    <tableColumn id="11018" xr3:uid="{65CC565E-2EA5-44EC-9404-7BAD029F8BD6}" name="Column11017"/>
    <tableColumn id="11019" xr3:uid="{02DCC44A-2D5E-4851-83F8-F485B76EF220}" name="Column11018"/>
    <tableColumn id="11020" xr3:uid="{182789A3-1B90-4529-A91A-F66941814CFE}" name="Column11019"/>
    <tableColumn id="11021" xr3:uid="{65AD3023-4113-4298-AF7A-C9E9A3766A0C}" name="Column11020"/>
    <tableColumn id="11022" xr3:uid="{9700C010-A10E-4A1B-9812-E59BACADBCB3}" name="Column11021"/>
    <tableColumn id="11023" xr3:uid="{D689517B-B5BF-47B3-8E48-71B1EE21B194}" name="Column11022"/>
    <tableColumn id="11024" xr3:uid="{D2435A26-4BB8-456D-B6B4-B7C55420D153}" name="Column11023"/>
    <tableColumn id="11025" xr3:uid="{E74F053D-B6DD-4FCB-A302-79101E7F103E}" name="Column11024"/>
    <tableColumn id="11026" xr3:uid="{48060827-1A1F-4A7D-83B6-344177A125A9}" name="Column11025"/>
    <tableColumn id="11027" xr3:uid="{5F02CCD6-6AE7-4F85-8A6D-AEB3E256F243}" name="Column11026"/>
    <tableColumn id="11028" xr3:uid="{4ABB4F74-D69B-4AE3-9071-17D181419FD5}" name="Column11027"/>
    <tableColumn id="11029" xr3:uid="{D3B9B14E-6CAF-4FD1-8A92-AECE32818286}" name="Column11028"/>
    <tableColumn id="11030" xr3:uid="{FDE30B9E-418C-4C92-9F4B-75273A2392FA}" name="Column11029"/>
    <tableColumn id="11031" xr3:uid="{3C41A71C-F6C7-4DF3-8C80-3D8781FCDDBF}" name="Column11030"/>
    <tableColumn id="11032" xr3:uid="{92297F39-97E2-4C51-BBE4-A0875E6D7A2E}" name="Column11031"/>
    <tableColumn id="11033" xr3:uid="{5D072DFB-3C48-4FF6-9DD6-E2B2A1F9EE0F}" name="Column11032"/>
    <tableColumn id="11034" xr3:uid="{CB577E56-9BDC-47DE-A980-27E78960923D}" name="Column11033"/>
    <tableColumn id="11035" xr3:uid="{6A73B25B-CB23-4639-98A8-6F288328FBFA}" name="Column11034"/>
    <tableColumn id="11036" xr3:uid="{093C6385-B08B-46AA-8E34-16B90708E38D}" name="Column11035"/>
    <tableColumn id="11037" xr3:uid="{6C1BD40F-E983-4D39-8CCE-EEDE045EFD44}" name="Column11036"/>
    <tableColumn id="11038" xr3:uid="{E84FE150-0B91-4E8D-818E-F3E1BFF746D5}" name="Column11037"/>
    <tableColumn id="11039" xr3:uid="{30BB2317-F77C-495C-B1B7-F0319986524A}" name="Column11038"/>
    <tableColumn id="11040" xr3:uid="{5FE594EA-440D-4D92-ACC1-60C8B1012AC2}" name="Column11039"/>
    <tableColumn id="11041" xr3:uid="{26CCF404-B13B-4EFC-B7BC-23C7E28FD7BD}" name="Column11040"/>
    <tableColumn id="11042" xr3:uid="{58AD48BF-2648-46C6-AB99-6987227F14FC}" name="Column11041"/>
    <tableColumn id="11043" xr3:uid="{D5587F14-3719-41CD-9823-3365327AD4C0}" name="Column11042"/>
    <tableColumn id="11044" xr3:uid="{3D0D4A3A-7157-4E4D-B068-8D1206EC2942}" name="Column11043"/>
    <tableColumn id="11045" xr3:uid="{9D1BEC0A-22D6-4B46-AA38-F720C0F0B0A3}" name="Column11044"/>
    <tableColumn id="11046" xr3:uid="{DF888385-520A-422C-BBCD-1238D978ED23}" name="Column11045"/>
    <tableColumn id="11047" xr3:uid="{C8E91C39-D518-401C-A38C-4C4F883894FD}" name="Column11046"/>
    <tableColumn id="11048" xr3:uid="{07289DCD-409D-44C9-8791-2AC5E43EB729}" name="Column11047"/>
    <tableColumn id="11049" xr3:uid="{3248DC76-6D21-45C2-A837-B99C0E4C1283}" name="Column11048"/>
    <tableColumn id="11050" xr3:uid="{C6EC96C1-00DE-499A-82AE-7B685EF05398}" name="Column11049"/>
    <tableColumn id="11051" xr3:uid="{FB91CFD0-8987-45E6-B72E-CA7141CDD451}" name="Column11050"/>
    <tableColumn id="11052" xr3:uid="{14018442-A146-4043-ACBC-4892E1864ACC}" name="Column11051"/>
    <tableColumn id="11053" xr3:uid="{CC55D99A-30AD-4D32-B218-8B105952F374}" name="Column11052"/>
    <tableColumn id="11054" xr3:uid="{4A8CDA17-5D79-499A-9C4F-925AA2EBC47E}" name="Column11053"/>
    <tableColumn id="11055" xr3:uid="{A49FEF75-53B0-4E25-8C56-1D8BD442252C}" name="Column11054"/>
    <tableColumn id="11056" xr3:uid="{0895035C-9891-4265-A73A-14219C69EECB}" name="Column11055"/>
    <tableColumn id="11057" xr3:uid="{20917639-20A8-4C97-9317-143DA9B9249B}" name="Column11056"/>
    <tableColumn id="11058" xr3:uid="{FECF3294-51FB-496A-B264-BF796BF5BD38}" name="Column11057"/>
    <tableColumn id="11059" xr3:uid="{972C637C-FC27-49D0-81D4-E7A32C8F555E}" name="Column11058"/>
    <tableColumn id="11060" xr3:uid="{B83F011B-0665-4D25-87D1-349A233560F1}" name="Column11059"/>
    <tableColumn id="11061" xr3:uid="{1C71D47F-6520-4326-9457-644E563006F7}" name="Column11060"/>
    <tableColumn id="11062" xr3:uid="{3784D2E9-A584-40E4-A93D-FB718447CABF}" name="Column11061"/>
    <tableColumn id="11063" xr3:uid="{6BBF9066-23A9-4E5A-A747-2903EC67366E}" name="Column11062"/>
    <tableColumn id="11064" xr3:uid="{B4266046-C500-46C8-81A2-5757AEAC867B}" name="Column11063"/>
    <tableColumn id="11065" xr3:uid="{CA504413-E3CD-4D9E-A5FE-C0E671C1CEB2}" name="Column11064"/>
    <tableColumn id="11066" xr3:uid="{D409FA27-C985-4F19-9841-4CCEC5ED173D}" name="Column11065"/>
    <tableColumn id="11067" xr3:uid="{7DA44987-0F14-45C8-856E-BC62994BC1C5}" name="Column11066"/>
    <tableColumn id="11068" xr3:uid="{2F4840D2-52ED-4C83-820D-A4B87FABDD53}" name="Column11067"/>
    <tableColumn id="11069" xr3:uid="{C159DD44-118B-46E6-BD96-428E779187BE}" name="Column11068"/>
    <tableColumn id="11070" xr3:uid="{3CC73140-CFB4-4FC8-A11E-44F7A5C8A85A}" name="Column11069"/>
    <tableColumn id="11071" xr3:uid="{9FF7C036-F475-45E0-8333-3D9204C174CC}" name="Column11070"/>
    <tableColumn id="11072" xr3:uid="{87BB30FF-5B03-4DA7-B77F-D14DAE24D712}" name="Column11071"/>
    <tableColumn id="11073" xr3:uid="{40CE6F8B-8B86-43FE-A2A3-1187B147CAF9}" name="Column11072"/>
    <tableColumn id="11074" xr3:uid="{B1F6B2E2-7701-47E9-825B-527D1FBDF1F0}" name="Column11073"/>
    <tableColumn id="11075" xr3:uid="{3F53FB20-59E7-46E2-BD29-D8C0E2798136}" name="Column11074"/>
    <tableColumn id="11076" xr3:uid="{D0685D88-E27D-4511-9A24-253CBFDEB075}" name="Column11075"/>
    <tableColumn id="11077" xr3:uid="{2FCA319C-8222-4BF0-A0B6-91A50551DD7C}" name="Column11076"/>
    <tableColumn id="11078" xr3:uid="{4D042E98-9A5C-4894-B14A-8228B167FE55}" name="Column11077"/>
    <tableColumn id="11079" xr3:uid="{6A664D93-A3B8-43D5-9BBD-334884CACBB1}" name="Column11078"/>
    <tableColumn id="11080" xr3:uid="{43035ED0-F04C-4449-9B7A-115ADC4F0E3E}" name="Column11079"/>
    <tableColumn id="11081" xr3:uid="{B82F517A-B715-423E-B117-6F7B72B13313}" name="Column11080"/>
    <tableColumn id="11082" xr3:uid="{6B2ECCA7-07F2-4C15-B8A9-70CF4460A3D8}" name="Column11081"/>
    <tableColumn id="11083" xr3:uid="{2DA3B9EE-6762-48C8-9047-C626CBBAAE87}" name="Column11082"/>
    <tableColumn id="11084" xr3:uid="{8CE9ABC6-3FF3-409A-ADDA-FEE36A3759E4}" name="Column11083"/>
    <tableColumn id="11085" xr3:uid="{CDBD3B82-3713-45B5-AD8A-AA92A91C4466}" name="Column11084"/>
    <tableColumn id="11086" xr3:uid="{76B98A3E-C9EF-4A82-9F05-DFAA687A4BD2}" name="Column11085"/>
    <tableColumn id="11087" xr3:uid="{1A700B7C-744E-4CBE-898B-F8739D0C0116}" name="Column11086"/>
    <tableColumn id="11088" xr3:uid="{D07F1798-B086-42C0-9EFA-18C8160A216B}" name="Column11087"/>
    <tableColumn id="11089" xr3:uid="{CC5825D1-B3A5-496F-98C5-82E056E44130}" name="Column11088"/>
    <tableColumn id="11090" xr3:uid="{E7B74095-BAA2-420C-8AD8-2ED67D075BE3}" name="Column11089"/>
    <tableColumn id="11091" xr3:uid="{EEF4AC86-F408-45D1-8F9A-4796FF870922}" name="Column11090"/>
    <tableColumn id="11092" xr3:uid="{3696388F-DA8B-4F5D-8613-9460223ADCC6}" name="Column11091"/>
    <tableColumn id="11093" xr3:uid="{81EF2AF1-B7DA-443E-98F9-A01E4199678D}" name="Column11092"/>
    <tableColumn id="11094" xr3:uid="{AD84A92B-1B75-4799-B2AE-C7C5FB1A54F8}" name="Column11093"/>
    <tableColumn id="11095" xr3:uid="{B3724197-5A6F-4914-8873-27E459714255}" name="Column11094"/>
    <tableColumn id="11096" xr3:uid="{E492FD67-B175-4BDA-BCF5-F8A4BE87366E}" name="Column11095"/>
    <tableColumn id="11097" xr3:uid="{BAAC047B-878A-4EFA-9D36-E713673CB197}" name="Column11096"/>
    <tableColumn id="11098" xr3:uid="{A51D970C-AC74-4FA4-B20F-488C68F9AE38}" name="Column11097"/>
    <tableColumn id="11099" xr3:uid="{12FC2008-CC5D-4FC4-88DB-A03E0C4939C8}" name="Column11098"/>
    <tableColumn id="11100" xr3:uid="{629F1C2E-C5F6-4ADF-BB6A-A54AD3B9AA10}" name="Column11099"/>
    <tableColumn id="11101" xr3:uid="{02A78375-C10F-4758-8E4A-BA665F39AE36}" name="Column11100"/>
    <tableColumn id="11102" xr3:uid="{A34E26F6-1473-416F-9BCD-4FA357DB1073}" name="Column11101"/>
    <tableColumn id="11103" xr3:uid="{3B6D9AB0-0B8E-4FFB-9F21-4565F02E0DEB}" name="Column11102"/>
    <tableColumn id="11104" xr3:uid="{54E7B1FF-9607-4EF7-9DE3-D328D890ADE6}" name="Column11103"/>
    <tableColumn id="11105" xr3:uid="{D8F768D7-6D90-4C2D-9CB8-5B73E5222426}" name="Column11104"/>
    <tableColumn id="11106" xr3:uid="{007FE1E1-0582-4B85-9FD7-4399AA896FE9}" name="Column11105"/>
    <tableColumn id="11107" xr3:uid="{1558A157-6E08-447B-B035-278AB6445B48}" name="Column11106"/>
    <tableColumn id="11108" xr3:uid="{2F209C2B-F00D-409D-AD3D-983B46E0C362}" name="Column11107"/>
    <tableColumn id="11109" xr3:uid="{0B2393F9-3136-47DE-9CAE-9A466EBF378A}" name="Column11108"/>
    <tableColumn id="11110" xr3:uid="{2D52FD19-3EB3-4E1D-8825-32B241C5DEEC}" name="Column11109"/>
    <tableColumn id="11111" xr3:uid="{8D3DCE85-F6DF-4761-84BA-CE78616B78B7}" name="Column11110"/>
    <tableColumn id="11112" xr3:uid="{AF7463D4-2318-4BDA-980A-D60946384E25}" name="Column11111"/>
    <tableColumn id="11113" xr3:uid="{ADE33DA4-F64E-4468-8553-5112E7160733}" name="Column11112"/>
    <tableColumn id="11114" xr3:uid="{07D4C679-1CB1-4E1B-807E-32F9E26591DA}" name="Column11113"/>
    <tableColumn id="11115" xr3:uid="{A6482BAE-FF9A-492F-97FC-133883ACA9FD}" name="Column11114"/>
    <tableColumn id="11116" xr3:uid="{36AF5B56-7C91-4830-89E0-39BE5E88D10B}" name="Column11115"/>
    <tableColumn id="11117" xr3:uid="{4453B6EB-E6CF-4C10-8A62-8420405D5555}" name="Column11116"/>
    <tableColumn id="11118" xr3:uid="{4B38B723-6E75-445B-AC2A-15AD72267AAD}" name="Column11117"/>
    <tableColumn id="11119" xr3:uid="{71128C85-B48E-4EC5-B222-97C282C21902}" name="Column11118"/>
    <tableColumn id="11120" xr3:uid="{AF847CC1-5AC3-4478-84F7-C08F6BD5C025}" name="Column11119"/>
    <tableColumn id="11121" xr3:uid="{B12AC586-D610-4960-9394-E43935906F41}" name="Column11120"/>
    <tableColumn id="11122" xr3:uid="{CC300C1D-9FF6-4992-B76A-F8772F4864A9}" name="Column11121"/>
    <tableColumn id="11123" xr3:uid="{283FF2DC-AA54-4629-BDEF-247224F9BAAC}" name="Column11122"/>
    <tableColumn id="11124" xr3:uid="{E5BED240-8290-472F-9B57-EC6B21AB2730}" name="Column11123"/>
    <tableColumn id="11125" xr3:uid="{49C420A3-7EA9-494D-B9AF-180098611A90}" name="Column11124"/>
    <tableColumn id="11126" xr3:uid="{8D084362-7BB5-4D11-B18E-39A57EE7F8E8}" name="Column11125"/>
    <tableColumn id="11127" xr3:uid="{F3F62C0C-717E-4672-AB60-4BC60E20BDB8}" name="Column11126"/>
    <tableColumn id="11128" xr3:uid="{D82006CF-58B1-40B0-83B6-8D9B6A1E4F91}" name="Column11127"/>
    <tableColumn id="11129" xr3:uid="{22CC438D-CE17-4477-AF0E-DFC3B78BFE5A}" name="Column11128"/>
    <tableColumn id="11130" xr3:uid="{014A009A-A4BC-443E-91D6-29919F85F177}" name="Column11129"/>
    <tableColumn id="11131" xr3:uid="{104307AF-478D-4942-9864-48169852B649}" name="Column11130"/>
    <tableColumn id="11132" xr3:uid="{CE4C3D85-1D56-4047-98C2-5E34AD9D4E79}" name="Column11131"/>
    <tableColumn id="11133" xr3:uid="{0448DBC8-29CE-48C2-B173-5FBA70A1DD1F}" name="Column11132"/>
    <tableColumn id="11134" xr3:uid="{6F0CA2FC-D1D6-4BE8-9739-1C3EC5C3675D}" name="Column11133"/>
    <tableColumn id="11135" xr3:uid="{D520E30B-928E-42A7-A689-C6B96587EAF7}" name="Column11134"/>
    <tableColumn id="11136" xr3:uid="{FC8DCDF2-8A39-469A-9576-E3A96AE92789}" name="Column11135"/>
    <tableColumn id="11137" xr3:uid="{F9D84BBF-5BD1-4762-A927-0CB1BA2E7B1A}" name="Column11136"/>
    <tableColumn id="11138" xr3:uid="{27D45E10-649A-4562-8C08-CE3F65C971E0}" name="Column11137"/>
    <tableColumn id="11139" xr3:uid="{7596B7F6-67D2-45DE-85EF-5CCA1EB70452}" name="Column11138"/>
    <tableColumn id="11140" xr3:uid="{590D15C2-14D6-4D06-A374-A4DD10D1328F}" name="Column11139"/>
    <tableColumn id="11141" xr3:uid="{59BF0BB1-A99A-4EB8-80D5-D6005B52474B}" name="Column11140"/>
    <tableColumn id="11142" xr3:uid="{4FEEF6BC-CDAC-40BB-9450-65EEDBB0793D}" name="Column11141"/>
    <tableColumn id="11143" xr3:uid="{D228F96D-3A4C-4161-A0BF-67ABACD9E05C}" name="Column11142"/>
    <tableColumn id="11144" xr3:uid="{0E47D0AD-39A8-4375-B64B-7FBF1FBF9EEF}" name="Column11143"/>
    <tableColumn id="11145" xr3:uid="{2C2A8B9F-CDF1-4F6E-871E-43F69264D8BD}" name="Column11144"/>
    <tableColumn id="11146" xr3:uid="{1591AE35-E0AD-4155-9E81-18C457C744D9}" name="Column11145"/>
    <tableColumn id="11147" xr3:uid="{4348A3BD-CE80-4A3A-91AD-87CA64B4FE7E}" name="Column11146"/>
    <tableColumn id="11148" xr3:uid="{8F6C2A94-DA00-4798-994F-6AB7664AB0CE}" name="Column11147"/>
    <tableColumn id="11149" xr3:uid="{B78F4275-71F8-4B87-865D-918DB29A456B}" name="Column11148"/>
    <tableColumn id="11150" xr3:uid="{9E9F4BBB-EC95-4039-8808-CDFAB26401FE}" name="Column11149"/>
    <tableColumn id="11151" xr3:uid="{FB076FFB-C035-483B-86D8-26058777B10C}" name="Column11150"/>
    <tableColumn id="11152" xr3:uid="{53BFF4E9-2241-4C9F-A57D-8C2B5FEB7CE3}" name="Column11151"/>
    <tableColumn id="11153" xr3:uid="{12994EA4-91AC-438E-AA26-78EF5B505954}" name="Column11152"/>
    <tableColumn id="11154" xr3:uid="{6F5E72A2-5B7F-4678-8881-EE9A134130AB}" name="Column11153"/>
    <tableColumn id="11155" xr3:uid="{2B81BA08-9E12-419D-A3D9-4C971EABEC29}" name="Column11154"/>
    <tableColumn id="11156" xr3:uid="{A87F87B9-D250-4403-A99D-8E12DC0E5B29}" name="Column11155"/>
    <tableColumn id="11157" xr3:uid="{DC6C2480-8506-4693-8FBF-8E70924F3052}" name="Column11156"/>
    <tableColumn id="11158" xr3:uid="{96C10F97-903C-41A8-99E1-B69EDAE3CF89}" name="Column11157"/>
    <tableColumn id="11159" xr3:uid="{EEA8AC90-CEB9-48A1-B47E-C163AAD61CEC}" name="Column11158"/>
    <tableColumn id="11160" xr3:uid="{8061F078-002D-4256-9071-E03504C78CFF}" name="Column11159"/>
    <tableColumn id="11161" xr3:uid="{C5B38B9B-BF31-47BE-8AD5-98C6EA9BE11E}" name="Column11160"/>
    <tableColumn id="11162" xr3:uid="{6D455A19-77BD-48D9-9CAA-788E47D092B2}" name="Column11161"/>
    <tableColumn id="11163" xr3:uid="{F653FD0C-6FA3-4418-AB18-D7BCAC313A04}" name="Column11162"/>
    <tableColumn id="11164" xr3:uid="{C2BDC28C-BFB6-4006-9223-EACEEE5316B6}" name="Column11163"/>
    <tableColumn id="11165" xr3:uid="{A3A76D97-C255-42DA-8A06-D3909C83B688}" name="Column11164"/>
    <tableColumn id="11166" xr3:uid="{8B08839E-ECF6-4E36-8306-BA6063AA5954}" name="Column11165"/>
    <tableColumn id="11167" xr3:uid="{044124C0-CEC3-45DF-B901-3EE550BDFE2E}" name="Column11166"/>
    <tableColumn id="11168" xr3:uid="{CA969EDE-5176-4246-AE66-7A7F33ABC5A8}" name="Column11167"/>
    <tableColumn id="11169" xr3:uid="{E851422A-E678-4785-961E-FF0380D13E6C}" name="Column11168"/>
    <tableColumn id="11170" xr3:uid="{7511BF23-E657-497E-9ADE-80AA0EC37A88}" name="Column11169"/>
    <tableColumn id="11171" xr3:uid="{30FEAD38-37D8-4139-956C-6D751BE06110}" name="Column11170"/>
    <tableColumn id="11172" xr3:uid="{FBBFD69D-9AC1-4EAC-A9FF-2708886962BB}" name="Column11171"/>
    <tableColumn id="11173" xr3:uid="{35B6BC50-29DC-4412-A843-81EA38B30BB8}" name="Column11172"/>
    <tableColumn id="11174" xr3:uid="{DE20904A-514B-410D-A274-93F3AFC7292D}" name="Column11173"/>
    <tableColumn id="11175" xr3:uid="{63EDFED0-2E3F-420F-A516-FB031B3FC679}" name="Column11174"/>
    <tableColumn id="11176" xr3:uid="{B029D51E-0F09-4635-804E-E1D75049633C}" name="Column11175"/>
    <tableColumn id="11177" xr3:uid="{9559F136-AE5D-461D-A445-CDA925C1AAC0}" name="Column11176"/>
    <tableColumn id="11178" xr3:uid="{0BDFE6A0-A09C-49D1-9DE1-65FFF7AA7525}" name="Column11177"/>
    <tableColumn id="11179" xr3:uid="{F2D6B8AC-7F2B-497F-8BD5-F81946FAEFC4}" name="Column11178"/>
    <tableColumn id="11180" xr3:uid="{E122F565-F814-4189-8D46-CCCB26E9E9BE}" name="Column11179"/>
    <tableColumn id="11181" xr3:uid="{21AF9F50-3515-444D-A319-FA1F7EE4A3D1}" name="Column11180"/>
    <tableColumn id="11182" xr3:uid="{B37E9FC9-F653-4623-8BA3-53EF0A0F3701}" name="Column11181"/>
    <tableColumn id="11183" xr3:uid="{56B80889-33DD-42BC-AC38-F8839BD0414B}" name="Column11182"/>
    <tableColumn id="11184" xr3:uid="{881E2A55-34B3-464A-8A66-8280AD2EDDBE}" name="Column11183"/>
    <tableColumn id="11185" xr3:uid="{FA914725-AC8D-415E-A0B9-C54448A2ADAA}" name="Column11184"/>
    <tableColumn id="11186" xr3:uid="{E4754B19-D0D0-4D8B-88C5-2E8E1CE1432B}" name="Column11185"/>
    <tableColumn id="11187" xr3:uid="{26AB1C70-3A2A-4F22-B595-89FDD97ACCE8}" name="Column11186"/>
    <tableColumn id="11188" xr3:uid="{B0909CDD-76BD-47E4-A3D4-737B359B558A}" name="Column11187"/>
    <tableColumn id="11189" xr3:uid="{8A1BE542-8E4E-4D07-920F-E3E6E6E806F9}" name="Column11188"/>
    <tableColumn id="11190" xr3:uid="{3D626830-E2C4-466E-AB63-21E5239A7C95}" name="Column11189"/>
    <tableColumn id="11191" xr3:uid="{C3F907DC-A5EE-4D3C-8AA4-2D5B145CB06C}" name="Column11190"/>
    <tableColumn id="11192" xr3:uid="{9D191260-7572-4D49-AE37-2C9FDD7F8902}" name="Column11191"/>
    <tableColumn id="11193" xr3:uid="{BF861A42-15C9-4201-90A1-903077BD3B7C}" name="Column11192"/>
    <tableColumn id="11194" xr3:uid="{690F2BE6-D3A1-4FE4-B38C-0BA50571975C}" name="Column11193"/>
    <tableColumn id="11195" xr3:uid="{C4753C4C-03EE-43C6-886A-54E9296E394D}" name="Column11194"/>
    <tableColumn id="11196" xr3:uid="{DF8E1F68-1CE4-48D3-97F2-209E96D6B0BB}" name="Column11195"/>
    <tableColumn id="11197" xr3:uid="{279F3A23-CA8F-4939-B4D0-3FB6DC64A190}" name="Column11196"/>
    <tableColumn id="11198" xr3:uid="{F08A7862-B631-4DB4-9DB5-90D2265C32BB}" name="Column11197"/>
    <tableColumn id="11199" xr3:uid="{0F6643AF-B8F2-4841-B2A0-818B8B270CC2}" name="Column11198"/>
    <tableColumn id="11200" xr3:uid="{47FD4B56-8A0D-4A4F-9D9C-B8209D45C137}" name="Column11199"/>
    <tableColumn id="11201" xr3:uid="{0DCEC4F2-3A16-4FE3-A8D0-9699C165F557}" name="Column11200"/>
    <tableColumn id="11202" xr3:uid="{2C77EE80-7AD3-4A2A-B870-D60EEC262116}" name="Column11201"/>
    <tableColumn id="11203" xr3:uid="{17D1DCD5-C525-42D6-AAA9-074BB1BB69B5}" name="Column11202"/>
    <tableColumn id="11204" xr3:uid="{10062251-B5BE-4BA5-81CB-FC6E35F1D2BE}" name="Column11203"/>
    <tableColumn id="11205" xr3:uid="{D2205DF8-9E5C-41EC-A4FB-B9B637112186}" name="Column11204"/>
    <tableColumn id="11206" xr3:uid="{6E89F258-E4C6-45A7-A3E0-34171E54BBC6}" name="Column11205"/>
    <tableColumn id="11207" xr3:uid="{24CAECC8-1143-4C0D-9CF8-D52DADA14B0C}" name="Column11206"/>
    <tableColumn id="11208" xr3:uid="{A60DF6E1-5BB3-4384-AF7C-3673F1196B62}" name="Column11207"/>
    <tableColumn id="11209" xr3:uid="{89A0FD9B-CCFE-4771-B138-FB2ABBF7069C}" name="Column11208"/>
    <tableColumn id="11210" xr3:uid="{EB86901A-C561-4435-80EC-5929BF3EA81A}" name="Column11209"/>
    <tableColumn id="11211" xr3:uid="{CE8A235C-B255-4A84-A212-BCA14581719B}" name="Column11210"/>
    <tableColumn id="11212" xr3:uid="{D161081C-B15A-40DB-B721-4558201225B5}" name="Column11211"/>
    <tableColumn id="11213" xr3:uid="{D1C38838-E534-4782-A5D5-744372FCFC21}" name="Column11212"/>
    <tableColumn id="11214" xr3:uid="{8CBB5EB0-BB9C-46E6-801D-87B72EE23FAE}" name="Column11213"/>
    <tableColumn id="11215" xr3:uid="{B6CD8B0A-1AF2-4E88-A5AB-1EAF38A6BB3A}" name="Column11214"/>
    <tableColumn id="11216" xr3:uid="{2169136C-CE4C-4054-8BDE-5F1F17922CE3}" name="Column11215"/>
    <tableColumn id="11217" xr3:uid="{D0872F2B-6748-4D65-8A72-A49D6FA77C4B}" name="Column11216"/>
    <tableColumn id="11218" xr3:uid="{4C6E6CD1-F251-4F6B-953B-3693AD83E723}" name="Column11217"/>
    <tableColumn id="11219" xr3:uid="{E757E2A7-74E2-4982-BC85-2362A168D04F}" name="Column11218"/>
    <tableColumn id="11220" xr3:uid="{D3EC79E0-6997-4A7E-A33A-803D7E411873}" name="Column11219"/>
    <tableColumn id="11221" xr3:uid="{F3E62A25-156C-41C8-A2C6-12C0576EF390}" name="Column11220"/>
    <tableColumn id="11222" xr3:uid="{7E633750-1830-4B8F-A8B1-26F0E811401A}" name="Column11221"/>
    <tableColumn id="11223" xr3:uid="{932C129E-F53D-4FE9-A317-6B9D65D7B5C4}" name="Column11222"/>
    <tableColumn id="11224" xr3:uid="{48EAC685-9F91-43E3-B5BA-7A4BAD8268D3}" name="Column11223"/>
    <tableColumn id="11225" xr3:uid="{86488681-42E3-4771-BDC0-C85F8F648BE6}" name="Column11224"/>
    <tableColumn id="11226" xr3:uid="{6E316116-1B92-490F-94A4-051480A6A715}" name="Column11225"/>
    <tableColumn id="11227" xr3:uid="{1C37FE5C-BEB9-41D2-BEB0-B7E75120A124}" name="Column11226"/>
    <tableColumn id="11228" xr3:uid="{CB164EF4-BD4C-4F51-B3F5-6EBA8491E54D}" name="Column11227"/>
    <tableColumn id="11229" xr3:uid="{96DEBDE5-0D2A-4C5E-8564-D11B86B2D7BA}" name="Column11228"/>
    <tableColumn id="11230" xr3:uid="{5CE74CEC-4587-4036-A999-F981B9B0CDB2}" name="Column11229"/>
    <tableColumn id="11231" xr3:uid="{B2FCB139-86A4-4590-9A23-064E542C33C0}" name="Column11230"/>
    <tableColumn id="11232" xr3:uid="{5ABECF34-CB29-403E-A38D-6234A8D5E769}" name="Column11231"/>
    <tableColumn id="11233" xr3:uid="{52334DFC-11FC-42D3-BC6B-55B9DA95D01C}" name="Column11232"/>
    <tableColumn id="11234" xr3:uid="{F6B4F01D-4C15-4471-A110-CBDA078C0FB0}" name="Column11233"/>
    <tableColumn id="11235" xr3:uid="{42E063CA-6691-4E66-9782-ACE72462C500}" name="Column11234"/>
    <tableColumn id="11236" xr3:uid="{E2C2191D-1C1C-4BD8-824D-ED7A25037865}" name="Column11235"/>
    <tableColumn id="11237" xr3:uid="{55CAD984-6631-4904-8750-A2ECAA35DE52}" name="Column11236"/>
    <tableColumn id="11238" xr3:uid="{F251B844-D653-495B-A378-266CE2E77670}" name="Column11237"/>
    <tableColumn id="11239" xr3:uid="{7C2E5F40-B076-48CC-B440-7FE025DAE88F}" name="Column11238"/>
    <tableColumn id="11240" xr3:uid="{55A346EA-F434-403C-A2D4-2D5ADCCC01E1}" name="Column11239"/>
    <tableColumn id="11241" xr3:uid="{EB6BBD19-C086-476A-9334-A0FC03FF10A2}" name="Column11240"/>
    <tableColumn id="11242" xr3:uid="{4A5EC2C4-99B5-44A0-A1E5-1129988898E9}" name="Column11241"/>
    <tableColumn id="11243" xr3:uid="{F65A3114-81B8-4AE2-9FCC-83C32E30EC20}" name="Column11242"/>
    <tableColumn id="11244" xr3:uid="{F5452C55-668C-4AEA-A985-DFC4A545A695}" name="Column11243"/>
    <tableColumn id="11245" xr3:uid="{CF659465-FDA5-4945-9DBF-39740DA2E866}" name="Column11244"/>
    <tableColumn id="11246" xr3:uid="{B7414B4D-A924-4F4C-BDD4-5AA658A0371B}" name="Column11245"/>
    <tableColumn id="11247" xr3:uid="{70CD2977-F528-49A1-A266-717945E01BF2}" name="Column11246"/>
    <tableColumn id="11248" xr3:uid="{C157E76F-2C83-495F-A7C9-7E35167C5FB5}" name="Column11247"/>
    <tableColumn id="11249" xr3:uid="{A910CE07-856D-4079-8E0E-55D76E2FDD9F}" name="Column11248"/>
    <tableColumn id="11250" xr3:uid="{4C7942E0-5A56-4D57-BE42-BD332F212BC9}" name="Column11249"/>
    <tableColumn id="11251" xr3:uid="{02A1613B-C634-43A8-8DB3-0747D121D46B}" name="Column11250"/>
    <tableColumn id="11252" xr3:uid="{0DFE4454-67C0-4ECF-BFE2-DBCC7659DF43}" name="Column11251"/>
    <tableColumn id="11253" xr3:uid="{5CC37374-3BE3-4817-812A-AF85DADA777A}" name="Column11252"/>
    <tableColumn id="11254" xr3:uid="{22EFB826-3ED1-4BD1-ACCE-D8C845105305}" name="Column11253"/>
    <tableColumn id="11255" xr3:uid="{98380CC7-88B0-47E8-8A4C-B6D2C7DC11DB}" name="Column11254"/>
    <tableColumn id="11256" xr3:uid="{748FA55C-7FBB-4748-B0EC-8D5F9FBAD05C}" name="Column11255"/>
    <tableColumn id="11257" xr3:uid="{FEFF4577-3D5C-4312-9B51-33A2DE027E10}" name="Column11256"/>
    <tableColumn id="11258" xr3:uid="{17A42073-D89E-4E0D-AE5C-0C254F62AB11}" name="Column11257"/>
    <tableColumn id="11259" xr3:uid="{CAE2451A-5B9E-4289-A9DE-F0A12DFFEABB}" name="Column11258"/>
    <tableColumn id="11260" xr3:uid="{66CFACA5-5EA9-47E4-B661-3035371A29CC}" name="Column11259"/>
    <tableColumn id="11261" xr3:uid="{CB2B7AC0-0EF1-44DE-BDCE-C4F32EE53C5F}" name="Column11260"/>
    <tableColumn id="11262" xr3:uid="{65A6E870-0C53-4D7C-9808-70654694CB22}" name="Column11261"/>
    <tableColumn id="11263" xr3:uid="{0EDE517F-8938-49D7-8EA6-E8EF09228230}" name="Column11262"/>
    <tableColumn id="11264" xr3:uid="{D1006DE4-650F-4FA1-8E72-6DDFD8CE921E}" name="Column11263"/>
    <tableColumn id="11265" xr3:uid="{425F85B5-7B6C-489A-B07A-6705D2646067}" name="Column11264"/>
    <tableColumn id="11266" xr3:uid="{F42DD908-0476-48B2-842C-63BDE510F7B1}" name="Column11265"/>
    <tableColumn id="11267" xr3:uid="{9DA4C96D-8F2F-4D26-AA20-C7CD9A7ABE96}" name="Column11266"/>
    <tableColumn id="11268" xr3:uid="{DDDFD5F0-3A6D-4AB1-8125-81F2D003E020}" name="Column11267"/>
    <tableColumn id="11269" xr3:uid="{02DA2FC2-AB4C-4328-ACDE-F446C13CA099}" name="Column11268"/>
    <tableColumn id="11270" xr3:uid="{C683EC3F-9008-46D3-A716-B8C3A76E1FA7}" name="Column11269"/>
    <tableColumn id="11271" xr3:uid="{D628B07E-5F4E-4228-AC24-70E24A0587AE}" name="Column11270"/>
    <tableColumn id="11272" xr3:uid="{7361362C-71F7-489A-A285-BF6F116EB72F}" name="Column11271"/>
    <tableColumn id="11273" xr3:uid="{937AE8BE-2A3C-4F4F-A60C-DB375D5FB367}" name="Column11272"/>
    <tableColumn id="11274" xr3:uid="{4D423F8F-5A8D-4A5A-9BA3-F918C4F03340}" name="Column11273"/>
    <tableColumn id="11275" xr3:uid="{DCF1ACD1-252F-423D-8C7B-51578FE4F2F6}" name="Column11274"/>
    <tableColumn id="11276" xr3:uid="{FF62BFAC-5BDF-4C94-A3B0-3B7AA08F7BF2}" name="Column11275"/>
    <tableColumn id="11277" xr3:uid="{7634FA71-F3B3-40E6-9FE4-CA145238D8CE}" name="Column11276"/>
    <tableColumn id="11278" xr3:uid="{980BFEAA-52D0-469F-BD1F-23886B22DA42}" name="Column11277"/>
    <tableColumn id="11279" xr3:uid="{6FC3E9E5-0C3B-4E08-A9A0-413F700051B4}" name="Column11278"/>
    <tableColumn id="11280" xr3:uid="{60CA02A6-3E4E-40B2-9F32-E2D5F0B46073}" name="Column11279"/>
    <tableColumn id="11281" xr3:uid="{DFF9DA22-DB3F-40C4-AACE-63A94CD0FF07}" name="Column11280"/>
    <tableColumn id="11282" xr3:uid="{A5072211-4018-4534-8424-CE08B54F5624}" name="Column11281"/>
    <tableColumn id="11283" xr3:uid="{20B635CD-92DB-4A50-8969-B8609B8CA357}" name="Column11282"/>
    <tableColumn id="11284" xr3:uid="{3AD13BA6-38E0-4C56-B927-9B8C26C57FCF}" name="Column11283"/>
    <tableColumn id="11285" xr3:uid="{86BDA665-EFA5-4EE0-8730-3BAA3ED94C78}" name="Column11284"/>
    <tableColumn id="11286" xr3:uid="{603FF93C-B859-4611-84CF-30A77504131A}" name="Column11285"/>
    <tableColumn id="11287" xr3:uid="{B8D1FAD3-1C7D-47F8-A901-BE99FF963F4E}" name="Column11286"/>
    <tableColumn id="11288" xr3:uid="{5F635FF4-619F-4368-8AAD-4365804B949F}" name="Column11287"/>
    <tableColumn id="11289" xr3:uid="{28D5262F-22B0-4306-9C8C-7BD2CD58F055}" name="Column11288"/>
    <tableColumn id="11290" xr3:uid="{FDFF5CDA-9D62-456F-8AED-29B29F64F7B5}" name="Column11289"/>
    <tableColumn id="11291" xr3:uid="{5ACBAB02-79A7-47CC-AC77-95ECFDA68E29}" name="Column11290"/>
    <tableColumn id="11292" xr3:uid="{DFDBDAC3-5C68-4C1A-9E6F-28278CC6AF7A}" name="Column11291"/>
    <tableColumn id="11293" xr3:uid="{49042DA8-FD77-4C38-A6D0-3D7503155BA9}" name="Column11292"/>
    <tableColumn id="11294" xr3:uid="{DCD1188D-4B48-40E8-A271-1437EB4D7E9F}" name="Column11293"/>
    <tableColumn id="11295" xr3:uid="{C507F256-464B-45ED-AAEC-08A23BF522C8}" name="Column11294"/>
    <tableColumn id="11296" xr3:uid="{427A79F3-EAE2-4623-AEB7-774D4A73366B}" name="Column11295"/>
    <tableColumn id="11297" xr3:uid="{D2A778D0-5A81-45B7-A12B-1A8300213B56}" name="Column11296"/>
    <tableColumn id="11298" xr3:uid="{EF45ACED-A93E-4268-B952-D8C4BBB10A00}" name="Column11297"/>
    <tableColumn id="11299" xr3:uid="{DF3C9D12-8340-41E5-9939-CA1F988361E1}" name="Column11298"/>
    <tableColumn id="11300" xr3:uid="{38CB5578-694B-4D13-9CE8-87A398CACC85}" name="Column11299"/>
    <tableColumn id="11301" xr3:uid="{C4732419-4777-402C-A306-38C68CC9B0CB}" name="Column11300"/>
    <tableColumn id="11302" xr3:uid="{FB123E31-E5BF-4C85-85EB-0D50E9AB3EF5}" name="Column11301"/>
    <tableColumn id="11303" xr3:uid="{6E9FC5CF-4046-4DD2-AD9D-9DC74975E19D}" name="Column11302"/>
    <tableColumn id="11304" xr3:uid="{9F2CDDCB-2C71-4BE2-A870-547AE8498FCC}" name="Column11303"/>
    <tableColumn id="11305" xr3:uid="{C8613C37-1636-464D-8F78-005282187724}" name="Column11304"/>
    <tableColumn id="11306" xr3:uid="{31117C7F-2A0D-4D63-A9D3-FF64AB264367}" name="Column11305"/>
    <tableColumn id="11307" xr3:uid="{A36ED889-EB5D-4D86-8DF5-D4FAB513035C}" name="Column11306"/>
    <tableColumn id="11308" xr3:uid="{AB945EB3-DB70-467D-B7FD-020FCFB1F60A}" name="Column11307"/>
    <tableColumn id="11309" xr3:uid="{BEA04975-38F2-497A-90CF-B2CA2C6373E3}" name="Column11308"/>
    <tableColumn id="11310" xr3:uid="{69960D3E-4164-4FE7-B798-87C5F0EBC43B}" name="Column11309"/>
    <tableColumn id="11311" xr3:uid="{4C920E3E-5DC5-4DC6-ACF7-0A0D47CF9121}" name="Column11310"/>
    <tableColumn id="11312" xr3:uid="{6C0EF6C8-149A-4C2C-A09C-E91543DA1D39}" name="Column11311"/>
    <tableColumn id="11313" xr3:uid="{804B0026-0BBA-4D23-BEB5-F7F1E9151CA0}" name="Column11312"/>
    <tableColumn id="11314" xr3:uid="{05CCAB32-C180-4418-A7E2-99F35A7D237F}" name="Column11313"/>
    <tableColumn id="11315" xr3:uid="{611A565C-49D6-45BA-AE77-96D2F52F8A6B}" name="Column11314"/>
    <tableColumn id="11316" xr3:uid="{F7FEEF68-5B67-4AA8-B857-2F843EFC107F}" name="Column11315"/>
    <tableColumn id="11317" xr3:uid="{70930152-2949-4775-8E11-F369CE6B8B58}" name="Column11316"/>
    <tableColumn id="11318" xr3:uid="{B0347682-AD81-4ED4-8587-6CE39291197F}" name="Column11317"/>
    <tableColumn id="11319" xr3:uid="{C6B8F653-BE0E-44DB-808D-62F009F83849}" name="Column11318"/>
    <tableColumn id="11320" xr3:uid="{EB673F05-2FD9-4E00-B651-A308586AA756}" name="Column11319"/>
    <tableColumn id="11321" xr3:uid="{E0DB8B5C-05C0-4BF9-9E78-E766725EF2A2}" name="Column11320"/>
    <tableColumn id="11322" xr3:uid="{384780C3-B414-485A-95F3-A0B7AE2867EC}" name="Column11321"/>
    <tableColumn id="11323" xr3:uid="{99F03D2E-FFAE-46B9-80F2-978212D68B62}" name="Column11322"/>
    <tableColumn id="11324" xr3:uid="{B23C1047-669E-4AC5-816B-7380F90CC159}" name="Column11323"/>
    <tableColumn id="11325" xr3:uid="{3075CBAB-0084-4163-8ECD-802D3F694F64}" name="Column11324"/>
    <tableColumn id="11326" xr3:uid="{5D46BF28-DC9C-4E0F-97B8-D179946E94C2}" name="Column11325"/>
    <tableColumn id="11327" xr3:uid="{A708133A-1CBC-4E4B-8113-06DCEDA3D321}" name="Column11326"/>
    <tableColumn id="11328" xr3:uid="{56B2B5DD-A9EC-4FC2-BB65-FEC653A2DC61}" name="Column11327"/>
    <tableColumn id="11329" xr3:uid="{6CB03E75-1B07-4A92-98F7-1F537DE0139D}" name="Column11328"/>
    <tableColumn id="11330" xr3:uid="{991E0392-61C0-4137-B9B9-7472D67B5491}" name="Column11329"/>
    <tableColumn id="11331" xr3:uid="{4E6F87FC-1618-46F0-BDDB-F6B4941677D1}" name="Column11330"/>
    <tableColumn id="11332" xr3:uid="{297F9045-3244-461A-9386-9693E4330891}" name="Column11331"/>
    <tableColumn id="11333" xr3:uid="{ADAE5F34-38C6-4387-ADA6-4EB3B382F5E7}" name="Column11332"/>
    <tableColumn id="11334" xr3:uid="{D503AA3F-744C-4704-9A9C-FF850BE8FFB8}" name="Column11333"/>
    <tableColumn id="11335" xr3:uid="{6A710D96-8647-4A75-8F7D-F3AE15B8CA26}" name="Column11334"/>
    <tableColumn id="11336" xr3:uid="{2DC4E0D9-DF12-4775-BD33-0DE14EFD973E}" name="Column11335"/>
    <tableColumn id="11337" xr3:uid="{FD6FA9B8-D6D3-4EDF-BA41-F909B379364D}" name="Column11336"/>
    <tableColumn id="11338" xr3:uid="{C1C4C7A8-C6C4-43C6-809D-E429BE3CA541}" name="Column11337"/>
    <tableColumn id="11339" xr3:uid="{8FD8C579-BEEC-4BFF-B5AE-5D4C062951A4}" name="Column11338"/>
    <tableColumn id="11340" xr3:uid="{D8307113-4B11-4C01-93B1-0B9CA51F05E2}" name="Column11339"/>
    <tableColumn id="11341" xr3:uid="{25299A4D-3DEC-4188-904D-2CC6BC333FA2}" name="Column11340"/>
    <tableColumn id="11342" xr3:uid="{E9F0C32E-1B88-4621-8C34-0D23FF6D80EE}" name="Column11341"/>
    <tableColumn id="11343" xr3:uid="{E2951A06-0606-4F72-8528-9BFCFAC6E2E6}" name="Column11342"/>
    <tableColumn id="11344" xr3:uid="{41DB102A-E58C-4B12-9CFE-AB34EBAF5285}" name="Column11343"/>
    <tableColumn id="11345" xr3:uid="{949443F4-7A9D-4FEE-B9DA-F34F5DCA4788}" name="Column11344"/>
    <tableColumn id="11346" xr3:uid="{35A3DE2F-2C83-4F8F-99E9-66F4874C6D72}" name="Column11345"/>
    <tableColumn id="11347" xr3:uid="{32A94B7C-2316-4A68-B2C4-84647D461653}" name="Column11346"/>
    <tableColumn id="11348" xr3:uid="{995DDA06-B97D-4E7E-8F47-18FE3D93EDAA}" name="Column11347"/>
    <tableColumn id="11349" xr3:uid="{AF856B1C-351A-46BD-B7F0-3E967A4AE8AD}" name="Column11348"/>
    <tableColumn id="11350" xr3:uid="{48610C87-18F7-4EDA-AB38-6B2033353F65}" name="Column11349"/>
    <tableColumn id="11351" xr3:uid="{221C7A0D-22D6-477C-87F6-C5981481267E}" name="Column11350"/>
    <tableColumn id="11352" xr3:uid="{1CC7FE3B-1DEE-40DB-AB59-B4DE8CE6B832}" name="Column11351"/>
    <tableColumn id="11353" xr3:uid="{E36CF7A3-A135-4506-B0BB-0BC75097ADBD}" name="Column11352"/>
    <tableColumn id="11354" xr3:uid="{4A59072D-B4E2-4D59-9FE4-72D5EF7AEB63}" name="Column11353"/>
    <tableColumn id="11355" xr3:uid="{53FCC190-89AC-418E-9FF2-4A46964E03C4}" name="Column11354"/>
    <tableColumn id="11356" xr3:uid="{B2307709-1A28-4855-B031-FB9FAAADB248}" name="Column11355"/>
    <tableColumn id="11357" xr3:uid="{62B973CE-24AF-4BFF-8639-21B81AC4F3A1}" name="Column11356"/>
    <tableColumn id="11358" xr3:uid="{328427B6-7FF8-4933-8F83-A8BF6115CBDB}" name="Column11357"/>
    <tableColumn id="11359" xr3:uid="{5F064FBE-7F62-43C6-B547-3DC3A6AF7464}" name="Column11358"/>
    <tableColumn id="11360" xr3:uid="{1FF46194-B83C-4527-86A7-2186E748BB82}" name="Column11359"/>
    <tableColumn id="11361" xr3:uid="{B2607A71-6BB1-4AE7-8DAC-5890E2F44F9A}" name="Column11360"/>
    <tableColumn id="11362" xr3:uid="{F892C791-F489-429A-9459-E13E2ED35E94}" name="Column11361"/>
    <tableColumn id="11363" xr3:uid="{9DB40582-8455-437D-A750-D6EBC5ED199F}" name="Column11362"/>
    <tableColumn id="11364" xr3:uid="{D76ADC5C-5C31-48C9-BDF6-9FBB4CE01DB1}" name="Column11363"/>
    <tableColumn id="11365" xr3:uid="{F4D67DBA-3F17-44C6-A235-1F556794EA03}" name="Column11364"/>
    <tableColumn id="11366" xr3:uid="{2D14E583-1A0F-4314-892E-4114D3D020D9}" name="Column11365"/>
    <tableColumn id="11367" xr3:uid="{ADC61A7D-A0B1-409B-93C4-1C9DDD234E35}" name="Column11366"/>
    <tableColumn id="11368" xr3:uid="{470C4863-E3AB-4822-8A8C-A71A8D24D9C0}" name="Column11367"/>
    <tableColumn id="11369" xr3:uid="{9AFE222E-0AD9-4B00-A979-C5EE1652F097}" name="Column11368"/>
    <tableColumn id="11370" xr3:uid="{047F620C-C986-4A26-ABFD-B9758582B17C}" name="Column11369"/>
    <tableColumn id="11371" xr3:uid="{0F2D1097-D0E3-403E-9775-DC384019C167}" name="Column11370"/>
    <tableColumn id="11372" xr3:uid="{1F7582CC-DF4F-4557-89C0-B0C9311A3C19}" name="Column11371"/>
    <tableColumn id="11373" xr3:uid="{E13E4992-D288-44EF-B313-1FA93A674D47}" name="Column11372"/>
    <tableColumn id="11374" xr3:uid="{EA03C5D1-6A18-446F-B3D8-CE9BFC6B2F01}" name="Column11373"/>
    <tableColumn id="11375" xr3:uid="{293C9663-2FB1-4436-9FF3-EAD91E77E5C2}" name="Column11374"/>
    <tableColumn id="11376" xr3:uid="{DA6DA8D8-6224-4373-ACC7-7C524B719657}" name="Column11375"/>
    <tableColumn id="11377" xr3:uid="{E7C712B1-39BF-476B-ADB3-1D1311F4FC88}" name="Column11376"/>
    <tableColumn id="11378" xr3:uid="{034F43D7-7F5C-4B71-A779-1EBE2DC73273}" name="Column11377"/>
    <tableColumn id="11379" xr3:uid="{D5AFFB72-4178-49D5-9DDF-157903C1CB37}" name="Column11378"/>
    <tableColumn id="11380" xr3:uid="{D6C90B73-EBED-4F21-9F5A-4D42A7E292A3}" name="Column11379"/>
    <tableColumn id="11381" xr3:uid="{18B8B856-BEE5-40BE-A4F6-E8B12A3CE3E1}" name="Column11380"/>
    <tableColumn id="11382" xr3:uid="{EB5A8486-FD6F-49B8-B877-3E37C3CA955A}" name="Column11381"/>
    <tableColumn id="11383" xr3:uid="{24B0A9DF-6D38-45CD-9D76-BBD8E50D2012}" name="Column11382"/>
    <tableColumn id="11384" xr3:uid="{DA7FDD33-199B-4CCF-958B-A3ACDB839CA6}" name="Column11383"/>
    <tableColumn id="11385" xr3:uid="{DB1CB1C0-B805-41EF-B2CA-6F5D73373FB1}" name="Column11384"/>
    <tableColumn id="11386" xr3:uid="{DC2FDF29-5B58-4064-A87E-2F074E367540}" name="Column11385"/>
    <tableColumn id="11387" xr3:uid="{77826A53-F10D-4F4D-9360-B3B02931176A}" name="Column11386"/>
    <tableColumn id="11388" xr3:uid="{A06B5313-09B8-4115-A571-D8B71049A637}" name="Column11387"/>
    <tableColumn id="11389" xr3:uid="{373181C0-D0D2-4A82-812E-F0318009C923}" name="Column11388"/>
    <tableColumn id="11390" xr3:uid="{C325488E-9BD4-4EF8-92A0-23C6C1023675}" name="Column11389"/>
    <tableColumn id="11391" xr3:uid="{ACFDB477-2A2A-4E18-9C9F-B8F9EE78DBD1}" name="Column11390"/>
    <tableColumn id="11392" xr3:uid="{7F4264DB-035E-4773-A426-D347AF17CE2C}" name="Column11391"/>
    <tableColumn id="11393" xr3:uid="{BDCFB8BB-CE54-41C5-B953-8CAA61AA8665}" name="Column11392"/>
    <tableColumn id="11394" xr3:uid="{D7493248-79F7-49F8-AFB3-2DCCE478100F}" name="Column11393"/>
    <tableColumn id="11395" xr3:uid="{DBD42527-019D-4CE9-8388-7DA093A8B51A}" name="Column11394"/>
    <tableColumn id="11396" xr3:uid="{3107479C-9B8A-4BB9-9563-07A2B4C957E1}" name="Column11395"/>
    <tableColumn id="11397" xr3:uid="{C2D03B59-5CA5-4C01-BA8F-C083ADE1970B}" name="Column11396"/>
    <tableColumn id="11398" xr3:uid="{420A19CB-2F07-4572-96F4-632CC4270F2E}" name="Column11397"/>
    <tableColumn id="11399" xr3:uid="{8620F8FF-C4E0-45A2-A6C6-23D241D40E74}" name="Column11398"/>
    <tableColumn id="11400" xr3:uid="{1639ED19-DEFF-4F02-8D90-E73CE943C955}" name="Column11399"/>
    <tableColumn id="11401" xr3:uid="{47921417-31C0-4110-9F3F-BFBF12E243ED}" name="Column11400"/>
    <tableColumn id="11402" xr3:uid="{B6B93A59-54E8-4EB4-82DF-C25478907BCA}" name="Column11401"/>
    <tableColumn id="11403" xr3:uid="{1AE2A5B9-F701-43F3-8D90-ED1DBC3EBD40}" name="Column11402"/>
    <tableColumn id="11404" xr3:uid="{180E3A6A-CFCC-42C2-AAB2-53C7995FE240}" name="Column11403"/>
    <tableColumn id="11405" xr3:uid="{9A8D2130-BC87-4218-B4E0-34245A5877AF}" name="Column11404"/>
    <tableColumn id="11406" xr3:uid="{7D7CE97B-A7E4-4BBE-A0DF-CF752EDBD5E9}" name="Column11405"/>
    <tableColumn id="11407" xr3:uid="{D65258DF-AE4C-4352-8448-CE8892FD8355}" name="Column11406"/>
    <tableColumn id="11408" xr3:uid="{E4E752AA-F10E-4F32-A58A-F0D3C6EA32FF}" name="Column11407"/>
    <tableColumn id="11409" xr3:uid="{E78F30F7-102A-4445-92BF-9F2E1DA668EB}" name="Column11408"/>
    <tableColumn id="11410" xr3:uid="{8AED4360-02AE-4C74-8461-B69E3163A2D4}" name="Column11409"/>
    <tableColumn id="11411" xr3:uid="{C8523776-D961-4AB5-92DD-CC3D4D77A41F}" name="Column11410"/>
    <tableColumn id="11412" xr3:uid="{CA2527C5-4D61-4CA7-AA3A-84D3508EC263}" name="Column11411"/>
    <tableColumn id="11413" xr3:uid="{7A19BB7F-9412-4B11-97C9-D96267A98651}" name="Column11412"/>
    <tableColumn id="11414" xr3:uid="{4C59D227-D88E-4588-A39E-CD799D999572}" name="Column11413"/>
    <tableColumn id="11415" xr3:uid="{AB9BD51E-50EF-4E8A-B6FB-AFCF48E08353}" name="Column11414"/>
    <tableColumn id="11416" xr3:uid="{74A4B509-1B40-4396-85F9-951467AD6203}" name="Column11415"/>
    <tableColumn id="11417" xr3:uid="{6938C85F-507C-4D54-A625-00896C05B573}" name="Column11416"/>
    <tableColumn id="11418" xr3:uid="{F051BB50-BC5D-4022-BA09-AD799641BD0E}" name="Column11417"/>
    <tableColumn id="11419" xr3:uid="{C2499F5D-2755-4AEE-B377-B4E15972CD14}" name="Column11418"/>
    <tableColumn id="11420" xr3:uid="{16178579-7A74-485B-A814-4795C6FDFE07}" name="Column11419"/>
    <tableColumn id="11421" xr3:uid="{2BC5AD17-72A4-4998-A026-FC44558927E2}" name="Column11420"/>
    <tableColumn id="11422" xr3:uid="{569C6DA7-DF2C-44DD-A2E4-0191527C9750}" name="Column11421"/>
    <tableColumn id="11423" xr3:uid="{C602C384-729B-409C-95A1-16DA2054D618}" name="Column11422"/>
    <tableColumn id="11424" xr3:uid="{5189C046-84BC-4777-86B4-62CA7ED8725A}" name="Column11423"/>
    <tableColumn id="11425" xr3:uid="{9D55DD0D-DC02-4CB4-A4A7-C13C98734573}" name="Column11424"/>
    <tableColumn id="11426" xr3:uid="{A0315E6C-29A0-4E7E-884D-C9ACA44C342D}" name="Column11425"/>
    <tableColumn id="11427" xr3:uid="{583D7161-20AF-4A2B-A5F9-9FCDD0AC7061}" name="Column11426"/>
    <tableColumn id="11428" xr3:uid="{70CDE625-344D-4613-B9EF-703A64F54C5C}" name="Column11427"/>
    <tableColumn id="11429" xr3:uid="{D417CA32-3425-4983-B4B8-07CF96356D20}" name="Column11428"/>
    <tableColumn id="11430" xr3:uid="{94085444-7FB7-489A-AFAE-9617B814CB81}" name="Column11429"/>
    <tableColumn id="11431" xr3:uid="{0B5FD389-A48B-451F-A860-242553F08C1E}" name="Column11430"/>
    <tableColumn id="11432" xr3:uid="{88807B6B-A361-474A-AB08-4BCE58193D06}" name="Column11431"/>
    <tableColumn id="11433" xr3:uid="{24B132D9-88E3-4F3D-BA2A-0F749B2152CB}" name="Column11432"/>
    <tableColumn id="11434" xr3:uid="{D327BFBA-9A67-4AE2-8642-23B91BA850D3}" name="Column11433"/>
    <tableColumn id="11435" xr3:uid="{A08FE69B-49E5-402B-A9D0-26B5F8D59A10}" name="Column11434"/>
    <tableColumn id="11436" xr3:uid="{79125E1E-884B-47EB-AF16-CEFE79A8CB9A}" name="Column11435"/>
    <tableColumn id="11437" xr3:uid="{5DEDC55D-3DA0-44C7-B21A-2F7814F47FED}" name="Column11436"/>
    <tableColumn id="11438" xr3:uid="{5501DBC5-1D0A-430C-8918-8EBE0501B7DD}" name="Column11437"/>
    <tableColumn id="11439" xr3:uid="{D09FFE36-6323-423D-92A6-1F4E41EC09F7}" name="Column11438"/>
    <tableColumn id="11440" xr3:uid="{EE533B85-290B-45EC-838A-90553A4C49B6}" name="Column11439"/>
    <tableColumn id="11441" xr3:uid="{2542BAC7-F0A3-40CE-B2F4-CD12E3E93B15}" name="Column11440"/>
    <tableColumn id="11442" xr3:uid="{4F103EED-E65D-450A-9ECB-B0D22B7370C5}" name="Column11441"/>
    <tableColumn id="11443" xr3:uid="{81CC1665-BA2A-4E2D-8438-086E5E533A60}" name="Column11442"/>
    <tableColumn id="11444" xr3:uid="{C6A76F5B-07E3-4947-8BDB-DD1130A54B70}" name="Column11443"/>
    <tableColumn id="11445" xr3:uid="{0083A3EE-2FAA-469E-8081-D571F52454FC}" name="Column11444"/>
    <tableColumn id="11446" xr3:uid="{AE22A391-94A6-46AE-8CCA-43F96CB754C2}" name="Column11445"/>
    <tableColumn id="11447" xr3:uid="{3FFC9D60-3023-49F2-BC85-1CB24E616F6E}" name="Column11446"/>
    <tableColumn id="11448" xr3:uid="{AE55629C-4F4B-45EB-8F96-567364BC8591}" name="Column11447"/>
    <tableColumn id="11449" xr3:uid="{EDBC03F2-1670-4DBE-9CDF-3B6896DEE2D3}" name="Column11448"/>
    <tableColumn id="11450" xr3:uid="{9065E009-8642-41B4-A531-D58888D54A49}" name="Column11449"/>
    <tableColumn id="11451" xr3:uid="{F8E0E2EB-215E-42AF-9121-A545FEC08B9E}" name="Column11450"/>
    <tableColumn id="11452" xr3:uid="{B1E0CBFE-AFE3-424D-99F1-9B5ADF0569D1}" name="Column11451"/>
    <tableColumn id="11453" xr3:uid="{C4C99F51-32C9-4F3A-9555-82A97E6F099B}" name="Column11452"/>
    <tableColumn id="11454" xr3:uid="{28711C39-D048-4BC0-83C5-C6509A4362D8}" name="Column11453"/>
    <tableColumn id="11455" xr3:uid="{E846ABEA-26BE-4AC0-AAE7-1C8D792F0CF1}" name="Column11454"/>
    <tableColumn id="11456" xr3:uid="{558A2294-CF08-490E-83A4-E483B81203B7}" name="Column11455"/>
    <tableColumn id="11457" xr3:uid="{8EAAF861-DF8C-45DA-8EE4-DA91A3EDA0E4}" name="Column11456"/>
    <tableColumn id="11458" xr3:uid="{CCC65BA7-4985-487B-9651-527CEDF5F217}" name="Column11457"/>
    <tableColumn id="11459" xr3:uid="{0A6ECE36-0193-4B3C-A20D-C3BD02C79347}" name="Column11458"/>
    <tableColumn id="11460" xr3:uid="{CC809A2D-96D1-446C-A7A0-C52A4816E366}" name="Column11459"/>
    <tableColumn id="11461" xr3:uid="{947BB6FF-039D-44F4-B306-9D752545B5E1}" name="Column11460"/>
    <tableColumn id="11462" xr3:uid="{C17580FC-27F0-488F-AE87-F31200BAA4E2}" name="Column11461"/>
    <tableColumn id="11463" xr3:uid="{A945B459-C79E-469E-97B0-A19E2E6306FA}" name="Column11462"/>
    <tableColumn id="11464" xr3:uid="{F2DA02C4-DB99-42E3-9180-34211AD8DD15}" name="Column11463"/>
    <tableColumn id="11465" xr3:uid="{C2B7962A-EFC8-4611-B8E6-F09B3FA87801}" name="Column11464"/>
    <tableColumn id="11466" xr3:uid="{4D204DCE-E7C0-447E-9B9D-0BE17B90953F}" name="Column11465"/>
    <tableColumn id="11467" xr3:uid="{C15642C9-6848-473B-AE03-03A20EEB744C}" name="Column11466"/>
    <tableColumn id="11468" xr3:uid="{70470D2A-81D6-44D5-9D39-E641C31ADF2B}" name="Column11467"/>
    <tableColumn id="11469" xr3:uid="{5B7B318F-98CD-4736-AA79-812027516972}" name="Column11468"/>
    <tableColumn id="11470" xr3:uid="{34F089B1-E02A-4DA5-9780-B63DCB9CB3A9}" name="Column11469"/>
    <tableColumn id="11471" xr3:uid="{044A7776-AE2D-4F0F-9390-0B8030728E28}" name="Column11470"/>
    <tableColumn id="11472" xr3:uid="{66275B95-88FA-40E1-ADD8-6C7309AAD9A8}" name="Column11471"/>
    <tableColumn id="11473" xr3:uid="{B788C5DD-9FF6-4BEC-AFD6-67619D868197}" name="Column11472"/>
    <tableColumn id="11474" xr3:uid="{E8A2A855-8953-4C5C-8401-881206A894EC}" name="Column11473"/>
    <tableColumn id="11475" xr3:uid="{50C6A704-4F3B-4E5C-A3A9-A1295496CCCE}" name="Column11474"/>
    <tableColumn id="11476" xr3:uid="{94A51C2F-1697-428A-8865-FF1C612563B9}" name="Column11475"/>
    <tableColumn id="11477" xr3:uid="{2A72BBFF-6A88-424B-8959-EA633878F670}" name="Column11476"/>
    <tableColumn id="11478" xr3:uid="{225431A0-81F2-491D-AED3-FDA738673B66}" name="Column11477"/>
    <tableColumn id="11479" xr3:uid="{B5AFB704-B974-4154-8EB2-5DCB8C89ED70}" name="Column11478"/>
    <tableColumn id="11480" xr3:uid="{B9828FE9-491F-4FBD-A8AF-F181ED05E11B}" name="Column11479"/>
    <tableColumn id="11481" xr3:uid="{0DE7BB67-541D-4A7C-BB17-6516D7EC9143}" name="Column11480"/>
    <tableColumn id="11482" xr3:uid="{7EDE2B2D-0C6A-4058-A6C0-5E3E4925906A}" name="Column11481"/>
    <tableColumn id="11483" xr3:uid="{E7488D22-CDB6-4878-B0EC-8041CD4190E9}" name="Column11482"/>
    <tableColumn id="11484" xr3:uid="{10BF9FAB-EF00-42F0-85C7-65AA9AD01BD9}" name="Column11483"/>
    <tableColumn id="11485" xr3:uid="{53129EA3-2BDF-421F-A76F-F0AAE2560C7C}" name="Column11484"/>
    <tableColumn id="11486" xr3:uid="{C77128A3-A848-4C66-9F1B-0F08BF8E8F4E}" name="Column11485"/>
    <tableColumn id="11487" xr3:uid="{397873C6-4776-4660-9005-73C0C082A340}" name="Column11486"/>
    <tableColumn id="11488" xr3:uid="{4089049E-F3D7-42A0-8097-0C266C67D22F}" name="Column11487"/>
    <tableColumn id="11489" xr3:uid="{634C1C3B-BA39-4AE9-86EF-CF3EE9EDFACC}" name="Column11488"/>
    <tableColumn id="11490" xr3:uid="{89C4D7BD-0356-4DFF-8BE0-CB4DAC2F1876}" name="Column11489"/>
    <tableColumn id="11491" xr3:uid="{8A1214DA-3541-4499-8022-06D06C7FC1C4}" name="Column11490"/>
    <tableColumn id="11492" xr3:uid="{D137662A-44A7-4927-B9D6-C994C1F66FC8}" name="Column11491"/>
    <tableColumn id="11493" xr3:uid="{4675F19B-E584-4D15-966A-04716B2DA58B}" name="Column11492"/>
    <tableColumn id="11494" xr3:uid="{4E4E2181-7316-40CC-A6C0-C8FE375A2126}" name="Column11493"/>
    <tableColumn id="11495" xr3:uid="{3992BCDA-0241-492B-86BC-24240B4A308E}" name="Column11494"/>
    <tableColumn id="11496" xr3:uid="{20BE465F-37E5-45FA-9C17-F593FFDB6CAA}" name="Column11495"/>
    <tableColumn id="11497" xr3:uid="{964FBAB3-6C15-49F7-B527-B4C82C03BCE9}" name="Column11496"/>
    <tableColumn id="11498" xr3:uid="{C30CB7E8-A906-42D9-B908-7C854948E28A}" name="Column11497"/>
    <tableColumn id="11499" xr3:uid="{CBE4B38F-0FDC-4A7E-8DD8-C32ACE2F269F}" name="Column11498"/>
    <tableColumn id="11500" xr3:uid="{26AB94BE-8014-46F3-AA47-0D2702641E89}" name="Column11499"/>
    <tableColumn id="11501" xr3:uid="{B8D811FA-B7B1-4251-B209-59AFE98EFCAB}" name="Column11500"/>
    <tableColumn id="11502" xr3:uid="{CF6A3E03-0D44-4A1E-BA4E-E8C9376A5833}" name="Column11501"/>
    <tableColumn id="11503" xr3:uid="{4A730427-78F4-4E56-B38E-45F1DC301B08}" name="Column11502"/>
    <tableColumn id="11504" xr3:uid="{4D67774D-0C65-4A3D-BA19-2CAD52008C31}" name="Column11503"/>
    <tableColumn id="11505" xr3:uid="{57399A6A-D4AF-41B7-8425-4B26ED9BCFB9}" name="Column11504"/>
    <tableColumn id="11506" xr3:uid="{68C70BEE-7DDD-40FC-8C91-BBB944E85282}" name="Column11505"/>
    <tableColumn id="11507" xr3:uid="{83BA3B72-81EC-457B-8FFA-AD928E370971}" name="Column11506"/>
    <tableColumn id="11508" xr3:uid="{2C927447-B683-4EC2-879F-150EF64B503C}" name="Column11507"/>
    <tableColumn id="11509" xr3:uid="{125DDCF5-C682-4D66-855A-6B14558F2854}" name="Column11508"/>
    <tableColumn id="11510" xr3:uid="{1ECC1AF7-CD38-4DED-AD4D-CE200D66797F}" name="Column11509"/>
    <tableColumn id="11511" xr3:uid="{A23592B5-CC54-465B-B445-568B5AFF2183}" name="Column11510"/>
    <tableColumn id="11512" xr3:uid="{8D789C76-F9A9-4312-9DD4-42B9867F4047}" name="Column11511"/>
    <tableColumn id="11513" xr3:uid="{EE74BC2F-17AC-45E0-86F1-B48BD0CDE4D4}" name="Column11512"/>
    <tableColumn id="11514" xr3:uid="{38294013-C79F-4371-B20D-ECC3799B3F08}" name="Column11513"/>
    <tableColumn id="11515" xr3:uid="{C0AA7537-AB99-4996-9C9C-86A9F697E77C}" name="Column11514"/>
    <tableColumn id="11516" xr3:uid="{2852CBA3-762D-461D-9EA4-8C47B4170540}" name="Column11515"/>
    <tableColumn id="11517" xr3:uid="{BA7E32EF-5870-4525-900E-4D8CAC604267}" name="Column11516"/>
    <tableColumn id="11518" xr3:uid="{94235572-D997-4EB7-865C-B7048B04E41C}" name="Column11517"/>
    <tableColumn id="11519" xr3:uid="{777764FC-6107-4932-8F9D-9D232B71E054}" name="Column11518"/>
    <tableColumn id="11520" xr3:uid="{B1591056-A746-45F6-8E84-9C81C4C33854}" name="Column11519"/>
    <tableColumn id="11521" xr3:uid="{3DAAE9DB-FE2F-4D6C-BDF8-4B3FB0E104EA}" name="Column11520"/>
    <tableColumn id="11522" xr3:uid="{A75EF79F-B1EB-42E5-B5A1-2C64EDE3AD33}" name="Column11521"/>
    <tableColumn id="11523" xr3:uid="{BFCB6C1C-42F4-4A58-8D13-0E457975371C}" name="Column11522"/>
    <tableColumn id="11524" xr3:uid="{E303BD4E-758F-4391-9ECB-E2295ED50B77}" name="Column11523"/>
    <tableColumn id="11525" xr3:uid="{078C6003-97D2-4F5C-AB26-4330CC51F33F}" name="Column11524"/>
    <tableColumn id="11526" xr3:uid="{EFC9FCC4-EAC7-48CC-8A3E-C2C5C87700DD}" name="Column11525"/>
    <tableColumn id="11527" xr3:uid="{9FA221C2-94C7-45E8-9C13-A7FDB4058E36}" name="Column11526"/>
    <tableColumn id="11528" xr3:uid="{41F9DA3E-C6A5-4DEE-B0B7-913FE6C6A748}" name="Column11527"/>
    <tableColumn id="11529" xr3:uid="{CEC26AFF-2645-4CFA-9B68-4D12B12578A5}" name="Column11528"/>
    <tableColumn id="11530" xr3:uid="{A9E0C79E-4BBC-4FE0-9160-A636EDB5AC89}" name="Column11529"/>
    <tableColumn id="11531" xr3:uid="{C000C599-6C72-44DE-9438-BAAC800380A1}" name="Column11530"/>
    <tableColumn id="11532" xr3:uid="{702D98A8-AA97-4036-925F-F081FACD79AF}" name="Column11531"/>
    <tableColumn id="11533" xr3:uid="{36BF541F-CC4D-4F71-91A3-E98428393569}" name="Column11532"/>
    <tableColumn id="11534" xr3:uid="{4ECCC294-7631-426E-A632-933A96057F17}" name="Column11533"/>
    <tableColumn id="11535" xr3:uid="{4617400C-E59A-4589-9E42-C60A35D84698}" name="Column11534"/>
    <tableColumn id="11536" xr3:uid="{A5544D49-1E74-4BC2-A63A-03DC3D2E1D61}" name="Column11535"/>
    <tableColumn id="11537" xr3:uid="{DC68F9ED-4FA1-451F-B2C6-E126C28B6F72}" name="Column11536"/>
    <tableColumn id="11538" xr3:uid="{FF942671-4023-4713-862E-DC94A477206A}" name="Column11537"/>
    <tableColumn id="11539" xr3:uid="{7BFD0C26-DB40-4BB0-BDA2-66C8ADCF84F9}" name="Column11538"/>
    <tableColumn id="11540" xr3:uid="{49D8DB83-4DD7-4FDA-9946-86CA3EA2F4D1}" name="Column11539"/>
    <tableColumn id="11541" xr3:uid="{6F036A1F-EB06-4943-B10F-4C0C8A7E902C}" name="Column11540"/>
    <tableColumn id="11542" xr3:uid="{655A618D-0655-4076-B4CC-46AC770A80E3}" name="Column11541"/>
    <tableColumn id="11543" xr3:uid="{9C372B8D-04F7-459C-AF16-9F76D36534D0}" name="Column11542"/>
    <tableColumn id="11544" xr3:uid="{43AF6BA7-8C4B-4D02-AEAC-3F08275C63A5}" name="Column11543"/>
    <tableColumn id="11545" xr3:uid="{00E1A551-C3ED-4477-88EC-22622282D350}" name="Column11544"/>
    <tableColumn id="11546" xr3:uid="{F09D1E1B-5CE3-4149-A231-5FBB7816D050}" name="Column11545"/>
    <tableColumn id="11547" xr3:uid="{17F15F11-E120-429E-9370-4CD35B51DFED}" name="Column11546"/>
    <tableColumn id="11548" xr3:uid="{2F4A5483-FF78-4126-AC07-5C573D27AFE8}" name="Column11547"/>
    <tableColumn id="11549" xr3:uid="{7DC342D6-D48B-4610-9DD0-BBF3D2F534BA}" name="Column11548"/>
    <tableColumn id="11550" xr3:uid="{DB5EA500-FFBA-4AC6-B8B7-21996C539AFA}" name="Column11549"/>
    <tableColumn id="11551" xr3:uid="{D0F35454-CEA7-4342-A326-7998DB67195D}" name="Column11550"/>
    <tableColumn id="11552" xr3:uid="{F27AE818-9FC3-47A7-A8DE-EF15CA3E5745}" name="Column11551"/>
    <tableColumn id="11553" xr3:uid="{F5D43625-864F-43B8-BFE5-BCF6AE7349B9}" name="Column11552"/>
    <tableColumn id="11554" xr3:uid="{B7D4EA66-037F-4557-8A6E-71B6E67297E0}" name="Column11553"/>
    <tableColumn id="11555" xr3:uid="{414DCA6A-493E-44E2-96AF-58BC196546D3}" name="Column11554"/>
    <tableColumn id="11556" xr3:uid="{2A5D9E86-A651-43DA-B887-5CADE2DADFBE}" name="Column11555"/>
    <tableColumn id="11557" xr3:uid="{398C0FB3-FF4F-4124-B2DE-D15961A67FA9}" name="Column11556"/>
    <tableColumn id="11558" xr3:uid="{5547A49D-617A-48C1-9FC1-752D8FAC7BC6}" name="Column11557"/>
    <tableColumn id="11559" xr3:uid="{A877A2FA-BB76-47E8-94C6-47466703F6D7}" name="Column11558"/>
    <tableColumn id="11560" xr3:uid="{F442DAF1-2A94-4D90-B417-B460EE9234F4}" name="Column11559"/>
    <tableColumn id="11561" xr3:uid="{AAAD3AFB-315E-4115-9106-CFF799907983}" name="Column11560"/>
    <tableColumn id="11562" xr3:uid="{77CE0D8C-2EAA-4525-AA8A-4BEA803F90DA}" name="Column11561"/>
    <tableColumn id="11563" xr3:uid="{06AED74D-B7B8-4FC4-92F5-99148AE92585}" name="Column11562"/>
    <tableColumn id="11564" xr3:uid="{B0FA7AC7-C7A7-4015-86FD-795E363E0380}" name="Column11563"/>
    <tableColumn id="11565" xr3:uid="{DC8E452E-1CBC-4CBD-B3BB-1D84FD941EC1}" name="Column11564"/>
    <tableColumn id="11566" xr3:uid="{35A507B3-C959-4FEC-828C-084DA085D6F1}" name="Column11565"/>
    <tableColumn id="11567" xr3:uid="{40255E4A-F0DA-4E1E-B05B-5D8F0C112131}" name="Column11566"/>
    <tableColumn id="11568" xr3:uid="{BD7D7FF9-716F-43AD-807A-E290019902A2}" name="Column11567"/>
    <tableColumn id="11569" xr3:uid="{1E631823-CA5E-4818-98FD-B42DB3730959}" name="Column11568"/>
    <tableColumn id="11570" xr3:uid="{AF66C61B-FD78-44A9-97DF-862C16716D4D}" name="Column11569"/>
    <tableColumn id="11571" xr3:uid="{E1954D0F-7A25-42ED-BC38-76BCD581B74F}" name="Column11570"/>
    <tableColumn id="11572" xr3:uid="{576406BB-4C48-4754-B0CF-60416E204B23}" name="Column11571"/>
    <tableColumn id="11573" xr3:uid="{1A2B5217-7DE7-4403-BB0E-718B5D489BBB}" name="Column11572"/>
    <tableColumn id="11574" xr3:uid="{57C50411-FCED-49B3-A163-D2A906A7CF02}" name="Column11573"/>
    <tableColumn id="11575" xr3:uid="{1001CE5B-5FF1-4786-AD24-D86CD8A7BFC9}" name="Column11574"/>
    <tableColumn id="11576" xr3:uid="{3D31BD81-AFAB-4DE7-8E17-CEEA112F71C4}" name="Column11575"/>
    <tableColumn id="11577" xr3:uid="{DA94CE9B-E72A-40EB-83A0-CD09147BAEA4}" name="Column11576"/>
    <tableColumn id="11578" xr3:uid="{9CDE7E40-38E5-461A-B498-1BB168731229}" name="Column11577"/>
    <tableColumn id="11579" xr3:uid="{C1E06EA5-8EA9-46E1-B624-1937A299852D}" name="Column11578"/>
    <tableColumn id="11580" xr3:uid="{7354452E-6BDA-4AAC-A916-A762B3623643}" name="Column11579"/>
    <tableColumn id="11581" xr3:uid="{C60A1496-FAB5-461B-918C-C5148C0A84C3}" name="Column11580"/>
    <tableColumn id="11582" xr3:uid="{E8732745-CB8D-4ED3-8373-AA9CDF9A6F41}" name="Column11581"/>
    <tableColumn id="11583" xr3:uid="{45A8EE0E-3525-441D-9D7D-B083D32DB6BF}" name="Column11582"/>
    <tableColumn id="11584" xr3:uid="{F855ACB3-345E-4773-ACAC-5BB2B931785F}" name="Column11583"/>
    <tableColumn id="11585" xr3:uid="{09B9422D-E855-4C9C-8339-F19C0C76A4DC}" name="Column11584"/>
    <tableColumn id="11586" xr3:uid="{712AF914-4F5A-4EE8-BFE6-514B797159CD}" name="Column11585"/>
    <tableColumn id="11587" xr3:uid="{A9172353-0C94-4A28-8291-FBC050B23B53}" name="Column11586"/>
    <tableColumn id="11588" xr3:uid="{1E3A5EB0-F104-470D-B0FB-C244AFEF67E1}" name="Column11587"/>
    <tableColumn id="11589" xr3:uid="{156FE42E-E5F6-4F4A-B71A-35FB1F0D76C6}" name="Column11588"/>
    <tableColumn id="11590" xr3:uid="{2485FE8A-0732-44D0-9B9B-60E9B92EC11C}" name="Column11589"/>
    <tableColumn id="11591" xr3:uid="{755A0F39-8904-4C87-AF15-B8F51DD7499C}" name="Column11590"/>
    <tableColumn id="11592" xr3:uid="{0D025993-DC22-4D7C-BAD5-AD33A4673B03}" name="Column11591"/>
    <tableColumn id="11593" xr3:uid="{2EEAE3C6-F258-43CB-AE3A-6C8FEE847E1B}" name="Column11592"/>
    <tableColumn id="11594" xr3:uid="{9C5E09EC-CDA0-4AFB-BD30-5CF1456A73F9}" name="Column11593"/>
    <tableColumn id="11595" xr3:uid="{EC2F407B-8147-470C-9751-D5166ABA51BB}" name="Column11594"/>
    <tableColumn id="11596" xr3:uid="{9E6895AD-62CC-41F8-8740-66B74297449B}" name="Column11595"/>
    <tableColumn id="11597" xr3:uid="{3D0C2D27-760A-479D-918A-C402557B478F}" name="Column11596"/>
    <tableColumn id="11598" xr3:uid="{EC3BDBCD-63CF-4BC1-8DE5-D6AE07EEEF0B}" name="Column11597"/>
    <tableColumn id="11599" xr3:uid="{D9F98A7F-4020-47D5-BA23-0C35634033B8}" name="Column11598"/>
    <tableColumn id="11600" xr3:uid="{870F6968-E99D-47A1-95D6-900B4497889C}" name="Column11599"/>
    <tableColumn id="11601" xr3:uid="{3B67B86B-8299-444B-A378-DF4345F125CC}" name="Column11600"/>
    <tableColumn id="11602" xr3:uid="{85210C53-69FC-4CBB-98D8-D2CE29A3ADC2}" name="Column11601"/>
    <tableColumn id="11603" xr3:uid="{D93D2221-037F-410A-9739-C1D467962C73}" name="Column11602"/>
    <tableColumn id="11604" xr3:uid="{E553181F-1661-42B7-B4C4-5F11C4C1FC62}" name="Column11603"/>
    <tableColumn id="11605" xr3:uid="{5F5BC203-D58D-4BD4-A21D-56B71540833D}" name="Column11604"/>
    <tableColumn id="11606" xr3:uid="{8DE53248-1251-4728-8BA8-698A8D9842B6}" name="Column11605"/>
    <tableColumn id="11607" xr3:uid="{703B8ACD-9D46-4587-AC5F-C7D8E6CA50F5}" name="Column11606"/>
    <tableColumn id="11608" xr3:uid="{E091CE30-61F1-471B-8F07-024622002DAA}" name="Column11607"/>
    <tableColumn id="11609" xr3:uid="{BE907844-D574-41E9-8892-0211F015E701}" name="Column11608"/>
    <tableColumn id="11610" xr3:uid="{7FA00950-FE15-4299-93E5-D662079A35DB}" name="Column11609"/>
    <tableColumn id="11611" xr3:uid="{91706D2B-DB8E-45BB-A227-5C9BA595E8BA}" name="Column11610"/>
    <tableColumn id="11612" xr3:uid="{A41C5251-A2C3-4DA8-9C1A-2049ABBE19CA}" name="Column11611"/>
    <tableColumn id="11613" xr3:uid="{C4B21C2A-6C92-47A0-826E-93371175DD6A}" name="Column11612"/>
    <tableColumn id="11614" xr3:uid="{135E6003-98F7-46AF-A6E2-246B38D090AD}" name="Column11613"/>
    <tableColumn id="11615" xr3:uid="{10023B36-0799-4753-94C4-EB2617D11398}" name="Column11614"/>
    <tableColumn id="11616" xr3:uid="{7848416A-5A25-4864-BAFC-69391DF4CB7C}" name="Column11615"/>
    <tableColumn id="11617" xr3:uid="{BAF80DDC-1500-49B1-9397-58F45AFF18CE}" name="Column11616"/>
    <tableColumn id="11618" xr3:uid="{B4629FCC-4813-4AAC-8788-B870450B72FD}" name="Column11617"/>
    <tableColumn id="11619" xr3:uid="{3FA3F28E-A646-46B7-8476-5238557F63B4}" name="Column11618"/>
    <tableColumn id="11620" xr3:uid="{D720FD9C-6642-4EDD-875E-70DAA7E1C0B9}" name="Column11619"/>
    <tableColumn id="11621" xr3:uid="{4CD712EC-E9AD-49E1-82A6-84A20CE95B56}" name="Column11620"/>
    <tableColumn id="11622" xr3:uid="{CD22B77D-8438-4732-A521-DDBAF9CB87C4}" name="Column11621"/>
    <tableColumn id="11623" xr3:uid="{D9D08908-58F0-435A-A1E7-D45639A2A582}" name="Column11622"/>
    <tableColumn id="11624" xr3:uid="{E8ECF495-AEED-4D59-9CDB-4053739E170C}" name="Column11623"/>
    <tableColumn id="11625" xr3:uid="{05A9BA6F-ED0F-4440-AE67-A958F51F034E}" name="Column11624"/>
    <tableColumn id="11626" xr3:uid="{A0E1886D-2A5B-446B-925E-85B763199716}" name="Column11625"/>
    <tableColumn id="11627" xr3:uid="{86BB6AB7-3D32-4E68-A2EF-2EBCCCB843E0}" name="Column11626"/>
    <tableColumn id="11628" xr3:uid="{FC432141-9282-4C95-A46C-9F6FFE221162}" name="Column11627"/>
    <tableColumn id="11629" xr3:uid="{7D060C58-A0D0-4EC2-AA83-9DBDD9725DE4}" name="Column11628"/>
    <tableColumn id="11630" xr3:uid="{79556FFC-E627-418B-95E3-7172635CD896}" name="Column11629"/>
    <tableColumn id="11631" xr3:uid="{36446875-E24B-4E8D-9D07-0A3379050919}" name="Column11630"/>
    <tableColumn id="11632" xr3:uid="{0E4D596F-EB4B-4200-B836-333BFE69045B}" name="Column11631"/>
    <tableColumn id="11633" xr3:uid="{2CC715F2-33DF-45C4-A68B-1F4CFE56F215}" name="Column11632"/>
    <tableColumn id="11634" xr3:uid="{799ED03F-42E4-474D-9036-B9B48A736057}" name="Column11633"/>
    <tableColumn id="11635" xr3:uid="{163E501D-679D-46AA-B4D5-E74AAB7A32DA}" name="Column11634"/>
    <tableColumn id="11636" xr3:uid="{5E68A344-D70D-4817-83C7-C11160624944}" name="Column11635"/>
    <tableColumn id="11637" xr3:uid="{5E2F57A6-CE87-44A4-850A-18C0D2188BD8}" name="Column11636"/>
    <tableColumn id="11638" xr3:uid="{7BE76BA0-B92D-4ADF-AC58-F774830365AB}" name="Column11637"/>
    <tableColumn id="11639" xr3:uid="{3D4C1FD5-6A45-4986-B83C-3E2942AB69A0}" name="Column11638"/>
    <tableColumn id="11640" xr3:uid="{C0C01960-AFF9-4A85-A683-0AEB2F902B68}" name="Column11639"/>
    <tableColumn id="11641" xr3:uid="{800223AB-9F33-4248-B119-1251DA5AFFEA}" name="Column11640"/>
    <tableColumn id="11642" xr3:uid="{7C6EDB87-4B0E-46E2-826E-317DDEED0816}" name="Column11641"/>
    <tableColumn id="11643" xr3:uid="{77249E08-8CBD-45B2-BC93-EDF689E6DA06}" name="Column11642"/>
    <tableColumn id="11644" xr3:uid="{1295DCA7-AAF2-4EAE-B40B-E9A9485CA841}" name="Column11643"/>
    <tableColumn id="11645" xr3:uid="{F32F3A02-6F5D-40EF-B3F8-67D663FDBFDA}" name="Column11644"/>
    <tableColumn id="11646" xr3:uid="{23461804-F06F-4284-BC37-5F4A6A89EDDE}" name="Column11645"/>
    <tableColumn id="11647" xr3:uid="{706CC040-7D56-47B4-8AC9-6C3A11C7AF48}" name="Column11646"/>
    <tableColumn id="11648" xr3:uid="{F20623C4-259D-4E5F-B6DA-B8230D35728E}" name="Column11647"/>
    <tableColumn id="11649" xr3:uid="{689EFE33-E22A-48E2-B4D9-3AA40793876A}" name="Column11648"/>
    <tableColumn id="11650" xr3:uid="{2D6000C0-31B2-489D-880C-E285FE5FAE46}" name="Column11649"/>
    <tableColumn id="11651" xr3:uid="{15406FC8-D9CE-4371-B5E5-463364FED09B}" name="Column11650"/>
    <tableColumn id="11652" xr3:uid="{66211462-5DF8-45D4-90A5-9F32329E5B65}" name="Column11651"/>
    <tableColumn id="11653" xr3:uid="{A264078D-F0F6-45E7-8992-B6A42E6D7867}" name="Column11652"/>
    <tableColumn id="11654" xr3:uid="{21B83D17-CD3B-47F9-A21A-D0FC1ACAC18E}" name="Column11653"/>
    <tableColumn id="11655" xr3:uid="{9CE76593-2911-4AD8-BB5B-944B26ACEB9C}" name="Column11654"/>
    <tableColumn id="11656" xr3:uid="{343A65E2-43AE-4DA5-8237-7C816307A9D5}" name="Column11655"/>
    <tableColumn id="11657" xr3:uid="{388D78DA-0321-4700-91F3-47A0D44EA414}" name="Column11656"/>
    <tableColumn id="11658" xr3:uid="{41A64E5F-9F8A-416F-90C6-AE24AC1E5F54}" name="Column11657"/>
    <tableColumn id="11659" xr3:uid="{B0D13E5B-8478-4B20-8CF1-B35E3EC7D600}" name="Column11658"/>
    <tableColumn id="11660" xr3:uid="{44242D95-8E60-4F94-BC8D-766ECEF2D966}" name="Column11659"/>
    <tableColumn id="11661" xr3:uid="{4576070E-5746-4868-86B4-EBD6EC8C71AC}" name="Column11660"/>
    <tableColumn id="11662" xr3:uid="{6E3D52CE-3396-4DCE-84FE-FE102CADAF2E}" name="Column11661"/>
    <tableColumn id="11663" xr3:uid="{A0DD5062-02AD-482B-A0BA-706286C2102F}" name="Column11662"/>
    <tableColumn id="11664" xr3:uid="{1FFC0C4A-3EF1-4590-A5AC-EFB157C176D0}" name="Column11663"/>
    <tableColumn id="11665" xr3:uid="{357CE090-9DC9-4501-A73F-BC2D241939BD}" name="Column11664"/>
    <tableColumn id="11666" xr3:uid="{A46ABB28-EFA1-43FB-875C-93AA7244C8AC}" name="Column11665"/>
    <tableColumn id="11667" xr3:uid="{D6AF715E-6A25-4C36-9B9D-AF2E75056615}" name="Column11666"/>
    <tableColumn id="11668" xr3:uid="{FFF66055-FBA6-4BE1-AB05-3AE1043325B1}" name="Column11667"/>
    <tableColumn id="11669" xr3:uid="{6862B01F-18B9-4F1E-894F-D19D36847E54}" name="Column11668"/>
    <tableColumn id="11670" xr3:uid="{DAC1678A-0526-48CC-BADA-BC0FDA581B25}" name="Column11669"/>
    <tableColumn id="11671" xr3:uid="{76854381-C394-4350-8ED9-BDB1A18097CF}" name="Column11670"/>
    <tableColumn id="11672" xr3:uid="{D1573C77-B336-428B-B00D-75113BACE640}" name="Column11671"/>
    <tableColumn id="11673" xr3:uid="{90144A2B-24A6-478D-91EE-D8D86F26AC22}" name="Column11672"/>
    <tableColumn id="11674" xr3:uid="{F3BA8439-6D2A-4C52-9749-D9AA7505825E}" name="Column11673"/>
    <tableColumn id="11675" xr3:uid="{1DBCF34C-43C2-4FEA-A589-B90FB9640E80}" name="Column11674"/>
    <tableColumn id="11676" xr3:uid="{809A6751-7215-4607-A367-57278FABFC7A}" name="Column11675"/>
    <tableColumn id="11677" xr3:uid="{F566BBBC-CF39-4CB8-ADEF-4BAB99D3C367}" name="Column11676"/>
    <tableColumn id="11678" xr3:uid="{945AB3C7-65B7-4BAA-8B2D-61DDF806E1F2}" name="Column11677"/>
    <tableColumn id="11679" xr3:uid="{D8423C49-2A97-4C46-9A91-5AB9C41A0570}" name="Column11678"/>
    <tableColumn id="11680" xr3:uid="{49FC941A-9E12-437E-B2FB-08649BBFBB87}" name="Column11679"/>
    <tableColumn id="11681" xr3:uid="{543689DF-3194-46D6-88C6-05DD4351BCDB}" name="Column11680"/>
    <tableColumn id="11682" xr3:uid="{A9DA4782-142B-41BC-93FF-52E34A7AC5CE}" name="Column11681"/>
    <tableColumn id="11683" xr3:uid="{23E4478F-391C-42C8-A1D9-4053704E9441}" name="Column11682"/>
    <tableColumn id="11684" xr3:uid="{624CCFAA-9F31-41A2-AF4F-F0BDC9E4DC76}" name="Column11683"/>
    <tableColumn id="11685" xr3:uid="{2B26E979-50A4-4A1A-BF1D-AD578853B0D1}" name="Column11684"/>
    <tableColumn id="11686" xr3:uid="{07AC7E05-E4D0-4135-8A77-55FFDF099847}" name="Column11685"/>
    <tableColumn id="11687" xr3:uid="{A843A209-D338-4622-BA3B-D70564317835}" name="Column11686"/>
    <tableColumn id="11688" xr3:uid="{08C20FFF-44FA-4240-A283-2C3FD1BEF75C}" name="Column11687"/>
    <tableColumn id="11689" xr3:uid="{9DACFE84-521A-4856-89E6-438938FDC345}" name="Column11688"/>
    <tableColumn id="11690" xr3:uid="{F84B6716-CEAE-42DB-9820-0D2B72DCA235}" name="Column11689"/>
    <tableColumn id="11691" xr3:uid="{3FC9E982-6637-479A-AB88-633F73054C10}" name="Column11690"/>
    <tableColumn id="11692" xr3:uid="{CD4DA10C-2FE1-4506-91EE-4C5B3F460BAE}" name="Column11691"/>
    <tableColumn id="11693" xr3:uid="{4F230711-EE9D-48E9-9D23-1E942A56BFA0}" name="Column11692"/>
    <tableColumn id="11694" xr3:uid="{B052BBED-D8A8-44A0-AEDF-8425BEAB0277}" name="Column11693"/>
    <tableColumn id="11695" xr3:uid="{5CB17DCA-F5B5-4184-B42E-650DFCFA6674}" name="Column11694"/>
    <tableColumn id="11696" xr3:uid="{83D0139E-4C9E-4EBA-92FD-34C922A64443}" name="Column11695"/>
    <tableColumn id="11697" xr3:uid="{149A2EBB-3CE4-4515-A3EA-CB0302A11AB2}" name="Column11696"/>
    <tableColumn id="11698" xr3:uid="{6F6F2891-9A2D-4E04-B730-D3FCD6BF5DF2}" name="Column11697"/>
    <tableColumn id="11699" xr3:uid="{84E1238C-FBC4-4BDE-8622-42A1732128FC}" name="Column11698"/>
    <tableColumn id="11700" xr3:uid="{5EBA3EDF-B130-40E4-B6EE-8123D26772A0}" name="Column11699"/>
    <tableColumn id="11701" xr3:uid="{C283CEA8-9405-4F1B-B2D0-79EF5E6EF35A}" name="Column11700"/>
    <tableColumn id="11702" xr3:uid="{E3B40E6D-4560-4FA5-A9FE-1C2BFEE62FAF}" name="Column11701"/>
    <tableColumn id="11703" xr3:uid="{379C3B15-57E9-456D-BE2D-E430012A28B6}" name="Column11702"/>
    <tableColumn id="11704" xr3:uid="{7CA94EA2-EF0F-4FB5-B070-D6E281849F6D}" name="Column11703"/>
    <tableColumn id="11705" xr3:uid="{5172426E-B021-4E46-9E31-B6E341F54E67}" name="Column11704"/>
    <tableColumn id="11706" xr3:uid="{85AB6565-3DA8-4604-850A-33C01BC97045}" name="Column11705"/>
    <tableColumn id="11707" xr3:uid="{0892ABE4-BFF0-4CAF-AB48-B9013D1F9380}" name="Column11706"/>
    <tableColumn id="11708" xr3:uid="{E058E18D-0EDD-424C-87F2-4EB97DCC2302}" name="Column11707"/>
    <tableColumn id="11709" xr3:uid="{93BC1730-9A31-4AED-B3A9-0D00E18E4640}" name="Column11708"/>
    <tableColumn id="11710" xr3:uid="{C48DAC13-9E5F-4124-8193-D9F0E264E040}" name="Column11709"/>
    <tableColumn id="11711" xr3:uid="{0CE78AD0-AE2F-4D33-BA02-CD790018941D}" name="Column11710"/>
    <tableColumn id="11712" xr3:uid="{5E47D0C3-A464-44A0-814E-BD2F8C31062B}" name="Column11711"/>
    <tableColumn id="11713" xr3:uid="{13BCDCF4-81C3-4D1C-A581-34454D9685E5}" name="Column11712"/>
    <tableColumn id="11714" xr3:uid="{6876BA63-0859-4644-81F1-44DD8AC8E19E}" name="Column11713"/>
    <tableColumn id="11715" xr3:uid="{5CD18A0B-0ABB-48C0-AED3-0FFCD5B4889B}" name="Column11714"/>
    <tableColumn id="11716" xr3:uid="{29ACAB56-A4DA-42E5-B3D3-65D59627DD36}" name="Column11715"/>
    <tableColumn id="11717" xr3:uid="{9079E969-08A7-4973-B3A9-7A80A4841875}" name="Column11716"/>
    <tableColumn id="11718" xr3:uid="{B61BEBAF-7971-4CF1-BC9C-CDA590ACEB6C}" name="Column11717"/>
    <tableColumn id="11719" xr3:uid="{E05000FF-EB7E-4EFD-81B7-7B454B944110}" name="Column11718"/>
    <tableColumn id="11720" xr3:uid="{00C40096-6285-431F-A356-23073629460D}" name="Column11719"/>
    <tableColumn id="11721" xr3:uid="{DCDD4AB1-046A-42E6-82B8-E2F49B29B7BB}" name="Column11720"/>
    <tableColumn id="11722" xr3:uid="{816EF3A1-F675-4C98-80A4-8B06EC7B45D9}" name="Column11721"/>
    <tableColumn id="11723" xr3:uid="{6C5739EE-F6CC-4D90-8775-151DFB26A282}" name="Column11722"/>
    <tableColumn id="11724" xr3:uid="{A063CF4D-F730-4C60-BD34-E2F9CFA26A72}" name="Column11723"/>
    <tableColumn id="11725" xr3:uid="{268D190D-E75D-4732-A075-067EB829E70E}" name="Column11724"/>
    <tableColumn id="11726" xr3:uid="{26BBFA1D-00CB-42AE-ABFB-F9B8DDA5B8A7}" name="Column11725"/>
    <tableColumn id="11727" xr3:uid="{80C39158-411C-4134-A2D2-F231E94C5085}" name="Column11726"/>
    <tableColumn id="11728" xr3:uid="{B76C5D0F-07AE-4D3B-BE7C-2927E9B30C82}" name="Column11727"/>
    <tableColumn id="11729" xr3:uid="{7450AA74-8ADF-481B-BAC5-827B2D1CE387}" name="Column11728"/>
    <tableColumn id="11730" xr3:uid="{A9FA8B84-ADAF-4321-8FA2-3CE371D340A7}" name="Column11729"/>
    <tableColumn id="11731" xr3:uid="{42B6B821-FF4B-4428-96F1-0CC0D1CF1A78}" name="Column11730"/>
    <tableColumn id="11732" xr3:uid="{4CB6A0FA-FB04-429C-B30B-4DBB18859B37}" name="Column11731"/>
    <tableColumn id="11733" xr3:uid="{93DDFEAD-1938-417B-90A9-9E6FF1CC19C0}" name="Column11732"/>
    <tableColumn id="11734" xr3:uid="{42617B8F-6811-4849-AD45-5EC580B695F0}" name="Column11733"/>
    <tableColumn id="11735" xr3:uid="{CB9594CE-5860-4A30-822B-49733FB79171}" name="Column11734"/>
    <tableColumn id="11736" xr3:uid="{002AF0E7-B859-4B83-83E3-1EA33F815776}" name="Column11735"/>
    <tableColumn id="11737" xr3:uid="{34201786-E74C-4BF2-80EF-52992611EEDD}" name="Column11736"/>
    <tableColumn id="11738" xr3:uid="{61AD6B41-69F3-4F4C-9BC7-8D27EC249BEA}" name="Column11737"/>
    <tableColumn id="11739" xr3:uid="{9093FF89-B4B0-4372-95BE-99EBD986B9CB}" name="Column11738"/>
    <tableColumn id="11740" xr3:uid="{9C51839F-DFEA-436B-908E-95EF2893CFAE}" name="Column11739"/>
    <tableColumn id="11741" xr3:uid="{633D4383-9F18-4441-BE3D-5E5D4A484D6A}" name="Column11740"/>
    <tableColumn id="11742" xr3:uid="{CC6B0B73-C5CC-4832-87AE-47F15C536AEC}" name="Column11741"/>
    <tableColumn id="11743" xr3:uid="{08BFFA2A-BAED-48C5-8489-F6ED0E7E13BF}" name="Column11742"/>
    <tableColumn id="11744" xr3:uid="{3F26FE48-ACBC-466F-BAD8-6F5C80FA0793}" name="Column11743"/>
    <tableColumn id="11745" xr3:uid="{A3E7DCE3-0C2E-42AF-ADEE-F0988A2E5A8B}" name="Column11744"/>
    <tableColumn id="11746" xr3:uid="{D136A5A7-549B-485E-8317-A2A8F9215D43}" name="Column11745"/>
    <tableColumn id="11747" xr3:uid="{66D98F1E-4AF2-4700-93A6-1B9D1BED9703}" name="Column11746"/>
    <tableColumn id="11748" xr3:uid="{A302641A-F976-4BE8-8CB2-0FCEC5364164}" name="Column11747"/>
    <tableColumn id="11749" xr3:uid="{8BDE18A0-E25A-438B-8DDA-D199C026BF94}" name="Column11748"/>
    <tableColumn id="11750" xr3:uid="{0F934B4A-72A1-4896-AF10-6D672947DE57}" name="Column11749"/>
    <tableColumn id="11751" xr3:uid="{1F4E0C6E-39DA-4091-8F27-ED710F2A9B54}" name="Column11750"/>
    <tableColumn id="11752" xr3:uid="{4EFD17D6-5C1D-4BC9-8E52-21D8EFCD4841}" name="Column11751"/>
    <tableColumn id="11753" xr3:uid="{1020C51D-C149-4066-A692-8FDCF8956FB1}" name="Column11752"/>
    <tableColumn id="11754" xr3:uid="{E924F485-C234-4CE4-8D07-DB2FD2CF38FA}" name="Column11753"/>
    <tableColumn id="11755" xr3:uid="{D677CF6E-5203-40E4-99CD-EA4AFDF74351}" name="Column11754"/>
    <tableColumn id="11756" xr3:uid="{C7A8B652-9194-47ED-AFC8-8544D584791F}" name="Column11755"/>
    <tableColumn id="11757" xr3:uid="{6E0AC5F1-242F-408A-A276-3186DBB25840}" name="Column11756"/>
    <tableColumn id="11758" xr3:uid="{15B37DCD-86AD-40CC-B066-63891129D045}" name="Column11757"/>
    <tableColumn id="11759" xr3:uid="{8D06818A-0CA4-4406-8CE0-59740C287097}" name="Column11758"/>
    <tableColumn id="11760" xr3:uid="{61FCB8C5-0C36-45DD-A2F9-093F9FBD27F1}" name="Column11759"/>
    <tableColumn id="11761" xr3:uid="{ACA6B8B8-A014-4027-AA79-FF5F4EACC474}" name="Column11760"/>
    <tableColumn id="11762" xr3:uid="{E91C1DDB-E00E-4825-9B4F-92E53C8044B6}" name="Column11761"/>
    <tableColumn id="11763" xr3:uid="{06277EF7-B4A8-4E64-ADD7-B668F0029847}" name="Column11762"/>
    <tableColumn id="11764" xr3:uid="{C79C4146-5F4A-4009-86E1-C75E120E7D99}" name="Column11763"/>
    <tableColumn id="11765" xr3:uid="{BA35A159-E352-4416-A2F8-937020729738}" name="Column11764"/>
    <tableColumn id="11766" xr3:uid="{D2D0C262-DB52-4B73-A501-FD0D50332861}" name="Column11765"/>
    <tableColumn id="11767" xr3:uid="{C92294DB-DF85-4E40-9689-DA4B66ADBD0B}" name="Column11766"/>
    <tableColumn id="11768" xr3:uid="{9E956301-0EC7-46BC-B2AC-11DD6006C62C}" name="Column11767"/>
    <tableColumn id="11769" xr3:uid="{D1875BE1-109B-44EA-96BF-E086C0DC6AC3}" name="Column11768"/>
    <tableColumn id="11770" xr3:uid="{C310669A-3033-4D04-8264-76E33D239A1D}" name="Column11769"/>
    <tableColumn id="11771" xr3:uid="{F2C81F4D-6F0A-45C6-B5C3-071F30BF119B}" name="Column11770"/>
    <tableColumn id="11772" xr3:uid="{3FE94BE4-E97E-4990-8009-63E4F34DF582}" name="Column11771"/>
    <tableColumn id="11773" xr3:uid="{DD753A3F-21D1-4B32-895F-30ABC88DB44F}" name="Column11772"/>
    <tableColumn id="11774" xr3:uid="{34448637-7534-47B4-9614-F44C4783DC81}" name="Column11773"/>
    <tableColumn id="11775" xr3:uid="{95A30C31-1772-4F0A-89D0-D2D6E44CE328}" name="Column11774"/>
    <tableColumn id="11776" xr3:uid="{BD3101BA-6A13-4136-8677-39E842C986C5}" name="Column11775"/>
    <tableColumn id="11777" xr3:uid="{4AD15668-08CF-4BAE-84FF-87EAF0185DF4}" name="Column11776"/>
    <tableColumn id="11778" xr3:uid="{6EF84267-46F6-4690-9E6C-ADA00E56FE2C}" name="Column11777"/>
    <tableColumn id="11779" xr3:uid="{23E5931E-C063-46F6-8EDB-3E3D40440624}" name="Column11778"/>
    <tableColumn id="11780" xr3:uid="{481217EC-C1FB-4C04-A25B-73687894CCE2}" name="Column11779"/>
    <tableColumn id="11781" xr3:uid="{1463CF2E-746B-4E42-B460-149A98BC415E}" name="Column11780"/>
    <tableColumn id="11782" xr3:uid="{8FABF266-4BD5-468B-961E-BDD542C2ED5F}" name="Column11781"/>
    <tableColumn id="11783" xr3:uid="{B5E0E309-A725-4B6B-A5E0-E7E384483C45}" name="Column11782"/>
    <tableColumn id="11784" xr3:uid="{BC9F3719-0546-49FA-9658-8253A9130F6B}" name="Column11783"/>
    <tableColumn id="11785" xr3:uid="{961FBCD6-009B-48AD-BD10-C64E578C601D}" name="Column11784"/>
    <tableColumn id="11786" xr3:uid="{3098C21E-B022-4879-886C-5F0DC158BA15}" name="Column11785"/>
    <tableColumn id="11787" xr3:uid="{BFAF050D-DDAE-4A39-91B2-812DED97AF8B}" name="Column11786"/>
    <tableColumn id="11788" xr3:uid="{EFAD2E5B-F324-404B-BA0A-D9CB9B0EB6F1}" name="Column11787"/>
    <tableColumn id="11789" xr3:uid="{2A04AB53-B679-404A-B57C-672C892CA866}" name="Column11788"/>
    <tableColumn id="11790" xr3:uid="{73B3C6AD-B4A0-4846-A82F-B5BBD65E42D9}" name="Column11789"/>
    <tableColumn id="11791" xr3:uid="{3C4C8ACC-41AF-4E79-A6C3-937F46F5F7E4}" name="Column11790"/>
    <tableColumn id="11792" xr3:uid="{EE4043D7-C116-4C12-BB62-17EE2A72D690}" name="Column11791"/>
    <tableColumn id="11793" xr3:uid="{1A3D4F4D-2711-4EA7-A16A-D3D3858ABC97}" name="Column11792"/>
    <tableColumn id="11794" xr3:uid="{9DE08564-31D9-4DE4-A0D8-86D1C2B1F290}" name="Column11793"/>
    <tableColumn id="11795" xr3:uid="{0E6D726F-DD8B-41CD-92D3-82BE3ADFD7F9}" name="Column11794"/>
    <tableColumn id="11796" xr3:uid="{A9DD53C1-1F5D-45CE-BC43-0352C95A5751}" name="Column11795"/>
    <tableColumn id="11797" xr3:uid="{23B94D88-A355-4E0A-94B7-6199BB08CA12}" name="Column11796"/>
    <tableColumn id="11798" xr3:uid="{DBBD8A8A-71AB-4D9B-B00E-5ECB1B1359B4}" name="Column11797"/>
    <tableColumn id="11799" xr3:uid="{BABFA434-B23B-4EA3-881F-4494470F6F3C}" name="Column11798"/>
    <tableColumn id="11800" xr3:uid="{B69AEEB4-3E98-4E0C-84B2-3499E03F1498}" name="Column11799"/>
    <tableColumn id="11801" xr3:uid="{536E1497-21D4-44FF-A621-46E1B4EF8E05}" name="Column11800"/>
    <tableColumn id="11802" xr3:uid="{CD84483F-EA71-4C09-AD32-F8053245E71C}" name="Column11801"/>
    <tableColumn id="11803" xr3:uid="{86A833D6-69AE-4F89-94B4-D0163854A62C}" name="Column11802"/>
    <tableColumn id="11804" xr3:uid="{0E486A43-0637-4E8B-AE08-B34EBF93240E}" name="Column11803"/>
    <tableColumn id="11805" xr3:uid="{82958C2A-7F0D-48EB-BA77-000ABF7894F8}" name="Column11804"/>
    <tableColumn id="11806" xr3:uid="{1ACAA736-1917-4AD0-863A-856ACCB09580}" name="Column11805"/>
    <tableColumn id="11807" xr3:uid="{059AEFCC-162C-4567-A31C-58049E0F3D01}" name="Column11806"/>
    <tableColumn id="11808" xr3:uid="{C161EE2C-4ABD-4437-8455-8876875B5011}" name="Column11807"/>
    <tableColumn id="11809" xr3:uid="{8AB5EB92-5276-4CFE-8901-7C50346E6F52}" name="Column11808"/>
    <tableColumn id="11810" xr3:uid="{F20EB3EB-859C-48F7-AF6F-6871427F1176}" name="Column11809"/>
    <tableColumn id="11811" xr3:uid="{19A2C7E8-89AD-4A02-B790-BDDDCB3F01EF}" name="Column11810"/>
    <tableColumn id="11812" xr3:uid="{8C6D1459-A02C-45B9-AC0D-8F4F9861223F}" name="Column11811"/>
    <tableColumn id="11813" xr3:uid="{B9733E58-B827-48A9-9E98-ECCF7A272050}" name="Column11812"/>
    <tableColumn id="11814" xr3:uid="{C2A63F6A-369B-4DA5-AD67-FC20551AEB76}" name="Column11813"/>
    <tableColumn id="11815" xr3:uid="{0C0BC0B5-F919-42E4-BA41-EB6DFBD8643F}" name="Column11814"/>
    <tableColumn id="11816" xr3:uid="{F72CEECB-A274-4965-81FD-BD1CBC6CF156}" name="Column11815"/>
    <tableColumn id="11817" xr3:uid="{93799180-2224-41C4-A44E-22A16F1A574A}" name="Column11816"/>
    <tableColumn id="11818" xr3:uid="{03ACA9EF-5961-43FE-9D14-B541A7D975EA}" name="Column11817"/>
    <tableColumn id="11819" xr3:uid="{901E4C93-62BC-4597-A1EC-A5C3B8BACFCF}" name="Column11818"/>
    <tableColumn id="11820" xr3:uid="{57A99D23-B475-4BC1-9165-EC981CA26360}" name="Column11819"/>
    <tableColumn id="11821" xr3:uid="{FA04F2EA-838D-4E80-A724-534F6640DAA4}" name="Column11820"/>
    <tableColumn id="11822" xr3:uid="{EF75762C-0B60-46D4-B95C-661989DDF149}" name="Column11821"/>
    <tableColumn id="11823" xr3:uid="{AF841A7B-0F97-4DC0-A5F5-1CE2F8AA13EF}" name="Column11822"/>
    <tableColumn id="11824" xr3:uid="{C150C975-748C-4F4F-BB3D-03BC263B0BE4}" name="Column11823"/>
    <tableColumn id="11825" xr3:uid="{DD5EB3EC-3250-4CEB-A3DC-2CBBC8734C14}" name="Column11824"/>
    <tableColumn id="11826" xr3:uid="{CCBC0EDB-916D-4717-986F-412A1D80D3D5}" name="Column11825"/>
    <tableColumn id="11827" xr3:uid="{941A8439-479C-4818-9166-5831A7E0CE22}" name="Column11826"/>
    <tableColumn id="11828" xr3:uid="{A5FC290E-65E6-4A62-A942-D1ED9FF01A08}" name="Column11827"/>
    <tableColumn id="11829" xr3:uid="{C93D284B-BE1F-4677-A0DD-9C49F8AE58B4}" name="Column11828"/>
    <tableColumn id="11830" xr3:uid="{228C84A9-8FF4-4DD3-8C4C-DBC1AC3A7D7B}" name="Column11829"/>
    <tableColumn id="11831" xr3:uid="{65F458B2-133E-4C2F-B8D8-C07FC3EECF6F}" name="Column11830"/>
    <tableColumn id="11832" xr3:uid="{FA3FF8E9-C47F-486F-A655-CCE180326F3D}" name="Column11831"/>
    <tableColumn id="11833" xr3:uid="{8ED4EAF8-6961-436F-BC9B-CAEA2E36BCB2}" name="Column11832"/>
    <tableColumn id="11834" xr3:uid="{541D3852-DB59-441F-8720-EC123C822AF0}" name="Column11833"/>
    <tableColumn id="11835" xr3:uid="{A6B19551-ACAB-49BB-B824-139FF5BFFDCD}" name="Column11834"/>
    <tableColumn id="11836" xr3:uid="{81CB5222-2593-4109-8C85-6B8ACB3C0613}" name="Column11835"/>
    <tableColumn id="11837" xr3:uid="{D6B00CA4-CF87-406A-878D-109624B5D151}" name="Column11836"/>
    <tableColumn id="11838" xr3:uid="{F4FD978B-3543-4AE3-B882-B845B2EE5748}" name="Column11837"/>
    <tableColumn id="11839" xr3:uid="{53312779-A3EE-4E2E-A65B-40B1F9866695}" name="Column11838"/>
    <tableColumn id="11840" xr3:uid="{E0E29F4E-FF90-4F98-824A-4ADE5F288DBB}" name="Column11839"/>
    <tableColumn id="11841" xr3:uid="{45470E80-295E-4A8C-AB00-D61F422E77F3}" name="Column11840"/>
    <tableColumn id="11842" xr3:uid="{ACDB08A0-2A0D-4C70-8B1C-A187E8FB374E}" name="Column11841"/>
    <tableColumn id="11843" xr3:uid="{7CF8746B-5518-4094-A8D6-DDE464CC3459}" name="Column11842"/>
    <tableColumn id="11844" xr3:uid="{F26C6A34-E7F1-40F7-8071-F34D8C50C30C}" name="Column11843"/>
    <tableColumn id="11845" xr3:uid="{38D929DF-15CA-4211-A2B1-0CF3ECE24B18}" name="Column11844"/>
    <tableColumn id="11846" xr3:uid="{2A485388-5C5D-44F8-9A80-91E0CC5D7242}" name="Column11845"/>
    <tableColumn id="11847" xr3:uid="{F390242C-31E1-4D00-871C-1A35CD9D51EC}" name="Column11846"/>
    <tableColumn id="11848" xr3:uid="{5F768A79-3FDE-4443-9C5A-406CC12DF972}" name="Column11847"/>
    <tableColumn id="11849" xr3:uid="{E22394E0-E916-4FC4-B0EB-B724A37F0F63}" name="Column11848"/>
    <tableColumn id="11850" xr3:uid="{418A602E-F995-485A-8019-DA642CA95A4E}" name="Column11849"/>
    <tableColumn id="11851" xr3:uid="{DE6AFE30-AF61-4A70-B320-6A6D5059B349}" name="Column11850"/>
    <tableColumn id="11852" xr3:uid="{F56DC853-1A8E-408C-837F-215FF419A2CA}" name="Column11851"/>
    <tableColumn id="11853" xr3:uid="{5DC31883-DB78-4DFF-888F-FE210819A57C}" name="Column11852"/>
    <tableColumn id="11854" xr3:uid="{3207A92A-C99E-4C59-97D2-FF0A09BED36A}" name="Column11853"/>
    <tableColumn id="11855" xr3:uid="{5EA88A49-D1E2-43DB-900F-504451983C4C}" name="Column11854"/>
    <tableColumn id="11856" xr3:uid="{7C2F185C-D7F3-4F8D-B67E-6D04ACE3D81A}" name="Column11855"/>
    <tableColumn id="11857" xr3:uid="{E9FEBB59-BECD-4B99-A74A-8FE70822584E}" name="Column11856"/>
    <tableColumn id="11858" xr3:uid="{9F254515-5E70-46B0-8FAE-5879ED36A427}" name="Column11857"/>
    <tableColumn id="11859" xr3:uid="{100766C4-EFDC-449A-B217-1CC3347E9A29}" name="Column11858"/>
    <tableColumn id="11860" xr3:uid="{70A9772E-EB44-43F8-A26E-17211C07EA7F}" name="Column11859"/>
    <tableColumn id="11861" xr3:uid="{C34E6883-76A1-4E2B-BB30-2D27D8962750}" name="Column11860"/>
    <tableColumn id="11862" xr3:uid="{0BC23EE9-4F09-4E39-80A9-7E7AF80F0C1D}" name="Column11861"/>
    <tableColumn id="11863" xr3:uid="{D75356E5-D5BC-4F87-8156-8670ACC2CE01}" name="Column11862"/>
    <tableColumn id="11864" xr3:uid="{F457B1EC-07B2-4FFB-B618-62AE9B5B7925}" name="Column11863"/>
    <tableColumn id="11865" xr3:uid="{DEDC72EA-DE8D-4086-85EF-536C32C65452}" name="Column11864"/>
    <tableColumn id="11866" xr3:uid="{449BA847-773E-48F5-875E-D03472000A4F}" name="Column11865"/>
    <tableColumn id="11867" xr3:uid="{4B8936DD-E429-4922-A868-97EAD2A15376}" name="Column11866"/>
    <tableColumn id="11868" xr3:uid="{CDA91EFB-C766-449D-A414-892C1CB04DCC}" name="Column11867"/>
    <tableColumn id="11869" xr3:uid="{5BD039D9-CB0B-4F63-AD3D-CA9FD044A346}" name="Column11868"/>
    <tableColumn id="11870" xr3:uid="{36C2FC92-DEAD-46AC-9FFF-2F87019AA219}" name="Column11869"/>
    <tableColumn id="11871" xr3:uid="{17DF6858-BC68-47B4-84B4-0CC2ABD478DB}" name="Column11870"/>
    <tableColumn id="11872" xr3:uid="{CD8249E9-27A2-4AF0-A84C-B7BB9398AD41}" name="Column11871"/>
    <tableColumn id="11873" xr3:uid="{28B50C5E-003B-4210-99ED-DF7B967A35B1}" name="Column11872"/>
    <tableColumn id="11874" xr3:uid="{FF4DD061-B7B5-4120-9861-2090B577DBEB}" name="Column11873"/>
    <tableColumn id="11875" xr3:uid="{1407CAB7-0547-4273-994E-BAB8823D7D03}" name="Column11874"/>
    <tableColumn id="11876" xr3:uid="{D04B8736-3897-485A-8729-3A75F7EC8EF7}" name="Column11875"/>
    <tableColumn id="11877" xr3:uid="{FC37FAE6-94AE-4E27-ADDB-FE7E06AF45C8}" name="Column11876"/>
    <tableColumn id="11878" xr3:uid="{8415ED0B-4337-478B-ABC1-488436D8682C}" name="Column11877"/>
    <tableColumn id="11879" xr3:uid="{EE9F2B0D-FF16-4DDE-83C5-BF672F061ABD}" name="Column11878"/>
    <tableColumn id="11880" xr3:uid="{F1866D34-F184-47AE-BCA7-3BAEE47FD3BA}" name="Column11879"/>
    <tableColumn id="11881" xr3:uid="{83DB06CF-CE1E-4EA3-8995-17EC9B455FA1}" name="Column11880"/>
    <tableColumn id="11882" xr3:uid="{64C11369-EBCC-443F-A0E6-5309EA8701AB}" name="Column11881"/>
    <tableColumn id="11883" xr3:uid="{A76B3114-DD0A-4E90-B553-5916B3D599C9}" name="Column11882"/>
    <tableColumn id="11884" xr3:uid="{44B03464-ACC2-4014-8CBC-D571302F8F3B}" name="Column11883"/>
    <tableColumn id="11885" xr3:uid="{9FA5A4FA-01B2-4B5D-9778-4887D546004F}" name="Column11884"/>
    <tableColumn id="11886" xr3:uid="{8B805E15-8BA7-478B-A0C7-BDAD95072049}" name="Column11885"/>
    <tableColumn id="11887" xr3:uid="{DE83CF4D-B397-40CF-AD24-22C722AD7D7F}" name="Column11886"/>
    <tableColumn id="11888" xr3:uid="{9F06A7B8-4CB0-4089-8608-17A0A460DC24}" name="Column11887"/>
    <tableColumn id="11889" xr3:uid="{AB8B61AF-B4CE-403C-BA83-7F60931D5CD1}" name="Column11888"/>
    <tableColumn id="11890" xr3:uid="{496E2720-60BC-4AFF-8589-199CCF06DA05}" name="Column11889"/>
    <tableColumn id="11891" xr3:uid="{1FD9715D-AA6A-457C-AAC8-C973F103C93E}" name="Column11890"/>
    <tableColumn id="11892" xr3:uid="{F0B147FA-BBA8-4210-B321-D0ADFFCEC35F}" name="Column11891"/>
    <tableColumn id="11893" xr3:uid="{B9642F6B-75D1-493A-B299-DE9DC60B809B}" name="Column11892"/>
    <tableColumn id="11894" xr3:uid="{CA0D346E-5DAF-430F-A508-B004776F13E2}" name="Column11893"/>
    <tableColumn id="11895" xr3:uid="{3AE56319-8F3F-4EF4-8DF5-A3D9F491B9CF}" name="Column11894"/>
    <tableColumn id="11896" xr3:uid="{CD5CB489-F96E-4E83-806D-616C6EE7874E}" name="Column11895"/>
    <tableColumn id="11897" xr3:uid="{7639A01F-B8FD-4505-A663-F38D52D644C4}" name="Column11896"/>
    <tableColumn id="11898" xr3:uid="{1324EB23-9C05-4CB3-A5E9-11B4F093231A}" name="Column11897"/>
    <tableColumn id="11899" xr3:uid="{EEDD58C9-5736-4A0A-9B5D-B2AF3B82D4AB}" name="Column11898"/>
    <tableColumn id="11900" xr3:uid="{D75E3FB8-DDC8-47E4-9CA9-92566BDE5722}" name="Column11899"/>
    <tableColumn id="11901" xr3:uid="{7BA03B9E-676F-49C3-AB8A-A70F418C9121}" name="Column11900"/>
    <tableColumn id="11902" xr3:uid="{A5B68FF6-A731-4B6B-9284-E230136DB012}" name="Column11901"/>
    <tableColumn id="11903" xr3:uid="{A004A2EE-8458-438B-85EF-372A7835F262}" name="Column11902"/>
    <tableColumn id="11904" xr3:uid="{8876871F-ADF5-4675-BD8E-ED45C280D1D7}" name="Column11903"/>
    <tableColumn id="11905" xr3:uid="{3D50F588-E187-41F5-A904-5EA766109046}" name="Column11904"/>
    <tableColumn id="11906" xr3:uid="{4E167F4E-5C79-486F-BF25-84502BBC901D}" name="Column11905"/>
    <tableColumn id="11907" xr3:uid="{BD5BA620-A985-42FB-A984-531FED03E39E}" name="Column11906"/>
    <tableColumn id="11908" xr3:uid="{CE6BE71F-7A48-4EDF-A313-31578903A4E1}" name="Column11907"/>
    <tableColumn id="11909" xr3:uid="{C269ECF8-333B-4111-A7BB-AD38EAD8DC42}" name="Column11908"/>
    <tableColumn id="11910" xr3:uid="{7D8202F6-8EDB-4364-BF05-F79A1DBB6253}" name="Column11909"/>
    <tableColumn id="11911" xr3:uid="{01424C10-8E1F-4404-94B9-B2EEECCC4AB2}" name="Column11910"/>
    <tableColumn id="11912" xr3:uid="{4EA37B9E-938A-4747-AC0F-2B46F5AEB7EC}" name="Column11911"/>
    <tableColumn id="11913" xr3:uid="{413DF6CB-ED07-46E4-B53B-39CD163CE234}" name="Column11912"/>
    <tableColumn id="11914" xr3:uid="{22E452F6-ED63-432B-B661-B430DB2674EF}" name="Column11913"/>
    <tableColumn id="11915" xr3:uid="{E6751BE8-BEB2-4138-8BF9-2D5AB42AB3C5}" name="Column11914"/>
    <tableColumn id="11916" xr3:uid="{C8BFEB12-A6E5-462A-9F82-2EFB772F4F7E}" name="Column11915"/>
    <tableColumn id="11917" xr3:uid="{CBCF71AF-5FF0-4A63-A49F-D8C15CEB0E48}" name="Column11916"/>
    <tableColumn id="11918" xr3:uid="{48D269B0-AE19-4832-9CE9-F1CA2D32D808}" name="Column11917"/>
    <tableColumn id="11919" xr3:uid="{8A134B59-A3A2-4D73-AF1F-8C3C279BCD0D}" name="Column11918"/>
    <tableColumn id="11920" xr3:uid="{D29DB45B-8972-4F84-A067-B0AA607FED1B}" name="Column11919"/>
    <tableColumn id="11921" xr3:uid="{51969BD0-6128-4167-90E6-1FEF1DA74701}" name="Column11920"/>
    <tableColumn id="11922" xr3:uid="{D38408FC-BECF-4554-ABD8-80B5890B2DCD}" name="Column11921"/>
    <tableColumn id="11923" xr3:uid="{A3E0EA38-0C59-470D-A0DF-C8916635C1A0}" name="Column11922"/>
    <tableColumn id="11924" xr3:uid="{67A3FAE6-7B7A-4D68-B719-4FA74862A38D}" name="Column11923"/>
    <tableColumn id="11925" xr3:uid="{E3B3CCF9-7BE1-4200-9B21-3B9115C83A0D}" name="Column11924"/>
    <tableColumn id="11926" xr3:uid="{8D9AE3AD-D988-464F-BDB1-2E8164C9631D}" name="Column11925"/>
    <tableColumn id="11927" xr3:uid="{9A85A06C-D861-4DC1-98F1-046D9ED94021}" name="Column11926"/>
    <tableColumn id="11928" xr3:uid="{97351A0B-DCA7-42B1-A28E-D6AB573CDDF0}" name="Column11927"/>
    <tableColumn id="11929" xr3:uid="{CDD146D5-38DF-447E-BF09-4A09EA0046F2}" name="Column11928"/>
    <tableColumn id="11930" xr3:uid="{118E8E56-1C61-4F1B-9671-0AA8AA3BD51E}" name="Column11929"/>
    <tableColumn id="11931" xr3:uid="{FFC7E437-C677-47E9-869C-0110874D2CAD}" name="Column11930"/>
    <tableColumn id="11932" xr3:uid="{92E05196-5AE5-430A-BABB-226E66900D5E}" name="Column11931"/>
    <tableColumn id="11933" xr3:uid="{A9C4DCF2-512E-4F8F-84BF-00297D032F93}" name="Column11932"/>
    <tableColumn id="11934" xr3:uid="{727F4569-0027-4312-8B95-0C804C6EC5EA}" name="Column11933"/>
    <tableColumn id="11935" xr3:uid="{9C482073-E739-4961-A142-44969A9A3432}" name="Column11934"/>
    <tableColumn id="11936" xr3:uid="{13533BC5-41E2-4DB3-A1D6-A2153018F9AC}" name="Column11935"/>
    <tableColumn id="11937" xr3:uid="{40B386E6-DE87-4881-B86B-89B6BF143F2E}" name="Column11936"/>
    <tableColumn id="11938" xr3:uid="{406F91D2-B266-405E-89E8-884F4C0EAA3B}" name="Column11937"/>
    <tableColumn id="11939" xr3:uid="{9AD4897F-D31F-42B4-95E6-D83F5418F473}" name="Column11938"/>
    <tableColumn id="11940" xr3:uid="{03D5FE8D-7A9D-4B03-A57A-367F96DEECE8}" name="Column11939"/>
    <tableColumn id="11941" xr3:uid="{C4A2264B-D52F-48CF-B30C-7DE0AE9F5D0F}" name="Column11940"/>
    <tableColumn id="11942" xr3:uid="{41AC83DE-397E-468B-8E86-FA9FE9E383A4}" name="Column11941"/>
    <tableColumn id="11943" xr3:uid="{3A031081-AEE5-4882-9B3E-1DDFC4B36F46}" name="Column11942"/>
    <tableColumn id="11944" xr3:uid="{A47AB119-8255-4B12-AEA2-CFF0FEEAEAEC}" name="Column11943"/>
    <tableColumn id="11945" xr3:uid="{80771B6D-A887-4AA7-AA12-86DDC58D6D81}" name="Column11944"/>
    <tableColumn id="11946" xr3:uid="{367B2B69-35EC-4EC4-BE4B-DB47FF8758CA}" name="Column11945"/>
    <tableColumn id="11947" xr3:uid="{C2909AB2-5BC0-42D2-A4FD-2F200E88D212}" name="Column11946"/>
    <tableColumn id="11948" xr3:uid="{D36D2000-2377-4231-9C7D-90D4A2587873}" name="Column11947"/>
    <tableColumn id="11949" xr3:uid="{B3EEAC29-6AC4-449A-B91A-700E35DCC95B}" name="Column11948"/>
    <tableColumn id="11950" xr3:uid="{E78920D8-A8DD-4274-B342-5BD71746FE4B}" name="Column11949"/>
    <tableColumn id="11951" xr3:uid="{8A80230D-A0D9-4304-AF3F-232C0697C3C8}" name="Column11950"/>
    <tableColumn id="11952" xr3:uid="{C069501B-C281-451C-9F00-33EF5089D295}" name="Column11951"/>
    <tableColumn id="11953" xr3:uid="{04457612-83CF-438C-9012-FD926DA4DAFF}" name="Column11952"/>
    <tableColumn id="11954" xr3:uid="{D27C1352-A611-4F8D-AC9A-18C7E808CF06}" name="Column11953"/>
    <tableColumn id="11955" xr3:uid="{0A09C068-663D-4987-969E-58B2FD12B08A}" name="Column11954"/>
    <tableColumn id="11956" xr3:uid="{D71E8EA3-2A36-4424-95D5-DBC70B9840B3}" name="Column11955"/>
    <tableColumn id="11957" xr3:uid="{F2BAB6E7-571E-4188-8703-8E49676F5B9F}" name="Column11956"/>
    <tableColumn id="11958" xr3:uid="{7F151E94-ADD3-4C17-A262-B4409E89B161}" name="Column11957"/>
    <tableColumn id="11959" xr3:uid="{DDBA7E1A-C801-4D25-84DD-9121F5C37E52}" name="Column11958"/>
    <tableColumn id="11960" xr3:uid="{122BDB20-FFEF-48F7-A3E9-E8E4E5E407EF}" name="Column11959"/>
    <tableColumn id="11961" xr3:uid="{57163E25-42C5-435B-A12E-E18E381D7F17}" name="Column11960"/>
    <tableColumn id="11962" xr3:uid="{F8418F33-5727-4035-B93A-64C502A11139}" name="Column11961"/>
    <tableColumn id="11963" xr3:uid="{81BB6485-85DF-485B-AA36-02A26DE10203}" name="Column11962"/>
    <tableColumn id="11964" xr3:uid="{85BC01FE-2C2E-4280-A32A-0696E78D697A}" name="Column11963"/>
    <tableColumn id="11965" xr3:uid="{C528DE58-04D3-456F-B7C0-334208D99BBB}" name="Column11964"/>
    <tableColumn id="11966" xr3:uid="{1674406E-0B2F-4D6B-8BF2-E5EBF805DBE6}" name="Column11965"/>
    <tableColumn id="11967" xr3:uid="{632099D1-085C-498E-A9BF-6BDA26060839}" name="Column11966"/>
    <tableColumn id="11968" xr3:uid="{D262B2AC-D7EF-42B7-9D7E-144A0B913039}" name="Column11967"/>
    <tableColumn id="11969" xr3:uid="{13C44F9E-842B-458B-95B9-8502B8E7A5EA}" name="Column11968"/>
    <tableColumn id="11970" xr3:uid="{6FB754A3-6128-4BAD-A874-1AD5A932EF93}" name="Column11969"/>
    <tableColumn id="11971" xr3:uid="{3B109858-83B5-4BE2-9A95-50EA234795CC}" name="Column11970"/>
    <tableColumn id="11972" xr3:uid="{F10A749D-3264-49E6-B8B4-4795DB9AC66D}" name="Column11971"/>
    <tableColumn id="11973" xr3:uid="{29528124-4D31-40AA-9766-AC9AE487250B}" name="Column11972"/>
    <tableColumn id="11974" xr3:uid="{DA3E74BC-F04B-4DE4-B472-81983D0CA816}" name="Column11973"/>
    <tableColumn id="11975" xr3:uid="{102E7B6E-0159-44ED-A9FB-608AA6C4A06D}" name="Column11974"/>
    <tableColumn id="11976" xr3:uid="{984C409E-6553-4A60-9340-FF12F5CDE31A}" name="Column11975"/>
    <tableColumn id="11977" xr3:uid="{08652CD4-8EC3-4884-BD1D-54B65442D5E8}" name="Column11976"/>
    <tableColumn id="11978" xr3:uid="{D5867801-354E-4381-B07F-471A058E87F9}" name="Column11977"/>
    <tableColumn id="11979" xr3:uid="{CDD28574-05AD-4BF9-8DD4-BCE12D4F50D4}" name="Column11978"/>
    <tableColumn id="11980" xr3:uid="{BF1D4733-FF19-47F9-BE8A-937B488A2AB4}" name="Column11979"/>
    <tableColumn id="11981" xr3:uid="{C51AEAE8-0687-4664-89F0-85A9FF067993}" name="Column11980"/>
    <tableColumn id="11982" xr3:uid="{1C276579-2E54-426F-903E-77C9001FD27E}" name="Column11981"/>
    <tableColumn id="11983" xr3:uid="{AB69F6E7-9E02-463D-B577-18389FA3C086}" name="Column11982"/>
    <tableColumn id="11984" xr3:uid="{ABBEDA81-FA91-44D2-B50B-C64853F029D0}" name="Column11983"/>
    <tableColumn id="11985" xr3:uid="{97DFA338-CD34-4FC6-8C57-D7C3154389CA}" name="Column11984"/>
    <tableColumn id="11986" xr3:uid="{75EFBF17-BA99-478D-B870-C424E885C2AD}" name="Column11985"/>
    <tableColumn id="11987" xr3:uid="{F5596FB0-FE4F-4F4C-BB6E-33D43FC4085E}" name="Column11986"/>
    <tableColumn id="11988" xr3:uid="{8ADDDE4F-760F-467F-958E-963966FA03D6}" name="Column11987"/>
    <tableColumn id="11989" xr3:uid="{134A2C80-FF96-4F36-BA57-A6332E2F983C}" name="Column11988"/>
    <tableColumn id="11990" xr3:uid="{483D0BBC-68B5-46CF-8F9B-62E613E7D99B}" name="Column11989"/>
    <tableColumn id="11991" xr3:uid="{EE10CBD5-DB71-4B86-8DE3-F83B0512CE44}" name="Column11990"/>
    <tableColumn id="11992" xr3:uid="{1032B1EB-E276-46BD-B152-A2092765F6C8}" name="Column11991"/>
    <tableColumn id="11993" xr3:uid="{31CC053E-5C62-43BA-AF69-525DC0BC316C}" name="Column11992"/>
    <tableColumn id="11994" xr3:uid="{BA25E942-7B42-4DBB-8387-3E2FA4362606}" name="Column11993"/>
    <tableColumn id="11995" xr3:uid="{B9AB5C3E-B6CC-44D5-B833-46ED28BE8384}" name="Column11994"/>
    <tableColumn id="11996" xr3:uid="{68742A62-47AF-4497-BF16-F339C077B499}" name="Column11995"/>
    <tableColumn id="11997" xr3:uid="{523E5939-10CB-492B-B5E5-CA3483848627}" name="Column11996"/>
    <tableColumn id="11998" xr3:uid="{500FF9AE-9789-445D-BC4B-9B6E142C3F32}" name="Column11997"/>
    <tableColumn id="11999" xr3:uid="{021EB138-A7CB-4F23-BFE1-3F2C556D2849}" name="Column11998"/>
    <tableColumn id="12000" xr3:uid="{AF6CE909-E6A3-440C-B4E6-4D6861FB67AD}" name="Column11999"/>
    <tableColumn id="12001" xr3:uid="{FF6DA758-FF48-444E-85ED-639E5B8DF0D9}" name="Column12000"/>
    <tableColumn id="12002" xr3:uid="{7B052CA6-E6D2-4A1B-A73F-B02D277251FE}" name="Column12001"/>
    <tableColumn id="12003" xr3:uid="{56D6AB42-79DA-4C64-AE2E-660431DB18E8}" name="Column12002"/>
    <tableColumn id="12004" xr3:uid="{4B0D32D6-C920-44B8-AE6C-555B1195BAEC}" name="Column12003"/>
    <tableColumn id="12005" xr3:uid="{2A4CA420-B045-40EC-AB14-9D4A6C50269B}" name="Column12004"/>
    <tableColumn id="12006" xr3:uid="{5D1D7AB1-1120-459C-9724-3F1615F1081A}" name="Column12005"/>
    <tableColumn id="12007" xr3:uid="{4E379772-E71C-4284-8041-EBDE262BAE8A}" name="Column12006"/>
    <tableColumn id="12008" xr3:uid="{EB908FA8-0866-4AD8-A428-4A7A75BAB944}" name="Column12007"/>
    <tableColumn id="12009" xr3:uid="{6E1736B4-CDA6-4A58-A2E7-0D9E5F1B6709}" name="Column12008"/>
    <tableColumn id="12010" xr3:uid="{F47FFA37-1BC9-4409-A624-7B28131A88E7}" name="Column12009"/>
    <tableColumn id="12011" xr3:uid="{9F31A809-D2F0-4A31-A8FE-5B0AC46BD94D}" name="Column12010"/>
    <tableColumn id="12012" xr3:uid="{061B4AFA-D758-491F-88B5-338F41637E89}" name="Column12011"/>
    <tableColumn id="12013" xr3:uid="{879885E6-026E-423D-BC28-94EF8F99CDCD}" name="Column12012"/>
    <tableColumn id="12014" xr3:uid="{FF614323-89CE-418E-9E17-4C68E14E82CD}" name="Column12013"/>
    <tableColumn id="12015" xr3:uid="{D132FECF-8765-4B15-9015-47B888C419D3}" name="Column12014"/>
    <tableColumn id="12016" xr3:uid="{BCFF720C-D028-45CB-AAD2-F8AFC0531665}" name="Column12015"/>
    <tableColumn id="12017" xr3:uid="{72D2FF9F-F6DE-43B6-82D5-72056E2BE7B2}" name="Column12016"/>
    <tableColumn id="12018" xr3:uid="{979EC5F1-4034-4EA6-962C-96190260B55E}" name="Column12017"/>
    <tableColumn id="12019" xr3:uid="{45A20087-9F69-40A5-B257-B47E86C77D65}" name="Column12018"/>
    <tableColumn id="12020" xr3:uid="{7F4394C2-58EB-47CE-881D-99705B7C2419}" name="Column12019"/>
    <tableColumn id="12021" xr3:uid="{125C34C1-20FA-4C57-9AFB-AFB311EE3912}" name="Column12020"/>
    <tableColumn id="12022" xr3:uid="{AACF3252-E18C-4065-A580-132D8BA00AF3}" name="Column12021"/>
    <tableColumn id="12023" xr3:uid="{DA1C8FAA-3E0D-4639-AE33-CD2DBAB0293B}" name="Column12022"/>
    <tableColumn id="12024" xr3:uid="{666BA640-CA4B-44B5-97BB-993654D80EC1}" name="Column12023"/>
    <tableColumn id="12025" xr3:uid="{F0DE59C1-4D89-438A-87E0-F8672C3089A1}" name="Column12024"/>
    <tableColumn id="12026" xr3:uid="{B8400B1B-964D-4F31-A0A6-6EB7028C761C}" name="Column12025"/>
    <tableColumn id="12027" xr3:uid="{633D778E-9993-477A-B888-54426761C0CD}" name="Column12026"/>
    <tableColumn id="12028" xr3:uid="{2778B735-5805-4FBD-BF12-A3B2EBC39CFC}" name="Column12027"/>
    <tableColumn id="12029" xr3:uid="{7EE325EA-A5F6-4290-8702-7EE52D2ACDA0}" name="Column12028"/>
    <tableColumn id="12030" xr3:uid="{D622ED9B-D3AF-4E8F-B2FF-78FF6C7419FC}" name="Column12029"/>
    <tableColumn id="12031" xr3:uid="{D163D9BD-77F9-4E03-82E5-9FB07058481C}" name="Column12030"/>
    <tableColumn id="12032" xr3:uid="{B3EB2E2B-B25C-48AB-A7E2-791D388A387E}" name="Column12031"/>
    <tableColumn id="12033" xr3:uid="{2F3CA704-0A55-4749-BF4A-18823F8DBA4E}" name="Column12032"/>
    <tableColumn id="12034" xr3:uid="{75ABDBEC-EC0B-45AB-B7AF-3DA32FA84882}" name="Column12033"/>
    <tableColumn id="12035" xr3:uid="{2A8FCEDC-7A2E-4D03-AA80-271EF4DD546D}" name="Column12034"/>
    <tableColumn id="12036" xr3:uid="{8423AE11-570D-4A84-BE37-C423821EC752}" name="Column12035"/>
    <tableColumn id="12037" xr3:uid="{D96E6EB0-60B4-48EA-A494-15E26F1DB70E}" name="Column12036"/>
    <tableColumn id="12038" xr3:uid="{EC94B3CB-95BB-4449-AE92-D9FECB1170C2}" name="Column12037"/>
    <tableColumn id="12039" xr3:uid="{BB8858F0-8722-42CA-A837-4402865C84D9}" name="Column12038"/>
    <tableColumn id="12040" xr3:uid="{F2DA3FBA-D4F4-4DFA-8002-90961DFA6D02}" name="Column12039"/>
    <tableColumn id="12041" xr3:uid="{F2D6AE9B-2BE3-44E9-90B5-261C40A30A23}" name="Column12040"/>
    <tableColumn id="12042" xr3:uid="{344BAACA-3CBB-4C7D-ACB0-31E3C2CB3C5C}" name="Column12041"/>
    <tableColumn id="12043" xr3:uid="{C062B4D4-1A1F-4332-B90C-32E60207F4AB}" name="Column12042"/>
    <tableColumn id="12044" xr3:uid="{45039803-4FDA-4054-9021-461BC4927D43}" name="Column12043"/>
    <tableColumn id="12045" xr3:uid="{AC58D4C9-94F1-448C-B601-9311B8C2914F}" name="Column12044"/>
    <tableColumn id="12046" xr3:uid="{F193B4BB-BBB5-4957-BD83-E4FEA0B5061A}" name="Column12045"/>
    <tableColumn id="12047" xr3:uid="{AF64A714-D6D9-4529-A331-42E7400DC88F}" name="Column12046"/>
    <tableColumn id="12048" xr3:uid="{EF03A170-6563-47BF-97C3-B8EC478B28EA}" name="Column12047"/>
    <tableColumn id="12049" xr3:uid="{90A21198-4D77-465B-875D-85ED46991A82}" name="Column12048"/>
    <tableColumn id="12050" xr3:uid="{E4308DDE-D689-46C5-95F4-C7232DC0145C}" name="Column12049"/>
    <tableColumn id="12051" xr3:uid="{74E7E6A4-62E2-424B-AC95-36CF8FF6086A}" name="Column12050"/>
    <tableColumn id="12052" xr3:uid="{1A2C0A04-E48E-4496-B2A4-3C153283FE83}" name="Column12051"/>
    <tableColumn id="12053" xr3:uid="{D02F3E0E-7490-4650-B9A4-6267171A6441}" name="Column12052"/>
    <tableColumn id="12054" xr3:uid="{78A90D93-0818-48A4-8925-22B577158B0E}" name="Column12053"/>
    <tableColumn id="12055" xr3:uid="{8F8B0278-B109-4DDE-B1C6-869F406FA860}" name="Column12054"/>
    <tableColumn id="12056" xr3:uid="{FD763B6A-7556-4C9B-A0F4-6EC63E7FF589}" name="Column12055"/>
    <tableColumn id="12057" xr3:uid="{666DDF92-11AD-441B-ACA3-789B8D7E704B}" name="Column12056"/>
    <tableColumn id="12058" xr3:uid="{40E787BD-BB7E-469C-9C29-AF7429FFF128}" name="Column12057"/>
    <tableColumn id="12059" xr3:uid="{42BDF154-6008-40E3-B248-A1D0D17F802C}" name="Column12058"/>
    <tableColumn id="12060" xr3:uid="{BECFDFEF-51D5-42DB-A847-0F0C470136E5}" name="Column12059"/>
    <tableColumn id="12061" xr3:uid="{4F629122-4946-4157-945D-4E364A1A802C}" name="Column12060"/>
    <tableColumn id="12062" xr3:uid="{79F9B722-0FC4-4DF0-8F40-239F2119F236}" name="Column12061"/>
    <tableColumn id="12063" xr3:uid="{7A4B256B-147A-41D9-8B42-5CFA57FE3BF1}" name="Column12062"/>
    <tableColumn id="12064" xr3:uid="{E648B4C1-835F-47E9-A8E6-7AD383C93EBC}" name="Column12063"/>
    <tableColumn id="12065" xr3:uid="{7D4762FE-EA15-4BBA-B2D9-28E12C479EE2}" name="Column12064"/>
    <tableColumn id="12066" xr3:uid="{C2D89C95-96B6-4A2D-84FC-74F62E41F437}" name="Column12065"/>
    <tableColumn id="12067" xr3:uid="{D5B5C5E4-34A7-4ADC-8EB1-1BC2BAA8F2C9}" name="Column12066"/>
    <tableColumn id="12068" xr3:uid="{B949E506-64DE-4FCA-B344-FC56080BBD3F}" name="Column12067"/>
    <tableColumn id="12069" xr3:uid="{A7D3AD9B-71C8-4928-823D-1E7FB6C5481B}" name="Column12068"/>
    <tableColumn id="12070" xr3:uid="{FE3865F8-3BFE-4D76-A487-258F46D9F1B6}" name="Column12069"/>
    <tableColumn id="12071" xr3:uid="{AE8CD3E3-AE77-4F14-958D-AF452314B134}" name="Column12070"/>
    <tableColumn id="12072" xr3:uid="{55776BA0-753D-44DD-87FD-8AE3F40B79E5}" name="Column12071"/>
    <tableColumn id="12073" xr3:uid="{F6B341E2-538B-462F-8F11-FFB4A60040E9}" name="Column12072"/>
    <tableColumn id="12074" xr3:uid="{04EC8921-F683-440A-BBCA-B18DBFA1EC80}" name="Column12073"/>
    <tableColumn id="12075" xr3:uid="{B5ABAAB3-EB36-47F2-B2B4-011E21AF4AFE}" name="Column12074"/>
    <tableColumn id="12076" xr3:uid="{4B302F2C-86A7-44B7-853C-A56B90AB9E5F}" name="Column12075"/>
    <tableColumn id="12077" xr3:uid="{32FA46D8-AF53-47AD-AA05-68924876A243}" name="Column12076"/>
    <tableColumn id="12078" xr3:uid="{3F3D78D3-A253-4D68-B257-A220DD0090FD}" name="Column12077"/>
    <tableColumn id="12079" xr3:uid="{7D09241D-D0AF-4D94-B7C5-AED068BAD63F}" name="Column12078"/>
    <tableColumn id="12080" xr3:uid="{DA16A72A-8155-40BC-8214-DCBA1EF6A862}" name="Column12079"/>
    <tableColumn id="12081" xr3:uid="{608B6084-C683-4F79-8CEE-892A93146D71}" name="Column12080"/>
    <tableColumn id="12082" xr3:uid="{21AAA0F3-7E7A-4950-A5AA-9D804AEDEBCD}" name="Column12081"/>
    <tableColumn id="12083" xr3:uid="{C4DEE21E-5EB4-450A-BDBC-BDE9EAB2CC36}" name="Column12082"/>
    <tableColumn id="12084" xr3:uid="{F93CBAB1-5F30-44B8-9EFC-06111FFB0329}" name="Column12083"/>
    <tableColumn id="12085" xr3:uid="{02ECEBDD-F93D-45C1-9EA6-0F267AB37A5B}" name="Column12084"/>
    <tableColumn id="12086" xr3:uid="{343521FF-F7C8-4368-8846-5EA25B5478C1}" name="Column12085"/>
    <tableColumn id="12087" xr3:uid="{1AC35742-9358-489D-8FA5-2D8EB1584374}" name="Column12086"/>
    <tableColumn id="12088" xr3:uid="{CDF1685D-6AB4-41ED-A47F-DB966DEEB032}" name="Column12087"/>
    <tableColumn id="12089" xr3:uid="{4FDB7772-C362-43AC-8837-EEB52DE0FA08}" name="Column12088"/>
    <tableColumn id="12090" xr3:uid="{E2DA7DE3-EBE2-4E07-BE30-FEF684E3B3D0}" name="Column12089"/>
    <tableColumn id="12091" xr3:uid="{437BF70D-84C1-4E71-83C9-F539B55DD076}" name="Column12090"/>
    <tableColumn id="12092" xr3:uid="{5F915A06-04BF-4A9C-8BB3-40B4ECDA42C2}" name="Column12091"/>
    <tableColumn id="12093" xr3:uid="{E0646EF6-B281-4CD5-BF37-8F6292511FF7}" name="Column12092"/>
    <tableColumn id="12094" xr3:uid="{E87C05BC-5194-4958-A870-2D8C01E6BA24}" name="Column12093"/>
    <tableColumn id="12095" xr3:uid="{8D461D5F-AD15-48B5-A626-B29060B98186}" name="Column12094"/>
    <tableColumn id="12096" xr3:uid="{518AB46A-EF2E-4921-A498-F3F6FBECCE6A}" name="Column12095"/>
    <tableColumn id="12097" xr3:uid="{386C01EE-740E-4727-93EF-0D708FCAC56F}" name="Column12096"/>
    <tableColumn id="12098" xr3:uid="{E9CD4790-1FAC-4238-B4DD-19DB29AA7285}" name="Column12097"/>
    <tableColumn id="12099" xr3:uid="{BE7521DA-2F56-46C4-B750-FCFB6C572700}" name="Column12098"/>
    <tableColumn id="12100" xr3:uid="{C37BAF64-1DB4-49DB-9B4A-08EF0764AF0C}" name="Column12099"/>
    <tableColumn id="12101" xr3:uid="{CFB401B3-160E-4584-9D5F-D267C70D8787}" name="Column12100"/>
    <tableColumn id="12102" xr3:uid="{A7D00C7A-4BD1-455E-9A4A-D186F66B6F5C}" name="Column12101"/>
    <tableColumn id="12103" xr3:uid="{BD84B0E0-BFB3-4755-90B9-8AEA15FE9012}" name="Column12102"/>
    <tableColumn id="12104" xr3:uid="{556ABFC7-7468-46F9-A5BE-DB58A45D8787}" name="Column12103"/>
    <tableColumn id="12105" xr3:uid="{1CE02947-E6A1-4976-B4C6-F72FE163B613}" name="Column12104"/>
    <tableColumn id="12106" xr3:uid="{6D86BCE3-C7E0-44C9-AFEA-6AF4784B34BE}" name="Column12105"/>
    <tableColumn id="12107" xr3:uid="{5D50204B-58D6-472A-9C5F-0BB81CD5E478}" name="Column12106"/>
    <tableColumn id="12108" xr3:uid="{88106CC2-DD8B-40F7-9FE6-AF772AE9BEF4}" name="Column12107"/>
    <tableColumn id="12109" xr3:uid="{E154104E-5006-4A8B-B833-C0EEA8E09857}" name="Column12108"/>
    <tableColumn id="12110" xr3:uid="{2AF0E87C-B430-4603-BCB7-13D1998F228E}" name="Column12109"/>
    <tableColumn id="12111" xr3:uid="{235D1921-61F0-40E1-9C88-49DBA5E6ABB7}" name="Column12110"/>
    <tableColumn id="12112" xr3:uid="{BFF0D50B-17D7-4FCF-A3E2-0FE5F1874EE3}" name="Column12111"/>
    <tableColumn id="12113" xr3:uid="{8B35AA95-FF02-475C-9A69-23FF48C7563D}" name="Column12112"/>
    <tableColumn id="12114" xr3:uid="{2AC2016A-F69D-4CE1-956D-DAA36A40CD7B}" name="Column12113"/>
    <tableColumn id="12115" xr3:uid="{5333E238-5D16-45C7-B04A-31F62D6AE34E}" name="Column12114"/>
    <tableColumn id="12116" xr3:uid="{D4C366ED-3FDA-4561-ACEB-E0E174CB6716}" name="Column12115"/>
    <tableColumn id="12117" xr3:uid="{92DDD5D7-BB63-4538-8AD9-84343FC0309F}" name="Column12116"/>
    <tableColumn id="12118" xr3:uid="{59018CDC-1D23-4FDF-B4F2-FDED9A2DB165}" name="Column12117"/>
    <tableColumn id="12119" xr3:uid="{41F8C20C-86F2-4FB7-9DC9-8A558E906EC4}" name="Column12118"/>
    <tableColumn id="12120" xr3:uid="{5541F1B4-D993-4EBC-80F1-D1BD9A9B5740}" name="Column12119"/>
    <tableColumn id="12121" xr3:uid="{74FFE749-AEFA-4294-A188-5E440ABFCD04}" name="Column12120"/>
    <tableColumn id="12122" xr3:uid="{E798FF58-1ECD-4E86-9232-F808634AF141}" name="Column12121"/>
    <tableColumn id="12123" xr3:uid="{8E4AD550-079B-46DD-89B8-6CF2B4325312}" name="Column12122"/>
    <tableColumn id="12124" xr3:uid="{091924FF-B92A-487E-B98B-A17DCDA9D4B1}" name="Column12123"/>
    <tableColumn id="12125" xr3:uid="{767AA663-9A98-4324-9BD5-6A5843D535DE}" name="Column12124"/>
    <tableColumn id="12126" xr3:uid="{2BF8C514-3684-4708-AA47-C87ACAE4D041}" name="Column12125"/>
    <tableColumn id="12127" xr3:uid="{E779DCA7-7C71-46B0-9FDC-EA729CD4C6C4}" name="Column12126"/>
    <tableColumn id="12128" xr3:uid="{8344CFFB-7B54-4467-AB51-24F1DF231383}" name="Column12127"/>
    <tableColumn id="12129" xr3:uid="{4111F1C9-FCFB-4E2C-BB4B-72DE3341AF5F}" name="Column12128"/>
    <tableColumn id="12130" xr3:uid="{B59C6E9B-5813-4B7C-9E29-898FC4386855}" name="Column12129"/>
    <tableColumn id="12131" xr3:uid="{669A19C5-B6CE-4095-829B-2D56EF11B336}" name="Column12130"/>
    <tableColumn id="12132" xr3:uid="{42E3830D-78EB-4B29-886C-80F2912561EB}" name="Column12131"/>
    <tableColumn id="12133" xr3:uid="{6826B188-5E2F-40BF-96DC-4521E646EFF9}" name="Column12132"/>
    <tableColumn id="12134" xr3:uid="{FF4868E6-E64C-4C8B-8495-1E0F7C730B37}" name="Column12133"/>
    <tableColumn id="12135" xr3:uid="{BD43C037-E629-484A-91F2-BD14517D62E1}" name="Column12134"/>
    <tableColumn id="12136" xr3:uid="{CF6737DF-6AC0-453D-ACF8-66A87C6F04F0}" name="Column12135"/>
    <tableColumn id="12137" xr3:uid="{347F7F67-F84D-42CF-84FD-3573B7CDC569}" name="Column12136"/>
    <tableColumn id="12138" xr3:uid="{3B8192A6-3A62-4294-A150-06C443C65C33}" name="Column12137"/>
    <tableColumn id="12139" xr3:uid="{6748ADD6-11CD-4E85-A226-FD760C979F72}" name="Column12138"/>
    <tableColumn id="12140" xr3:uid="{64418DE5-B3A5-433B-AD3E-91B2F2698211}" name="Column12139"/>
    <tableColumn id="12141" xr3:uid="{D9FEAD50-4910-46B0-8617-C3BB8BA83ABE}" name="Column12140"/>
    <tableColumn id="12142" xr3:uid="{72BAC772-7EBD-4CE5-B8D0-99D458C96EAC}" name="Column12141"/>
    <tableColumn id="12143" xr3:uid="{C8352005-A6AE-4D32-8F06-3BD9D534B277}" name="Column12142"/>
    <tableColumn id="12144" xr3:uid="{16400E85-7A97-42E4-83CD-AA36A7590305}" name="Column12143"/>
    <tableColumn id="12145" xr3:uid="{633B060D-C9B2-4DAC-BBF6-D8CD0C1D7334}" name="Column12144"/>
    <tableColumn id="12146" xr3:uid="{183931C8-9ACE-4F93-84C5-7E009D2CBD25}" name="Column12145"/>
    <tableColumn id="12147" xr3:uid="{0B487053-D778-4A3F-A406-B8EDDF14253D}" name="Column12146"/>
    <tableColumn id="12148" xr3:uid="{319852BF-DF0D-4E20-93B0-1B35B3DA9C23}" name="Column12147"/>
    <tableColumn id="12149" xr3:uid="{8451A6E8-C5D0-4A2C-9D33-CC5C3C7DC681}" name="Column12148"/>
    <tableColumn id="12150" xr3:uid="{77D582C4-4078-4CC1-B737-471FC5D7AAD8}" name="Column12149"/>
    <tableColumn id="12151" xr3:uid="{4B424A5C-FAF1-4130-B080-B53BE60ED8A9}" name="Column12150"/>
    <tableColumn id="12152" xr3:uid="{25DEE0DE-BBA7-4190-878B-57770545E892}" name="Column12151"/>
    <tableColumn id="12153" xr3:uid="{7BBE1C1A-0934-4946-AAF5-B1B547EAABC5}" name="Column12152"/>
    <tableColumn id="12154" xr3:uid="{3F517B2D-49BD-47C0-AEEE-5798D5229F8C}" name="Column12153"/>
    <tableColumn id="12155" xr3:uid="{B8F33A85-F6A7-4FE9-8CCC-A9B1EA26039C}" name="Column12154"/>
    <tableColumn id="12156" xr3:uid="{15045078-4D72-4A78-9E7E-2D71E31008BD}" name="Column12155"/>
    <tableColumn id="12157" xr3:uid="{78520BA5-A244-4B1F-83C1-3B8E8961DE08}" name="Column12156"/>
    <tableColumn id="12158" xr3:uid="{B59EB436-2FF0-401F-AEEC-A8C739C28036}" name="Column12157"/>
    <tableColumn id="12159" xr3:uid="{59D974E6-BCDA-47F6-B509-10FC2AA7C1F2}" name="Column12158"/>
    <tableColumn id="12160" xr3:uid="{F57504D4-93B2-4C4A-8652-81F8CE2DD8FB}" name="Column12159"/>
    <tableColumn id="12161" xr3:uid="{8ADDD4D8-F51D-4275-B880-25106045CCDD}" name="Column12160"/>
    <tableColumn id="12162" xr3:uid="{D9026195-012B-4455-BECB-7042C3E5CA43}" name="Column12161"/>
    <tableColumn id="12163" xr3:uid="{13FEE011-892E-42F4-8171-88269B6E94E8}" name="Column12162"/>
    <tableColumn id="12164" xr3:uid="{1CF9202C-3DCC-4F1C-B765-530A69CA6006}" name="Column12163"/>
    <tableColumn id="12165" xr3:uid="{4CAAF4CE-D531-40CF-BCAC-619BE5E942E6}" name="Column12164"/>
    <tableColumn id="12166" xr3:uid="{F730A551-1D32-4E6C-B25A-85B5E278C556}" name="Column12165"/>
    <tableColumn id="12167" xr3:uid="{AA7B873E-D6BE-4FF0-8F4E-F104B2C399E1}" name="Column12166"/>
    <tableColumn id="12168" xr3:uid="{3F286A7E-11EE-4B24-AE6E-273FB20019BF}" name="Column12167"/>
    <tableColumn id="12169" xr3:uid="{E3C77629-AC41-4AD1-AFF1-6C45F078D677}" name="Column12168"/>
    <tableColumn id="12170" xr3:uid="{F689F1FD-0643-421B-A0C0-863F677D482C}" name="Column12169"/>
    <tableColumn id="12171" xr3:uid="{4535939C-97EB-4E3E-BEF8-278CE22437FF}" name="Column12170"/>
    <tableColumn id="12172" xr3:uid="{CDC9B170-2299-4BF6-A2E1-2E47817E3998}" name="Column12171"/>
    <tableColumn id="12173" xr3:uid="{2BE44228-894F-4A81-AAF8-30E630EC889A}" name="Column12172"/>
    <tableColumn id="12174" xr3:uid="{3026AD25-8A41-42DF-B4E1-F8D9EFD82A59}" name="Column12173"/>
    <tableColumn id="12175" xr3:uid="{F28AAD76-867E-47E9-B705-9556C40F1572}" name="Column12174"/>
    <tableColumn id="12176" xr3:uid="{5F78442C-8FF5-4F30-BF3C-DBFD187FC445}" name="Column12175"/>
    <tableColumn id="12177" xr3:uid="{9E799C2D-EB57-49BC-B33F-9BB02DCE85CA}" name="Column12176"/>
    <tableColumn id="12178" xr3:uid="{B53BAB45-EC8C-4E0B-A8CB-2FD41256BEDC}" name="Column12177"/>
    <tableColumn id="12179" xr3:uid="{289B4CD4-3034-4667-AE97-DB9F4C38B9A5}" name="Column12178"/>
    <tableColumn id="12180" xr3:uid="{0C3047BE-04D2-4814-9D63-7614082865D0}" name="Column12179"/>
    <tableColumn id="12181" xr3:uid="{29A9DCC8-88F7-4256-87DB-F633B6E1B564}" name="Column12180"/>
    <tableColumn id="12182" xr3:uid="{7CD07168-36EC-4FB4-B29D-7CF1E7106A6C}" name="Column12181"/>
    <tableColumn id="12183" xr3:uid="{DD8EE5FE-62DF-4975-ACA7-061532DBFB46}" name="Column12182"/>
    <tableColumn id="12184" xr3:uid="{41BB6A9A-5738-4DED-8DC7-8E82564A52F2}" name="Column12183"/>
    <tableColumn id="12185" xr3:uid="{28ABF08B-DB2E-41C7-8B21-4F2FD5215B4F}" name="Column12184"/>
    <tableColumn id="12186" xr3:uid="{C5FDFF57-5FE6-4CFD-BE84-7242F02EBDE9}" name="Column12185"/>
    <tableColumn id="12187" xr3:uid="{B74EF2DD-DE43-458B-9BE6-9F00893DA244}" name="Column12186"/>
    <tableColumn id="12188" xr3:uid="{0AAB180A-C4FF-4ACA-9A9A-2406AFF864E8}" name="Column12187"/>
    <tableColumn id="12189" xr3:uid="{665CD460-7EA7-41D5-ADE6-E3F4B66A3649}" name="Column12188"/>
    <tableColumn id="12190" xr3:uid="{68FBFBA0-B0D9-4102-B2D2-C6E8A991A0F8}" name="Column12189"/>
    <tableColumn id="12191" xr3:uid="{1E72AD81-4AEA-4DC9-93EB-62252F09E4F0}" name="Column12190"/>
    <tableColumn id="12192" xr3:uid="{CF0619C0-E82D-41CB-A881-21DBE04F9ADE}" name="Column12191"/>
    <tableColumn id="12193" xr3:uid="{B992FC3F-0A72-424E-8C59-7F18CC7E1499}" name="Column12192"/>
    <tableColumn id="12194" xr3:uid="{017A0136-B992-4A47-A8D6-DD862F30B77D}" name="Column12193"/>
    <tableColumn id="12195" xr3:uid="{B10305BF-E3E6-4100-A9FE-02FCEA29D607}" name="Column12194"/>
    <tableColumn id="12196" xr3:uid="{9CAC299E-CB5B-41A4-B2C4-42EB5A153AB9}" name="Column12195"/>
    <tableColumn id="12197" xr3:uid="{8C15D872-703E-4833-9C17-795436D5CBE0}" name="Column12196"/>
    <tableColumn id="12198" xr3:uid="{C0E3B2F7-8319-42C0-A98C-A2BCFBFC53A2}" name="Column12197"/>
    <tableColumn id="12199" xr3:uid="{B33445EB-866C-4C6B-81DD-F0F47B9137CA}" name="Column12198"/>
    <tableColumn id="12200" xr3:uid="{79958EAA-DB14-4469-9CBD-BFBE6644E42F}" name="Column12199"/>
    <tableColumn id="12201" xr3:uid="{8AB4B852-0CED-4646-844C-D9D4CB07D971}" name="Column12200"/>
    <tableColumn id="12202" xr3:uid="{861AF32F-A611-4EB1-B84A-6CD01DE7195C}" name="Column12201"/>
    <tableColumn id="12203" xr3:uid="{816BFB50-9039-459D-8D48-EA0A7F0B2824}" name="Column12202"/>
    <tableColumn id="12204" xr3:uid="{C396109B-4645-4EDC-A15D-44FDE37C852E}" name="Column12203"/>
    <tableColumn id="12205" xr3:uid="{AF60667C-3317-4989-B831-8F8321FC355E}" name="Column12204"/>
    <tableColumn id="12206" xr3:uid="{0E46759A-9F62-49CE-A1E5-7D04C1767812}" name="Column12205"/>
    <tableColumn id="12207" xr3:uid="{0FE7C509-C5F1-4B4B-AAF9-7B444818C697}" name="Column12206"/>
    <tableColumn id="12208" xr3:uid="{077EBF91-C2E3-4F0E-8FD2-07D7AB692372}" name="Column12207"/>
    <tableColumn id="12209" xr3:uid="{8B223184-DBC3-4ADD-B443-DFE60EBC7C90}" name="Column12208"/>
    <tableColumn id="12210" xr3:uid="{38956464-6C53-463F-AF68-B3EC83E3B73B}" name="Column12209"/>
    <tableColumn id="12211" xr3:uid="{B5B10A9A-D0EF-4AA8-A415-D407C0E7B83B}" name="Column12210"/>
    <tableColumn id="12212" xr3:uid="{51A29578-1EBB-4FB2-96EB-73332B2FBD18}" name="Column12211"/>
    <tableColumn id="12213" xr3:uid="{C0BE4B7A-2FB8-4FBF-8466-CC9357B06A8B}" name="Column12212"/>
    <tableColumn id="12214" xr3:uid="{EDB32DCC-D662-4115-A093-F5996053A067}" name="Column12213"/>
    <tableColumn id="12215" xr3:uid="{0059A21C-62CC-428F-B73A-522112989A22}" name="Column12214"/>
    <tableColumn id="12216" xr3:uid="{11F2AE37-E0A2-4C53-8D46-6DC4B371D9E0}" name="Column12215"/>
    <tableColumn id="12217" xr3:uid="{14FD54E9-B915-4125-B413-4400D689015A}" name="Column12216"/>
    <tableColumn id="12218" xr3:uid="{C1D94BDD-C2E3-4668-9D14-9649C0D380CA}" name="Column12217"/>
    <tableColumn id="12219" xr3:uid="{525B7DBE-250E-46AB-9CF2-BFA2D678BC7B}" name="Column12218"/>
    <tableColumn id="12220" xr3:uid="{861DF0FE-66D5-4222-BC9C-A1EE976BDAAD}" name="Column12219"/>
    <tableColumn id="12221" xr3:uid="{C18D3A59-B611-47F5-A2B6-E3C295995584}" name="Column12220"/>
    <tableColumn id="12222" xr3:uid="{B43597F1-16BC-4BF0-9BD6-74C6809071BB}" name="Column12221"/>
    <tableColumn id="12223" xr3:uid="{24E5602B-0D52-4E9A-85CE-DC4DA47648BD}" name="Column12222"/>
    <tableColumn id="12224" xr3:uid="{2D8C9079-C6AB-4D39-827F-77DC762786AD}" name="Column12223"/>
    <tableColumn id="12225" xr3:uid="{536F7B6D-6E4C-4D56-B74E-EFA38629B149}" name="Column12224"/>
    <tableColumn id="12226" xr3:uid="{C10F3871-4D88-4D60-A99B-9BE6067F244A}" name="Column12225"/>
    <tableColumn id="12227" xr3:uid="{3CC8DD06-727C-4EDD-B60E-5EECCD455FFA}" name="Column12226"/>
    <tableColumn id="12228" xr3:uid="{A01DA8E2-7837-4658-B9BF-7781BE64651C}" name="Column12227"/>
    <tableColumn id="12229" xr3:uid="{D7DC261C-E197-47BF-BCCC-CEF000F98EB4}" name="Column12228"/>
    <tableColumn id="12230" xr3:uid="{87DCDC39-F04A-49AC-BA0A-2DBC8D50DD29}" name="Column12229"/>
    <tableColumn id="12231" xr3:uid="{61AA733F-C252-4506-BBA7-9F74F5945F5B}" name="Column12230"/>
    <tableColumn id="12232" xr3:uid="{8E096A83-9981-49B4-B944-413F62FE742C}" name="Column12231"/>
    <tableColumn id="12233" xr3:uid="{30607892-CF7B-49F4-A965-F9BE89A17D85}" name="Column12232"/>
    <tableColumn id="12234" xr3:uid="{9405B6F3-E555-420B-B198-D2F0B80D82A3}" name="Column12233"/>
    <tableColumn id="12235" xr3:uid="{5F4AF3DB-E150-4657-B98E-EA2581B20DBA}" name="Column12234"/>
    <tableColumn id="12236" xr3:uid="{E0E7578A-AA3B-41B5-A1BE-6A473F395DEB}" name="Column12235"/>
    <tableColumn id="12237" xr3:uid="{B5EA8DAF-1731-4F99-AB51-64B091BD4911}" name="Column12236"/>
    <tableColumn id="12238" xr3:uid="{7FBB8569-8523-4101-A2F9-94A712E8BD14}" name="Column12237"/>
    <tableColumn id="12239" xr3:uid="{B24BD9CC-D929-4D8A-98FB-4D5EFCBF6771}" name="Column12238"/>
    <tableColumn id="12240" xr3:uid="{43A216C1-EA11-48C6-9CE2-9488AE937319}" name="Column12239"/>
    <tableColumn id="12241" xr3:uid="{895C99C2-5156-42EA-99E2-D45A93D54AA8}" name="Column12240"/>
    <tableColumn id="12242" xr3:uid="{4C415445-18B7-4CE8-B64F-1E796366ACA0}" name="Column12241"/>
    <tableColumn id="12243" xr3:uid="{F3E1F377-7B8B-4F5E-B1A5-DD0D8E6CED8A}" name="Column12242"/>
    <tableColumn id="12244" xr3:uid="{D66D3D77-5556-402F-9B50-F3F9A48C7B05}" name="Column12243"/>
    <tableColumn id="12245" xr3:uid="{2DFE33B3-3BA6-42A9-B14B-ADEA398182B9}" name="Column12244"/>
    <tableColumn id="12246" xr3:uid="{EC36DC83-8F36-4882-A3AA-AB1D63CF8C64}" name="Column12245"/>
    <tableColumn id="12247" xr3:uid="{A44359AE-2E96-4EDA-816E-13CD12D49E92}" name="Column12246"/>
    <tableColumn id="12248" xr3:uid="{551C0D01-8963-4B84-BECB-9145B6EF00EA}" name="Column12247"/>
    <tableColumn id="12249" xr3:uid="{248639C4-FDD2-4808-9CE4-585BBB463F9E}" name="Column12248"/>
    <tableColumn id="12250" xr3:uid="{8C3AC64C-BBD6-4690-B493-603C5FBF10CF}" name="Column12249"/>
    <tableColumn id="12251" xr3:uid="{FB6698B4-CDCC-4D90-93FF-73498D4DFE86}" name="Column12250"/>
    <tableColumn id="12252" xr3:uid="{1880D755-FB4D-443E-AA60-F35B96D8851A}" name="Column12251"/>
    <tableColumn id="12253" xr3:uid="{C1D29A46-D3D0-4D04-90F6-E895B5DF3702}" name="Column12252"/>
    <tableColumn id="12254" xr3:uid="{28CECA97-0091-4F78-9C8B-31AD768A54D4}" name="Column12253"/>
    <tableColumn id="12255" xr3:uid="{9C972A45-92AD-41AD-87F8-80E487AFF78C}" name="Column12254"/>
    <tableColumn id="12256" xr3:uid="{73E2C903-81CA-430F-9062-1D127055A5D1}" name="Column12255"/>
    <tableColumn id="12257" xr3:uid="{FD740691-E779-436E-B37D-A07E363D6D8F}" name="Column12256"/>
    <tableColumn id="12258" xr3:uid="{4BF05E25-22B4-406F-9604-EAB3468552C8}" name="Column12257"/>
    <tableColumn id="12259" xr3:uid="{C10E412F-745B-4FC9-A272-488353FC1027}" name="Column12258"/>
    <tableColumn id="12260" xr3:uid="{4734A2E1-A46F-4F0B-93AC-A49BCF43430C}" name="Column12259"/>
    <tableColumn id="12261" xr3:uid="{8A359625-F147-49A2-BF48-7958C4FEF92D}" name="Column12260"/>
    <tableColumn id="12262" xr3:uid="{7793A02A-5864-4891-AD80-A050E5A07B57}" name="Column12261"/>
    <tableColumn id="12263" xr3:uid="{E5C5836D-6D01-4295-A1A1-A9F3CD1B1051}" name="Column12262"/>
    <tableColumn id="12264" xr3:uid="{FCB45495-C24A-4F8C-BE23-175F5CF35F86}" name="Column12263"/>
    <tableColumn id="12265" xr3:uid="{F2A12FA4-08EB-4BF2-82B7-2B06F18D0BF3}" name="Column12264"/>
    <tableColumn id="12266" xr3:uid="{C5915DE3-38EA-476C-A7E6-B0DE1252EED7}" name="Column12265"/>
    <tableColumn id="12267" xr3:uid="{A16DC853-336F-4786-8243-C5F9FF0E4A4F}" name="Column12266"/>
    <tableColumn id="12268" xr3:uid="{14DDF1FD-65B8-414D-AD85-7279B8D199AD}" name="Column12267"/>
    <tableColumn id="12269" xr3:uid="{C8124252-3062-48CE-9E86-2E9CBBB05B53}" name="Column12268"/>
    <tableColumn id="12270" xr3:uid="{39507E7C-7474-4D85-B7DD-A565F14EF3A7}" name="Column12269"/>
    <tableColumn id="12271" xr3:uid="{39FC7AC6-1C14-4800-AB86-2FBC6AEAC5D4}" name="Column12270"/>
    <tableColumn id="12272" xr3:uid="{E863D98A-EAA3-4B78-A0CA-0C631139C685}" name="Column12271"/>
    <tableColumn id="12273" xr3:uid="{4144E423-4B99-4019-B3A6-6E63BDD4EE8C}" name="Column12272"/>
    <tableColumn id="12274" xr3:uid="{4492E82F-4520-4FCC-ACB8-93925D12FB2C}" name="Column12273"/>
    <tableColumn id="12275" xr3:uid="{D0DC26B9-1754-4F43-84F3-4E639FE23FBA}" name="Column12274"/>
    <tableColumn id="12276" xr3:uid="{013D5C57-051A-436B-BD21-5A9E74A97E9B}" name="Column12275"/>
    <tableColumn id="12277" xr3:uid="{02C5843B-6F8A-4EC9-B3FB-32D678B98677}" name="Column12276"/>
    <tableColumn id="12278" xr3:uid="{691E47A4-589B-4B19-BE65-86F3A487B97B}" name="Column12277"/>
    <tableColumn id="12279" xr3:uid="{0623947A-59C8-4683-A1E0-4E600C093C5B}" name="Column12278"/>
    <tableColumn id="12280" xr3:uid="{E04BAA49-F586-4E2B-AFDA-BC42CDF9C041}" name="Column12279"/>
    <tableColumn id="12281" xr3:uid="{B948FC92-F176-4D16-B64A-2FE396ADA5AE}" name="Column12280"/>
    <tableColumn id="12282" xr3:uid="{45D6EF90-494A-4A6D-9799-9198E9671266}" name="Column12281"/>
    <tableColumn id="12283" xr3:uid="{7B670CFC-C4D4-4C39-B2D3-BF7C2C7F7083}" name="Column12282"/>
    <tableColumn id="12284" xr3:uid="{4B6295A6-A6B6-46C1-BF9B-22747DA07809}" name="Column12283"/>
    <tableColumn id="12285" xr3:uid="{8D1CDF74-81BA-4CB2-91E5-37DD78EE4798}" name="Column12284"/>
    <tableColumn id="12286" xr3:uid="{388D75D9-841F-455B-8F8E-EE64BA840364}" name="Column12285"/>
    <tableColumn id="12287" xr3:uid="{3C09994C-D8D9-4FC0-A804-C8AAE03E20FE}" name="Column12286"/>
    <tableColumn id="12288" xr3:uid="{81E4AF5C-49F3-4648-968B-E7E4C7194F5F}" name="Column12287"/>
    <tableColumn id="12289" xr3:uid="{C072DCC8-AD92-47DC-B5E6-8B0067EBFEC9}" name="Column12288"/>
    <tableColumn id="12290" xr3:uid="{C8BFE85B-FFD7-4136-B147-F85F95587BC0}" name="Column12289"/>
    <tableColumn id="12291" xr3:uid="{5D795AEA-21C2-4E5D-AD79-41F7664E262D}" name="Column12290"/>
    <tableColumn id="12292" xr3:uid="{E2303A73-E590-4C36-9F6D-DB653DB67DA9}" name="Column12291"/>
    <tableColumn id="12293" xr3:uid="{2A790E67-FCB4-44D7-A7AA-ED51940F7D49}" name="Column12292"/>
    <tableColumn id="12294" xr3:uid="{262269F8-5273-418D-AA4D-6941538205AE}" name="Column12293"/>
    <tableColumn id="12295" xr3:uid="{EF0B9A89-1501-4A72-BD20-9E44EB7CB9C0}" name="Column12294"/>
    <tableColumn id="12296" xr3:uid="{D9E2CD43-E6BB-42BB-A07E-38EC84989D6D}" name="Column12295"/>
    <tableColumn id="12297" xr3:uid="{6EE664A8-407B-4599-A075-EE030E694028}" name="Column12296"/>
    <tableColumn id="12298" xr3:uid="{3AF79CFE-FAA8-4A18-831B-74A326024B69}" name="Column12297"/>
    <tableColumn id="12299" xr3:uid="{AA2E052A-B35A-4D25-AAD3-9C0C1263FEC7}" name="Column12298"/>
    <tableColumn id="12300" xr3:uid="{D1055DB5-2614-48DF-8FE1-905DD94B11E2}" name="Column12299"/>
    <tableColumn id="12301" xr3:uid="{C369163B-7F99-4B62-90AD-0EA4C5B71A5C}" name="Column12300"/>
    <tableColumn id="12302" xr3:uid="{B10BB5D4-3C05-4ACD-9515-D0068C0BE1AE}" name="Column12301"/>
    <tableColumn id="12303" xr3:uid="{9AC81CAA-AB56-42F6-B886-B3FFC6A20A4E}" name="Column12302"/>
    <tableColumn id="12304" xr3:uid="{32900356-FF40-4030-943F-88B1425C78AD}" name="Column12303"/>
    <tableColumn id="12305" xr3:uid="{8FAF764A-B015-45B3-A5CB-E9C743DF2FE0}" name="Column12304"/>
    <tableColumn id="12306" xr3:uid="{2F8A1AE2-4996-4B2A-B126-6B0D5EC15CB3}" name="Column12305"/>
    <tableColumn id="12307" xr3:uid="{BD395BD8-6439-4436-9DE8-41D6DFD6555E}" name="Column12306"/>
    <tableColumn id="12308" xr3:uid="{D1AD4110-AC97-452D-8710-CF98D0EE4F8D}" name="Column12307"/>
    <tableColumn id="12309" xr3:uid="{DC236A20-EAF1-4420-BF88-46B6F9A4FB75}" name="Column12308"/>
    <tableColumn id="12310" xr3:uid="{4592B0E6-63BD-47BB-9938-ECCC6F7E52DB}" name="Column12309"/>
    <tableColumn id="12311" xr3:uid="{25824DB2-E046-487F-916B-19C53E4F3A07}" name="Column12310"/>
    <tableColumn id="12312" xr3:uid="{A021BD5E-EC17-4C0C-B44E-A412A66A3A63}" name="Column12311"/>
    <tableColumn id="12313" xr3:uid="{89413A5D-4FA2-4128-A1E6-746B0C9D1325}" name="Column12312"/>
    <tableColumn id="12314" xr3:uid="{C88D61AA-EC8A-4C16-B021-70700FD5CB3D}" name="Column12313"/>
    <tableColumn id="12315" xr3:uid="{4AB642E8-7B49-4E70-9E5E-6E3163DA27D8}" name="Column12314"/>
    <tableColumn id="12316" xr3:uid="{820B4F95-5FEC-4397-A916-E9A351D3CD9D}" name="Column12315"/>
    <tableColumn id="12317" xr3:uid="{85842B68-9368-4FA9-86B7-DBAC0E9BAA0F}" name="Column12316"/>
    <tableColumn id="12318" xr3:uid="{58412A74-93DB-4A05-8FCB-2D06202D6608}" name="Column12317"/>
    <tableColumn id="12319" xr3:uid="{231792B4-79B4-4F65-9A98-76B593512701}" name="Column12318"/>
    <tableColumn id="12320" xr3:uid="{677F101E-E1F3-4F38-AFBF-67BED9AD1102}" name="Column12319"/>
    <tableColumn id="12321" xr3:uid="{BA6614B9-2907-4585-8164-7E4F602280B6}" name="Column12320"/>
    <tableColumn id="12322" xr3:uid="{2AA20BED-BC4E-4BB2-8604-43F3FD00DB02}" name="Column12321"/>
    <tableColumn id="12323" xr3:uid="{02FD415F-C474-482D-B405-51F86A5095CF}" name="Column12322"/>
    <tableColumn id="12324" xr3:uid="{359FCFB9-39F1-461E-B497-4CE7842AD55F}" name="Column12323"/>
    <tableColumn id="12325" xr3:uid="{9B135FDE-BDBF-4736-906A-3ECE3D4E48CD}" name="Column12324"/>
    <tableColumn id="12326" xr3:uid="{D6ED160D-2578-41A0-B1CE-019FE4E107B2}" name="Column12325"/>
    <tableColumn id="12327" xr3:uid="{C9AE0B9A-BE4C-4BDE-9196-D7419524009F}" name="Column12326"/>
    <tableColumn id="12328" xr3:uid="{2FE08E90-95F7-491C-87A7-94E7E172DF85}" name="Column12327"/>
    <tableColumn id="12329" xr3:uid="{F9B1B53E-215D-4274-A6E0-2C884CD03883}" name="Column12328"/>
    <tableColumn id="12330" xr3:uid="{4B645E49-7D69-4C60-977C-279E4C05A07A}" name="Column12329"/>
    <tableColumn id="12331" xr3:uid="{432CC3EF-EC92-4848-A72C-2477C731FB91}" name="Column12330"/>
    <tableColumn id="12332" xr3:uid="{B38118A2-2BA3-411C-9B77-C84035C7CC6B}" name="Column12331"/>
    <tableColumn id="12333" xr3:uid="{0610C51E-8476-49A4-92B0-DA2E43CA90B9}" name="Column12332"/>
    <tableColumn id="12334" xr3:uid="{B6AC9252-F7EF-4F3F-964C-C8A0740108AE}" name="Column12333"/>
    <tableColumn id="12335" xr3:uid="{34E03FFE-9461-4282-916A-455B01DF30F0}" name="Column12334"/>
    <tableColumn id="12336" xr3:uid="{BE65340E-8B49-44D9-B469-8331D294C935}" name="Column12335"/>
    <tableColumn id="12337" xr3:uid="{C1A228C4-843B-4B21-A7B4-A5E7F842B9AB}" name="Column12336"/>
    <tableColumn id="12338" xr3:uid="{642FC476-60DB-4B35-AD59-412BA43D019B}" name="Column12337"/>
    <tableColumn id="12339" xr3:uid="{A180907C-3248-4D7D-90D9-3D43CE8432FA}" name="Column12338"/>
    <tableColumn id="12340" xr3:uid="{F35EEDB7-5782-46F8-8E3F-3800ECF8960C}" name="Column12339"/>
    <tableColumn id="12341" xr3:uid="{AB4DA88F-A4A6-4B98-839B-C26F1CE2317B}" name="Column12340"/>
    <tableColumn id="12342" xr3:uid="{F5EF11EB-296E-40A4-B452-11B48883E8B2}" name="Column12341"/>
    <tableColumn id="12343" xr3:uid="{052A6C1F-349A-42FE-AE82-AC5C1FD6F863}" name="Column12342"/>
    <tableColumn id="12344" xr3:uid="{23853421-8CCA-4268-B10F-89C3D25E9C61}" name="Column12343"/>
    <tableColumn id="12345" xr3:uid="{B53BB5EB-51F7-4A1C-B351-1CFF2452FC70}" name="Column12344"/>
    <tableColumn id="12346" xr3:uid="{19F44BDB-1446-4A83-BB39-5B55CE6C4C8C}" name="Column12345"/>
    <tableColumn id="12347" xr3:uid="{B85FD508-B1C3-475A-859C-754175F25661}" name="Column12346"/>
    <tableColumn id="12348" xr3:uid="{B351C68B-21C4-45F2-BCF8-C80DE59949B7}" name="Column12347"/>
    <tableColumn id="12349" xr3:uid="{82FD3D0E-8F96-4D6E-89B1-BE222358935C}" name="Column12348"/>
    <tableColumn id="12350" xr3:uid="{F6B1C112-4EE8-4FB9-871A-4D560A823CCE}" name="Column12349"/>
    <tableColumn id="12351" xr3:uid="{79A4B47E-3D6F-49BE-9F0B-7A763241210E}" name="Column12350"/>
    <tableColumn id="12352" xr3:uid="{49E6657A-F236-42E1-AD8F-A935967B19E4}" name="Column12351"/>
    <tableColumn id="12353" xr3:uid="{BC29B24B-687A-4066-97F4-2CEAEA3CBEC8}" name="Column12352"/>
    <tableColumn id="12354" xr3:uid="{7D7995BA-C646-4FAD-8092-7EE5CD9F5B5D}" name="Column12353"/>
    <tableColumn id="12355" xr3:uid="{DFBB01E9-326F-4E87-97BF-77ACA3BA0E40}" name="Column12354"/>
    <tableColumn id="12356" xr3:uid="{07E4890F-30FB-4B8E-B990-F745A659C091}" name="Column12355"/>
    <tableColumn id="12357" xr3:uid="{DCDBAA12-FF29-4DA1-B5D6-FD178F250D39}" name="Column12356"/>
    <tableColumn id="12358" xr3:uid="{CA038C1D-9242-4790-999B-9D288B190C8E}" name="Column12357"/>
    <tableColumn id="12359" xr3:uid="{F11B468F-6CC3-4AB0-AA08-E871F3B3702D}" name="Column12358"/>
    <tableColumn id="12360" xr3:uid="{DEAC6E0B-AAF8-4A62-BAF6-60C56A44D186}" name="Column12359"/>
    <tableColumn id="12361" xr3:uid="{8F0907FA-0ACF-4605-95D5-153B18CE5019}" name="Column12360"/>
    <tableColumn id="12362" xr3:uid="{BFB356AA-F572-4F95-AA1A-207F119F6159}" name="Column12361"/>
    <tableColumn id="12363" xr3:uid="{8F5DF3A4-90B6-4191-A243-5C2194327A75}" name="Column12362"/>
    <tableColumn id="12364" xr3:uid="{ACB98DA9-8489-4204-B4F3-2AE2459216BA}" name="Column12363"/>
    <tableColumn id="12365" xr3:uid="{44314107-AD28-459F-A60D-3DDBB624E87B}" name="Column12364"/>
    <tableColumn id="12366" xr3:uid="{432A1E0B-8A84-4B41-94B2-5E79B94F170D}" name="Column12365"/>
    <tableColumn id="12367" xr3:uid="{A8159A9E-A085-4AE4-8384-AD89F5B8DCDB}" name="Column12366"/>
    <tableColumn id="12368" xr3:uid="{FDE7BFC0-52EC-425D-BA92-EFE20F7B54BF}" name="Column12367"/>
    <tableColumn id="12369" xr3:uid="{6F7DE750-3B75-45DE-ADBA-C5165240C395}" name="Column12368"/>
    <tableColumn id="12370" xr3:uid="{31BCE72B-A865-40FC-8D1B-B4521AFDD28C}" name="Column12369"/>
    <tableColumn id="12371" xr3:uid="{774DFF70-236D-4C9E-96AD-3EFD4E60BC6C}" name="Column12370"/>
    <tableColumn id="12372" xr3:uid="{DB6D9E0B-1770-4F03-BF11-200533956C56}" name="Column12371"/>
    <tableColumn id="12373" xr3:uid="{2DB1C465-F7C2-49F1-9790-89837075E366}" name="Column12372"/>
    <tableColumn id="12374" xr3:uid="{FAE96AB3-24BE-4AFE-830E-EA010D05460E}" name="Column12373"/>
    <tableColumn id="12375" xr3:uid="{66AF3490-7BB0-4B87-897F-34F636CE5DCF}" name="Column12374"/>
    <tableColumn id="12376" xr3:uid="{0EBCABFF-51EE-42EC-8E34-A10E223A52CB}" name="Column12375"/>
    <tableColumn id="12377" xr3:uid="{6EA895FE-72A8-464A-AF49-3926859BD2F2}" name="Column12376"/>
    <tableColumn id="12378" xr3:uid="{70EE0D01-0E71-46F0-BDAE-ACD132A1C158}" name="Column12377"/>
    <tableColumn id="12379" xr3:uid="{6416E377-722E-48E3-B113-A3C0E0DAE6A3}" name="Column12378"/>
    <tableColumn id="12380" xr3:uid="{297015B1-7C94-42C5-AA0E-E27E34626D2C}" name="Column12379"/>
    <tableColumn id="12381" xr3:uid="{6375D178-86AE-4AFA-ABC4-B520B39B0A3B}" name="Column12380"/>
    <tableColumn id="12382" xr3:uid="{4DA43662-E9E0-472A-B811-6D8BD8456304}" name="Column12381"/>
    <tableColumn id="12383" xr3:uid="{54048795-CA09-4025-B02B-580EA17B9181}" name="Column12382"/>
    <tableColumn id="12384" xr3:uid="{8DDFE0B7-DF00-4A9F-BAE5-60B21282033A}" name="Column12383"/>
    <tableColumn id="12385" xr3:uid="{79CC4480-88DB-44AF-89D0-802761BF48AE}" name="Column12384"/>
    <tableColumn id="12386" xr3:uid="{257A3D59-C8EC-4B91-A31E-347883F81054}" name="Column12385"/>
    <tableColumn id="12387" xr3:uid="{16921506-4D61-482F-9AEC-168BF0178B31}" name="Column12386"/>
    <tableColumn id="12388" xr3:uid="{DCC48522-7C44-4F02-8B75-5D8309F6E0D1}" name="Column12387"/>
    <tableColumn id="12389" xr3:uid="{BC7877F7-8EAD-4A86-BBE9-125B155EEEB3}" name="Column12388"/>
    <tableColumn id="12390" xr3:uid="{29D01B68-64B9-4ECC-BE9A-A8571F039F0E}" name="Column12389"/>
    <tableColumn id="12391" xr3:uid="{D0149423-F883-4986-A194-B633469AA6E1}" name="Column12390"/>
    <tableColumn id="12392" xr3:uid="{F0384AA7-9E0E-4E9E-AA66-BE46BA9A306F}" name="Column12391"/>
    <tableColumn id="12393" xr3:uid="{E2F6F4DF-4EFB-4C0E-9A98-C1C6C0E01298}" name="Column12392"/>
    <tableColumn id="12394" xr3:uid="{3B357F19-D529-4FC8-9D89-DEBE6114932D}" name="Column12393"/>
    <tableColumn id="12395" xr3:uid="{E513A3DC-FCC1-434C-8F2B-F6F41BBD85D2}" name="Column12394"/>
    <tableColumn id="12396" xr3:uid="{153C59E9-F36C-438F-B430-A9E5E73325A5}" name="Column12395"/>
    <tableColumn id="12397" xr3:uid="{52213DE5-0D3C-4494-9B16-389A289DF9DD}" name="Column12396"/>
    <tableColumn id="12398" xr3:uid="{D32F7D65-AF34-4874-BC1E-8E3E75C94CFE}" name="Column12397"/>
    <tableColumn id="12399" xr3:uid="{94D6E693-A4E1-4C02-82B8-2A7E647658A7}" name="Column12398"/>
    <tableColumn id="12400" xr3:uid="{AE076570-7728-4915-BBF8-C81B1EBD494F}" name="Column12399"/>
    <tableColumn id="12401" xr3:uid="{462F1BFF-F8C7-48FA-9F5B-68A66A74EA59}" name="Column12400"/>
    <tableColumn id="12402" xr3:uid="{86FB5959-E5EA-4267-B9C2-D716027BA22C}" name="Column12401"/>
    <tableColumn id="12403" xr3:uid="{79F2BB1C-B5E3-4F38-B965-67A0C791559B}" name="Column12402"/>
    <tableColumn id="12404" xr3:uid="{B70CD70E-90D3-4955-8E78-61CC5000D63B}" name="Column12403"/>
    <tableColumn id="12405" xr3:uid="{DA650CC6-DAFD-4E41-97E9-1D7A51B3BD39}" name="Column12404"/>
    <tableColumn id="12406" xr3:uid="{89D2DC33-1962-4F2B-9B3A-3712FA4BB6E4}" name="Column12405"/>
    <tableColumn id="12407" xr3:uid="{512BC850-FAC6-4564-8530-6DE5FCE475C6}" name="Column12406"/>
    <tableColumn id="12408" xr3:uid="{59A74979-304F-494C-AAD2-F2F46D1940DB}" name="Column12407"/>
    <tableColumn id="12409" xr3:uid="{16845F18-0D39-42C8-BF3D-FE5B9AC83FDE}" name="Column12408"/>
    <tableColumn id="12410" xr3:uid="{FAA9A396-F7B2-453B-AE4F-9A0EF9CA982D}" name="Column12409"/>
    <tableColumn id="12411" xr3:uid="{A6C99398-6FD9-4DCC-83D3-803523CD4FA5}" name="Column12410"/>
    <tableColumn id="12412" xr3:uid="{CFF8711B-2EA5-4B1E-9CF3-10074A8046A4}" name="Column12411"/>
    <tableColumn id="12413" xr3:uid="{949EC09B-BC7F-4529-A6C6-0DEA3F832265}" name="Column12412"/>
    <tableColumn id="12414" xr3:uid="{89D6CBD3-7294-4912-ACCE-C5FFEB657FD9}" name="Column12413"/>
    <tableColumn id="12415" xr3:uid="{65BC0BD8-3483-4F52-A244-EB0D820CD062}" name="Column12414"/>
    <tableColumn id="12416" xr3:uid="{01C85FC3-4ECC-4A0F-8218-6EC74AB385AB}" name="Column12415"/>
    <tableColumn id="12417" xr3:uid="{02C1497B-B8B7-4D82-A18C-56BCBBA4B31E}" name="Column12416"/>
    <tableColumn id="12418" xr3:uid="{6A6C8878-6512-443E-B550-AF7F7AEBF1B6}" name="Column12417"/>
    <tableColumn id="12419" xr3:uid="{2348753F-2521-404C-8B69-4D67E5A08AB1}" name="Column12418"/>
    <tableColumn id="12420" xr3:uid="{A1B2B46B-EA2C-4CBA-82F4-133C16194BD3}" name="Column12419"/>
    <tableColumn id="12421" xr3:uid="{B47477AC-5EAC-49D8-BCAF-DDFDC0A0A7BE}" name="Column12420"/>
    <tableColumn id="12422" xr3:uid="{7D76D9AE-C935-4B21-B67B-24F40692B8B0}" name="Column12421"/>
    <tableColumn id="12423" xr3:uid="{B9A5099A-8002-4F33-9AB6-5A475320F682}" name="Column12422"/>
    <tableColumn id="12424" xr3:uid="{6CA041B9-2AAA-4FCA-A477-B04414D0BB0A}" name="Column12423"/>
    <tableColumn id="12425" xr3:uid="{0DF27B9D-4FBA-47A5-AF59-B794C0E5DDF6}" name="Column12424"/>
    <tableColumn id="12426" xr3:uid="{E6E4FF83-FA8C-4054-BEC3-860DA3670DDD}" name="Column12425"/>
    <tableColumn id="12427" xr3:uid="{56A66A93-FD5F-4D76-AAFD-F086EF3611D9}" name="Column12426"/>
    <tableColumn id="12428" xr3:uid="{19A2626B-BBB5-4979-83D1-349736838FD2}" name="Column12427"/>
    <tableColumn id="12429" xr3:uid="{BCD4758A-ECF6-41C9-A692-878AF880C4FD}" name="Column12428"/>
    <tableColumn id="12430" xr3:uid="{895613B9-211D-43FB-9D5F-D15DDF7B1036}" name="Column12429"/>
    <tableColumn id="12431" xr3:uid="{C56696EA-F860-42CF-B8D5-163F22158AD8}" name="Column12430"/>
    <tableColumn id="12432" xr3:uid="{D6D921A8-98CA-45A0-9F51-51956BDC16CE}" name="Column12431"/>
    <tableColumn id="12433" xr3:uid="{B7644317-0EFD-4C6C-9BC2-0476CC3413FF}" name="Column12432"/>
    <tableColumn id="12434" xr3:uid="{8FECC532-7917-4517-88D9-9DA6B20AB653}" name="Column12433"/>
    <tableColumn id="12435" xr3:uid="{3C637F79-C831-46F1-90D8-64D16E86D289}" name="Column12434"/>
    <tableColumn id="12436" xr3:uid="{473CD6FC-EB3A-4D8C-905C-70A93065B0AA}" name="Column12435"/>
    <tableColumn id="12437" xr3:uid="{7340CF5E-552A-4CFE-A402-438DAFCA1EC6}" name="Column12436"/>
    <tableColumn id="12438" xr3:uid="{A69E562B-BC23-48EA-B10B-553E99FE9059}" name="Column12437"/>
    <tableColumn id="12439" xr3:uid="{B964744A-1849-43B3-846F-89401958FA12}" name="Column12438"/>
    <tableColumn id="12440" xr3:uid="{C73D794D-7AE9-4F31-A38C-0E3BEF33520B}" name="Column12439"/>
    <tableColumn id="12441" xr3:uid="{958C109F-EAC6-418D-A76B-5397681E0BDB}" name="Column12440"/>
    <tableColumn id="12442" xr3:uid="{0763A78A-2164-40AD-8323-76D36AAD95EA}" name="Column12441"/>
    <tableColumn id="12443" xr3:uid="{54235FDD-CA5B-432B-8255-3EF174276F94}" name="Column12442"/>
    <tableColumn id="12444" xr3:uid="{0CEC47D1-6195-4A5E-AA67-2AE168996EE6}" name="Column12443"/>
    <tableColumn id="12445" xr3:uid="{2B73A7B6-3A3E-4EBF-AB1B-E3C553E2585C}" name="Column12444"/>
    <tableColumn id="12446" xr3:uid="{B930E36D-870E-4A7D-9189-8C77413C08EB}" name="Column12445"/>
    <tableColumn id="12447" xr3:uid="{4F206083-EBDA-49D2-A052-F2DC2457E1F9}" name="Column12446"/>
    <tableColumn id="12448" xr3:uid="{5D102D73-160A-4074-905A-40BD0C0D4319}" name="Column12447"/>
    <tableColumn id="12449" xr3:uid="{A4A95E47-36C0-4A9A-B04A-6039A472394D}" name="Column12448"/>
    <tableColumn id="12450" xr3:uid="{030711B0-B0A2-4AF5-B46F-4606BEE5733F}" name="Column12449"/>
    <tableColumn id="12451" xr3:uid="{A47B9996-1EE8-46EF-B19B-5BA163E22248}" name="Column12450"/>
    <tableColumn id="12452" xr3:uid="{915CDA26-3CD5-4490-B908-C7CFF95F25C7}" name="Column12451"/>
    <tableColumn id="12453" xr3:uid="{6D400EC7-BCC3-40FF-8844-EE60A3634ADB}" name="Column12452"/>
    <tableColumn id="12454" xr3:uid="{221516AA-E0E8-4E1C-B352-A35D13419DEA}" name="Column12453"/>
    <tableColumn id="12455" xr3:uid="{615B7449-7E5E-4C76-B5C2-733C56255B77}" name="Column12454"/>
    <tableColumn id="12456" xr3:uid="{CF65DCD6-E8E4-4367-9669-09ED855A03A2}" name="Column12455"/>
    <tableColumn id="12457" xr3:uid="{A6F37569-37A3-4356-A7B6-2739B2F76B47}" name="Column12456"/>
    <tableColumn id="12458" xr3:uid="{003947EB-1B56-47AF-A80F-26686143C964}" name="Column12457"/>
    <tableColumn id="12459" xr3:uid="{1320E7E7-4D59-4AF8-B1A8-B42E4B8213C3}" name="Column12458"/>
    <tableColumn id="12460" xr3:uid="{594376C7-8A19-4D91-9D00-2921B4BC0292}" name="Column12459"/>
    <tableColumn id="12461" xr3:uid="{87C40737-8C0A-47A6-8964-F2CAB5EFBE37}" name="Column12460"/>
    <tableColumn id="12462" xr3:uid="{6CC2E6DD-917F-4B94-AD08-6385A0CF329C}" name="Column12461"/>
    <tableColumn id="12463" xr3:uid="{B9E162D3-A898-4A6B-8CA1-2C256A505090}" name="Column12462"/>
    <tableColumn id="12464" xr3:uid="{2F30BD8C-BD19-4286-8DA2-4BDBDA70AD4D}" name="Column12463"/>
    <tableColumn id="12465" xr3:uid="{E3C15E65-80A9-442A-972F-F62C58F83978}" name="Column12464"/>
    <tableColumn id="12466" xr3:uid="{05D77CF0-A64D-4AD4-8B8C-4C121C532F22}" name="Column12465"/>
    <tableColumn id="12467" xr3:uid="{CAFBC27E-3071-41C1-A3F0-8F74216A4BDC}" name="Column12466"/>
    <tableColumn id="12468" xr3:uid="{36FD1CBD-BFA7-4460-AFD5-B88A6B3AFF44}" name="Column12467"/>
    <tableColumn id="12469" xr3:uid="{EB025A42-B9F4-404C-A8E2-C1954466AF60}" name="Column12468"/>
    <tableColumn id="12470" xr3:uid="{BE3D8F6F-739B-4BC9-91FA-3BCF3BD42A2C}" name="Column12469"/>
    <tableColumn id="12471" xr3:uid="{1436399E-DD24-45C5-8B79-4E5801D8D4A5}" name="Column12470"/>
    <tableColumn id="12472" xr3:uid="{154B92E8-75D5-4768-9FC0-68000B0B9483}" name="Column12471"/>
    <tableColumn id="12473" xr3:uid="{0A5F9554-C6E2-4682-B4C4-66393442AABC}" name="Column12472"/>
    <tableColumn id="12474" xr3:uid="{4E16A442-305A-4C9B-8CE0-5BE5BB9FB8BD}" name="Column12473"/>
    <tableColumn id="12475" xr3:uid="{0B188246-653B-400E-BC15-62911B69D030}" name="Column12474"/>
    <tableColumn id="12476" xr3:uid="{F3F952C3-C7F7-458C-A73E-1550F821AEA7}" name="Column12475"/>
    <tableColumn id="12477" xr3:uid="{AE2B7811-ABF7-423C-8051-0E229A4150D2}" name="Column12476"/>
    <tableColumn id="12478" xr3:uid="{51556FEC-2763-4475-8CED-6F1ECE5C0C08}" name="Column12477"/>
    <tableColumn id="12479" xr3:uid="{45C463EE-D3C4-4C80-B5D0-DE64E13CD5AA}" name="Column12478"/>
    <tableColumn id="12480" xr3:uid="{A729BAD3-AEAC-4802-97EC-60F734F9C600}" name="Column12479"/>
    <tableColumn id="12481" xr3:uid="{685316A8-7F75-41BA-9B14-56416F71A2F8}" name="Column12480"/>
    <tableColumn id="12482" xr3:uid="{0C215877-8143-4D00-85F7-68445B8EF912}" name="Column12481"/>
    <tableColumn id="12483" xr3:uid="{0A869A33-F2EE-4A8F-B15D-8E74FA2ED9BF}" name="Column12482"/>
    <tableColumn id="12484" xr3:uid="{47190B59-3432-4E23-9656-86228E314E79}" name="Column12483"/>
    <tableColumn id="12485" xr3:uid="{8C1CDA7F-BCD0-4CEA-94FB-E94D47FC2BDA}" name="Column12484"/>
    <tableColumn id="12486" xr3:uid="{61AE04CF-1EBA-4A8E-B599-5BB6FF030F48}" name="Column12485"/>
    <tableColumn id="12487" xr3:uid="{81BC6891-E9C4-4B79-94AD-F862CC4A7CB2}" name="Column12486"/>
    <tableColumn id="12488" xr3:uid="{1E04CD3E-A618-40A9-9AAC-01C069B71189}" name="Column12487"/>
    <tableColumn id="12489" xr3:uid="{E3629313-E3D3-41F2-AC4E-C84F0C3A1297}" name="Column12488"/>
    <tableColumn id="12490" xr3:uid="{653E423B-BD25-4CBE-893F-F46FA2404256}" name="Column12489"/>
    <tableColumn id="12491" xr3:uid="{9B0038A1-47B3-4E7E-AA28-813D2673E220}" name="Column12490"/>
    <tableColumn id="12492" xr3:uid="{76E1CF48-44FF-487A-8823-80A07A1449D1}" name="Column12491"/>
    <tableColumn id="12493" xr3:uid="{DF7053BF-0B02-4666-B4C3-58D38A7163EE}" name="Column12492"/>
    <tableColumn id="12494" xr3:uid="{24ADFD32-59FA-493C-B6CB-9752D219A58B}" name="Column12493"/>
    <tableColumn id="12495" xr3:uid="{4F35F935-4B10-48BB-8327-DA91A3257128}" name="Column12494"/>
    <tableColumn id="12496" xr3:uid="{E24039A0-E56E-433B-B06C-B34B4F98AC78}" name="Column12495"/>
    <tableColumn id="12497" xr3:uid="{86A93DAA-5602-43E4-892F-4B2222B95CE4}" name="Column12496"/>
    <tableColumn id="12498" xr3:uid="{3AC0C507-02CE-4BCF-B664-FC51CF02E17D}" name="Column12497"/>
    <tableColumn id="12499" xr3:uid="{A406DB71-A92A-4EAC-B9A0-472CADDF0906}" name="Column12498"/>
    <tableColumn id="12500" xr3:uid="{A0F87064-5994-41D9-8E2D-8AA7AB54F6EF}" name="Column12499"/>
    <tableColumn id="12501" xr3:uid="{AAB4EF18-4D72-46B1-9072-A09E425A08B5}" name="Column12500"/>
    <tableColumn id="12502" xr3:uid="{57A0E634-BAD8-4D7D-96B5-1CB57E1D94ED}" name="Column12501"/>
    <tableColumn id="12503" xr3:uid="{B54EE6A1-2F65-4BDB-BA22-1FB0947D0D4C}" name="Column12502"/>
    <tableColumn id="12504" xr3:uid="{61DF26CD-8EE2-4D42-B7D9-32E346CCCE7C}" name="Column12503"/>
    <tableColumn id="12505" xr3:uid="{B6030EA7-7EFD-47CE-81CC-03592DA5505B}" name="Column12504"/>
    <tableColumn id="12506" xr3:uid="{63BDE41E-E3F4-4F24-909B-86925D5D3831}" name="Column12505"/>
    <tableColumn id="12507" xr3:uid="{92D94F24-32F2-41F9-81F4-0D7CF91EFE87}" name="Column12506"/>
    <tableColumn id="12508" xr3:uid="{0D55F026-8884-48DD-B287-36A6AE842FBA}" name="Column12507"/>
    <tableColumn id="12509" xr3:uid="{623FA65A-3438-4104-AA0F-B47CFC4D5A55}" name="Column12508"/>
    <tableColumn id="12510" xr3:uid="{95ACE745-93AF-4427-A1A3-A53A41795B5F}" name="Column12509"/>
    <tableColumn id="12511" xr3:uid="{FD903CE4-FFF4-47CB-82B9-453754E6A780}" name="Column12510"/>
    <tableColumn id="12512" xr3:uid="{92F5802E-9E17-4EB2-A6F5-314356FD3F39}" name="Column12511"/>
    <tableColumn id="12513" xr3:uid="{80A7A73B-1744-44FB-BE95-EB614C43D3A2}" name="Column12512"/>
    <tableColumn id="12514" xr3:uid="{579F375D-52C3-467E-9012-381C504188D1}" name="Column12513"/>
    <tableColumn id="12515" xr3:uid="{DB52CAAE-AC8F-4C90-954F-2045E9629D3F}" name="Column12514"/>
    <tableColumn id="12516" xr3:uid="{0955D3E4-5254-47E8-BBCF-892566F73DE1}" name="Column12515"/>
    <tableColumn id="12517" xr3:uid="{3D52C989-800F-45E7-A5B7-55548F66B081}" name="Column12516"/>
    <tableColumn id="12518" xr3:uid="{5EF1DCEF-0B30-49F5-A942-DC85AF97DAB7}" name="Column12517"/>
    <tableColumn id="12519" xr3:uid="{C5E47128-DC84-442E-9E30-3FDC9198A307}" name="Column12518"/>
    <tableColumn id="12520" xr3:uid="{4A68639D-D0BD-44F2-A0E5-BA134BE61959}" name="Column12519"/>
    <tableColumn id="12521" xr3:uid="{C580910F-DDFE-4060-8429-BA93576E3A89}" name="Column12520"/>
    <tableColumn id="12522" xr3:uid="{28B3CD51-240B-467B-AF73-8205C8A70FA7}" name="Column12521"/>
    <tableColumn id="12523" xr3:uid="{8130C84F-DF63-479A-B02C-BACE66A9D3F6}" name="Column12522"/>
    <tableColumn id="12524" xr3:uid="{91C98F3D-BADD-44FE-AD48-4E9921BBA62E}" name="Column12523"/>
    <tableColumn id="12525" xr3:uid="{1A457169-4126-4D42-8848-A89545986927}" name="Column12524"/>
    <tableColumn id="12526" xr3:uid="{43D06C80-A3CF-41D5-A902-DA69784AFD8E}" name="Column12525"/>
    <tableColumn id="12527" xr3:uid="{0BA78B38-625B-445B-95E7-A2DE79EFEBF3}" name="Column12526"/>
    <tableColumn id="12528" xr3:uid="{322B6779-2DA4-498C-A3B7-BF1FEBD14769}" name="Column12527"/>
    <tableColumn id="12529" xr3:uid="{68F86F04-F88F-4BE7-9217-11C992DCA786}" name="Column12528"/>
    <tableColumn id="12530" xr3:uid="{41ABFED3-E89B-40FA-B1AC-BEF2F74968CE}" name="Column12529"/>
    <tableColumn id="12531" xr3:uid="{AA1284C2-2DED-495E-ACE0-9393072F1F0E}" name="Column12530"/>
    <tableColumn id="12532" xr3:uid="{8B32FD1E-B358-42B3-95A8-09B51EF56A54}" name="Column12531"/>
    <tableColumn id="12533" xr3:uid="{4435E2F4-2372-4DEE-87B4-538DFF4EA4BD}" name="Column12532"/>
    <tableColumn id="12534" xr3:uid="{4A928128-E39A-413B-A7DA-F32CC0D8DEAB}" name="Column12533"/>
    <tableColumn id="12535" xr3:uid="{C1CC0E38-4B25-4C9E-A132-F06CE8682714}" name="Column12534"/>
    <tableColumn id="12536" xr3:uid="{D675CDE9-A13F-429E-A364-C08F35C3529D}" name="Column12535"/>
    <tableColumn id="12537" xr3:uid="{26410DDB-D62E-4C72-829E-9E78004AC54D}" name="Column12536"/>
    <tableColumn id="12538" xr3:uid="{39500E55-9992-4701-8BFB-5FBEE77CC152}" name="Column12537"/>
    <tableColumn id="12539" xr3:uid="{066991D4-6EBC-487B-9DCE-6F5052C3BA8C}" name="Column12538"/>
    <tableColumn id="12540" xr3:uid="{06C63459-5E41-4249-861D-30D22CC821F2}" name="Column12539"/>
    <tableColumn id="12541" xr3:uid="{6B5B3CE3-D788-4A29-B7F0-DF84B0E45200}" name="Column12540"/>
    <tableColumn id="12542" xr3:uid="{62FB44B4-E3F0-44DB-9696-BF6E5B90F56C}" name="Column12541"/>
    <tableColumn id="12543" xr3:uid="{E3D6010F-0ADD-4D2D-9E23-50075845A9ED}" name="Column12542"/>
    <tableColumn id="12544" xr3:uid="{DA52FA80-169A-4B92-8E25-B03CFD2AF431}" name="Column12543"/>
    <tableColumn id="12545" xr3:uid="{4B7D2378-2D0F-436C-A5E1-F48A4FDB9D43}" name="Column12544"/>
    <tableColumn id="12546" xr3:uid="{5AF77FDC-9296-4B2A-911C-9D854E8A239A}" name="Column12545"/>
    <tableColumn id="12547" xr3:uid="{0019DA48-5801-4FDF-8300-E01264DFF980}" name="Column12546"/>
    <tableColumn id="12548" xr3:uid="{76A192EB-43BB-4C5D-8FD3-F034AED8E6DD}" name="Column12547"/>
    <tableColumn id="12549" xr3:uid="{EA2A016B-4D15-41AA-B3C6-F22159752808}" name="Column12548"/>
    <tableColumn id="12550" xr3:uid="{3585DB65-75DE-4B0B-A910-94C63BC56DB5}" name="Column12549"/>
    <tableColumn id="12551" xr3:uid="{C01184B9-FBD4-4FFD-A3FB-3E6B29F11C8E}" name="Column12550"/>
    <tableColumn id="12552" xr3:uid="{5D620E3A-A5D3-42F4-9344-3850912F2D73}" name="Column12551"/>
    <tableColumn id="12553" xr3:uid="{B5A357B3-8986-46A0-83D6-40F809EA9633}" name="Column12552"/>
    <tableColumn id="12554" xr3:uid="{C304B225-4684-4E18-BC23-FAF53E7CAD96}" name="Column12553"/>
    <tableColumn id="12555" xr3:uid="{7DB13E09-2C03-4C13-A4D4-BD4A616BF594}" name="Column12554"/>
    <tableColumn id="12556" xr3:uid="{16C5EAF8-BC9A-42EB-991B-660FB80E8BD2}" name="Column12555"/>
    <tableColumn id="12557" xr3:uid="{F62FD838-4711-4A7E-8EBE-8DF1D867852E}" name="Column12556"/>
    <tableColumn id="12558" xr3:uid="{E15E3B67-69D7-4D56-9682-B6F578ECF047}" name="Column12557"/>
    <tableColumn id="12559" xr3:uid="{350D4786-8DED-436D-A0C3-C19BDC56F177}" name="Column12558"/>
    <tableColumn id="12560" xr3:uid="{CB03FB2E-5CEF-4A3E-835D-78E26AB45459}" name="Column12559"/>
    <tableColumn id="12561" xr3:uid="{E3569131-4695-4CEC-BD1D-0D68F76C56CF}" name="Column12560"/>
    <tableColumn id="12562" xr3:uid="{8F7562A7-36B4-4D35-A2AD-9F19A4C269B4}" name="Column12561"/>
    <tableColumn id="12563" xr3:uid="{D0DCB87E-ADB9-49FA-A531-314F67CCADF2}" name="Column12562"/>
    <tableColumn id="12564" xr3:uid="{B5D8478E-7003-45C5-BEB3-7E732664E2AB}" name="Column12563"/>
    <tableColumn id="12565" xr3:uid="{BCD38567-3DA5-4572-AFEE-8FBDA4154FF8}" name="Column12564"/>
    <tableColumn id="12566" xr3:uid="{B0CA8C47-AD44-4E12-B6A2-AAFF5E2BC9E2}" name="Column12565"/>
    <tableColumn id="12567" xr3:uid="{9EFE05DF-9E2B-4F3E-9E64-8801E0D122FE}" name="Column12566"/>
    <tableColumn id="12568" xr3:uid="{198CFC7F-EE0B-4494-B6C8-963D383D0DA2}" name="Column12567"/>
    <tableColumn id="12569" xr3:uid="{782D017E-849F-47C3-A4A8-78086CD1AA3A}" name="Column12568"/>
    <tableColumn id="12570" xr3:uid="{AF2D87A7-E97E-498E-B22B-E41E92621E36}" name="Column12569"/>
    <tableColumn id="12571" xr3:uid="{7054CEF7-DC92-47F7-B4EE-EB71354867B5}" name="Column12570"/>
    <tableColumn id="12572" xr3:uid="{5B84FC75-611A-4E94-A267-E433A5DB5C7E}" name="Column12571"/>
    <tableColumn id="12573" xr3:uid="{5F3DBFC8-BAB7-4FA0-8058-CCC85BE5756F}" name="Column12572"/>
    <tableColumn id="12574" xr3:uid="{B5C66C4B-1A3D-419E-9DDD-8C6C86243D38}" name="Column12573"/>
    <tableColumn id="12575" xr3:uid="{C480DFBC-09A2-4C27-87F6-E7EE8A6BE93B}" name="Column12574"/>
    <tableColumn id="12576" xr3:uid="{637C1674-8BF4-4CD9-806E-E4E62C737F51}" name="Column12575"/>
    <tableColumn id="12577" xr3:uid="{FD12F578-2232-4F3E-8CD9-6C5BA13B8D55}" name="Column12576"/>
    <tableColumn id="12578" xr3:uid="{03DE2348-5E6F-40D6-A454-668D083BB657}" name="Column12577"/>
    <tableColumn id="12579" xr3:uid="{045A7357-92AE-4F33-81C9-B7D711FC985E}" name="Column12578"/>
    <tableColumn id="12580" xr3:uid="{238D3B5F-CFE2-4BD4-B267-DDF18528DC70}" name="Column12579"/>
    <tableColumn id="12581" xr3:uid="{49334AF6-8D76-45AA-ACE1-CA6772DF448A}" name="Column12580"/>
    <tableColumn id="12582" xr3:uid="{EA538603-DB7F-44EC-A0F9-052D0D8B3AD5}" name="Column12581"/>
    <tableColumn id="12583" xr3:uid="{A0A5F35A-7290-4229-B3FF-5A624590EE3F}" name="Column12582"/>
    <tableColumn id="12584" xr3:uid="{BE5D4692-31FA-46F3-859D-272C9F57BDEE}" name="Column12583"/>
    <tableColumn id="12585" xr3:uid="{DD975681-5DB0-4EEA-882B-D3FC827F41C1}" name="Column12584"/>
    <tableColumn id="12586" xr3:uid="{2193DB0A-FF0C-4FA8-ADE2-AB924FBA95CE}" name="Column12585"/>
    <tableColumn id="12587" xr3:uid="{F1129292-0C78-49A2-BE38-E653E0DDCCD5}" name="Column12586"/>
    <tableColumn id="12588" xr3:uid="{F4262785-E323-464A-B573-440D1673E824}" name="Column12587"/>
    <tableColumn id="12589" xr3:uid="{E5B6E318-44A7-43FB-A00D-8764CFA61926}" name="Column12588"/>
    <tableColumn id="12590" xr3:uid="{2F8622FA-3E52-40E9-B2F3-485372FF8EC6}" name="Column12589"/>
    <tableColumn id="12591" xr3:uid="{BA9689C6-5172-496E-95F0-6D28E462F9C6}" name="Column12590"/>
    <tableColumn id="12592" xr3:uid="{172B2B22-938F-49AB-ABE8-C78628045B35}" name="Column12591"/>
    <tableColumn id="12593" xr3:uid="{6B1F89A2-C1CF-485C-B510-A445BA4E3AAE}" name="Column12592"/>
    <tableColumn id="12594" xr3:uid="{3492CEB3-1496-47E1-A025-695B9CB80D1E}" name="Column12593"/>
    <tableColumn id="12595" xr3:uid="{9EA6C9D8-7D11-4A6D-BCE3-19806BFDB672}" name="Column12594"/>
    <tableColumn id="12596" xr3:uid="{2D61B9E4-B723-4264-AAC9-960FC4559021}" name="Column12595"/>
    <tableColumn id="12597" xr3:uid="{9F94BC5B-A0A7-4D94-A714-E3C57AE9F853}" name="Column12596"/>
    <tableColumn id="12598" xr3:uid="{6633D87A-7AEC-4287-9C6D-F143877FA437}" name="Column12597"/>
    <tableColumn id="12599" xr3:uid="{4FEDBAF6-1B91-4CC5-9139-FFCA36F32345}" name="Column12598"/>
    <tableColumn id="12600" xr3:uid="{1073DAAE-9CF0-48F8-920D-8E6AD6C1E85B}" name="Column12599"/>
    <tableColumn id="12601" xr3:uid="{BDB1E8FE-4DDB-4253-8056-EEA151828550}" name="Column12600"/>
    <tableColumn id="12602" xr3:uid="{769C448F-CFB2-4BB4-A78B-60B494EB21F9}" name="Column12601"/>
    <tableColumn id="12603" xr3:uid="{BA07B151-A1DC-45DF-B2A2-6730C7ACC4A6}" name="Column12602"/>
    <tableColumn id="12604" xr3:uid="{A14B45EC-A027-4E28-92C6-A82CB3EC4E92}" name="Column12603"/>
    <tableColumn id="12605" xr3:uid="{14A0313D-0C9C-4D66-97BC-AFCAD184F804}" name="Column12604"/>
    <tableColumn id="12606" xr3:uid="{460EFBA9-633B-4518-AE8F-FDA1E8709079}" name="Column12605"/>
    <tableColumn id="12607" xr3:uid="{4E315302-C26A-4875-A00F-AEBE037FBCA2}" name="Column12606"/>
    <tableColumn id="12608" xr3:uid="{FAF33822-9508-4593-BD90-F4500808E908}" name="Column12607"/>
    <tableColumn id="12609" xr3:uid="{C0DF350C-999B-4575-A609-4C2688A1584C}" name="Column12608"/>
    <tableColumn id="12610" xr3:uid="{C0B2C84A-A572-4420-A96D-E56E7DD7462E}" name="Column12609"/>
    <tableColumn id="12611" xr3:uid="{55A78DEC-4879-43DC-860C-699B3A508FAA}" name="Column12610"/>
    <tableColumn id="12612" xr3:uid="{F2FC6DB1-97A2-45CB-96F7-742590AB3B12}" name="Column12611"/>
    <tableColumn id="12613" xr3:uid="{71E9F4E0-80B4-4516-BB88-CB741AD723D9}" name="Column12612"/>
    <tableColumn id="12614" xr3:uid="{D54FF46C-C693-4967-BA0C-3784A410332C}" name="Column12613"/>
    <tableColumn id="12615" xr3:uid="{BC3D6367-8544-4A03-9CD8-118F90A4B312}" name="Column12614"/>
    <tableColumn id="12616" xr3:uid="{8A37DD1B-0BA7-4938-9774-CE7977A1586F}" name="Column12615"/>
    <tableColumn id="12617" xr3:uid="{75F52156-FA84-4C6E-99BC-5F06EF11D97A}" name="Column12616"/>
    <tableColumn id="12618" xr3:uid="{89578C3B-8428-4763-83BF-400A5C701297}" name="Column12617"/>
    <tableColumn id="12619" xr3:uid="{FCA01599-0C10-41C2-9EE1-ED0C51E48C6A}" name="Column12618"/>
    <tableColumn id="12620" xr3:uid="{92B1AD38-535D-485C-BE7F-C28941701833}" name="Column12619"/>
    <tableColumn id="12621" xr3:uid="{FD6A6A04-8641-4153-82F7-8DE45DC25C92}" name="Column12620"/>
    <tableColumn id="12622" xr3:uid="{A7830379-FCF8-4CB1-9350-6C528E6819C4}" name="Column12621"/>
    <tableColumn id="12623" xr3:uid="{9B546088-11AC-4DC5-872D-DFD332A18CA4}" name="Column12622"/>
    <tableColumn id="12624" xr3:uid="{D41B8D2E-BDD9-4E66-8356-704114A95686}" name="Column12623"/>
    <tableColumn id="12625" xr3:uid="{1C21CE11-625B-4BE1-8C1D-8D33DBAAD317}" name="Column12624"/>
    <tableColumn id="12626" xr3:uid="{8AC02C43-D666-4ABC-B07C-525CF1B4DCE4}" name="Column12625"/>
    <tableColumn id="12627" xr3:uid="{D110CB05-2F98-4416-B9D2-616A70600BE9}" name="Column12626"/>
    <tableColumn id="12628" xr3:uid="{171A0B2E-F146-4B22-9F37-1E766BC15866}" name="Column12627"/>
    <tableColumn id="12629" xr3:uid="{35868407-EDB4-4A4D-8067-B6563AA09D8F}" name="Column12628"/>
    <tableColumn id="12630" xr3:uid="{68A68ABA-0B3D-4506-8F99-84368EAD3B2E}" name="Column12629"/>
    <tableColumn id="12631" xr3:uid="{B4AF8F01-5CA0-416F-B389-A0982410ED84}" name="Column12630"/>
    <tableColumn id="12632" xr3:uid="{DBC0571C-D5AB-40A6-8E6B-B614CB06A1A7}" name="Column12631"/>
    <tableColumn id="12633" xr3:uid="{31645986-DB09-4858-BBA5-DA9DEBDD95B4}" name="Column12632"/>
    <tableColumn id="12634" xr3:uid="{162EB085-0A6C-450A-81E2-5B80E381654B}" name="Column12633"/>
    <tableColumn id="12635" xr3:uid="{7D5EF517-0706-4C6B-A64D-0FB80B70C434}" name="Column12634"/>
    <tableColumn id="12636" xr3:uid="{2D523A4B-D588-4D0B-A38F-3DF943C9B61D}" name="Column12635"/>
    <tableColumn id="12637" xr3:uid="{456D43EB-0BD0-4BD4-B44B-C80C8968DD0D}" name="Column12636"/>
    <tableColumn id="12638" xr3:uid="{664198F1-46CC-4F77-A232-0C7AE965761D}" name="Column12637"/>
    <tableColumn id="12639" xr3:uid="{5EFD4A68-F3F0-4A27-985C-DEFB15B62270}" name="Column12638"/>
    <tableColumn id="12640" xr3:uid="{2CA58459-6994-4BCC-8ECB-9F1AD9D97EDE}" name="Column12639"/>
    <tableColumn id="12641" xr3:uid="{F7D4C5EA-F7A5-4071-BF4B-32FA347CB27A}" name="Column12640"/>
    <tableColumn id="12642" xr3:uid="{A76E0633-7F64-4AAD-866C-9A9D9EF39E30}" name="Column12641"/>
    <tableColumn id="12643" xr3:uid="{8EF96057-E0C1-4BD7-A466-0DB30DD857BA}" name="Column12642"/>
    <tableColumn id="12644" xr3:uid="{82C5626D-8D1F-4D2F-A454-5BF732DF81DE}" name="Column12643"/>
    <tableColumn id="12645" xr3:uid="{8C0F0F80-6E95-4505-84B4-683284B7B12E}" name="Column12644"/>
    <tableColumn id="12646" xr3:uid="{0A604448-D3A6-4611-87B7-5679428A3FAC}" name="Column12645"/>
    <tableColumn id="12647" xr3:uid="{16D4C55D-D8E2-4BB4-A117-D9095B9CAC1C}" name="Column12646"/>
    <tableColumn id="12648" xr3:uid="{C2E77249-C551-48C3-9224-5674A6E13067}" name="Column12647"/>
    <tableColumn id="12649" xr3:uid="{36787F9A-7D08-4818-8170-62A6D32AA90C}" name="Column12648"/>
    <tableColumn id="12650" xr3:uid="{8B23F11F-1691-4F45-91BB-5DF782A8FA85}" name="Column12649"/>
    <tableColumn id="12651" xr3:uid="{45266661-DA6B-4818-ACBC-BE0D0CDAD512}" name="Column12650"/>
    <tableColumn id="12652" xr3:uid="{D4A8F415-7A0C-4B19-A324-499E1CFEEF19}" name="Column12651"/>
    <tableColumn id="12653" xr3:uid="{327BDE41-13DF-4820-8B7A-F4924855F97D}" name="Column12652"/>
    <tableColumn id="12654" xr3:uid="{B44EF8F8-165E-446E-BA9F-D1D0DADE3F92}" name="Column12653"/>
    <tableColumn id="12655" xr3:uid="{23179CA6-85F1-4021-95CC-83BE292D3F91}" name="Column12654"/>
    <tableColumn id="12656" xr3:uid="{97B040F9-9CB0-4644-ADC8-8294FCECF4F8}" name="Column12655"/>
    <tableColumn id="12657" xr3:uid="{C1FE4B5D-98DE-4776-8299-70C2762A27BC}" name="Column12656"/>
    <tableColumn id="12658" xr3:uid="{FA730C03-3312-4787-919F-789815B3A0FF}" name="Column12657"/>
    <tableColumn id="12659" xr3:uid="{B570EC61-AA0A-4D71-999D-8C12FB03797F}" name="Column12658"/>
    <tableColumn id="12660" xr3:uid="{2AD0269F-1F0B-4B87-A15B-41E84856A676}" name="Column12659"/>
    <tableColumn id="12661" xr3:uid="{B86D0EAF-E806-4CCF-83EB-67AF5D6926B8}" name="Column12660"/>
    <tableColumn id="12662" xr3:uid="{B5757BDD-DFFA-425A-AE51-4377D029E1D7}" name="Column12661"/>
    <tableColumn id="12663" xr3:uid="{74EB6C26-B52D-411B-81AA-E8816F2498F0}" name="Column12662"/>
    <tableColumn id="12664" xr3:uid="{C95C032E-43FD-43FD-A2D6-BD7FA1C75FDD}" name="Column12663"/>
    <tableColumn id="12665" xr3:uid="{0A2B1AA3-86E7-41CE-A5AD-1052CA884CF8}" name="Column12664"/>
    <tableColumn id="12666" xr3:uid="{3E7E753B-1974-4A00-BE71-F6BE685AAD68}" name="Column12665"/>
    <tableColumn id="12667" xr3:uid="{92B6DC9F-B655-483A-8A95-FD86C0D0F6CA}" name="Column12666"/>
    <tableColumn id="12668" xr3:uid="{B4DF8813-C3D0-4FBA-8E2D-857A75FDC594}" name="Column12667"/>
    <tableColumn id="12669" xr3:uid="{B466EDCD-6779-45CC-BF54-743E83D496C2}" name="Column12668"/>
    <tableColumn id="12670" xr3:uid="{02E64B24-BBE5-44B5-8F28-275AFAA18795}" name="Column12669"/>
    <tableColumn id="12671" xr3:uid="{A922CD7B-F056-49CA-AFBD-21182D5BB1CC}" name="Column12670"/>
    <tableColumn id="12672" xr3:uid="{71DE5557-E786-4B83-871E-9BCCE4A3FB60}" name="Column12671"/>
    <tableColumn id="12673" xr3:uid="{257B4DBF-2FEA-4880-B380-8D390BEEF28B}" name="Column12672"/>
    <tableColumn id="12674" xr3:uid="{A499FD55-31B9-4537-800F-0C1316714F45}" name="Column12673"/>
    <tableColumn id="12675" xr3:uid="{ADA0CECF-569C-4E55-9C56-65CD9F7AD4B6}" name="Column12674"/>
    <tableColumn id="12676" xr3:uid="{FB0F8FFA-E016-42D0-ABDA-90B45D5B738C}" name="Column12675"/>
    <tableColumn id="12677" xr3:uid="{DA4FD4DD-2E43-4046-B9B4-C7FF69E8E0C2}" name="Column12676"/>
    <tableColumn id="12678" xr3:uid="{316707D8-E31B-407A-919F-B47045ECD7C0}" name="Column12677"/>
    <tableColumn id="12679" xr3:uid="{ED1A69CF-9F95-4866-9E83-067149655C0E}" name="Column12678"/>
    <tableColumn id="12680" xr3:uid="{5112A2CE-1D7C-4B2E-A0B9-AFF4FCF9A17E}" name="Column12679"/>
    <tableColumn id="12681" xr3:uid="{838AF303-DF74-47CE-8D5D-9122DCA19FC4}" name="Column12680"/>
    <tableColumn id="12682" xr3:uid="{15675341-EB9D-4A95-BF75-86BCDC4BD791}" name="Column12681"/>
    <tableColumn id="12683" xr3:uid="{4669892C-A744-4451-9D27-31A1C01750E2}" name="Column12682"/>
    <tableColumn id="12684" xr3:uid="{8A5C1E35-3EDA-49C4-B723-7F0A61E779E3}" name="Column12683"/>
    <tableColumn id="12685" xr3:uid="{AE1BB46F-5704-4E1D-A9F0-77ABDC504C47}" name="Column12684"/>
    <tableColumn id="12686" xr3:uid="{9EC23287-3424-463E-90E1-8579D176B3E2}" name="Column12685"/>
    <tableColumn id="12687" xr3:uid="{B657D3D6-A667-47C5-B5EC-7CEE2A5B6082}" name="Column12686"/>
    <tableColumn id="12688" xr3:uid="{44DE714D-EC63-4683-B06D-2DE2061EB54D}" name="Column12687"/>
    <tableColumn id="12689" xr3:uid="{CDCC9CDA-F2B5-4B86-87DD-7C45BA8FA004}" name="Column12688"/>
    <tableColumn id="12690" xr3:uid="{924A6B1F-06DB-4FAE-A65D-5FC24F80ACB2}" name="Column12689"/>
    <tableColumn id="12691" xr3:uid="{61089786-17FE-4EFE-9162-A5CF3EB34091}" name="Column12690"/>
    <tableColumn id="12692" xr3:uid="{54640A3E-4756-4394-9275-CEC3359AF9AF}" name="Column12691"/>
    <tableColumn id="12693" xr3:uid="{706A31FF-F0DB-485C-B66F-69628EA1215B}" name="Column12692"/>
    <tableColumn id="12694" xr3:uid="{F44EE0E3-751C-47F0-A6AD-78504C869F27}" name="Column12693"/>
    <tableColumn id="12695" xr3:uid="{7ED2FCC2-E489-43C3-AD4F-E7B8179FC967}" name="Column12694"/>
    <tableColumn id="12696" xr3:uid="{26D06352-3F3C-4F76-89DC-6BDE9A60ECB4}" name="Column12695"/>
    <tableColumn id="12697" xr3:uid="{7D3710DC-82A5-4394-ABC0-78376A310BD0}" name="Column12696"/>
    <tableColumn id="12698" xr3:uid="{B9BEEB0A-E9DC-4AB9-A235-C33EC24BB401}" name="Column12697"/>
    <tableColumn id="12699" xr3:uid="{EE8BED6D-6DAF-4541-AC18-E4C69ABAA3B3}" name="Column12698"/>
    <tableColumn id="12700" xr3:uid="{DC9B46DE-13CE-4A2A-9096-304D61D9816D}" name="Column12699"/>
    <tableColumn id="12701" xr3:uid="{93C19289-7C5A-4504-BBD7-9A877F9F8AB9}" name="Column12700"/>
    <tableColumn id="12702" xr3:uid="{4EF32E2A-543F-4F47-9135-49C7F76179FA}" name="Column12701"/>
    <tableColumn id="12703" xr3:uid="{C8ED4362-74CC-4019-9FB1-E3EF91E39856}" name="Column12702"/>
    <tableColumn id="12704" xr3:uid="{4CAD69BC-E32D-48D8-B6D4-043E48B0BCCF}" name="Column12703"/>
    <tableColumn id="12705" xr3:uid="{AA65AF11-3DB4-4D07-B6D1-1A6885237621}" name="Column12704"/>
    <tableColumn id="12706" xr3:uid="{1E3F25B3-B3D0-40FD-BA97-CB75EECFC624}" name="Column12705"/>
    <tableColumn id="12707" xr3:uid="{E5760440-D36D-49A8-B5F5-05231726BA83}" name="Column12706"/>
    <tableColumn id="12708" xr3:uid="{95F5B8AF-1D78-4644-B490-F9EABC6A8AAA}" name="Column12707"/>
    <tableColumn id="12709" xr3:uid="{11A538A8-B498-4FEE-A510-B1EB4EF83247}" name="Column12708"/>
    <tableColumn id="12710" xr3:uid="{0759A938-9CC7-4AFB-BD75-6D23514D076C}" name="Column12709"/>
    <tableColumn id="12711" xr3:uid="{62A0D148-7A3E-4C1F-90DC-61C46F8E3746}" name="Column12710"/>
    <tableColumn id="12712" xr3:uid="{6C6E95F0-9CBE-40B5-AD49-EB0BDA982BCF}" name="Column12711"/>
    <tableColumn id="12713" xr3:uid="{3DD22AB4-D3F8-4A8C-8A5E-7BFBBF52AEC5}" name="Column12712"/>
    <tableColumn id="12714" xr3:uid="{E99BC786-80B8-417C-95B2-5CA75BE5355B}" name="Column12713"/>
    <tableColumn id="12715" xr3:uid="{0DA13207-BE35-4397-8187-747AF1A61B59}" name="Column12714"/>
    <tableColumn id="12716" xr3:uid="{3655F106-8E2A-4A93-A2E8-392A5DA06C44}" name="Column12715"/>
    <tableColumn id="12717" xr3:uid="{3FC18A46-0056-4BDE-B0E5-9BF0018DD6CB}" name="Column12716"/>
    <tableColumn id="12718" xr3:uid="{4B3FF80B-C27C-4892-B77B-B11FA37A07DE}" name="Column12717"/>
    <tableColumn id="12719" xr3:uid="{54F44F64-064D-42C0-B0E8-5534F6892294}" name="Column12718"/>
    <tableColumn id="12720" xr3:uid="{94B76C05-63C4-4652-BD47-E23EBED0FF0D}" name="Column12719"/>
    <tableColumn id="12721" xr3:uid="{C2D625B2-D8F4-4409-8782-92C0C7F525A7}" name="Column12720"/>
    <tableColumn id="12722" xr3:uid="{3E7BB9B7-C937-43EA-8CC4-15B0039D0099}" name="Column12721"/>
    <tableColumn id="12723" xr3:uid="{2088A3AF-B514-43A2-859A-8BC8C7B84A96}" name="Column12722"/>
    <tableColumn id="12724" xr3:uid="{F6521C36-AAE9-420B-8CEE-52546F191778}" name="Column12723"/>
    <tableColumn id="12725" xr3:uid="{37ACBE6C-3E22-41A6-B2B0-F2ECE6A64CAA}" name="Column12724"/>
    <tableColumn id="12726" xr3:uid="{1039F4F5-0CAA-477C-BD67-16C3AB50004E}" name="Column12725"/>
    <tableColumn id="12727" xr3:uid="{92D7EF56-985D-4295-BC27-EF8BF1BC33AA}" name="Column12726"/>
    <tableColumn id="12728" xr3:uid="{1B1B94DD-F8ED-436A-A8C5-F433080B9021}" name="Column12727"/>
    <tableColumn id="12729" xr3:uid="{289C3909-FEFC-45D8-8F03-E358F9A25C5F}" name="Column12728"/>
    <tableColumn id="12730" xr3:uid="{49E551AD-BD44-42AB-B469-1728825DF969}" name="Column12729"/>
    <tableColumn id="12731" xr3:uid="{2F99AFF5-7A02-45F6-A1E6-58F02A1A7C7A}" name="Column12730"/>
    <tableColumn id="12732" xr3:uid="{E725FF4B-F1FE-4D9D-A7F5-131CAA6F71F7}" name="Column12731"/>
    <tableColumn id="12733" xr3:uid="{0D44C73D-0985-4683-9EB5-E7488D6CB7E7}" name="Column12732"/>
    <tableColumn id="12734" xr3:uid="{C3075021-F96F-4188-A6C0-92FB714E8CC5}" name="Column12733"/>
    <tableColumn id="12735" xr3:uid="{AE4B3C18-4E8D-4DD8-9736-6EC8237B1B26}" name="Column12734"/>
    <tableColumn id="12736" xr3:uid="{E7E40C1D-89DA-411B-8295-F4EBE6641084}" name="Column12735"/>
    <tableColumn id="12737" xr3:uid="{FE53A209-3243-4F6B-943E-03BB56CE110C}" name="Column12736"/>
    <tableColumn id="12738" xr3:uid="{8834BE42-FC21-4D36-B03F-925A593795C8}" name="Column12737"/>
    <tableColumn id="12739" xr3:uid="{F12DC7FF-3CCE-474C-8FE9-DE55DCDF5676}" name="Column12738"/>
    <tableColumn id="12740" xr3:uid="{D559D7F0-9A36-48DA-BF5A-BA3AAE151476}" name="Column12739"/>
    <tableColumn id="12741" xr3:uid="{DE1E3491-D911-4B7C-B671-BE98ED5941BC}" name="Column12740"/>
    <tableColumn id="12742" xr3:uid="{C91579F0-F578-4C52-B561-E0DF96BE3A1E}" name="Column12741"/>
    <tableColumn id="12743" xr3:uid="{0196F5C3-47F2-4719-B724-2C7AFB8EBD27}" name="Column12742"/>
    <tableColumn id="12744" xr3:uid="{6FE18DAB-5CAC-4361-9E58-06D245DFE35C}" name="Column12743"/>
    <tableColumn id="12745" xr3:uid="{B0019D68-3DF9-4481-B822-B44A8C0A82D7}" name="Column12744"/>
    <tableColumn id="12746" xr3:uid="{BCEFB162-9497-4BAA-B7AA-C8A70478485F}" name="Column12745"/>
    <tableColumn id="12747" xr3:uid="{83C1A997-2E41-44BD-B615-A7B844C6F314}" name="Column12746"/>
    <tableColumn id="12748" xr3:uid="{8BC16C29-8FFB-45BF-A47F-DB19D5A34826}" name="Column12747"/>
    <tableColumn id="12749" xr3:uid="{AF56A401-7E6D-4259-BD41-14DA78E1EAFE}" name="Column12748"/>
    <tableColumn id="12750" xr3:uid="{7AAA5AD6-5C21-40CF-96FB-905661CC6711}" name="Column12749"/>
    <tableColumn id="12751" xr3:uid="{CD4D8826-3166-4B47-BEE6-9368C39BB0CF}" name="Column12750"/>
    <tableColumn id="12752" xr3:uid="{9B42B129-DF54-4467-AFCE-0776C84F82F9}" name="Column12751"/>
    <tableColumn id="12753" xr3:uid="{5C59BA14-7F72-4FE4-B5AF-19016C40BB2F}" name="Column12752"/>
    <tableColumn id="12754" xr3:uid="{B44C7217-AD57-4AE9-AFF5-A92654026AF1}" name="Column12753"/>
    <tableColumn id="12755" xr3:uid="{0F663A89-E8DE-408E-8C8D-26840B0DFCC8}" name="Column12754"/>
    <tableColumn id="12756" xr3:uid="{1A3585CA-A444-49EE-841E-EFC6791CF035}" name="Column12755"/>
    <tableColumn id="12757" xr3:uid="{ACED73C3-AB43-4DE7-A6BB-D3414DAABE92}" name="Column12756"/>
    <tableColumn id="12758" xr3:uid="{6FE6DE40-ED55-4FC1-85F0-70E9189AA22F}" name="Column12757"/>
    <tableColumn id="12759" xr3:uid="{74F72E19-F282-4460-BEE8-93484B253D0D}" name="Column12758"/>
    <tableColumn id="12760" xr3:uid="{5181120D-72E6-4E20-B392-C61D9A0C401A}" name="Column12759"/>
    <tableColumn id="12761" xr3:uid="{679B7989-8602-404B-BBCB-4D5D53D6E2A6}" name="Column12760"/>
    <tableColumn id="12762" xr3:uid="{98A11F67-B9B7-473E-A32F-CA2944D177AC}" name="Column12761"/>
    <tableColumn id="12763" xr3:uid="{23FBCF4C-7794-4275-AED4-CD9B3695B4CB}" name="Column12762"/>
    <tableColumn id="12764" xr3:uid="{446DD26E-CA75-4C53-BF2A-D8368108F062}" name="Column12763"/>
    <tableColumn id="12765" xr3:uid="{D6189408-93E3-4F05-B696-2D6F219B2A2E}" name="Column12764"/>
    <tableColumn id="12766" xr3:uid="{78BBE209-11DD-4370-90DB-DBCEB5C65432}" name="Column12765"/>
    <tableColumn id="12767" xr3:uid="{E20EA54A-9727-4B0A-B124-0ACD8DF10002}" name="Column12766"/>
    <tableColumn id="12768" xr3:uid="{D35AFB60-2276-4F6F-AC53-FB50E78E62C4}" name="Column12767"/>
    <tableColumn id="12769" xr3:uid="{6128804A-D017-406F-B34E-DFCD35A939AE}" name="Column12768"/>
    <tableColumn id="12770" xr3:uid="{8E93592C-C58B-4316-95B8-815D457EBD1C}" name="Column12769"/>
    <tableColumn id="12771" xr3:uid="{A18E5A07-55BC-4D50-A795-9CD8598CA51F}" name="Column12770"/>
    <tableColumn id="12772" xr3:uid="{79F1F4A7-30C8-45ED-8B7E-4DA3B13A8152}" name="Column12771"/>
    <tableColumn id="12773" xr3:uid="{523D9D4E-CEAE-4C30-AEFF-5E9214F410A8}" name="Column12772"/>
    <tableColumn id="12774" xr3:uid="{BCDF2194-6968-493C-A092-8CA688E34FC1}" name="Column12773"/>
    <tableColumn id="12775" xr3:uid="{2E2A0A69-B4C8-4AF3-AFF3-8BBEAC71EC00}" name="Column12774"/>
    <tableColumn id="12776" xr3:uid="{AD3631C5-7D5B-4F8B-AFC6-A540873FBFC2}" name="Column12775"/>
    <tableColumn id="12777" xr3:uid="{F62AF1FA-96BB-49C4-8DE3-CCB56EB990D8}" name="Column12776"/>
    <tableColumn id="12778" xr3:uid="{D284DE3A-142A-4216-B8A4-1EE543E285F4}" name="Column12777"/>
    <tableColumn id="12779" xr3:uid="{D10D329F-B170-4FD2-8860-ABD2F7830C1F}" name="Column12778"/>
    <tableColumn id="12780" xr3:uid="{39E9A997-596C-47E0-A736-A0DDFAFB3325}" name="Column12779"/>
    <tableColumn id="12781" xr3:uid="{A8E36797-1A0D-40AB-9F50-097F66FE9886}" name="Column12780"/>
    <tableColumn id="12782" xr3:uid="{B8099281-470D-4F35-962A-6580CA95845F}" name="Column12781"/>
    <tableColumn id="12783" xr3:uid="{50C43337-EA9A-4FE4-B569-7834166CEF40}" name="Column12782"/>
    <tableColumn id="12784" xr3:uid="{3047C53C-C986-4D8A-AE8A-7F6FA237815D}" name="Column12783"/>
    <tableColumn id="12785" xr3:uid="{79D4C434-54D8-435A-B0E9-0EC64C22EE60}" name="Column12784"/>
    <tableColumn id="12786" xr3:uid="{C98B06C4-A5E0-4D3D-8B31-8F8938E18828}" name="Column12785"/>
    <tableColumn id="12787" xr3:uid="{66C114F4-339B-4C0E-8A63-88B5F26F8791}" name="Column12786"/>
    <tableColumn id="12788" xr3:uid="{EB119C1C-7FA2-4456-A208-5B30C706EACE}" name="Column12787"/>
    <tableColumn id="12789" xr3:uid="{9D9A45F3-AD57-4BD6-8218-E398120FE8DC}" name="Column12788"/>
    <tableColumn id="12790" xr3:uid="{0553DF06-8D20-4F3C-B9B9-8C77E8E0DDAE}" name="Column12789"/>
    <tableColumn id="12791" xr3:uid="{42A5652F-05A9-45B6-BCC4-0B4135F3B6E9}" name="Column12790"/>
    <tableColumn id="12792" xr3:uid="{11AB6EA7-533E-4F95-A44C-D804F189202C}" name="Column12791"/>
    <tableColumn id="12793" xr3:uid="{9F461C27-BD73-4F32-88D1-4CFCD8B1942C}" name="Column12792"/>
    <tableColumn id="12794" xr3:uid="{DBA77BB0-BF07-4482-BC7B-32D68558DA1A}" name="Column12793"/>
    <tableColumn id="12795" xr3:uid="{27ACEBE2-45B2-4C72-B183-26A36D3D4B59}" name="Column12794"/>
    <tableColumn id="12796" xr3:uid="{34000887-53A2-4A9D-865A-9D97188C0243}" name="Column12795"/>
    <tableColumn id="12797" xr3:uid="{2E721AC4-7419-42E0-B7DD-38E75E1BC76A}" name="Column12796"/>
    <tableColumn id="12798" xr3:uid="{45DB2FE1-0109-4FC9-8AB4-530ECC556897}" name="Column12797"/>
    <tableColumn id="12799" xr3:uid="{CB9D91C7-9643-4CCF-ADFF-3FBBC93BC3FC}" name="Column12798"/>
    <tableColumn id="12800" xr3:uid="{6FB55DCE-E699-4EF5-89F3-A1DC336C5B26}" name="Column12799"/>
    <tableColumn id="12801" xr3:uid="{8C2BA454-1FA4-4E16-845E-A796E3825F6F}" name="Column12800"/>
    <tableColumn id="12802" xr3:uid="{60652BA0-B35F-4D73-A084-5E0215DF4AC1}" name="Column12801"/>
    <tableColumn id="12803" xr3:uid="{197BE540-CD40-4D47-A32C-4C0EDD2171B4}" name="Column12802"/>
    <tableColumn id="12804" xr3:uid="{B09E8742-4065-4ECA-8373-EA267247581A}" name="Column12803"/>
    <tableColumn id="12805" xr3:uid="{56586154-56C9-4747-A855-FC454F4D64F6}" name="Column12804"/>
    <tableColumn id="12806" xr3:uid="{E1E47B41-B4B4-470D-A001-D2E10B086312}" name="Column12805"/>
    <tableColumn id="12807" xr3:uid="{850AAA36-7944-46A9-8FDC-41929A03274D}" name="Column12806"/>
    <tableColumn id="12808" xr3:uid="{01FBD388-EB4F-450D-9D51-10325B006452}" name="Column12807"/>
    <tableColumn id="12809" xr3:uid="{98EB1821-1CA5-4B10-B073-73EAF0102067}" name="Column12808"/>
    <tableColumn id="12810" xr3:uid="{73F8ED9A-2751-4413-BC80-C2AC23D05B4E}" name="Column12809"/>
    <tableColumn id="12811" xr3:uid="{B9FF7245-45AE-4224-BAA2-CA4D34D925CA}" name="Column12810"/>
    <tableColumn id="12812" xr3:uid="{8A8E0DAC-5A16-4CB3-8921-434D7FBA6ACE}" name="Column12811"/>
    <tableColumn id="12813" xr3:uid="{CA67FE3C-2CF9-4813-AFAA-88B8A6E24327}" name="Column12812"/>
    <tableColumn id="12814" xr3:uid="{B858D2FF-3C00-4D53-81DC-73969617831E}" name="Column12813"/>
    <tableColumn id="12815" xr3:uid="{D3E65EB1-3B0B-48BB-8C6E-92EC9A14A915}" name="Column12814"/>
    <tableColumn id="12816" xr3:uid="{EAB9B5A0-E034-4FCD-8263-50CEC93CA28C}" name="Column12815"/>
    <tableColumn id="12817" xr3:uid="{5EEECBD0-AB6E-4D05-9AC4-7CECDFCF19EB}" name="Column12816"/>
    <tableColumn id="12818" xr3:uid="{D9ADD720-B3B4-4E9D-8005-C7A0165E5F77}" name="Column12817"/>
    <tableColumn id="12819" xr3:uid="{FDAB7D87-63A4-488C-83FE-57EA474D9AC5}" name="Column12818"/>
    <tableColumn id="12820" xr3:uid="{1107AAC3-ADAE-47A7-A0D9-85FA9F59822A}" name="Column12819"/>
    <tableColumn id="12821" xr3:uid="{12BC87D8-FD6D-4498-915C-56EBA2A49211}" name="Column12820"/>
    <tableColumn id="12822" xr3:uid="{5DDBAA99-1A6A-4E29-9719-3B65A0795ABF}" name="Column12821"/>
    <tableColumn id="12823" xr3:uid="{1F6B4228-A40A-4788-8CF1-7D88EA87FBA0}" name="Column12822"/>
    <tableColumn id="12824" xr3:uid="{EDDC6D22-7867-4A53-BBF6-A927A07E12E1}" name="Column12823"/>
    <tableColumn id="12825" xr3:uid="{B500B1CD-108E-4CEF-B67B-F492E991FE64}" name="Column12824"/>
    <tableColumn id="12826" xr3:uid="{48898C40-3D21-44AE-9572-CAEBA765CEFB}" name="Column12825"/>
    <tableColumn id="12827" xr3:uid="{22F0B6CB-382F-439D-A899-7FCE15A793F2}" name="Column12826"/>
    <tableColumn id="12828" xr3:uid="{F6D6C2E2-5FBF-4388-A4B7-8F57F9DE99A4}" name="Column12827"/>
    <tableColumn id="12829" xr3:uid="{19BA8053-873E-4A7A-8C46-4D23B46D44C2}" name="Column12828"/>
    <tableColumn id="12830" xr3:uid="{B5AA7CF3-9A0F-4F94-9419-8A38E30D8476}" name="Column12829"/>
    <tableColumn id="12831" xr3:uid="{C79A304F-5699-4AFC-9567-90D02D8AD99B}" name="Column12830"/>
    <tableColumn id="12832" xr3:uid="{279F41EE-FBA0-4DEC-9628-F5F1C5C67411}" name="Column12831"/>
    <tableColumn id="12833" xr3:uid="{2A449A9B-C314-417B-958E-85C6EB056613}" name="Column12832"/>
    <tableColumn id="12834" xr3:uid="{6E230618-4755-4CF5-8F60-FF94C3E979E6}" name="Column12833"/>
    <tableColumn id="12835" xr3:uid="{34BE8E45-ED0C-4F03-90E6-1C72CC09CD17}" name="Column12834"/>
    <tableColumn id="12836" xr3:uid="{6751A786-FE06-4ED2-989F-D153EDF06DB3}" name="Column12835"/>
    <tableColumn id="12837" xr3:uid="{025F064D-A9B4-41EE-A496-5C58806AD685}" name="Column12836"/>
    <tableColumn id="12838" xr3:uid="{140B151B-2A95-4CD1-BE1B-A0373212393B}" name="Column12837"/>
    <tableColumn id="12839" xr3:uid="{2E8BD5F8-1217-4EBD-8DBA-1C32E88E3D3C}" name="Column12838"/>
    <tableColumn id="12840" xr3:uid="{013720B8-B941-406C-AF90-56BDB989788D}" name="Column12839"/>
    <tableColumn id="12841" xr3:uid="{EE2C754D-4207-4329-AA67-928222D78E90}" name="Column12840"/>
    <tableColumn id="12842" xr3:uid="{3676D115-CAD2-48F8-898D-9C2450716F4D}" name="Column12841"/>
    <tableColumn id="12843" xr3:uid="{5066B847-C719-4538-8CE1-4CA5EC52D81B}" name="Column12842"/>
    <tableColumn id="12844" xr3:uid="{7450BBA5-2347-4C30-A04B-34AC5B70D718}" name="Column12843"/>
    <tableColumn id="12845" xr3:uid="{CC81EF11-A352-48EF-BA28-F6A845472DBE}" name="Column12844"/>
    <tableColumn id="12846" xr3:uid="{C6ABAE9F-1841-4BDA-96A3-2DBD68321FDC}" name="Column12845"/>
    <tableColumn id="12847" xr3:uid="{608947B3-6CCB-41F0-B54E-0FFE3AFBCBD8}" name="Column12846"/>
    <tableColumn id="12848" xr3:uid="{511510DE-8E30-4A05-ADD5-3C8538815187}" name="Column12847"/>
    <tableColumn id="12849" xr3:uid="{7164C54C-AD52-47BB-B986-C382B9CE6E59}" name="Column12848"/>
    <tableColumn id="12850" xr3:uid="{E6DCA150-145B-4041-A745-32A969441696}" name="Column12849"/>
    <tableColumn id="12851" xr3:uid="{20A32CC3-E1CC-4A64-9754-87C15DD1A575}" name="Column12850"/>
    <tableColumn id="12852" xr3:uid="{32255405-6ABD-4CF6-8186-7606A67F3A2B}" name="Column12851"/>
    <tableColumn id="12853" xr3:uid="{A505D9C3-6209-45AE-9D6E-1115CECE1571}" name="Column12852"/>
    <tableColumn id="12854" xr3:uid="{0DD0E9BD-ADCB-4CF6-AD0B-F66D1B2A6E14}" name="Column12853"/>
    <tableColumn id="12855" xr3:uid="{BBBECD0B-96BA-4507-B578-B02FF075F85D}" name="Column12854"/>
    <tableColumn id="12856" xr3:uid="{391AE879-1C42-4800-A198-16DC97D9E925}" name="Column12855"/>
    <tableColumn id="12857" xr3:uid="{63433CB5-B218-4AB3-9C9F-7566636CC726}" name="Column12856"/>
    <tableColumn id="12858" xr3:uid="{225A8AB7-E85C-4090-B83C-39ACDADD6737}" name="Column12857"/>
    <tableColumn id="12859" xr3:uid="{AFC60EDC-CAB5-4B3B-AC8B-4B06959BAF42}" name="Column12858"/>
    <tableColumn id="12860" xr3:uid="{77E8D3E2-EAC0-4D93-A73B-65FFABA3785A}" name="Column12859"/>
    <tableColumn id="12861" xr3:uid="{812671E3-5F4F-4B47-88BC-A3F650B9C0F9}" name="Column12860"/>
    <tableColumn id="12862" xr3:uid="{D1BBD0D5-E55B-4289-9535-C45D18E005DB}" name="Column12861"/>
    <tableColumn id="12863" xr3:uid="{6F1398DA-B425-434A-A11E-EAFCC36C17B6}" name="Column12862"/>
    <tableColumn id="12864" xr3:uid="{1F412A52-CF3E-4F88-88C3-738AA4C195B7}" name="Column12863"/>
    <tableColumn id="12865" xr3:uid="{6CD7973C-C5B4-4155-A385-C2BD6EA90A92}" name="Column12864"/>
    <tableColumn id="12866" xr3:uid="{CFB9AE5E-D890-41E2-B84A-67C73831EC62}" name="Column12865"/>
    <tableColumn id="12867" xr3:uid="{9CEFB070-A54D-4D0E-BC7D-1B1CD5D72E7C}" name="Column12866"/>
    <tableColumn id="12868" xr3:uid="{234A452B-5AE6-4FE4-82D4-9FF597322B9A}" name="Column12867"/>
    <tableColumn id="12869" xr3:uid="{CBFE9A0B-870D-49CB-89D0-0333882D5196}" name="Column12868"/>
    <tableColumn id="12870" xr3:uid="{923D8E4D-063C-4C1E-9A09-2F8C808E731E}" name="Column12869"/>
    <tableColumn id="12871" xr3:uid="{D351BC7B-9D35-41BF-B3B3-2BB6529CB1A4}" name="Column12870"/>
    <tableColumn id="12872" xr3:uid="{E0558C35-CADD-41C9-A0F5-F2EF2E152AEB}" name="Column12871"/>
    <tableColumn id="12873" xr3:uid="{5E637A8B-D2A1-47CB-A317-1DCF77FA3D93}" name="Column12872"/>
    <tableColumn id="12874" xr3:uid="{94A473FD-9E06-4AB5-B1E7-D079C6664A7F}" name="Column12873"/>
    <tableColumn id="12875" xr3:uid="{55B8AEB9-6707-42A5-97B3-502F03B42368}" name="Column12874"/>
    <tableColumn id="12876" xr3:uid="{56B52158-09A8-4D63-9EC4-4B187A4FAA77}" name="Column12875"/>
    <tableColumn id="12877" xr3:uid="{3EAE252B-9EDB-4335-9268-BB1BD4BE0FBE}" name="Column12876"/>
    <tableColumn id="12878" xr3:uid="{FBF9CCFD-FE98-4965-AA4B-C095FFED6315}" name="Column12877"/>
    <tableColumn id="12879" xr3:uid="{388C496E-7F4D-45A4-896F-E7CDAD949EDD}" name="Column12878"/>
    <tableColumn id="12880" xr3:uid="{AA27392C-6542-4B82-BAEC-3DBB4B65E8CE}" name="Column12879"/>
    <tableColumn id="12881" xr3:uid="{52E6F6AC-5F65-4B2A-A04D-9D5922DF6D16}" name="Column12880"/>
    <tableColumn id="12882" xr3:uid="{C0F71801-F20B-46D1-9073-15E54693DA74}" name="Column12881"/>
    <tableColumn id="12883" xr3:uid="{774AB34E-4B68-4D0B-8757-D2CD4CC7657A}" name="Column12882"/>
    <tableColumn id="12884" xr3:uid="{D10F0999-AF31-4D42-961F-5E975318A064}" name="Column12883"/>
    <tableColumn id="12885" xr3:uid="{81025D4A-C298-40F5-982D-68EE65BC4B6C}" name="Column12884"/>
    <tableColumn id="12886" xr3:uid="{46FA0B8A-3B2A-4690-BAE2-91AC0FF43B8F}" name="Column12885"/>
    <tableColumn id="12887" xr3:uid="{9ACDA771-5FD7-4F8E-9490-301BA74DF0BD}" name="Column12886"/>
    <tableColumn id="12888" xr3:uid="{E664F1CC-9820-49B8-83DD-828DFB1B14AF}" name="Column12887"/>
    <tableColumn id="12889" xr3:uid="{F87D9099-182F-409C-90E3-7AB8BEC0562F}" name="Column12888"/>
    <tableColumn id="12890" xr3:uid="{06D140AB-FF3E-4323-9F15-506BD5F3A337}" name="Column12889"/>
    <tableColumn id="12891" xr3:uid="{1285F219-4318-4F07-816D-378AFE5C72CA}" name="Column12890"/>
    <tableColumn id="12892" xr3:uid="{3749D3C1-5EC3-496B-8BEC-355B6CE60A8C}" name="Column12891"/>
    <tableColumn id="12893" xr3:uid="{E5F8FFF3-EBB7-4991-BEE2-F02E6698A922}" name="Column12892"/>
    <tableColumn id="12894" xr3:uid="{FBC43BED-DD27-4E5C-94E7-279EAE13697E}" name="Column12893"/>
    <tableColumn id="12895" xr3:uid="{1161FE81-509A-449C-8D88-7915C9C82474}" name="Column12894"/>
    <tableColumn id="12896" xr3:uid="{CC24A396-B336-4762-B7A6-C2CF99AAE1A3}" name="Column12895"/>
    <tableColumn id="12897" xr3:uid="{D6F12F94-27E2-4E19-9798-C57B0C2FB435}" name="Column12896"/>
    <tableColumn id="12898" xr3:uid="{F7C04972-C1EF-4B47-AD43-22DA0B7A2758}" name="Column12897"/>
    <tableColumn id="12899" xr3:uid="{ACCC00A3-2264-4BE3-8CE2-0C0F4FEE4B99}" name="Column12898"/>
    <tableColumn id="12900" xr3:uid="{2CFDCEDE-34A0-41BF-8757-2C5CE40747E4}" name="Column12899"/>
    <tableColumn id="12901" xr3:uid="{44F2C07A-37AB-45C9-AC33-FC6BED9793FE}" name="Column12900"/>
    <tableColumn id="12902" xr3:uid="{BC35194C-E6A3-4CB2-AAC4-504B3EA38E0B}" name="Column12901"/>
    <tableColumn id="12903" xr3:uid="{60C5088C-6EB3-412F-B0B0-0241993F588D}" name="Column12902"/>
    <tableColumn id="12904" xr3:uid="{9BCE4E34-FD34-4127-A6FF-218B6E3DBB7D}" name="Column12903"/>
    <tableColumn id="12905" xr3:uid="{0989B4B4-8EA5-4877-9CB3-AF61380128C2}" name="Column12904"/>
    <tableColumn id="12906" xr3:uid="{BC6017AE-03B7-499B-95A0-B9B636E5B89A}" name="Column12905"/>
    <tableColumn id="12907" xr3:uid="{BF4ACF9A-39FA-483F-ABAA-7DAA09B83AAB}" name="Column12906"/>
    <tableColumn id="12908" xr3:uid="{8ADCE405-EA16-41AB-886D-C387D3BF353B}" name="Column12907"/>
    <tableColumn id="12909" xr3:uid="{C310A478-B118-4786-BA14-2D727693630F}" name="Column12908"/>
    <tableColumn id="12910" xr3:uid="{6EC9509E-847B-4588-8F21-11B894B30B4C}" name="Column12909"/>
    <tableColumn id="12911" xr3:uid="{890D2746-7FAD-416F-883F-410B40C3E03B}" name="Column12910"/>
    <tableColumn id="12912" xr3:uid="{DBADA18D-59A0-4ACC-8129-7401836AE559}" name="Column12911"/>
    <tableColumn id="12913" xr3:uid="{0BE676C1-417C-4AC5-BBED-B8BFE3AEDC7B}" name="Column12912"/>
    <tableColumn id="12914" xr3:uid="{90B939FA-02B5-4AA8-85A8-AD45E791AA5D}" name="Column12913"/>
    <tableColumn id="12915" xr3:uid="{EFE32940-485E-4A85-9AED-20ADA4979208}" name="Column12914"/>
    <tableColumn id="12916" xr3:uid="{697ABF71-0A0D-4F2B-9740-E1022C20A69C}" name="Column12915"/>
    <tableColumn id="12917" xr3:uid="{7456B367-80FE-4D2E-8C7B-A9AF6DACEC1B}" name="Column12916"/>
    <tableColumn id="12918" xr3:uid="{68D8D8A7-D707-43A8-9DEC-1B1C43CDE15B}" name="Column12917"/>
    <tableColumn id="12919" xr3:uid="{6B3EDB4D-4B40-418D-B84A-7E354978BE7D}" name="Column12918"/>
    <tableColumn id="12920" xr3:uid="{E35CCAE2-34E4-4991-BE9A-3F9ABA302D6D}" name="Column12919"/>
    <tableColumn id="12921" xr3:uid="{F89ED27D-3B59-404E-9537-5DF04F503DC5}" name="Column12920"/>
    <tableColumn id="12922" xr3:uid="{A29E2400-6A2F-49FC-85C3-F7D63CAEAE48}" name="Column12921"/>
    <tableColumn id="12923" xr3:uid="{51F5BCEF-55E8-4891-A5CE-435469721F1A}" name="Column12922"/>
    <tableColumn id="12924" xr3:uid="{0657E8A0-33AD-486F-9385-F2F6FD47417C}" name="Column12923"/>
    <tableColumn id="12925" xr3:uid="{F4947288-DB57-4FD2-BD7B-EFA098F2D282}" name="Column12924"/>
    <tableColumn id="12926" xr3:uid="{DA80B5D3-D2D1-4A24-9CCD-5107E8D7858C}" name="Column12925"/>
    <tableColumn id="12927" xr3:uid="{08739E89-3BBD-4F10-9882-DE57D048E887}" name="Column12926"/>
    <tableColumn id="12928" xr3:uid="{CA7028FA-05ED-4838-825D-0C614CB6F01C}" name="Column12927"/>
    <tableColumn id="12929" xr3:uid="{73934299-33A6-4A7B-A341-819F97B9830C}" name="Column12928"/>
    <tableColumn id="12930" xr3:uid="{29A71E19-C7B6-418E-A0FC-C7B88F136D84}" name="Column12929"/>
    <tableColumn id="12931" xr3:uid="{781AD174-0418-4C35-BA18-C08B703648CB}" name="Column12930"/>
    <tableColumn id="12932" xr3:uid="{154219D6-B35A-4E1D-AE7B-A68A37EE9D15}" name="Column12931"/>
    <tableColumn id="12933" xr3:uid="{F3D25D80-CE55-49FF-8B5B-373DB7F0ECB1}" name="Column12932"/>
    <tableColumn id="12934" xr3:uid="{FFE33D9F-E426-4151-A89F-E7216A328B96}" name="Column12933"/>
    <tableColumn id="12935" xr3:uid="{CE4BE245-EC7F-40B9-A34B-AD8B2869E01A}" name="Column12934"/>
    <tableColumn id="12936" xr3:uid="{FAD1EA3F-9917-4CA3-8C93-6376CB03F617}" name="Column12935"/>
    <tableColumn id="12937" xr3:uid="{C59ED816-7CF7-489F-B990-44552277A554}" name="Column12936"/>
    <tableColumn id="12938" xr3:uid="{F044526C-8802-4C72-8CFA-12F7971759EE}" name="Column12937"/>
    <tableColumn id="12939" xr3:uid="{746F9FE7-A465-4316-8200-E4E848208AB9}" name="Column12938"/>
    <tableColumn id="12940" xr3:uid="{70AD82A7-5928-4F2E-8290-F7F65B79F3A4}" name="Column12939"/>
    <tableColumn id="12941" xr3:uid="{63CD0491-1A10-4247-A516-6D3C5808A409}" name="Column12940"/>
    <tableColumn id="12942" xr3:uid="{A5BF3072-AFD3-4F0C-A6DC-56AA145D3062}" name="Column12941"/>
    <tableColumn id="12943" xr3:uid="{D591F11B-9F2A-4DE3-8118-30A3241EF780}" name="Column12942"/>
    <tableColumn id="12944" xr3:uid="{0EEC3D9D-94D6-4FDA-B771-5F406411AC13}" name="Column12943"/>
    <tableColumn id="12945" xr3:uid="{B2291F78-B670-4C53-ACFC-691B6BFF6765}" name="Column12944"/>
    <tableColumn id="12946" xr3:uid="{393875BD-1472-4A9F-A7F5-75B755201513}" name="Column12945"/>
    <tableColumn id="12947" xr3:uid="{5E198143-6646-4231-BFDD-CDD7DDEB4A55}" name="Column12946"/>
    <tableColumn id="12948" xr3:uid="{627ADA2E-7020-44BD-AD6D-4E6B555E247B}" name="Column12947"/>
    <tableColumn id="12949" xr3:uid="{180E440D-0533-4ABC-84C0-E560BA4DA2C6}" name="Column12948"/>
    <tableColumn id="12950" xr3:uid="{8187FA45-64B2-40A0-9B35-23CC9DCDAF1D}" name="Column12949"/>
    <tableColumn id="12951" xr3:uid="{41B4455B-FBFE-4C63-8C23-3A44492EC3D5}" name="Column12950"/>
    <tableColumn id="12952" xr3:uid="{A0CE6FA2-0A30-442E-A749-9F3296D18365}" name="Column12951"/>
    <tableColumn id="12953" xr3:uid="{01E45F86-6D74-4606-8F21-C1F59B457018}" name="Column12952"/>
    <tableColumn id="12954" xr3:uid="{EF07B35B-34B7-4956-809F-61A33CF13BCD}" name="Column12953"/>
    <tableColumn id="12955" xr3:uid="{A89938EB-8CFA-4D7F-A6B1-A9B4CF730F0E}" name="Column12954"/>
    <tableColumn id="12956" xr3:uid="{2532AC3E-C563-468B-982A-EE252138B095}" name="Column12955"/>
    <tableColumn id="12957" xr3:uid="{73DDDAFF-FAEA-4994-9569-0447AE0F8A83}" name="Column12956"/>
    <tableColumn id="12958" xr3:uid="{EFDDAA25-8983-4947-BE84-4DDB43A31218}" name="Column12957"/>
    <tableColumn id="12959" xr3:uid="{4B9E11DC-E444-4C0A-8F1C-52551EDEA6EB}" name="Column12958"/>
    <tableColumn id="12960" xr3:uid="{40942592-7983-4B0F-8C34-1C86F19270E9}" name="Column12959"/>
    <tableColumn id="12961" xr3:uid="{C0F6D014-5794-411C-83EE-0AC79A276626}" name="Column12960"/>
    <tableColumn id="12962" xr3:uid="{0917A8E6-6AE6-4475-B833-14CA99973250}" name="Column12961"/>
    <tableColumn id="12963" xr3:uid="{DBEA29FC-5730-4A57-8265-1C39986B1733}" name="Column12962"/>
    <tableColumn id="12964" xr3:uid="{285F5503-3780-4A63-8F03-E26304790EED}" name="Column12963"/>
    <tableColumn id="12965" xr3:uid="{B9515F42-96C2-4EE1-96E4-4E0396D7F03E}" name="Column12964"/>
    <tableColumn id="12966" xr3:uid="{36CB44A2-FC73-4ABC-8C03-B353E3E60C19}" name="Column12965"/>
    <tableColumn id="12967" xr3:uid="{4696699A-8924-4451-9605-D22EA74926EA}" name="Column12966"/>
    <tableColumn id="12968" xr3:uid="{5F9C1A7D-FD8B-4F87-AF7B-6239BBB942FA}" name="Column12967"/>
    <tableColumn id="12969" xr3:uid="{FBD26CF3-C5C9-4AF5-845E-8A6C2B1EB136}" name="Column12968"/>
    <tableColumn id="12970" xr3:uid="{B2EF9638-E1DC-49E9-A0C6-BE5AA642079E}" name="Column12969"/>
    <tableColumn id="12971" xr3:uid="{8D8F945C-CAE0-4CF0-93B6-1945EEC5FD2E}" name="Column12970"/>
    <tableColumn id="12972" xr3:uid="{C436F019-726F-48E0-B537-9DA35D4B20D2}" name="Column12971"/>
    <tableColumn id="12973" xr3:uid="{858F855D-D804-4F31-BF2E-878078FBF9BE}" name="Column12972"/>
    <tableColumn id="12974" xr3:uid="{3437B388-3DEB-426F-894B-95F22EED5DDB}" name="Column12973"/>
    <tableColumn id="12975" xr3:uid="{87D98AB6-89CA-4747-9976-8E48A9F24510}" name="Column12974"/>
    <tableColumn id="12976" xr3:uid="{08897B75-46CF-4A4A-A4AE-6374D047DC58}" name="Column12975"/>
    <tableColumn id="12977" xr3:uid="{5491BF08-148C-4BAC-B25E-C4F9B1502F01}" name="Column12976"/>
    <tableColumn id="12978" xr3:uid="{D07D7C1F-4728-4BBD-83A7-AD5F41F0D1D6}" name="Column12977"/>
    <tableColumn id="12979" xr3:uid="{178BD136-E562-400C-AA02-419357EE811E}" name="Column12978"/>
    <tableColumn id="12980" xr3:uid="{15A2A3BB-7076-4A39-B0EB-02AC198D5E18}" name="Column12979"/>
    <tableColumn id="12981" xr3:uid="{06316895-88AC-4C31-9A12-41C56D77BBE2}" name="Column12980"/>
    <tableColumn id="12982" xr3:uid="{01E956BA-3DFC-472C-9ACB-649D0A3E463C}" name="Column12981"/>
    <tableColumn id="12983" xr3:uid="{18A47243-1494-45E2-948F-04A9C1C36F6B}" name="Column12982"/>
    <tableColumn id="12984" xr3:uid="{12A3DF72-B53E-4D15-B1BE-4F0F3FF2CEDD}" name="Column12983"/>
    <tableColumn id="12985" xr3:uid="{A0F41B24-5B03-4E15-A30C-BF68F8AEFCB9}" name="Column12984"/>
    <tableColumn id="12986" xr3:uid="{5F292CC9-7BC4-443E-9DDC-5A0D82CE9441}" name="Column12985"/>
    <tableColumn id="12987" xr3:uid="{0E51E314-4A06-490B-BC8A-B063D35DA32F}" name="Column12986"/>
    <tableColumn id="12988" xr3:uid="{A7CE16A8-B305-4AA5-BDCD-0314BF46AC09}" name="Column12987"/>
    <tableColumn id="12989" xr3:uid="{3AE3C0C0-6823-4C5E-ABD1-274C66AF575D}" name="Column12988"/>
    <tableColumn id="12990" xr3:uid="{3AACF38A-CD16-4194-8E4E-C93E9F527AF5}" name="Column12989"/>
    <tableColumn id="12991" xr3:uid="{9A2A2E1C-C725-4547-8C1F-ABB417BA2D4E}" name="Column12990"/>
    <tableColumn id="12992" xr3:uid="{D32597FB-91C6-4B39-BD8D-74B94C8BF491}" name="Column12991"/>
    <tableColumn id="12993" xr3:uid="{9FD07298-AD31-4430-8B8B-8E26193EEB1D}" name="Column12992"/>
    <tableColumn id="12994" xr3:uid="{049A2260-2423-49CD-B863-B16CBDE59B3C}" name="Column12993"/>
    <tableColumn id="12995" xr3:uid="{2E1E41B5-5138-4BCA-860B-E9DEBFEC9628}" name="Column12994"/>
    <tableColumn id="12996" xr3:uid="{06E7D99B-DA4B-4BEC-B09C-3836E5F3C029}" name="Column12995"/>
    <tableColumn id="12997" xr3:uid="{9C855BC5-1AE8-4F84-91C4-607D9F03F365}" name="Column12996"/>
    <tableColumn id="12998" xr3:uid="{4F9A94EB-C750-46E8-B123-04512A3CE426}" name="Column12997"/>
    <tableColumn id="12999" xr3:uid="{BA92E56C-7707-42D4-8C72-69B1374C5114}" name="Column12998"/>
    <tableColumn id="13000" xr3:uid="{DADF23B2-D6E5-45C9-9DD9-3BD4E8D55135}" name="Column12999"/>
    <tableColumn id="13001" xr3:uid="{D7E4A6A6-A381-4689-A819-4D3A336A19F9}" name="Column13000"/>
    <tableColumn id="13002" xr3:uid="{F591CB5F-2976-4541-A6EE-31BD14E45FCC}" name="Column13001"/>
    <tableColumn id="13003" xr3:uid="{A49494D8-6714-49F4-9A9C-14DB69D60625}" name="Column13002"/>
    <tableColumn id="13004" xr3:uid="{EAE657C2-7A5A-4FC3-A395-1CF9CE4B032C}" name="Column13003"/>
    <tableColumn id="13005" xr3:uid="{5169FC68-EE8F-4C6B-BE5C-F1AFF2397CC3}" name="Column13004"/>
    <tableColumn id="13006" xr3:uid="{5AF54CA6-55B2-4B9F-99DB-D5A758C15D31}" name="Column13005"/>
    <tableColumn id="13007" xr3:uid="{13E2A4EC-9AA1-4827-B600-B4185DD35C83}" name="Column13006"/>
    <tableColumn id="13008" xr3:uid="{FC24D057-F36E-4859-97A3-244331EE951C}" name="Column13007"/>
    <tableColumn id="13009" xr3:uid="{784EF24F-EC1C-44A7-A653-E4C7AEE0CD0C}" name="Column13008"/>
    <tableColumn id="13010" xr3:uid="{76041A7B-3059-44BE-BD76-E3ACD157F39A}" name="Column13009"/>
    <tableColumn id="13011" xr3:uid="{9EFDF9C6-546F-45F5-8C2B-4CC1082F6413}" name="Column13010"/>
    <tableColumn id="13012" xr3:uid="{B8D63EA9-9F5E-4F55-B8BF-CAB0E30C9D94}" name="Column13011"/>
    <tableColumn id="13013" xr3:uid="{84B0DE6A-4E29-48BC-9CB2-36451A163CB5}" name="Column13012"/>
    <tableColumn id="13014" xr3:uid="{AA20DA70-186A-4D33-824F-15C324442181}" name="Column13013"/>
    <tableColumn id="13015" xr3:uid="{F49D1417-0D3C-4309-81BE-C88E6E31A2D4}" name="Column13014"/>
    <tableColumn id="13016" xr3:uid="{E8828DF2-3B9C-42D8-BD25-C5E86D383927}" name="Column13015"/>
    <tableColumn id="13017" xr3:uid="{ACA71B60-373A-4A7A-9741-AF5F0F551F76}" name="Column13016"/>
    <tableColumn id="13018" xr3:uid="{0446C06B-D383-4E52-8E69-E4543C3DE8E9}" name="Column13017"/>
    <tableColumn id="13019" xr3:uid="{274B37B3-EB22-4C7B-B09A-974E1B5A361D}" name="Column13018"/>
    <tableColumn id="13020" xr3:uid="{E0B5827E-F17D-4D0D-945E-983496AC1B7B}" name="Column13019"/>
    <tableColumn id="13021" xr3:uid="{B8767F6A-5579-4E26-9E5F-A294620FE3AE}" name="Column13020"/>
    <tableColumn id="13022" xr3:uid="{A66BC386-E313-4EB4-9D19-8B246DDB3F4C}" name="Column13021"/>
    <tableColumn id="13023" xr3:uid="{29C572ED-2AFE-41E8-87E6-AEFE4FDE868F}" name="Column13022"/>
    <tableColumn id="13024" xr3:uid="{C5377080-6E2A-4077-B996-3CDA7416FF94}" name="Column13023"/>
    <tableColumn id="13025" xr3:uid="{36F556C2-F928-4567-AAB1-FD6524FAED34}" name="Column13024"/>
    <tableColumn id="13026" xr3:uid="{0912CA9C-61BC-464D-9F02-5193C7B3B470}" name="Column13025"/>
    <tableColumn id="13027" xr3:uid="{59F8F5C0-23BF-401B-B43D-808370C2CEC6}" name="Column13026"/>
    <tableColumn id="13028" xr3:uid="{6B8D51DA-68A3-44B3-BFCF-89A95E2601B4}" name="Column13027"/>
    <tableColumn id="13029" xr3:uid="{B4D90807-CFAA-4E3F-A2D8-3F8485C8A2B7}" name="Column13028"/>
    <tableColumn id="13030" xr3:uid="{77107E7F-7BC7-4559-9B9F-66A8AEECD169}" name="Column13029"/>
    <tableColumn id="13031" xr3:uid="{F156AF81-326B-4BAB-898F-4392318DA371}" name="Column13030"/>
    <tableColumn id="13032" xr3:uid="{A6DE90D4-F03A-4462-AFC3-21295F8F5FC7}" name="Column13031"/>
    <tableColumn id="13033" xr3:uid="{61C721CE-152E-42AA-9513-7404934EB92F}" name="Column13032"/>
    <tableColumn id="13034" xr3:uid="{72DB6E10-E03E-4DDA-903C-BE77F9607414}" name="Column13033"/>
    <tableColumn id="13035" xr3:uid="{EED8B69F-C7E6-4D71-B77F-6EB8094F7C18}" name="Column13034"/>
    <tableColumn id="13036" xr3:uid="{F89E7F89-B0EB-4E2E-A436-0AF859DF5F41}" name="Column13035"/>
    <tableColumn id="13037" xr3:uid="{264CCF0B-C854-4467-8A6C-203BDF06AB7F}" name="Column13036"/>
    <tableColumn id="13038" xr3:uid="{0BBE8C9B-218E-4A82-8669-B8023A658D06}" name="Column13037"/>
    <tableColumn id="13039" xr3:uid="{8D9FD980-6C38-4008-A955-CBC0B6F96A28}" name="Column13038"/>
    <tableColumn id="13040" xr3:uid="{297F99E0-6090-4F69-8FD8-A48552F7D50E}" name="Column13039"/>
    <tableColumn id="13041" xr3:uid="{E7E78A04-7EFB-4453-9293-563ACC96B662}" name="Column13040"/>
    <tableColumn id="13042" xr3:uid="{FC14A1E1-09E0-47ED-9243-8721CF7B88FF}" name="Column13041"/>
    <tableColumn id="13043" xr3:uid="{756CF385-1D87-4AB3-BE45-D99DC3646FBD}" name="Column13042"/>
    <tableColumn id="13044" xr3:uid="{65B71260-544D-4885-970C-EF463B936218}" name="Column13043"/>
    <tableColumn id="13045" xr3:uid="{4261654B-4401-4A77-9081-373ADFF40218}" name="Column13044"/>
    <tableColumn id="13046" xr3:uid="{50EDA019-72DA-45CA-94C4-3BE7D484AE2B}" name="Column13045"/>
    <tableColumn id="13047" xr3:uid="{9A606FF3-5473-46B0-8414-66B76B399EFF}" name="Column13046"/>
    <tableColumn id="13048" xr3:uid="{C71261D4-ADD3-4357-9847-3375E0928EC6}" name="Column13047"/>
    <tableColumn id="13049" xr3:uid="{EDD177FE-CA71-457D-931D-A52ECAD6E721}" name="Column13048"/>
    <tableColumn id="13050" xr3:uid="{3F5D74B0-CACC-4F36-A9EE-D1DF3FF288E8}" name="Column13049"/>
    <tableColumn id="13051" xr3:uid="{1B73116C-3F95-4931-B3CD-537A57441352}" name="Column13050"/>
    <tableColumn id="13052" xr3:uid="{66912CCE-C52B-4B53-B71B-ED76AD6116B4}" name="Column13051"/>
    <tableColumn id="13053" xr3:uid="{E112007E-5F6A-4D1E-9CB5-220866766346}" name="Column13052"/>
    <tableColumn id="13054" xr3:uid="{D5EF5A28-6397-48EF-B3A6-8DD3408D0F2C}" name="Column13053"/>
    <tableColumn id="13055" xr3:uid="{7B7CDF08-DCEB-4F25-B62B-6B9E42CB6C30}" name="Column13054"/>
    <tableColumn id="13056" xr3:uid="{261A9ED9-97F2-488D-92B6-73EF86880DB5}" name="Column13055"/>
    <tableColumn id="13057" xr3:uid="{260D392E-4966-4614-9DEC-BE138CA26447}" name="Column13056"/>
    <tableColumn id="13058" xr3:uid="{1F252E3C-28F9-49B8-97F9-623D4CBB1269}" name="Column13057"/>
    <tableColumn id="13059" xr3:uid="{035BEE47-5385-4885-9C89-35260DDF6091}" name="Column13058"/>
    <tableColumn id="13060" xr3:uid="{4B777697-4E5A-4BBD-A51A-7F33648AA1F8}" name="Column13059"/>
    <tableColumn id="13061" xr3:uid="{1C900CF0-F474-457D-9622-146F3A21A183}" name="Column13060"/>
    <tableColumn id="13062" xr3:uid="{E26C51B7-53ED-4F9B-8708-F5901109DFA9}" name="Column13061"/>
    <tableColumn id="13063" xr3:uid="{AE53A4F2-CF88-4219-BD5A-BC3DEFEE7AA0}" name="Column13062"/>
    <tableColumn id="13064" xr3:uid="{35112466-4147-4644-92B2-6C67ED5BCF2B}" name="Column13063"/>
    <tableColumn id="13065" xr3:uid="{39C082FA-99F5-46D6-89D4-C2C881C9A44A}" name="Column13064"/>
    <tableColumn id="13066" xr3:uid="{367A241D-EBCB-485B-A0F8-D04A3156E65E}" name="Column13065"/>
    <tableColumn id="13067" xr3:uid="{011701DD-079E-4A8B-BF4B-53DEC293BEF0}" name="Column13066"/>
    <tableColumn id="13068" xr3:uid="{79C8DD2F-85BA-480D-8742-8EAD6D088BDF}" name="Column13067"/>
    <tableColumn id="13069" xr3:uid="{5C53A1D4-9A63-462B-85CD-8D63439E2889}" name="Column13068"/>
    <tableColumn id="13070" xr3:uid="{D1C1F608-6919-4F11-9C27-EA11EE938065}" name="Column13069"/>
    <tableColumn id="13071" xr3:uid="{FD32D782-6A78-4643-A253-E83A6909661E}" name="Column13070"/>
    <tableColumn id="13072" xr3:uid="{1C6F0C77-4C36-4722-BEFC-30BE67DE91DC}" name="Column13071"/>
    <tableColumn id="13073" xr3:uid="{CA3D9F7E-8D3E-45DE-BF62-5DB6DC838FB7}" name="Column13072"/>
    <tableColumn id="13074" xr3:uid="{3407719A-FF42-4A66-8562-FAFABDF6E42A}" name="Column13073"/>
    <tableColumn id="13075" xr3:uid="{59FCA608-99D7-493A-90F2-376FE2C5E284}" name="Column13074"/>
    <tableColumn id="13076" xr3:uid="{9DEF4895-CF20-49CD-8CA3-10217423DE44}" name="Column13075"/>
    <tableColumn id="13077" xr3:uid="{488D453E-C25E-49CB-A7D2-CBA41BC1805A}" name="Column13076"/>
    <tableColumn id="13078" xr3:uid="{678B0276-F7CC-467B-BBC0-1C1F49CABB9A}" name="Column13077"/>
    <tableColumn id="13079" xr3:uid="{ABCB683F-BB68-4F68-8A3F-867B3C015E2A}" name="Column13078"/>
    <tableColumn id="13080" xr3:uid="{433B6E07-AD35-4FBC-9519-732920DFB6F7}" name="Column13079"/>
    <tableColumn id="13081" xr3:uid="{B40BE15E-1590-4A23-81D5-D1760E756ADA}" name="Column13080"/>
    <tableColumn id="13082" xr3:uid="{8361B743-BB5F-4BC3-AD9F-D769B3500B77}" name="Column13081"/>
    <tableColumn id="13083" xr3:uid="{4EF641FC-849B-4E2C-B626-8759869AC8D0}" name="Column13082"/>
    <tableColumn id="13084" xr3:uid="{5DC74C4C-2ED3-4E3C-BFF7-1869F92AC9FE}" name="Column13083"/>
    <tableColumn id="13085" xr3:uid="{A848B509-2A01-4850-A994-3AE625F255BB}" name="Column13084"/>
    <tableColumn id="13086" xr3:uid="{0A1CAAC2-D870-4B12-9FE1-A8D761817F6E}" name="Column13085"/>
    <tableColumn id="13087" xr3:uid="{36034A6F-7D60-4A61-87F0-8393D596892F}" name="Column13086"/>
    <tableColumn id="13088" xr3:uid="{49A779C9-66F3-4C96-A504-9FACE9E12FBB}" name="Column13087"/>
    <tableColumn id="13089" xr3:uid="{6599E901-EEE9-4ACD-8841-0007FC375945}" name="Column13088"/>
    <tableColumn id="13090" xr3:uid="{BF691213-092A-48BE-BCBB-B863562E4A70}" name="Column13089"/>
    <tableColumn id="13091" xr3:uid="{8E4644E3-10CC-40E4-A145-D0E7321AD9AC}" name="Column13090"/>
    <tableColumn id="13092" xr3:uid="{4DFFD742-66DA-4FC8-80EA-70772F05B4CE}" name="Column13091"/>
    <tableColumn id="13093" xr3:uid="{DD7A2135-EB65-4F0F-8287-BE8AB671418B}" name="Column13092"/>
    <tableColumn id="13094" xr3:uid="{3C58BA6B-D114-4342-8A4F-2F5EDAB0C19D}" name="Column13093"/>
    <tableColumn id="13095" xr3:uid="{C4A4DD6C-B1C6-4939-ADCD-0D16E43890C1}" name="Column13094"/>
    <tableColumn id="13096" xr3:uid="{EC8A38AA-904D-409E-A07A-F4646D912520}" name="Column13095"/>
    <tableColumn id="13097" xr3:uid="{F57A4A15-0DFB-45D5-B8AB-B0D34F067159}" name="Column13096"/>
    <tableColumn id="13098" xr3:uid="{6D5DB74B-E6E8-4529-8865-A9815C140EA5}" name="Column13097"/>
    <tableColumn id="13099" xr3:uid="{485CE941-B072-498C-A370-E8ABF444EBF6}" name="Column13098"/>
    <tableColumn id="13100" xr3:uid="{AE06DDE5-D572-4DCB-A223-194D4FF54AC8}" name="Column13099"/>
    <tableColumn id="13101" xr3:uid="{E204CA0C-34EF-4555-AFC5-3E8D17BEB574}" name="Column13100"/>
    <tableColumn id="13102" xr3:uid="{FD9E3CA3-89CD-43D4-A183-395A63D4FF34}" name="Column13101"/>
    <tableColumn id="13103" xr3:uid="{9C9D8170-FB3E-45E2-83CF-8BBE93B7BD8F}" name="Column13102"/>
    <tableColumn id="13104" xr3:uid="{B688E66A-FC14-4114-B63A-72A21A358486}" name="Column13103"/>
    <tableColumn id="13105" xr3:uid="{65A1A7B2-B022-42B5-B726-EB5D3322940D}" name="Column13104"/>
    <tableColumn id="13106" xr3:uid="{EEB0E310-C3F1-47EE-A08A-F30569747602}" name="Column13105"/>
    <tableColumn id="13107" xr3:uid="{28553586-FB96-4E11-A6FA-1079EB1470E2}" name="Column13106"/>
    <tableColumn id="13108" xr3:uid="{6E2F0F5F-68EA-4F7A-BCDC-4ABBC1F04226}" name="Column13107"/>
    <tableColumn id="13109" xr3:uid="{D0DB94E4-47D9-4D6E-A046-FC8F92201F81}" name="Column13108"/>
    <tableColumn id="13110" xr3:uid="{CE0740B4-D159-4048-8D85-D7FCE8610E80}" name="Column13109"/>
    <tableColumn id="13111" xr3:uid="{9501A083-965B-4AFE-AD34-D66FF2D253DC}" name="Column13110"/>
    <tableColumn id="13112" xr3:uid="{02F659C9-F07B-4DAB-8CD6-F8B03D945C30}" name="Column13111"/>
    <tableColumn id="13113" xr3:uid="{41805ECC-385B-41E0-BF4B-AAB623A4CA2C}" name="Column13112"/>
    <tableColumn id="13114" xr3:uid="{8A86AF11-7FE9-4EB9-8144-7BE01AE60417}" name="Column13113"/>
    <tableColumn id="13115" xr3:uid="{8C911D76-75C5-4F0C-9AF4-6C02C33E46A0}" name="Column13114"/>
    <tableColumn id="13116" xr3:uid="{DD982D49-AF11-409F-855F-FE6382BD298F}" name="Column13115"/>
    <tableColumn id="13117" xr3:uid="{57964DB7-DBF8-4985-9C1E-7BA3D0E66022}" name="Column13116"/>
    <tableColumn id="13118" xr3:uid="{9342683D-0D43-4A83-B608-D4A000E544A5}" name="Column13117"/>
    <tableColumn id="13119" xr3:uid="{14512760-D4F8-4B64-8E5F-88510BEB93E6}" name="Column13118"/>
    <tableColumn id="13120" xr3:uid="{06D8CFAE-9B41-4224-8DDB-0882F9D31A73}" name="Column13119"/>
    <tableColumn id="13121" xr3:uid="{46A403B7-EA38-4210-9A8C-86C36C99064C}" name="Column13120"/>
    <tableColumn id="13122" xr3:uid="{277B2687-4508-4A37-8F5C-456467574E1A}" name="Column13121"/>
    <tableColumn id="13123" xr3:uid="{768C3F0F-1C68-4F60-A23F-C81AACC91DB7}" name="Column13122"/>
    <tableColumn id="13124" xr3:uid="{0321FAAE-23D7-450D-B7C3-1E522D8F9048}" name="Column13123"/>
    <tableColumn id="13125" xr3:uid="{AC0BF1FA-A5C9-497F-B1C4-48D7BBD70B8E}" name="Column13124"/>
    <tableColumn id="13126" xr3:uid="{922267FC-3531-490E-B5B4-491762008673}" name="Column13125"/>
    <tableColumn id="13127" xr3:uid="{B20E42FE-E8AA-4171-BB30-B140B168030F}" name="Column13126"/>
    <tableColumn id="13128" xr3:uid="{23F86C64-14DE-4A35-8B81-12A2E01E10DB}" name="Column13127"/>
    <tableColumn id="13129" xr3:uid="{0643ED2F-4410-4048-808B-E05A25779E6C}" name="Column13128"/>
    <tableColumn id="13130" xr3:uid="{B0E29C5B-284D-4D63-9B6A-997DC5CDAC7B}" name="Column13129"/>
    <tableColumn id="13131" xr3:uid="{3F28ACDC-0D8F-47E9-A361-559C83A8D963}" name="Column13130"/>
    <tableColumn id="13132" xr3:uid="{3AFACB61-D0C2-4F4F-A578-4A9E894964D1}" name="Column13131"/>
    <tableColumn id="13133" xr3:uid="{14A0C213-6399-4999-A76F-C1180B71EB17}" name="Column13132"/>
    <tableColumn id="13134" xr3:uid="{55A91002-F6BF-49D9-A5A8-8272E1517B03}" name="Column13133"/>
    <tableColumn id="13135" xr3:uid="{C6660416-5D62-4284-8269-305614DD3492}" name="Column13134"/>
    <tableColumn id="13136" xr3:uid="{924EABEE-8945-46A4-8E9C-002C78B332F7}" name="Column13135"/>
    <tableColumn id="13137" xr3:uid="{EBE173EA-17DD-4790-AEDA-89CE21A85955}" name="Column13136"/>
    <tableColumn id="13138" xr3:uid="{81F2DA6C-4DE1-4C3E-A2A2-DE16AB59CC1B}" name="Column13137"/>
    <tableColumn id="13139" xr3:uid="{42B16510-6CEB-4E41-9827-72F6C9A24D26}" name="Column13138"/>
    <tableColumn id="13140" xr3:uid="{BEB50B9C-2B0A-4730-8BA9-8EB377A2DEC5}" name="Column13139"/>
    <tableColumn id="13141" xr3:uid="{32590058-49B6-4B81-9940-EFB0532ED614}" name="Column13140"/>
    <tableColumn id="13142" xr3:uid="{2E2449ED-399A-4523-A11F-C8E1F84E38B3}" name="Column13141"/>
    <tableColumn id="13143" xr3:uid="{77340780-62A2-4D22-BEC2-7B83E06F8681}" name="Column13142"/>
    <tableColumn id="13144" xr3:uid="{C7860FAD-D271-448E-82D3-AD328C648630}" name="Column13143"/>
    <tableColumn id="13145" xr3:uid="{56401C48-1F4C-4E04-9E2C-6A2503611C64}" name="Column13144"/>
    <tableColumn id="13146" xr3:uid="{12A05477-EAE0-4A63-8DAD-EF796F60ED3D}" name="Column13145"/>
    <tableColumn id="13147" xr3:uid="{6FE44D1B-FF80-44E6-83FF-EE3FD64BC62D}" name="Column13146"/>
    <tableColumn id="13148" xr3:uid="{431EBE6F-1B70-478C-9777-8290012816B1}" name="Column13147"/>
    <tableColumn id="13149" xr3:uid="{930DC436-22EC-4370-97FA-780823524671}" name="Column13148"/>
    <tableColumn id="13150" xr3:uid="{CFE7025F-0B3E-40F5-AE61-582694A9DA8C}" name="Column13149"/>
    <tableColumn id="13151" xr3:uid="{433EC436-0628-44A1-94DE-F2A3C8868BDE}" name="Column13150"/>
    <tableColumn id="13152" xr3:uid="{20A6A779-BEB4-4238-A0EC-83A908EE6C14}" name="Column13151"/>
    <tableColumn id="13153" xr3:uid="{79EADCAD-6923-4F29-AEB0-36A275921ACB}" name="Column13152"/>
    <tableColumn id="13154" xr3:uid="{3B00AB2E-0594-4BA4-80E1-8C23DE540A12}" name="Column13153"/>
    <tableColumn id="13155" xr3:uid="{FE8839B0-1787-4076-B2A9-6B74BBDF3D38}" name="Column13154"/>
    <tableColumn id="13156" xr3:uid="{A0DA833B-48C9-4E41-B850-081D51B8EE6A}" name="Column13155"/>
    <tableColumn id="13157" xr3:uid="{4B95A0CE-0B73-4FC3-BFF4-9F0213EB2DC5}" name="Column13156"/>
    <tableColumn id="13158" xr3:uid="{D0FA1FD2-FA54-47AE-AEC9-E9F40EF82993}" name="Column13157"/>
    <tableColumn id="13159" xr3:uid="{441526DF-00E9-40EF-929D-739DC4FF1471}" name="Column13158"/>
    <tableColumn id="13160" xr3:uid="{7A368283-B8C6-499F-A4F2-7D3C974F680B}" name="Column13159"/>
    <tableColumn id="13161" xr3:uid="{338772AC-0A51-4447-AE77-683C5611C2E5}" name="Column13160"/>
    <tableColumn id="13162" xr3:uid="{7298CAD8-2225-4DA5-B6A3-673D26C0BB34}" name="Column13161"/>
    <tableColumn id="13163" xr3:uid="{D6421E80-54A6-440A-BAD0-C48A9EBE1893}" name="Column13162"/>
    <tableColumn id="13164" xr3:uid="{BB2D33B0-7FD5-4CC9-85F3-31BD03FD61F4}" name="Column13163"/>
    <tableColumn id="13165" xr3:uid="{4F799F6F-7912-416E-9477-88CD078FB01D}" name="Column13164"/>
    <tableColumn id="13166" xr3:uid="{BD25B286-C0FA-45BF-A106-04C8828CE438}" name="Column13165"/>
    <tableColumn id="13167" xr3:uid="{33713CE0-B8F4-4CDE-8656-CDC39FCE75A8}" name="Column13166"/>
    <tableColumn id="13168" xr3:uid="{91C69DE5-E82A-4C53-BDFE-60A68559185C}" name="Column13167"/>
    <tableColumn id="13169" xr3:uid="{3ED1BF4F-D76E-4309-90A3-4C37366C04FB}" name="Column13168"/>
    <tableColumn id="13170" xr3:uid="{C7521512-2B1D-426D-8E2E-1ECEF03CE7D9}" name="Column13169"/>
    <tableColumn id="13171" xr3:uid="{2C38DCE9-1E30-4126-ACA8-20E9E0434AA5}" name="Column13170"/>
    <tableColumn id="13172" xr3:uid="{161966BE-3329-4B2F-815E-970788DC608A}" name="Column13171"/>
    <tableColumn id="13173" xr3:uid="{340FE3A8-4C6E-44CE-A009-E241664E1D38}" name="Column13172"/>
    <tableColumn id="13174" xr3:uid="{90EE7443-0003-4E82-82EB-E70872B4C2AA}" name="Column13173"/>
    <tableColumn id="13175" xr3:uid="{12055761-B68B-41AB-ABF9-C0942A11EBD2}" name="Column13174"/>
    <tableColumn id="13176" xr3:uid="{FD6D2833-86D0-4DE2-ABF7-FEA885367ACF}" name="Column13175"/>
    <tableColumn id="13177" xr3:uid="{291E3666-EBE2-4C9A-8CB3-22A448070925}" name="Column13176"/>
    <tableColumn id="13178" xr3:uid="{E8EB1812-3DD9-43DF-B215-76F61199B504}" name="Column13177"/>
    <tableColumn id="13179" xr3:uid="{A551A11B-68B1-4107-AC3E-362B9FF840C7}" name="Column13178"/>
    <tableColumn id="13180" xr3:uid="{84C4C97E-9D9C-4DCB-A769-ED2DE3962E7D}" name="Column13179"/>
    <tableColumn id="13181" xr3:uid="{F4A8A15F-D823-4E55-A60D-EEE4E94FFDD4}" name="Column13180"/>
    <tableColumn id="13182" xr3:uid="{704F94D3-65EB-46F2-BA9B-3FA1EDF9C998}" name="Column13181"/>
    <tableColumn id="13183" xr3:uid="{505B4818-1A1C-465C-AB96-5DD245D14955}" name="Column13182"/>
    <tableColumn id="13184" xr3:uid="{242AC1B7-7D79-4DAF-A37A-AF08016D2977}" name="Column13183"/>
    <tableColumn id="13185" xr3:uid="{97ECE2F0-A95E-4B73-831D-9DF342CF378F}" name="Column13184"/>
    <tableColumn id="13186" xr3:uid="{47E4BF1C-57A3-4A36-BC71-2B64A37C4B3C}" name="Column13185"/>
    <tableColumn id="13187" xr3:uid="{3DAD428D-203C-4213-AD15-29D9756FB181}" name="Column13186"/>
    <tableColumn id="13188" xr3:uid="{94C100F2-9438-453E-A449-8E14AE77327A}" name="Column13187"/>
    <tableColumn id="13189" xr3:uid="{AD54D69C-A7D2-42E4-99B9-57C7AEFEE3DB}" name="Column13188"/>
    <tableColumn id="13190" xr3:uid="{5E250505-F1EC-4ABB-860B-69FA8E549FB4}" name="Column13189"/>
    <tableColumn id="13191" xr3:uid="{E560FC5D-3884-4096-8420-3FC6A1F29491}" name="Column13190"/>
    <tableColumn id="13192" xr3:uid="{F67B6E09-470E-4838-A2F0-0CE15B7EABD0}" name="Column13191"/>
    <tableColumn id="13193" xr3:uid="{0169E8DF-E1B8-44EF-9427-5E75CDA232B7}" name="Column13192"/>
    <tableColumn id="13194" xr3:uid="{3DA0E003-21A9-4D3C-BEFF-DE184B526B89}" name="Column13193"/>
    <tableColumn id="13195" xr3:uid="{159D2439-FE4F-47DE-A51C-79E55CC09833}" name="Column13194"/>
    <tableColumn id="13196" xr3:uid="{9D407FB6-83F0-4E75-8988-C3348BF0B527}" name="Column13195"/>
    <tableColumn id="13197" xr3:uid="{72475F61-6B46-4C3B-B0BB-D5EDC791F624}" name="Column13196"/>
    <tableColumn id="13198" xr3:uid="{70AB5BBF-55B2-4819-82EF-A1EC142BA5C4}" name="Column13197"/>
    <tableColumn id="13199" xr3:uid="{1512471D-3BA4-4713-8C13-D7C59856B326}" name="Column13198"/>
    <tableColumn id="13200" xr3:uid="{168166D1-650A-40F9-BF53-61BD2FFCD285}" name="Column13199"/>
    <tableColumn id="13201" xr3:uid="{4BA35DDC-A46C-480F-ADF2-B992396ED694}" name="Column13200"/>
    <tableColumn id="13202" xr3:uid="{923828A4-B567-485C-936B-386561448B56}" name="Column13201"/>
    <tableColumn id="13203" xr3:uid="{AC5C06C7-6460-40AF-B461-3974324E79E5}" name="Column13202"/>
    <tableColumn id="13204" xr3:uid="{5CE30671-8D47-4365-BE02-EA41F7C602BD}" name="Column13203"/>
    <tableColumn id="13205" xr3:uid="{14379014-DC55-4184-98A6-98194EBECC85}" name="Column13204"/>
    <tableColumn id="13206" xr3:uid="{CA89C43D-00E7-4002-8D67-158B6F209DB9}" name="Column13205"/>
    <tableColumn id="13207" xr3:uid="{8F17D932-A3BA-4F3E-A2ED-E56657C348E8}" name="Column13206"/>
    <tableColumn id="13208" xr3:uid="{9AA0E258-084E-456E-9048-C5D9BE77DFF5}" name="Column13207"/>
    <tableColumn id="13209" xr3:uid="{2CE9954B-BAA2-4674-9B08-2CD681796D3D}" name="Column13208"/>
    <tableColumn id="13210" xr3:uid="{33DE746E-3912-4D3E-A202-475894E3710E}" name="Column13209"/>
    <tableColumn id="13211" xr3:uid="{57478B9F-5930-452A-8094-5449B34D8E4A}" name="Column13210"/>
    <tableColumn id="13212" xr3:uid="{8A28191B-DEAD-4453-BA55-4509FC047E9A}" name="Column13211"/>
    <tableColumn id="13213" xr3:uid="{BFC3A2C9-80C3-44CD-9032-7492254407CB}" name="Column13212"/>
    <tableColumn id="13214" xr3:uid="{B1C914F1-1BC1-411F-910D-FB6B7A265A38}" name="Column13213"/>
    <tableColumn id="13215" xr3:uid="{49CEA90D-3E1F-4546-B5DD-4B677D815466}" name="Column13214"/>
    <tableColumn id="13216" xr3:uid="{A373D6EC-0414-46E3-99C1-31999C9FF0F4}" name="Column13215"/>
    <tableColumn id="13217" xr3:uid="{B541D397-7DC7-49E4-ADD7-76B9D9E8FE55}" name="Column13216"/>
    <tableColumn id="13218" xr3:uid="{8EBCAFE1-5773-4269-918A-45DBA08849C0}" name="Column13217"/>
    <tableColumn id="13219" xr3:uid="{89CAFEA8-C436-4879-B1E6-623D005E5F09}" name="Column13218"/>
    <tableColumn id="13220" xr3:uid="{85CC2F54-6514-4F8C-A957-AC9ACA5A6BFD}" name="Column13219"/>
    <tableColumn id="13221" xr3:uid="{F4E56CC3-3D11-41A9-81B6-C073B67C1441}" name="Column13220"/>
    <tableColumn id="13222" xr3:uid="{D70BE408-780D-47B2-912B-D80524DD6BFC}" name="Column13221"/>
    <tableColumn id="13223" xr3:uid="{FEBC5CDE-30BA-454F-AB1C-66A62B5E214A}" name="Column13222"/>
    <tableColumn id="13224" xr3:uid="{A0FA31DF-64AA-4FA6-93B5-7CD6FBB95093}" name="Column13223"/>
    <tableColumn id="13225" xr3:uid="{6C19EECA-2DDE-4504-B70A-4A0C8AFA4487}" name="Column13224"/>
    <tableColumn id="13226" xr3:uid="{0CB5F575-1AC1-4E79-8B83-03318CFBB605}" name="Column13225"/>
    <tableColumn id="13227" xr3:uid="{32B14AFF-78D1-4EE0-BEF5-96D0E7FEA1E2}" name="Column13226"/>
    <tableColumn id="13228" xr3:uid="{684A0923-4A2D-4E82-9961-A37A5EBEBBFF}" name="Column13227"/>
    <tableColumn id="13229" xr3:uid="{054C20F4-19E9-492F-9E85-03BCFDAC6FED}" name="Column13228"/>
    <tableColumn id="13230" xr3:uid="{FAA7EA58-6393-4AA8-9295-16D027E3B4B1}" name="Column13229"/>
    <tableColumn id="13231" xr3:uid="{3955F821-6B98-496E-8355-D270C6790276}" name="Column13230"/>
    <tableColumn id="13232" xr3:uid="{0A559F5D-C56D-4ADC-9978-07AA0D4557AB}" name="Column13231"/>
    <tableColumn id="13233" xr3:uid="{C9E40F15-04A5-4872-88CB-2DB2C212EC4E}" name="Column13232"/>
    <tableColumn id="13234" xr3:uid="{0B239486-0E93-4F6D-A1CE-180A9CBF95DD}" name="Column13233"/>
    <tableColumn id="13235" xr3:uid="{4091FFEE-4696-4741-AABE-04C64003AD12}" name="Column13234"/>
    <tableColumn id="13236" xr3:uid="{D77E567B-43EA-41B3-A231-6AFD3D59743B}" name="Column13235"/>
    <tableColumn id="13237" xr3:uid="{9BEFC3ED-9505-4C79-9C0E-9A1F2094CCB4}" name="Column13236"/>
    <tableColumn id="13238" xr3:uid="{A63BDAD6-D03F-464B-9E4D-605A9093D164}" name="Column13237"/>
    <tableColumn id="13239" xr3:uid="{EFF77C57-911A-4B1F-AA76-D849EB66489B}" name="Column13238"/>
    <tableColumn id="13240" xr3:uid="{03D9CF9F-2299-4118-85C7-CE607085D45D}" name="Column13239"/>
    <tableColumn id="13241" xr3:uid="{14B37103-7074-41F3-BF4E-B04EEAE5519E}" name="Column13240"/>
    <tableColumn id="13242" xr3:uid="{2A0F07B7-0183-4F54-BF30-3443243F97B8}" name="Column13241"/>
    <tableColumn id="13243" xr3:uid="{E57AACB1-07C9-4176-B061-B499FDB5A5AA}" name="Column13242"/>
    <tableColumn id="13244" xr3:uid="{640DAE19-9920-4C3F-A945-E4912F580DDF}" name="Column13243"/>
    <tableColumn id="13245" xr3:uid="{3FE7DE7E-DCDB-40E1-BD28-D6879FC2433C}" name="Column13244"/>
    <tableColumn id="13246" xr3:uid="{4D282784-202A-48E3-850B-27C440F83CFC}" name="Column13245"/>
    <tableColumn id="13247" xr3:uid="{861D2BCB-04CB-4531-9E61-01B1D98D1E2C}" name="Column13246"/>
    <tableColumn id="13248" xr3:uid="{9FFB95EB-B863-4595-8F76-4292C6FBE040}" name="Column13247"/>
    <tableColumn id="13249" xr3:uid="{42287AA5-33A0-4A14-92BE-06C8BFA7908F}" name="Column13248"/>
    <tableColumn id="13250" xr3:uid="{8BE80368-B373-4391-8764-675835C747D5}" name="Column13249"/>
    <tableColumn id="13251" xr3:uid="{232CDE87-E041-4765-8B13-F156829E130D}" name="Column13250"/>
    <tableColumn id="13252" xr3:uid="{39DB9912-A2B8-45EA-A365-D0BEF4005676}" name="Column13251"/>
    <tableColumn id="13253" xr3:uid="{FB82AC73-2018-4835-B3B1-80FA86E55468}" name="Column13252"/>
    <tableColumn id="13254" xr3:uid="{22E5603D-EEAE-45C0-8B1D-B1F4B3D7CACD}" name="Column13253"/>
    <tableColumn id="13255" xr3:uid="{66938B54-4C12-4367-9DEA-AC008051BC1E}" name="Column13254"/>
    <tableColumn id="13256" xr3:uid="{755FF251-7144-405C-9952-6784CD947CD2}" name="Column13255"/>
    <tableColumn id="13257" xr3:uid="{263B6C3A-5936-4B96-A069-86E03567F1F8}" name="Column13256"/>
    <tableColumn id="13258" xr3:uid="{031F8064-771C-4A71-A2F7-45222FC39B23}" name="Column13257"/>
    <tableColumn id="13259" xr3:uid="{FA2980A8-BB98-4BBA-86A2-9FFA8601E4BF}" name="Column13258"/>
    <tableColumn id="13260" xr3:uid="{6B26228A-8731-43BA-B221-08272751FECF}" name="Column13259"/>
    <tableColumn id="13261" xr3:uid="{733E834E-6181-420F-9161-6D022C6F4D16}" name="Column13260"/>
    <tableColumn id="13262" xr3:uid="{D9FFABEA-30E1-4FD3-97D8-38FB0BF549A6}" name="Column13261"/>
    <tableColumn id="13263" xr3:uid="{F573D7D1-44D3-451B-AD30-37E2AC967463}" name="Column13262"/>
    <tableColumn id="13264" xr3:uid="{DEBBE223-6AFA-4685-AB89-332DC65CBE4B}" name="Column13263"/>
    <tableColumn id="13265" xr3:uid="{A9B9025D-6149-449F-AF0F-C6411C80225D}" name="Column13264"/>
    <tableColumn id="13266" xr3:uid="{C3AA65A2-1AF1-4532-AFC3-945318D6A114}" name="Column13265"/>
    <tableColumn id="13267" xr3:uid="{6DF0A166-5BBA-43C8-B4FA-BC11159B8D98}" name="Column13266"/>
    <tableColumn id="13268" xr3:uid="{540CBCB5-B7FC-4A84-AB13-E2B9DC6161B2}" name="Column13267"/>
    <tableColumn id="13269" xr3:uid="{4320B375-527C-4295-BC44-E266423E3818}" name="Column13268"/>
    <tableColumn id="13270" xr3:uid="{A9A8757C-6475-49FF-8C30-364C1C48631A}" name="Column13269"/>
    <tableColumn id="13271" xr3:uid="{102D7973-E64F-427A-92D7-464730C73F8F}" name="Column13270"/>
    <tableColumn id="13272" xr3:uid="{F90A410F-6EC6-4711-A5EF-FAD44168F994}" name="Column13271"/>
    <tableColumn id="13273" xr3:uid="{2AD77D5E-595D-44CF-8DE2-6F5AED099D70}" name="Column13272"/>
    <tableColumn id="13274" xr3:uid="{813A07D1-4DC2-454F-9540-7D921CA6E9CA}" name="Column13273"/>
    <tableColumn id="13275" xr3:uid="{84A3E384-4CAA-4D88-99D9-9CB1C745DA13}" name="Column13274"/>
    <tableColumn id="13276" xr3:uid="{B8BEF8C9-7D1D-4A67-B329-7B10D6FC243F}" name="Column13275"/>
    <tableColumn id="13277" xr3:uid="{5D8BA2F6-C36A-4679-B547-63D9A9BF91EB}" name="Column13276"/>
    <tableColumn id="13278" xr3:uid="{FFD48164-EDFF-4FCE-9E5E-473EDF82A278}" name="Column13277"/>
    <tableColumn id="13279" xr3:uid="{0842B3BA-F9C9-4747-9B3F-380C18E002A5}" name="Column13278"/>
    <tableColumn id="13280" xr3:uid="{55B018CF-CF94-4ABF-BE07-C6F3598DFFA9}" name="Column13279"/>
    <tableColumn id="13281" xr3:uid="{56867539-05F8-4AC6-BED0-C369659E1059}" name="Column13280"/>
    <tableColumn id="13282" xr3:uid="{5A3D08C0-B8C4-4C19-B75C-A6E679B9503D}" name="Column13281"/>
    <tableColumn id="13283" xr3:uid="{014BDDC6-C21E-48A1-98ED-15A49F43952C}" name="Column13282"/>
    <tableColumn id="13284" xr3:uid="{95C4B963-26A9-4DDD-9C5B-F0BE1E345439}" name="Column13283"/>
    <tableColumn id="13285" xr3:uid="{28080491-613D-4542-B9A9-80ABE2313EE5}" name="Column13284"/>
    <tableColumn id="13286" xr3:uid="{B9C1FEA4-157D-4C14-B5BF-D55407F1697B}" name="Column13285"/>
    <tableColumn id="13287" xr3:uid="{181366B6-3A64-4696-8E76-3BDFEE5ED86F}" name="Column13286"/>
    <tableColumn id="13288" xr3:uid="{DBD079E7-B4F5-4D70-84B4-B2176D249D63}" name="Column13287"/>
    <tableColumn id="13289" xr3:uid="{C3011E46-6D35-4C61-9C4D-0BA14A216EE7}" name="Column13288"/>
    <tableColumn id="13290" xr3:uid="{9BC2D4CC-55F3-44BB-8590-2C286CA2AA34}" name="Column13289"/>
    <tableColumn id="13291" xr3:uid="{5F447EBD-FDB2-4E79-815D-180F11015065}" name="Column13290"/>
    <tableColumn id="13292" xr3:uid="{D24DFBFE-E9AF-4B73-B229-D6A5851E156B}" name="Column13291"/>
    <tableColumn id="13293" xr3:uid="{7CF31751-4DEE-4204-9EE8-92B6218BFE75}" name="Column13292"/>
    <tableColumn id="13294" xr3:uid="{DB5CDFD6-66C0-4DBE-8228-E7CC59B359AB}" name="Column13293"/>
    <tableColumn id="13295" xr3:uid="{332D0396-0D20-45BF-BBF9-323399098195}" name="Column13294"/>
    <tableColumn id="13296" xr3:uid="{73F260F6-45CA-493D-920D-6249E2573568}" name="Column13295"/>
    <tableColumn id="13297" xr3:uid="{7A3BD7C2-B99F-48F5-9F90-D3A8C06210E3}" name="Column13296"/>
    <tableColumn id="13298" xr3:uid="{47964FCA-915D-430D-93CF-3A26F1732135}" name="Column13297"/>
    <tableColumn id="13299" xr3:uid="{3E50CA90-1F1E-4F7A-B9EB-C3B9A09A8099}" name="Column13298"/>
    <tableColumn id="13300" xr3:uid="{286F4FB0-24FC-47D3-AE48-614B152F7C71}" name="Column13299"/>
    <tableColumn id="13301" xr3:uid="{1B20BDB5-8D32-4966-9572-9BC8B290DBF3}" name="Column13300"/>
    <tableColumn id="13302" xr3:uid="{374CABF1-4FF1-4C49-B644-3B4F19CCC7F2}" name="Column13301"/>
    <tableColumn id="13303" xr3:uid="{A6240F01-55A9-4692-AE0E-EC0A31EB3ADD}" name="Column13302"/>
    <tableColumn id="13304" xr3:uid="{652F28DD-26D2-4330-88FD-437647C846B0}" name="Column13303"/>
    <tableColumn id="13305" xr3:uid="{D277314F-54D5-4119-8717-AA1351A7899D}" name="Column13304"/>
    <tableColumn id="13306" xr3:uid="{B89C4EC1-7E84-4C0A-86C2-1C51C850729B}" name="Column13305"/>
    <tableColumn id="13307" xr3:uid="{9968160F-A1F6-4C00-81F1-56D3E9AE0312}" name="Column13306"/>
    <tableColumn id="13308" xr3:uid="{5C7FAD64-6577-48EA-9CF2-317133595434}" name="Column13307"/>
    <tableColumn id="13309" xr3:uid="{F23F0CE2-0419-40B7-B496-B094E84F3D37}" name="Column13308"/>
    <tableColumn id="13310" xr3:uid="{A7A37CA7-38A7-4E28-8373-B1596EC1A448}" name="Column13309"/>
    <tableColumn id="13311" xr3:uid="{6F050664-AFC7-4C1B-ACAC-CB1EB7AE325B}" name="Column13310"/>
    <tableColumn id="13312" xr3:uid="{459364C3-4DFF-44BC-8BB1-938B00763EAD}" name="Column13311"/>
    <tableColumn id="13313" xr3:uid="{B4406389-D44B-4B2D-AA1F-ECED86EEA5BB}" name="Column13312"/>
    <tableColumn id="13314" xr3:uid="{8D88E815-112B-450D-9274-8707F864CE90}" name="Column13313"/>
    <tableColumn id="13315" xr3:uid="{CE7A9933-78EC-4808-83BE-A9B332B52E87}" name="Column13314"/>
    <tableColumn id="13316" xr3:uid="{5CC7DEF4-3A8A-4146-B3E9-944D0EE0FCD6}" name="Column13315"/>
    <tableColumn id="13317" xr3:uid="{31325118-300B-48A6-9CB3-0747A92D7EA5}" name="Column13316"/>
    <tableColumn id="13318" xr3:uid="{9D42D823-460E-4A6F-B51B-048F8B1DF503}" name="Column13317"/>
    <tableColumn id="13319" xr3:uid="{FAFB8F39-FB6E-4D39-8220-ADDB4B7B12D8}" name="Column13318"/>
    <tableColumn id="13320" xr3:uid="{8E04E6BB-D4DF-4F2A-BADA-880855E0E979}" name="Column13319"/>
    <tableColumn id="13321" xr3:uid="{FA65BC87-113A-4159-86FF-8E6ED031A813}" name="Column13320"/>
    <tableColumn id="13322" xr3:uid="{7A27E116-20D4-4A3E-86D2-72F8CE440FD6}" name="Column13321"/>
    <tableColumn id="13323" xr3:uid="{4B04AA21-9D26-4E81-B3CC-B2B636423CAC}" name="Column13322"/>
    <tableColumn id="13324" xr3:uid="{168D7CE3-4143-4EA4-BA10-A6EB2E04F03A}" name="Column13323"/>
    <tableColumn id="13325" xr3:uid="{3423F32C-F80E-4310-91B1-2B10D9C58825}" name="Column13324"/>
    <tableColumn id="13326" xr3:uid="{08DF1F83-0153-4FE8-B27B-202370C52B87}" name="Column13325"/>
    <tableColumn id="13327" xr3:uid="{5BAD4ECE-72C6-4370-9568-FEF29D025B4C}" name="Column13326"/>
    <tableColumn id="13328" xr3:uid="{FAF0C413-31C5-4E6A-B177-3E1EE456A318}" name="Column13327"/>
    <tableColumn id="13329" xr3:uid="{C3AC7100-C4C0-45EB-A1F6-2A788C07BB20}" name="Column13328"/>
    <tableColumn id="13330" xr3:uid="{D9000A5B-7911-4EA8-AE1F-2C714B7DA06A}" name="Column13329"/>
    <tableColumn id="13331" xr3:uid="{9ACCD321-1041-4FA1-92E4-EC878940A6C6}" name="Column13330"/>
    <tableColumn id="13332" xr3:uid="{D4D16FC0-CA2B-4824-AC54-8632C51D9E16}" name="Column13331"/>
    <tableColumn id="13333" xr3:uid="{245CDE13-19E2-4CED-8990-912CD321C203}" name="Column13332"/>
    <tableColumn id="13334" xr3:uid="{58DC0AE4-B37D-4085-97F6-361F6C7E6E7A}" name="Column13333"/>
    <tableColumn id="13335" xr3:uid="{4A4D637C-1F41-45EF-B63C-637653CE9993}" name="Column13334"/>
    <tableColumn id="13336" xr3:uid="{A687535D-7FA1-4E85-A8F3-A0A14A45A1CC}" name="Column13335"/>
    <tableColumn id="13337" xr3:uid="{78518F38-6A7F-47BC-88D0-3DF5B44DB897}" name="Column13336"/>
    <tableColumn id="13338" xr3:uid="{02A94896-0836-42E8-A6A1-032F50B8CD64}" name="Column13337"/>
    <tableColumn id="13339" xr3:uid="{8793A4EE-B9B3-48E8-BEB6-D9F47F76F360}" name="Column13338"/>
    <tableColumn id="13340" xr3:uid="{51856677-5C54-490C-9B6B-24CEA47BBB2E}" name="Column13339"/>
    <tableColumn id="13341" xr3:uid="{C051158B-F98D-4073-804D-272EBEB31912}" name="Column13340"/>
    <tableColumn id="13342" xr3:uid="{FF69A6F1-E346-4710-B9D7-49809892A6A7}" name="Column13341"/>
    <tableColumn id="13343" xr3:uid="{175C6593-A1D4-4830-9626-5AF5342A2E3E}" name="Column13342"/>
    <tableColumn id="13344" xr3:uid="{236F2051-5CAD-4D80-B366-14846B3FB388}" name="Column13343"/>
    <tableColumn id="13345" xr3:uid="{1F699787-3594-48E7-B0BB-936674B2C29B}" name="Column13344"/>
    <tableColumn id="13346" xr3:uid="{FC38B94A-F705-4EAC-AEF0-0898D998A5C2}" name="Column13345"/>
    <tableColumn id="13347" xr3:uid="{C81945B2-DEFE-469B-BDD8-20DD2BF8DA93}" name="Column13346"/>
    <tableColumn id="13348" xr3:uid="{277AB953-8476-4CA9-9D96-0EAEE74F062C}" name="Column13347"/>
    <tableColumn id="13349" xr3:uid="{8ED63C72-F6F0-4256-B34C-6E1C61C41D3E}" name="Column13348"/>
    <tableColumn id="13350" xr3:uid="{6C678D5B-737D-4700-B07A-56052E6CDFBC}" name="Column13349"/>
    <tableColumn id="13351" xr3:uid="{80F6F7AF-35DE-49E5-BF0A-DA15E2DFDCFD}" name="Column13350"/>
    <tableColumn id="13352" xr3:uid="{D00F178D-2D66-4C37-82DF-BB18F176F61F}" name="Column13351"/>
    <tableColumn id="13353" xr3:uid="{C357450C-E1A9-46C1-B204-D53726E65473}" name="Column13352"/>
    <tableColumn id="13354" xr3:uid="{89BB5882-E405-46EF-8AFC-BDA0C2331C9C}" name="Column13353"/>
    <tableColumn id="13355" xr3:uid="{0FA9A82E-170E-4D13-A45A-C0A9565D80CE}" name="Column13354"/>
    <tableColumn id="13356" xr3:uid="{AF4515ED-7C99-49C9-BA6D-B7D71E2F2BC4}" name="Column13355"/>
    <tableColumn id="13357" xr3:uid="{ACFBE296-367D-41C5-8044-370324A19723}" name="Column13356"/>
    <tableColumn id="13358" xr3:uid="{F4483E95-B3D7-458F-A705-3C59124F0250}" name="Column13357"/>
    <tableColumn id="13359" xr3:uid="{31D82983-DA2F-456D-8301-1E0CFC5CE899}" name="Column13358"/>
    <tableColumn id="13360" xr3:uid="{F5377F96-50A0-4D4B-87ED-4DDD6875859C}" name="Column13359"/>
    <tableColumn id="13361" xr3:uid="{7BA65E6C-17F1-46F8-95CC-42606A39A5CD}" name="Column13360"/>
    <tableColumn id="13362" xr3:uid="{E7B194F9-92A6-4D10-A935-75EEAF090373}" name="Column13361"/>
    <tableColumn id="13363" xr3:uid="{3083D685-4AC9-4CFF-AF76-9E568ACE5C0C}" name="Column13362"/>
    <tableColumn id="13364" xr3:uid="{34B04224-5924-4065-8B3F-41670357FB02}" name="Column13363"/>
    <tableColumn id="13365" xr3:uid="{DF33122D-1453-42DE-91CF-F05BF2A3D23C}" name="Column13364"/>
    <tableColumn id="13366" xr3:uid="{B3373BB7-6C58-4248-BCA5-2D02B3F77948}" name="Column13365"/>
    <tableColumn id="13367" xr3:uid="{3467A224-A40C-4FAA-94C3-DA820AC6AF06}" name="Column13366"/>
    <tableColumn id="13368" xr3:uid="{E08DB224-69A7-4D66-B776-3034E751A420}" name="Column13367"/>
    <tableColumn id="13369" xr3:uid="{B4F4B6C9-28E4-46CC-8C47-D6D893E1BB48}" name="Column13368"/>
    <tableColumn id="13370" xr3:uid="{D43CBDFC-7B12-493F-BF41-865EB7EBD58F}" name="Column13369"/>
    <tableColumn id="13371" xr3:uid="{7E908163-1606-4B1D-A041-9F32922A5233}" name="Column13370"/>
    <tableColumn id="13372" xr3:uid="{211CB8A4-1977-4E5B-9407-213CD9807D21}" name="Column13371"/>
    <tableColumn id="13373" xr3:uid="{29EF5CB6-F33E-49BB-A774-C0398E07623A}" name="Column13372"/>
    <tableColumn id="13374" xr3:uid="{8662959B-61A7-4DB1-9094-8895A89FC98D}" name="Column13373"/>
    <tableColumn id="13375" xr3:uid="{FA822250-0203-4C4B-B02C-5DC4C880F23C}" name="Column13374"/>
    <tableColumn id="13376" xr3:uid="{B91D32CD-6AB0-4AD1-8AC3-4A4161894D77}" name="Column13375"/>
    <tableColumn id="13377" xr3:uid="{69292A39-F5AE-4D61-B1DF-425458E87E34}" name="Column13376"/>
    <tableColumn id="13378" xr3:uid="{55B70D77-5EAA-4629-9DD4-F39452D7CEC9}" name="Column13377"/>
    <tableColumn id="13379" xr3:uid="{6485EA5D-4585-4FCA-A3DE-5C7BCF2FB83F}" name="Column13378"/>
    <tableColumn id="13380" xr3:uid="{09807789-A61A-42AD-93A4-2DACC79A885A}" name="Column13379"/>
    <tableColumn id="13381" xr3:uid="{893722EC-81B0-48A1-89C9-5AAB9937960C}" name="Column13380"/>
    <tableColumn id="13382" xr3:uid="{7400140C-1DE4-4E14-B304-FD0FC906B385}" name="Column13381"/>
    <tableColumn id="13383" xr3:uid="{EEF19B43-0B98-4BCE-A9B2-82EB50F2D7BC}" name="Column13382"/>
    <tableColumn id="13384" xr3:uid="{1E4B695F-AD15-4ECE-8BF7-02C6AF49DD7C}" name="Column13383"/>
    <tableColumn id="13385" xr3:uid="{0BC59705-0BA1-43CB-A96C-6CAE93FC9385}" name="Column13384"/>
    <tableColumn id="13386" xr3:uid="{D91A9C4C-D8CA-4CA0-954E-7F1B90C125CB}" name="Column13385"/>
    <tableColumn id="13387" xr3:uid="{4D78B722-BBA6-4409-9B14-A66541B62ACB}" name="Column13386"/>
    <tableColumn id="13388" xr3:uid="{9CAF5DD6-81E5-4D90-9AE8-14EC42A7FF85}" name="Column13387"/>
    <tableColumn id="13389" xr3:uid="{FE04903D-10CE-47BC-820C-6BA15A01CA86}" name="Column13388"/>
    <tableColumn id="13390" xr3:uid="{B915755F-1EC1-4495-A298-7C11F4513DD6}" name="Column13389"/>
    <tableColumn id="13391" xr3:uid="{FAE96F24-B139-480A-9926-B62243393413}" name="Column13390"/>
    <tableColumn id="13392" xr3:uid="{CBC8352B-CE57-4D2D-8AF2-1500D5192C99}" name="Column13391"/>
    <tableColumn id="13393" xr3:uid="{582831B9-CD84-438D-8B15-73699BB7BB72}" name="Column13392"/>
    <tableColumn id="13394" xr3:uid="{A8B55A8F-164E-40AC-97B3-C12F1D967C2F}" name="Column13393"/>
    <tableColumn id="13395" xr3:uid="{AF655394-15A1-4F09-8E9F-BBC1DE6A169C}" name="Column13394"/>
    <tableColumn id="13396" xr3:uid="{985C8880-B51D-4556-82BF-7B239A3B5678}" name="Column13395"/>
    <tableColumn id="13397" xr3:uid="{A534CAD4-85F6-427C-80F5-BAA60F752E75}" name="Column13396"/>
    <tableColumn id="13398" xr3:uid="{8EA177B1-D5CE-4336-B10E-17F2984A739D}" name="Column13397"/>
    <tableColumn id="13399" xr3:uid="{AC2D1860-EDDE-42CE-87CF-CDD5E5F4EEB9}" name="Column13398"/>
    <tableColumn id="13400" xr3:uid="{B517E30F-EA3B-490C-986A-74C0C8A1D059}" name="Column13399"/>
    <tableColumn id="13401" xr3:uid="{A4A358FE-C42F-431D-A3BE-F2FE9D8160A7}" name="Column13400"/>
    <tableColumn id="13402" xr3:uid="{F8A04E46-5AFD-4819-B5AD-3DD9EAB8636F}" name="Column13401"/>
    <tableColumn id="13403" xr3:uid="{E9BA64D6-A0D5-4825-9D76-3B1B0C36ACC3}" name="Column13402"/>
    <tableColumn id="13404" xr3:uid="{71CCEE06-B6B8-4703-B48E-9B65C98FDBDE}" name="Column13403"/>
    <tableColumn id="13405" xr3:uid="{B0CF6B2D-310F-4832-9D74-7F5D91AF537C}" name="Column13404"/>
    <tableColumn id="13406" xr3:uid="{A2322410-B900-4FFC-9782-BE01610B0BA0}" name="Column13405"/>
    <tableColumn id="13407" xr3:uid="{5B44D768-566E-4E49-BD04-2DCB97D8BCC9}" name="Column13406"/>
    <tableColumn id="13408" xr3:uid="{76DEB446-EAD1-498E-A213-AE4D89782A5D}" name="Column13407"/>
    <tableColumn id="13409" xr3:uid="{693F99FE-45A8-430E-97F7-F4D8D204F54A}" name="Column13408"/>
    <tableColumn id="13410" xr3:uid="{40E0742B-A578-4332-9ADB-EE4A9ED4C157}" name="Column13409"/>
    <tableColumn id="13411" xr3:uid="{03DADBA3-9F0D-4534-BBED-58D417AF68EA}" name="Column13410"/>
    <tableColumn id="13412" xr3:uid="{1E52FD4C-C70E-45EC-8FD4-F8D62140364D}" name="Column13411"/>
    <tableColumn id="13413" xr3:uid="{0F69A7C5-BFAE-476F-AAE1-B3B7288BD1C0}" name="Column13412"/>
    <tableColumn id="13414" xr3:uid="{48801D29-EAE9-4E28-A57F-12AB404F7C2E}" name="Column13413"/>
    <tableColumn id="13415" xr3:uid="{EDEA5439-013E-4977-9887-226061FBDBA2}" name="Column13414"/>
    <tableColumn id="13416" xr3:uid="{BA021812-17A6-4953-A3AF-7D03413AA3F6}" name="Column13415"/>
    <tableColumn id="13417" xr3:uid="{D35D407F-6C74-4A2B-AAC7-43632CED8271}" name="Column13416"/>
    <tableColumn id="13418" xr3:uid="{DC72DFAB-FFF0-48D3-B119-BB5773CABBDB}" name="Column13417"/>
    <tableColumn id="13419" xr3:uid="{3DD2754B-EE1F-41EA-B3F6-1BC5DFA32935}" name="Column13418"/>
    <tableColumn id="13420" xr3:uid="{A6689825-058E-47AB-B4A9-A02843E7C60E}" name="Column13419"/>
    <tableColumn id="13421" xr3:uid="{8041D8D7-A450-4A45-8791-6ACAC17255E6}" name="Column13420"/>
    <tableColumn id="13422" xr3:uid="{EEDDB8EA-9ED9-477E-9F41-223BAA7C919F}" name="Column13421"/>
    <tableColumn id="13423" xr3:uid="{CB736CD5-A24B-4C69-8DD3-A7D3E12AA348}" name="Column13422"/>
    <tableColumn id="13424" xr3:uid="{8DB070A4-DB29-486A-B2E2-3193BDC6FDB6}" name="Column13423"/>
    <tableColumn id="13425" xr3:uid="{81625230-64F2-4E6A-9231-B85F0DB4AF30}" name="Column13424"/>
    <tableColumn id="13426" xr3:uid="{82E7F4D3-CCE6-4E8F-9A75-A98CF0A48BBD}" name="Column13425"/>
    <tableColumn id="13427" xr3:uid="{22B59305-241B-4182-AB42-68D9BFDCCFBE}" name="Column13426"/>
    <tableColumn id="13428" xr3:uid="{988164E4-D5DB-4FC8-94B9-D4490EE0169A}" name="Column13427"/>
    <tableColumn id="13429" xr3:uid="{0146EB46-9022-416B-BAE6-BD64B71517A6}" name="Column13428"/>
    <tableColumn id="13430" xr3:uid="{2C58E366-963F-47F7-AC06-EB023612869A}" name="Column13429"/>
    <tableColumn id="13431" xr3:uid="{538BC6C8-65D1-4CA3-B947-2FD26088759B}" name="Column13430"/>
    <tableColumn id="13432" xr3:uid="{A035D8F1-01D2-48DE-8F93-009032F32638}" name="Column13431"/>
    <tableColumn id="13433" xr3:uid="{71D0E55A-D270-47EA-85D7-D647BC8FFEF9}" name="Column13432"/>
    <tableColumn id="13434" xr3:uid="{955F3F1D-0BC1-45B3-9433-F37C398E8112}" name="Column13433"/>
    <tableColumn id="13435" xr3:uid="{28242555-4046-4D30-BBA4-5AEBCE62FE74}" name="Column13434"/>
    <tableColumn id="13436" xr3:uid="{B7D5B029-550D-4877-A4A1-38C27F29B9D9}" name="Column13435"/>
    <tableColumn id="13437" xr3:uid="{8046FC0D-264F-45FD-AA81-64B40DF9688A}" name="Column13436"/>
    <tableColumn id="13438" xr3:uid="{52B8DCE9-7418-455D-8164-F3B004A97283}" name="Column13437"/>
    <tableColumn id="13439" xr3:uid="{F2CB6F60-DE6C-4E0B-9E90-C7C66D96C4B3}" name="Column13438"/>
    <tableColumn id="13440" xr3:uid="{F2F35345-F365-47B9-9849-19A713C637E0}" name="Column13439"/>
    <tableColumn id="13441" xr3:uid="{2D4540DC-32E7-4757-A7D4-38163A23F9EE}" name="Column13440"/>
    <tableColumn id="13442" xr3:uid="{355834DF-99CD-44D2-AD94-9AE34229A62E}" name="Column13441"/>
    <tableColumn id="13443" xr3:uid="{5771E9DB-30FC-4B0C-BB52-216D13F5B346}" name="Column13442"/>
    <tableColumn id="13444" xr3:uid="{538A26E3-B811-40D6-BEA7-57BEACBE4FB0}" name="Column13443"/>
    <tableColumn id="13445" xr3:uid="{D4446295-592E-45F3-885E-95D807611207}" name="Column13444"/>
    <tableColumn id="13446" xr3:uid="{6772B640-AA96-4B02-ABF1-B1EE99AADDA8}" name="Column13445"/>
    <tableColumn id="13447" xr3:uid="{217056BA-6CCD-4358-91E9-453C770ACE49}" name="Column13446"/>
    <tableColumn id="13448" xr3:uid="{57FCD705-6768-4874-9D2F-D0240B7FADC6}" name="Column13447"/>
    <tableColumn id="13449" xr3:uid="{A02D92B2-4A06-4FCE-942F-4FABF3C3B5CD}" name="Column13448"/>
    <tableColumn id="13450" xr3:uid="{B972FC12-B99F-41F1-8129-84CEDC978C84}" name="Column13449"/>
    <tableColumn id="13451" xr3:uid="{9047C2D7-D778-47D3-89A2-0BE895D363A9}" name="Column13450"/>
    <tableColumn id="13452" xr3:uid="{DA6445AD-A9C7-4220-968B-259CE9FF9E41}" name="Column13451"/>
    <tableColumn id="13453" xr3:uid="{E3F43B4B-1F4C-417C-9A36-B0F278CB80E2}" name="Column13452"/>
    <tableColumn id="13454" xr3:uid="{C7DDA652-8678-4AA6-8A2C-0AB4A6FC15F9}" name="Column13453"/>
    <tableColumn id="13455" xr3:uid="{0B3EDE32-C748-4839-A18B-354B651E943D}" name="Column13454"/>
    <tableColumn id="13456" xr3:uid="{9794E7EF-8B07-4016-A612-1263F941F331}" name="Column13455"/>
    <tableColumn id="13457" xr3:uid="{5FE870A0-3683-4ABE-8EE7-12D257CD207A}" name="Column13456"/>
    <tableColumn id="13458" xr3:uid="{BDDC0632-17DC-4A0A-A02A-78BEA45A3291}" name="Column13457"/>
    <tableColumn id="13459" xr3:uid="{AAF0A35C-0DB0-421A-BBE6-1E9071E5E8BE}" name="Column13458"/>
    <tableColumn id="13460" xr3:uid="{45E66D35-E8B1-4D4B-9776-E507BF4AF0A1}" name="Column13459"/>
    <tableColumn id="13461" xr3:uid="{21B33FCB-5732-409F-A4C6-88C3E197C185}" name="Column13460"/>
    <tableColumn id="13462" xr3:uid="{BE4B7344-FFEB-4BF4-B04B-A1F138DA37D9}" name="Column13461"/>
    <tableColumn id="13463" xr3:uid="{D9F70B1B-5EBD-4DDC-990F-712D1E81EB1D}" name="Column13462"/>
    <tableColumn id="13464" xr3:uid="{55659B2D-7092-44DB-A148-1EFFD9BCF571}" name="Column13463"/>
    <tableColumn id="13465" xr3:uid="{31EDFE5E-DAD9-474D-8B65-D7507CAD2083}" name="Column13464"/>
    <tableColumn id="13466" xr3:uid="{7C246B6C-ACF5-4E27-B3C4-6D0844407A8F}" name="Column13465"/>
    <tableColumn id="13467" xr3:uid="{A129C03F-C07B-435D-92C0-C109B258CEAB}" name="Column13466"/>
    <tableColumn id="13468" xr3:uid="{15A6182A-B05F-40D1-A0BB-7FA736B9F185}" name="Column13467"/>
    <tableColumn id="13469" xr3:uid="{9E8AF046-467C-425C-BDF9-8EFA0656B03E}" name="Column13468"/>
    <tableColumn id="13470" xr3:uid="{D49B2F16-1353-4F1D-88E5-81C60B7533E0}" name="Column13469"/>
    <tableColumn id="13471" xr3:uid="{ED732615-4191-4DFF-BB1D-FB396BF11656}" name="Column13470"/>
    <tableColumn id="13472" xr3:uid="{43D626E4-F91D-4EA4-B161-0F8D7353F6F0}" name="Column13471"/>
    <tableColumn id="13473" xr3:uid="{BEA4D5C8-8198-451D-8C40-373BF46ABD00}" name="Column13472"/>
    <tableColumn id="13474" xr3:uid="{471DB2F3-BB86-44DA-B2EC-B4F53603A2CC}" name="Column13473"/>
    <tableColumn id="13475" xr3:uid="{59A0DA53-23BA-4F4C-A376-54258BE63DC8}" name="Column13474"/>
    <tableColumn id="13476" xr3:uid="{2FA91B7B-6ADB-450C-AB46-804BCAAD48DD}" name="Column13475"/>
    <tableColumn id="13477" xr3:uid="{4636BE4B-30C0-4CDE-A5EB-0B1AE4AD5E83}" name="Column13476"/>
    <tableColumn id="13478" xr3:uid="{75E85DCD-D13F-4BF2-8720-AC106D882223}" name="Column13477"/>
    <tableColumn id="13479" xr3:uid="{6C2D7D0E-B51C-4812-B026-4BC7B2BF42C3}" name="Column13478"/>
    <tableColumn id="13480" xr3:uid="{D7762E9B-89AB-47EB-A35A-E1C5E90AD048}" name="Column13479"/>
    <tableColumn id="13481" xr3:uid="{57FC51D4-E948-49E5-A5CE-13B5A660FE78}" name="Column13480"/>
    <tableColumn id="13482" xr3:uid="{2A85A18D-23BE-4551-923E-2D433FFC0CBB}" name="Column13481"/>
    <tableColumn id="13483" xr3:uid="{6BBD70D9-6654-4495-8F95-EEDEE1AC2615}" name="Column13482"/>
    <tableColumn id="13484" xr3:uid="{1364D98E-1996-43A0-95BC-C6DF2FB93074}" name="Column13483"/>
    <tableColumn id="13485" xr3:uid="{6EBAE973-FC27-481B-B077-60A76CF480DF}" name="Column13484"/>
    <tableColumn id="13486" xr3:uid="{F7C13026-E57A-4AD8-865F-6AD1217551EF}" name="Column13485"/>
    <tableColumn id="13487" xr3:uid="{8DCD8480-1FDF-4A3B-9F3A-C70B360A0E23}" name="Column13486"/>
    <tableColumn id="13488" xr3:uid="{028955D9-05BB-4512-BBE3-8F767B4452C9}" name="Column13487"/>
    <tableColumn id="13489" xr3:uid="{E3C23B2A-A995-408F-904C-1E727FEA5991}" name="Column13488"/>
    <tableColumn id="13490" xr3:uid="{809EBE85-D86B-4172-BD76-3D407F3F9C0A}" name="Column13489"/>
    <tableColumn id="13491" xr3:uid="{EE9A054D-9F3A-4EB7-9F0C-CA02E79C5991}" name="Column13490"/>
    <tableColumn id="13492" xr3:uid="{B2CFDDE4-4F43-421E-92FE-DCCBEDF33034}" name="Column13491"/>
    <tableColumn id="13493" xr3:uid="{AD8FF9E9-E4B1-471C-A613-0AE8DA865FFA}" name="Column13492"/>
    <tableColumn id="13494" xr3:uid="{5DDA2420-073E-40AF-B8EB-56B73D1B3192}" name="Column13493"/>
    <tableColumn id="13495" xr3:uid="{8C3DE331-5B3C-41F1-A3E0-906A647CEFFB}" name="Column13494"/>
    <tableColumn id="13496" xr3:uid="{6F8668B5-ADEC-4B6F-9A02-3B55555D43AD}" name="Column13495"/>
    <tableColumn id="13497" xr3:uid="{197ED589-E0E3-46DC-89FA-03D9BD38FA2B}" name="Column13496"/>
    <tableColumn id="13498" xr3:uid="{967ADB27-5BD6-42C5-8555-324368E44577}" name="Column13497"/>
    <tableColumn id="13499" xr3:uid="{AE63C794-1B3D-4429-86D3-82257EDADEC4}" name="Column13498"/>
    <tableColumn id="13500" xr3:uid="{CEDA2192-0A1B-45D6-A21C-9FF3279A0464}" name="Column13499"/>
    <tableColumn id="13501" xr3:uid="{88AED13A-ABB7-43C7-B381-03A968B052A4}" name="Column13500"/>
    <tableColumn id="13502" xr3:uid="{28CC19A6-3B46-4000-8EFC-59FC459DF8FC}" name="Column13501"/>
    <tableColumn id="13503" xr3:uid="{0A5465BC-0650-41D7-8B0E-37FAAD236269}" name="Column13502"/>
    <tableColumn id="13504" xr3:uid="{9B282528-F63E-4BCF-81BC-76AEC6407966}" name="Column13503"/>
    <tableColumn id="13505" xr3:uid="{009A9FCB-E543-489E-A9DA-B3277A965E04}" name="Column13504"/>
    <tableColumn id="13506" xr3:uid="{AB8EED88-4059-4EDA-93CF-40922ED53EF3}" name="Column13505"/>
    <tableColumn id="13507" xr3:uid="{3AFBBC5D-CD0B-4AE8-B76D-5D31758307A8}" name="Column13506"/>
    <tableColumn id="13508" xr3:uid="{0FC19B57-86C9-453F-96E2-B36A2E125F82}" name="Column13507"/>
    <tableColumn id="13509" xr3:uid="{119D7314-70FA-4388-8942-63B40821ABFF}" name="Column13508"/>
    <tableColumn id="13510" xr3:uid="{B16EB85D-1CC2-472E-BF25-D0BBDC520818}" name="Column13509"/>
    <tableColumn id="13511" xr3:uid="{2B183D5E-0DFD-494A-AD29-455AE3CDF82B}" name="Column13510"/>
    <tableColumn id="13512" xr3:uid="{5413CF2D-2365-42A3-BB6C-68063D687CE1}" name="Column13511"/>
    <tableColumn id="13513" xr3:uid="{C25BA1A7-02E4-4327-AB10-4E2C1366A79F}" name="Column13512"/>
    <tableColumn id="13514" xr3:uid="{C746268D-5E1E-485B-BDDE-AFAFA97D621E}" name="Column13513"/>
    <tableColumn id="13515" xr3:uid="{6373AFBB-0D34-46BF-9865-DD61030CC0AE}" name="Column13514"/>
    <tableColumn id="13516" xr3:uid="{3FF318A2-9C00-4C6F-A235-4BF5BC8C96E0}" name="Column13515"/>
    <tableColumn id="13517" xr3:uid="{F72BC57D-F122-42C3-B8CB-DDC20046865F}" name="Column13516"/>
    <tableColumn id="13518" xr3:uid="{B0865FCF-6CF9-4559-B1CF-4A8A124AF3FE}" name="Column13517"/>
    <tableColumn id="13519" xr3:uid="{D70F5C7E-1393-4A5F-9322-E70A627CDD4B}" name="Column13518"/>
    <tableColumn id="13520" xr3:uid="{13BA7D16-9D42-489C-B50C-6A6FBDF239F0}" name="Column13519"/>
    <tableColumn id="13521" xr3:uid="{BF51F0F4-62D9-48C6-B94B-F65FFB84E4CF}" name="Column13520"/>
    <tableColumn id="13522" xr3:uid="{FEFFEFD9-F204-4BC5-89BB-B27BB2D9B419}" name="Column13521"/>
    <tableColumn id="13523" xr3:uid="{75E73D9C-0479-481A-AA1D-E17EE3A2732D}" name="Column13522"/>
    <tableColumn id="13524" xr3:uid="{FBFACD42-8CBB-4458-8B68-B23111DF0BEB}" name="Column13523"/>
    <tableColumn id="13525" xr3:uid="{FBCD6C6B-CB9D-4C87-8557-61785903C62B}" name="Column13524"/>
    <tableColumn id="13526" xr3:uid="{049BC05D-35C9-4B90-95A9-B5E41447193C}" name="Column13525"/>
    <tableColumn id="13527" xr3:uid="{28E64764-F9F3-40C6-AA3C-5B623A8FA443}" name="Column13526"/>
    <tableColumn id="13528" xr3:uid="{0B626EB2-7D11-4896-9747-4B425C502C6B}" name="Column13527"/>
    <tableColumn id="13529" xr3:uid="{F5583245-060E-4E32-9E37-9CB24D435186}" name="Column13528"/>
    <tableColumn id="13530" xr3:uid="{0445D10E-C028-472C-B541-04645B8AD034}" name="Column13529"/>
    <tableColumn id="13531" xr3:uid="{8B59A337-6515-4035-806F-7C3D04B716ED}" name="Column13530"/>
    <tableColumn id="13532" xr3:uid="{A8337548-4FD4-41DF-A02C-341BACDA6E8B}" name="Column13531"/>
    <tableColumn id="13533" xr3:uid="{496026EC-BA84-493B-B79D-535E5190E701}" name="Column13532"/>
    <tableColumn id="13534" xr3:uid="{156B3980-7B40-4F76-8B50-2C0F92E1727A}" name="Column13533"/>
    <tableColumn id="13535" xr3:uid="{279A78FA-860A-4D8A-B3B2-129181A5E154}" name="Column13534"/>
    <tableColumn id="13536" xr3:uid="{5CACA053-297E-4921-9465-F73DE64ED7F8}" name="Column13535"/>
    <tableColumn id="13537" xr3:uid="{E9C57CEF-8BB5-45BC-9514-480D2F5A069B}" name="Column13536"/>
    <tableColumn id="13538" xr3:uid="{EA50E804-19F2-47E8-BDF9-EBF98EFE2D21}" name="Column13537"/>
    <tableColumn id="13539" xr3:uid="{D73B8681-50F4-44B3-9B47-8AD1DF889488}" name="Column13538"/>
    <tableColumn id="13540" xr3:uid="{44C2F57E-F014-4A57-B23F-7C6251649C81}" name="Column13539"/>
    <tableColumn id="13541" xr3:uid="{FD1219B8-DA47-4B47-9C0C-7906421F8415}" name="Column13540"/>
    <tableColumn id="13542" xr3:uid="{5B5B268D-6A8A-4D4F-B24E-026191C47837}" name="Column13541"/>
    <tableColumn id="13543" xr3:uid="{964BD61E-485A-412A-A6C7-5B910A1BDFEE}" name="Column13542"/>
    <tableColumn id="13544" xr3:uid="{2630B4F5-D0A9-4376-B34D-C6C294E86AB2}" name="Column13543"/>
    <tableColumn id="13545" xr3:uid="{592E30BB-D081-4B0B-8553-868F7439A109}" name="Column13544"/>
    <tableColumn id="13546" xr3:uid="{0F801E6A-9F93-413D-ABB1-5E576FC477C1}" name="Column13545"/>
    <tableColumn id="13547" xr3:uid="{22DF533F-7479-4D8E-A5AC-B29E83B650F0}" name="Column13546"/>
    <tableColumn id="13548" xr3:uid="{C7F474D5-5F60-4B25-B1B1-640AE63C5A12}" name="Column13547"/>
    <tableColumn id="13549" xr3:uid="{A7B3D733-37CE-480E-991A-484CC949BCAD}" name="Column13548"/>
    <tableColumn id="13550" xr3:uid="{BCAD293B-F98E-4C3E-AB8F-463AF02E6449}" name="Column13549"/>
    <tableColumn id="13551" xr3:uid="{53E46E45-FBD3-41D4-9A0C-806D8B00CA8E}" name="Column13550"/>
    <tableColumn id="13552" xr3:uid="{63794C40-1BC5-4BD1-BDB8-D6642804D5E2}" name="Column13551"/>
    <tableColumn id="13553" xr3:uid="{C95E255D-3553-4435-B0BF-094408D798A5}" name="Column13552"/>
    <tableColumn id="13554" xr3:uid="{C71BA2DF-864B-4D26-9DA4-31F8A5972D29}" name="Column13553"/>
    <tableColumn id="13555" xr3:uid="{43A2DACD-D380-41FF-A07E-44A52CB623B3}" name="Column13554"/>
    <tableColumn id="13556" xr3:uid="{F82D7398-7826-4239-8F5B-9244E5323AFD}" name="Column13555"/>
    <tableColumn id="13557" xr3:uid="{A377EAE6-0295-4DE1-A900-610C43204795}" name="Column13556"/>
    <tableColumn id="13558" xr3:uid="{FD4DC810-1A08-46F1-AEF0-66A1F5B852CE}" name="Column13557"/>
    <tableColumn id="13559" xr3:uid="{4A9DA4FC-B6DF-4250-9B44-6B4DE75B118C}" name="Column13558"/>
    <tableColumn id="13560" xr3:uid="{3EC9498E-0F6D-4860-BD5A-F5DC658FFDC9}" name="Column13559"/>
    <tableColumn id="13561" xr3:uid="{6FF5976C-84AD-40EE-BC09-34D06A7FC088}" name="Column13560"/>
    <tableColumn id="13562" xr3:uid="{0462F9B3-B33A-4ED3-99F4-D8C74B38CB38}" name="Column13561"/>
    <tableColumn id="13563" xr3:uid="{BB8DAE84-B9C1-4D82-95B5-DA6BEFA12E7D}" name="Column13562"/>
    <tableColumn id="13564" xr3:uid="{D8351334-E939-4731-9DED-868E4B26D817}" name="Column13563"/>
    <tableColumn id="13565" xr3:uid="{D96D6BFB-FA5C-436E-A34C-9872E0E9AB04}" name="Column13564"/>
    <tableColumn id="13566" xr3:uid="{4E3A81A7-CEBE-4FDE-8753-721FDFFCCF1A}" name="Column13565"/>
    <tableColumn id="13567" xr3:uid="{DCB030EE-00E8-4DEA-BE45-8F356B15FD2F}" name="Column13566"/>
    <tableColumn id="13568" xr3:uid="{728A227F-BB9D-4780-A339-FC6B591D52F5}" name="Column13567"/>
    <tableColumn id="13569" xr3:uid="{7FF700FC-293B-4FB6-B966-4D69072D7078}" name="Column13568"/>
    <tableColumn id="13570" xr3:uid="{37C23B69-C299-4E84-ABB6-A71E3E0DCFEA}" name="Column13569"/>
    <tableColumn id="13571" xr3:uid="{649DC1F1-00A9-434B-9A9A-4B6207D82C1F}" name="Column13570"/>
    <tableColumn id="13572" xr3:uid="{1174E054-87EA-484F-8E9B-E81275A60ACA}" name="Column13571"/>
    <tableColumn id="13573" xr3:uid="{EB270EF9-5044-4A2B-B0F4-734F0BA39BC2}" name="Column13572"/>
    <tableColumn id="13574" xr3:uid="{5CD2D5B5-6122-4179-8704-8F345D243A46}" name="Column13573"/>
    <tableColumn id="13575" xr3:uid="{92918C08-1DB1-4EB6-898E-0A64FC90A568}" name="Column13574"/>
    <tableColumn id="13576" xr3:uid="{7E17F222-E41E-4D3A-8F6D-77AF3972FDA6}" name="Column13575"/>
    <tableColumn id="13577" xr3:uid="{E1D27173-2805-454F-B0C8-8B9EBE32DA96}" name="Column13576"/>
    <tableColumn id="13578" xr3:uid="{5FC09544-5F38-4CC2-AACD-684E372D307A}" name="Column13577"/>
    <tableColumn id="13579" xr3:uid="{D2CB55B6-F50F-4D9E-9936-986CDEEBE8E7}" name="Column13578"/>
    <tableColumn id="13580" xr3:uid="{8A44090E-9277-48FA-9274-51F123F9EB8E}" name="Column13579"/>
    <tableColumn id="13581" xr3:uid="{F6A38B1B-C277-459B-B3F1-A6F22AAC6099}" name="Column13580"/>
    <tableColumn id="13582" xr3:uid="{620490A4-79A3-4A8F-95B8-41A8F13342FE}" name="Column13581"/>
    <tableColumn id="13583" xr3:uid="{3C6998EC-9A9A-4E71-A861-C677E323D9A4}" name="Column13582"/>
    <tableColumn id="13584" xr3:uid="{427506DA-21F2-4EE3-B1EA-BCEDC9F7F8D2}" name="Column13583"/>
    <tableColumn id="13585" xr3:uid="{7A5EC8EB-ABC3-42E9-8F8C-42AA5D617E34}" name="Column13584"/>
    <tableColumn id="13586" xr3:uid="{53F10F4C-D4F7-4190-9AFA-68A6643F7347}" name="Column13585"/>
    <tableColumn id="13587" xr3:uid="{9E4C8BDF-952F-4890-B150-A523816AF3DD}" name="Column13586"/>
    <tableColumn id="13588" xr3:uid="{A47544E7-B513-4DE0-9103-DF12EEAD9FEE}" name="Column13587"/>
    <tableColumn id="13589" xr3:uid="{5905D662-F4D6-47B5-8D1B-06882F1963F0}" name="Column13588"/>
    <tableColumn id="13590" xr3:uid="{4A9D1825-E361-4F4F-A4AE-C250FCA6275C}" name="Column13589"/>
    <tableColumn id="13591" xr3:uid="{E3B664B6-3C1D-4F02-A85F-38D621216D54}" name="Column13590"/>
    <tableColumn id="13592" xr3:uid="{5E04FF47-1937-4083-82B3-AEBE7BE5C8BD}" name="Column13591"/>
    <tableColumn id="13593" xr3:uid="{010BCE8A-AB4C-47E5-B38C-8C6733F5B3E6}" name="Column13592"/>
    <tableColumn id="13594" xr3:uid="{2C4EE81F-926C-4287-84D8-6E24327E3CFE}" name="Column13593"/>
    <tableColumn id="13595" xr3:uid="{9E60BC15-D67E-4BAA-A1EE-61586D78A1A3}" name="Column13594"/>
    <tableColumn id="13596" xr3:uid="{760407B3-0217-4CB2-AC3F-FC6658B86187}" name="Column13595"/>
    <tableColumn id="13597" xr3:uid="{650B3D20-4F68-4901-9CFA-7D1004CB3C9D}" name="Column13596"/>
    <tableColumn id="13598" xr3:uid="{F67E35A6-DFC5-46C1-AC53-8879C3597AD1}" name="Column13597"/>
    <tableColumn id="13599" xr3:uid="{9F84D931-4FBE-4C8B-BF37-0BC62CD10A17}" name="Column13598"/>
    <tableColumn id="13600" xr3:uid="{7DD19161-A2F5-4E19-A0FE-423880CF4E00}" name="Column13599"/>
    <tableColumn id="13601" xr3:uid="{639FD002-A878-4374-B9D1-F9A4512C6969}" name="Column13600"/>
    <tableColumn id="13602" xr3:uid="{9DE26451-C49B-4CE3-BA99-B8E26C7DE246}" name="Column13601"/>
    <tableColumn id="13603" xr3:uid="{AB564C70-0457-4BE1-BED8-EB4E6018E145}" name="Column13602"/>
    <tableColumn id="13604" xr3:uid="{C9F85ABF-674B-4BC1-844F-03C785E7F41F}" name="Column13603"/>
    <tableColumn id="13605" xr3:uid="{D4E4E1C4-6B0D-4A5C-A18A-96ABA7FE5C5E}" name="Column13604"/>
    <tableColumn id="13606" xr3:uid="{099381D0-B59B-4D80-BFBC-771F2690AF68}" name="Column13605"/>
    <tableColumn id="13607" xr3:uid="{0173A7FB-8F9F-4E26-852C-32C58D6751BE}" name="Column13606"/>
    <tableColumn id="13608" xr3:uid="{D07EACF7-72E0-4932-93A3-A7FCDF1BE331}" name="Column13607"/>
    <tableColumn id="13609" xr3:uid="{0C1B6D61-7586-4394-A8A5-7DAEF1E47AFF}" name="Column13608"/>
    <tableColumn id="13610" xr3:uid="{2EE87BB2-C06F-4DEA-877E-EA9C80F4C6B3}" name="Column13609"/>
    <tableColumn id="13611" xr3:uid="{6B9D9B09-FE19-40C0-8318-EFEEEF0300E6}" name="Column13610"/>
    <tableColumn id="13612" xr3:uid="{8B652D05-A5D0-4997-9E96-E6E5511B5B69}" name="Column13611"/>
    <tableColumn id="13613" xr3:uid="{F1C2B221-946C-4C2C-9CA8-D8795FD525BD}" name="Column13612"/>
    <tableColumn id="13614" xr3:uid="{FDA27E63-845C-4796-9F50-4E3ED7E83D69}" name="Column13613"/>
    <tableColumn id="13615" xr3:uid="{E7AF8CC1-F8AD-4A80-B00D-C485CB59CE79}" name="Column13614"/>
    <tableColumn id="13616" xr3:uid="{815810A3-532E-492D-B0B9-BBDF6A384111}" name="Column13615"/>
    <tableColumn id="13617" xr3:uid="{D5FB0D35-73DB-4DAD-90CD-0816C40F7573}" name="Column13616"/>
    <tableColumn id="13618" xr3:uid="{BC1449E4-174A-4507-896A-7A33966CFEB0}" name="Column13617"/>
    <tableColumn id="13619" xr3:uid="{32E5FB79-83E6-4B2A-A819-294CC55E2D61}" name="Column13618"/>
    <tableColumn id="13620" xr3:uid="{7B50A9B0-70A5-44B5-9D5D-6C36FCD4BE0B}" name="Column13619"/>
    <tableColumn id="13621" xr3:uid="{5701341A-F4EC-47AE-9ADE-7F286EBE31CF}" name="Column13620"/>
    <tableColumn id="13622" xr3:uid="{992A5B4A-43F1-4DEA-A752-6F494016C684}" name="Column13621"/>
    <tableColumn id="13623" xr3:uid="{5EADEE69-E852-44B2-BD02-9563FC6B8476}" name="Column13622"/>
    <tableColumn id="13624" xr3:uid="{0FDC4776-AA39-4966-B4BC-899C4A2ABD5D}" name="Column13623"/>
    <tableColumn id="13625" xr3:uid="{897CAD7E-AB9C-4CC8-B4FD-11826FB925C7}" name="Column13624"/>
    <tableColumn id="13626" xr3:uid="{9FF7951B-9225-42E4-B630-3EAB7D63DC5C}" name="Column13625"/>
    <tableColumn id="13627" xr3:uid="{A39DB676-16A6-4E80-B122-93F6E9C066A9}" name="Column13626"/>
    <tableColumn id="13628" xr3:uid="{BAB20758-C0F2-4D2B-8A03-157880DBB2BF}" name="Column13627"/>
    <tableColumn id="13629" xr3:uid="{0EB90355-4E75-40CC-AF86-C33D315C84EC}" name="Column13628"/>
    <tableColumn id="13630" xr3:uid="{C9F2FBEB-D670-42A4-B459-719EA377586D}" name="Column13629"/>
    <tableColumn id="13631" xr3:uid="{ECCD2A52-9589-4CCC-9002-208E3807FA21}" name="Column13630"/>
    <tableColumn id="13632" xr3:uid="{A44A9AB8-C56D-4384-A4E1-94D934F2513E}" name="Column13631"/>
    <tableColumn id="13633" xr3:uid="{B97DB199-2156-4CA8-9556-AC510C92744F}" name="Column13632"/>
    <tableColumn id="13634" xr3:uid="{7FEA9C80-E18E-40A7-ADE1-C68A875F830C}" name="Column13633"/>
    <tableColumn id="13635" xr3:uid="{6465585D-8375-48D4-AB2D-52AA364163D3}" name="Column13634"/>
    <tableColumn id="13636" xr3:uid="{C81978CF-5F2E-4A9F-BAEF-E20A84C6B206}" name="Column13635"/>
    <tableColumn id="13637" xr3:uid="{0130C7AF-D19B-4D62-BEC5-A5E82BC93C09}" name="Column13636"/>
    <tableColumn id="13638" xr3:uid="{C84AB695-DCD8-40EF-9611-D336F0AEA821}" name="Column13637"/>
    <tableColumn id="13639" xr3:uid="{ECF56391-D67A-4906-92FC-0D44783C0ADC}" name="Column13638"/>
    <tableColumn id="13640" xr3:uid="{88350711-F2F6-492A-8668-3E00FDC52299}" name="Column13639"/>
    <tableColumn id="13641" xr3:uid="{E819CF99-236C-4E7A-9E60-55E672863630}" name="Column13640"/>
    <tableColumn id="13642" xr3:uid="{66355C56-7D0F-44F9-81EB-883C97010F5C}" name="Column13641"/>
    <tableColumn id="13643" xr3:uid="{681CD6B0-FBA1-44A2-ADE2-A3B117054FEF}" name="Column13642"/>
    <tableColumn id="13644" xr3:uid="{6E7FC413-BCB1-461B-B3FA-BEA2782303A4}" name="Column13643"/>
    <tableColumn id="13645" xr3:uid="{C5E5C9D9-D46A-43B8-A25C-5639CF938237}" name="Column13644"/>
    <tableColumn id="13646" xr3:uid="{B8393445-D918-49EE-99D1-E8BA3BCB065B}" name="Column13645"/>
    <tableColumn id="13647" xr3:uid="{19BB0826-007D-456E-860B-D4E94C28DFBE}" name="Column13646"/>
    <tableColumn id="13648" xr3:uid="{7B076723-0763-42FD-B4AA-33A1063B49C0}" name="Column13647"/>
    <tableColumn id="13649" xr3:uid="{5F49C8D4-2F38-423D-A4B8-970F65C1E4C7}" name="Column13648"/>
    <tableColumn id="13650" xr3:uid="{A180E05A-F303-4063-8309-B61515DBE754}" name="Column13649"/>
    <tableColumn id="13651" xr3:uid="{680521E5-57F4-44C7-84E2-EF2F3B581E69}" name="Column13650"/>
    <tableColumn id="13652" xr3:uid="{F356EDC4-F6D4-40F8-9244-C433DE1732CB}" name="Column13651"/>
    <tableColumn id="13653" xr3:uid="{DDB79278-6D3C-46BD-9FC7-3D9F1CE04D52}" name="Column13652"/>
    <tableColumn id="13654" xr3:uid="{86BA67DF-659C-4A36-BA97-9C864875277C}" name="Column13653"/>
    <tableColumn id="13655" xr3:uid="{C42437B8-42CB-48A4-A38D-B613DDAF7F87}" name="Column13654"/>
    <tableColumn id="13656" xr3:uid="{1F1307E5-0BCB-4A96-9047-A3A52366ADE3}" name="Column13655"/>
    <tableColumn id="13657" xr3:uid="{B20BDF20-5ED6-42F7-AAA6-63FAC4DEB36A}" name="Column13656"/>
    <tableColumn id="13658" xr3:uid="{FBCE09C2-2701-4019-9E1B-738B5007D943}" name="Column13657"/>
    <tableColumn id="13659" xr3:uid="{02BA4DCA-B89C-413B-B813-A254599063CA}" name="Column13658"/>
    <tableColumn id="13660" xr3:uid="{A765EAC8-B3A0-4CE9-A7DF-5194184E1135}" name="Column13659"/>
    <tableColumn id="13661" xr3:uid="{F5540891-DF31-46A0-A405-2E52995082B5}" name="Column13660"/>
    <tableColumn id="13662" xr3:uid="{85090D60-CCAC-4B6C-A573-533451A88DE4}" name="Column13661"/>
    <tableColumn id="13663" xr3:uid="{B9354D1F-91F9-4282-B64F-E72387F59B6D}" name="Column13662"/>
    <tableColumn id="13664" xr3:uid="{D430D0B3-E86F-4D41-9699-3B6BDDDBF3C0}" name="Column13663"/>
    <tableColumn id="13665" xr3:uid="{723FACFC-E64D-4C7A-B764-9B4E906C6603}" name="Column13664"/>
    <tableColumn id="13666" xr3:uid="{E48C8CC8-E3DC-4446-B04B-C5404037B9F6}" name="Column13665"/>
    <tableColumn id="13667" xr3:uid="{FEE0D261-D0CB-4F31-9837-075329E78A48}" name="Column13666"/>
    <tableColumn id="13668" xr3:uid="{38553283-1657-454F-8625-F4AC32AA704F}" name="Column13667"/>
    <tableColumn id="13669" xr3:uid="{18CC1F66-E27A-43EE-B8A9-B8C36F4F99FB}" name="Column13668"/>
    <tableColumn id="13670" xr3:uid="{736B6D26-6B2D-4712-88D2-E28C9080AE75}" name="Column13669"/>
    <tableColumn id="13671" xr3:uid="{D52E8C4D-8BD1-4F06-B921-3AC6153114D7}" name="Column13670"/>
    <tableColumn id="13672" xr3:uid="{EC5E2AD6-C841-4BA4-8794-E081473B578A}" name="Column13671"/>
    <tableColumn id="13673" xr3:uid="{A243DCE6-9C51-4B8A-BABF-3139AF6B5DDA}" name="Column13672"/>
    <tableColumn id="13674" xr3:uid="{4E822603-E52B-4A6F-BCFD-1D3B3CA14E9D}" name="Column13673"/>
    <tableColumn id="13675" xr3:uid="{04A19A22-6629-4A13-BC26-EED95AA374A7}" name="Column13674"/>
    <tableColumn id="13676" xr3:uid="{C26D98BD-3884-409D-94F9-BB52ACEBB100}" name="Column13675"/>
    <tableColumn id="13677" xr3:uid="{51565C48-D6FB-412F-8115-3DBD4E3FFB55}" name="Column13676"/>
    <tableColumn id="13678" xr3:uid="{0A3714EF-3A31-45D7-BFCB-E94D20EECEDB}" name="Column13677"/>
    <tableColumn id="13679" xr3:uid="{E641834E-2AF2-41CA-884F-2D6634BAE5FB}" name="Column13678"/>
    <tableColumn id="13680" xr3:uid="{27896571-743B-4E38-BBE5-21E420964BF2}" name="Column13679"/>
    <tableColumn id="13681" xr3:uid="{EB5953DD-A1C0-4FCE-80A1-0918B49C5920}" name="Column13680"/>
    <tableColumn id="13682" xr3:uid="{A3286E60-8DB0-4222-9FB6-65E70C3B04C2}" name="Column13681"/>
    <tableColumn id="13683" xr3:uid="{623D3D57-5132-4802-8ABC-38A81BFD3F95}" name="Column13682"/>
    <tableColumn id="13684" xr3:uid="{E47A9287-7B19-4EE9-A702-C5E2331E0005}" name="Column13683"/>
    <tableColumn id="13685" xr3:uid="{4794D7B0-9925-4164-B99A-6A3D55DC7D1C}" name="Column13684"/>
    <tableColumn id="13686" xr3:uid="{0C1CA0E6-ED11-4B63-8287-0E41673B216D}" name="Column13685"/>
    <tableColumn id="13687" xr3:uid="{B377DB88-265A-40E5-872F-3BFB19660BE7}" name="Column13686"/>
    <tableColumn id="13688" xr3:uid="{FEB09926-1F1B-4180-B75F-FB6EE85A7592}" name="Column13687"/>
    <tableColumn id="13689" xr3:uid="{2BF75358-F5D6-488A-BE90-C3D940983809}" name="Column13688"/>
    <tableColumn id="13690" xr3:uid="{0C5A3303-A53A-45AB-B8A9-A8FA7C357AF0}" name="Column13689"/>
    <tableColumn id="13691" xr3:uid="{21F6E177-A95A-476A-8706-05E5C898B2AF}" name="Column13690"/>
    <tableColumn id="13692" xr3:uid="{3D30A17D-81F6-4087-964A-6C94A21C59C3}" name="Column13691"/>
    <tableColumn id="13693" xr3:uid="{F1AEF654-95B8-4554-83A4-F5671F7260AB}" name="Column13692"/>
    <tableColumn id="13694" xr3:uid="{95DA5AFF-BF48-4916-AD66-AC0E762BA347}" name="Column13693"/>
    <tableColumn id="13695" xr3:uid="{C2CCF815-AA23-4BEF-97AE-FDCFD8C64416}" name="Column13694"/>
    <tableColumn id="13696" xr3:uid="{19B7E6D4-0D60-427D-96EC-5AFFF6619D29}" name="Column13695"/>
    <tableColumn id="13697" xr3:uid="{98AD845A-FC88-4985-9E94-42EB1DCD8CF4}" name="Column13696"/>
    <tableColumn id="13698" xr3:uid="{5FBE2FFB-5EDD-4FB7-BEAE-0655ACD3410A}" name="Column13697"/>
    <tableColumn id="13699" xr3:uid="{58BD4C1F-6E7B-44E9-BAA3-0722D9B761A6}" name="Column13698"/>
    <tableColumn id="13700" xr3:uid="{A0D88C50-18C1-4D6F-8431-1D3B9C2EC05A}" name="Column13699"/>
    <tableColumn id="13701" xr3:uid="{87755BF8-4210-4E40-AA2E-F57CBF401EA3}" name="Column13700"/>
    <tableColumn id="13702" xr3:uid="{27702230-29FA-4C9E-A9D8-00F2D3A81688}" name="Column13701"/>
    <tableColumn id="13703" xr3:uid="{FCFA3D87-7244-4F82-A8B8-421BDAEE42B9}" name="Column13702"/>
    <tableColumn id="13704" xr3:uid="{622FA1A2-D517-4480-907B-76238807A490}" name="Column13703"/>
    <tableColumn id="13705" xr3:uid="{474D6C8D-24F0-4339-B1D7-21301AC092F1}" name="Column13704"/>
    <tableColumn id="13706" xr3:uid="{2180D450-A3FF-471A-A1AF-C01BE852BE50}" name="Column13705"/>
    <tableColumn id="13707" xr3:uid="{80807D54-0390-485D-9E4B-D9F465A18087}" name="Column13706"/>
    <tableColumn id="13708" xr3:uid="{5494CF5C-6223-4BF0-A3CB-640A282C6D7A}" name="Column13707"/>
    <tableColumn id="13709" xr3:uid="{9760A787-1155-49C3-8066-51DB4DE4AE74}" name="Column13708"/>
    <tableColumn id="13710" xr3:uid="{DB084BBD-6628-4D0C-B92A-6BFE360CB845}" name="Column13709"/>
    <tableColumn id="13711" xr3:uid="{FB771D77-F3D5-48AE-8918-2A77086A8D2C}" name="Column13710"/>
    <tableColumn id="13712" xr3:uid="{93C5F95C-016A-4BAB-B17B-D77AD9352A82}" name="Column13711"/>
    <tableColumn id="13713" xr3:uid="{3ABE4123-E0BA-46FF-B990-FCB91BCBFF79}" name="Column13712"/>
    <tableColumn id="13714" xr3:uid="{579635B4-261B-4D85-BA55-14D180FF86C5}" name="Column13713"/>
    <tableColumn id="13715" xr3:uid="{A363A960-FF72-411A-A11E-6D0C76F1C5EC}" name="Column13714"/>
    <tableColumn id="13716" xr3:uid="{DFB5F73F-D58A-4415-B837-4AD779492811}" name="Column13715"/>
    <tableColumn id="13717" xr3:uid="{8EB346A3-53D3-4652-A173-41A0AEE572A8}" name="Column13716"/>
    <tableColumn id="13718" xr3:uid="{F316D002-5479-45D1-9842-6CAF04F443D2}" name="Column13717"/>
    <tableColumn id="13719" xr3:uid="{B2AE143B-CE63-4F7D-8464-4C4A7366EB46}" name="Column13718"/>
    <tableColumn id="13720" xr3:uid="{18F192B2-630B-41F7-BFDC-85E417B520D6}" name="Column13719"/>
    <tableColumn id="13721" xr3:uid="{4443F18E-6612-4052-A1AC-838EC8FA797A}" name="Column13720"/>
    <tableColumn id="13722" xr3:uid="{06FD7CF5-5006-4B98-8A04-B3BDC6155EDD}" name="Column13721"/>
    <tableColumn id="13723" xr3:uid="{0F4BD3AC-92E2-4777-ABEE-7ABFE06EF891}" name="Column13722"/>
    <tableColumn id="13724" xr3:uid="{01FE9423-83D7-4A40-BAE7-A1FCCD28706F}" name="Column13723"/>
    <tableColumn id="13725" xr3:uid="{266AD307-BC4F-4029-944A-E4D002E7B28A}" name="Column13724"/>
    <tableColumn id="13726" xr3:uid="{028FDE0F-FE9E-4371-A36E-A026A1C04F7D}" name="Column13725"/>
    <tableColumn id="13727" xr3:uid="{2C508231-7348-4653-8060-9FC65C82DA91}" name="Column13726"/>
    <tableColumn id="13728" xr3:uid="{F18FE822-44FB-4939-B296-0C9988AF8BB1}" name="Column13727"/>
    <tableColumn id="13729" xr3:uid="{DF3F0E35-D878-4C57-935E-6DB613AA8589}" name="Column13728"/>
    <tableColumn id="13730" xr3:uid="{0928EFED-4068-4350-BA1B-E707CF9E5B6D}" name="Column13729"/>
    <tableColumn id="13731" xr3:uid="{CCD79C41-D4C3-43B5-92AB-FF36D4376016}" name="Column13730"/>
    <tableColumn id="13732" xr3:uid="{52E120D5-DAFE-4592-801E-68A4DC5F38D6}" name="Column13731"/>
    <tableColumn id="13733" xr3:uid="{E251EB8D-FA6B-45D5-A6A9-D8DAD3560225}" name="Column13732"/>
    <tableColumn id="13734" xr3:uid="{EAD69A9C-372A-4E5D-9CAD-C41969FCD0BF}" name="Column13733"/>
    <tableColumn id="13735" xr3:uid="{BC59A4BC-26A9-4E73-882C-E8AD6CFECDC6}" name="Column13734"/>
    <tableColumn id="13736" xr3:uid="{41431467-D159-4B5A-B44D-A5B6C8CB322A}" name="Column13735"/>
    <tableColumn id="13737" xr3:uid="{DA920348-09B6-4BFF-AEB2-99D3DFFC1B6B}" name="Column13736"/>
    <tableColumn id="13738" xr3:uid="{D662FDE3-9F13-45DC-93E8-F9451B395035}" name="Column13737"/>
    <tableColumn id="13739" xr3:uid="{B2AE685D-594C-4950-BF33-0AD1B0AB4094}" name="Column13738"/>
    <tableColumn id="13740" xr3:uid="{C4FBC4EB-9066-48D6-82F8-5146BA3CFAD1}" name="Column13739"/>
    <tableColumn id="13741" xr3:uid="{C63BC87D-38AF-4FE1-8A91-F21B508D1201}" name="Column13740"/>
    <tableColumn id="13742" xr3:uid="{6EEEF6F9-8C9F-450C-A58A-4AE5E4278604}" name="Column13741"/>
    <tableColumn id="13743" xr3:uid="{07ADFC09-8E3E-4162-B322-E0F904D090C1}" name="Column13742"/>
    <tableColumn id="13744" xr3:uid="{E046AA57-247B-4359-9733-2CF8D5BF6A5C}" name="Column13743"/>
    <tableColumn id="13745" xr3:uid="{BB76448A-FBB5-45D2-867F-EF670A458F67}" name="Column13744"/>
    <tableColumn id="13746" xr3:uid="{91562410-F2C4-47F2-9253-430126EEDFCE}" name="Column13745"/>
    <tableColumn id="13747" xr3:uid="{A763C603-0185-4E03-972C-B153924E10D1}" name="Column13746"/>
    <tableColumn id="13748" xr3:uid="{EDE186F0-4A1F-487B-A514-A56A665900B1}" name="Column13747"/>
    <tableColumn id="13749" xr3:uid="{E0F029FB-C690-4038-A105-E28F88132BF1}" name="Column13748"/>
    <tableColumn id="13750" xr3:uid="{8734EC1E-F131-4831-848B-B339C27420C5}" name="Column13749"/>
    <tableColumn id="13751" xr3:uid="{016CF835-E2BB-4DF0-9046-2F48E3A6885C}" name="Column13750"/>
    <tableColumn id="13752" xr3:uid="{30098939-2FAD-4908-8A10-4025A5793FCC}" name="Column13751"/>
    <tableColumn id="13753" xr3:uid="{77E3F639-DACF-4F4B-AA8F-CE74E25ED5FA}" name="Column13752"/>
    <tableColumn id="13754" xr3:uid="{69A98CC1-791A-4CE5-A65F-721A013D724C}" name="Column13753"/>
    <tableColumn id="13755" xr3:uid="{A572AD30-BA9E-4EFC-B5E5-61C9BE1CDCA5}" name="Column13754"/>
    <tableColumn id="13756" xr3:uid="{FF742EAF-D1FA-4E48-9047-41E1496954B8}" name="Column13755"/>
    <tableColumn id="13757" xr3:uid="{9773D848-B401-4282-8618-3ACA38282805}" name="Column13756"/>
    <tableColumn id="13758" xr3:uid="{04843400-8FE6-4022-9AD8-B9626AAFEEA4}" name="Column13757"/>
    <tableColumn id="13759" xr3:uid="{09A59C1A-1865-4F67-B354-A36A219B2CB5}" name="Column13758"/>
    <tableColumn id="13760" xr3:uid="{999B17B6-05F8-4360-8237-2286B732DD87}" name="Column13759"/>
    <tableColumn id="13761" xr3:uid="{481B2AD7-F216-40BC-9A3D-FBA574FC9FCA}" name="Column13760"/>
    <tableColumn id="13762" xr3:uid="{1B311D9A-1B6E-4D56-93CB-760F518CFEA2}" name="Column13761"/>
    <tableColumn id="13763" xr3:uid="{A66E35E2-F343-4643-8637-8D281416E155}" name="Column13762"/>
    <tableColumn id="13764" xr3:uid="{C99FFF90-F6F9-4590-B5E9-6039EE822407}" name="Column13763"/>
    <tableColumn id="13765" xr3:uid="{E3D1FAD2-5A38-4F5D-9AA3-A3FD86D493A5}" name="Column13764"/>
    <tableColumn id="13766" xr3:uid="{C87397DF-E607-4467-82DE-ED9F6C382BA6}" name="Column13765"/>
    <tableColumn id="13767" xr3:uid="{F867B80C-C639-403B-A916-7EB8F6A8A299}" name="Column13766"/>
    <tableColumn id="13768" xr3:uid="{593E9F56-0AEB-4515-8305-1FCFBF6AE94F}" name="Column13767"/>
    <tableColumn id="13769" xr3:uid="{28744EF8-D67F-43E2-8D38-2B56D1529ACA}" name="Column13768"/>
    <tableColumn id="13770" xr3:uid="{1623F759-3354-4C1D-87AD-F5CB2717402C}" name="Column13769"/>
    <tableColumn id="13771" xr3:uid="{AFC2E697-7A1A-451F-B9F9-F94F60679AD0}" name="Column13770"/>
    <tableColumn id="13772" xr3:uid="{59F161BB-EAF0-48D4-91FB-7FEB895D407B}" name="Column13771"/>
    <tableColumn id="13773" xr3:uid="{700F6F4A-C373-48B9-9872-99865537AB39}" name="Column13772"/>
    <tableColumn id="13774" xr3:uid="{0787AB7B-825F-44E8-8AAF-725EDA0614CD}" name="Column13773"/>
    <tableColumn id="13775" xr3:uid="{5383D035-35AF-4124-8FBB-1DF903399EA9}" name="Column13774"/>
    <tableColumn id="13776" xr3:uid="{A02F9E2F-5B3E-405A-A30A-FBA8681BE839}" name="Column13775"/>
    <tableColumn id="13777" xr3:uid="{A3B937AA-47F5-407D-92C9-FA7DA15CAC25}" name="Column13776"/>
    <tableColumn id="13778" xr3:uid="{07868E7D-4AE6-40BD-B7DA-EC7298DF0E8D}" name="Column13777"/>
    <tableColumn id="13779" xr3:uid="{4F885356-3ACA-49FC-9166-80A829FA2C5E}" name="Column13778"/>
    <tableColumn id="13780" xr3:uid="{95C8A57B-9F3A-4140-904C-A8AEC90F569F}" name="Column13779"/>
    <tableColumn id="13781" xr3:uid="{46CA1433-8652-4857-8F1B-912CB8D5D3D3}" name="Column13780"/>
    <tableColumn id="13782" xr3:uid="{0AFCF986-1C43-4C0B-949F-0FD60B301D85}" name="Column13781"/>
    <tableColumn id="13783" xr3:uid="{152E8F1B-2D2F-4494-8609-679FFAA0353C}" name="Column13782"/>
    <tableColumn id="13784" xr3:uid="{C1671AD7-F008-446E-BA36-09A556AD0D03}" name="Column13783"/>
    <tableColumn id="13785" xr3:uid="{FBA9197C-2380-4FFD-9D18-83FE91D67035}" name="Column13784"/>
    <tableColumn id="13786" xr3:uid="{218B1696-0D2D-4191-B3F4-736809F09202}" name="Column13785"/>
    <tableColumn id="13787" xr3:uid="{4B9A1ECF-4B0F-4B8B-B4FD-616A8ED8836D}" name="Column13786"/>
    <tableColumn id="13788" xr3:uid="{FD58D6E6-344A-4859-9B37-2F9F465AB074}" name="Column13787"/>
    <tableColumn id="13789" xr3:uid="{6CA7CB0C-E1E4-4DEC-9475-1A5239E29F4A}" name="Column13788"/>
    <tableColumn id="13790" xr3:uid="{45EF9982-7585-4EC1-8390-88538098C093}" name="Column13789"/>
    <tableColumn id="13791" xr3:uid="{66313B4B-8FF0-4074-8AC6-4708629AA1B4}" name="Column13790"/>
    <tableColumn id="13792" xr3:uid="{07587434-F6A2-4A86-BC6C-70D4314E393F}" name="Column13791"/>
    <tableColumn id="13793" xr3:uid="{1CBE5BCE-1E45-431B-A0EA-E5E3989DF4D0}" name="Column13792"/>
    <tableColumn id="13794" xr3:uid="{B0610C14-FF00-4196-81EE-251C5D32E1F6}" name="Column13793"/>
    <tableColumn id="13795" xr3:uid="{F2D3661A-9E55-4853-956A-5629036266FC}" name="Column13794"/>
    <tableColumn id="13796" xr3:uid="{DFDA54FA-A352-4C0E-A798-A1417A89E216}" name="Column13795"/>
    <tableColumn id="13797" xr3:uid="{53A3BF2B-3731-4B6E-9C5F-395288AAA75D}" name="Column13796"/>
    <tableColumn id="13798" xr3:uid="{2D18BD4B-DD18-43C7-B1A5-ED0284F6F3FC}" name="Column13797"/>
    <tableColumn id="13799" xr3:uid="{D1CCBCBB-121F-42EE-A6DF-AAF695E5314B}" name="Column13798"/>
    <tableColumn id="13800" xr3:uid="{1A1B000E-15C7-4C46-A1E0-B30FDA756C64}" name="Column13799"/>
    <tableColumn id="13801" xr3:uid="{A35DAD07-28FB-4DFD-8C8A-6EEE98131AED}" name="Column13800"/>
    <tableColumn id="13802" xr3:uid="{7647A88A-D2EF-4F76-851C-E850EEE4F643}" name="Column13801"/>
    <tableColumn id="13803" xr3:uid="{C228F45E-9D56-4708-ACF0-2056CAE21798}" name="Column13802"/>
    <tableColumn id="13804" xr3:uid="{05784B34-DB6A-4801-AFB5-5E1AE63DAAA8}" name="Column13803"/>
    <tableColumn id="13805" xr3:uid="{6D3DD507-FF57-4AC1-B7EB-E4DE8DD951F6}" name="Column13804"/>
    <tableColumn id="13806" xr3:uid="{7FE5E4A9-3F41-43C3-ACA4-A4568EC3C1B3}" name="Column13805"/>
    <tableColumn id="13807" xr3:uid="{58B87F23-65E5-49D5-BE7D-314CF332FA4A}" name="Column13806"/>
    <tableColumn id="13808" xr3:uid="{D191DF51-3991-4953-9CF7-F8C544723976}" name="Column13807"/>
    <tableColumn id="13809" xr3:uid="{585B8EDF-6CCB-4AD4-BF10-E32E217493FC}" name="Column13808"/>
    <tableColumn id="13810" xr3:uid="{C1E1BBFE-D3DD-419F-9B6F-21920B3193D1}" name="Column13809"/>
    <tableColumn id="13811" xr3:uid="{A7DEB6DD-6135-4273-93AF-ABD5F04C395B}" name="Column13810"/>
    <tableColumn id="13812" xr3:uid="{0C7D061D-AC85-47E5-8AAD-9BFAE47623B6}" name="Column13811"/>
    <tableColumn id="13813" xr3:uid="{27E211B8-8385-4368-BEE9-73E3F04C2D3E}" name="Column13812"/>
    <tableColumn id="13814" xr3:uid="{8C3BCC2D-36A3-4C66-AAB7-1D821A2911B9}" name="Column13813"/>
    <tableColumn id="13815" xr3:uid="{ADF0DA79-6857-4D4F-895D-79DDB2F69CAF}" name="Column13814"/>
    <tableColumn id="13816" xr3:uid="{6F064E4B-365D-48F3-8703-CDC37A1622E7}" name="Column13815"/>
    <tableColumn id="13817" xr3:uid="{A8AFEBB0-94BB-4043-BCD4-C164633DF73D}" name="Column13816"/>
    <tableColumn id="13818" xr3:uid="{0B7EA2B4-D0E5-4591-BE40-0444412A7075}" name="Column13817"/>
    <tableColumn id="13819" xr3:uid="{AF0206EA-4570-4030-BC79-1004CD9ED9FB}" name="Column13818"/>
    <tableColumn id="13820" xr3:uid="{A485C34A-F8C3-4581-B6F8-8415203C7FE5}" name="Column13819"/>
    <tableColumn id="13821" xr3:uid="{8F2A9E8D-45F2-4B5C-9602-74380C0CBFAD}" name="Column13820"/>
    <tableColumn id="13822" xr3:uid="{9BA9EE7D-B42A-4A85-9747-88E9A36BAFA2}" name="Column13821"/>
    <tableColumn id="13823" xr3:uid="{CDD7E837-9624-4CDB-97FF-0CFABEEA30C6}" name="Column13822"/>
    <tableColumn id="13824" xr3:uid="{CF382824-878E-4FAA-BF09-7571F2DF3368}" name="Column13823"/>
    <tableColumn id="13825" xr3:uid="{BC194988-7240-4A60-A1B1-12B4CA531345}" name="Column13824"/>
    <tableColumn id="13826" xr3:uid="{1489949E-FBDA-49A3-9FB6-C41E9C543E4A}" name="Column13825"/>
    <tableColumn id="13827" xr3:uid="{F3DF9EE5-7DCA-46A2-85E1-D687867636D8}" name="Column13826"/>
    <tableColumn id="13828" xr3:uid="{6A839C49-1AE7-4653-A64D-6D12F4C8EE18}" name="Column13827"/>
    <tableColumn id="13829" xr3:uid="{9D942C65-9133-4CDC-84F4-97FF6EDFCD32}" name="Column13828"/>
    <tableColumn id="13830" xr3:uid="{223B2EBF-F056-4505-AB23-31E756D62C5C}" name="Column13829"/>
    <tableColumn id="13831" xr3:uid="{81691D84-C86C-437A-8376-6F2867E48D21}" name="Column13830"/>
    <tableColumn id="13832" xr3:uid="{6755698B-C949-43C2-835B-6B12AB383087}" name="Column13831"/>
    <tableColumn id="13833" xr3:uid="{614EA822-E810-4511-8923-9F2664A0461A}" name="Column13832"/>
    <tableColumn id="13834" xr3:uid="{B06806D4-B516-4261-A2DA-A297A466EB93}" name="Column13833"/>
    <tableColumn id="13835" xr3:uid="{0FCEC261-5AA6-4AFA-8F7A-135D81AFBEA4}" name="Column13834"/>
    <tableColumn id="13836" xr3:uid="{D0FD5D36-8674-462A-9ECF-6D46797C3A79}" name="Column13835"/>
    <tableColumn id="13837" xr3:uid="{2FBDBE8A-2B1C-441B-9546-E587B9D0ED04}" name="Column13836"/>
    <tableColumn id="13838" xr3:uid="{C87598C8-92D3-4959-949A-87BED10847F5}" name="Column13837"/>
    <tableColumn id="13839" xr3:uid="{D56D4874-90B7-4FEC-91F8-334206F01960}" name="Column13838"/>
    <tableColumn id="13840" xr3:uid="{777C9AC2-0E6B-41E7-A0B7-136D512BCEF5}" name="Column13839"/>
    <tableColumn id="13841" xr3:uid="{0B0CBFE3-AC6A-4F5B-87FD-EB8AD170F77E}" name="Column13840"/>
    <tableColumn id="13842" xr3:uid="{0AECEC66-65ED-4B99-A6BA-86967C896A8C}" name="Column13841"/>
    <tableColumn id="13843" xr3:uid="{84F2881C-E458-42C1-9EDD-A4FED0AF0629}" name="Column13842"/>
    <tableColumn id="13844" xr3:uid="{E8B04F5C-1249-4231-BF9A-0A90E2D4DE52}" name="Column13843"/>
    <tableColumn id="13845" xr3:uid="{152B2C90-04E4-40EC-8EEF-B0FB8E93A991}" name="Column13844"/>
    <tableColumn id="13846" xr3:uid="{1C99F645-4745-4A2F-AA24-268AE305D4D7}" name="Column13845"/>
    <tableColumn id="13847" xr3:uid="{9AE20977-1297-40D7-9EF8-7823BDE87BD8}" name="Column13846"/>
    <tableColumn id="13848" xr3:uid="{2F96EBB7-2C11-43FF-8A59-7CEF71ECABD5}" name="Column13847"/>
    <tableColumn id="13849" xr3:uid="{9D8EE93A-9E30-4B15-B247-57CB6054785E}" name="Column13848"/>
    <tableColumn id="13850" xr3:uid="{D8A576CA-F27C-4474-AE10-697B89D142A7}" name="Column13849"/>
    <tableColumn id="13851" xr3:uid="{B4ACDD34-F9AA-41ED-8A5D-159977A86F3E}" name="Column13850"/>
    <tableColumn id="13852" xr3:uid="{2DF17EDD-0804-45C5-83B2-F8E04FAA2383}" name="Column13851"/>
    <tableColumn id="13853" xr3:uid="{A3AAB10A-1EF3-48F4-B9C6-12FDBA20B6C3}" name="Column13852"/>
    <tableColumn id="13854" xr3:uid="{517C2B6E-EB34-46FE-BC57-045D9A009397}" name="Column13853"/>
    <tableColumn id="13855" xr3:uid="{54350AA9-BF61-40CC-B8EA-9B78978C2DE9}" name="Column13854"/>
    <tableColumn id="13856" xr3:uid="{E911FF16-8A5F-46FF-B7BF-15A4489E3770}" name="Column13855"/>
    <tableColumn id="13857" xr3:uid="{388D663A-2F9F-4BEC-8C77-FC9236A0E191}" name="Column13856"/>
    <tableColumn id="13858" xr3:uid="{AAF60EC1-2EC1-43E2-9AD6-84C6DB054FF3}" name="Column13857"/>
    <tableColumn id="13859" xr3:uid="{C3B79012-CEDC-445A-B12B-BD63F938BB59}" name="Column13858"/>
    <tableColumn id="13860" xr3:uid="{D6194BC7-FF4F-4DEC-90D8-955FD864D086}" name="Column13859"/>
    <tableColumn id="13861" xr3:uid="{5838F9D6-BFBD-4315-A6E6-CC961C83D532}" name="Column13860"/>
    <tableColumn id="13862" xr3:uid="{B11C644D-508F-4073-89E9-5B62CA5326AB}" name="Column13861"/>
    <tableColumn id="13863" xr3:uid="{1FF8ADA2-E647-46CF-BDD3-F3A601EDC650}" name="Column13862"/>
    <tableColumn id="13864" xr3:uid="{D7570689-F0BB-450B-BF8D-27FFC80B2FB5}" name="Column13863"/>
    <tableColumn id="13865" xr3:uid="{CD2CD99E-A71D-4C97-A691-3BD073D4DCC9}" name="Column13864"/>
    <tableColumn id="13866" xr3:uid="{17B1A007-7023-4856-ABB9-7894BA860EC3}" name="Column13865"/>
    <tableColumn id="13867" xr3:uid="{70FAD630-6A6A-4CC2-9647-DCF9EAB20004}" name="Column13866"/>
    <tableColumn id="13868" xr3:uid="{45E06E79-B7FF-4916-BD39-17E3622D5C0B}" name="Column13867"/>
    <tableColumn id="13869" xr3:uid="{8B5B1CB8-D42C-45D6-9507-04E1A07CFDE4}" name="Column13868"/>
    <tableColumn id="13870" xr3:uid="{7C7F795C-5CC5-4FEC-ACF8-428FC9E2A445}" name="Column13869"/>
    <tableColumn id="13871" xr3:uid="{F5CDD73A-84DA-4016-B412-22306D578430}" name="Column13870"/>
    <tableColumn id="13872" xr3:uid="{DFBD7647-F782-4813-AD49-49D4FDB6473B}" name="Column13871"/>
    <tableColumn id="13873" xr3:uid="{08B00868-5E9C-4E28-AEA8-01C17A131341}" name="Column13872"/>
    <tableColumn id="13874" xr3:uid="{3B6A9CE7-FB25-4818-ABDE-ED515FCC1740}" name="Column13873"/>
    <tableColumn id="13875" xr3:uid="{93CCE986-7E0D-483E-A88C-7BC678083466}" name="Column13874"/>
    <tableColumn id="13876" xr3:uid="{7C16D4B5-DD89-4F44-8806-7DA30161F036}" name="Column13875"/>
    <tableColumn id="13877" xr3:uid="{8133CB32-C342-41F0-B53D-77C5361CD01E}" name="Column13876"/>
    <tableColumn id="13878" xr3:uid="{4D732FDB-8698-46FD-88B2-8CBFEB25958E}" name="Column13877"/>
    <tableColumn id="13879" xr3:uid="{F75B9089-4048-4630-B85B-4948031F747F}" name="Column13878"/>
    <tableColumn id="13880" xr3:uid="{0A6C24A6-BC72-412A-9DE1-74E8F13829BE}" name="Column13879"/>
    <tableColumn id="13881" xr3:uid="{F6281600-0452-471B-BA25-4FBCB39E97D7}" name="Column13880"/>
    <tableColumn id="13882" xr3:uid="{42E27CF7-B9C3-484D-A6FD-3F244BA5B99A}" name="Column13881"/>
    <tableColumn id="13883" xr3:uid="{2922A931-D5B1-4871-AAE0-78AA09AA69C6}" name="Column13882"/>
    <tableColumn id="13884" xr3:uid="{CA305F91-7A97-4DBA-A353-33291D566336}" name="Column13883"/>
    <tableColumn id="13885" xr3:uid="{3BEA02FB-69A1-468B-BA7F-F87E4038BD3C}" name="Column13884"/>
    <tableColumn id="13886" xr3:uid="{31A2052F-4FE4-4CC3-8E69-4951EAF55A58}" name="Column13885"/>
    <tableColumn id="13887" xr3:uid="{CF41AF66-76B9-492F-BE74-A45C486C03C5}" name="Column13886"/>
    <tableColumn id="13888" xr3:uid="{8A71E21F-9782-4F56-89FD-A6C855A83D89}" name="Column13887"/>
    <tableColumn id="13889" xr3:uid="{7C5BF12A-BFAC-4911-A31D-A7520A1AD43C}" name="Column13888"/>
    <tableColumn id="13890" xr3:uid="{A3551E64-2880-40BE-A37C-188F24731B55}" name="Column13889"/>
    <tableColumn id="13891" xr3:uid="{F66BE7E3-6BD1-4903-81C3-A577976248E4}" name="Column13890"/>
    <tableColumn id="13892" xr3:uid="{3E7636D8-0BE5-455B-8C94-82A2A992F5D2}" name="Column13891"/>
    <tableColumn id="13893" xr3:uid="{51187BC5-FD90-4100-9682-658C2A98BFEB}" name="Column13892"/>
    <tableColumn id="13894" xr3:uid="{9DF266C1-94A0-4FFB-ADE4-BB979BAA507B}" name="Column13893"/>
    <tableColumn id="13895" xr3:uid="{19CBAF29-19A1-47B0-98A1-B7568E65BE31}" name="Column13894"/>
    <tableColumn id="13896" xr3:uid="{3DD2762C-4677-43CE-8BC2-3E1050A194F0}" name="Column13895"/>
    <tableColumn id="13897" xr3:uid="{F16761F5-6295-4BCC-8E23-FF335644A99B}" name="Column13896"/>
    <tableColumn id="13898" xr3:uid="{ADF06851-CC29-44EC-A348-69942180B89D}" name="Column13897"/>
    <tableColumn id="13899" xr3:uid="{58AA85F2-2B75-4FBA-BF99-F33622122409}" name="Column13898"/>
    <tableColumn id="13900" xr3:uid="{E0302864-CA9D-4E29-BDE3-2ED8641DAFE4}" name="Column13899"/>
    <tableColumn id="13901" xr3:uid="{A32EFE57-41B6-4B79-B746-3EAAAFBFD0A9}" name="Column13900"/>
    <tableColumn id="13902" xr3:uid="{D0137C0D-68B4-4F8D-876C-8769001C8E71}" name="Column13901"/>
    <tableColumn id="13903" xr3:uid="{380BF909-1A94-4452-84A1-EADD3565781F}" name="Column13902"/>
    <tableColumn id="13904" xr3:uid="{0368B718-7DA7-465B-A27C-C00D648F81DE}" name="Column13903"/>
    <tableColumn id="13905" xr3:uid="{79CD7FBB-BBBB-4F72-BF4C-5FF7E0F07C74}" name="Column13904"/>
    <tableColumn id="13906" xr3:uid="{DDF1AB7F-6E60-42A7-BC0D-E1D2613778B9}" name="Column13905"/>
    <tableColumn id="13907" xr3:uid="{23DE6A42-2D31-4D31-8CA6-B530FE018301}" name="Column13906"/>
    <tableColumn id="13908" xr3:uid="{B0ED358C-0BD6-451D-A4EB-6DE982B52A9E}" name="Column13907"/>
    <tableColumn id="13909" xr3:uid="{BB9D8614-26F1-4AC0-AA0D-E0D0E9B06E36}" name="Column13908"/>
    <tableColumn id="13910" xr3:uid="{D7C7829D-6AFA-4C3D-95C1-AFAF2AB14512}" name="Column13909"/>
    <tableColumn id="13911" xr3:uid="{831B0BF1-57BC-4B62-92E7-A7ECEEBDBE53}" name="Column13910"/>
    <tableColumn id="13912" xr3:uid="{AF2619D0-83C0-4FC9-A3C5-F2377A9101B1}" name="Column13911"/>
    <tableColumn id="13913" xr3:uid="{CA0F51C3-BB85-415E-AC75-3F3AEDF2B2B4}" name="Column13912"/>
    <tableColumn id="13914" xr3:uid="{D2212BBF-E940-43EE-9496-11F144DF5607}" name="Column13913"/>
    <tableColumn id="13915" xr3:uid="{C7431C89-32D1-4CDB-BF02-2F1DF9642ECE}" name="Column13914"/>
    <tableColumn id="13916" xr3:uid="{33B8F011-A892-4B9E-AB65-E6059C519FCC}" name="Column13915"/>
    <tableColumn id="13917" xr3:uid="{3C8ABC59-053E-4283-9A55-D376C74A42C9}" name="Column13916"/>
    <tableColumn id="13918" xr3:uid="{848581A3-EA4B-4801-B91C-322F18A83D94}" name="Column13917"/>
    <tableColumn id="13919" xr3:uid="{DE8FD63F-CE7D-4723-AE1E-39B775C53453}" name="Column13918"/>
    <tableColumn id="13920" xr3:uid="{E64F1D9D-1365-4E23-B9E2-11A6E865A172}" name="Column13919"/>
    <tableColumn id="13921" xr3:uid="{63B298EC-BBFD-4914-B21B-469B1FD1A3EE}" name="Column13920"/>
    <tableColumn id="13922" xr3:uid="{452C2D4F-56B9-4ACA-9749-365DF0B84770}" name="Column13921"/>
    <tableColumn id="13923" xr3:uid="{74FF5746-3B45-49E8-BE3F-BDC9743DA640}" name="Column13922"/>
    <tableColumn id="13924" xr3:uid="{2597237F-4CE7-49B7-AB61-7EABAE40FA2D}" name="Column13923"/>
    <tableColumn id="13925" xr3:uid="{FEB26CF2-3059-45B7-B9AE-B3A28A56DD9F}" name="Column13924"/>
    <tableColumn id="13926" xr3:uid="{6543C94A-E5A0-4C35-81BB-3531371B6658}" name="Column13925"/>
    <tableColumn id="13927" xr3:uid="{B03B85FA-F494-4969-A48B-B7F07A4306AF}" name="Column13926"/>
    <tableColumn id="13928" xr3:uid="{D9FDF2ED-0670-47CC-A864-16DBBFED4DD5}" name="Column13927"/>
    <tableColumn id="13929" xr3:uid="{47152207-3674-46AE-825B-221510C57F82}" name="Column13928"/>
    <tableColumn id="13930" xr3:uid="{985286B0-976A-46CA-B59B-94522B3FCD2D}" name="Column13929"/>
    <tableColumn id="13931" xr3:uid="{4B86A848-F9BE-4A24-9D42-2B0A9EA200FB}" name="Column13930"/>
    <tableColumn id="13932" xr3:uid="{A8A20419-9BB4-4A04-A110-9373DB362B72}" name="Column13931"/>
    <tableColumn id="13933" xr3:uid="{63264FBF-407D-4F84-A344-19DF6FF015BC}" name="Column13932"/>
    <tableColumn id="13934" xr3:uid="{3BFC3470-9CDB-48E7-8296-FA66E8E84595}" name="Column13933"/>
    <tableColumn id="13935" xr3:uid="{B08B593D-32AF-458F-AB13-AEB70DEC6F35}" name="Column13934"/>
    <tableColumn id="13936" xr3:uid="{93E40211-D1EE-4DCE-9135-84DA63C133E8}" name="Column13935"/>
    <tableColumn id="13937" xr3:uid="{1BCD9316-1F34-421D-A648-E512CE4660D8}" name="Column13936"/>
    <tableColumn id="13938" xr3:uid="{1308D8C8-E7B0-4B04-8E62-CF0C5E511DBC}" name="Column13937"/>
    <tableColumn id="13939" xr3:uid="{BEAAE841-1285-4A18-87CC-C9ECAA9ED03E}" name="Column13938"/>
    <tableColumn id="13940" xr3:uid="{1ACE3FC0-56E1-40C7-B00B-668A116D433E}" name="Column13939"/>
    <tableColumn id="13941" xr3:uid="{E2E2D69E-CD40-49C3-9D9F-3F4043FA7E9A}" name="Column13940"/>
    <tableColumn id="13942" xr3:uid="{0ECC62E3-6C36-4D28-9875-EE6EB0D3F291}" name="Column13941"/>
    <tableColumn id="13943" xr3:uid="{C70A3D47-4AB6-43CE-B6A5-BE571D2A9489}" name="Column13942"/>
    <tableColumn id="13944" xr3:uid="{EDA27BE4-4A94-4B8D-8724-145D1776034B}" name="Column13943"/>
    <tableColumn id="13945" xr3:uid="{0641E33D-7CC6-4907-9CFC-F938ED617DAE}" name="Column13944"/>
    <tableColumn id="13946" xr3:uid="{D826D6D5-410A-4DCE-A05B-F06A5E4D7126}" name="Column13945"/>
    <tableColumn id="13947" xr3:uid="{E9E62BBD-57C2-445F-925D-23C765BA1DEA}" name="Column13946"/>
    <tableColumn id="13948" xr3:uid="{8C7942F0-8478-4E4E-98F1-9BFB9034B8E7}" name="Column13947"/>
    <tableColumn id="13949" xr3:uid="{C749996F-7659-4E4F-930D-128ED041AC5F}" name="Column13948"/>
    <tableColumn id="13950" xr3:uid="{136F7422-7998-40CF-A89A-6ADEEEA93A6C}" name="Column13949"/>
    <tableColumn id="13951" xr3:uid="{2692BFC9-D444-40A6-9A62-10F60B701E90}" name="Column13950"/>
    <tableColumn id="13952" xr3:uid="{B18E40E7-D613-470D-BAC0-2F85ED76550F}" name="Column13951"/>
    <tableColumn id="13953" xr3:uid="{86922114-5482-42DA-B9CD-B19451D596DB}" name="Column13952"/>
    <tableColumn id="13954" xr3:uid="{6DDDED4B-DD07-4A1D-A78D-0FDC8C588930}" name="Column13953"/>
    <tableColumn id="13955" xr3:uid="{A94EDA88-B890-416C-81AA-27AD701D8F69}" name="Column13954"/>
    <tableColumn id="13956" xr3:uid="{7A5D3114-26B3-4A7A-934C-EEB7C45B20DA}" name="Column13955"/>
    <tableColumn id="13957" xr3:uid="{0D77C470-5FBA-4538-9036-4291A14093C7}" name="Column13956"/>
    <tableColumn id="13958" xr3:uid="{E1BC6908-C2FE-4083-8CD8-2495A720DA84}" name="Column13957"/>
    <tableColumn id="13959" xr3:uid="{E708F812-A146-47B7-8F58-22A8051D03C3}" name="Column13958"/>
    <tableColumn id="13960" xr3:uid="{06209434-0E14-46DE-A9F6-95ADDE7DF8DA}" name="Column13959"/>
    <tableColumn id="13961" xr3:uid="{E352A785-54CC-4AEC-A362-E757B9EE0EA7}" name="Column13960"/>
    <tableColumn id="13962" xr3:uid="{5507435B-9BB1-4FE9-AAF0-9C4A08D94879}" name="Column13961"/>
    <tableColumn id="13963" xr3:uid="{4D3F9E2D-7024-4280-81CC-E70FD2EB5A7B}" name="Column13962"/>
    <tableColumn id="13964" xr3:uid="{2EA92FE1-FD48-4A06-A75B-B53E8D98A7DF}" name="Column13963"/>
    <tableColumn id="13965" xr3:uid="{C48DED4D-E109-4DEA-BE22-534CCE9EA274}" name="Column13964"/>
    <tableColumn id="13966" xr3:uid="{6C237BCC-C1F9-476E-9759-33C2D9622CBB}" name="Column13965"/>
    <tableColumn id="13967" xr3:uid="{AE2A4044-5D06-4CFB-A4D9-F72B868C08D9}" name="Column13966"/>
    <tableColumn id="13968" xr3:uid="{EAE656F9-7444-4715-BD46-68A1FA0EE2F1}" name="Column13967"/>
    <tableColumn id="13969" xr3:uid="{D78DBC7F-6079-4213-997B-8B8622C46C57}" name="Column13968"/>
    <tableColumn id="13970" xr3:uid="{3CA2AD93-74F3-4332-BF50-7184411C3AF8}" name="Column13969"/>
    <tableColumn id="13971" xr3:uid="{49B617AC-6AAE-4A55-8490-DB6E6831F5CE}" name="Column13970"/>
    <tableColumn id="13972" xr3:uid="{719C8956-7963-44D5-B5F4-CF2A88AD95BE}" name="Column13971"/>
    <tableColumn id="13973" xr3:uid="{3FC3ADE4-188E-494B-B1CA-766C9986CDBC}" name="Column13972"/>
    <tableColumn id="13974" xr3:uid="{DCCCEF05-D773-44EF-B3B2-2481D5FFF31D}" name="Column13973"/>
    <tableColumn id="13975" xr3:uid="{A82FE1FC-A9EE-489D-84EC-DAB986A92489}" name="Column13974"/>
    <tableColumn id="13976" xr3:uid="{C4AEFE14-62EF-4B01-94AE-21323E8B7212}" name="Column13975"/>
    <tableColumn id="13977" xr3:uid="{60B30BD9-AACF-438A-8423-E6229117E158}" name="Column13976"/>
    <tableColumn id="13978" xr3:uid="{03D8D654-57E1-4EB5-89BE-26B493AD0176}" name="Column13977"/>
    <tableColumn id="13979" xr3:uid="{8F10BED1-713B-4DB2-B8D8-21CE286C73C4}" name="Column13978"/>
    <tableColumn id="13980" xr3:uid="{DAE562DF-F70B-48DC-87B8-19D8C0FF7559}" name="Column13979"/>
    <tableColumn id="13981" xr3:uid="{3E99C5A2-5279-4A5A-9E6F-37382DAE21A3}" name="Column13980"/>
    <tableColumn id="13982" xr3:uid="{93CAE1DF-9986-47FF-99E5-9BF183D7EEA2}" name="Column13981"/>
    <tableColumn id="13983" xr3:uid="{FDAFC1C4-97D4-4FE2-8385-E2F73771B849}" name="Column13982"/>
    <tableColumn id="13984" xr3:uid="{95B24827-9312-4F68-A805-740C425D5643}" name="Column13983"/>
    <tableColumn id="13985" xr3:uid="{784477D3-05C8-4694-B556-BD93044A9917}" name="Column13984"/>
    <tableColumn id="13986" xr3:uid="{9A3E92C4-F598-4D0D-A3BA-600447F1A51B}" name="Column13985"/>
    <tableColumn id="13987" xr3:uid="{23A29E25-8A7C-4D2E-8C31-014617E22706}" name="Column13986"/>
    <tableColumn id="13988" xr3:uid="{ABB3555D-A1DC-4890-BC53-CD74511F0B28}" name="Column13987"/>
    <tableColumn id="13989" xr3:uid="{90CAA4A3-E20C-4464-84BC-62B7B7080173}" name="Column13988"/>
    <tableColumn id="13990" xr3:uid="{788C76C5-8B56-4788-AF5D-36AF729B4F02}" name="Column13989"/>
    <tableColumn id="13991" xr3:uid="{F12C837F-1A1B-4C23-A382-E88ED86A7F17}" name="Column13990"/>
    <tableColumn id="13992" xr3:uid="{E537373D-6B3B-4869-9D1C-F4158DC45FCE}" name="Column13991"/>
    <tableColumn id="13993" xr3:uid="{C68D0E80-2BEA-40C4-989E-005C9FDB01FB}" name="Column13992"/>
    <tableColumn id="13994" xr3:uid="{96D6BEF9-0F95-403E-A8E3-BF69BB5AB9A3}" name="Column13993"/>
    <tableColumn id="13995" xr3:uid="{BA106685-0DDC-45CD-87FD-259B5A3F522F}" name="Column13994"/>
    <tableColumn id="13996" xr3:uid="{07C8E190-747F-48E3-AB50-D370A9577402}" name="Column13995"/>
    <tableColumn id="13997" xr3:uid="{CE9E5DD6-2C29-48AC-A9BB-2F6E14C294BC}" name="Column13996"/>
    <tableColumn id="13998" xr3:uid="{78E60807-CBE3-4E3D-A814-A61D6842F9D3}" name="Column13997"/>
    <tableColumn id="13999" xr3:uid="{EA27CE8B-452F-48A1-BF26-A8318A60A1A5}" name="Column13998"/>
    <tableColumn id="14000" xr3:uid="{692BF930-DACD-44A2-86E2-D8A5AFD147B9}" name="Column13999"/>
    <tableColumn id="14001" xr3:uid="{ABE3745B-0555-42C4-B626-5DAD714677B6}" name="Column14000"/>
    <tableColumn id="14002" xr3:uid="{81A211C6-6BBB-4E0D-B599-6136B029BDF4}" name="Column14001"/>
    <tableColumn id="14003" xr3:uid="{673B2456-93E6-4F45-94D3-2365E5B33A21}" name="Column14002"/>
    <tableColumn id="14004" xr3:uid="{3FA6582C-AEB0-4148-8ED6-4C4369905863}" name="Column14003"/>
    <tableColumn id="14005" xr3:uid="{9E0E159A-7022-4307-BE6F-7F7E10174D59}" name="Column14004"/>
    <tableColumn id="14006" xr3:uid="{989F4BAD-DC46-4E74-8358-C6B0D30F767B}" name="Column14005"/>
    <tableColumn id="14007" xr3:uid="{E778B785-13A3-483B-A2D9-105C752F82B7}" name="Column14006"/>
    <tableColumn id="14008" xr3:uid="{2EBFEACB-0A9C-4680-B94A-3AF9D4BAC9E0}" name="Column14007"/>
    <tableColumn id="14009" xr3:uid="{C3784590-D994-442F-BA08-072532876CD5}" name="Column14008"/>
    <tableColumn id="14010" xr3:uid="{E3917418-822F-45C4-BBDE-D9E887D906FE}" name="Column14009"/>
    <tableColumn id="14011" xr3:uid="{05B0E43B-086B-410D-BF52-D5588D8FE132}" name="Column14010"/>
    <tableColumn id="14012" xr3:uid="{C9A0F8FB-85E7-48DB-B099-29DC9E6A3CC9}" name="Column14011"/>
    <tableColumn id="14013" xr3:uid="{92C76D45-52B1-4E88-9516-9AD554DFC30A}" name="Column14012"/>
    <tableColumn id="14014" xr3:uid="{318D878C-B2BC-47D3-A167-A2E84D65006A}" name="Column14013"/>
    <tableColumn id="14015" xr3:uid="{D3D522F4-F844-419F-BACF-383D14498222}" name="Column14014"/>
    <tableColumn id="14016" xr3:uid="{1C103073-1E6A-482B-8DD8-ECB8F03228B4}" name="Column14015"/>
    <tableColumn id="14017" xr3:uid="{73CF60AB-385D-4F61-9795-08863851F968}" name="Column14016"/>
    <tableColumn id="14018" xr3:uid="{05C2273F-4DCA-49DE-BDDC-9F915C6CBD97}" name="Column14017"/>
    <tableColumn id="14019" xr3:uid="{6ABAB8E7-5ADD-40DE-A81E-FFD93A6D8842}" name="Column14018"/>
    <tableColumn id="14020" xr3:uid="{CA0C5B3E-14F8-4B9A-A020-361761F7CA46}" name="Column14019"/>
    <tableColumn id="14021" xr3:uid="{6328690C-3F1C-4760-A30A-335D69298D14}" name="Column14020"/>
    <tableColumn id="14022" xr3:uid="{E5CE2A0F-4C1C-40A4-A830-862A11719F37}" name="Column14021"/>
    <tableColumn id="14023" xr3:uid="{DE590CE2-610E-4482-97B6-16925B3F01FB}" name="Column14022"/>
    <tableColumn id="14024" xr3:uid="{660A5F0C-1E55-4B8E-B07E-640B9C6BB9F9}" name="Column14023"/>
    <tableColumn id="14025" xr3:uid="{DB258B80-FB12-476F-814A-2D6B326BA0B5}" name="Column14024"/>
    <tableColumn id="14026" xr3:uid="{024B49BE-DD60-4369-AFB7-5F62BA2115AF}" name="Column14025"/>
    <tableColumn id="14027" xr3:uid="{C435EEF0-0997-4781-96E6-88D390B7ADF0}" name="Column14026"/>
    <tableColumn id="14028" xr3:uid="{7B0BE7DF-8ECB-4021-8A33-6E8E9A3225A6}" name="Column14027"/>
    <tableColumn id="14029" xr3:uid="{99EFFCB2-9723-4EC0-B62E-C9E5788D1B24}" name="Column14028"/>
    <tableColumn id="14030" xr3:uid="{82D9CFDD-AEB3-4529-B0AA-C6CE23DAC7AA}" name="Column14029"/>
    <tableColumn id="14031" xr3:uid="{0AB84C00-5E85-4002-ACD6-3D5569447A1A}" name="Column14030"/>
    <tableColumn id="14032" xr3:uid="{3B9A115F-90C3-4671-AB75-326C4C3FFE23}" name="Column14031"/>
    <tableColumn id="14033" xr3:uid="{C41015F5-6617-4A75-9757-9158FF0B3CC5}" name="Column14032"/>
    <tableColumn id="14034" xr3:uid="{FDC34699-BD43-451D-942E-9D5F54D29179}" name="Column14033"/>
    <tableColumn id="14035" xr3:uid="{B8F7388E-BC03-4A47-9A66-C19701003552}" name="Column14034"/>
    <tableColumn id="14036" xr3:uid="{B25D956B-AB96-46A6-8C80-566532982FA8}" name="Column14035"/>
    <tableColumn id="14037" xr3:uid="{1130B7D2-57B1-44F9-A375-5EA87006727B}" name="Column14036"/>
    <tableColumn id="14038" xr3:uid="{F299C897-E682-4F3D-88A7-DB3E1F5DC0A5}" name="Column14037"/>
    <tableColumn id="14039" xr3:uid="{210AA754-41BD-4334-AC62-A225347157E6}" name="Column14038"/>
    <tableColumn id="14040" xr3:uid="{EEAC02C4-84FC-4194-B513-C810727DA6A4}" name="Column14039"/>
    <tableColumn id="14041" xr3:uid="{B34E52E5-0A50-492C-A724-0CBCDBBDFF8C}" name="Column14040"/>
    <tableColumn id="14042" xr3:uid="{06D899B7-0C47-43F2-9C09-64B8ED04AF51}" name="Column14041"/>
    <tableColumn id="14043" xr3:uid="{2D2653CA-E473-4426-9AB3-043FF2315041}" name="Column14042"/>
    <tableColumn id="14044" xr3:uid="{5C069FC8-4143-487C-900B-5A1C92F91481}" name="Column14043"/>
    <tableColumn id="14045" xr3:uid="{04D77830-B1AF-4FB4-B25D-E43AEFABD69A}" name="Column14044"/>
    <tableColumn id="14046" xr3:uid="{9D68F96D-F28E-41D6-9C3C-4229EDAE0CA2}" name="Column14045"/>
    <tableColumn id="14047" xr3:uid="{C216D128-F738-4756-AB19-C75733DA6A2B}" name="Column14046"/>
    <tableColumn id="14048" xr3:uid="{70301BB3-31C5-4E48-A94A-6094E7B7C65B}" name="Column14047"/>
    <tableColumn id="14049" xr3:uid="{8F2DD81E-AC67-45DB-82E9-457A175059C0}" name="Column14048"/>
    <tableColumn id="14050" xr3:uid="{D70EA58A-2782-4A12-9D00-F9C69C4318E2}" name="Column14049"/>
    <tableColumn id="14051" xr3:uid="{263FE497-D584-4749-95D7-7E17632BE242}" name="Column14050"/>
    <tableColumn id="14052" xr3:uid="{0E0C1312-ACBE-44AA-9888-6A72F39AF54E}" name="Column14051"/>
    <tableColumn id="14053" xr3:uid="{CB80C45B-ADD8-4091-98DE-11D50D33E630}" name="Column14052"/>
    <tableColumn id="14054" xr3:uid="{7B4B403B-D41D-41B1-BAC1-AF97D81AFD34}" name="Column14053"/>
    <tableColumn id="14055" xr3:uid="{A3C6FF1F-6FE6-4183-9552-FE34DB5CD513}" name="Column14054"/>
    <tableColumn id="14056" xr3:uid="{9E73BF63-7592-4599-9F08-01E4E77CD1D5}" name="Column14055"/>
    <tableColumn id="14057" xr3:uid="{BC8F00E4-CB9E-401A-A642-1BCC54CD27BC}" name="Column14056"/>
    <tableColumn id="14058" xr3:uid="{0A791D29-9238-4144-90CF-643E6E9C2836}" name="Column14057"/>
    <tableColumn id="14059" xr3:uid="{031364D5-CCAD-4561-8627-FC521339C30E}" name="Column14058"/>
    <tableColumn id="14060" xr3:uid="{01436F69-58BF-4C1E-9BD0-B7B7FBB4AF55}" name="Column14059"/>
    <tableColumn id="14061" xr3:uid="{CB6893F1-E1C0-4EA1-AD2F-F99C85CBA2FB}" name="Column14060"/>
    <tableColumn id="14062" xr3:uid="{A82A961D-6F8D-41EB-84ED-739CC92389C5}" name="Column14061"/>
    <tableColumn id="14063" xr3:uid="{415BECAA-9268-49B6-937E-E7662D1EEA1E}" name="Column14062"/>
    <tableColumn id="14064" xr3:uid="{96ADCBDB-DE82-4C0E-9D5E-94FDC3D5B35B}" name="Column14063"/>
    <tableColumn id="14065" xr3:uid="{E7ACAC42-C6A2-4A21-A599-F8C444583902}" name="Column14064"/>
    <tableColumn id="14066" xr3:uid="{4BE0728C-6FBE-4C4B-BBF2-110A88D9A417}" name="Column14065"/>
    <tableColumn id="14067" xr3:uid="{EE22D462-520F-4E73-9BCC-E579372FA0B8}" name="Column14066"/>
    <tableColumn id="14068" xr3:uid="{B619CC9B-3FE0-4FF7-AA5B-8F03EC5F990F}" name="Column14067"/>
    <tableColumn id="14069" xr3:uid="{904E8580-81D9-4C4E-9882-42AA5E182BFA}" name="Column14068"/>
    <tableColumn id="14070" xr3:uid="{FAA7EEA0-F3B3-48A9-B0DE-834DD9CCADC9}" name="Column14069"/>
    <tableColumn id="14071" xr3:uid="{19320FBD-1D53-4189-98B1-4C2720521BFC}" name="Column14070"/>
    <tableColumn id="14072" xr3:uid="{B212982E-7540-41F5-907E-04E8DDB5180C}" name="Column14071"/>
    <tableColumn id="14073" xr3:uid="{108BE389-12EB-414C-A1F5-C008E47CC121}" name="Column14072"/>
    <tableColumn id="14074" xr3:uid="{D7B7E4D1-AE65-4C15-B195-F4A662D84872}" name="Column14073"/>
    <tableColumn id="14075" xr3:uid="{3250322E-4AC2-42E5-86D1-A53279470D39}" name="Column14074"/>
    <tableColumn id="14076" xr3:uid="{6D13A55C-B4AF-4472-8D21-972B0EC91C45}" name="Column14075"/>
    <tableColumn id="14077" xr3:uid="{DE1F262D-FFC2-46B5-906E-950894143435}" name="Column14076"/>
    <tableColumn id="14078" xr3:uid="{18B53FC0-A785-4AC2-BDA4-F1068742063F}" name="Column14077"/>
    <tableColumn id="14079" xr3:uid="{F9453205-E423-4479-98BB-CB39BAAFC13D}" name="Column14078"/>
    <tableColumn id="14080" xr3:uid="{ECBE222B-F41B-4285-86E8-5B67991AEE7F}" name="Column14079"/>
    <tableColumn id="14081" xr3:uid="{86622C5F-6D85-4E8E-9F05-777496B24859}" name="Column14080"/>
    <tableColumn id="14082" xr3:uid="{5B57A7E7-BB9D-4238-BCBD-8101CA2325D4}" name="Column14081"/>
    <tableColumn id="14083" xr3:uid="{2A2B4691-2020-42B9-BCCD-B3951FBFAADD}" name="Column14082"/>
    <tableColumn id="14084" xr3:uid="{F045722D-B865-4EF9-AA09-B2A1408EB47B}" name="Column14083"/>
    <tableColumn id="14085" xr3:uid="{28860A17-C010-4101-8BC0-571227168A41}" name="Column14084"/>
    <tableColumn id="14086" xr3:uid="{E88349A1-A573-48BA-8E65-45EB3CE90831}" name="Column14085"/>
    <tableColumn id="14087" xr3:uid="{A5FEAAAC-D6EF-43B2-8550-2E9156F357D1}" name="Column14086"/>
    <tableColumn id="14088" xr3:uid="{C019FC7D-3647-4386-AE7D-C2694892C281}" name="Column14087"/>
    <tableColumn id="14089" xr3:uid="{61570CBF-5B0F-4FC7-9037-93A8ADF6238B}" name="Column14088"/>
    <tableColumn id="14090" xr3:uid="{6FE5CB16-A689-4F5C-A0B0-C1F47CA97390}" name="Column14089"/>
    <tableColumn id="14091" xr3:uid="{C8DDB32C-346C-4B8C-9782-4E24305AF175}" name="Column14090"/>
    <tableColumn id="14092" xr3:uid="{48DB47E8-48BE-4711-995C-06245D58D8B4}" name="Column14091"/>
    <tableColumn id="14093" xr3:uid="{B26EBBE9-7AF0-4188-8E15-A3BFF66A5183}" name="Column14092"/>
    <tableColumn id="14094" xr3:uid="{E4847F96-1D1A-4E0E-9AC6-9E54E66374A1}" name="Column14093"/>
    <tableColumn id="14095" xr3:uid="{76DEBCBD-6A02-4897-B205-34C7FEBF919C}" name="Column14094"/>
    <tableColumn id="14096" xr3:uid="{5CDA9340-BA47-4DFC-8C16-F2B07337B9BB}" name="Column14095"/>
    <tableColumn id="14097" xr3:uid="{BC349B4D-2FEE-43D0-A6AE-97987E4F8429}" name="Column14096"/>
    <tableColumn id="14098" xr3:uid="{B1F7AFB0-FBFE-4F64-9077-BEA4FA617B69}" name="Column14097"/>
    <tableColumn id="14099" xr3:uid="{5A7B3EE1-B199-408E-99A7-D2EE6101589A}" name="Column14098"/>
    <tableColumn id="14100" xr3:uid="{543739F9-D37A-42EC-A3C4-B61885E8F42E}" name="Column14099"/>
    <tableColumn id="14101" xr3:uid="{1E72CB4A-B710-492B-ADC4-A1665E0AB6AD}" name="Column14100"/>
    <tableColumn id="14102" xr3:uid="{1840A625-2F80-4EEE-8C27-7B3EBA6DE9CE}" name="Column14101"/>
    <tableColumn id="14103" xr3:uid="{4B1AD44A-4865-4206-B2F7-5CCC9DA7296D}" name="Column14102"/>
    <tableColumn id="14104" xr3:uid="{D2F0BB5F-D7D9-4A3C-BDFA-16681E286381}" name="Column14103"/>
    <tableColumn id="14105" xr3:uid="{5A3F1AAF-42F2-4524-A732-D2E8B73D06FE}" name="Column14104"/>
    <tableColumn id="14106" xr3:uid="{66CB0707-5CD3-45FF-9A1F-0E564C0B379E}" name="Column14105"/>
    <tableColumn id="14107" xr3:uid="{D2868862-FB3C-4DA7-A23C-6C56AA3FC0E0}" name="Column14106"/>
    <tableColumn id="14108" xr3:uid="{2901829E-E0A7-402C-8F18-7323BDD467F6}" name="Column14107"/>
    <tableColumn id="14109" xr3:uid="{9A3D2ACA-767D-444C-B7A7-A90C306B63E2}" name="Column14108"/>
    <tableColumn id="14110" xr3:uid="{9B12A3B8-298A-4A23-AE5B-99B41A7AAF79}" name="Column14109"/>
    <tableColumn id="14111" xr3:uid="{A73CF5DA-6A54-41B0-A5AA-B37EF7294752}" name="Column14110"/>
    <tableColumn id="14112" xr3:uid="{E17F1C42-E2BA-4647-B8EE-438106E15137}" name="Column14111"/>
    <tableColumn id="14113" xr3:uid="{160D1A54-8A5F-41A8-876C-B502AC7115B2}" name="Column14112"/>
    <tableColumn id="14114" xr3:uid="{EBF9E421-24A2-4BCC-9BCB-42408787B51F}" name="Column14113"/>
    <tableColumn id="14115" xr3:uid="{88F86507-9AF6-43E3-9C98-94C7A9AD0D19}" name="Column14114"/>
    <tableColumn id="14116" xr3:uid="{5F346489-03C9-4C14-80E7-9634EA56D43D}" name="Column14115"/>
    <tableColumn id="14117" xr3:uid="{C7AE9BCC-611A-4D98-A3F6-E521BD002BB7}" name="Column14116"/>
    <tableColumn id="14118" xr3:uid="{4FCD4A0A-5FB6-478F-81ED-2B6901884872}" name="Column14117"/>
    <tableColumn id="14119" xr3:uid="{AB5B4CFC-0939-4725-B0D9-311294FCF87F}" name="Column14118"/>
    <tableColumn id="14120" xr3:uid="{21532E22-235B-44A6-8D51-D357E9E4004B}" name="Column14119"/>
    <tableColumn id="14121" xr3:uid="{D68D51B9-ABBA-4DBE-88B5-3B4065F13F50}" name="Column14120"/>
    <tableColumn id="14122" xr3:uid="{4C372E70-CAC2-421D-8FF3-FB9D944D47E5}" name="Column14121"/>
    <tableColumn id="14123" xr3:uid="{B24FD91E-754B-4420-898E-C7F8031A7DBA}" name="Column14122"/>
    <tableColumn id="14124" xr3:uid="{646124F7-5BB0-44FB-A2E1-019146F4901D}" name="Column14123"/>
    <tableColumn id="14125" xr3:uid="{58E66A73-9563-485E-8591-B5959CAC0581}" name="Column14124"/>
    <tableColumn id="14126" xr3:uid="{00A23004-2C66-452B-969B-188E47E557E0}" name="Column14125"/>
    <tableColumn id="14127" xr3:uid="{8E51A00F-42A5-4C18-9781-AFE61D31F5A6}" name="Column14126"/>
    <tableColumn id="14128" xr3:uid="{08DA8802-564D-457A-9059-DC9B51BA8EA6}" name="Column14127"/>
    <tableColumn id="14129" xr3:uid="{CAB178E5-4502-4226-9CCE-DB9C31D1B1F1}" name="Column14128"/>
    <tableColumn id="14130" xr3:uid="{D40C0533-1CBB-4641-8A77-8B0CB271A92C}" name="Column14129"/>
    <tableColumn id="14131" xr3:uid="{86671638-954D-40D0-9BCF-09986F4101E0}" name="Column14130"/>
    <tableColumn id="14132" xr3:uid="{3405566E-68C7-47B2-B795-EF37CB5207D7}" name="Column14131"/>
    <tableColumn id="14133" xr3:uid="{73DA6848-5ADB-4EA3-86DA-18C4BCDF9C5D}" name="Column14132"/>
    <tableColumn id="14134" xr3:uid="{D053EA7E-E519-4C21-8932-29BBCA5E29E2}" name="Column14133"/>
    <tableColumn id="14135" xr3:uid="{0618A8F3-1BF1-4E27-BF10-35ECA0D02FC3}" name="Column14134"/>
    <tableColumn id="14136" xr3:uid="{2189A7CA-58F6-4833-B867-01C29EACB4CD}" name="Column14135"/>
    <tableColumn id="14137" xr3:uid="{D473CFDA-FC6E-48F9-9BE2-A1A780546CFD}" name="Column14136"/>
    <tableColumn id="14138" xr3:uid="{62AF7E6A-BCBC-4E3C-AE9B-2D2C89272B87}" name="Column14137"/>
    <tableColumn id="14139" xr3:uid="{66F6F7C2-93C1-4E8F-9D6D-E5429AFFA0DB}" name="Column14138"/>
    <tableColumn id="14140" xr3:uid="{7F86C4C9-5411-477E-B9F0-240D57ABB979}" name="Column14139"/>
    <tableColumn id="14141" xr3:uid="{91E02AC8-67F9-4FCA-ABA8-AEF511760E83}" name="Column14140"/>
    <tableColumn id="14142" xr3:uid="{64F5802D-BF82-4ED5-8655-8DE378250C43}" name="Column14141"/>
    <tableColumn id="14143" xr3:uid="{5C455FC4-76EA-4A82-8A9C-8EA75EE66DC2}" name="Column14142"/>
    <tableColumn id="14144" xr3:uid="{D30CB5CA-8C52-47E1-BF2C-1DB3E9014686}" name="Column14143"/>
    <tableColumn id="14145" xr3:uid="{90BFEF7D-4448-4BD0-8483-955762A1A23A}" name="Column14144"/>
    <tableColumn id="14146" xr3:uid="{77DF1901-4081-45DB-BCB4-6F35CB143F24}" name="Column14145"/>
    <tableColumn id="14147" xr3:uid="{4B8AC3F1-EE20-4FB5-8DE8-CF08B1C189F5}" name="Column14146"/>
    <tableColumn id="14148" xr3:uid="{6DAC5773-5540-46F7-9118-2489294045F4}" name="Column14147"/>
    <tableColumn id="14149" xr3:uid="{F9B9A2D6-C1DA-4D84-8D36-7B39804628AA}" name="Column14148"/>
    <tableColumn id="14150" xr3:uid="{0F37F8FB-7F78-4637-A89B-5AA89A243360}" name="Column14149"/>
    <tableColumn id="14151" xr3:uid="{84A12616-40D7-4F5B-BB3F-218AD6F30DC4}" name="Column14150"/>
    <tableColumn id="14152" xr3:uid="{345923AF-3317-4778-8E4D-54DB1261E60C}" name="Column14151"/>
    <tableColumn id="14153" xr3:uid="{AE187303-FC50-48FD-BE45-D8A78C3D2693}" name="Column14152"/>
    <tableColumn id="14154" xr3:uid="{E3126C08-EA70-4DE6-A29E-951B7BE029E5}" name="Column14153"/>
    <tableColumn id="14155" xr3:uid="{5A39AA8B-E60D-4E83-86A5-2718793DBD7C}" name="Column14154"/>
    <tableColumn id="14156" xr3:uid="{43592C87-76F7-403E-82B6-5CB6974112A4}" name="Column14155"/>
    <tableColumn id="14157" xr3:uid="{63C07378-85EB-454A-8E4E-190E99D1D77D}" name="Column14156"/>
    <tableColumn id="14158" xr3:uid="{81476502-1555-41AB-8830-08D73AC3C04C}" name="Column14157"/>
    <tableColumn id="14159" xr3:uid="{A675AECB-A4F1-447A-A74C-E5FF6A84D73A}" name="Column14158"/>
    <tableColumn id="14160" xr3:uid="{C9AD510E-0D81-40B1-A7CB-1BE27C58CDD8}" name="Column14159"/>
    <tableColumn id="14161" xr3:uid="{22CF835A-55F3-4B9F-A6DE-EFD5785250CF}" name="Column14160"/>
    <tableColumn id="14162" xr3:uid="{7B085028-8543-4537-AA5D-BC99CE3FE344}" name="Column14161"/>
    <tableColumn id="14163" xr3:uid="{E4594721-71F2-44BC-9F90-67ED34321D58}" name="Column14162"/>
    <tableColumn id="14164" xr3:uid="{A04DE5E1-907B-47B5-B495-CD1268F84CC0}" name="Column14163"/>
    <tableColumn id="14165" xr3:uid="{E90631AF-C9BA-41F1-9FC9-AF8CB8AB9347}" name="Column14164"/>
    <tableColumn id="14166" xr3:uid="{794D9FA4-76E0-4548-9D50-6CA4C27D5925}" name="Column14165"/>
    <tableColumn id="14167" xr3:uid="{0E35A0CF-A185-4C0D-A5FB-B460267C2749}" name="Column14166"/>
    <tableColumn id="14168" xr3:uid="{F3B639DF-CCBF-4BED-B907-B44CFB0B3211}" name="Column14167"/>
    <tableColumn id="14169" xr3:uid="{2511A190-8EC2-4E29-A414-EEA028160EB9}" name="Column14168"/>
    <tableColumn id="14170" xr3:uid="{A9955648-355C-4A23-BCE2-CB2978A658FE}" name="Column14169"/>
    <tableColumn id="14171" xr3:uid="{E010679D-DE7D-4015-AFC2-CA92D57C1227}" name="Column14170"/>
    <tableColumn id="14172" xr3:uid="{3F4C0F95-9BDB-4176-8D4B-2F8776F2655B}" name="Column14171"/>
    <tableColumn id="14173" xr3:uid="{A9E08706-3912-470F-84C8-1FD123CF61AA}" name="Column14172"/>
    <tableColumn id="14174" xr3:uid="{045C6247-15F9-476E-9091-B4FD866DCE36}" name="Column14173"/>
    <tableColumn id="14175" xr3:uid="{88B0ED48-234E-4212-ACC6-6D7ABD4B8D91}" name="Column14174"/>
    <tableColumn id="14176" xr3:uid="{38874D0B-312F-4B04-A643-3AFDBC289ACC}" name="Column14175"/>
    <tableColumn id="14177" xr3:uid="{042F25A0-179B-4162-BEA6-4B278C7DCF82}" name="Column14176"/>
    <tableColumn id="14178" xr3:uid="{C89CCDBC-8020-4BDA-B262-294807DC688B}" name="Column14177"/>
    <tableColumn id="14179" xr3:uid="{C7CE22CF-819E-46B2-9F32-397BF8D0E15C}" name="Column14178"/>
    <tableColumn id="14180" xr3:uid="{0A02BBC8-23B8-4463-AAC2-27A083523E29}" name="Column14179"/>
    <tableColumn id="14181" xr3:uid="{6F317AB6-AD73-46B2-B211-E1432BC04165}" name="Column14180"/>
    <tableColumn id="14182" xr3:uid="{AACF95E5-C8CB-416A-BE01-45F35DE7FA9D}" name="Column14181"/>
    <tableColumn id="14183" xr3:uid="{50516713-0608-4209-B611-72ADF0ABF025}" name="Column14182"/>
    <tableColumn id="14184" xr3:uid="{9AF81632-2795-4507-821A-FBD9073957FC}" name="Column14183"/>
    <tableColumn id="14185" xr3:uid="{3CE439C4-3D38-4E4B-8A6C-1C23827DAD31}" name="Column14184"/>
    <tableColumn id="14186" xr3:uid="{0B63E527-F8EA-427B-BC35-B34AC019AB6E}" name="Column14185"/>
    <tableColumn id="14187" xr3:uid="{7AFE811A-CF04-43D0-87EB-768677F5BC79}" name="Column14186"/>
    <tableColumn id="14188" xr3:uid="{795E4C78-2EEC-4E87-BB68-F6E83B44AC64}" name="Column14187"/>
    <tableColumn id="14189" xr3:uid="{D6B2FA1B-A930-4925-AC22-A05D096B2AFC}" name="Column14188"/>
    <tableColumn id="14190" xr3:uid="{1AE6BFA3-3D8F-44F3-AC5D-E12A53F22909}" name="Column14189"/>
    <tableColumn id="14191" xr3:uid="{204C5044-3C4F-4A2D-967B-6798415BDC1C}" name="Column14190"/>
    <tableColumn id="14192" xr3:uid="{921AA620-F753-4D66-B299-5EEC574637E5}" name="Column14191"/>
    <tableColumn id="14193" xr3:uid="{5AAB1BA2-5086-44AD-B217-B2B2D5F32EF8}" name="Column14192"/>
    <tableColumn id="14194" xr3:uid="{3542CE67-3A8F-401C-AF7B-B48290A5D0B5}" name="Column14193"/>
    <tableColumn id="14195" xr3:uid="{844B0BFB-3925-4552-8DB2-B680D33E55FC}" name="Column14194"/>
    <tableColumn id="14196" xr3:uid="{63798D0A-F61A-4998-AFAA-0E0518A94FA3}" name="Column14195"/>
    <tableColumn id="14197" xr3:uid="{4818B594-95CB-40BC-9B2A-EBF6781C0764}" name="Column14196"/>
    <tableColumn id="14198" xr3:uid="{F4726F69-5E47-4C97-A714-74FA6FE3B88D}" name="Column14197"/>
    <tableColumn id="14199" xr3:uid="{4EDF471F-BD8A-4CE6-875B-CECF788F80AC}" name="Column14198"/>
    <tableColumn id="14200" xr3:uid="{C55F63CC-F4E2-4C4B-8D31-D63BECC66292}" name="Column14199"/>
    <tableColumn id="14201" xr3:uid="{EF2F3823-7E77-4881-BBCF-00840DEB2597}" name="Column14200"/>
    <tableColumn id="14202" xr3:uid="{B8DEC98D-DCC2-4338-BDF5-44CF3F22D973}" name="Column14201"/>
    <tableColumn id="14203" xr3:uid="{331FCB70-B792-435D-823A-D0DA15085DAA}" name="Column14202"/>
    <tableColumn id="14204" xr3:uid="{02C0E1F7-B351-484F-BB77-503DE2A4D7D6}" name="Column14203"/>
    <tableColumn id="14205" xr3:uid="{4C1CDCF9-F632-4F39-B047-C70FBBEAED56}" name="Column14204"/>
    <tableColumn id="14206" xr3:uid="{FE9EB626-F463-49B3-9F5C-335F6A19E499}" name="Column14205"/>
    <tableColumn id="14207" xr3:uid="{068BA045-C206-4851-A4F1-F310314FB43F}" name="Column14206"/>
    <tableColumn id="14208" xr3:uid="{9187A387-8E98-4441-A73C-5383F9EF3653}" name="Column14207"/>
    <tableColumn id="14209" xr3:uid="{89FF7C13-134F-4DCF-A753-53EED0076C41}" name="Column14208"/>
    <tableColumn id="14210" xr3:uid="{E8EC8012-94A0-468B-A671-61D331888A9D}" name="Column14209"/>
    <tableColumn id="14211" xr3:uid="{F68DE0CD-F099-4D4D-82C9-8B1CAD4707B1}" name="Column14210"/>
    <tableColumn id="14212" xr3:uid="{E697D939-320D-47D0-9967-4EDECAF71B22}" name="Column14211"/>
    <tableColumn id="14213" xr3:uid="{8DF6D293-E72B-49DB-96F3-668FE95803A9}" name="Column14212"/>
    <tableColumn id="14214" xr3:uid="{E107AC80-FE08-4C10-A21A-CB808F0D7059}" name="Column14213"/>
    <tableColumn id="14215" xr3:uid="{1D7E80B2-4768-475B-8143-F0BDF104E589}" name="Column14214"/>
    <tableColumn id="14216" xr3:uid="{8D7885CF-1D71-4EB7-9179-9A426A135FFF}" name="Column14215"/>
    <tableColumn id="14217" xr3:uid="{D2EC71BB-0C63-4DBC-AAE0-0BA01A1AED4F}" name="Column14216"/>
    <tableColumn id="14218" xr3:uid="{59EB48DB-F1D8-4B32-BF49-D6409265E725}" name="Column14217"/>
    <tableColumn id="14219" xr3:uid="{F7155314-43BC-4782-A5E3-A66B078B5E18}" name="Column14218"/>
    <tableColumn id="14220" xr3:uid="{3572FFD7-9F8F-48BE-98EA-CCEC4E384765}" name="Column14219"/>
    <tableColumn id="14221" xr3:uid="{F1B5DA10-468C-45FF-871B-AB92A96F3E25}" name="Column14220"/>
    <tableColumn id="14222" xr3:uid="{6FF17A84-94B0-42BD-9F3E-3BB8879DD36C}" name="Column14221"/>
    <tableColumn id="14223" xr3:uid="{B6E7F33A-9627-4E39-9528-9A6604E0BF21}" name="Column14222"/>
    <tableColumn id="14224" xr3:uid="{E5760CF1-0C86-4CBF-B9ED-7AEB56BE2072}" name="Column14223"/>
    <tableColumn id="14225" xr3:uid="{F29CCE79-E669-47EE-BC70-05D888A1BA27}" name="Column14224"/>
    <tableColumn id="14226" xr3:uid="{079EE64D-57FA-4BE8-8CDF-944FE747E9B8}" name="Column14225"/>
    <tableColumn id="14227" xr3:uid="{8DF45EF3-A85D-4F74-BF91-159442510036}" name="Column14226"/>
    <tableColumn id="14228" xr3:uid="{F4D4CAB3-58D9-4C5C-BC46-DAFC60ADDBA8}" name="Column14227"/>
    <tableColumn id="14229" xr3:uid="{3CC565C5-05AE-4E18-AA8F-2D636CF31D53}" name="Column14228"/>
    <tableColumn id="14230" xr3:uid="{1AF1CABB-D63F-40EE-A84C-1A0C4F566C04}" name="Column14229"/>
    <tableColumn id="14231" xr3:uid="{9F72FD02-D8DB-43E8-B487-AAF39C9B8776}" name="Column14230"/>
    <tableColumn id="14232" xr3:uid="{89CB77D6-4B23-496C-8CF2-A705CC702C99}" name="Column14231"/>
    <tableColumn id="14233" xr3:uid="{CF6A1F92-9C5B-4928-80A0-556ED7C3A810}" name="Column14232"/>
    <tableColumn id="14234" xr3:uid="{A5300BBC-97AA-49BD-AEA4-21842D28ED37}" name="Column14233"/>
    <tableColumn id="14235" xr3:uid="{3EE21FEC-9FCA-430A-B53C-9E175C88B63B}" name="Column14234"/>
    <tableColumn id="14236" xr3:uid="{3BD78944-0831-45C5-9791-1338C64870E6}" name="Column14235"/>
    <tableColumn id="14237" xr3:uid="{39CA6759-42DA-4892-92BC-209B75865572}" name="Column14236"/>
    <tableColumn id="14238" xr3:uid="{3F500281-0EB0-43C3-A264-B8505A91C4C3}" name="Column14237"/>
    <tableColumn id="14239" xr3:uid="{61B3CBA2-46E4-4DE2-A124-93F2A5B668B1}" name="Column14238"/>
    <tableColumn id="14240" xr3:uid="{CB63C2BD-721E-4BE5-A83F-4A3E1B92C429}" name="Column14239"/>
    <tableColumn id="14241" xr3:uid="{59AA9EE3-F194-4338-9386-1664C76C79D8}" name="Column14240"/>
    <tableColumn id="14242" xr3:uid="{D5960BB4-03A8-4218-98D7-67B6357DCDF2}" name="Column14241"/>
    <tableColumn id="14243" xr3:uid="{6A14E764-B538-4EB0-BD5B-32FFB6F802F5}" name="Column14242"/>
    <tableColumn id="14244" xr3:uid="{6C0D963A-A486-41A2-9FF7-16BF58FC4ABD}" name="Column14243"/>
    <tableColumn id="14245" xr3:uid="{5EF16A53-75FF-45DC-B3DA-00BA5DB22652}" name="Column14244"/>
    <tableColumn id="14246" xr3:uid="{D77E3C4A-6EED-40EE-857A-5BC029EA1132}" name="Column14245"/>
    <tableColumn id="14247" xr3:uid="{2E7DEB72-736D-40CA-814F-E9DA5E7F1A59}" name="Column14246"/>
    <tableColumn id="14248" xr3:uid="{E03D647E-074A-45E2-ABDB-870F08CE8DBB}" name="Column14247"/>
    <tableColumn id="14249" xr3:uid="{17EFED45-F73B-4457-96F3-5F078C696A1F}" name="Column14248"/>
    <tableColumn id="14250" xr3:uid="{778375D6-6BEB-404D-BD60-E042F922843C}" name="Column14249"/>
    <tableColumn id="14251" xr3:uid="{80B507B6-405A-41EA-B936-DFF029168399}" name="Column14250"/>
    <tableColumn id="14252" xr3:uid="{4F49140A-751F-41E0-84A1-3E8FC4874CFF}" name="Column14251"/>
    <tableColumn id="14253" xr3:uid="{002D2C50-C648-4B28-82CA-3F1B70990178}" name="Column14252"/>
    <tableColumn id="14254" xr3:uid="{D5CCD4D9-2221-4BC8-B857-27CA598FD583}" name="Column14253"/>
    <tableColumn id="14255" xr3:uid="{F7DB952E-5B9E-4A00-B896-803587890D50}" name="Column14254"/>
    <tableColumn id="14256" xr3:uid="{7872CCEE-5DED-43A6-A108-0C35B4078738}" name="Column14255"/>
    <tableColumn id="14257" xr3:uid="{9A923898-D651-4456-9423-9E3C47AE6933}" name="Column14256"/>
    <tableColumn id="14258" xr3:uid="{3E255168-E3A7-48C8-82A8-805094463FFA}" name="Column14257"/>
    <tableColumn id="14259" xr3:uid="{DFB70765-D057-4070-92F5-0703EA7ADDF0}" name="Column14258"/>
    <tableColumn id="14260" xr3:uid="{C1910648-5D93-4A17-A947-500D4DD15589}" name="Column14259"/>
    <tableColumn id="14261" xr3:uid="{5766A48B-9D15-433C-A72B-358E00574303}" name="Column14260"/>
    <tableColumn id="14262" xr3:uid="{92CC501A-C89A-405C-BDD4-1199833BAEEE}" name="Column14261"/>
    <tableColumn id="14263" xr3:uid="{1FC058B6-392A-4670-B526-C4632D17EECF}" name="Column14262"/>
    <tableColumn id="14264" xr3:uid="{A962C10E-DF4D-4E94-AEBA-96CE28E6B3C5}" name="Column14263"/>
    <tableColumn id="14265" xr3:uid="{1D8FA18B-22F5-4853-87A9-24E36DDAC765}" name="Column14264"/>
    <tableColumn id="14266" xr3:uid="{B52A938A-3219-4343-8174-391BFF5F93F9}" name="Column14265"/>
    <tableColumn id="14267" xr3:uid="{40A5D540-A571-4608-A969-48C21C488B78}" name="Column14266"/>
    <tableColumn id="14268" xr3:uid="{4F1D491E-0BB0-4234-AE06-F913B15D45C0}" name="Column14267"/>
    <tableColumn id="14269" xr3:uid="{E7C92A1D-9D9A-4C1A-A94D-29CBB19BF27C}" name="Column14268"/>
    <tableColumn id="14270" xr3:uid="{A5850564-5A1B-4F44-A46F-4FEA1538683B}" name="Column14269"/>
    <tableColumn id="14271" xr3:uid="{E99E81AF-4AF3-44CA-B990-225B7F2967FF}" name="Column14270"/>
    <tableColumn id="14272" xr3:uid="{0C3BBB89-652E-4C0F-B9D1-89165F302E18}" name="Column14271"/>
    <tableColumn id="14273" xr3:uid="{AA51AAB0-2BF1-4E83-905D-2948BD60D637}" name="Column14272"/>
    <tableColumn id="14274" xr3:uid="{8060F531-FB45-4579-870E-422F6A22271A}" name="Column14273"/>
    <tableColumn id="14275" xr3:uid="{2C57C957-BA37-48FC-9E46-5699DAF6A7B1}" name="Column14274"/>
    <tableColumn id="14276" xr3:uid="{447C35C6-4751-4E8B-89F1-47DCE542645E}" name="Column14275"/>
    <tableColumn id="14277" xr3:uid="{D984F778-91DE-4FA0-B155-82A75411E61B}" name="Column14276"/>
    <tableColumn id="14278" xr3:uid="{0C2F8024-02CC-4D81-80BF-D3E95D978356}" name="Column14277"/>
    <tableColumn id="14279" xr3:uid="{C9343C6A-8C5A-4542-B0A1-2F4BE043381B}" name="Column14278"/>
    <tableColumn id="14280" xr3:uid="{EDE7339D-BB64-4A60-B8C8-CEE3BFB4EB91}" name="Column14279"/>
    <tableColumn id="14281" xr3:uid="{7C8AAA45-D918-456A-8BB2-9B263E0C2DCC}" name="Column14280"/>
    <tableColumn id="14282" xr3:uid="{307A8F1A-04B2-48E8-A201-18114490AE42}" name="Column14281"/>
    <tableColumn id="14283" xr3:uid="{F3D47ACB-24A3-4CA1-9F8E-6AB398200E11}" name="Column14282"/>
    <tableColumn id="14284" xr3:uid="{64AC5699-0A65-452E-96FA-F1C19E721E7F}" name="Column14283"/>
    <tableColumn id="14285" xr3:uid="{A3482C8F-7F41-4594-8487-992B0DAD7A15}" name="Column14284"/>
    <tableColumn id="14286" xr3:uid="{11BC31E1-1AD1-48A5-8A57-341A62268B8A}" name="Column14285"/>
    <tableColumn id="14287" xr3:uid="{89F232D0-25B3-42ED-ABA6-86BB5D9C8580}" name="Column14286"/>
    <tableColumn id="14288" xr3:uid="{174E01FE-E135-41EE-ACE6-924A1B02824E}" name="Column14287"/>
    <tableColumn id="14289" xr3:uid="{D576BB47-9C3E-49F8-A54B-CF9D15CCF0DB}" name="Column14288"/>
    <tableColumn id="14290" xr3:uid="{6C3618AB-B83F-4594-9B50-E149105F7A9E}" name="Column14289"/>
    <tableColumn id="14291" xr3:uid="{13C957DB-A798-407C-8B01-97D88BCFA166}" name="Column14290"/>
    <tableColumn id="14292" xr3:uid="{7DB6A736-E39B-4877-A4ED-31C620DD8AD9}" name="Column14291"/>
    <tableColumn id="14293" xr3:uid="{3A16FCC9-458E-47FB-9947-F8BC542F54B6}" name="Column14292"/>
    <tableColumn id="14294" xr3:uid="{B62F167A-3FDC-4EE5-8550-136A37698B3F}" name="Column14293"/>
    <tableColumn id="14295" xr3:uid="{65A80E23-16CF-45AB-A57F-89AFB9EEE29A}" name="Column14294"/>
    <tableColumn id="14296" xr3:uid="{5EAF97A8-1EF8-414C-97ED-49ACB3665734}" name="Column14295"/>
    <tableColumn id="14297" xr3:uid="{1B8ED47F-E38A-4609-A2B2-30141E4AE818}" name="Column14296"/>
    <tableColumn id="14298" xr3:uid="{D8385EC3-DBEF-405A-8AA0-F278ECFCD770}" name="Column14297"/>
    <tableColumn id="14299" xr3:uid="{D92A8471-2889-47D3-8723-5B0838B1D89F}" name="Column14298"/>
    <tableColumn id="14300" xr3:uid="{BF4627CE-80C7-4ADB-93A9-318DC1C1584C}" name="Column14299"/>
    <tableColumn id="14301" xr3:uid="{9E0D17CD-E8EA-434F-AAA3-199AB284B3CC}" name="Column14300"/>
    <tableColumn id="14302" xr3:uid="{154230CE-6C7B-430C-9492-FAEA07FDFE62}" name="Column14301"/>
    <tableColumn id="14303" xr3:uid="{E1EB3A63-3184-49D3-A5CA-FF9B65860A05}" name="Column14302"/>
    <tableColumn id="14304" xr3:uid="{FB0FABD1-1583-4644-A492-8D1AEA5CF3AC}" name="Column14303"/>
    <tableColumn id="14305" xr3:uid="{E214B30B-F5EA-4511-A72B-9951C9CF4009}" name="Column14304"/>
    <tableColumn id="14306" xr3:uid="{83A9DFD2-0CEE-4ACB-A4BC-0ADF5DBA0CB3}" name="Column14305"/>
    <tableColumn id="14307" xr3:uid="{E25694BA-1BCE-44DC-AFE2-144704D63D05}" name="Column14306"/>
    <tableColumn id="14308" xr3:uid="{B58133F4-070D-4C7C-89DC-A98A5E2B3880}" name="Column14307"/>
    <tableColumn id="14309" xr3:uid="{839FBB40-5B9C-4700-AEB3-9696FF7480CD}" name="Column14308"/>
    <tableColumn id="14310" xr3:uid="{6E901792-9851-460D-B5F5-57D206654358}" name="Column14309"/>
    <tableColumn id="14311" xr3:uid="{CE423747-B33E-497B-B30C-9BC7B59E08C6}" name="Column14310"/>
    <tableColumn id="14312" xr3:uid="{3CEABFA0-88F9-4DA0-B6A4-C83B8B067E18}" name="Column14311"/>
    <tableColumn id="14313" xr3:uid="{5E891F18-40BB-456D-B65B-4F1041A03E71}" name="Column14312"/>
    <tableColumn id="14314" xr3:uid="{00DB837F-E054-417D-83DC-71A42309785F}" name="Column14313"/>
    <tableColumn id="14315" xr3:uid="{1A0CCBEB-BA2A-4DEF-84DE-784678B76405}" name="Column14314"/>
    <tableColumn id="14316" xr3:uid="{8FA5727C-CD36-42A2-9EF5-B27BDF36F956}" name="Column14315"/>
    <tableColumn id="14317" xr3:uid="{14F339E3-37FE-425B-99D9-D6C1B8B3EA9A}" name="Column14316"/>
    <tableColumn id="14318" xr3:uid="{6C37114C-27E9-4F2A-AC12-3D97EA305F95}" name="Column14317"/>
    <tableColumn id="14319" xr3:uid="{E0CE15DC-5645-416B-99B5-CC95250FB2F9}" name="Column14318"/>
    <tableColumn id="14320" xr3:uid="{FE15AAE4-8257-4FA0-B718-5E475AB7D863}" name="Column14319"/>
    <tableColumn id="14321" xr3:uid="{B2E724AD-C13A-4785-BB67-D67A49E0E39E}" name="Column14320"/>
    <tableColumn id="14322" xr3:uid="{AF210E56-F85C-4B7B-80F1-1CEEC38E9BFF}" name="Column14321"/>
    <tableColumn id="14323" xr3:uid="{2CFC3624-AC56-4D34-A2AA-601790D1294C}" name="Column14322"/>
    <tableColumn id="14324" xr3:uid="{B2CBC34F-12E7-4F42-B901-5DD702CA78AC}" name="Column14323"/>
    <tableColumn id="14325" xr3:uid="{8EF854AB-0180-4DC9-B8A3-52DC07B91825}" name="Column14324"/>
    <tableColumn id="14326" xr3:uid="{61D6FFF9-1593-4916-ACBF-9BB1AD46C97A}" name="Column14325"/>
    <tableColumn id="14327" xr3:uid="{2516940B-DEC7-4A08-BF8D-DC9690CE9850}" name="Column14326"/>
    <tableColumn id="14328" xr3:uid="{BBE756D0-97BF-4A80-908C-5BA84BC6BA19}" name="Column14327"/>
    <tableColumn id="14329" xr3:uid="{A1A0126D-44A1-4C82-8ADE-DE2D2D42BF2F}" name="Column14328"/>
    <tableColumn id="14330" xr3:uid="{61A87635-F264-4F5B-9059-7DE4BEDBE640}" name="Column14329"/>
    <tableColumn id="14331" xr3:uid="{7B28B1F1-8ECC-4C9F-A694-7028664AC86E}" name="Column14330"/>
    <tableColumn id="14332" xr3:uid="{CCC337B2-B4A5-4F61-8676-136B27F1B530}" name="Column14331"/>
    <tableColumn id="14333" xr3:uid="{BF198A17-8DD7-4495-B6FD-92593D85E8D8}" name="Column14332"/>
    <tableColumn id="14334" xr3:uid="{358CFDE4-5684-46A6-AB66-16834FE4B2D9}" name="Column14333"/>
    <tableColumn id="14335" xr3:uid="{60C200C1-4033-4C23-BCA4-D2D69E1A80FF}" name="Column14334"/>
    <tableColumn id="14336" xr3:uid="{3F5F5C57-127D-47A9-AE15-30C2451B3630}" name="Column14335"/>
    <tableColumn id="14337" xr3:uid="{67C73973-F0EC-44A1-9A01-D4F58BF4930A}" name="Column14336"/>
    <tableColumn id="14338" xr3:uid="{EF49A7C0-DE07-4BAF-BDC2-B314B08D6B1A}" name="Column14337"/>
    <tableColumn id="14339" xr3:uid="{C050B1DB-9BDC-49AB-B01F-D88CD264C4CC}" name="Column14338"/>
    <tableColumn id="14340" xr3:uid="{55DC1797-B5DD-4B5E-AC03-FDA0E8582332}" name="Column14339"/>
    <tableColumn id="14341" xr3:uid="{E0F3B0BA-78E0-437E-9595-69A2DC67940E}" name="Column14340"/>
    <tableColumn id="14342" xr3:uid="{B6FDF1D9-2F85-458F-A9E5-17950D9069E3}" name="Column14341"/>
    <tableColumn id="14343" xr3:uid="{BC3889CE-D21E-4A63-8EBF-C60C20B5394C}" name="Column14342"/>
    <tableColumn id="14344" xr3:uid="{A1CC2B53-3819-468F-A2EE-DBD53256686E}" name="Column14343"/>
    <tableColumn id="14345" xr3:uid="{0C1B3775-8083-450C-A0F8-DA2EB066FA14}" name="Column14344"/>
    <tableColumn id="14346" xr3:uid="{234D86F4-8A28-4385-A47A-C1816F762DCC}" name="Column14345"/>
    <tableColumn id="14347" xr3:uid="{F7041C2F-961D-4672-AA6F-8FD13D079836}" name="Column14346"/>
    <tableColumn id="14348" xr3:uid="{6F8081BD-3F43-4965-8456-7871AE6DAEB2}" name="Column14347"/>
    <tableColumn id="14349" xr3:uid="{EAA6B1D3-4468-4C92-95E2-6BCA0A5016AF}" name="Column14348"/>
    <tableColumn id="14350" xr3:uid="{5C7C51C2-7144-4C0E-9352-0BDEE6C33EE8}" name="Column14349"/>
    <tableColumn id="14351" xr3:uid="{F7C3F8E9-7FEF-414C-BEB4-3025F7F37F03}" name="Column14350"/>
    <tableColumn id="14352" xr3:uid="{3203F03D-4E9C-40C9-9498-ECE72A3F1DB7}" name="Column14351"/>
    <tableColumn id="14353" xr3:uid="{212CF2FD-3386-49C9-B1E9-3DB4A573BEB6}" name="Column14352"/>
    <tableColumn id="14354" xr3:uid="{A1A14CAE-F626-4C6A-A50B-1B122C5CC028}" name="Column14353"/>
    <tableColumn id="14355" xr3:uid="{8C137342-E105-41E9-8895-9C874812C40F}" name="Column14354"/>
    <tableColumn id="14356" xr3:uid="{3023690A-50F2-4CF5-A0B8-345704CC7CE0}" name="Column14355"/>
    <tableColumn id="14357" xr3:uid="{18DF71BF-0052-4054-A19C-F0CD1CCC7F15}" name="Column14356"/>
    <tableColumn id="14358" xr3:uid="{97C6477E-9338-4A6D-8E55-5231BE481ED6}" name="Column14357"/>
    <tableColumn id="14359" xr3:uid="{C6DF6CFD-142F-44DE-B9DA-14D9AD2A4B86}" name="Column14358"/>
    <tableColumn id="14360" xr3:uid="{DD69DDA9-5488-42D9-9072-BD0ED210ACA7}" name="Column14359"/>
    <tableColumn id="14361" xr3:uid="{1A63A0E6-A9D7-4278-A99A-20CC2E79D661}" name="Column14360"/>
    <tableColumn id="14362" xr3:uid="{013BEC1E-341D-48F5-8835-F40F611C2545}" name="Column14361"/>
    <tableColumn id="14363" xr3:uid="{2F0AEAAB-C2E3-4ABE-9219-FDBC7FFC1D01}" name="Column14362"/>
    <tableColumn id="14364" xr3:uid="{F6A5CA43-4DE9-4AFC-AD99-BB4C874E4449}" name="Column14363"/>
    <tableColumn id="14365" xr3:uid="{BDF674C1-3F94-4DCC-B1AD-757523ADF573}" name="Column14364"/>
    <tableColumn id="14366" xr3:uid="{4446DE5D-570E-4668-B8A3-58EB4971B754}" name="Column14365"/>
    <tableColumn id="14367" xr3:uid="{7BFEB83D-BC8B-482A-AF93-EA08C12B1C9D}" name="Column14366"/>
    <tableColumn id="14368" xr3:uid="{552D3067-D997-41D7-A233-9FA40BBC6CA0}" name="Column14367"/>
    <tableColumn id="14369" xr3:uid="{92FE2E80-6F58-4145-BEC6-2C15B5718404}" name="Column14368"/>
    <tableColumn id="14370" xr3:uid="{5F1D90ED-0142-4002-B7C3-C1510D3C3AA1}" name="Column14369"/>
    <tableColumn id="14371" xr3:uid="{DB0ED161-DEC7-4D02-BF6E-7650D1644DAC}" name="Column14370"/>
    <tableColumn id="14372" xr3:uid="{7D693317-6626-4B13-8113-73D1CCC71F09}" name="Column14371"/>
    <tableColumn id="14373" xr3:uid="{5349EE8A-C9D7-4014-BA85-C951DC2E0947}" name="Column14372"/>
    <tableColumn id="14374" xr3:uid="{6E030911-015F-432B-B157-03F17E608E00}" name="Column14373"/>
    <tableColumn id="14375" xr3:uid="{48965604-4B1A-447D-8E95-76CB90084934}" name="Column14374"/>
    <tableColumn id="14376" xr3:uid="{375B8209-3B71-43A9-8FFB-63FEC94DA542}" name="Column14375"/>
    <tableColumn id="14377" xr3:uid="{87B82CA8-A204-4D93-8DFE-0CF842B0B920}" name="Column14376"/>
    <tableColumn id="14378" xr3:uid="{7B296415-C43A-402C-919A-474B681C2FE2}" name="Column14377"/>
    <tableColumn id="14379" xr3:uid="{17664691-4126-46B9-B3BC-B4A3F64CBF35}" name="Column14378"/>
    <tableColumn id="14380" xr3:uid="{57FEBD4E-E073-42DE-A54C-54B22C5D828A}" name="Column14379"/>
    <tableColumn id="14381" xr3:uid="{0AA45B84-3340-41B1-AA01-E25FF9530C64}" name="Column14380"/>
    <tableColumn id="14382" xr3:uid="{9111C68A-A1C0-4296-9B66-BDBE32282FC2}" name="Column14381"/>
    <tableColumn id="14383" xr3:uid="{8B02A520-BDA2-45C7-8C67-84139A827E99}" name="Column14382"/>
    <tableColumn id="14384" xr3:uid="{BD2C8C1C-621D-4A42-8882-2D6DFA4AAA39}" name="Column14383"/>
    <tableColumn id="14385" xr3:uid="{FDEB7A30-6FE9-4C84-93F1-07FE9FC6DF7B}" name="Column14384"/>
    <tableColumn id="14386" xr3:uid="{5214F50F-65D6-4A54-82DD-BE0D2252A987}" name="Column14385"/>
    <tableColumn id="14387" xr3:uid="{1D66A64A-8117-4CAF-BCC5-46E4BEB9E118}" name="Column14386"/>
    <tableColumn id="14388" xr3:uid="{193F9A16-E3BB-4014-BA29-8CE2A8F62DB0}" name="Column14387"/>
    <tableColumn id="14389" xr3:uid="{B2FFB3BD-185B-4C80-B586-A1BFA3BE0B3D}" name="Column14388"/>
    <tableColumn id="14390" xr3:uid="{7C15C3B5-01BA-45ED-9C13-A6E92A6FD6BF}" name="Column14389"/>
    <tableColumn id="14391" xr3:uid="{F10E07D8-794B-4240-A6B4-81F8625B9544}" name="Column14390"/>
    <tableColumn id="14392" xr3:uid="{FDEEAC45-DD77-4468-91D4-D1CE5C0737C1}" name="Column14391"/>
    <tableColumn id="14393" xr3:uid="{C78017D9-186E-4D1F-BE01-BD40450748AD}" name="Column14392"/>
    <tableColumn id="14394" xr3:uid="{A0B807B1-3164-4494-817A-60AFD523DF77}" name="Column14393"/>
    <tableColumn id="14395" xr3:uid="{99269FE4-C8BD-44EE-B0BE-83D2AA81537B}" name="Column14394"/>
    <tableColumn id="14396" xr3:uid="{92B97959-1ED4-49E6-BD48-893250618959}" name="Column14395"/>
    <tableColumn id="14397" xr3:uid="{048883F2-71D7-41E6-B391-931B754548B8}" name="Column14396"/>
    <tableColumn id="14398" xr3:uid="{3EFE6431-9F01-4331-967D-D2815160EFFD}" name="Column14397"/>
    <tableColumn id="14399" xr3:uid="{BB02F6EF-8343-4274-8A8C-DD08333B8489}" name="Column14398"/>
    <tableColumn id="14400" xr3:uid="{407F1894-027E-41DC-A5BC-1A35B5EBF522}" name="Column14399"/>
    <tableColumn id="14401" xr3:uid="{97EF4564-A297-4EA1-B6BC-F039FC10ACBC}" name="Column14400"/>
    <tableColumn id="14402" xr3:uid="{3FE70100-7DEB-418A-BF43-6659621C7310}" name="Column14401"/>
    <tableColumn id="14403" xr3:uid="{3D068D72-C7EE-4042-A89D-E87CF37E35CD}" name="Column14402"/>
    <tableColumn id="14404" xr3:uid="{69A6DD10-569C-470D-9079-58645F91B84F}" name="Column14403"/>
    <tableColumn id="14405" xr3:uid="{B6F23E1A-FC5D-4ED3-9431-188FFC638C4E}" name="Column14404"/>
    <tableColumn id="14406" xr3:uid="{EC4BB015-7BE1-4583-87A1-50FF4D235C61}" name="Column14405"/>
    <tableColumn id="14407" xr3:uid="{8EB89980-866B-419C-BE7F-D3BEFB20EFB8}" name="Column14406"/>
    <tableColumn id="14408" xr3:uid="{2ADFB04A-E776-4E1F-86D2-273B74AE2942}" name="Column14407"/>
    <tableColumn id="14409" xr3:uid="{7A12846A-3BB3-43F2-9F02-BB594ECD5BB6}" name="Column14408"/>
    <tableColumn id="14410" xr3:uid="{CF3235A3-CD95-4BA3-9ED4-E9E042E43AF4}" name="Column14409"/>
    <tableColumn id="14411" xr3:uid="{0CA94026-0B26-4F47-B833-112BE5E00B0B}" name="Column14410"/>
    <tableColumn id="14412" xr3:uid="{7DB3208C-0B9F-43AD-B8EE-672D589E9018}" name="Column14411"/>
    <tableColumn id="14413" xr3:uid="{E3F8CF08-A0A9-457A-9208-8E23C1951CDB}" name="Column14412"/>
    <tableColumn id="14414" xr3:uid="{4A537FF6-D337-4D7D-904D-33CDB8BE95A0}" name="Column14413"/>
    <tableColumn id="14415" xr3:uid="{02F8AEB3-E2FE-40AD-8C94-01A60D526B14}" name="Column14414"/>
    <tableColumn id="14416" xr3:uid="{654D8E8A-4E29-4893-98C8-E3A9B081033C}" name="Column14415"/>
    <tableColumn id="14417" xr3:uid="{11F26F09-CC6B-4B5E-9399-AF7938CFB310}" name="Column14416"/>
    <tableColumn id="14418" xr3:uid="{C42183CD-F3FA-4E57-93DD-9248142605A3}" name="Column14417"/>
    <tableColumn id="14419" xr3:uid="{0F429A6F-5A7E-4AA0-B5F6-38E6780DCA7E}" name="Column14418"/>
    <tableColumn id="14420" xr3:uid="{09EB041C-A707-42D2-B4B8-FFAF80E45D9A}" name="Column14419"/>
    <tableColumn id="14421" xr3:uid="{C60A2D63-A23F-4EE8-98FF-17BF1375E9DF}" name="Column14420"/>
    <tableColumn id="14422" xr3:uid="{D2755FC0-2601-4FF5-AAA0-10D68FFC81D5}" name="Column14421"/>
    <tableColumn id="14423" xr3:uid="{83205B36-80EC-4FFE-B544-3857E1A311CF}" name="Column14422"/>
    <tableColumn id="14424" xr3:uid="{F2AE3FD2-8C6C-4680-AB20-A8C2D134287B}" name="Column14423"/>
    <tableColumn id="14425" xr3:uid="{3E653869-74B3-4327-89A0-AF1F05C9E1E1}" name="Column14424"/>
    <tableColumn id="14426" xr3:uid="{4C3BA7F8-6C69-4C0A-83D1-6029091E1861}" name="Column14425"/>
    <tableColumn id="14427" xr3:uid="{31D5B8F1-BA60-4D59-969F-3170519D39C0}" name="Column14426"/>
    <tableColumn id="14428" xr3:uid="{40A6047B-3617-46E4-8CC2-A1FEB130E1F5}" name="Column14427"/>
    <tableColumn id="14429" xr3:uid="{22EB7345-EE96-43B4-88AF-D4360A783686}" name="Column14428"/>
    <tableColumn id="14430" xr3:uid="{23A66BD4-3088-4FA4-949F-46BEA717B51D}" name="Column14429"/>
    <tableColumn id="14431" xr3:uid="{9EB0B9BE-2C3D-4EF1-AFCA-3932D527E155}" name="Column14430"/>
    <tableColumn id="14432" xr3:uid="{8608714F-0E69-4D4A-9A5B-5D5999213223}" name="Column14431"/>
    <tableColumn id="14433" xr3:uid="{4A26F8AF-C0B5-4228-9F2A-453897C8CD5F}" name="Column14432"/>
    <tableColumn id="14434" xr3:uid="{E6695485-079B-4C25-AB99-09232B6AE7AE}" name="Column14433"/>
    <tableColumn id="14435" xr3:uid="{51A1E73E-F93C-46E9-B8D7-C131C4715F08}" name="Column14434"/>
    <tableColumn id="14436" xr3:uid="{36EA6207-2CAB-443B-BBDC-18BE8AB16814}" name="Column14435"/>
    <tableColumn id="14437" xr3:uid="{73C7C312-CA4C-45B7-B002-CB8BF35DD80A}" name="Column14436"/>
    <tableColumn id="14438" xr3:uid="{25A3AE29-1690-45D1-8B7E-B5765CA12CEE}" name="Column14437"/>
    <tableColumn id="14439" xr3:uid="{65425C92-EBE0-47A5-ABBE-FBA38773FB26}" name="Column14438"/>
    <tableColumn id="14440" xr3:uid="{5C05D7E3-6FCC-4EE4-8D9E-8386876594C2}" name="Column14439"/>
    <tableColumn id="14441" xr3:uid="{1B428FE0-098F-41C9-B389-EBAAC8EA296D}" name="Column14440"/>
    <tableColumn id="14442" xr3:uid="{F2F6F59D-C56C-4B16-93CC-B86CA4545401}" name="Column14441"/>
    <tableColumn id="14443" xr3:uid="{E1FCBDC4-9975-479A-9144-8D0908653555}" name="Column14442"/>
    <tableColumn id="14444" xr3:uid="{29451BF3-16C8-4AE8-8604-32BCCC525B56}" name="Column14443"/>
    <tableColumn id="14445" xr3:uid="{89A47790-69FC-44EA-9407-3197CB019801}" name="Column14444"/>
    <tableColumn id="14446" xr3:uid="{3E6244F9-092E-4CF5-B7F0-92D1A0DDB757}" name="Column14445"/>
    <tableColumn id="14447" xr3:uid="{B7B106E3-4E4E-47E7-A8FB-9781C3354BAC}" name="Column14446"/>
    <tableColumn id="14448" xr3:uid="{5DF349B2-D2C3-4616-A8A4-6DA89016DC61}" name="Column14447"/>
    <tableColumn id="14449" xr3:uid="{51AA2F99-FB46-43D1-A5F8-2CD110221797}" name="Column14448"/>
    <tableColumn id="14450" xr3:uid="{BE2908D1-D870-4A3B-8B1B-53393043EF84}" name="Column14449"/>
    <tableColumn id="14451" xr3:uid="{26D432B9-751F-4E3C-BA91-001642BB58C8}" name="Column14450"/>
    <tableColumn id="14452" xr3:uid="{95B2FFCA-D9D8-487B-B754-0A7CD529B72D}" name="Column14451"/>
    <tableColumn id="14453" xr3:uid="{773467BE-75C2-4529-BD65-4F1C6805C05F}" name="Column14452"/>
    <tableColumn id="14454" xr3:uid="{8EBEFEB3-F702-4875-A657-98B2D44A01D7}" name="Column14453"/>
    <tableColumn id="14455" xr3:uid="{3FFB916B-67EF-4EDB-8E89-6308F2E531E7}" name="Column14454"/>
    <tableColumn id="14456" xr3:uid="{0600205B-EBAE-4FFC-90AF-3BBA0F87B0B5}" name="Column14455"/>
    <tableColumn id="14457" xr3:uid="{D45E905E-219D-4E07-841A-C024186AE3BF}" name="Column14456"/>
    <tableColumn id="14458" xr3:uid="{012E735D-C212-4692-BCBC-EBC5769A2C7A}" name="Column14457"/>
    <tableColumn id="14459" xr3:uid="{D7C46C8A-8687-4216-80B2-8A988F435B04}" name="Column14458"/>
    <tableColumn id="14460" xr3:uid="{F4E19968-BDAA-4891-9D6E-E230F5BC180E}" name="Column14459"/>
    <tableColumn id="14461" xr3:uid="{DF689C35-7F90-4710-85AD-DF6F3E136505}" name="Column14460"/>
    <tableColumn id="14462" xr3:uid="{F018FA9E-22A4-4F50-B45D-6E9072FFC71F}" name="Column14461"/>
    <tableColumn id="14463" xr3:uid="{BF27B49A-5083-4822-A174-D1C66372E0BD}" name="Column14462"/>
    <tableColumn id="14464" xr3:uid="{91AFE00D-DDE5-49A1-8F2F-82C9D374230F}" name="Column14463"/>
    <tableColumn id="14465" xr3:uid="{8430C556-50AC-4644-A898-747D57E425D7}" name="Column14464"/>
    <tableColumn id="14466" xr3:uid="{749CC2AB-8559-497B-B812-84E8144CD020}" name="Column14465"/>
    <tableColumn id="14467" xr3:uid="{7BB4B252-F052-4C9E-866B-A128AE67E93E}" name="Column14466"/>
    <tableColumn id="14468" xr3:uid="{9889AB17-E7C2-480F-9B18-C3E8F4F10E6E}" name="Column14467"/>
    <tableColumn id="14469" xr3:uid="{1CF63062-4351-4B2F-B52D-058EE330211F}" name="Column14468"/>
    <tableColumn id="14470" xr3:uid="{7E581ACB-EF60-43F0-82A5-4AA013D0FDE8}" name="Column14469"/>
    <tableColumn id="14471" xr3:uid="{674AD026-6DDB-4832-9091-3B415C0EAC4A}" name="Column14470"/>
    <tableColumn id="14472" xr3:uid="{12D73B5E-A72F-49C7-AAB7-369F7AE4170F}" name="Column14471"/>
    <tableColumn id="14473" xr3:uid="{8CE77A86-7EA7-4696-BFCA-3A6948DC0DE7}" name="Column14472"/>
    <tableColumn id="14474" xr3:uid="{07732214-C2E0-4EF4-9ADE-59EA0FCE0D80}" name="Column14473"/>
    <tableColumn id="14475" xr3:uid="{60B06623-16E2-48BE-8AEC-1F4CBDF3BD78}" name="Column14474"/>
    <tableColumn id="14476" xr3:uid="{227A763D-F31D-44CE-A558-5EBB68745521}" name="Column14475"/>
    <tableColumn id="14477" xr3:uid="{FFFFA42C-40B6-4A03-821D-2A40002298AC}" name="Column14476"/>
    <tableColumn id="14478" xr3:uid="{DCCE2965-E5DF-4F72-9D98-90CD033A50C9}" name="Column14477"/>
    <tableColumn id="14479" xr3:uid="{254CDB3A-120A-40CD-A64E-37E884B8BB6C}" name="Column14478"/>
    <tableColumn id="14480" xr3:uid="{F3A5289F-990C-480B-9AA6-DC49F2AD9FE1}" name="Column14479"/>
    <tableColumn id="14481" xr3:uid="{F08CE546-B785-41F3-A1B5-69A792835940}" name="Column14480"/>
    <tableColumn id="14482" xr3:uid="{779DF639-12AD-4B2E-8D1D-83EFE3581BEC}" name="Column14481"/>
    <tableColumn id="14483" xr3:uid="{33F6CCA6-26ED-4420-8464-87FF368A8EDE}" name="Column14482"/>
    <tableColumn id="14484" xr3:uid="{BF61B341-C29D-4D75-843E-868559E6EA1A}" name="Column14483"/>
    <tableColumn id="14485" xr3:uid="{DA7595FA-3E90-43BB-8BAE-BC46A2DDA947}" name="Column14484"/>
    <tableColumn id="14486" xr3:uid="{57482C0F-8D98-4594-81FD-0B5E91873ED0}" name="Column14485"/>
    <tableColumn id="14487" xr3:uid="{5DFA9335-6FDE-4477-8034-BE3E69690B29}" name="Column14486"/>
    <tableColumn id="14488" xr3:uid="{3A02815F-0ABA-40A3-B47D-F42CDC00E331}" name="Column14487"/>
    <tableColumn id="14489" xr3:uid="{06CD1327-7046-4369-A171-6160AB0A6353}" name="Column14488"/>
    <tableColumn id="14490" xr3:uid="{423AAEC2-6A0E-494C-B157-1C1FDF382B2C}" name="Column14489"/>
    <tableColumn id="14491" xr3:uid="{187E97C8-796A-4A23-877A-CDF6AF7EEBC6}" name="Column14490"/>
    <tableColumn id="14492" xr3:uid="{268A1300-0DEE-46FA-89EB-1EEEC8B57FF7}" name="Column14491"/>
    <tableColumn id="14493" xr3:uid="{04B3CBBA-2213-442A-862B-E040ABE9776D}" name="Column14492"/>
    <tableColumn id="14494" xr3:uid="{9CD79F31-5FDE-4CA1-B4C6-D78E131C0588}" name="Column14493"/>
    <tableColumn id="14495" xr3:uid="{7CD53E71-9806-4268-B18A-2535799E3464}" name="Column14494"/>
    <tableColumn id="14496" xr3:uid="{F8F0BA09-70E2-42F2-82D2-F077A8703863}" name="Column14495"/>
    <tableColumn id="14497" xr3:uid="{7A69CF68-8581-44D8-A945-B9F2FCE20DBB}" name="Column14496"/>
    <tableColumn id="14498" xr3:uid="{41D64DB0-30C1-4739-929E-62DE98CD726F}" name="Column14497"/>
    <tableColumn id="14499" xr3:uid="{08696213-FA8C-47D1-B65B-C2AE12461ADF}" name="Column14498"/>
    <tableColumn id="14500" xr3:uid="{C2008BD2-DE33-4F16-9EF5-DDC1E2B9032C}" name="Column14499"/>
    <tableColumn id="14501" xr3:uid="{BFA4BF89-6AA6-4B53-B50E-AC83941A7132}" name="Column14500"/>
    <tableColumn id="14502" xr3:uid="{726BF560-B174-41B7-8FBB-926635167CCB}" name="Column14501"/>
    <tableColumn id="14503" xr3:uid="{A9F87A2D-2293-42B7-B983-6444395571EE}" name="Column14502"/>
    <tableColumn id="14504" xr3:uid="{5C3BC213-1538-4889-9FF5-EA38AE0B6501}" name="Column14503"/>
    <tableColumn id="14505" xr3:uid="{C8A9A2EF-5BF6-47D3-89C2-23ADDEB9E4BE}" name="Column14504"/>
    <tableColumn id="14506" xr3:uid="{A0D59ED7-C6F3-4619-BA98-FAF659285DAD}" name="Column14505"/>
    <tableColumn id="14507" xr3:uid="{26BAE501-4E6A-49B6-8F33-E75E16EF02A0}" name="Column14506"/>
    <tableColumn id="14508" xr3:uid="{955A3F76-F4BD-43E7-A3D4-BA22C99EB626}" name="Column14507"/>
    <tableColumn id="14509" xr3:uid="{CF2D10F4-163F-4FFF-BD15-F351CE962982}" name="Column14508"/>
    <tableColumn id="14510" xr3:uid="{E4B4AEFC-4BAA-4F42-8006-F098AA5EC594}" name="Column14509"/>
    <tableColumn id="14511" xr3:uid="{E503E3E9-E8D6-4902-BA4B-CDF3EAC23C3E}" name="Column14510"/>
    <tableColumn id="14512" xr3:uid="{AD36D7E2-C877-4BE3-9D14-0974383B498E}" name="Column14511"/>
    <tableColumn id="14513" xr3:uid="{8C6389DE-DBEC-48B0-8390-72F8AC2BDB91}" name="Column14512"/>
    <tableColumn id="14514" xr3:uid="{A128C08E-01CD-4938-8F5A-0617E571D451}" name="Column14513"/>
    <tableColumn id="14515" xr3:uid="{88F8C87E-C104-47E8-A4AC-4D89666415F0}" name="Column14514"/>
    <tableColumn id="14516" xr3:uid="{6C273F31-53BB-47C7-929B-9CD9E50D5076}" name="Column14515"/>
    <tableColumn id="14517" xr3:uid="{5574374C-3658-4870-8CA9-6005324BC013}" name="Column14516"/>
    <tableColumn id="14518" xr3:uid="{62212EEE-E71E-40BC-A117-A2C18B7A418F}" name="Column14517"/>
    <tableColumn id="14519" xr3:uid="{09E80EE1-18E5-487D-8C17-D995078DEDCF}" name="Column14518"/>
    <tableColumn id="14520" xr3:uid="{86CDDAD6-90CE-4E71-AC40-833BE2E17F76}" name="Column14519"/>
    <tableColumn id="14521" xr3:uid="{D91A4650-D374-4999-8EDC-99F63609CC28}" name="Column14520"/>
    <tableColumn id="14522" xr3:uid="{6B200409-CFE2-4B25-97AA-D0850AE0F140}" name="Column14521"/>
    <tableColumn id="14523" xr3:uid="{0EFA6766-06ED-4589-8D73-05B00F04C75A}" name="Column14522"/>
    <tableColumn id="14524" xr3:uid="{80CF3D5E-66DC-4414-81E0-F8F9450CF9E4}" name="Column14523"/>
    <tableColumn id="14525" xr3:uid="{7D9072AB-B551-4F4A-AC30-6E10A53153C9}" name="Column14524"/>
    <tableColumn id="14526" xr3:uid="{6BEB2D8F-4E45-496D-A4BF-7D89574AD867}" name="Column14525"/>
    <tableColumn id="14527" xr3:uid="{F9653A87-26C7-4BF2-9E24-BB014787DC8F}" name="Column14526"/>
    <tableColumn id="14528" xr3:uid="{59219465-3968-4538-8B6C-4410EE446327}" name="Column14527"/>
    <tableColumn id="14529" xr3:uid="{AA02B46F-B19B-4C17-8522-8C6807E87D71}" name="Column14528"/>
    <tableColumn id="14530" xr3:uid="{A4388E01-B8E0-493E-83AA-2C2143B747F5}" name="Column14529"/>
    <tableColumn id="14531" xr3:uid="{197A60A2-A775-43D0-AB07-43EFA8A0E931}" name="Column14530"/>
    <tableColumn id="14532" xr3:uid="{52FEC0C2-3789-42AF-AA47-35C8D0718771}" name="Column14531"/>
    <tableColumn id="14533" xr3:uid="{561FD82F-6250-4CD0-9F80-BAA07DB9B215}" name="Column14532"/>
    <tableColumn id="14534" xr3:uid="{788773AF-7010-4BF0-B77B-BF22304D1BED}" name="Column14533"/>
    <tableColumn id="14535" xr3:uid="{4A034BFC-1DD4-4A93-9938-2532A7F90898}" name="Column14534"/>
    <tableColumn id="14536" xr3:uid="{30464847-A59D-4B5D-9375-88A21B746B4C}" name="Column14535"/>
    <tableColumn id="14537" xr3:uid="{29AF8A42-7451-4496-9F82-7451FA063AF2}" name="Column14536"/>
    <tableColumn id="14538" xr3:uid="{BE193956-4D03-4FA0-B6A3-ADAEFC4505B2}" name="Column14537"/>
    <tableColumn id="14539" xr3:uid="{3A7DB340-B22E-4B20-B3FE-D50DAE9D90FF}" name="Column14538"/>
    <tableColumn id="14540" xr3:uid="{FE358364-1973-4EA7-B572-DDF775C96A74}" name="Column14539"/>
    <tableColumn id="14541" xr3:uid="{0E9824DB-DA57-4826-99CB-B03932E87992}" name="Column14540"/>
    <tableColumn id="14542" xr3:uid="{C89567F4-6EC5-419D-88B1-10DC277D07D4}" name="Column14541"/>
    <tableColumn id="14543" xr3:uid="{60FB221C-17AE-4741-8093-4CF6581F0520}" name="Column14542"/>
    <tableColumn id="14544" xr3:uid="{1A3F56A5-C8E4-4126-9500-D91E0B6BD6DF}" name="Column14543"/>
    <tableColumn id="14545" xr3:uid="{1FB8AFD9-B3DD-45F6-AD6D-9B9BA11BD608}" name="Column14544"/>
    <tableColumn id="14546" xr3:uid="{0C6B1174-9A58-4163-9873-F02DD34CD851}" name="Column14545"/>
    <tableColumn id="14547" xr3:uid="{52FB78DC-4043-4540-8272-1931C779931B}" name="Column14546"/>
    <tableColumn id="14548" xr3:uid="{1C3E8520-44BC-40A9-BD4B-0AF2EA66F5D8}" name="Column14547"/>
    <tableColumn id="14549" xr3:uid="{808E0A1F-B548-443B-8D74-A4F9C3227A02}" name="Column14548"/>
    <tableColumn id="14550" xr3:uid="{D65F9FE0-1763-44B6-A742-C5824E64A23B}" name="Column14549"/>
    <tableColumn id="14551" xr3:uid="{8D88D2C2-FCE5-4E3B-849D-18E5BC121F4E}" name="Column14550"/>
    <tableColumn id="14552" xr3:uid="{B5C761B2-59D7-4B23-B9C3-A5DF246E1403}" name="Column14551"/>
    <tableColumn id="14553" xr3:uid="{9C50D9BA-52EF-4B3F-8B4B-C7597528B633}" name="Column14552"/>
    <tableColumn id="14554" xr3:uid="{E37361B7-B8A5-4EFF-B929-6448FE7DBA84}" name="Column14553"/>
    <tableColumn id="14555" xr3:uid="{12E1A751-535F-4D11-A5B3-EB2CDBD56C16}" name="Column14554"/>
    <tableColumn id="14556" xr3:uid="{0CF4C065-D74A-4EC9-9BE9-4EF3D60EAF7C}" name="Column14555"/>
    <tableColumn id="14557" xr3:uid="{E528A33A-B612-4273-A585-B8AA24AD4123}" name="Column14556"/>
    <tableColumn id="14558" xr3:uid="{61611931-44BE-48BC-9C87-30A15B844E6B}" name="Column14557"/>
    <tableColumn id="14559" xr3:uid="{1B1D9DF4-DC03-40BA-8F1B-BCE7FBBFDB7C}" name="Column14558"/>
    <tableColumn id="14560" xr3:uid="{81957767-3612-4C54-9B46-70A8F4FEE97B}" name="Column14559"/>
    <tableColumn id="14561" xr3:uid="{6D0EAC2D-FE6C-4B68-8ADB-C1382EC96CD4}" name="Column14560"/>
    <tableColumn id="14562" xr3:uid="{9F8A25B0-E65F-4184-81D3-12D25C18F2CA}" name="Column14561"/>
    <tableColumn id="14563" xr3:uid="{95648FDC-45E9-4AC6-B19D-0CD7F97F51C3}" name="Column14562"/>
    <tableColumn id="14564" xr3:uid="{B9D7A99F-8BE6-425C-A2B0-535954EC8E9E}" name="Column14563"/>
    <tableColumn id="14565" xr3:uid="{CF90557A-A19D-4A6D-BDA6-730EB129FF7D}" name="Column14564"/>
    <tableColumn id="14566" xr3:uid="{A5E8965C-F49C-4A70-99DD-08F99D373348}" name="Column14565"/>
    <tableColumn id="14567" xr3:uid="{98667E4F-F30F-4F71-B4B9-54B6CA5A5839}" name="Column14566"/>
    <tableColumn id="14568" xr3:uid="{CA78CA32-98F1-417B-AB6A-AE868B498885}" name="Column14567"/>
    <tableColumn id="14569" xr3:uid="{7ECD31A9-D29B-4D9C-A03F-339B6A03D05A}" name="Column14568"/>
    <tableColumn id="14570" xr3:uid="{94CED4E2-45D9-479E-8E30-D2F143A5B2B4}" name="Column14569"/>
    <tableColumn id="14571" xr3:uid="{AEC01715-18EC-4581-BEBF-AC5B664A6FE6}" name="Column14570"/>
    <tableColumn id="14572" xr3:uid="{A80EA5BE-E641-4449-84F5-E5B4FD82E1C7}" name="Column14571"/>
    <tableColumn id="14573" xr3:uid="{081ABD9F-A15B-4D58-8E58-D7BA0C9FB82D}" name="Column14572"/>
    <tableColumn id="14574" xr3:uid="{0DA8472A-264D-417B-ABCB-CA16D90B33DF}" name="Column14573"/>
    <tableColumn id="14575" xr3:uid="{40C3FE22-F5F9-4224-BA02-0521A7027734}" name="Column14574"/>
    <tableColumn id="14576" xr3:uid="{69CD3F22-1DFD-4981-8EB7-AF512C703CCF}" name="Column14575"/>
    <tableColumn id="14577" xr3:uid="{799FFD6B-A310-44E4-9879-57D37015B805}" name="Column14576"/>
    <tableColumn id="14578" xr3:uid="{B8E08DE6-DA28-4FBD-BCA4-019E71ECDF19}" name="Column14577"/>
    <tableColumn id="14579" xr3:uid="{9A2D3406-7964-45ED-A29D-EE5114CC8C3E}" name="Column14578"/>
    <tableColumn id="14580" xr3:uid="{B3E040C4-7FA2-471E-BAE4-D089A4F4DAB9}" name="Column14579"/>
    <tableColumn id="14581" xr3:uid="{FCEBF826-1FD8-4767-8A98-76358D292D16}" name="Column14580"/>
    <tableColumn id="14582" xr3:uid="{0A440B61-280F-491F-B13D-179EF44D28F1}" name="Column14581"/>
    <tableColumn id="14583" xr3:uid="{24294608-E2D7-4568-8AA6-B11ECCF9FD72}" name="Column14582"/>
    <tableColumn id="14584" xr3:uid="{EE3F5086-724C-40BE-92B1-9425A3B7C430}" name="Column14583"/>
    <tableColumn id="14585" xr3:uid="{19725BA0-90F3-4DD5-BB68-A5A5888C088D}" name="Column14584"/>
    <tableColumn id="14586" xr3:uid="{594D4AAC-058A-4D69-9EE8-1060B76A4E5C}" name="Column14585"/>
    <tableColumn id="14587" xr3:uid="{5D8196D4-41DA-42A0-9099-4CF960BFDA46}" name="Column14586"/>
    <tableColumn id="14588" xr3:uid="{628F8AF8-9A4B-476F-A4AC-1EC4B4E94A0B}" name="Column14587"/>
    <tableColumn id="14589" xr3:uid="{6DCC3498-3E9C-4FF1-832F-9008EE1D1769}" name="Column14588"/>
    <tableColumn id="14590" xr3:uid="{4F871EB1-FCA2-4EEC-898E-FB755EFF5677}" name="Column14589"/>
    <tableColumn id="14591" xr3:uid="{430D9D20-6993-4940-A82F-7D0991016BDD}" name="Column14590"/>
    <tableColumn id="14592" xr3:uid="{F6D11DD3-A34E-491A-AA44-8600FC147C02}" name="Column14591"/>
    <tableColumn id="14593" xr3:uid="{6BC42D5C-0CF9-464F-9668-C4CAF735B478}" name="Column14592"/>
    <tableColumn id="14594" xr3:uid="{C2340F5C-D6E7-40D4-AEC0-8C98F2169630}" name="Column14593"/>
    <tableColumn id="14595" xr3:uid="{9B339319-C0BD-428B-8746-4FDCA1559C87}" name="Column14594"/>
    <tableColumn id="14596" xr3:uid="{E97F3A90-CD33-4636-994C-9AE745A64BE2}" name="Column14595"/>
    <tableColumn id="14597" xr3:uid="{5F17AC66-7276-45A3-A75D-1D4F5777ADE1}" name="Column14596"/>
    <tableColumn id="14598" xr3:uid="{5DFCA328-3204-4BED-BF33-A5B24B53C8C5}" name="Column14597"/>
    <tableColumn id="14599" xr3:uid="{A52AE208-5839-4B6D-808F-0BB7AA713A21}" name="Column14598"/>
    <tableColumn id="14600" xr3:uid="{8AFA7A54-83F4-4FE5-83D1-2B99B96F659E}" name="Column14599"/>
    <tableColumn id="14601" xr3:uid="{4EB868FE-8BC6-4FC2-BB3F-01F748EF17A3}" name="Column14600"/>
    <tableColumn id="14602" xr3:uid="{85396A6C-CF3E-473A-A853-CA1F7525CEE0}" name="Column14601"/>
    <tableColumn id="14603" xr3:uid="{CCB39414-2137-4BDB-8F43-F79C16BADCFF}" name="Column14602"/>
    <tableColumn id="14604" xr3:uid="{DD279FDB-506D-4B99-B72D-DEDC454B3C42}" name="Column14603"/>
    <tableColumn id="14605" xr3:uid="{59AAF0C0-41C2-4C2F-92D3-9DDC33495AA1}" name="Column14604"/>
    <tableColumn id="14606" xr3:uid="{AF50B0BB-275C-44D4-8DEA-57F414B3E2FF}" name="Column14605"/>
    <tableColumn id="14607" xr3:uid="{AFD2B9DA-158F-4D25-95BF-FCBC12F804A8}" name="Column14606"/>
    <tableColumn id="14608" xr3:uid="{3D7F3FF0-50CF-49FE-AFD9-2F934FFC49BC}" name="Column14607"/>
    <tableColumn id="14609" xr3:uid="{83B8A821-1097-4790-AA1B-9C3D21DE6BB9}" name="Column14608"/>
    <tableColumn id="14610" xr3:uid="{56E74CBE-7D2F-406A-9C59-E5FDF64B421A}" name="Column14609"/>
    <tableColumn id="14611" xr3:uid="{78FD23CD-9CE6-4CED-B042-42ADAB86A51B}" name="Column14610"/>
    <tableColumn id="14612" xr3:uid="{ABD67D38-C4FD-4D56-A191-6B416D13545E}" name="Column14611"/>
    <tableColumn id="14613" xr3:uid="{E63C6008-FA31-4E04-B043-243164C548BF}" name="Column14612"/>
    <tableColumn id="14614" xr3:uid="{5EC451B4-9D10-4EC9-8C45-7F7F95F13138}" name="Column14613"/>
    <tableColumn id="14615" xr3:uid="{0A51EEAF-372E-4B73-8228-F935277B1DF1}" name="Column14614"/>
    <tableColumn id="14616" xr3:uid="{38B5B811-A439-42BD-9A3A-B04906420879}" name="Column14615"/>
    <tableColumn id="14617" xr3:uid="{7C553C26-142C-4410-B4A4-8EF4E2BB5E28}" name="Column14616"/>
    <tableColumn id="14618" xr3:uid="{7A0E0A61-8712-47D6-B13A-F6321C11E011}" name="Column14617"/>
    <tableColumn id="14619" xr3:uid="{4EB8530F-0E0D-4F16-A7A0-3A8E15A9C18C}" name="Column14618"/>
    <tableColumn id="14620" xr3:uid="{1BF4F52F-37A7-4C98-A005-688F6BEDDC58}" name="Column14619"/>
    <tableColumn id="14621" xr3:uid="{7652277D-5393-4ED6-A880-22413FBAAE84}" name="Column14620"/>
    <tableColumn id="14622" xr3:uid="{AC547CDE-8E6C-4DC5-AAE5-E0FD941CF192}" name="Column14621"/>
    <tableColumn id="14623" xr3:uid="{EC02D881-3CD7-4820-ADB3-9E03BFAD3D2B}" name="Column14622"/>
    <tableColumn id="14624" xr3:uid="{2795DD42-61DC-4EAF-909D-8BC6BA2BCFBD}" name="Column14623"/>
    <tableColumn id="14625" xr3:uid="{5F5F7029-989B-49AF-9BA4-A1727B95D152}" name="Column14624"/>
    <tableColumn id="14626" xr3:uid="{B96A1353-B72F-4985-B3E9-6D6DB34059D6}" name="Column14625"/>
    <tableColumn id="14627" xr3:uid="{F578132C-F3E9-4621-B804-D8BEB0AC0AEA}" name="Column14626"/>
    <tableColumn id="14628" xr3:uid="{1A065276-8DDA-4D81-9A73-A11228096616}" name="Column14627"/>
    <tableColumn id="14629" xr3:uid="{24CA6B41-2AAF-4821-B0F1-F84C92BEE9F7}" name="Column14628"/>
    <tableColumn id="14630" xr3:uid="{95A86CAA-7D69-45F0-A22A-81E279BCB447}" name="Column14629"/>
    <tableColumn id="14631" xr3:uid="{C65EE171-EE1B-4FA5-8563-EE2F2CB303B2}" name="Column14630"/>
    <tableColumn id="14632" xr3:uid="{17A27283-75BC-4AB2-9CBB-41DAA3DDDA9F}" name="Column14631"/>
    <tableColumn id="14633" xr3:uid="{9D224049-40B6-40C4-B256-68E33A2B3109}" name="Column14632"/>
    <tableColumn id="14634" xr3:uid="{1BDA2652-0527-4B33-A5A1-24055BDA1431}" name="Column14633"/>
    <tableColumn id="14635" xr3:uid="{FFA708DE-42AE-4A8C-A5AD-CD846BB47279}" name="Column14634"/>
    <tableColumn id="14636" xr3:uid="{5F86CEBD-52ED-4C71-B68A-1BD2F9CBA860}" name="Column14635"/>
    <tableColumn id="14637" xr3:uid="{936D8CD9-6C5E-4712-9951-E6B0D07F46FC}" name="Column14636"/>
    <tableColumn id="14638" xr3:uid="{CB34916F-0460-4AD4-9ABF-37B44B8107B4}" name="Column14637"/>
    <tableColumn id="14639" xr3:uid="{E1D7F374-A9DB-4587-92E3-10EA14A756E8}" name="Column14638"/>
    <tableColumn id="14640" xr3:uid="{73FA9EA7-265E-444E-8F24-06BA8AD9948F}" name="Column14639"/>
    <tableColumn id="14641" xr3:uid="{F98C03BF-BC22-4257-939E-B70659E7DA73}" name="Column14640"/>
    <tableColumn id="14642" xr3:uid="{CF417814-A48D-4CB3-9BF5-AF811A6B5146}" name="Column14641"/>
    <tableColumn id="14643" xr3:uid="{180DE35C-4AEB-4AB9-8297-79E4B04366CE}" name="Column14642"/>
    <tableColumn id="14644" xr3:uid="{CF36E912-0D36-41C9-8F3F-B909DB74489B}" name="Column14643"/>
    <tableColumn id="14645" xr3:uid="{F9E9EB32-3E3E-4851-897A-087B0FDE5EBB}" name="Column14644"/>
    <tableColumn id="14646" xr3:uid="{3313F77C-4F5A-4E4B-8648-129779C956D9}" name="Column14645"/>
    <tableColumn id="14647" xr3:uid="{5DB66F31-3324-4BE4-BC23-1BB9F6B4821F}" name="Column14646"/>
    <tableColumn id="14648" xr3:uid="{2022A21D-AC76-46A7-91F3-FFE70BA59779}" name="Column14647"/>
    <tableColumn id="14649" xr3:uid="{88EE5ED8-5642-4AC2-B695-8B6B1AD76E72}" name="Column14648"/>
    <tableColumn id="14650" xr3:uid="{B0680418-6D22-4811-8A68-5C9BB197460A}" name="Column14649"/>
    <tableColumn id="14651" xr3:uid="{A35C36CC-2757-426A-9215-374B356B545F}" name="Column14650"/>
    <tableColumn id="14652" xr3:uid="{404B6A84-5E99-40F0-AF1E-5C2DE73CA34F}" name="Column14651"/>
    <tableColumn id="14653" xr3:uid="{50551A34-F7C4-4DA7-A257-BD0A797D1C19}" name="Column14652"/>
    <tableColumn id="14654" xr3:uid="{AE1AD3DC-1CF1-46A7-8985-B1AF3204C9EA}" name="Column14653"/>
    <tableColumn id="14655" xr3:uid="{01241D29-0589-4FF1-964A-A47F11683BC7}" name="Column14654"/>
    <tableColumn id="14656" xr3:uid="{45042CFF-FA63-412F-B304-220417D19D51}" name="Column14655"/>
    <tableColumn id="14657" xr3:uid="{E39C739C-54E1-4AF4-9CD0-6574C988009A}" name="Column14656"/>
    <tableColumn id="14658" xr3:uid="{FFC79AC4-2B7E-43EC-AF3E-2FA3B1B7F3FB}" name="Column14657"/>
    <tableColumn id="14659" xr3:uid="{12F320C8-2C6E-4B1B-AA05-7AD9660FB61F}" name="Column14658"/>
    <tableColumn id="14660" xr3:uid="{12F8A0B0-6E0F-4DFB-B1B0-571FF8901FAD}" name="Column14659"/>
    <tableColumn id="14661" xr3:uid="{2D7D7A3D-C75A-41BE-A8E1-5308F741F2C1}" name="Column14660"/>
    <tableColumn id="14662" xr3:uid="{F8C25B03-0E5F-4713-BD5C-DC25C11383DA}" name="Column14661"/>
    <tableColumn id="14663" xr3:uid="{A948F660-41E4-4038-B6AF-A829ED447EDA}" name="Column14662"/>
    <tableColumn id="14664" xr3:uid="{EE75456B-CB34-40ED-9E09-FBDCB89D6C0E}" name="Column14663"/>
    <tableColumn id="14665" xr3:uid="{C6C615D6-1421-45F5-92B2-29F9A842E46E}" name="Column14664"/>
    <tableColumn id="14666" xr3:uid="{D11F803B-1654-4876-980A-0DF81D67509F}" name="Column14665"/>
    <tableColumn id="14667" xr3:uid="{2BFD94A7-AF76-4964-86FA-58D07E932F07}" name="Column14666"/>
    <tableColumn id="14668" xr3:uid="{D0484573-DD27-4186-947B-3CEABD3897F0}" name="Column14667"/>
    <tableColumn id="14669" xr3:uid="{26FD692D-C2FB-4065-A799-1D8A470F8A74}" name="Column14668"/>
    <tableColumn id="14670" xr3:uid="{8AE7CF05-E2D8-483E-9B21-3FE3E2313259}" name="Column14669"/>
    <tableColumn id="14671" xr3:uid="{030B6327-B9B1-43DE-B1B8-5C3E4A8971FC}" name="Column14670"/>
    <tableColumn id="14672" xr3:uid="{5E6A5C70-AB84-42C6-9D4D-E975A00E5789}" name="Column14671"/>
    <tableColumn id="14673" xr3:uid="{8B32584C-843E-4AD6-B954-6861416874F8}" name="Column14672"/>
    <tableColumn id="14674" xr3:uid="{9AC88F6F-9605-471B-B344-2CB59739AEED}" name="Column14673"/>
    <tableColumn id="14675" xr3:uid="{87DAF607-8FA2-447F-A697-18CE85746331}" name="Column14674"/>
    <tableColumn id="14676" xr3:uid="{E481CA7E-30DD-46E9-BB23-DBADB3E3A2E4}" name="Column14675"/>
    <tableColumn id="14677" xr3:uid="{7828A166-E0F4-48C9-B3EB-4B6139C44525}" name="Column14676"/>
    <tableColumn id="14678" xr3:uid="{CA58B489-3758-4B2A-BF32-F16B78C5BF48}" name="Column14677"/>
    <tableColumn id="14679" xr3:uid="{37838FA9-7B13-41AC-8384-DEA191929274}" name="Column14678"/>
    <tableColumn id="14680" xr3:uid="{B484C1B7-91C6-4095-B361-D3EC5A268860}" name="Column14679"/>
    <tableColumn id="14681" xr3:uid="{0DAEAFE6-2B3D-4A6F-9776-C2CB30083808}" name="Column14680"/>
    <tableColumn id="14682" xr3:uid="{50FAE021-61DB-4C33-9EB0-82AD7174FF1B}" name="Column14681"/>
    <tableColumn id="14683" xr3:uid="{3E9D697F-6BBF-4BFF-809C-D68C4AEC1DAA}" name="Column14682"/>
    <tableColumn id="14684" xr3:uid="{11F89C60-B31C-486D-8796-694AEF652ABB}" name="Column14683"/>
    <tableColumn id="14685" xr3:uid="{365FC02B-2666-44E4-BBBB-3BC56E227EED}" name="Column14684"/>
    <tableColumn id="14686" xr3:uid="{41C6D614-14A2-434F-9D55-11984CDC3C22}" name="Column14685"/>
    <tableColumn id="14687" xr3:uid="{0AFDF4CF-21E5-4D9E-AD63-F4B9E3BFE69E}" name="Column14686"/>
    <tableColumn id="14688" xr3:uid="{31306732-CFE1-4DE9-AD02-FAFBD4ACA300}" name="Column14687"/>
    <tableColumn id="14689" xr3:uid="{615E2843-06F4-43F4-A247-6752E250658F}" name="Column14688"/>
    <tableColumn id="14690" xr3:uid="{FBF0B813-2561-42A7-8A63-B0AD3EC14FEC}" name="Column14689"/>
    <tableColumn id="14691" xr3:uid="{74EE4E6A-79A0-4BA2-94FD-13CC0ED2D5EB}" name="Column14690"/>
    <tableColumn id="14692" xr3:uid="{E7CFF139-F61B-42DB-A97B-629467289318}" name="Column14691"/>
    <tableColumn id="14693" xr3:uid="{75BDB3E0-ED19-4012-976E-A41459AFB877}" name="Column14692"/>
    <tableColumn id="14694" xr3:uid="{3AECB2EF-B43E-471B-BE44-37C0891CF063}" name="Column14693"/>
    <tableColumn id="14695" xr3:uid="{FCFEF2E9-EBEB-442B-98EF-8C159721C52E}" name="Column14694"/>
    <tableColumn id="14696" xr3:uid="{015DA0BE-FECA-4968-8274-EA61A0B398A5}" name="Column14695"/>
    <tableColumn id="14697" xr3:uid="{4BC8888F-BA32-4604-A673-3CFDDF2EA1D0}" name="Column14696"/>
    <tableColumn id="14698" xr3:uid="{2CEF43CF-320B-4BBF-B88A-7301233B57FF}" name="Column14697"/>
    <tableColumn id="14699" xr3:uid="{137F75A4-D6D9-446A-933B-030550BD2C2B}" name="Column14698"/>
    <tableColumn id="14700" xr3:uid="{7DD37A79-A0E9-4F5B-A7C2-39B03AC81497}" name="Column14699"/>
    <tableColumn id="14701" xr3:uid="{F4887DE2-D84F-4B19-B040-8D97C5195BD8}" name="Column14700"/>
    <tableColumn id="14702" xr3:uid="{FD903B79-5845-4695-8E05-FED9268F1DBE}" name="Column14701"/>
    <tableColumn id="14703" xr3:uid="{6FFF5D9C-277F-44B3-8B09-C4FCDF8FE03D}" name="Column14702"/>
    <tableColumn id="14704" xr3:uid="{5D9D0635-C24B-47B8-A0CA-4DC36FB36753}" name="Column14703"/>
    <tableColumn id="14705" xr3:uid="{76D043F6-1A3C-4AD6-BFFE-692D41164431}" name="Column14704"/>
    <tableColumn id="14706" xr3:uid="{351B37BA-6043-4279-A777-308086A12925}" name="Column14705"/>
    <tableColumn id="14707" xr3:uid="{EDCD5CA8-5F9A-4EB4-96F7-499A0E3EB878}" name="Column14706"/>
    <tableColumn id="14708" xr3:uid="{EB678C47-E1F0-42BD-A202-96A082CC8E6B}" name="Column14707"/>
    <tableColumn id="14709" xr3:uid="{8C44FF4D-F4C6-4006-866D-9270421CB40F}" name="Column14708"/>
    <tableColumn id="14710" xr3:uid="{F80331A5-B350-4FB4-A22A-0C38F4BABD7E}" name="Column14709"/>
    <tableColumn id="14711" xr3:uid="{8F0723CE-DAE5-4552-B607-40FF48B57F68}" name="Column14710"/>
    <tableColumn id="14712" xr3:uid="{75782BF8-8F98-4FEA-8D0C-829E142D44A0}" name="Column14711"/>
    <tableColumn id="14713" xr3:uid="{53D7BCFE-9A8D-4AD7-902D-ECBFDA177801}" name="Column14712"/>
    <tableColumn id="14714" xr3:uid="{16FF1F57-212F-43F7-A3BB-ECB9D349C25C}" name="Column14713"/>
    <tableColumn id="14715" xr3:uid="{530966DD-2C2C-4208-AB71-AF7E838722C4}" name="Column14714"/>
    <tableColumn id="14716" xr3:uid="{4B40A461-DAD2-4C37-87EF-D3DC10481286}" name="Column14715"/>
    <tableColumn id="14717" xr3:uid="{8525C580-F07C-46D8-BDED-F9D3D544DA9E}" name="Column14716"/>
    <tableColumn id="14718" xr3:uid="{7149ECD0-C414-4B59-8700-2941F958B116}" name="Column14717"/>
    <tableColumn id="14719" xr3:uid="{4F86B2C5-E0E8-45E1-BF78-5CFB0C8A9828}" name="Column14718"/>
    <tableColumn id="14720" xr3:uid="{CCB92E28-5F8F-44E4-B740-8B9EE12EDA61}" name="Column14719"/>
    <tableColumn id="14721" xr3:uid="{29A01615-5C8D-4879-9DED-E8573D32408F}" name="Column14720"/>
    <tableColumn id="14722" xr3:uid="{3D78CC00-E119-4D60-A9C2-C87AD9AE871C}" name="Column14721"/>
    <tableColumn id="14723" xr3:uid="{B264697C-DAC4-40D7-8A4E-FACD7A62731F}" name="Column14722"/>
    <tableColumn id="14724" xr3:uid="{EE720942-D687-4FFF-8BA8-A8597B80439D}" name="Column14723"/>
    <tableColumn id="14725" xr3:uid="{110FEC3A-75B3-45E9-A3E6-079616871D63}" name="Column14724"/>
    <tableColumn id="14726" xr3:uid="{CAAD7AC1-8432-4F89-B35D-48C75A6AFE27}" name="Column14725"/>
    <tableColumn id="14727" xr3:uid="{40A52385-5A6E-4988-A4C9-61B6D39E6456}" name="Column14726"/>
    <tableColumn id="14728" xr3:uid="{4D57CC80-24F5-4070-8B80-2B8E0A515D78}" name="Column14727"/>
    <tableColumn id="14729" xr3:uid="{46B8B7FA-6602-4556-B5C3-97329C8CDE79}" name="Column14728"/>
    <tableColumn id="14730" xr3:uid="{0B8FE55A-3A6F-45FD-B608-1B10164FF394}" name="Column14729"/>
    <tableColumn id="14731" xr3:uid="{D8B7E4CB-31C6-4CFB-A6CD-7FA14061AA29}" name="Column14730"/>
    <tableColumn id="14732" xr3:uid="{D6760326-CBFD-47E1-887D-4C51E5E5090D}" name="Column14731"/>
    <tableColumn id="14733" xr3:uid="{2B39D7E6-7660-4598-BE5F-44532E4387D7}" name="Column14732"/>
    <tableColumn id="14734" xr3:uid="{807ABB1C-AF6F-49A2-B056-EE082D0D9996}" name="Column14733"/>
    <tableColumn id="14735" xr3:uid="{F63BF2B3-AC32-4860-B10F-F90B0AD03867}" name="Column14734"/>
    <tableColumn id="14736" xr3:uid="{4444E204-F8B7-4172-A302-E59F45DC6F22}" name="Column14735"/>
    <tableColumn id="14737" xr3:uid="{F0A2D25B-599E-451C-9700-996561A40214}" name="Column14736"/>
    <tableColumn id="14738" xr3:uid="{B77D73FE-FD64-4156-9245-DA62264DDBAA}" name="Column14737"/>
    <tableColumn id="14739" xr3:uid="{3957BCA4-F916-4629-845E-98CC0D96C439}" name="Column14738"/>
    <tableColumn id="14740" xr3:uid="{8E3E1C63-2B4F-40C1-8410-4D1752071DF2}" name="Column14739"/>
    <tableColumn id="14741" xr3:uid="{30F6B312-8606-4E51-A62E-3343ACCC7C33}" name="Column14740"/>
    <tableColumn id="14742" xr3:uid="{E3555AE6-7471-44EF-8930-3CC1240F0C42}" name="Column14741"/>
    <tableColumn id="14743" xr3:uid="{A2E8BD4C-DFFD-43BE-85DA-117A0D497510}" name="Column14742"/>
    <tableColumn id="14744" xr3:uid="{CF001B39-83CA-49B4-AFC4-B0B8B75AD81D}" name="Column14743"/>
    <tableColumn id="14745" xr3:uid="{89CCEE3C-0619-4F6C-A5BE-4BAE0E329515}" name="Column14744"/>
    <tableColumn id="14746" xr3:uid="{209EE452-1367-45F3-884F-2B17E99943A7}" name="Column14745"/>
    <tableColumn id="14747" xr3:uid="{F90BF860-9DA8-42C3-9BDD-EC774C09CA4D}" name="Column14746"/>
    <tableColumn id="14748" xr3:uid="{E0C1D8D8-3748-4BE6-B018-73F9A20E76D2}" name="Column14747"/>
    <tableColumn id="14749" xr3:uid="{4E55636C-86FC-4B2B-8968-128C8A6E9049}" name="Column14748"/>
    <tableColumn id="14750" xr3:uid="{6A6E8CEA-186D-49B4-9421-0D0F2DB7F45F}" name="Column14749"/>
    <tableColumn id="14751" xr3:uid="{CF3DBC62-F665-49C7-8A76-6BB161BCB9BC}" name="Column14750"/>
    <tableColumn id="14752" xr3:uid="{E39F43BE-4F48-416E-A1BA-5C9BDFFE3BCC}" name="Column14751"/>
    <tableColumn id="14753" xr3:uid="{2046EC7A-7283-43CD-AC16-9378FB4D4005}" name="Column14752"/>
    <tableColumn id="14754" xr3:uid="{B7DD8595-0CFC-4595-9475-D59B04CA7F9F}" name="Column14753"/>
    <tableColumn id="14755" xr3:uid="{26B963AE-9338-4E0C-80EF-0E6DB2576530}" name="Column14754"/>
    <tableColumn id="14756" xr3:uid="{78BBFD06-21DC-4B0D-8CBC-8A437B8FF63A}" name="Column14755"/>
    <tableColumn id="14757" xr3:uid="{21CD3336-17A2-4617-90CC-4128B5693D0E}" name="Column14756"/>
    <tableColumn id="14758" xr3:uid="{E965E351-FACD-493F-95F8-55D2B66CF6F8}" name="Column14757"/>
    <tableColumn id="14759" xr3:uid="{8C992668-FAEF-4B95-B38A-29FE8C8D8334}" name="Column14758"/>
    <tableColumn id="14760" xr3:uid="{902D1366-1B49-4FDD-97F7-F0D905F7514A}" name="Column14759"/>
    <tableColumn id="14761" xr3:uid="{472299C5-2136-422B-B4C9-377920C65808}" name="Column14760"/>
    <tableColumn id="14762" xr3:uid="{AB8083ED-AB2D-43A1-BA52-8EAEC25B54F6}" name="Column14761"/>
    <tableColumn id="14763" xr3:uid="{55E5FAE6-6714-479F-8608-96FB93C7F652}" name="Column14762"/>
    <tableColumn id="14764" xr3:uid="{0851505E-4345-4A68-9438-C2763A8C6CF6}" name="Column14763"/>
    <tableColumn id="14765" xr3:uid="{F9BCEF60-4C44-4A9E-84D2-695CF7153A6F}" name="Column14764"/>
    <tableColumn id="14766" xr3:uid="{C30DE700-1B37-4A1C-9718-254D6BEC6FF4}" name="Column14765"/>
    <tableColumn id="14767" xr3:uid="{B827E56E-552D-41BD-9453-B1A835188972}" name="Column14766"/>
    <tableColumn id="14768" xr3:uid="{A416E325-9B13-4E62-ABFE-6C2A0701B4FB}" name="Column14767"/>
    <tableColumn id="14769" xr3:uid="{A4DB3F05-231D-4C6E-B12B-0B367A6653AF}" name="Column14768"/>
    <tableColumn id="14770" xr3:uid="{24561876-4421-4AC3-8D4D-CF681EC76365}" name="Column14769"/>
    <tableColumn id="14771" xr3:uid="{9D6E1054-3F4D-4DF8-A054-82BD8B26B45E}" name="Column14770"/>
    <tableColumn id="14772" xr3:uid="{B712599B-BF0A-469E-AB58-DAFFA1BC664F}" name="Column14771"/>
    <tableColumn id="14773" xr3:uid="{738EC08D-AC9C-4999-A6CE-998F724CE67E}" name="Column14772"/>
    <tableColumn id="14774" xr3:uid="{A0F3B5D3-D572-434E-8510-D0BF7D97499F}" name="Column14773"/>
    <tableColumn id="14775" xr3:uid="{3962B9E2-B023-4E48-84D5-E3A9ED065B85}" name="Column14774"/>
    <tableColumn id="14776" xr3:uid="{B03AB43B-BBA4-4FF4-98C1-89D92285F4E7}" name="Column14775"/>
    <tableColumn id="14777" xr3:uid="{EAAC3D57-F49A-48AA-B939-8E561784C95D}" name="Column14776"/>
    <tableColumn id="14778" xr3:uid="{840A90CF-67E8-46F6-941A-EF16E9C87085}" name="Column14777"/>
    <tableColumn id="14779" xr3:uid="{A37A7243-5F87-4CD2-9F4E-C89E8727E759}" name="Column14778"/>
    <tableColumn id="14780" xr3:uid="{43D18C8D-2C97-42EF-ABC0-8EAFA022D30D}" name="Column14779"/>
    <tableColumn id="14781" xr3:uid="{C6A082EB-E65F-48B7-A7FC-A902629EFC65}" name="Column14780"/>
    <tableColumn id="14782" xr3:uid="{34018983-7EE5-46B2-B397-1E908CF8D882}" name="Column14781"/>
    <tableColumn id="14783" xr3:uid="{D74E3C44-BC5B-4ACF-B7B1-AF1B33E9D0F1}" name="Column14782"/>
    <tableColumn id="14784" xr3:uid="{9ABE8852-25AB-4E5E-AE80-077CBB367A8E}" name="Column14783"/>
    <tableColumn id="14785" xr3:uid="{07341635-D051-458C-9A6C-360FDED68C94}" name="Column14784"/>
    <tableColumn id="14786" xr3:uid="{4FCC9DEE-5E94-4739-92E7-B8E568BCC8B7}" name="Column14785"/>
    <tableColumn id="14787" xr3:uid="{E6A128DA-53FF-4CEC-9594-272E799A0DC3}" name="Column14786"/>
    <tableColumn id="14788" xr3:uid="{B608237E-9F13-452F-AE77-47E1552A110C}" name="Column14787"/>
    <tableColumn id="14789" xr3:uid="{F3ECDDE0-33C7-470E-A04B-21B70B6989AF}" name="Column14788"/>
    <tableColumn id="14790" xr3:uid="{9DCEE7EC-E57C-453D-8816-A71BF17535C2}" name="Column14789"/>
    <tableColumn id="14791" xr3:uid="{37113CD4-2625-4ACC-8AD8-02FBF36BA1E7}" name="Column14790"/>
    <tableColumn id="14792" xr3:uid="{983C9B62-1801-404B-A354-46A4792F292C}" name="Column14791"/>
    <tableColumn id="14793" xr3:uid="{13D57986-3AF4-4252-8725-C78FF58D2850}" name="Column14792"/>
    <tableColumn id="14794" xr3:uid="{9A59B875-734F-4B1B-9C57-773B65106770}" name="Column14793"/>
    <tableColumn id="14795" xr3:uid="{EBB2145B-99D9-400D-9CF6-9D2A553F0DBE}" name="Column14794"/>
    <tableColumn id="14796" xr3:uid="{8CDAF6BE-1AC6-44C5-AFB2-0D8BD7A923DF}" name="Column14795"/>
    <tableColumn id="14797" xr3:uid="{5D2A3420-17CA-4B0C-BA46-692DD67B9F5B}" name="Column14796"/>
    <tableColumn id="14798" xr3:uid="{2306C28A-34EC-4D5A-9225-4E6134964B37}" name="Column14797"/>
    <tableColumn id="14799" xr3:uid="{B06E6A09-B1CC-46BA-B2F3-7236234DE91C}" name="Column14798"/>
    <tableColumn id="14800" xr3:uid="{3D7DB6B2-CB77-430D-9C55-AB70B37A6E82}" name="Column14799"/>
    <tableColumn id="14801" xr3:uid="{AAD6BF47-D2ED-4F20-ACEB-FDD1103E7B1D}" name="Column14800"/>
    <tableColumn id="14802" xr3:uid="{0860E5ED-7D6E-4EB8-A1C5-C7FB7048ECF6}" name="Column14801"/>
    <tableColumn id="14803" xr3:uid="{C50AD0CA-6D0A-4E27-BC66-FC1CC8121C88}" name="Column14802"/>
    <tableColumn id="14804" xr3:uid="{FBC3DA2A-053E-4E99-9D21-3558FC6E91EA}" name="Column14803"/>
    <tableColumn id="14805" xr3:uid="{BBDD626C-E0CA-4AE1-A74C-973412C065B3}" name="Column14804"/>
    <tableColumn id="14806" xr3:uid="{BC1A534F-4841-4EC4-8F3B-DC2E80627464}" name="Column14805"/>
    <tableColumn id="14807" xr3:uid="{46B00237-2525-4BE7-B9EE-DA98C11F02A9}" name="Column14806"/>
    <tableColumn id="14808" xr3:uid="{7887C05B-0E13-4B4E-BB43-C2F63213A027}" name="Column14807"/>
    <tableColumn id="14809" xr3:uid="{703BEB25-628F-4F7D-8012-8CA093A57E02}" name="Column14808"/>
    <tableColumn id="14810" xr3:uid="{DA3DE577-B939-4CB3-BF94-F1CE7E6EADE9}" name="Column14809"/>
    <tableColumn id="14811" xr3:uid="{7BB3A5BF-98EC-42F9-ADF5-E7E642475C0D}" name="Column14810"/>
    <tableColumn id="14812" xr3:uid="{36C68029-AF99-44F2-AF64-CD2A7990F1BB}" name="Column14811"/>
    <tableColumn id="14813" xr3:uid="{F8AF22D3-6720-4853-B35A-D8CCE1CE187B}" name="Column14812"/>
    <tableColumn id="14814" xr3:uid="{9FEE4988-6466-4000-90B9-C903A421179F}" name="Column14813"/>
    <tableColumn id="14815" xr3:uid="{222BCD5F-7B2A-4670-8D82-D4232557549F}" name="Column14814"/>
    <tableColumn id="14816" xr3:uid="{DF1A7A46-5344-4FEA-8405-00D2A2DB3A53}" name="Column14815"/>
    <tableColumn id="14817" xr3:uid="{B8473082-ECA2-494A-B450-823117599C95}" name="Column14816"/>
    <tableColumn id="14818" xr3:uid="{09E497A2-91FF-49AC-A6B9-C2112578BF6A}" name="Column14817"/>
    <tableColumn id="14819" xr3:uid="{2172B4E2-79B3-4C63-8605-6773178A43D2}" name="Column14818"/>
    <tableColumn id="14820" xr3:uid="{6CAF47CD-4DA5-4E47-A568-00EA9D12283B}" name="Column14819"/>
    <tableColumn id="14821" xr3:uid="{F2627D74-0291-4C42-B92C-C6F95CDB46EE}" name="Column14820"/>
    <tableColumn id="14822" xr3:uid="{1CA9BA31-E644-4365-8D9F-392CC6633B06}" name="Column14821"/>
    <tableColumn id="14823" xr3:uid="{F09718F6-A3D2-4DE2-B1BE-FB1CE9F33EEC}" name="Column14822"/>
    <tableColumn id="14824" xr3:uid="{641FEE32-6D4E-46AD-803B-8E8C9122CB28}" name="Column14823"/>
    <tableColumn id="14825" xr3:uid="{BB39E882-F9F9-49A1-B0AF-6C0B19FE8E97}" name="Column14824"/>
    <tableColumn id="14826" xr3:uid="{FA061A19-4DAF-4B70-858C-588FD8AD2FCD}" name="Column14825"/>
    <tableColumn id="14827" xr3:uid="{A5197352-0072-41EC-B5D6-CB00339A8008}" name="Column14826"/>
    <tableColumn id="14828" xr3:uid="{C215D70D-D7F1-4F99-9CBB-3B39D0FC550E}" name="Column14827"/>
    <tableColumn id="14829" xr3:uid="{4C5D0B98-D576-4B9D-9AAD-C47B9DBF0CED}" name="Column14828"/>
    <tableColumn id="14830" xr3:uid="{A1F36CB7-1BA1-4C04-92FD-D54556D16979}" name="Column14829"/>
    <tableColumn id="14831" xr3:uid="{19B8C2E7-4D0A-4267-AD92-588FF4B9E4FF}" name="Column14830"/>
    <tableColumn id="14832" xr3:uid="{C850AE82-E65A-4D6A-AF3D-4487364102F8}" name="Column14831"/>
    <tableColumn id="14833" xr3:uid="{6FA72AD5-3401-4C30-B40A-3287BBE12766}" name="Column14832"/>
    <tableColumn id="14834" xr3:uid="{263983C0-95F1-45E9-A33C-4383CC386967}" name="Column14833"/>
    <tableColumn id="14835" xr3:uid="{040F3EAA-475C-4C43-B852-45F01AA207F6}" name="Column14834"/>
    <tableColumn id="14836" xr3:uid="{69518895-BFC1-450F-8595-90C79E9FEE57}" name="Column14835"/>
    <tableColumn id="14837" xr3:uid="{9E46DAEF-3271-42C7-94D5-C9DF8F1277AF}" name="Column14836"/>
    <tableColumn id="14838" xr3:uid="{C2051BD8-7B4B-409C-9740-FB4599F0CFE5}" name="Column14837"/>
    <tableColumn id="14839" xr3:uid="{BED051F5-EE3D-4BFC-9F63-4CB13A5EFAF9}" name="Column14838"/>
    <tableColumn id="14840" xr3:uid="{A5ABBF89-F90F-461B-829B-C9D7F5C9A808}" name="Column14839"/>
    <tableColumn id="14841" xr3:uid="{EBFFC8EF-4B08-45D8-8DBA-0C2980AA27F7}" name="Column14840"/>
    <tableColumn id="14842" xr3:uid="{35315B60-88EA-4C88-A61E-E9D9390FA2ED}" name="Column14841"/>
    <tableColumn id="14843" xr3:uid="{3A296822-C00D-4C83-A0AF-6625E107CB39}" name="Column14842"/>
    <tableColumn id="14844" xr3:uid="{2DF0DA86-C46D-452E-A523-4FB60F2D0C34}" name="Column14843"/>
    <tableColumn id="14845" xr3:uid="{1FED8375-528D-4B28-A007-16C361316A83}" name="Column14844"/>
    <tableColumn id="14846" xr3:uid="{067B8106-F851-4B46-B4E5-2A6E0448F411}" name="Column14845"/>
    <tableColumn id="14847" xr3:uid="{64D83D49-6B18-47C7-8353-684075758E67}" name="Column14846"/>
    <tableColumn id="14848" xr3:uid="{5530FF94-E594-447F-96C2-0C0D72669D1F}" name="Column14847"/>
    <tableColumn id="14849" xr3:uid="{37428D9C-A0A2-47A4-9AF7-564339771714}" name="Column14848"/>
    <tableColumn id="14850" xr3:uid="{0F7B8A21-9F93-4F8D-8ACD-265B8524C096}" name="Column14849"/>
    <tableColumn id="14851" xr3:uid="{25911A3F-C7E5-44F7-AE33-F245054FD918}" name="Column14850"/>
    <tableColumn id="14852" xr3:uid="{F280EC26-82E2-435F-9BEE-FCAE8DB91844}" name="Column14851"/>
    <tableColumn id="14853" xr3:uid="{F845559F-996B-48FF-B0C4-A238A6D12477}" name="Column14852"/>
    <tableColumn id="14854" xr3:uid="{2001DDFA-F57E-4E5E-9BCA-549D501732B9}" name="Column14853"/>
    <tableColumn id="14855" xr3:uid="{645E3AAB-17D5-4E57-A813-B35A73F51EE8}" name="Column14854"/>
    <tableColumn id="14856" xr3:uid="{76B5EA23-6675-44C4-AF77-742BB35EF4ED}" name="Column14855"/>
    <tableColumn id="14857" xr3:uid="{91C81EDC-271D-484D-950C-37BC889F41FA}" name="Column14856"/>
    <tableColumn id="14858" xr3:uid="{F4530247-02F9-4787-B079-15E77F96CED0}" name="Column14857"/>
    <tableColumn id="14859" xr3:uid="{8C6BD0BE-A7CD-4305-B5C0-5B190E91CB3F}" name="Column14858"/>
    <tableColumn id="14860" xr3:uid="{395A6DEA-C78A-47BE-B9EC-E3FF310E7661}" name="Column14859"/>
    <tableColumn id="14861" xr3:uid="{96DCE6EC-C7B4-47CE-A0D3-E1C987B6E3A1}" name="Column14860"/>
    <tableColumn id="14862" xr3:uid="{E48887AB-D9C6-4BA0-98D8-CADF2CC8B5AD}" name="Column14861"/>
    <tableColumn id="14863" xr3:uid="{505FC2F5-326C-4936-AC3C-58B694F346FD}" name="Column14862"/>
    <tableColumn id="14864" xr3:uid="{663DED40-3BE8-4284-A23A-91AD4651E720}" name="Column14863"/>
    <tableColumn id="14865" xr3:uid="{8F1ED023-FE95-4CA4-9135-FDC2048B2A2D}" name="Column14864"/>
    <tableColumn id="14866" xr3:uid="{3D8CCE9E-4F40-47BA-B28A-01AF48EC74B8}" name="Column14865"/>
    <tableColumn id="14867" xr3:uid="{6A7C35A9-EF4F-46DA-B669-7183CB870752}" name="Column14866"/>
    <tableColumn id="14868" xr3:uid="{06C25061-B6A1-44ED-B219-D48418984C19}" name="Column14867"/>
    <tableColumn id="14869" xr3:uid="{581D8F86-7FD4-4292-A1E4-FC5C7095B98B}" name="Column14868"/>
    <tableColumn id="14870" xr3:uid="{CE028623-652C-451B-8506-186ABFCC4E41}" name="Column14869"/>
    <tableColumn id="14871" xr3:uid="{5C124CDA-87D8-4A00-9CB1-262C4C945A51}" name="Column14870"/>
    <tableColumn id="14872" xr3:uid="{4C30DA2A-D2A6-49B0-95D7-A4A6467C591C}" name="Column14871"/>
    <tableColumn id="14873" xr3:uid="{83A6677B-7B9A-4A34-A9E1-99408B9F0DA4}" name="Column14872"/>
    <tableColumn id="14874" xr3:uid="{DD071EAE-65F0-4672-83C7-74F6387531B5}" name="Column14873"/>
    <tableColumn id="14875" xr3:uid="{509FC701-6069-4BFA-9128-EB496028A90D}" name="Column14874"/>
    <tableColumn id="14876" xr3:uid="{8543CDB9-FE30-4A27-A64D-FED32B9C9AAF}" name="Column14875"/>
    <tableColumn id="14877" xr3:uid="{C77BEB0A-AAAC-4F6E-96B3-3757F5150B9E}" name="Column14876"/>
    <tableColumn id="14878" xr3:uid="{4B853E43-803A-45E1-A4F7-C4AD4C8A74E4}" name="Column14877"/>
    <tableColumn id="14879" xr3:uid="{A46B7DFA-AC66-4287-8CC7-4B2B51B37195}" name="Column14878"/>
    <tableColumn id="14880" xr3:uid="{40F1A9CC-E44F-4CED-9D14-120C435C76C5}" name="Column14879"/>
    <tableColumn id="14881" xr3:uid="{36B6D901-217B-424B-BEFF-815298A49585}" name="Column14880"/>
    <tableColumn id="14882" xr3:uid="{6456560A-E935-4E60-B0D2-A99703710E00}" name="Column14881"/>
    <tableColumn id="14883" xr3:uid="{E5707695-BA8C-4801-9E7D-7C4996F25F42}" name="Column14882"/>
    <tableColumn id="14884" xr3:uid="{2F3E3BAE-1A0F-4227-A8DC-02AE3CBEAE69}" name="Column14883"/>
    <tableColumn id="14885" xr3:uid="{5F3BB283-5FDE-44F5-99F5-869622490BED}" name="Column14884"/>
    <tableColumn id="14886" xr3:uid="{F8E58FF8-EA11-4848-BDCA-4E988B6B42D7}" name="Column14885"/>
    <tableColumn id="14887" xr3:uid="{861822D1-70D7-4E20-8854-3E7F92ADB409}" name="Column14886"/>
    <tableColumn id="14888" xr3:uid="{49DF2444-C4A2-4C4E-ABB8-156147684828}" name="Column14887"/>
    <tableColumn id="14889" xr3:uid="{B5BB65DF-07F3-428C-841B-1BF7797B2AB3}" name="Column14888"/>
    <tableColumn id="14890" xr3:uid="{A1CA02B1-0CE3-4EFC-9F42-88269387BF33}" name="Column14889"/>
    <tableColumn id="14891" xr3:uid="{5EE1C816-99C2-4FB7-A19F-B7D8B4F8E16F}" name="Column14890"/>
    <tableColumn id="14892" xr3:uid="{AFE5DF8B-DBF2-4C66-A8B7-3C17C661CDE3}" name="Column14891"/>
    <tableColumn id="14893" xr3:uid="{C974CF6B-B4DC-44DB-BF74-52179A6F5ED0}" name="Column14892"/>
    <tableColumn id="14894" xr3:uid="{E28CE0B6-6E76-43F4-B6D5-C0EF483948F7}" name="Column14893"/>
    <tableColumn id="14895" xr3:uid="{3355DC4B-8E24-4003-B850-62C57BB26850}" name="Column14894"/>
    <tableColumn id="14896" xr3:uid="{EB27EFF1-D5B1-45FB-ACE2-F46725B3C572}" name="Column14895"/>
    <tableColumn id="14897" xr3:uid="{3F8653D7-6EB5-4329-BE8C-816225F0B8E6}" name="Column14896"/>
    <tableColumn id="14898" xr3:uid="{79292221-53D9-4B97-88F9-89A00467A425}" name="Column14897"/>
    <tableColumn id="14899" xr3:uid="{BA75AB94-A8AA-4F13-98A8-44B30EC5D729}" name="Column14898"/>
    <tableColumn id="14900" xr3:uid="{81CE8423-CB7A-4B6D-9BB6-46BDF65AB149}" name="Column14899"/>
    <tableColumn id="14901" xr3:uid="{C23F8B69-1B5F-498D-8F62-9C8CED76D042}" name="Column14900"/>
    <tableColumn id="14902" xr3:uid="{EC61A488-C9D3-4F68-A991-A2B7A55B1506}" name="Column14901"/>
    <tableColumn id="14903" xr3:uid="{A37DC060-DA97-4C8C-9EC5-F287BB06424E}" name="Column14902"/>
    <tableColumn id="14904" xr3:uid="{438BE944-3916-4B9E-A84E-E58538C7204B}" name="Column14903"/>
    <tableColumn id="14905" xr3:uid="{8AEFD52A-BF66-4704-94B7-93FBE5635B5E}" name="Column14904"/>
    <tableColumn id="14906" xr3:uid="{86D51502-8076-46A5-8448-4305A8DDF7BD}" name="Column14905"/>
    <tableColumn id="14907" xr3:uid="{FEB6C99F-F7BB-4C35-B261-6BF766A3EE09}" name="Column14906"/>
    <tableColumn id="14908" xr3:uid="{C6278051-8FDE-4ECE-92F2-FA2D0339E969}" name="Column14907"/>
    <tableColumn id="14909" xr3:uid="{5B9EFA5B-3E87-41BC-B5E3-D7739A47E7AF}" name="Column14908"/>
    <tableColumn id="14910" xr3:uid="{BC66917B-4E26-4CDD-AB37-C216D44B3064}" name="Column14909"/>
    <tableColumn id="14911" xr3:uid="{271BF494-50F6-4D4D-8EC5-781F2DE18D28}" name="Column14910"/>
    <tableColumn id="14912" xr3:uid="{E9860B15-0E0A-4794-B7D6-3CFA3B617529}" name="Column14911"/>
    <tableColumn id="14913" xr3:uid="{17C80751-B73C-47F0-B3AD-40974F432021}" name="Column14912"/>
    <tableColumn id="14914" xr3:uid="{D4D10F64-B86B-43FA-B9E4-337EAB0F78DA}" name="Column14913"/>
    <tableColumn id="14915" xr3:uid="{4DB3406E-DEA8-48C0-8DC5-F328EFE0F60B}" name="Column14914"/>
    <tableColumn id="14916" xr3:uid="{E6D5F345-53A5-4C84-8417-F9945F6E32B4}" name="Column14915"/>
    <tableColumn id="14917" xr3:uid="{686DAAF2-9C9D-4205-B1A6-D2FCFD5199B2}" name="Column14916"/>
    <tableColumn id="14918" xr3:uid="{5AF96F74-2DEB-497D-9F2E-BEFB7490E95B}" name="Column14917"/>
    <tableColumn id="14919" xr3:uid="{BA3CEC69-C3EA-41BC-9A30-334188F507F2}" name="Column14918"/>
    <tableColumn id="14920" xr3:uid="{464FE370-1630-4A94-A382-90FF9E8E49D8}" name="Column14919"/>
    <tableColumn id="14921" xr3:uid="{617816E6-C270-44AE-BD95-D411E67B24F1}" name="Column14920"/>
    <tableColumn id="14922" xr3:uid="{4E28EC30-0529-45FF-A5D8-D93E8B74ACFB}" name="Column14921"/>
    <tableColumn id="14923" xr3:uid="{049C473E-7915-476E-AC31-54A9E108747E}" name="Column14922"/>
    <tableColumn id="14924" xr3:uid="{C06632F8-5723-46B6-BD1D-7961FF58E172}" name="Column14923"/>
    <tableColumn id="14925" xr3:uid="{74CB8F77-9AFC-42E1-BA98-C9C0132268CF}" name="Column14924"/>
    <tableColumn id="14926" xr3:uid="{238B3CD8-4EEC-45E2-B000-29842B634FC4}" name="Column14925"/>
    <tableColumn id="14927" xr3:uid="{984620E8-D733-474D-8944-1C9614031276}" name="Column14926"/>
    <tableColumn id="14928" xr3:uid="{21C478DC-DBE3-4BA9-BF77-35DD4B7CF043}" name="Column14927"/>
    <tableColumn id="14929" xr3:uid="{35E34D1A-E740-4C80-A98D-BDD9451A7353}" name="Column14928"/>
    <tableColumn id="14930" xr3:uid="{A071B51A-2232-489B-BD00-7A18C9FC7BD6}" name="Column14929"/>
    <tableColumn id="14931" xr3:uid="{DD0C8A6D-FE51-45B1-A67F-B029BF455795}" name="Column14930"/>
    <tableColumn id="14932" xr3:uid="{9E11C234-AA02-49A6-96E9-228973840CC6}" name="Column14931"/>
    <tableColumn id="14933" xr3:uid="{CA82C9B1-D439-4AF6-97E5-9CE1A386939A}" name="Column14932"/>
    <tableColumn id="14934" xr3:uid="{2CBEB2AC-9F2B-4A33-BEAC-124F768AC263}" name="Column14933"/>
    <tableColumn id="14935" xr3:uid="{28BDB33E-6E26-47EA-91FA-5C2E6CC05842}" name="Column14934"/>
    <tableColumn id="14936" xr3:uid="{707EEEFA-3EB4-4D75-8C7B-9AEA85D59570}" name="Column14935"/>
    <tableColumn id="14937" xr3:uid="{A9494F21-D919-4C41-97CC-847D88C38AB5}" name="Column14936"/>
    <tableColumn id="14938" xr3:uid="{910AB720-8EFE-46AF-9BCE-A3D545B2D33A}" name="Column14937"/>
    <tableColumn id="14939" xr3:uid="{17BA3D47-B6D9-4F11-8EDE-79048DE2B0D4}" name="Column14938"/>
    <tableColumn id="14940" xr3:uid="{17888F0F-3DC0-48F5-9D84-BBC3A54BD6AA}" name="Column14939"/>
    <tableColumn id="14941" xr3:uid="{0E411F0F-480A-4715-8974-D2F46B7301DA}" name="Column14940"/>
    <tableColumn id="14942" xr3:uid="{18277C4F-0C01-4D93-B83F-A0CDD5A70323}" name="Column14941"/>
    <tableColumn id="14943" xr3:uid="{8B5879EE-39C8-4CA2-A76B-90F468FAAC70}" name="Column14942"/>
    <tableColumn id="14944" xr3:uid="{38F2590C-CAF3-4670-9A09-914A26AC4FF0}" name="Column14943"/>
    <tableColumn id="14945" xr3:uid="{78ED1ABA-715C-4DB8-8146-48BC00C95496}" name="Column14944"/>
    <tableColumn id="14946" xr3:uid="{43CD6DD6-33C0-42DE-B2F1-22ED298D0670}" name="Column14945"/>
    <tableColumn id="14947" xr3:uid="{81D9094D-9FDB-4A59-A871-E1AC593CE881}" name="Column14946"/>
    <tableColumn id="14948" xr3:uid="{C0086F2E-7F77-464B-8FBD-5C643C717131}" name="Column14947"/>
    <tableColumn id="14949" xr3:uid="{F065C840-74EB-4A19-9422-817CE78CEE18}" name="Column14948"/>
    <tableColumn id="14950" xr3:uid="{DEC9A374-878A-4209-8A2E-CDF3E4AA8DD0}" name="Column14949"/>
    <tableColumn id="14951" xr3:uid="{43FEB4BF-9D57-4AC5-BEC7-2314D7269281}" name="Column14950"/>
    <tableColumn id="14952" xr3:uid="{1CBD6413-48CA-4EC0-A142-CBA7645CD8CD}" name="Column14951"/>
    <tableColumn id="14953" xr3:uid="{CCB95B57-99EC-4710-A554-C2DFCBCC0840}" name="Column14952"/>
    <tableColumn id="14954" xr3:uid="{7373F924-1274-4828-A72C-7A41F08FD9A9}" name="Column14953"/>
    <tableColumn id="14955" xr3:uid="{2439BEEF-DAE1-40F4-B8AE-D11B45A1E7CF}" name="Column14954"/>
    <tableColumn id="14956" xr3:uid="{5B44E399-602A-404B-882F-A2B6A49069D2}" name="Column14955"/>
    <tableColumn id="14957" xr3:uid="{CD042FA3-05BB-4FBB-ADA9-962500D06845}" name="Column14956"/>
    <tableColumn id="14958" xr3:uid="{66816B25-A9E9-417A-A268-A50C83129591}" name="Column14957"/>
    <tableColumn id="14959" xr3:uid="{1D9B2632-5A6F-455D-A48D-BF35D216BDE7}" name="Column14958"/>
    <tableColumn id="14960" xr3:uid="{7213FA67-EDF6-4E19-8C91-F45D3DBC9C89}" name="Column14959"/>
    <tableColumn id="14961" xr3:uid="{76A21783-E881-4AF7-A331-7A5FF13E14C5}" name="Column14960"/>
    <tableColumn id="14962" xr3:uid="{5AC7D370-CB19-41C1-9FAC-B845E2342021}" name="Column14961"/>
    <tableColumn id="14963" xr3:uid="{A7B69419-2165-4FE6-AF81-1E1350E9FCA6}" name="Column14962"/>
    <tableColumn id="14964" xr3:uid="{F676AACB-C8E7-45C1-941C-87B051F69334}" name="Column14963"/>
    <tableColumn id="14965" xr3:uid="{D9E63447-4374-4096-94A1-D2A25D76D504}" name="Column14964"/>
    <tableColumn id="14966" xr3:uid="{5CDB9C4C-843C-44B5-832D-D6E69A098A8B}" name="Column14965"/>
    <tableColumn id="14967" xr3:uid="{B978D1F2-453A-4DA7-B816-8BE77E3D1888}" name="Column14966"/>
    <tableColumn id="14968" xr3:uid="{6134C9CB-A0CE-4784-9422-81669F2D224A}" name="Column14967"/>
    <tableColumn id="14969" xr3:uid="{C689B913-1B45-4A41-BBEC-BE5E73B49330}" name="Column14968"/>
    <tableColumn id="14970" xr3:uid="{05438501-ADC8-4384-8C43-122E0172A17E}" name="Column14969"/>
    <tableColumn id="14971" xr3:uid="{9081833C-8A55-4DD4-A7D6-130AAD8C1CEF}" name="Column14970"/>
    <tableColumn id="14972" xr3:uid="{66C69058-F706-405F-9F8D-3986326395BF}" name="Column14971"/>
    <tableColumn id="14973" xr3:uid="{D1DC9B9B-1C08-4030-BE3C-01F9E7649BD4}" name="Column14972"/>
    <tableColumn id="14974" xr3:uid="{7257D52E-F525-44EE-976F-FEED65D988E5}" name="Column14973"/>
    <tableColumn id="14975" xr3:uid="{0DECB18F-9385-4757-9ADD-7E3DE4F57213}" name="Column14974"/>
    <tableColumn id="14976" xr3:uid="{B493499C-2908-4FB3-BFCF-CE2575BD84FF}" name="Column14975"/>
    <tableColumn id="14977" xr3:uid="{DAF99331-B1EA-4378-8810-27D6D3C030FC}" name="Column14976"/>
    <tableColumn id="14978" xr3:uid="{95780145-8AC7-4649-8A32-B1B40799024C}" name="Column14977"/>
    <tableColumn id="14979" xr3:uid="{09DC4D81-B051-4158-9ADB-EA72C79E3D63}" name="Column14978"/>
    <tableColumn id="14980" xr3:uid="{B9C5FEB6-DB85-4E2F-B03C-8FB1D5079B0F}" name="Column14979"/>
    <tableColumn id="14981" xr3:uid="{0DD6B394-DE8C-445A-B8CF-3DCD0E63F266}" name="Column14980"/>
    <tableColumn id="14982" xr3:uid="{A8A1B89A-2780-4220-9474-71C0C1FB1761}" name="Column14981"/>
    <tableColumn id="14983" xr3:uid="{1E830E9A-ACA6-4B40-A60B-65009A1B8DCB}" name="Column14982"/>
    <tableColumn id="14984" xr3:uid="{664E7DC0-B100-468A-B046-4A53EA8F5CB2}" name="Column14983"/>
    <tableColumn id="14985" xr3:uid="{5663B292-6122-446E-A1A9-4D780F26CE1E}" name="Column14984"/>
    <tableColumn id="14986" xr3:uid="{906D3A15-AD15-44DB-AE6F-40C3CC01DD02}" name="Column14985"/>
    <tableColumn id="14987" xr3:uid="{BDDDD7DE-C6DC-4925-AA9E-5788D5490822}" name="Column14986"/>
    <tableColumn id="14988" xr3:uid="{24EC7DC3-E01D-4280-96AE-DC80137E1DA1}" name="Column14987"/>
    <tableColumn id="14989" xr3:uid="{FBB73570-3395-4E26-BE97-39E426903B47}" name="Column14988"/>
    <tableColumn id="14990" xr3:uid="{2149F204-5644-43EB-93E4-3F8C27937888}" name="Column14989"/>
    <tableColumn id="14991" xr3:uid="{1A302672-D295-4E76-A666-5C321AED6D1F}" name="Column14990"/>
    <tableColumn id="14992" xr3:uid="{363A518E-9A12-4EC7-9BDE-26F2FE73A854}" name="Column14991"/>
    <tableColumn id="14993" xr3:uid="{50E33D42-481E-42A7-860B-0B6F057766F9}" name="Column14992"/>
    <tableColumn id="14994" xr3:uid="{B66B27EB-DF3E-42AF-AF0D-BB3D169B5E79}" name="Column14993"/>
    <tableColumn id="14995" xr3:uid="{8E03327D-3684-4133-A11C-39E05F722BFE}" name="Column14994"/>
    <tableColumn id="14996" xr3:uid="{3AD02009-652F-4E31-8E55-D484340C4CBC}" name="Column14995"/>
    <tableColumn id="14997" xr3:uid="{62D8B06A-BEA5-4E07-9B79-53F69FB2FA4D}" name="Column14996"/>
    <tableColumn id="14998" xr3:uid="{38D15E56-13CA-41A6-9F0B-02A237E54C45}" name="Column14997"/>
    <tableColumn id="14999" xr3:uid="{4F11087B-69D4-4CED-8873-723092FAE53D}" name="Column14998"/>
    <tableColumn id="15000" xr3:uid="{C3D6904D-DB31-483D-9EAE-6434F2FBC0E4}" name="Column14999"/>
    <tableColumn id="15001" xr3:uid="{24D99BE6-2B58-4E0F-B4D0-9497BED100CC}" name="Column15000"/>
    <tableColumn id="15002" xr3:uid="{05D1B647-32A7-43DB-8EDF-B818E9D9F9D8}" name="Column15001"/>
    <tableColumn id="15003" xr3:uid="{F26E512E-9513-4DFC-A7E6-CAD40F6DBFD7}" name="Column15002"/>
    <tableColumn id="15004" xr3:uid="{28778CB9-9F2C-4433-95C8-DDECFA789303}" name="Column15003"/>
    <tableColumn id="15005" xr3:uid="{CFD44920-C99B-47A3-870D-521428B0256E}" name="Column15004"/>
    <tableColumn id="15006" xr3:uid="{1A60DAA5-EC43-48DF-8AE3-D66D0EEDE062}" name="Column15005"/>
    <tableColumn id="15007" xr3:uid="{1DE99249-6143-4767-9FEB-E70E84DEAFCD}" name="Column15006"/>
    <tableColumn id="15008" xr3:uid="{D7926155-277B-4320-9749-192BDAC755A8}" name="Column15007"/>
    <tableColumn id="15009" xr3:uid="{CDDBD1B8-8E8E-40BD-B8E7-60480D0B1DA3}" name="Column15008"/>
    <tableColumn id="15010" xr3:uid="{7D35D21F-A90A-47B2-AA5C-68740E15B4E4}" name="Column15009"/>
    <tableColumn id="15011" xr3:uid="{12C74D6E-507A-47AB-974B-BBB3B822554F}" name="Column15010"/>
    <tableColumn id="15012" xr3:uid="{720E7F5A-22D3-49FF-8C78-CD215E4AE8A3}" name="Column15011"/>
    <tableColumn id="15013" xr3:uid="{C686DBFB-639F-4694-8F0B-78E1BE744311}" name="Column15012"/>
    <tableColumn id="15014" xr3:uid="{68E547FC-9D0A-443C-95D9-0E9411CFD279}" name="Column15013"/>
    <tableColumn id="15015" xr3:uid="{214EE2A7-1D6D-4E0D-87D3-BE82D8F89974}" name="Column15014"/>
    <tableColumn id="15016" xr3:uid="{36465F4D-8DFC-49C4-8BB1-6011AF81484D}" name="Column15015"/>
    <tableColumn id="15017" xr3:uid="{F7B70CB2-35CF-42AB-BE00-62021F3B7F11}" name="Column15016"/>
    <tableColumn id="15018" xr3:uid="{D17C623F-546F-42A6-9CEF-2DF63DCCA61A}" name="Column15017"/>
    <tableColumn id="15019" xr3:uid="{D8A56310-41A6-4D1D-9612-AB36EA2868BB}" name="Column15018"/>
    <tableColumn id="15020" xr3:uid="{B770DB68-7AB3-4F8B-AB37-ED99F886291A}" name="Column15019"/>
    <tableColumn id="15021" xr3:uid="{0D4E3B43-C265-42E9-AA19-F80BF4F770B3}" name="Column15020"/>
    <tableColumn id="15022" xr3:uid="{3367601D-BD71-4C27-8831-75B613C34C7B}" name="Column15021"/>
    <tableColumn id="15023" xr3:uid="{383DE659-71CF-4989-AA1F-5B6DF86E9579}" name="Column15022"/>
    <tableColumn id="15024" xr3:uid="{02237E61-2EBC-4EA8-8D3D-D270943B79FC}" name="Column15023"/>
    <tableColumn id="15025" xr3:uid="{6B57D723-BF0F-497E-87FF-DD56495BE834}" name="Column15024"/>
    <tableColumn id="15026" xr3:uid="{C2B01954-1076-4357-A83A-4E364F9225E3}" name="Column15025"/>
    <tableColumn id="15027" xr3:uid="{D0EE59D6-B9DB-4C43-8BAA-06E18AFEC088}" name="Column15026"/>
    <tableColumn id="15028" xr3:uid="{09AC56DB-A852-4C48-95CB-BD86D48ADFE9}" name="Column15027"/>
    <tableColumn id="15029" xr3:uid="{CB0C82BE-5BB9-4994-B1CB-20F7967D7A31}" name="Column15028"/>
    <tableColumn id="15030" xr3:uid="{AAACBF7F-1605-4D22-B8C9-0AAAB19D814B}" name="Column15029"/>
    <tableColumn id="15031" xr3:uid="{95922605-A7BB-4136-A149-9437547BC6D7}" name="Column15030"/>
    <tableColumn id="15032" xr3:uid="{B6BE7EA1-925E-4279-87F7-B606F2851B14}" name="Column15031"/>
    <tableColumn id="15033" xr3:uid="{C83B1B6B-9AA8-4FCC-89BD-D3EEFF446254}" name="Column15032"/>
    <tableColumn id="15034" xr3:uid="{F4CEFE0B-2FD1-4F87-8793-B61D7363AA8A}" name="Column15033"/>
    <tableColumn id="15035" xr3:uid="{BE5A703C-D425-49EB-893B-7ACD7EE7B139}" name="Column15034"/>
    <tableColumn id="15036" xr3:uid="{EEBCF4E9-6A22-48CF-8F0E-BC6E970368F3}" name="Column15035"/>
    <tableColumn id="15037" xr3:uid="{395507ED-6859-48E3-98DD-0DE6FFCEF00C}" name="Column15036"/>
    <tableColumn id="15038" xr3:uid="{20E53F67-2926-42C9-9A20-C5D202316570}" name="Column15037"/>
    <tableColumn id="15039" xr3:uid="{B89DFC79-1F69-4AF5-B1A1-FB4A0AE6DDA1}" name="Column15038"/>
    <tableColumn id="15040" xr3:uid="{28D7AC96-4346-487A-BC6C-B978BE8D4D75}" name="Column15039"/>
    <tableColumn id="15041" xr3:uid="{C5A5FF94-C3D9-46FC-A162-EF7DE152A6EA}" name="Column15040"/>
    <tableColumn id="15042" xr3:uid="{3E9D50B3-2910-4234-B178-03CB6CDAAAD1}" name="Column15041"/>
    <tableColumn id="15043" xr3:uid="{5DB06FB0-9295-492B-9189-ADE263803EFB}" name="Column15042"/>
    <tableColumn id="15044" xr3:uid="{255FC004-2131-42FD-8B23-DEE04DC9E322}" name="Column15043"/>
    <tableColumn id="15045" xr3:uid="{9484D46C-8AC3-4B6A-99F9-C977A14B8DCC}" name="Column15044"/>
    <tableColumn id="15046" xr3:uid="{74C6B0C4-0C92-4932-B011-26CD7D1A9CFA}" name="Column15045"/>
    <tableColumn id="15047" xr3:uid="{93328BB6-F66A-4539-9BEC-A859FCE93DCE}" name="Column15046"/>
    <tableColumn id="15048" xr3:uid="{8E7DBF9C-06D0-4F05-94D9-FB1792526272}" name="Column15047"/>
    <tableColumn id="15049" xr3:uid="{2A0D8376-823F-4604-A011-A2BD1DB5D4C7}" name="Column15048"/>
    <tableColumn id="15050" xr3:uid="{1FB0AC99-8902-4B4A-839F-2EAADF4CAECD}" name="Column15049"/>
    <tableColumn id="15051" xr3:uid="{1E0657C6-2D8C-454C-9863-9E6014D9AEE2}" name="Column15050"/>
    <tableColumn id="15052" xr3:uid="{B4CFDD9F-D4A9-4476-8124-0099F070DB6F}" name="Column15051"/>
    <tableColumn id="15053" xr3:uid="{FB47413C-43D9-4015-9019-B137FB756297}" name="Column15052"/>
    <tableColumn id="15054" xr3:uid="{BD3BA885-0748-4903-B698-7C2E41D93AD1}" name="Column15053"/>
    <tableColumn id="15055" xr3:uid="{3B441812-07A8-42AA-8B80-A9B7212F7230}" name="Column15054"/>
    <tableColumn id="15056" xr3:uid="{1CD2985A-95E2-4A3C-B49E-388210A1615B}" name="Column15055"/>
    <tableColumn id="15057" xr3:uid="{AC9905BC-D791-44A0-A3EE-547BB8120A1F}" name="Column15056"/>
    <tableColumn id="15058" xr3:uid="{62C67E02-776A-4032-B154-4174DDC3AEF8}" name="Column15057"/>
    <tableColumn id="15059" xr3:uid="{42E8B2E7-F722-4531-B5CE-71E52E3A4F96}" name="Column15058"/>
    <tableColumn id="15060" xr3:uid="{9F5E756B-6C62-49C2-908E-88DA7FD38049}" name="Column15059"/>
    <tableColumn id="15061" xr3:uid="{C049071D-8CBD-4BA2-A9DA-691664E1C5FD}" name="Column15060"/>
    <tableColumn id="15062" xr3:uid="{9F4A3437-09EE-46B2-9B04-966E4A2EE67F}" name="Column15061"/>
    <tableColumn id="15063" xr3:uid="{B0D0817E-627A-443B-96D4-A5E8C689372F}" name="Column15062"/>
    <tableColumn id="15064" xr3:uid="{161F4328-3563-40A6-9183-862C65889459}" name="Column15063"/>
    <tableColumn id="15065" xr3:uid="{23308CA4-10D3-4709-8192-7A824DE1F7DC}" name="Column15064"/>
    <tableColumn id="15066" xr3:uid="{A42D51AC-E498-4266-832E-743EDA6E1990}" name="Column15065"/>
    <tableColumn id="15067" xr3:uid="{011EB967-2803-45B1-938E-AF4C75A45098}" name="Column15066"/>
    <tableColumn id="15068" xr3:uid="{78B46BB7-62C5-441D-A83D-6DCC75CDF2A3}" name="Column15067"/>
    <tableColumn id="15069" xr3:uid="{F89A3165-2B93-40E5-B189-9AA3F415F8CC}" name="Column15068"/>
    <tableColumn id="15070" xr3:uid="{DE97F8B8-6CD2-45EC-A661-212321FB7532}" name="Column15069"/>
    <tableColumn id="15071" xr3:uid="{C34EA5B9-418D-407F-AF5D-DE28BAB56078}" name="Column15070"/>
    <tableColumn id="15072" xr3:uid="{F9A49DA8-8798-4272-81EA-17C502EADF8E}" name="Column15071"/>
    <tableColumn id="15073" xr3:uid="{512BC61C-2019-46AD-8A26-3618C7B8BEBA}" name="Column15072"/>
    <tableColumn id="15074" xr3:uid="{5B0C99A3-0975-47CB-9E58-0F5360C771B3}" name="Column15073"/>
    <tableColumn id="15075" xr3:uid="{D7810612-BFBE-4453-88E2-8AB7810EF61B}" name="Column15074"/>
    <tableColumn id="15076" xr3:uid="{78AFF24F-7211-410F-8DAE-18E8A6F0E2C2}" name="Column15075"/>
    <tableColumn id="15077" xr3:uid="{8D08C400-02EF-476E-8E6C-5A6EE4969F32}" name="Column15076"/>
    <tableColumn id="15078" xr3:uid="{003F2591-268A-429F-93F4-4E3E4D0127B0}" name="Column15077"/>
    <tableColumn id="15079" xr3:uid="{136C05F5-0EB9-4635-99B7-A42D1C6D121F}" name="Column15078"/>
    <tableColumn id="15080" xr3:uid="{5877F602-02FB-4C61-A0F5-17F131810D79}" name="Column15079"/>
    <tableColumn id="15081" xr3:uid="{842E4DD0-5DCB-4ADF-8E8B-4AAC51FAC535}" name="Column15080"/>
    <tableColumn id="15082" xr3:uid="{39DF8B1F-B845-4267-AD3E-C735AE8A485E}" name="Column15081"/>
    <tableColumn id="15083" xr3:uid="{C8EA6983-6BE4-462D-9181-7004D906BADD}" name="Column15082"/>
    <tableColumn id="15084" xr3:uid="{4CD0CD64-B1C0-4A0B-9979-45D2378B7C3F}" name="Column15083"/>
    <tableColumn id="15085" xr3:uid="{6A0E1302-87B4-42B2-9298-4C4EA8EC148E}" name="Column15084"/>
    <tableColumn id="15086" xr3:uid="{47416891-14CE-42E5-A678-20FC89A62B27}" name="Column15085"/>
    <tableColumn id="15087" xr3:uid="{34553DE6-B0E2-4FAF-8E32-8A2DD2615D8A}" name="Column15086"/>
    <tableColumn id="15088" xr3:uid="{2975EB4A-27AE-44D9-A36E-9006F63AFA7E}" name="Column15087"/>
    <tableColumn id="15089" xr3:uid="{59213E2D-F854-4CA1-8590-354A6EF46288}" name="Column15088"/>
    <tableColumn id="15090" xr3:uid="{474C2A07-B8E8-488A-9D85-8CB6524A24DD}" name="Column15089"/>
    <tableColumn id="15091" xr3:uid="{0DBCEC43-6EA2-4389-AEFE-3030CAAFBD6B}" name="Column15090"/>
    <tableColumn id="15092" xr3:uid="{83631E62-F85B-4265-8E76-9BDB2F929E67}" name="Column15091"/>
    <tableColumn id="15093" xr3:uid="{477C2643-C522-4174-8A2C-B49163207D00}" name="Column15092"/>
    <tableColumn id="15094" xr3:uid="{989A6447-0D79-49EB-8B96-B1C08E7864D1}" name="Column15093"/>
    <tableColumn id="15095" xr3:uid="{F0DB9FFF-032B-4E13-A5FA-68A92688ABF2}" name="Column15094"/>
    <tableColumn id="15096" xr3:uid="{3A152306-7A47-4A14-B738-7C3EB7E2E210}" name="Column15095"/>
    <tableColumn id="15097" xr3:uid="{1ECB5443-12F4-4B44-BFA8-14ED4D1440E9}" name="Column15096"/>
    <tableColumn id="15098" xr3:uid="{723E601F-A8A5-45A2-B75C-A1A72A5E2CA5}" name="Column15097"/>
    <tableColumn id="15099" xr3:uid="{14D34D37-8DD9-43EB-AA88-DD072E5C888C}" name="Column15098"/>
    <tableColumn id="15100" xr3:uid="{D9A51524-7FFF-43D5-BFFA-C85ADC5662A2}" name="Column15099"/>
    <tableColumn id="15101" xr3:uid="{622506BC-3B5C-4781-A973-6937E6927581}" name="Column15100"/>
    <tableColumn id="15102" xr3:uid="{BCA96AE4-8257-4C58-9C13-1F56AFD172E0}" name="Column15101"/>
    <tableColumn id="15103" xr3:uid="{C84B73E4-6943-4BF4-BF99-CB1F9698AE98}" name="Column15102"/>
    <tableColumn id="15104" xr3:uid="{EF6950E8-3D07-476A-81F3-C11E33284BC0}" name="Column15103"/>
    <tableColumn id="15105" xr3:uid="{04E53FCD-3D16-42E8-B214-4DD01C494636}" name="Column15104"/>
    <tableColumn id="15106" xr3:uid="{5300FF51-0EBC-4203-A9F8-498836B1510C}" name="Column15105"/>
    <tableColumn id="15107" xr3:uid="{D03754E7-3EC6-4F4F-956C-C8EE87BB0FDA}" name="Column15106"/>
    <tableColumn id="15108" xr3:uid="{8161239B-5B29-4936-8522-3B80EC4EF2D2}" name="Column15107"/>
    <tableColumn id="15109" xr3:uid="{FA63A116-B5BB-48AE-866F-2AF93F9AC2EB}" name="Column15108"/>
    <tableColumn id="15110" xr3:uid="{262474D3-4833-43F2-86AB-B99E578B7A8D}" name="Column15109"/>
    <tableColumn id="15111" xr3:uid="{C0DC2EB0-9254-4BB7-93F4-4293DB5DE171}" name="Column15110"/>
    <tableColumn id="15112" xr3:uid="{8283BDAE-4F91-483C-963D-7ED8A31EE90F}" name="Column15111"/>
    <tableColumn id="15113" xr3:uid="{322C328A-EA66-49C8-9713-1EF24F1E64BC}" name="Column15112"/>
    <tableColumn id="15114" xr3:uid="{33974BA4-7445-4758-A50E-31185F786867}" name="Column15113"/>
    <tableColumn id="15115" xr3:uid="{7124CC34-0A4A-4739-8532-EC984ECBAB48}" name="Column15114"/>
    <tableColumn id="15116" xr3:uid="{6DB9C43C-4BEE-428C-8E35-5B55FEFEDEF1}" name="Column15115"/>
    <tableColumn id="15117" xr3:uid="{A6221000-A52E-46C2-B629-9489B80AA997}" name="Column15116"/>
    <tableColumn id="15118" xr3:uid="{0416F7E5-FFB2-410B-8596-563D0D518216}" name="Column15117"/>
    <tableColumn id="15119" xr3:uid="{987EBAE1-CED5-4110-980C-E27A4D329A6B}" name="Column15118"/>
    <tableColumn id="15120" xr3:uid="{191870F9-DD4E-4637-9A60-CE2BCAC4B313}" name="Column15119"/>
    <tableColumn id="15121" xr3:uid="{37344621-3922-4A5F-B1F0-C421A5A53582}" name="Column15120"/>
    <tableColumn id="15122" xr3:uid="{7DC42737-5EFA-4703-A766-F512A64D0935}" name="Column15121"/>
    <tableColumn id="15123" xr3:uid="{D9D60720-6948-42E4-9C2C-DE15AE75FC8C}" name="Column15122"/>
    <tableColumn id="15124" xr3:uid="{E0F78393-99C0-4ABE-A5CE-19924D7E9CED}" name="Column15123"/>
    <tableColumn id="15125" xr3:uid="{ACFF61D5-2064-4FE5-B4F5-93C22E572890}" name="Column15124"/>
    <tableColumn id="15126" xr3:uid="{8E6E2ACA-274E-4BD9-90BC-87BF3B1768BE}" name="Column15125"/>
    <tableColumn id="15127" xr3:uid="{518F41C9-63C5-4DE9-9C28-73D637BD8012}" name="Column15126"/>
    <tableColumn id="15128" xr3:uid="{16E5D261-C561-4665-86CF-46D6F1736CDF}" name="Column15127"/>
    <tableColumn id="15129" xr3:uid="{EA2C3C25-D86D-4246-8FAA-C3E6AADFF912}" name="Column15128"/>
    <tableColumn id="15130" xr3:uid="{3358CBB9-DD2C-4137-91B4-241AA1023721}" name="Column15129"/>
    <tableColumn id="15131" xr3:uid="{FEFD67C4-91AD-4A46-832D-B009D0917ACC}" name="Column15130"/>
    <tableColumn id="15132" xr3:uid="{3F145E08-84CB-4E27-9B9C-91BAF64FA678}" name="Column15131"/>
    <tableColumn id="15133" xr3:uid="{33ED2003-DB3C-4EDE-8E0C-0DFA2E82F329}" name="Column15132"/>
    <tableColumn id="15134" xr3:uid="{8ED470B3-482D-44DB-9E6E-F17F458F9DE8}" name="Column15133"/>
    <tableColumn id="15135" xr3:uid="{ABCB2042-600D-46B6-B6F0-54CB94C7BCCE}" name="Column15134"/>
    <tableColumn id="15136" xr3:uid="{39955561-ADED-4B70-B74B-CAF4B72A1E87}" name="Column15135"/>
    <tableColumn id="15137" xr3:uid="{43867950-B603-4DEB-A277-272794E0DF9C}" name="Column15136"/>
    <tableColumn id="15138" xr3:uid="{52B4EDD5-5E8E-4A62-9CD7-5F0903D4C328}" name="Column15137"/>
    <tableColumn id="15139" xr3:uid="{959B50D1-C024-47A3-A139-8B5171A7553F}" name="Column15138"/>
    <tableColumn id="15140" xr3:uid="{F6EDDBD7-3022-4059-B289-7CD3FB0061D3}" name="Column15139"/>
    <tableColumn id="15141" xr3:uid="{0A44739C-AF85-4694-9C51-E52F0AA7D3AF}" name="Column15140"/>
    <tableColumn id="15142" xr3:uid="{64DA4286-36D9-497E-86AF-8CFA8C313508}" name="Column15141"/>
    <tableColumn id="15143" xr3:uid="{4AE2E6CB-31F6-44B6-8ADC-564E38C6876B}" name="Column15142"/>
    <tableColumn id="15144" xr3:uid="{24D96C25-AB18-4E3B-81E3-FFE76C1BF4E1}" name="Column15143"/>
    <tableColumn id="15145" xr3:uid="{2C62F810-D4B5-442B-A713-23A6E0715DAA}" name="Column15144"/>
    <tableColumn id="15146" xr3:uid="{03736085-A7D3-486C-BA46-EAB8FA2E7957}" name="Column15145"/>
    <tableColumn id="15147" xr3:uid="{7ABBF2F7-AF9F-455C-9813-7725AFCA58AE}" name="Column15146"/>
    <tableColumn id="15148" xr3:uid="{6B800184-DDE2-4BFB-9B1F-BD0F314BBBCD}" name="Column15147"/>
    <tableColumn id="15149" xr3:uid="{5EED5199-B4C4-4448-94DA-DFAB9B0B2814}" name="Column15148"/>
    <tableColumn id="15150" xr3:uid="{4586989A-090B-4034-9852-5A7CEF2A1B3B}" name="Column15149"/>
    <tableColumn id="15151" xr3:uid="{B9AE8BB0-7F19-432D-A68D-138714FA313F}" name="Column15150"/>
    <tableColumn id="15152" xr3:uid="{7F6560CE-849C-4D13-970A-E4DFE9CD9D11}" name="Column15151"/>
    <tableColumn id="15153" xr3:uid="{D2D5AEF0-74A3-4F5D-B945-27AC89D27A3D}" name="Column15152"/>
    <tableColumn id="15154" xr3:uid="{F4BFA699-E7F1-4B3B-8FC5-6BBD63AFC923}" name="Column15153"/>
    <tableColumn id="15155" xr3:uid="{69D59B55-C316-4510-8B9E-F15EDB493DB9}" name="Column15154"/>
    <tableColumn id="15156" xr3:uid="{74DE4799-D334-4AF3-B7B8-E4188FC53E41}" name="Column15155"/>
    <tableColumn id="15157" xr3:uid="{4586B3F3-5635-4247-B508-36ACCB89BD81}" name="Column15156"/>
    <tableColumn id="15158" xr3:uid="{16BEE659-8DBD-46E7-B8F9-C851B6356E02}" name="Column15157"/>
    <tableColumn id="15159" xr3:uid="{1D8CFF49-B377-4B42-A166-5F218621236A}" name="Column15158"/>
    <tableColumn id="15160" xr3:uid="{BA35D546-4507-43BC-A740-67D1E3FE08A9}" name="Column15159"/>
    <tableColumn id="15161" xr3:uid="{29A396CE-D110-42A4-8C26-374B7EDA272C}" name="Column15160"/>
    <tableColumn id="15162" xr3:uid="{1F25AFEE-68C6-45B0-AFA7-57AE4BDA3D26}" name="Column15161"/>
    <tableColumn id="15163" xr3:uid="{56A1D58A-96A5-4D4E-870E-1E8E6A1A3AFB}" name="Column15162"/>
    <tableColumn id="15164" xr3:uid="{A75C95BC-72EC-4D81-9BBF-23F70E63D3AF}" name="Column15163"/>
    <tableColumn id="15165" xr3:uid="{55C45544-AE90-4EC2-B008-5307A39A0DCB}" name="Column15164"/>
    <tableColumn id="15166" xr3:uid="{070CE7BA-3F3F-460F-8575-1AFC1184F07B}" name="Column15165"/>
    <tableColumn id="15167" xr3:uid="{18DD8B4F-F1A7-4D49-A108-6EB61A3F90C4}" name="Column15166"/>
    <tableColumn id="15168" xr3:uid="{D40EE6C8-25F1-4894-954E-968BE4461538}" name="Column15167"/>
    <tableColumn id="15169" xr3:uid="{79DBB7F8-50E1-49FA-8A0A-757ECD6D5E5D}" name="Column15168"/>
    <tableColumn id="15170" xr3:uid="{23E4BD3B-E771-4FDD-85ED-7236FD3EBB42}" name="Column15169"/>
    <tableColumn id="15171" xr3:uid="{3D9E04FA-FC70-4309-9A7F-CEF639BB5EEA}" name="Column15170"/>
    <tableColumn id="15172" xr3:uid="{1EEB8D20-92A9-4422-87B3-CD4A144F943D}" name="Column15171"/>
    <tableColumn id="15173" xr3:uid="{CB337F2F-A276-4B02-B1D2-4A608F9F5F89}" name="Column15172"/>
    <tableColumn id="15174" xr3:uid="{2969F345-D099-4596-AF83-BF8AD9F3F3C6}" name="Column15173"/>
    <tableColumn id="15175" xr3:uid="{A3EFC891-B34C-4475-8717-46685879A556}" name="Column15174"/>
    <tableColumn id="15176" xr3:uid="{4E2730EF-FE27-4788-B8F0-E06F87EB0397}" name="Column15175"/>
    <tableColumn id="15177" xr3:uid="{BBB39E1B-8B76-46B0-9143-F2FA15178400}" name="Column15176"/>
    <tableColumn id="15178" xr3:uid="{280BD17A-FF01-4ADC-9966-633B151AEB9B}" name="Column15177"/>
    <tableColumn id="15179" xr3:uid="{D9640506-4B20-4446-BF59-C5CF7D874EC5}" name="Column15178"/>
    <tableColumn id="15180" xr3:uid="{F8BE3299-EC1E-496B-B185-B41B32384D20}" name="Column15179"/>
    <tableColumn id="15181" xr3:uid="{1BAD69EB-CFC7-454A-B88E-7F4534231A7A}" name="Column15180"/>
    <tableColumn id="15182" xr3:uid="{9BA214B2-E707-4B03-9937-8DF0670176E1}" name="Column15181"/>
    <tableColumn id="15183" xr3:uid="{C6E4B5D3-49DC-43E5-96BF-AD559481DF47}" name="Column15182"/>
    <tableColumn id="15184" xr3:uid="{E755A357-8BB7-45E8-AED1-3118D9DF0BC0}" name="Column15183"/>
    <tableColumn id="15185" xr3:uid="{BD3083D3-F236-44D4-8642-FABBD87B475E}" name="Column15184"/>
    <tableColumn id="15186" xr3:uid="{B5C18916-FAF3-4D2A-92EA-DB8BEED44800}" name="Column15185"/>
    <tableColumn id="15187" xr3:uid="{7F0EC1A1-3D49-4DFE-8AE2-434DF330B0F0}" name="Column15186"/>
    <tableColumn id="15188" xr3:uid="{E8FCE7CD-7154-4157-9D6C-6BBCD80ED0D3}" name="Column15187"/>
    <tableColumn id="15189" xr3:uid="{67A6029B-4137-4F57-AB30-4742173C3C3E}" name="Column15188"/>
    <tableColumn id="15190" xr3:uid="{FCC1C13E-0338-4D21-84FA-10C86A5792C0}" name="Column15189"/>
    <tableColumn id="15191" xr3:uid="{C2FC9939-E141-46A4-8E62-A85683F07FD2}" name="Column15190"/>
    <tableColumn id="15192" xr3:uid="{E8F96907-4F12-4B66-A710-6CB2835A8795}" name="Column15191"/>
    <tableColumn id="15193" xr3:uid="{6717DC31-FCB9-485F-9701-E38569CB89B4}" name="Column15192"/>
    <tableColumn id="15194" xr3:uid="{EAB9F242-8A8C-45A6-B35C-DF8060AF9B1D}" name="Column15193"/>
    <tableColumn id="15195" xr3:uid="{2E79BDED-BF5A-4A9D-9809-0F2570EDAFB1}" name="Column15194"/>
    <tableColumn id="15196" xr3:uid="{DB69846B-0FBA-4C85-8B03-2A61F09B9462}" name="Column15195"/>
    <tableColumn id="15197" xr3:uid="{D5DEDBF2-5F3B-4F03-B620-2FE43F96A7B2}" name="Column15196"/>
    <tableColumn id="15198" xr3:uid="{2DF4FA27-A26D-4FC6-BE53-05E4B29E2138}" name="Column15197"/>
    <tableColumn id="15199" xr3:uid="{3473DC56-594F-405F-A6DF-FDE0230E5C30}" name="Column15198"/>
    <tableColumn id="15200" xr3:uid="{CA20DB62-E0D1-4411-9C2C-90DC9FEE6574}" name="Column15199"/>
    <tableColumn id="15201" xr3:uid="{D855B29B-B52E-417E-88BB-99DE26CA00D6}" name="Column15200"/>
    <tableColumn id="15202" xr3:uid="{BE55FD35-0F24-46D7-A8EF-94E36FD6B404}" name="Column15201"/>
    <tableColumn id="15203" xr3:uid="{2E846232-91D6-49A1-9D0D-6D18ABDEDD52}" name="Column15202"/>
    <tableColumn id="15204" xr3:uid="{BC7238C9-303C-4850-AF95-2A169F03D633}" name="Column15203"/>
    <tableColumn id="15205" xr3:uid="{A9140A4B-919B-4F9B-9722-4DB19931FD3A}" name="Column15204"/>
    <tableColumn id="15206" xr3:uid="{BDD3938A-AF62-46E3-A152-27CA493DE3C7}" name="Column15205"/>
    <tableColumn id="15207" xr3:uid="{1B6ADC79-2908-49E3-A333-9F065B7A78FC}" name="Column15206"/>
    <tableColumn id="15208" xr3:uid="{3E99EE06-663C-4A83-AC6E-A729FEE5269B}" name="Column15207"/>
    <tableColumn id="15209" xr3:uid="{505ED8BD-45CF-4533-AC45-3903C085DA41}" name="Column15208"/>
    <tableColumn id="15210" xr3:uid="{09F6B941-4B9F-43C3-9CF2-8A1539172927}" name="Column15209"/>
    <tableColumn id="15211" xr3:uid="{AB676A7A-D27E-4D0F-86A0-14C70DCB10B5}" name="Column15210"/>
    <tableColumn id="15212" xr3:uid="{0579E699-8DC5-4CCB-995D-26EC6A33E131}" name="Column15211"/>
    <tableColumn id="15213" xr3:uid="{23D60E2E-2BC4-4760-8B8D-63A8899FB011}" name="Column15212"/>
    <tableColumn id="15214" xr3:uid="{E589DF06-02EA-43F9-ABE3-30B5DA4D2B33}" name="Column15213"/>
    <tableColumn id="15215" xr3:uid="{CFFECA53-9E55-460A-BAD4-567936ED209C}" name="Column15214"/>
    <tableColumn id="15216" xr3:uid="{9EADA96A-E8C2-4C0E-89EF-C44A3E1D661C}" name="Column15215"/>
    <tableColumn id="15217" xr3:uid="{999525E1-0F9F-414A-AC2F-CC9D436F6282}" name="Column15216"/>
    <tableColumn id="15218" xr3:uid="{D2E36589-94E6-4451-A6DB-CA5DBA420EFF}" name="Column15217"/>
    <tableColumn id="15219" xr3:uid="{1F3D4E2E-6C97-49EB-99BB-0FC82B060D2D}" name="Column15218"/>
    <tableColumn id="15220" xr3:uid="{80F53920-7341-4FB4-A3B2-CF58AFAC99B2}" name="Column15219"/>
    <tableColumn id="15221" xr3:uid="{5D0AD439-AFD2-4148-9845-50BD0F1485FB}" name="Column15220"/>
    <tableColumn id="15222" xr3:uid="{84A8D0BB-4FD8-4EB3-A6E6-CB9AB90CDE84}" name="Column15221"/>
    <tableColumn id="15223" xr3:uid="{4CA30559-2C77-44F3-9C5C-49831D70D25C}" name="Column15222"/>
    <tableColumn id="15224" xr3:uid="{45E07844-D30C-4383-B4E7-F645DEC90144}" name="Column15223"/>
    <tableColumn id="15225" xr3:uid="{D4327108-AC19-40D8-8CFA-1551A0430745}" name="Column15224"/>
    <tableColumn id="15226" xr3:uid="{7FE96498-1A0E-45F7-B726-4DE5BB48F787}" name="Column15225"/>
    <tableColumn id="15227" xr3:uid="{3C7E3EF9-A5D2-423A-BC22-BDB4D8DCF5EF}" name="Column15226"/>
    <tableColumn id="15228" xr3:uid="{6F411831-5A63-49AB-BC74-B1B67150F9F4}" name="Column15227"/>
    <tableColumn id="15229" xr3:uid="{4BC53353-5A3C-4A98-99D1-4796CC919C91}" name="Column15228"/>
    <tableColumn id="15230" xr3:uid="{D99F3430-FD8E-4341-A940-025EC1B19506}" name="Column15229"/>
    <tableColumn id="15231" xr3:uid="{3DF54BED-6043-4D83-84B3-9AB446D0ED3B}" name="Column15230"/>
    <tableColumn id="15232" xr3:uid="{AA84F3AC-B7BF-4E16-99F0-3F769EFF4914}" name="Column15231"/>
    <tableColumn id="15233" xr3:uid="{EE96ECE4-6309-4F08-88BF-2983DD9A6816}" name="Column15232"/>
    <tableColumn id="15234" xr3:uid="{22FD4279-2EAC-429C-B14E-4A6C9D4AFD6E}" name="Column15233"/>
    <tableColumn id="15235" xr3:uid="{78B94682-4DBD-432F-BDB0-CB5C033DC225}" name="Column15234"/>
    <tableColumn id="15236" xr3:uid="{119D18EB-0EDD-460A-A3F0-F4DD828A673A}" name="Column15235"/>
    <tableColumn id="15237" xr3:uid="{09464C7C-A77D-4454-AE98-F8DA8BAECC68}" name="Column15236"/>
    <tableColumn id="15238" xr3:uid="{F35C087B-6E4B-48F6-B3E3-B41F1D39A775}" name="Column15237"/>
    <tableColumn id="15239" xr3:uid="{E797AA7E-013B-4140-952C-3AA74F20ABFB}" name="Column15238"/>
    <tableColumn id="15240" xr3:uid="{D8648F5C-C5EF-4F89-94E4-EA6EDC0BF20B}" name="Column15239"/>
    <tableColumn id="15241" xr3:uid="{5A0AE1BD-6750-4ED0-829D-589A1DE1C6C7}" name="Column15240"/>
    <tableColumn id="15242" xr3:uid="{FC896570-57BC-4CF1-AF60-12B14F69612B}" name="Column15241"/>
    <tableColumn id="15243" xr3:uid="{0011DD3B-B91C-4449-9520-D5468D5939F0}" name="Column15242"/>
    <tableColumn id="15244" xr3:uid="{B1D745D8-AC14-492B-87F6-16DD64597D38}" name="Column15243"/>
    <tableColumn id="15245" xr3:uid="{5E6F2898-2AA7-46DA-A988-69CEF6DDD00D}" name="Column15244"/>
    <tableColumn id="15246" xr3:uid="{4323B8CC-2AD9-460D-AEEE-8CE686E6E057}" name="Column15245"/>
    <tableColumn id="15247" xr3:uid="{A5789467-DD44-4048-8814-635436C00342}" name="Column15246"/>
    <tableColumn id="15248" xr3:uid="{DE097ED9-CF43-453C-BA60-43738D3425DE}" name="Column15247"/>
    <tableColumn id="15249" xr3:uid="{F5C41774-57DE-43F8-9EDC-F8CE2480F218}" name="Column15248"/>
    <tableColumn id="15250" xr3:uid="{C039DF87-C19B-40CB-9716-30BE9D7CAB12}" name="Column15249"/>
    <tableColumn id="15251" xr3:uid="{9FC299F7-6B6A-4153-BDA1-3017842F3A10}" name="Column15250"/>
    <tableColumn id="15252" xr3:uid="{8FD9196E-2E5E-423D-9055-84227FAE6F15}" name="Column15251"/>
    <tableColumn id="15253" xr3:uid="{B2E57945-2AF6-4394-9E9E-E56CB7AF0A6D}" name="Column15252"/>
    <tableColumn id="15254" xr3:uid="{E754355D-AD0F-4AA0-9E2E-742AC18B586F}" name="Column15253"/>
    <tableColumn id="15255" xr3:uid="{D9B89BD7-EAAA-4074-B4EA-C43E9EEFDD32}" name="Column15254"/>
    <tableColumn id="15256" xr3:uid="{B31656A6-605B-4CEE-9862-178DF151EA91}" name="Column15255"/>
    <tableColumn id="15257" xr3:uid="{E58B465A-74EA-4283-8BFF-CFE1D894EDDD}" name="Column15256"/>
    <tableColumn id="15258" xr3:uid="{4008F284-28D3-4A85-9D40-4A5C6E0C526F}" name="Column15257"/>
    <tableColumn id="15259" xr3:uid="{90E607F4-7C2F-4856-A3D8-C175C3CBE2EC}" name="Column15258"/>
    <tableColumn id="15260" xr3:uid="{87461063-465B-4137-8F88-75D73E8FCBBB}" name="Column15259"/>
    <tableColumn id="15261" xr3:uid="{74E79A90-1F21-4042-9F4E-2CB42954F0B3}" name="Column15260"/>
    <tableColumn id="15262" xr3:uid="{E13D27D1-6139-4CE7-B3AA-3415F5B7C617}" name="Column15261"/>
    <tableColumn id="15263" xr3:uid="{F4EEC4A5-8DCD-48D5-974F-28A5364021F1}" name="Column15262"/>
    <tableColumn id="15264" xr3:uid="{8001846E-6FB9-4B7A-A6E5-C35AA83C7DFE}" name="Column15263"/>
    <tableColumn id="15265" xr3:uid="{6C8A01AF-CD35-4510-B2C9-A4D2880B5298}" name="Column15264"/>
    <tableColumn id="15266" xr3:uid="{DD13ADB4-2AE7-4BE7-A282-67049E7D51E7}" name="Column15265"/>
    <tableColumn id="15267" xr3:uid="{B5E48075-3D9B-4038-B863-F674279E1055}" name="Column15266"/>
    <tableColumn id="15268" xr3:uid="{D9EA99AE-F097-4593-AD9C-76D89D98D5DD}" name="Column15267"/>
    <tableColumn id="15269" xr3:uid="{1005D2BA-A9DF-4BCE-9BD7-62D6C19C35CD}" name="Column15268"/>
    <tableColumn id="15270" xr3:uid="{E12CDAB8-EB7D-4EF8-BC3D-125CE7606F19}" name="Column15269"/>
    <tableColumn id="15271" xr3:uid="{479E4717-8C97-441E-BAF5-EBB825CD07C5}" name="Column15270"/>
    <tableColumn id="15272" xr3:uid="{B3A2E4A6-B58A-4672-ADC6-CE3219B5258A}" name="Column15271"/>
    <tableColumn id="15273" xr3:uid="{4E337820-1891-4DF7-A006-566FAC1BF58E}" name="Column15272"/>
    <tableColumn id="15274" xr3:uid="{3C9A343B-8610-4245-974C-29BE728F7EA0}" name="Column15273"/>
    <tableColumn id="15275" xr3:uid="{6665C61C-500F-4152-80F6-C7C9F188A2D7}" name="Column15274"/>
    <tableColumn id="15276" xr3:uid="{AB496431-54A4-4A64-9F3E-8BFD004E406C}" name="Column15275"/>
    <tableColumn id="15277" xr3:uid="{ABAE267B-782E-457C-BBEE-AC058AC445E6}" name="Column15276"/>
    <tableColumn id="15278" xr3:uid="{CDBA1CC2-E1F7-4490-B988-2921F805240B}" name="Column15277"/>
    <tableColumn id="15279" xr3:uid="{2D13BE73-B8F2-4775-A857-3B17C9DC309B}" name="Column15278"/>
    <tableColumn id="15280" xr3:uid="{DE477B17-CCD1-4FCA-B2DC-99F2931CF8B2}" name="Column15279"/>
    <tableColumn id="15281" xr3:uid="{3A5DE2DD-4DE3-47F8-B31C-F96481C1A166}" name="Column15280"/>
    <tableColumn id="15282" xr3:uid="{7078177A-4455-486E-87AF-EC0A10CE65FE}" name="Column15281"/>
    <tableColumn id="15283" xr3:uid="{66F47F96-62DE-4DE7-8187-86DC63475568}" name="Column15282"/>
    <tableColumn id="15284" xr3:uid="{1CD335F9-9018-455D-8384-CEBB7E31CCB7}" name="Column15283"/>
    <tableColumn id="15285" xr3:uid="{7741B1BD-1651-456F-B473-22333910F847}" name="Column15284"/>
    <tableColumn id="15286" xr3:uid="{E51A5531-98A8-4F2F-918E-C4F64099AAFD}" name="Column15285"/>
    <tableColumn id="15287" xr3:uid="{A43C56CA-7E40-42E0-9F67-0389CFEAFB35}" name="Column15286"/>
    <tableColumn id="15288" xr3:uid="{3333A458-8159-4CCB-976D-B44F9F35FC6F}" name="Column15287"/>
    <tableColumn id="15289" xr3:uid="{A4D85C61-852A-4D2D-9987-AE01C75C5712}" name="Column15288"/>
    <tableColumn id="15290" xr3:uid="{18D39BCE-6854-4263-A667-76EE526A9077}" name="Column15289"/>
    <tableColumn id="15291" xr3:uid="{BCADDAA0-8EF5-4BE4-9E5A-C6E8CBADD316}" name="Column15290"/>
    <tableColumn id="15292" xr3:uid="{2A69C90B-68D7-4E73-B348-8A16DDFFD30A}" name="Column15291"/>
    <tableColumn id="15293" xr3:uid="{23C70821-F99A-4B55-8774-9E5FAA781FEA}" name="Column15292"/>
    <tableColumn id="15294" xr3:uid="{84CC1D53-4695-4DB8-88E3-9688D7C6C942}" name="Column15293"/>
    <tableColumn id="15295" xr3:uid="{E3E26C93-7FE6-465F-B86E-542F883242B0}" name="Column15294"/>
    <tableColumn id="15296" xr3:uid="{3AF540BC-32CA-4C3D-A885-D56D50DFD6C8}" name="Column15295"/>
    <tableColumn id="15297" xr3:uid="{57DDCEBA-5D84-4385-A3A7-EDF4FFC8A2C7}" name="Column15296"/>
    <tableColumn id="15298" xr3:uid="{20AD64DF-0005-4C85-ABFC-77E8DE4DF7A5}" name="Column15297"/>
    <tableColumn id="15299" xr3:uid="{61DF26D4-8B0B-41EB-BC5E-533276287886}" name="Column15298"/>
    <tableColumn id="15300" xr3:uid="{AB5E2A75-EC31-46D4-8733-71964D8F13C6}" name="Column15299"/>
    <tableColumn id="15301" xr3:uid="{FA2F961E-4E4C-44D5-83DD-9F157A8A9CA2}" name="Column15300"/>
    <tableColumn id="15302" xr3:uid="{03639F04-40EA-486D-8237-2EDA04203C6E}" name="Column15301"/>
    <tableColumn id="15303" xr3:uid="{4E03F935-06A2-496D-9DD4-B18A2E878D59}" name="Column15302"/>
    <tableColumn id="15304" xr3:uid="{F35E5071-E1C1-4B8A-A398-A0DC84112631}" name="Column15303"/>
    <tableColumn id="15305" xr3:uid="{93C32BE6-4C2C-4603-86BC-E4395B9D45B5}" name="Column15304"/>
    <tableColumn id="15306" xr3:uid="{ACE75DFA-108E-40CD-BA8C-E411D90DC25E}" name="Column15305"/>
    <tableColumn id="15307" xr3:uid="{5381F90C-E91E-4E55-959B-77D7222092AC}" name="Column15306"/>
    <tableColumn id="15308" xr3:uid="{6100211E-A339-4522-9360-06E5100512A8}" name="Column15307"/>
    <tableColumn id="15309" xr3:uid="{962E616D-B92E-4402-9B48-FA088F1E7609}" name="Column15308"/>
    <tableColumn id="15310" xr3:uid="{A8EA28AF-CF9A-4B66-A458-F4BC2A0C418F}" name="Column15309"/>
    <tableColumn id="15311" xr3:uid="{DB58BB72-0926-431D-B392-DDE865659D8F}" name="Column15310"/>
    <tableColumn id="15312" xr3:uid="{1837399E-DDBF-4387-95F6-3E8FAEEE1723}" name="Column15311"/>
    <tableColumn id="15313" xr3:uid="{6B12BC82-9ABD-4BB1-9CE5-D100D561E414}" name="Column15312"/>
    <tableColumn id="15314" xr3:uid="{610F2330-7B92-4920-A220-82DBF7EB4EB0}" name="Column15313"/>
    <tableColumn id="15315" xr3:uid="{40352F06-9054-49D1-B992-5247195E4CF1}" name="Column15314"/>
    <tableColumn id="15316" xr3:uid="{7C93C9F4-8ECF-4B49-AEF9-3CB8D686C268}" name="Column15315"/>
    <tableColumn id="15317" xr3:uid="{A58FD18A-88F2-47E7-8093-A6DF3C556D06}" name="Column15316"/>
    <tableColumn id="15318" xr3:uid="{F06ECA4E-7177-4CF2-A994-9FA2E44B55FD}" name="Column15317"/>
    <tableColumn id="15319" xr3:uid="{D27EA601-325E-493A-A62C-12960A8C1DF2}" name="Column15318"/>
    <tableColumn id="15320" xr3:uid="{E748F57D-EFFB-4D5E-9EE0-0E5AEC486F15}" name="Column15319"/>
    <tableColumn id="15321" xr3:uid="{21D04C97-4E04-4160-8471-0B519E01D278}" name="Column15320"/>
    <tableColumn id="15322" xr3:uid="{870F3614-9239-4531-8D2A-FD3DA29885A6}" name="Column15321"/>
    <tableColumn id="15323" xr3:uid="{C5A15FA5-A376-4E36-AAA1-DA78A5A35EE7}" name="Column15322"/>
    <tableColumn id="15324" xr3:uid="{AA82C274-870C-49B5-868A-F65E28994F76}" name="Column15323"/>
    <tableColumn id="15325" xr3:uid="{7B49659A-394F-407C-AEAE-28837E1C780A}" name="Column15324"/>
    <tableColumn id="15326" xr3:uid="{ABA309E4-4AE4-4BFD-B204-7DF121633A28}" name="Column15325"/>
    <tableColumn id="15327" xr3:uid="{F0CCE1AF-D680-45A7-85AD-B0135660519A}" name="Column15326"/>
    <tableColumn id="15328" xr3:uid="{41A9D181-155C-406D-8EA7-E7FD4412B1C9}" name="Column15327"/>
    <tableColumn id="15329" xr3:uid="{2B26A3D0-291B-457D-AC46-AE5EE724B369}" name="Column15328"/>
    <tableColumn id="15330" xr3:uid="{F90DD161-9D69-4863-82A8-8DB16E1DB9E6}" name="Column15329"/>
    <tableColumn id="15331" xr3:uid="{0042FCE6-A42A-4AFC-8173-A651880FD1ED}" name="Column15330"/>
    <tableColumn id="15332" xr3:uid="{50FD4E1E-E207-4BF4-A2CA-5F7227F4A508}" name="Column15331"/>
    <tableColumn id="15333" xr3:uid="{B4A5BCC0-8C0B-4799-AD76-63842C25F151}" name="Column15332"/>
    <tableColumn id="15334" xr3:uid="{47650D1F-338F-40EC-811F-D234ABF1A109}" name="Column15333"/>
    <tableColumn id="15335" xr3:uid="{6E8C9B34-6773-4557-AAA6-254AA865C247}" name="Column15334"/>
    <tableColumn id="15336" xr3:uid="{9E648D27-8236-45E6-A2C4-C5AFD25FBF5A}" name="Column15335"/>
    <tableColumn id="15337" xr3:uid="{D99A1942-C4E1-4BB4-B749-5852A04B7BD7}" name="Column15336"/>
    <tableColumn id="15338" xr3:uid="{F71BF6DF-998A-45CD-B267-5A6473347485}" name="Column15337"/>
    <tableColumn id="15339" xr3:uid="{69AA3D8E-5519-4020-919E-BC10F747D92C}" name="Column15338"/>
    <tableColumn id="15340" xr3:uid="{5C57C5EF-2B4D-4B39-96FC-9292D6B039AD}" name="Column15339"/>
    <tableColumn id="15341" xr3:uid="{24CC432C-9874-4827-B602-7E9AD2C45D19}" name="Column15340"/>
    <tableColumn id="15342" xr3:uid="{DE74B582-72AB-46B8-96CF-5C2DB10B79FE}" name="Column15341"/>
    <tableColumn id="15343" xr3:uid="{E3B2DE14-B01C-43B3-9A2F-86A7AD72B560}" name="Column15342"/>
    <tableColumn id="15344" xr3:uid="{60BF049F-C7C5-40E9-B3AF-1D4F9E9E56B0}" name="Column15343"/>
    <tableColumn id="15345" xr3:uid="{80999C5F-F56C-4347-8F20-3A5E71A64590}" name="Column15344"/>
    <tableColumn id="15346" xr3:uid="{C26B776A-A03D-4CF4-85BF-9D45B40CCADF}" name="Column15345"/>
    <tableColumn id="15347" xr3:uid="{2C6EC2CE-D84F-4794-943F-ABA00CE08BA4}" name="Column15346"/>
    <tableColumn id="15348" xr3:uid="{C087F253-E339-4DE3-BEA8-2D817C508380}" name="Column15347"/>
    <tableColumn id="15349" xr3:uid="{0AD76D4D-8C37-48F3-9165-96C4965E0501}" name="Column15348"/>
    <tableColumn id="15350" xr3:uid="{38B801FF-CA38-4CF7-ADF9-F57A20593BCF}" name="Column15349"/>
    <tableColumn id="15351" xr3:uid="{6E4E703E-2F6F-4E34-BC2D-4232870EE71F}" name="Column15350"/>
    <tableColumn id="15352" xr3:uid="{469E3787-9912-483F-BD70-0DBAB7C9E318}" name="Column15351"/>
    <tableColumn id="15353" xr3:uid="{38C213B5-052B-45FA-9AA8-411A23805B8C}" name="Column15352"/>
    <tableColumn id="15354" xr3:uid="{2568BE5A-2781-44DA-8FEE-AAB088198392}" name="Column15353"/>
    <tableColumn id="15355" xr3:uid="{8D46F9C2-A3FC-48B5-946B-05FDE532178D}" name="Column15354"/>
    <tableColumn id="15356" xr3:uid="{9A971D76-C934-47E8-ACB4-97FE00846A23}" name="Column15355"/>
    <tableColumn id="15357" xr3:uid="{990E6A1A-CFDB-4DB7-A31A-3996027D024A}" name="Column15356"/>
    <tableColumn id="15358" xr3:uid="{39D0068F-93F4-4627-A149-05A7F395D97A}" name="Column15357"/>
    <tableColumn id="15359" xr3:uid="{DBD598F7-0BC2-46BB-AF51-70CE2543B91A}" name="Column15358"/>
    <tableColumn id="15360" xr3:uid="{16988473-3DF2-451F-A929-BA7AC0703748}" name="Column15359"/>
    <tableColumn id="15361" xr3:uid="{4D9A9D56-CF8F-4AF5-B51C-F03358031844}" name="Column15360"/>
    <tableColumn id="15362" xr3:uid="{0AB0A1FE-C575-4318-9886-88B72E6DA4EA}" name="Column15361"/>
    <tableColumn id="15363" xr3:uid="{AB6A46D2-8D1C-4FF9-8ADA-EE932764A954}" name="Column15362"/>
    <tableColumn id="15364" xr3:uid="{93CE5351-DD21-43AC-85A2-13AD1D1619E4}" name="Column15363"/>
    <tableColumn id="15365" xr3:uid="{51C6E034-ABEA-4056-BC59-C76A088E43B9}" name="Column15364"/>
    <tableColumn id="15366" xr3:uid="{E9CB6F23-E819-4098-A01C-58075F96D239}" name="Column15365"/>
    <tableColumn id="15367" xr3:uid="{5DC11D28-5697-445C-9B12-02F826654CF2}" name="Column15366"/>
    <tableColumn id="15368" xr3:uid="{0BDA526F-D5C7-42D3-B0F0-DCD6DBB6FAC6}" name="Column15367"/>
    <tableColumn id="15369" xr3:uid="{FD2CD4C5-1DE3-4A2C-BCD4-7DF5B9EB1BC2}" name="Column15368"/>
    <tableColumn id="15370" xr3:uid="{E04CE658-DDEF-4199-8608-1FA3D282B906}" name="Column15369"/>
    <tableColumn id="15371" xr3:uid="{20B901C5-ADA4-48F0-B86D-3EC369939560}" name="Column15370"/>
    <tableColumn id="15372" xr3:uid="{63EFDC13-9857-4347-B711-893A4A270544}" name="Column15371"/>
    <tableColumn id="15373" xr3:uid="{DB63EB8D-2602-43F4-90F2-C49902C2A71E}" name="Column15372"/>
    <tableColumn id="15374" xr3:uid="{603E6ADD-7EC5-40D7-83A5-3AE80D2E9A7B}" name="Column15373"/>
    <tableColumn id="15375" xr3:uid="{475FB13E-BD33-4270-B05C-2701548FB429}" name="Column15374"/>
    <tableColumn id="15376" xr3:uid="{39EE1DEF-A469-4115-91AC-BC6E0B9440C0}" name="Column15375"/>
    <tableColumn id="15377" xr3:uid="{7FB5C3F0-9BD8-49D3-B3F2-C389F5DB22DD}" name="Column15376"/>
    <tableColumn id="15378" xr3:uid="{5AAFED68-4C51-4760-9CA2-6B69F70B1626}" name="Column15377"/>
    <tableColumn id="15379" xr3:uid="{288258E6-FFC7-46DE-88AC-F92B5F470449}" name="Column15378"/>
    <tableColumn id="15380" xr3:uid="{DBB40058-F659-4D6C-AFF2-DFDAC49E2C9F}" name="Column15379"/>
    <tableColumn id="15381" xr3:uid="{AB5BE0FF-AD9A-423F-9188-C3E89BBE9F55}" name="Column15380"/>
    <tableColumn id="15382" xr3:uid="{E0F1C886-9A28-44F1-A2E7-3A6A7575C12D}" name="Column15381"/>
    <tableColumn id="15383" xr3:uid="{38D6ECCE-429A-466D-B209-0DCAF51BEAD9}" name="Column15382"/>
    <tableColumn id="15384" xr3:uid="{4752A9F6-8FDD-424E-BC51-9C74ED9A9671}" name="Column15383"/>
    <tableColumn id="15385" xr3:uid="{E5052819-4371-453B-A38B-D67B1F812731}" name="Column15384"/>
    <tableColumn id="15386" xr3:uid="{532359CD-3AB1-48A5-8D65-EE9E7B019E7D}" name="Column15385"/>
    <tableColumn id="15387" xr3:uid="{AEE8E49F-4234-46C5-B031-277677082C62}" name="Column15386"/>
    <tableColumn id="15388" xr3:uid="{EE4B8C91-61E3-4B92-BD62-9691E58FA254}" name="Column15387"/>
    <tableColumn id="15389" xr3:uid="{2B39B116-6BF1-4475-A04F-4A1325B67A1B}" name="Column15388"/>
    <tableColumn id="15390" xr3:uid="{6F3869D4-741C-4FE8-B5AD-D423561F19AE}" name="Column15389"/>
    <tableColumn id="15391" xr3:uid="{11246EB8-525B-4C7E-81F4-C98AEBD28097}" name="Column15390"/>
    <tableColumn id="15392" xr3:uid="{E64FB2DD-DEFF-4E76-BC9B-2F3CBA3C58F2}" name="Column15391"/>
    <tableColumn id="15393" xr3:uid="{B5D3969A-363A-440A-9D4C-325969ECF977}" name="Column15392"/>
    <tableColumn id="15394" xr3:uid="{C745BFEC-E694-4DDE-B3C2-D42EAFD416BE}" name="Column15393"/>
    <tableColumn id="15395" xr3:uid="{9DAF3199-BB88-4865-AFF4-F45972337EFE}" name="Column15394"/>
    <tableColumn id="15396" xr3:uid="{2C6AFB01-7936-4A45-BE77-A05043A110D8}" name="Column15395"/>
    <tableColumn id="15397" xr3:uid="{18F256A5-BFEE-4E45-88AC-3A2FDCCA512D}" name="Column15396"/>
    <tableColumn id="15398" xr3:uid="{32979A91-B5ED-4418-AB48-47FBC19FD7E6}" name="Column15397"/>
    <tableColumn id="15399" xr3:uid="{1212AB56-F56D-4F44-8ACC-065604CA3E19}" name="Column15398"/>
    <tableColumn id="15400" xr3:uid="{2A7F7320-B6C8-4CF8-A28E-8266BC16ED84}" name="Column15399"/>
    <tableColumn id="15401" xr3:uid="{96CD6132-A3CB-416E-A1B2-FAE9ACC6F91C}" name="Column15400"/>
    <tableColumn id="15402" xr3:uid="{CA054FD4-36DB-41FA-B63E-8E1FBDD2D81C}" name="Column15401"/>
    <tableColumn id="15403" xr3:uid="{7702791E-455B-4114-A517-06808081F4B7}" name="Column15402"/>
    <tableColumn id="15404" xr3:uid="{DB2CAA78-9121-448A-8AE4-813BFED92BF5}" name="Column15403"/>
    <tableColumn id="15405" xr3:uid="{A8B8CEF8-7D0F-4B98-AFD3-F875CB2D2768}" name="Column15404"/>
    <tableColumn id="15406" xr3:uid="{DDCFA304-C4F0-4C21-BD98-5F153E1E3523}" name="Column15405"/>
    <tableColumn id="15407" xr3:uid="{C63F276D-03F0-44D2-AABA-C38267F207AA}" name="Column15406"/>
    <tableColumn id="15408" xr3:uid="{033CE4C9-D358-48E7-BD3A-6C4957C3F8DB}" name="Column15407"/>
    <tableColumn id="15409" xr3:uid="{514EF9B2-D324-4681-9696-2D418B7277E7}" name="Column15408"/>
    <tableColumn id="15410" xr3:uid="{D557E1ED-9691-4433-BA0D-BFB19626EE5B}" name="Column15409"/>
    <tableColumn id="15411" xr3:uid="{CF00652D-086B-4C9C-AFE7-416D1E95CD2D}" name="Column15410"/>
    <tableColumn id="15412" xr3:uid="{8D87AAD3-C3B0-45B6-AB56-5CE42999D6AF}" name="Column15411"/>
    <tableColumn id="15413" xr3:uid="{F6933809-1C25-46CE-A303-4B2F994007BC}" name="Column15412"/>
    <tableColumn id="15414" xr3:uid="{42F5C227-BED9-45F7-AC98-6809CB9DAA34}" name="Column15413"/>
    <tableColumn id="15415" xr3:uid="{3A638B67-B421-4873-91F5-18958873BD85}" name="Column15414"/>
    <tableColumn id="15416" xr3:uid="{C9F9E26A-8CAD-4E6E-AB0D-4BE0232EB73B}" name="Column15415"/>
    <tableColumn id="15417" xr3:uid="{97A4E76C-5C66-4C9E-BF3A-0DEABA60BAB9}" name="Column15416"/>
    <tableColumn id="15418" xr3:uid="{28A1B034-28E0-47FD-BEF6-1A6D9878A10B}" name="Column15417"/>
    <tableColumn id="15419" xr3:uid="{327BC031-D3CC-4F67-9D78-400C7377D863}" name="Column15418"/>
    <tableColumn id="15420" xr3:uid="{C8C779FB-AE2C-43CA-A94D-86D50E8042D2}" name="Column15419"/>
    <tableColumn id="15421" xr3:uid="{E4D162B1-CBA5-444A-BCEC-76A19E190C4E}" name="Column15420"/>
    <tableColumn id="15422" xr3:uid="{C4FE7033-9264-4309-80EE-5C78C687F934}" name="Column15421"/>
    <tableColumn id="15423" xr3:uid="{F4D9331E-E189-415D-A000-A46683D8D769}" name="Column15422"/>
    <tableColumn id="15424" xr3:uid="{3EEDEC3D-F9E4-40AE-A2B2-98C9FDB0198A}" name="Column15423"/>
    <tableColumn id="15425" xr3:uid="{EA679562-B89B-486A-9711-EE82D6A31CF6}" name="Column15424"/>
    <tableColumn id="15426" xr3:uid="{9E4126CD-802C-445E-858E-77A5F4F950EE}" name="Column15425"/>
    <tableColumn id="15427" xr3:uid="{AF0211B6-99F8-4A22-9411-039AFA56128C}" name="Column15426"/>
    <tableColumn id="15428" xr3:uid="{FC734E31-0ADE-4D46-B94C-020AF7D1D02A}" name="Column15427"/>
    <tableColumn id="15429" xr3:uid="{4C8DDE04-6A20-442B-BA0C-D4B6C33DE1C7}" name="Column15428"/>
    <tableColumn id="15430" xr3:uid="{3DD3B295-4C14-460D-A833-0DA83FBC054C}" name="Column15429"/>
    <tableColumn id="15431" xr3:uid="{3EB60C22-4714-48C6-BB98-26E6EF4021D7}" name="Column15430"/>
    <tableColumn id="15432" xr3:uid="{1840944C-EE3A-4DA9-9D6D-27A3A31486D1}" name="Column15431"/>
    <tableColumn id="15433" xr3:uid="{7FAD9E07-B593-4C61-BDE2-D4B367101988}" name="Column15432"/>
    <tableColumn id="15434" xr3:uid="{4D445C70-134F-45A5-BC2B-019B69199CF1}" name="Column15433"/>
    <tableColumn id="15435" xr3:uid="{9515648C-5384-4881-9718-197DA753B3DD}" name="Column15434"/>
    <tableColumn id="15436" xr3:uid="{C6C069F0-D3CB-4E4E-9482-6C1CD2BEAB94}" name="Column15435"/>
    <tableColumn id="15437" xr3:uid="{2BFC7E8E-9363-4545-904D-6627F044DC32}" name="Column15436"/>
    <tableColumn id="15438" xr3:uid="{B3308B9E-9715-4D65-8252-D73AAAC81212}" name="Column15437"/>
    <tableColumn id="15439" xr3:uid="{6A41671A-939D-4F4A-BDD7-0210343D692E}" name="Column15438"/>
    <tableColumn id="15440" xr3:uid="{34B191A0-02A9-4E58-B5F2-3ABE0ABE5E2B}" name="Column15439"/>
    <tableColumn id="15441" xr3:uid="{710929B2-FB06-4FDA-89D1-42E10154A39E}" name="Column15440"/>
    <tableColumn id="15442" xr3:uid="{4C0215E4-99EF-4202-943C-5B60892D9616}" name="Column15441"/>
    <tableColumn id="15443" xr3:uid="{36EED27C-5837-4A60-AB2C-D57BBD7D1AD6}" name="Column15442"/>
    <tableColumn id="15444" xr3:uid="{6AC0B5C9-F3A2-4B05-B8C0-EDF56789FCA6}" name="Column15443"/>
    <tableColumn id="15445" xr3:uid="{0C6274A4-B3F1-4D03-A45A-58938459EC71}" name="Column15444"/>
    <tableColumn id="15446" xr3:uid="{F8218576-5E06-4D1B-B2A2-15FF450924C0}" name="Column15445"/>
    <tableColumn id="15447" xr3:uid="{20B178EA-795C-4642-B576-AD1E1667EB08}" name="Column15446"/>
    <tableColumn id="15448" xr3:uid="{CBEFAA5B-B695-4C32-8DF6-D0507B8F3981}" name="Column15447"/>
    <tableColumn id="15449" xr3:uid="{499B5D30-CB03-4CEA-8C1F-DE83DE482166}" name="Column15448"/>
    <tableColumn id="15450" xr3:uid="{6606FC52-E21E-41E1-A11E-1C8F2D7C5E66}" name="Column15449"/>
    <tableColumn id="15451" xr3:uid="{B98277E4-26AA-4331-96FF-C90DDC3705F7}" name="Column15450"/>
    <tableColumn id="15452" xr3:uid="{34933BB1-A44F-4DB2-B1FB-C98C8BD81A74}" name="Column15451"/>
    <tableColumn id="15453" xr3:uid="{5DC5E1A6-3379-42D9-A81A-5412F5DB075F}" name="Column15452"/>
    <tableColumn id="15454" xr3:uid="{5074C962-3A55-47DC-BF84-C027F43089EE}" name="Column15453"/>
    <tableColumn id="15455" xr3:uid="{1274F1E1-FF81-4208-BEEA-C1CE2E4FD264}" name="Column15454"/>
    <tableColumn id="15456" xr3:uid="{C246E7E1-9606-46DC-9946-2C768A79C90A}" name="Column15455"/>
    <tableColumn id="15457" xr3:uid="{78420744-BAEB-4039-BCAA-0423681CA146}" name="Column15456"/>
    <tableColumn id="15458" xr3:uid="{2098587C-18F9-44F7-8514-E6C7DB7D17C8}" name="Column15457"/>
    <tableColumn id="15459" xr3:uid="{65E2A8BF-823B-4DE1-BC56-554DACF7B402}" name="Column15458"/>
    <tableColumn id="15460" xr3:uid="{37DBC5AF-E9BC-4943-A1F7-7CD80BF300FA}" name="Column15459"/>
    <tableColumn id="15461" xr3:uid="{8DC4EEDC-B4A0-49D5-8744-F3EDB5267DEB}" name="Column15460"/>
    <tableColumn id="15462" xr3:uid="{AF2BB9E9-8FC5-4663-9C29-27B9474EBF00}" name="Column15461"/>
    <tableColumn id="15463" xr3:uid="{E8A483ED-436E-4C02-9526-2822F8067FF1}" name="Column15462"/>
    <tableColumn id="15464" xr3:uid="{4C1F4552-CD5B-4F64-B769-5B87967B5CC6}" name="Column15463"/>
    <tableColumn id="15465" xr3:uid="{B4AEF3C1-FFC4-43AA-A0B5-8CC45075097B}" name="Column15464"/>
    <tableColumn id="15466" xr3:uid="{23809F8D-F953-4ED0-9442-B955E90E5B28}" name="Column15465"/>
    <tableColumn id="15467" xr3:uid="{DC4899D8-C454-4358-8DD5-B2601983C289}" name="Column15466"/>
    <tableColumn id="15468" xr3:uid="{C441E664-B431-4ACD-AB46-92AD931D65E0}" name="Column15467"/>
    <tableColumn id="15469" xr3:uid="{D8950844-119D-4601-87C4-94CC48EAFDF5}" name="Column15468"/>
    <tableColumn id="15470" xr3:uid="{5DE771FB-DFB4-4936-BE0F-688657B1DA8A}" name="Column15469"/>
    <tableColumn id="15471" xr3:uid="{B1D94391-A79A-430C-B76A-96F92833C269}" name="Column15470"/>
    <tableColumn id="15472" xr3:uid="{542700A1-56ED-49F7-88B6-0288AC13C5A5}" name="Column15471"/>
    <tableColumn id="15473" xr3:uid="{5731176E-2C48-4EB5-80C7-BBE6B4DEAD3F}" name="Column15472"/>
    <tableColumn id="15474" xr3:uid="{9FD76DA3-4FF9-4209-B79F-6F7B8D7F40BC}" name="Column15473"/>
    <tableColumn id="15475" xr3:uid="{74D60134-B696-48D9-AB15-A5DB18C693B5}" name="Column15474"/>
    <tableColumn id="15476" xr3:uid="{5128F964-7954-4135-9DAE-155B490E8D94}" name="Column15475"/>
    <tableColumn id="15477" xr3:uid="{1976A3BF-C6F0-4785-BF66-5858A7CE787D}" name="Column15476"/>
    <tableColumn id="15478" xr3:uid="{53571462-BBFB-474C-8759-EFC0E130329D}" name="Column15477"/>
    <tableColumn id="15479" xr3:uid="{C39C1215-64EE-43D9-8050-6B434F52B44E}" name="Column15478"/>
    <tableColumn id="15480" xr3:uid="{A3742922-20E2-4AF9-99B5-5018B04C5FB5}" name="Column15479"/>
    <tableColumn id="15481" xr3:uid="{E167C0EE-C668-4256-906D-2AC5EDD25E35}" name="Column15480"/>
    <tableColumn id="15482" xr3:uid="{E13F6E02-9048-40DF-91FC-231404B028C2}" name="Column15481"/>
    <tableColumn id="15483" xr3:uid="{7D459136-1E69-4CC8-BBE1-CC37424BD4F7}" name="Column15482"/>
    <tableColumn id="15484" xr3:uid="{C3628555-66CC-42BA-B0B5-969398A1B30D}" name="Column15483"/>
    <tableColumn id="15485" xr3:uid="{B6B27288-6522-4486-B802-8F06CD570F0F}" name="Column15484"/>
    <tableColumn id="15486" xr3:uid="{5E722E78-70F2-49F8-8182-22DB3CD65F5C}" name="Column15485"/>
    <tableColumn id="15487" xr3:uid="{CF5DE197-F3F6-46D6-8434-F3836014E4D1}" name="Column15486"/>
    <tableColumn id="15488" xr3:uid="{EAB2E781-77AA-422F-AA13-00700D168C27}" name="Column15487"/>
    <tableColumn id="15489" xr3:uid="{C8386056-B65A-41FD-95F0-8A7AF80FFD3A}" name="Column15488"/>
    <tableColumn id="15490" xr3:uid="{0340A183-9D26-4A78-BFC9-74041883BAB7}" name="Column15489"/>
    <tableColumn id="15491" xr3:uid="{3132E32A-AFE9-485D-9ACA-43C538D2CC12}" name="Column15490"/>
    <tableColumn id="15492" xr3:uid="{62C25631-2EA7-492F-8018-3B5669310EB1}" name="Column15491"/>
    <tableColumn id="15493" xr3:uid="{B45ED7E8-FB4C-4B58-960B-2818EBC3ED77}" name="Column15492"/>
    <tableColumn id="15494" xr3:uid="{27EFB148-30ED-4D16-B839-B2B79744A145}" name="Column15493"/>
    <tableColumn id="15495" xr3:uid="{C5FED3FC-D396-4D76-9456-054AC390E40A}" name="Column15494"/>
    <tableColumn id="15496" xr3:uid="{73DC6952-2C19-46A9-B15B-4DA6DEA44AE1}" name="Column15495"/>
    <tableColumn id="15497" xr3:uid="{8DD0BE4B-1C82-4FD9-A3B1-C4101C8A88E7}" name="Column15496"/>
    <tableColumn id="15498" xr3:uid="{8D107F16-9A22-44F6-B2F5-68784AD2B274}" name="Column15497"/>
    <tableColumn id="15499" xr3:uid="{D9BB70A3-6E6C-4D21-8A23-3341215A0595}" name="Column15498"/>
    <tableColumn id="15500" xr3:uid="{F443380D-7AF8-420D-A74D-524F44546B78}" name="Column15499"/>
    <tableColumn id="15501" xr3:uid="{45D60C57-CBD4-4145-9272-C686C15A86E8}" name="Column15500"/>
    <tableColumn id="15502" xr3:uid="{7FE861B2-336F-45A3-80DC-EE92412CEF6B}" name="Column15501"/>
    <tableColumn id="15503" xr3:uid="{8A6712F6-04CE-4E82-9FDE-DBE60675AA67}" name="Column15502"/>
    <tableColumn id="15504" xr3:uid="{361CF0D8-FBB2-4741-BADD-7EB5F1D30ABE}" name="Column15503"/>
    <tableColumn id="15505" xr3:uid="{A623CBFF-C03A-48FB-96FF-6E2BEB75E1B1}" name="Column15504"/>
    <tableColumn id="15506" xr3:uid="{9AFE3295-733F-4817-BE05-A24339ADA99D}" name="Column15505"/>
    <tableColumn id="15507" xr3:uid="{FCC44FC0-77ED-44F0-87F4-A9B7E79A4007}" name="Column15506"/>
    <tableColumn id="15508" xr3:uid="{8A4CA014-FE37-4D95-BD4D-7726897E64AE}" name="Column15507"/>
    <tableColumn id="15509" xr3:uid="{7E0E5E30-9682-46B5-AC37-486A67C70ACD}" name="Column15508"/>
    <tableColumn id="15510" xr3:uid="{1841ADA4-3943-47A5-9395-631AEDEFCBF9}" name="Column15509"/>
    <tableColumn id="15511" xr3:uid="{909ADAB8-2009-4CAB-A3DD-5E1A0083FF50}" name="Column15510"/>
    <tableColumn id="15512" xr3:uid="{AC7E3DBE-63A3-4E96-BABF-8838BD6CC46F}" name="Column15511"/>
    <tableColumn id="15513" xr3:uid="{E479B34D-3B9A-49B0-A2E2-D91C04FF8071}" name="Column15512"/>
    <tableColumn id="15514" xr3:uid="{F93E2362-1337-40EA-97C6-AB6C38847FA3}" name="Column15513"/>
    <tableColumn id="15515" xr3:uid="{42DF10C4-32F0-4139-9910-721E71A18C50}" name="Column15514"/>
    <tableColumn id="15516" xr3:uid="{62C0A8A6-E394-4A89-97D4-E56F86FAE9EA}" name="Column15515"/>
    <tableColumn id="15517" xr3:uid="{7F1F467B-8D27-4B6C-B2CE-CB7F03609018}" name="Column15516"/>
    <tableColumn id="15518" xr3:uid="{76891DD1-495D-451E-B8BF-0164120AE52B}" name="Column15517"/>
    <tableColumn id="15519" xr3:uid="{2E99263C-9569-4E56-AB90-85E27803C242}" name="Column15518"/>
    <tableColumn id="15520" xr3:uid="{CE7D04C0-7852-4E76-956C-5EC51786B441}" name="Column15519"/>
    <tableColumn id="15521" xr3:uid="{A2146C25-09BB-425E-AA03-707BA77AF481}" name="Column15520"/>
    <tableColumn id="15522" xr3:uid="{686BB550-295E-4B6C-911A-5354F5E8F5AF}" name="Column15521"/>
    <tableColumn id="15523" xr3:uid="{4485B52E-4C2B-4E0E-BB5A-B363C275CEB2}" name="Column15522"/>
    <tableColumn id="15524" xr3:uid="{223095D8-F49D-4335-A5F2-B56D7F8373AA}" name="Column15523"/>
    <tableColumn id="15525" xr3:uid="{42CC9313-A81C-4977-849D-A82FAD95E686}" name="Column15524"/>
    <tableColumn id="15526" xr3:uid="{10030A6B-500E-484D-99EB-7ACAAD28A0E2}" name="Column15525"/>
    <tableColumn id="15527" xr3:uid="{9FA0013F-8430-427E-85DE-97C6F0EAFE4D}" name="Column15526"/>
    <tableColumn id="15528" xr3:uid="{D49D56D2-2B3E-4573-8EB8-020755CB0463}" name="Column15527"/>
    <tableColumn id="15529" xr3:uid="{BB2D9216-1B39-42BE-8B87-4809E365BCEB}" name="Column15528"/>
    <tableColumn id="15530" xr3:uid="{91716899-BDAC-4400-9FDB-68A5C6CC2B8E}" name="Column15529"/>
    <tableColumn id="15531" xr3:uid="{AC1908AF-6464-4FA6-ACBF-E247C743DE35}" name="Column15530"/>
    <tableColumn id="15532" xr3:uid="{CE755092-5BDD-420D-949C-6BE9D8A87F86}" name="Column15531"/>
    <tableColumn id="15533" xr3:uid="{A7A820CA-BFC0-48C7-91FC-4CCF68594988}" name="Column15532"/>
    <tableColumn id="15534" xr3:uid="{FE160D73-24B9-4AAA-B43C-84938C178408}" name="Column15533"/>
    <tableColumn id="15535" xr3:uid="{9DCFFCC4-DB9E-48EF-B31B-AB6E1121A1A0}" name="Column15534"/>
    <tableColumn id="15536" xr3:uid="{864BDFC8-CD6B-4BA5-985E-9838DB61D0A3}" name="Column15535"/>
    <tableColumn id="15537" xr3:uid="{9DAC7D51-BF67-43B7-AE31-2D808118BF34}" name="Column15536"/>
    <tableColumn id="15538" xr3:uid="{A8BA00B5-7628-4499-A11E-0C7AF43BE9E6}" name="Column15537"/>
    <tableColumn id="15539" xr3:uid="{F4FBDA81-6DE9-4760-B576-1E9819B41221}" name="Column15538"/>
    <tableColumn id="15540" xr3:uid="{42116109-82B6-4E6C-B03C-EA933830CF72}" name="Column15539"/>
    <tableColumn id="15541" xr3:uid="{960F82A8-EC1F-429A-A049-650DA57FDAB3}" name="Column15540"/>
    <tableColumn id="15542" xr3:uid="{A9585263-A683-4105-95B7-CA1E07459570}" name="Column15541"/>
    <tableColumn id="15543" xr3:uid="{8AEBC283-4D69-4E09-A967-B1B9ED84089D}" name="Column15542"/>
    <tableColumn id="15544" xr3:uid="{2F32C2B0-8B22-498D-A5F2-71126EA70E6F}" name="Column15543"/>
    <tableColumn id="15545" xr3:uid="{70865FB4-EBCA-4F54-9E20-5B266C6CFEA2}" name="Column15544"/>
    <tableColumn id="15546" xr3:uid="{07EDD008-660A-46AF-9D07-6ED09042A950}" name="Column15545"/>
    <tableColumn id="15547" xr3:uid="{BB7D31B5-3981-4AE4-8443-41296E673733}" name="Column15546"/>
    <tableColumn id="15548" xr3:uid="{13AFB48E-CB4A-4CA6-B2A7-8BB5C617598D}" name="Column15547"/>
    <tableColumn id="15549" xr3:uid="{2E8DE62D-0C9A-4F6D-BC4E-B2CDDFA7FFC7}" name="Column15548"/>
    <tableColumn id="15550" xr3:uid="{B2CF06BB-58DB-4399-90BA-F6A55BD45FB2}" name="Column15549"/>
    <tableColumn id="15551" xr3:uid="{B4E12D4A-F90D-418A-B8C2-8D8DA802D537}" name="Column15550"/>
    <tableColumn id="15552" xr3:uid="{FEE687B2-6D0D-4CE2-B33C-AF76790985F1}" name="Column15551"/>
    <tableColumn id="15553" xr3:uid="{EB1C091F-C3F2-4BF1-8151-280484841F62}" name="Column15552"/>
    <tableColumn id="15554" xr3:uid="{4E22EFB2-3332-4800-AD90-2787EBE29BBB}" name="Column15553"/>
    <tableColumn id="15555" xr3:uid="{A692679B-19C4-4BE0-8161-AECE356FF11C}" name="Column15554"/>
    <tableColumn id="15556" xr3:uid="{2D6DA7FD-D468-4C85-92E5-598B9DC283FD}" name="Column15555"/>
    <tableColumn id="15557" xr3:uid="{AC920BAA-6AE3-435F-AAFB-F90F8E1C7D8A}" name="Column15556"/>
    <tableColumn id="15558" xr3:uid="{B923F599-F3DA-4A8C-BB87-7C083492AD81}" name="Column15557"/>
    <tableColumn id="15559" xr3:uid="{531ACB05-BD2F-4315-8C56-BD986F444EEB}" name="Column15558"/>
    <tableColumn id="15560" xr3:uid="{B83737BE-AD03-4FED-B11F-8A75A9584417}" name="Column15559"/>
    <tableColumn id="15561" xr3:uid="{AABDF7BC-D3F1-46DD-B56C-2A3FA5559A11}" name="Column15560"/>
    <tableColumn id="15562" xr3:uid="{06DF24D8-B53A-4C93-A518-A1C936F9C7D3}" name="Column15561"/>
    <tableColumn id="15563" xr3:uid="{12921659-8726-4BEF-B5E4-6CCEA4D8ED27}" name="Column15562"/>
    <tableColumn id="15564" xr3:uid="{DB70EB1D-654C-422C-98D9-EB2D4BCA9016}" name="Column15563"/>
    <tableColumn id="15565" xr3:uid="{9F1D4744-67D7-447B-8B4A-5D9DF9E8C827}" name="Column15564"/>
    <tableColumn id="15566" xr3:uid="{663B5C24-6015-472C-825D-5D2B76182287}" name="Column15565"/>
    <tableColumn id="15567" xr3:uid="{FAF6E236-BFFC-4F69-BD65-2CBEA6997653}" name="Column15566"/>
    <tableColumn id="15568" xr3:uid="{AABE092D-832F-4297-9D24-653027EA6E7E}" name="Column15567"/>
    <tableColumn id="15569" xr3:uid="{99B72BDC-42B7-4FA1-9520-F011C79088DE}" name="Column15568"/>
    <tableColumn id="15570" xr3:uid="{14DBF4B1-1B4F-456B-B12B-31C713C532CD}" name="Column15569"/>
    <tableColumn id="15571" xr3:uid="{EC79B9AA-F985-41F4-A51E-4D70A1378FE9}" name="Column15570"/>
    <tableColumn id="15572" xr3:uid="{290E3D14-1156-4D32-9570-7B26FF3DC5B7}" name="Column15571"/>
    <tableColumn id="15573" xr3:uid="{E8A58450-83AC-48B1-90A2-3154828BA0F7}" name="Column15572"/>
    <tableColumn id="15574" xr3:uid="{2C9D5D4C-6DE8-4B0D-BE99-CBDF78E135B4}" name="Column15573"/>
    <tableColumn id="15575" xr3:uid="{CB61013B-DF8B-444D-AADD-6A17F1349AF4}" name="Column15574"/>
    <tableColumn id="15576" xr3:uid="{354E285D-6A6F-4754-BE57-3945788C2A1D}" name="Column15575"/>
    <tableColumn id="15577" xr3:uid="{5E31FFEC-E70F-4E46-8F6F-30C6860EE725}" name="Column15576"/>
    <tableColumn id="15578" xr3:uid="{004051ED-15C6-438C-867A-B11CDAC968AC}" name="Column15577"/>
    <tableColumn id="15579" xr3:uid="{60F10AFE-BE50-4DD9-A186-2A4F02C5D3EE}" name="Column15578"/>
    <tableColumn id="15580" xr3:uid="{E041EC26-FF95-40AB-9CA0-218A8E833CCF}" name="Column15579"/>
    <tableColumn id="15581" xr3:uid="{985F736E-2EB2-4B48-9A24-56CD5676F614}" name="Column15580"/>
    <tableColumn id="15582" xr3:uid="{8E621198-F0D9-4E9B-8755-6DE37AF34BF1}" name="Column15581"/>
    <tableColumn id="15583" xr3:uid="{A771A68A-75EB-4B2E-94C6-F43CB546D2BF}" name="Column15582"/>
    <tableColumn id="15584" xr3:uid="{98F4E467-D925-4354-A875-685BA1F3E12D}" name="Column15583"/>
    <tableColumn id="15585" xr3:uid="{1D518A60-8195-4722-B80C-4D62CAAC2992}" name="Column15584"/>
    <tableColumn id="15586" xr3:uid="{42EA513F-73B3-416D-9AF7-D2CB8CE39177}" name="Column15585"/>
    <tableColumn id="15587" xr3:uid="{18F8E110-F960-471E-A074-74B679B75401}" name="Column15586"/>
    <tableColumn id="15588" xr3:uid="{1CC53439-34BA-4585-8A49-659935D12B31}" name="Column15587"/>
    <tableColumn id="15589" xr3:uid="{7C4F9F43-8496-46CD-B3B0-8EA898BC706E}" name="Column15588"/>
    <tableColumn id="15590" xr3:uid="{E1CA42FA-7EAA-4431-8CCB-F76C195493D5}" name="Column15589"/>
    <tableColumn id="15591" xr3:uid="{6523774D-C36F-48D6-A844-0A7DE55AFCD4}" name="Column15590"/>
    <tableColumn id="15592" xr3:uid="{8307F2F5-7AFB-445A-A200-CEC396A8D658}" name="Column15591"/>
    <tableColumn id="15593" xr3:uid="{F48839B7-D616-47B5-8D99-F9C8811F7329}" name="Column15592"/>
    <tableColumn id="15594" xr3:uid="{7C189013-3482-4AA9-BDD7-60B8F9187840}" name="Column15593"/>
    <tableColumn id="15595" xr3:uid="{5BF07477-F2D1-4BBB-A1F7-4600047BC7C3}" name="Column15594"/>
    <tableColumn id="15596" xr3:uid="{6AEEA514-80E3-4EEC-9E2B-59341F2BA3A7}" name="Column15595"/>
    <tableColumn id="15597" xr3:uid="{4419C1F2-C1DC-4BC5-833E-7C0A85D1C585}" name="Column15596"/>
    <tableColumn id="15598" xr3:uid="{DDCD1C4A-55B2-4850-B09A-90D0C03E7EF0}" name="Column15597"/>
    <tableColumn id="15599" xr3:uid="{7B912025-2B89-42E0-AB7D-D9C51869B53A}" name="Column15598"/>
    <tableColumn id="15600" xr3:uid="{F51F74B3-A7AC-4BC7-B7B0-FDF628914BB2}" name="Column15599"/>
    <tableColumn id="15601" xr3:uid="{FEDACD46-B7E4-4BCB-82E7-65071E57F80E}" name="Column15600"/>
    <tableColumn id="15602" xr3:uid="{F9C2F1DE-7A63-4424-B537-83A4D75D05D8}" name="Column15601"/>
    <tableColumn id="15603" xr3:uid="{8CDEED5A-F636-437E-AB50-AADF2B546941}" name="Column15602"/>
    <tableColumn id="15604" xr3:uid="{35F008DC-2CB7-4E3E-AB1B-2B79A8616249}" name="Column15603"/>
    <tableColumn id="15605" xr3:uid="{CF199C93-63E4-4549-B6A6-0702536E3472}" name="Column15604"/>
    <tableColumn id="15606" xr3:uid="{205729FD-B96F-4FA0-A92F-8C634EA553C4}" name="Column15605"/>
    <tableColumn id="15607" xr3:uid="{30C57F96-FE70-4DB2-BEB0-63ED13187DAF}" name="Column15606"/>
    <tableColumn id="15608" xr3:uid="{8D11DC00-499C-4167-8E8C-127A51010AA2}" name="Column15607"/>
    <tableColumn id="15609" xr3:uid="{872138EF-CF1B-4D68-91E9-17C3D3C36E56}" name="Column15608"/>
    <tableColumn id="15610" xr3:uid="{F7ED39F1-4664-4902-8251-6E878AD9FC34}" name="Column15609"/>
    <tableColumn id="15611" xr3:uid="{0A391429-8C4D-4A50-96D8-BD590F7185B7}" name="Column15610"/>
    <tableColumn id="15612" xr3:uid="{D1EA5A24-A9EA-41F5-9A57-1A6492AE82D0}" name="Column15611"/>
    <tableColumn id="15613" xr3:uid="{E22CC499-8652-4BE9-818B-5069F4F95592}" name="Column15612"/>
    <tableColumn id="15614" xr3:uid="{71745F80-7A66-4B7C-9721-C5E7C657A98B}" name="Column15613"/>
    <tableColumn id="15615" xr3:uid="{56488910-DD18-4710-B80D-71A0CF9E21E1}" name="Column15614"/>
    <tableColumn id="15616" xr3:uid="{74BCD62C-179A-4A3C-88E4-D42DFA7C47C2}" name="Column15615"/>
    <tableColumn id="15617" xr3:uid="{9211758C-CC9D-4665-9609-54A5E8D5779D}" name="Column15616"/>
    <tableColumn id="15618" xr3:uid="{8637C703-216B-44F8-9BEC-F0ACD636A0C0}" name="Column15617"/>
    <tableColumn id="15619" xr3:uid="{CCC839B3-7449-4AB4-A54C-33729FE60E11}" name="Column15618"/>
    <tableColumn id="15620" xr3:uid="{796AABAD-D47A-4EC9-9D0F-23562A93059D}" name="Column15619"/>
    <tableColumn id="15621" xr3:uid="{EF6D69EB-4649-44B2-A626-6DE80B17E76D}" name="Column15620"/>
    <tableColumn id="15622" xr3:uid="{D918606E-185C-4DF4-8EDB-8E3F0456B726}" name="Column15621"/>
    <tableColumn id="15623" xr3:uid="{55C98368-43CF-437B-A510-2CFD691D55A8}" name="Column15622"/>
    <tableColumn id="15624" xr3:uid="{C176CCFD-111B-4AA0-8C85-1028A2C74516}" name="Column15623"/>
    <tableColumn id="15625" xr3:uid="{44953C3E-AD03-427F-A4D5-7FF178D9303F}" name="Column15624"/>
    <tableColumn id="15626" xr3:uid="{38441170-604D-4865-AF1A-4EF5E27EA96C}" name="Column15625"/>
    <tableColumn id="15627" xr3:uid="{234E8CFB-3765-41AA-9600-8EECA45941C6}" name="Column15626"/>
    <tableColumn id="15628" xr3:uid="{0C541894-3733-492E-98AD-1560060A4D45}" name="Column15627"/>
    <tableColumn id="15629" xr3:uid="{75970CF0-DCC3-4A41-B605-E35B631CCD8B}" name="Column15628"/>
    <tableColumn id="15630" xr3:uid="{1C444013-171E-4203-A037-8651E821DCFB}" name="Column15629"/>
    <tableColumn id="15631" xr3:uid="{8F61A70C-296A-448A-A8DB-ED28ED538EBB}" name="Column15630"/>
    <tableColumn id="15632" xr3:uid="{2577CE7D-B719-4275-A4E2-09A174A7C5AB}" name="Column15631"/>
    <tableColumn id="15633" xr3:uid="{10CBE75B-AA73-4875-9A93-47B89E905DA1}" name="Column15632"/>
    <tableColumn id="15634" xr3:uid="{6D8F3E90-3D93-4AFD-B9A1-131BC684C435}" name="Column15633"/>
    <tableColumn id="15635" xr3:uid="{8B6FC6EC-3E24-4D66-8EA0-D3F02C4A6AAF}" name="Column15634"/>
    <tableColumn id="15636" xr3:uid="{433B572A-A723-4AB4-92E5-439791A09994}" name="Column15635"/>
    <tableColumn id="15637" xr3:uid="{E76B356D-FF8C-4E3C-B957-2B54C16889B1}" name="Column15636"/>
    <tableColumn id="15638" xr3:uid="{FD7AEE70-E23D-4D82-9C97-9D728EC9BE0B}" name="Column15637"/>
    <tableColumn id="15639" xr3:uid="{A2D0FD64-8D78-48FD-A49B-CDA7B54556AB}" name="Column15638"/>
    <tableColumn id="15640" xr3:uid="{54D2AAB7-8669-41A5-888E-D8BFC2D306C3}" name="Column15639"/>
    <tableColumn id="15641" xr3:uid="{EF4FA847-A586-4B18-8B3A-7ECB4766BFE2}" name="Column15640"/>
    <tableColumn id="15642" xr3:uid="{264E85AF-18A0-4D5B-974D-22DAFBF9684B}" name="Column15641"/>
    <tableColumn id="15643" xr3:uid="{6206E39D-1DB8-47E5-98B0-E88E3A765D02}" name="Column15642"/>
    <tableColumn id="15644" xr3:uid="{4D2BF05E-7C73-4628-A861-89B19E13F2D3}" name="Column15643"/>
    <tableColumn id="15645" xr3:uid="{0404E20F-05D6-41C1-BEA8-35231C04563D}" name="Column15644"/>
    <tableColumn id="15646" xr3:uid="{842D356D-BACB-4794-B4D7-2583A0504785}" name="Column15645"/>
    <tableColumn id="15647" xr3:uid="{B0796F11-892B-4EF0-B3BA-24409F4885D9}" name="Column15646"/>
    <tableColumn id="15648" xr3:uid="{95525588-E288-4456-84B1-B9FB600FE8C1}" name="Column15647"/>
    <tableColumn id="15649" xr3:uid="{81C65E44-CEF0-4146-BDCA-273CE236EFFA}" name="Column15648"/>
    <tableColumn id="15650" xr3:uid="{EEA80482-D2FB-4481-811E-D52C8B117133}" name="Column15649"/>
    <tableColumn id="15651" xr3:uid="{DE69368F-D943-4D8B-99B7-DAEC06B0BFC5}" name="Column15650"/>
    <tableColumn id="15652" xr3:uid="{6BBD8F95-6477-4856-82D5-DB7E02F470CA}" name="Column15651"/>
    <tableColumn id="15653" xr3:uid="{A3EED8F5-D5F2-416A-B911-63792C53F840}" name="Column15652"/>
    <tableColumn id="15654" xr3:uid="{D5C108FF-0A5D-478F-8551-BC7D85314565}" name="Column15653"/>
    <tableColumn id="15655" xr3:uid="{2EFA89B7-CE5B-4A86-9A7E-A85C7AD08FAF}" name="Column15654"/>
    <tableColumn id="15656" xr3:uid="{93DCD51A-D3CE-4A00-8AD0-2D96E67EF324}" name="Column15655"/>
    <tableColumn id="15657" xr3:uid="{5EAAE29C-29F5-4688-A158-33673978E63E}" name="Column15656"/>
    <tableColumn id="15658" xr3:uid="{34C2D08E-A6EF-4E2D-8369-45E09FD96A09}" name="Column15657"/>
    <tableColumn id="15659" xr3:uid="{5A04F426-ED7D-4EEB-B17E-6E67165450F3}" name="Column15658"/>
    <tableColumn id="15660" xr3:uid="{FA6A2591-2BFC-44B5-B647-6C1F345C22F8}" name="Column15659"/>
    <tableColumn id="15661" xr3:uid="{D6CE44EE-6144-47EE-8DD2-CFC79379B071}" name="Column15660"/>
    <tableColumn id="15662" xr3:uid="{BD269A23-EEE2-441B-9EA6-F05452EAF932}" name="Column15661"/>
    <tableColumn id="15663" xr3:uid="{249A52DE-0D78-49A1-B0AC-6C1AE2BECB9A}" name="Column15662"/>
    <tableColumn id="15664" xr3:uid="{242ACABC-716E-4699-B919-D2209439A68A}" name="Column15663"/>
    <tableColumn id="15665" xr3:uid="{D2647E74-8DB8-45BA-86ED-F94B5400B080}" name="Column15664"/>
    <tableColumn id="15666" xr3:uid="{84269AC2-B883-453F-AE0A-91A95640750C}" name="Column15665"/>
    <tableColumn id="15667" xr3:uid="{7D366E0F-E9B2-4670-9927-51AD0C75D51E}" name="Column15666"/>
    <tableColumn id="15668" xr3:uid="{387681F5-0B98-4328-8F98-93DF73036BF2}" name="Column15667"/>
    <tableColumn id="15669" xr3:uid="{E399217B-1C8D-456E-A3B3-64FF22488045}" name="Column15668"/>
    <tableColumn id="15670" xr3:uid="{63CA66BA-614B-43EF-94EA-DD8766435280}" name="Column15669"/>
    <tableColumn id="15671" xr3:uid="{504CDB30-C565-41C1-8FBA-A08801C2F29B}" name="Column15670"/>
    <tableColumn id="15672" xr3:uid="{01193A6E-E00F-4DEE-AAC6-8C50DE6EE87B}" name="Column15671"/>
    <tableColumn id="15673" xr3:uid="{4428E38A-7628-4543-B1A3-BB865ABE5CA5}" name="Column15672"/>
    <tableColumn id="15674" xr3:uid="{3121A57A-8737-4069-86D7-1936DA156BA2}" name="Column15673"/>
    <tableColumn id="15675" xr3:uid="{07D0670D-E1A3-414C-9FB2-93D41F842E23}" name="Column15674"/>
    <tableColumn id="15676" xr3:uid="{5A18673B-6559-47B7-BAD1-0484ED8C6C25}" name="Column15675"/>
    <tableColumn id="15677" xr3:uid="{6A396F69-1FB8-451F-BEE1-8B166CF5FCA6}" name="Column15676"/>
    <tableColumn id="15678" xr3:uid="{BD17BA70-707F-4EDF-B384-19613C618478}" name="Column15677"/>
    <tableColumn id="15679" xr3:uid="{806F8C24-8E2B-47A3-BEDD-67FF8EE46E10}" name="Column15678"/>
    <tableColumn id="15680" xr3:uid="{AA9E46C9-917C-439A-8298-8A4D4C43CC51}" name="Column15679"/>
    <tableColumn id="15681" xr3:uid="{FEDA211D-1912-4A79-8D79-79C40BABCBBF}" name="Column15680"/>
    <tableColumn id="15682" xr3:uid="{65892EDC-32D2-4FA4-96C1-4923F3F531D0}" name="Column15681"/>
    <tableColumn id="15683" xr3:uid="{DED980EB-2149-4FB7-942E-D6F2DAC50925}" name="Column15682"/>
    <tableColumn id="15684" xr3:uid="{542FCEB5-668E-42C6-87EA-77E8475D0845}" name="Column15683"/>
    <tableColumn id="15685" xr3:uid="{6A555CEE-2753-4EFC-80D6-8E563BAEB531}" name="Column15684"/>
    <tableColumn id="15686" xr3:uid="{D235131B-1D39-4DD6-B8AC-4F8821C01794}" name="Column15685"/>
    <tableColumn id="15687" xr3:uid="{662575A1-1C87-46BB-9CA1-4825C95CDC1B}" name="Column15686"/>
    <tableColumn id="15688" xr3:uid="{8D0F3EF8-15FB-4AD5-8E76-1E0FF2C0EC93}" name="Column15687"/>
    <tableColumn id="15689" xr3:uid="{F77B099A-4999-42B4-B264-94FC21E29823}" name="Column15688"/>
    <tableColumn id="15690" xr3:uid="{BF3B5321-38B8-486A-BCCB-C93042B23A31}" name="Column15689"/>
    <tableColumn id="15691" xr3:uid="{BE564BAB-E3E6-46D3-8DEC-3EDA535AE2B6}" name="Column15690"/>
    <tableColumn id="15692" xr3:uid="{77CE2FAC-0773-43FE-8470-B66572B38BCB}" name="Column15691"/>
    <tableColumn id="15693" xr3:uid="{FED0FEC3-A85F-4B3F-98CC-B1BE7F604CBC}" name="Column15692"/>
    <tableColumn id="15694" xr3:uid="{5BEB57F1-06C5-4560-9712-3D6FBE0E881C}" name="Column15693"/>
    <tableColumn id="15695" xr3:uid="{A443B6AA-FC25-4311-8CDB-92309BC2108B}" name="Column15694"/>
    <tableColumn id="15696" xr3:uid="{CB84AA35-3D87-4580-93BB-817AA029535B}" name="Column15695"/>
    <tableColumn id="15697" xr3:uid="{0158650E-7E11-4AD5-B546-A99FC386BB00}" name="Column15696"/>
    <tableColumn id="15698" xr3:uid="{C0307BFE-78CD-4DD5-9E03-F637C39ECA5D}" name="Column15697"/>
    <tableColumn id="15699" xr3:uid="{D358C7C3-ED40-4FCB-B2E3-17CE9F6A9CBB}" name="Column15698"/>
    <tableColumn id="15700" xr3:uid="{9E834631-BBA8-4685-8857-A94B1D031EAF}" name="Column15699"/>
    <tableColumn id="15701" xr3:uid="{7656E303-21FB-4BEC-95E3-981F6A69D0E5}" name="Column15700"/>
    <tableColumn id="15702" xr3:uid="{17D57E5B-5948-4D7F-820A-EB66BFB4A239}" name="Column15701"/>
    <tableColumn id="15703" xr3:uid="{AED0E349-987B-46A4-9D23-99787444FB24}" name="Column15702"/>
    <tableColumn id="15704" xr3:uid="{D9F3C127-0C50-4889-9E05-8AA40A8C1597}" name="Column15703"/>
    <tableColumn id="15705" xr3:uid="{BA3E0A7F-CAF9-4A0C-8178-4FB197405597}" name="Column15704"/>
    <tableColumn id="15706" xr3:uid="{154EBABF-D4BE-4ACB-9FE0-6464903450DC}" name="Column15705"/>
    <tableColumn id="15707" xr3:uid="{FD617D16-5381-4CB1-825E-3879DBBCBD61}" name="Column15706"/>
    <tableColumn id="15708" xr3:uid="{4D000877-2497-4E1D-9C68-7A84DF67DF0C}" name="Column15707"/>
    <tableColumn id="15709" xr3:uid="{8B477791-9DE6-4313-B717-AD0ABBC5F4D9}" name="Column15708"/>
    <tableColumn id="15710" xr3:uid="{33203491-75FA-4936-968F-949C64018C85}" name="Column15709"/>
    <tableColumn id="15711" xr3:uid="{A203F600-8778-4418-A01E-48F8317CA86D}" name="Column15710"/>
    <tableColumn id="15712" xr3:uid="{F8F2EB7B-40EC-4C6B-B57C-BA65DC024EA7}" name="Column15711"/>
    <tableColumn id="15713" xr3:uid="{28E2C69A-F846-4682-9608-ED85D1080D57}" name="Column15712"/>
    <tableColumn id="15714" xr3:uid="{B2CCAB27-DDA6-44AF-911F-F3000D300520}" name="Column15713"/>
    <tableColumn id="15715" xr3:uid="{55187719-8863-44B2-9985-935096D09407}" name="Column15714"/>
    <tableColumn id="15716" xr3:uid="{D30EBEF3-5CEB-4200-8F2D-04D392E97BA0}" name="Column15715"/>
    <tableColumn id="15717" xr3:uid="{48C5A6FE-4119-47DE-9F87-8A554FB72AE3}" name="Column15716"/>
    <tableColumn id="15718" xr3:uid="{D8048048-4A03-4EE6-B48C-FAECE13B4C42}" name="Column15717"/>
    <tableColumn id="15719" xr3:uid="{C0F280BA-6B41-4B4E-8F02-922124F68F4B}" name="Column15718"/>
    <tableColumn id="15720" xr3:uid="{9E93D397-779A-41D9-BDB9-22306241410B}" name="Column15719"/>
    <tableColumn id="15721" xr3:uid="{894A2B4F-BA57-4B37-88D4-028E9CA1F91D}" name="Column15720"/>
    <tableColumn id="15722" xr3:uid="{B5818350-2967-4A16-98BC-A29351DC3709}" name="Column15721"/>
    <tableColumn id="15723" xr3:uid="{234C7FC7-577B-4ADF-BCB5-BDA84C112A9A}" name="Column15722"/>
    <tableColumn id="15724" xr3:uid="{17154E84-D9F0-4E51-A75E-397CD4254E16}" name="Column15723"/>
    <tableColumn id="15725" xr3:uid="{E14F430E-253C-477B-B917-5A31C9A35742}" name="Column15724"/>
    <tableColumn id="15726" xr3:uid="{6043F3D4-8F27-4AA6-8247-AC34AB55EC90}" name="Column15725"/>
    <tableColumn id="15727" xr3:uid="{F96EB7F9-2B6E-4A6F-BA41-0E85956F426F}" name="Column15726"/>
    <tableColumn id="15728" xr3:uid="{36A69A5F-3A89-4608-9A64-837A507091CE}" name="Column15727"/>
    <tableColumn id="15729" xr3:uid="{19436AC2-3120-4622-AD30-F8F34B3535B6}" name="Column15728"/>
    <tableColumn id="15730" xr3:uid="{7797FA13-4256-4912-8E19-5FC01E9EBCE2}" name="Column15729"/>
    <tableColumn id="15731" xr3:uid="{4099EAF7-1BDD-4D6F-B80B-5E239DE6BB42}" name="Column15730"/>
    <tableColumn id="15732" xr3:uid="{FA274E0D-056B-4C90-8F70-7FB2296CF427}" name="Column15731"/>
    <tableColumn id="15733" xr3:uid="{6BDC72F0-C074-4A06-BD2D-7FBC0B6054E2}" name="Column15732"/>
    <tableColumn id="15734" xr3:uid="{0A5491EA-912D-4186-BB41-DE2B1EBC1077}" name="Column15733"/>
    <tableColumn id="15735" xr3:uid="{B1F5BF05-930B-465D-B1CD-F366A37F0DE7}" name="Column15734"/>
    <tableColumn id="15736" xr3:uid="{D3FC68B8-253D-4FA8-BAB9-6F3249EA1CB2}" name="Column15735"/>
    <tableColumn id="15737" xr3:uid="{E2636E54-689D-43DC-95F8-0F582029F3C8}" name="Column15736"/>
    <tableColumn id="15738" xr3:uid="{F0EE8830-2DE3-4C72-93FD-05D2F7CF7AFD}" name="Column15737"/>
    <tableColumn id="15739" xr3:uid="{F9AD70E2-0095-49DE-AFFE-A1E95C63D39E}" name="Column15738"/>
    <tableColumn id="15740" xr3:uid="{83D9C0BA-EEF2-4943-951E-37293A28AE6C}" name="Column15739"/>
    <tableColumn id="15741" xr3:uid="{8FC58E43-390D-4F6C-8D36-751371019B67}" name="Column15740"/>
    <tableColumn id="15742" xr3:uid="{F6E17E6D-6282-4271-B7CA-E6CEC5F42C4C}" name="Column15741"/>
    <tableColumn id="15743" xr3:uid="{F1A40C44-342A-4C6B-82F9-992905F87F2F}" name="Column15742"/>
    <tableColumn id="15744" xr3:uid="{62B217BD-09B0-416E-B31C-5D1D283C0672}" name="Column15743"/>
    <tableColumn id="15745" xr3:uid="{A77F30BE-6C0C-4FD1-AE20-57D117C06DB0}" name="Column15744"/>
    <tableColumn id="15746" xr3:uid="{48C6BD7A-4C88-479E-B134-ECD5F20E8018}" name="Column15745"/>
    <tableColumn id="15747" xr3:uid="{F691B53A-A843-4F42-8CC0-A2FE8FA6874B}" name="Column15746"/>
    <tableColumn id="15748" xr3:uid="{A72632A7-2740-4D67-BC3D-C654B53D6EDF}" name="Column15747"/>
    <tableColumn id="15749" xr3:uid="{4AF21EEA-E749-4BE2-8248-D87E046E2BE6}" name="Column15748"/>
    <tableColumn id="15750" xr3:uid="{B6191DE4-F132-4274-A7B4-749D602AA84D}" name="Column15749"/>
    <tableColumn id="15751" xr3:uid="{3D9530C9-EDCA-4DDD-A6FE-2FFD9A4DDC14}" name="Column15750"/>
    <tableColumn id="15752" xr3:uid="{C54C2D35-93F1-451E-817D-8A059E334D65}" name="Column15751"/>
    <tableColumn id="15753" xr3:uid="{348C9008-575C-44A4-9833-A91C21F39C0F}" name="Column15752"/>
    <tableColumn id="15754" xr3:uid="{F27564C0-2E92-4CBA-AE79-6618D4FA0C8F}" name="Column15753"/>
    <tableColumn id="15755" xr3:uid="{880BC51F-9B69-48FF-870A-E0B72F2C20A0}" name="Column15754"/>
    <tableColumn id="15756" xr3:uid="{D923185F-705C-47B6-9EF4-9E42EC09A5F6}" name="Column15755"/>
    <tableColumn id="15757" xr3:uid="{C304A301-CD38-40A1-85A1-6A8F126721DD}" name="Column15756"/>
    <tableColumn id="15758" xr3:uid="{411A799A-FB11-4DC8-9387-247ABB2CBE59}" name="Column15757"/>
    <tableColumn id="15759" xr3:uid="{0D90C17C-F3B2-4C17-9D32-B3123D46671C}" name="Column15758"/>
    <tableColumn id="15760" xr3:uid="{46923914-58E4-4C47-A8AE-D5976270BA12}" name="Column15759"/>
    <tableColumn id="15761" xr3:uid="{9AFE94D6-FF6C-4B97-BB5B-5755514CA2D6}" name="Column15760"/>
    <tableColumn id="15762" xr3:uid="{0D80B166-984E-4457-9BA6-EBDBF2BD12D8}" name="Column15761"/>
    <tableColumn id="15763" xr3:uid="{2E5ACEF2-766C-417C-85DE-D04ABA2273BC}" name="Column15762"/>
    <tableColumn id="15764" xr3:uid="{589DF801-812F-40A8-9472-67C007EA9C12}" name="Column15763"/>
    <tableColumn id="15765" xr3:uid="{AAE820CC-05D6-418A-82DF-173DF0235DAB}" name="Column15764"/>
    <tableColumn id="15766" xr3:uid="{0656FE96-3D0C-4080-B187-829BD30EA68C}" name="Column15765"/>
    <tableColumn id="15767" xr3:uid="{2FF5B763-9C07-4BE8-AD7B-21C61DCB5786}" name="Column15766"/>
    <tableColumn id="15768" xr3:uid="{20A1C4ED-6081-40E1-8C06-351935DF8617}" name="Column15767"/>
    <tableColumn id="15769" xr3:uid="{A2D8E828-4CBC-4961-9EE8-749A3CF28676}" name="Column15768"/>
    <tableColumn id="15770" xr3:uid="{F15D5B0E-4BDB-4765-83DF-E7D940A7D8BC}" name="Column15769"/>
    <tableColumn id="15771" xr3:uid="{FE523E24-8F0C-4CB2-930E-F3239AF23E61}" name="Column15770"/>
    <tableColumn id="15772" xr3:uid="{FD2513BF-F503-4A15-ABB8-E13E43AC52AF}" name="Column15771"/>
    <tableColumn id="15773" xr3:uid="{3A9F78B1-BC9B-49CC-ABBB-64578BBF4033}" name="Column15772"/>
    <tableColumn id="15774" xr3:uid="{987054BE-AA4C-41AB-BEBC-BF00800C2FCE}" name="Column15773"/>
    <tableColumn id="15775" xr3:uid="{68FD63D2-598E-4477-B47F-3B1C6B3BD3C5}" name="Column15774"/>
    <tableColumn id="15776" xr3:uid="{D33D99E1-5BF5-4797-897B-CA04335E7B74}" name="Column15775"/>
    <tableColumn id="15777" xr3:uid="{1DF4EBF2-4324-4F90-82E4-F39B063B4BA4}" name="Column15776"/>
    <tableColumn id="15778" xr3:uid="{B97A1AA9-83BF-46A7-A49F-949E1297B0F8}" name="Column15777"/>
    <tableColumn id="15779" xr3:uid="{EECA4FA4-4E4D-487B-A7C4-69F10618A587}" name="Column15778"/>
    <tableColumn id="15780" xr3:uid="{CCF4A62C-1AE4-4B0F-B4DB-D3A7E9B8C9C2}" name="Column15779"/>
    <tableColumn id="15781" xr3:uid="{455B04A2-E3E6-41D1-9F63-107511B1C138}" name="Column15780"/>
    <tableColumn id="15782" xr3:uid="{B472B97E-D0BC-4937-BDF4-353E02B3FE4C}" name="Column15781"/>
    <tableColumn id="15783" xr3:uid="{044ABB9E-C123-4246-A76E-DCBDC6E44310}" name="Column15782"/>
    <tableColumn id="15784" xr3:uid="{3D2C129E-519D-49CB-9EA4-E790F928B53F}" name="Column15783"/>
    <tableColumn id="15785" xr3:uid="{02BE94C6-27BF-437F-8E03-890FF2911B10}" name="Column15784"/>
    <tableColumn id="15786" xr3:uid="{B1A0B3CB-B315-4D26-951F-3A6E437A5509}" name="Column15785"/>
    <tableColumn id="15787" xr3:uid="{2D268572-E030-47E6-B5CB-5951D2AFC3ED}" name="Column15786"/>
    <tableColumn id="15788" xr3:uid="{B87BF6C2-E68F-49BE-BAA2-FC443F16F96E}" name="Column15787"/>
    <tableColumn id="15789" xr3:uid="{067DC679-68D7-4E5E-882E-37665B922704}" name="Column15788"/>
    <tableColumn id="15790" xr3:uid="{EDC710B0-0904-44D5-B7B4-2390A6B839E7}" name="Column15789"/>
    <tableColumn id="15791" xr3:uid="{264E3567-7F38-4240-A7DE-16E881CB7D23}" name="Column15790"/>
    <tableColumn id="15792" xr3:uid="{CB6D5C46-EB28-4CD8-9269-97B020787C24}" name="Column15791"/>
    <tableColumn id="15793" xr3:uid="{4537776B-0EE4-41B9-8D4A-3B5987E2A9BA}" name="Column15792"/>
    <tableColumn id="15794" xr3:uid="{0400DE6D-70C9-4F07-A7CE-E91F8D9AE0A7}" name="Column15793"/>
    <tableColumn id="15795" xr3:uid="{92545D28-0F78-414B-890F-B51E604ABD6D}" name="Column15794"/>
    <tableColumn id="15796" xr3:uid="{D0EEA8B1-10A0-4F6E-8B51-BEAAEAFC5D18}" name="Column15795"/>
    <tableColumn id="15797" xr3:uid="{7159AA7E-935E-48EF-BEEA-AF250E57E402}" name="Column15796"/>
    <tableColumn id="15798" xr3:uid="{A7F27F65-71CC-4287-9E67-42E2B1A54AC1}" name="Column15797"/>
    <tableColumn id="15799" xr3:uid="{5D0386BB-A243-4B58-9589-6E93BD5E0647}" name="Column15798"/>
    <tableColumn id="15800" xr3:uid="{13E85A76-D2C6-4601-A168-23E30945D92E}" name="Column15799"/>
    <tableColumn id="15801" xr3:uid="{A152903D-B3AA-4A92-92EA-82CD572A53BB}" name="Column15800"/>
    <tableColumn id="15802" xr3:uid="{BB90F1FB-BDFB-47AD-84B5-B754F6CD681E}" name="Column15801"/>
    <tableColumn id="15803" xr3:uid="{C513E2B4-E943-4854-95AB-FA093AC49093}" name="Column15802"/>
    <tableColumn id="15804" xr3:uid="{B9591D45-5520-4318-828F-F46802591CBA}" name="Column15803"/>
    <tableColumn id="15805" xr3:uid="{4108B5CF-F99E-4DAF-B286-E63CC40F4976}" name="Column15804"/>
    <tableColumn id="15806" xr3:uid="{75F9D7A4-3467-422A-B859-86EF54FAA622}" name="Column15805"/>
    <tableColumn id="15807" xr3:uid="{E34A77FD-E212-4C9C-871F-8FC360ACFCB4}" name="Column15806"/>
    <tableColumn id="15808" xr3:uid="{BA8B3CED-D9FA-4FB6-87EB-EF82FDC86135}" name="Column15807"/>
    <tableColumn id="15809" xr3:uid="{61FDEE9E-03D3-42E6-86B2-C3C3ED6F8BAF}" name="Column15808"/>
    <tableColumn id="15810" xr3:uid="{4D2DEBCE-E6E0-4E96-BDE2-D16AA4F44FFA}" name="Column15809"/>
    <tableColumn id="15811" xr3:uid="{38ECF0D7-DDB5-4E3B-A4E3-B5E4BF3335A4}" name="Column15810"/>
    <tableColumn id="15812" xr3:uid="{CBDA73C1-E201-4DAA-954C-68FC45761971}" name="Column15811"/>
    <tableColumn id="15813" xr3:uid="{4B697A90-F82D-4EB1-9DB9-7346F8C52189}" name="Column15812"/>
    <tableColumn id="15814" xr3:uid="{2DC8B304-1840-4AB5-AF0C-2B66569F60A1}" name="Column15813"/>
    <tableColumn id="15815" xr3:uid="{D9559B6A-90CD-439A-AC74-083013DD0785}" name="Column15814"/>
    <tableColumn id="15816" xr3:uid="{C45F01F5-B44C-43F3-B641-08C35BD8BB0F}" name="Column15815"/>
    <tableColumn id="15817" xr3:uid="{3FEA944C-DC62-4AF7-B930-1BFD8AA3CDE5}" name="Column15816"/>
    <tableColumn id="15818" xr3:uid="{4D024D13-B504-4A47-BE3E-6659BF82DFDF}" name="Column15817"/>
    <tableColumn id="15819" xr3:uid="{84235BDA-70B7-496D-BF32-9E72892714A1}" name="Column15818"/>
    <tableColumn id="15820" xr3:uid="{FED90B52-B278-4F9A-851D-B22764486416}" name="Column15819"/>
    <tableColumn id="15821" xr3:uid="{25ADF2DC-EE90-4EA3-8BC9-8EB182FB86C3}" name="Column15820"/>
    <tableColumn id="15822" xr3:uid="{FBDBE2F0-3581-4367-A62F-7999BF03F0E7}" name="Column15821"/>
    <tableColumn id="15823" xr3:uid="{443E0123-D61D-4435-BAC3-33AC7C6D454A}" name="Column15822"/>
    <tableColumn id="15824" xr3:uid="{E724A071-0B07-4E94-90F0-C77F3E85E0EC}" name="Column15823"/>
    <tableColumn id="15825" xr3:uid="{21D053DD-4F23-475F-86F5-3C96D0764D01}" name="Column15824"/>
    <tableColumn id="15826" xr3:uid="{BAAAD17D-F6E6-45F2-B4B8-8C82E4F9AD4F}" name="Column15825"/>
    <tableColumn id="15827" xr3:uid="{FFF46095-F352-4F0B-9B53-11388F03D5C7}" name="Column15826"/>
    <tableColumn id="15828" xr3:uid="{11C10EF1-5554-4100-8794-BD708BDF4F84}" name="Column15827"/>
    <tableColumn id="15829" xr3:uid="{053AF23A-2FFD-4807-A9DB-60EBD235EF96}" name="Column15828"/>
    <tableColumn id="15830" xr3:uid="{B14033DB-5BEA-4DB5-975B-E16643C1ECC0}" name="Column15829"/>
    <tableColumn id="15831" xr3:uid="{17707E25-98BA-4714-8E86-8699EE1239B6}" name="Column15830"/>
    <tableColumn id="15832" xr3:uid="{7C407249-4F71-4C6A-ACD7-8E033444CD21}" name="Column15831"/>
    <tableColumn id="15833" xr3:uid="{0400EAA6-2252-4618-9FE6-4C0954282A9F}" name="Column15832"/>
    <tableColumn id="15834" xr3:uid="{00DA1D16-8E91-453F-A1BA-D8AD362DAB9D}" name="Column15833"/>
    <tableColumn id="15835" xr3:uid="{079B2694-6890-4CD8-A3AF-919313A243EF}" name="Column15834"/>
    <tableColumn id="15836" xr3:uid="{66941B52-0DA2-4574-B781-83A44DC4443C}" name="Column15835"/>
    <tableColumn id="15837" xr3:uid="{F6D752F4-5AEC-4EE4-9D58-BAF43FA5A724}" name="Column15836"/>
    <tableColumn id="15838" xr3:uid="{B025E34E-2B41-4B89-AD60-57D3E80D61D7}" name="Column15837"/>
    <tableColumn id="15839" xr3:uid="{072A7806-8615-4A6E-AEE8-FE63D375613C}" name="Column15838"/>
    <tableColumn id="15840" xr3:uid="{AA25F202-423F-4AEF-8FB0-CF9A2CE24677}" name="Column15839"/>
    <tableColumn id="15841" xr3:uid="{0B78BF79-940F-4925-B61A-B7168E7A170F}" name="Column15840"/>
    <tableColumn id="15842" xr3:uid="{6DBD5A5D-D974-4D5A-98AF-76EC3A0A5439}" name="Column15841"/>
    <tableColumn id="15843" xr3:uid="{AD5F0071-1B92-4149-A3F3-23B179E29FFD}" name="Column15842"/>
    <tableColumn id="15844" xr3:uid="{D0455AD7-5631-4607-986A-B46EFE3E921B}" name="Column15843"/>
    <tableColumn id="15845" xr3:uid="{CDD13C9D-937C-487F-987A-1440BE168FE6}" name="Column15844"/>
    <tableColumn id="15846" xr3:uid="{0D12E3A3-1313-4FDF-8F53-D9974BF80926}" name="Column15845"/>
    <tableColumn id="15847" xr3:uid="{30269C72-1BE9-41CB-B01C-785C3C2B22BC}" name="Column15846"/>
    <tableColumn id="15848" xr3:uid="{EDCB0BF4-FFC2-4559-8A9F-AAF9A107465B}" name="Column15847"/>
    <tableColumn id="15849" xr3:uid="{AA3BE3F6-82ED-4CF7-A490-22547FB16727}" name="Column15848"/>
    <tableColumn id="15850" xr3:uid="{09BA8289-974E-4208-9BF0-9A6FFDAB90CE}" name="Column15849"/>
    <tableColumn id="15851" xr3:uid="{B421AADE-B656-44E5-9CEE-53D18EDFBB87}" name="Column15850"/>
    <tableColumn id="15852" xr3:uid="{0046FAB1-19DE-49EF-81C8-1F6E09701D9D}" name="Column15851"/>
    <tableColumn id="15853" xr3:uid="{EAA7451B-8612-410D-82F6-4C060D060DD6}" name="Column15852"/>
    <tableColumn id="15854" xr3:uid="{199AD5FA-A349-49B9-8A61-6B7BDD7AB561}" name="Column15853"/>
    <tableColumn id="15855" xr3:uid="{FFD29FD5-A722-4D55-B0F1-0157F6DEF0D2}" name="Column15854"/>
    <tableColumn id="15856" xr3:uid="{5638C64D-8D30-4B72-818C-3990F03BBEEA}" name="Column15855"/>
    <tableColumn id="15857" xr3:uid="{FCDA8988-A1BC-4FD1-8B44-2ADFA14A439B}" name="Column15856"/>
    <tableColumn id="15858" xr3:uid="{23B06DFD-D327-4926-A828-0A0DA7D833D0}" name="Column15857"/>
    <tableColumn id="15859" xr3:uid="{4436D101-AC0D-4C88-B1FA-5F5FD87F2352}" name="Column15858"/>
    <tableColumn id="15860" xr3:uid="{EAA8DF8C-BFBC-4DB2-9893-D026C923AFE0}" name="Column15859"/>
    <tableColumn id="15861" xr3:uid="{863DB81B-C098-4A1A-B55C-B28790178CF2}" name="Column15860"/>
    <tableColumn id="15862" xr3:uid="{4D320C5E-F8A1-4649-BE13-6B6DB99607B8}" name="Column15861"/>
    <tableColumn id="15863" xr3:uid="{540E5CE1-399D-4EA7-B222-9185A7BCE1B0}" name="Column15862"/>
    <tableColumn id="15864" xr3:uid="{16631F6E-EC4F-40C5-B87B-B9BE14746647}" name="Column15863"/>
    <tableColumn id="15865" xr3:uid="{109E403E-E06F-4C52-A8DD-35B4494CB85C}" name="Column15864"/>
    <tableColumn id="15866" xr3:uid="{DD68F097-4B58-4EC7-A6BC-C2046BD0359C}" name="Column15865"/>
    <tableColumn id="15867" xr3:uid="{62D3462E-7C0A-468C-93A7-8AD346D3233D}" name="Column15866"/>
    <tableColumn id="15868" xr3:uid="{28A42721-60B7-441B-BC1E-A3F056CEFB12}" name="Column15867"/>
    <tableColumn id="15869" xr3:uid="{3F5CEC05-8B27-4E45-8AA2-40D985F66BA9}" name="Column15868"/>
    <tableColumn id="15870" xr3:uid="{F98C2E9E-DC3F-4F4B-A087-5681BCC01264}" name="Column15869"/>
    <tableColumn id="15871" xr3:uid="{C1D68696-DD95-498C-A7C7-BA67821847FB}" name="Column15870"/>
    <tableColumn id="15872" xr3:uid="{6AA47254-EEE3-412C-8955-639AD027A84C}" name="Column15871"/>
    <tableColumn id="15873" xr3:uid="{F91318AD-CA6F-454E-8080-9800CC1791BC}" name="Column15872"/>
    <tableColumn id="15874" xr3:uid="{AA0A0527-92FB-41E2-B017-F5C00DA99096}" name="Column15873"/>
    <tableColumn id="15875" xr3:uid="{D3B37C8E-32BE-478C-8DE6-69A9EE20A6FD}" name="Column15874"/>
    <tableColumn id="15876" xr3:uid="{784B2E3A-80DF-4C98-8EE8-BDE372DF7BDA}" name="Column15875"/>
    <tableColumn id="15877" xr3:uid="{3486E089-6DC3-4163-B4BD-423CEC2337A4}" name="Column15876"/>
    <tableColumn id="15878" xr3:uid="{29649025-640A-48C6-9D56-B0E162D4BCE1}" name="Column15877"/>
    <tableColumn id="15879" xr3:uid="{0CE67899-1B74-48B0-ABC6-77E8B8AA57E2}" name="Column15878"/>
    <tableColumn id="15880" xr3:uid="{2F4671E4-6D99-4096-8E6F-94BCD8B2409B}" name="Column15879"/>
    <tableColumn id="15881" xr3:uid="{279CA9AF-6F03-4D8E-82F8-241094C92DBC}" name="Column15880"/>
    <tableColumn id="15882" xr3:uid="{4AA5CBF8-70B9-49DF-AF01-1B6AC31C16EE}" name="Column15881"/>
    <tableColumn id="15883" xr3:uid="{145004B5-E591-49B6-99AE-7BA9569EA8B0}" name="Column15882"/>
    <tableColumn id="15884" xr3:uid="{12B64B0A-CA6E-4D74-8D98-E2DF4CBA8A93}" name="Column15883"/>
    <tableColumn id="15885" xr3:uid="{5ED1EABD-54EA-44E9-B65D-FD408C56F6CC}" name="Column15884"/>
    <tableColumn id="15886" xr3:uid="{71A206B7-D9ED-49E4-AAFC-CD4E645846B5}" name="Column15885"/>
    <tableColumn id="15887" xr3:uid="{77D66090-301C-4779-AEC0-5E8D409D498B}" name="Column15886"/>
    <tableColumn id="15888" xr3:uid="{0CF1CE8A-88D9-453E-B4A2-7A0C8462C5DA}" name="Column15887"/>
    <tableColumn id="15889" xr3:uid="{134D19E2-BD3E-4DE3-AF10-E7DAA19FA55B}" name="Column15888"/>
    <tableColumn id="15890" xr3:uid="{9EF30626-FA40-445B-96CA-C057BEE8AB4A}" name="Column15889"/>
    <tableColumn id="15891" xr3:uid="{326A513A-A72E-42F5-8184-F2E35FDACA59}" name="Column15890"/>
    <tableColumn id="15892" xr3:uid="{E463F55F-EA76-4359-871C-0E309C8015FB}" name="Column15891"/>
    <tableColumn id="15893" xr3:uid="{BC7888AB-8C0F-4509-AB8C-392C1D6282BE}" name="Column15892"/>
    <tableColumn id="15894" xr3:uid="{E16B4037-01D3-4B3E-9C9A-BA4C903EBD01}" name="Column15893"/>
    <tableColumn id="15895" xr3:uid="{39BA4817-B6EA-4F00-A7BD-113D8EB9DC06}" name="Column15894"/>
    <tableColumn id="15896" xr3:uid="{AB4254EB-5797-4FD5-90CC-126661E602C0}" name="Column15895"/>
    <tableColumn id="15897" xr3:uid="{5499F784-12A2-42D5-864B-581525646205}" name="Column15896"/>
    <tableColumn id="15898" xr3:uid="{14B14339-0E99-4FD7-B4B8-492738AA8FC8}" name="Column15897"/>
    <tableColumn id="15899" xr3:uid="{D1F24E1D-74AA-48C7-B716-9514E382DED9}" name="Column15898"/>
    <tableColumn id="15900" xr3:uid="{E0015783-02FC-4260-9EDB-8ADECC444685}" name="Column15899"/>
    <tableColumn id="15901" xr3:uid="{558921CC-4447-4B0F-BA27-78B0EFB7C281}" name="Column15900"/>
    <tableColumn id="15902" xr3:uid="{6A656A54-E113-4521-AFAB-32CE968DE3BA}" name="Column15901"/>
    <tableColumn id="15903" xr3:uid="{C82DDD1B-4048-4736-9567-E9785E93A04F}" name="Column15902"/>
    <tableColumn id="15904" xr3:uid="{4D43CD2E-5C13-429C-9015-51665C79E748}" name="Column15903"/>
    <tableColumn id="15905" xr3:uid="{BADCE3CB-3B47-4477-BC4F-0B8DAB2D3281}" name="Column15904"/>
    <tableColumn id="15906" xr3:uid="{8DE7CB32-0278-4C34-A651-4442DAFE56DF}" name="Column15905"/>
    <tableColumn id="15907" xr3:uid="{11EA97FA-CEED-4AAA-9635-E036D8367956}" name="Column15906"/>
    <tableColumn id="15908" xr3:uid="{08D41B98-EC2C-4D7B-8A6E-2BBCDEDF483D}" name="Column15907"/>
    <tableColumn id="15909" xr3:uid="{486BDDA2-5158-4527-827A-A12A51F50629}" name="Column15908"/>
    <tableColumn id="15910" xr3:uid="{CD4A457D-4CF0-4CCB-8919-92FAA966FD2A}" name="Column15909"/>
    <tableColumn id="15911" xr3:uid="{CFAB5BAE-749E-462C-9402-79B9EF6CCDE3}" name="Column15910"/>
    <tableColumn id="15912" xr3:uid="{5BBD1DD0-65D3-4ECF-94D3-A7F9DF2228E4}" name="Column15911"/>
    <tableColumn id="15913" xr3:uid="{AB1B34E0-B8BF-4DE4-A359-8B190D5B20CE}" name="Column15912"/>
    <tableColumn id="15914" xr3:uid="{B4F2B58A-0C4D-4261-81C5-B3DBAE8B4375}" name="Column15913"/>
    <tableColumn id="15915" xr3:uid="{40A81730-4992-415A-8D09-80C50466D21C}" name="Column15914"/>
    <tableColumn id="15916" xr3:uid="{5D0F298B-0141-4921-9EA6-EE40D5B0BCCB}" name="Column15915"/>
    <tableColumn id="15917" xr3:uid="{60140CC3-4294-4CAE-AE02-726175E871F5}" name="Column15916"/>
    <tableColumn id="15918" xr3:uid="{6A5AFD4D-5E1B-47E0-9AA0-483A4DBD687F}" name="Column15917"/>
    <tableColumn id="15919" xr3:uid="{DFA136F2-9D46-42F5-91B9-8823C935184A}" name="Column15918"/>
    <tableColumn id="15920" xr3:uid="{5BD2CED9-BE1F-474C-B19C-D507031C4FC3}" name="Column15919"/>
    <tableColumn id="15921" xr3:uid="{CC42AC3B-8A1C-4257-B6D3-553E3D18CC5D}" name="Column15920"/>
    <tableColumn id="15922" xr3:uid="{4046B567-3134-4A2D-AE2B-A6A820546885}" name="Column15921"/>
    <tableColumn id="15923" xr3:uid="{690ECACC-269E-4664-A3D7-C83101C3DFDE}" name="Column15922"/>
    <tableColumn id="15924" xr3:uid="{414D4307-5F5C-4B29-AA97-9D1C6297D959}" name="Column15923"/>
    <tableColumn id="15925" xr3:uid="{EFA4B84C-DE08-4F82-84C5-8A8593FFAC38}" name="Column15924"/>
    <tableColumn id="15926" xr3:uid="{690D4E8F-C5C7-4B1A-9453-751A5E950B43}" name="Column15925"/>
    <tableColumn id="15927" xr3:uid="{0C8E1B01-C61B-4EE1-92D0-F1755763667E}" name="Column15926"/>
    <tableColumn id="15928" xr3:uid="{569F6D2A-8208-4E07-BF2F-898AEA7FE7F7}" name="Column15927"/>
    <tableColumn id="15929" xr3:uid="{69D7E2D9-5E8C-40A6-9278-A6704FA1351A}" name="Column15928"/>
    <tableColumn id="15930" xr3:uid="{A2A783F4-1009-4E04-A2AB-4820A7A30ACA}" name="Column15929"/>
    <tableColumn id="15931" xr3:uid="{D2EE720D-951B-4AA8-B7E0-220239D43BE6}" name="Column15930"/>
    <tableColumn id="15932" xr3:uid="{A071C51B-4857-476C-8AE4-7DEC37E3F86B}" name="Column15931"/>
    <tableColumn id="15933" xr3:uid="{32EB7FF3-7021-436B-BC88-D6D6CA39F398}" name="Column15932"/>
    <tableColumn id="15934" xr3:uid="{DC77CDC2-FCC2-4928-BE65-5B25DB83005A}" name="Column15933"/>
    <tableColumn id="15935" xr3:uid="{9A838D3E-0F21-443B-A43E-F59F034AAF39}" name="Column15934"/>
    <tableColumn id="15936" xr3:uid="{FA280351-F890-4D15-8A8C-4539596E000F}" name="Column15935"/>
    <tableColumn id="15937" xr3:uid="{40715258-8DC6-45D6-BD20-0AE1C8732A71}" name="Column15936"/>
    <tableColumn id="15938" xr3:uid="{855D9248-BA74-4D05-B774-77D482A3A466}" name="Column15937"/>
    <tableColumn id="15939" xr3:uid="{FE59BA82-50EA-4F0E-A324-AD8AABFD3463}" name="Column15938"/>
    <tableColumn id="15940" xr3:uid="{47E22971-7857-44CB-BEB2-47B50DBCB3FE}" name="Column15939"/>
    <tableColumn id="15941" xr3:uid="{CC1CF312-2E8D-492F-B9EE-8C1F570388E5}" name="Column15940"/>
    <tableColumn id="15942" xr3:uid="{70EFFA5F-7772-4048-A65B-FFF5B3CFAEB0}" name="Column15941"/>
    <tableColumn id="15943" xr3:uid="{040CDDC8-346E-4A70-9806-B5625ECA292F}" name="Column15942"/>
    <tableColumn id="15944" xr3:uid="{69057273-7D8B-4B2F-8D5B-B44A183C86D5}" name="Column15943"/>
    <tableColumn id="15945" xr3:uid="{B8DC7E90-6199-40E0-B218-A3FBFE30A324}" name="Column15944"/>
    <tableColumn id="15946" xr3:uid="{2E73710C-107D-44FC-8A85-0BE9A3CD126C}" name="Column15945"/>
    <tableColumn id="15947" xr3:uid="{14323D45-4756-4BBF-A551-05F2B0B0F0BA}" name="Column15946"/>
    <tableColumn id="15948" xr3:uid="{A4A2D578-1484-4122-AF0C-A78219348E17}" name="Column15947"/>
    <tableColumn id="15949" xr3:uid="{EC24313C-872F-449E-9B25-6D0B78528550}" name="Column15948"/>
    <tableColumn id="15950" xr3:uid="{DA408C78-401C-46FD-A15E-908E6339FD49}" name="Column15949"/>
    <tableColumn id="15951" xr3:uid="{6AEAB89B-5E4C-4A54-ADFB-EB9E73BB9437}" name="Column15950"/>
    <tableColumn id="15952" xr3:uid="{3FE1C65C-9FF5-4381-B9BB-B968C600E2CF}" name="Column15951"/>
    <tableColumn id="15953" xr3:uid="{C123430A-C425-421B-B206-B9E5297D50D1}" name="Column15952"/>
    <tableColumn id="15954" xr3:uid="{52E0EB33-AE5C-4F64-A44E-FA5B8B4035F2}" name="Column15953"/>
    <tableColumn id="15955" xr3:uid="{46CFD61B-7529-44C2-9DBC-7BEFBC874E16}" name="Column15954"/>
    <tableColumn id="15956" xr3:uid="{27112605-A1C1-47B8-8CC5-26D4E3F213F9}" name="Column15955"/>
    <tableColumn id="15957" xr3:uid="{D5CF6B74-7947-4A24-BA0F-17993CD2DEB4}" name="Column15956"/>
    <tableColumn id="15958" xr3:uid="{AB278C20-B9DE-4A6B-96A0-9B6E56CC4AFE}" name="Column15957"/>
    <tableColumn id="15959" xr3:uid="{C002D7F1-7418-455C-BE26-852936589C9D}" name="Column15958"/>
    <tableColumn id="15960" xr3:uid="{AF7062D6-6B1B-480F-80E3-EC2B2BECDD4A}" name="Column15959"/>
    <tableColumn id="15961" xr3:uid="{0FAE6491-82D8-403C-AA39-1691134464D9}" name="Column15960"/>
    <tableColumn id="15962" xr3:uid="{87BD60D9-9597-457D-8629-79157FED065F}" name="Column15961"/>
    <tableColumn id="15963" xr3:uid="{761D230A-8070-4A3C-91D2-C716442926F1}" name="Column15962"/>
    <tableColumn id="15964" xr3:uid="{ED185C32-449F-4F8D-B3DC-1640BB7D1936}" name="Column15963"/>
    <tableColumn id="15965" xr3:uid="{70EBEE12-812B-481E-9A7F-8351BA54E94F}" name="Column15964"/>
    <tableColumn id="15966" xr3:uid="{98B2BCF9-2889-4973-B5AD-932091DBA844}" name="Column15965"/>
    <tableColumn id="15967" xr3:uid="{E636DF44-537A-4B01-A978-A82A54C535C4}" name="Column15966"/>
    <tableColumn id="15968" xr3:uid="{20A77065-E757-43EA-816F-BE4A2E6DD8EA}" name="Column15967"/>
    <tableColumn id="15969" xr3:uid="{AF3198AF-DA09-4D30-B74F-422868D69F7E}" name="Column15968"/>
    <tableColumn id="15970" xr3:uid="{7BE8105F-BC5E-41A6-AF11-B7DAC814D6D6}" name="Column15969"/>
    <tableColumn id="15971" xr3:uid="{07F5F364-B3AC-4A0D-A338-21602652134B}" name="Column15970"/>
    <tableColumn id="15972" xr3:uid="{261F9809-B7D2-4376-ADA6-AF59C69ADB47}" name="Column15971"/>
    <tableColumn id="15973" xr3:uid="{A1757C9D-1396-4DD4-A46F-4C8CF768F40D}" name="Column15972"/>
    <tableColumn id="15974" xr3:uid="{30F783CA-D75B-4065-BBF2-1B9F97621B74}" name="Column15973"/>
    <tableColumn id="15975" xr3:uid="{B2625D28-0677-4171-A800-9AD76A5C4447}" name="Column15974"/>
    <tableColumn id="15976" xr3:uid="{79C4DC59-A489-4A0B-97ED-539753C5A864}" name="Column15975"/>
    <tableColumn id="15977" xr3:uid="{BAC86D48-4023-4E8D-9C2A-517ADBAB0372}" name="Column15976"/>
    <tableColumn id="15978" xr3:uid="{C9536E85-5939-4B53-BFA8-E36D705B0414}" name="Column15977"/>
    <tableColumn id="15979" xr3:uid="{77322EF4-6BCD-4445-BEE8-20AED85B48EA}" name="Column15978"/>
    <tableColumn id="15980" xr3:uid="{48C3CA89-80E3-4633-90F9-877FA8C06FEC}" name="Column15979"/>
    <tableColumn id="15981" xr3:uid="{C6560C31-29E5-45A7-808C-78C37184D196}" name="Column15980"/>
    <tableColumn id="15982" xr3:uid="{6005CAE7-FF1D-4A18-9CE9-566C612E3854}" name="Column15981"/>
    <tableColumn id="15983" xr3:uid="{A95E9492-77CA-42D3-B74B-B5831DE34DE7}" name="Column15982"/>
    <tableColumn id="15984" xr3:uid="{2FC244D8-9D2C-4D41-B849-C6EA50603B1B}" name="Column15983"/>
    <tableColumn id="15985" xr3:uid="{20320EEB-1FFF-412C-B65C-0C5AE598D64E}" name="Column15984"/>
    <tableColumn id="15986" xr3:uid="{0DBF5D3A-D028-4796-96F8-D7CDDE4E6C65}" name="Column15985"/>
    <tableColumn id="15987" xr3:uid="{647EDB34-C4E9-4CC4-A5FB-8ED15EB73094}" name="Column15986"/>
    <tableColumn id="15988" xr3:uid="{B4E1C90D-2553-4D66-8235-36DE98E98B46}" name="Column15987"/>
    <tableColumn id="15989" xr3:uid="{F296D55A-3716-495E-96A4-017F8429790B}" name="Column15988"/>
    <tableColumn id="15990" xr3:uid="{B5236BC4-EA74-44ED-BAE3-75A09313569E}" name="Column15989"/>
    <tableColumn id="15991" xr3:uid="{10A1AABF-0A9A-47ED-9643-3736B495E75A}" name="Column15990"/>
    <tableColumn id="15992" xr3:uid="{DA1DB17A-A353-422A-A28B-CCE6EC67319F}" name="Column15991"/>
    <tableColumn id="15993" xr3:uid="{7B9CB819-3F26-404F-8ED1-2DBF33AE6240}" name="Column15992"/>
    <tableColumn id="15994" xr3:uid="{BFCB4B2C-7C05-48D0-9BC8-B73AFB7A1409}" name="Column15993"/>
    <tableColumn id="15995" xr3:uid="{D2208C30-C8EE-494F-B8E2-C48C86F161ED}" name="Column15994"/>
    <tableColumn id="15996" xr3:uid="{E1FD431B-0D08-41B3-8574-76301F5BB924}" name="Column15995"/>
    <tableColumn id="15997" xr3:uid="{AC84602F-6242-4A30-ADB4-B002DEF931DD}" name="Column15996"/>
    <tableColumn id="15998" xr3:uid="{9B3C2F67-77FA-46DC-8E62-0005F086638E}" name="Column15997"/>
    <tableColumn id="15999" xr3:uid="{887FABEF-2CA4-415B-929E-5BFB7AADFF3C}" name="Column15998"/>
    <tableColumn id="16000" xr3:uid="{3A82F987-36E8-4EC3-B153-60F9DBCE1FF4}" name="Column15999"/>
    <tableColumn id="16001" xr3:uid="{EFC1CACC-FEE2-449F-AFC2-579FD7D9D051}" name="Column16000"/>
    <tableColumn id="16002" xr3:uid="{C00651EB-1A5D-4FB0-B74F-97076E829A5F}" name="Column16001"/>
    <tableColumn id="16003" xr3:uid="{D56F1952-D131-44A5-99A8-1D9E61A55937}" name="Column16002"/>
    <tableColumn id="16004" xr3:uid="{0C11602E-832A-428C-9C6C-E87FE8BE950E}" name="Column16003"/>
    <tableColumn id="16005" xr3:uid="{6756C3E4-50BB-439F-85E0-A9E759F67F73}" name="Column16004"/>
    <tableColumn id="16006" xr3:uid="{97F05D2E-2E85-40A4-BAD2-2E6BF0D708A7}" name="Column16005"/>
    <tableColumn id="16007" xr3:uid="{A8E4ACF4-C533-4538-8937-4EE401CA5D5E}" name="Column16006"/>
    <tableColumn id="16008" xr3:uid="{5226515E-C83A-4EF5-B91F-0A9281A1EBBC}" name="Column16007"/>
    <tableColumn id="16009" xr3:uid="{374BF093-BA89-4735-8686-3782CF1F00F7}" name="Column16008"/>
    <tableColumn id="16010" xr3:uid="{8F8353D2-6E17-48CC-8521-22E1383BFB63}" name="Column16009"/>
    <tableColumn id="16011" xr3:uid="{77C95932-1E75-4265-B830-981FE6440A71}" name="Column16010"/>
    <tableColumn id="16012" xr3:uid="{E3954150-6103-4D1A-9684-D6443E2FB501}" name="Column16011"/>
    <tableColumn id="16013" xr3:uid="{C58552A3-5218-40BD-B936-C27FD89D2A6B}" name="Column16012"/>
    <tableColumn id="16014" xr3:uid="{2DDF393D-8FDB-4174-95B3-0B9E14E58738}" name="Column16013"/>
    <tableColumn id="16015" xr3:uid="{F9A9AA71-76E8-4EB2-9C9F-310CC2F6B9DF}" name="Column16014"/>
    <tableColumn id="16016" xr3:uid="{2A66330D-A07A-45D8-B640-D53D698259FE}" name="Column16015"/>
    <tableColumn id="16017" xr3:uid="{7DEC9608-D8EC-4083-9CE7-8050F956F9DA}" name="Column16016"/>
    <tableColumn id="16018" xr3:uid="{44BF3676-8438-4944-99AF-12B7B7FAAFC7}" name="Column16017"/>
    <tableColumn id="16019" xr3:uid="{4E32FB9C-FD9F-46FA-84CF-BADFB94404E0}" name="Column16018"/>
    <tableColumn id="16020" xr3:uid="{4C406398-8909-4975-AEAA-AD7AC5854178}" name="Column16019"/>
    <tableColumn id="16021" xr3:uid="{7B4C9C64-3FD0-4F19-BDE5-D96D1BF624D5}" name="Column16020"/>
    <tableColumn id="16022" xr3:uid="{238BD866-CB9E-4F3C-81A7-40BF6A86073C}" name="Column16021"/>
    <tableColumn id="16023" xr3:uid="{2268A6B6-8A5B-4C83-80BB-E881E5B1BE75}" name="Column16022"/>
    <tableColumn id="16024" xr3:uid="{C7657575-CBF0-4DF1-AFBD-438F00CE05D9}" name="Column16023"/>
    <tableColumn id="16025" xr3:uid="{C72CCA4E-2189-476D-90A9-52C960437B1D}" name="Column16024"/>
    <tableColumn id="16026" xr3:uid="{72FBA414-B283-4C8F-99DC-4ADFB7A020B7}" name="Column16025"/>
    <tableColumn id="16027" xr3:uid="{13CD366F-F2BD-419F-B498-579E43808639}" name="Column16026"/>
    <tableColumn id="16028" xr3:uid="{D8EB5FC1-C9A9-407A-88A7-362987E8FAC3}" name="Column16027"/>
    <tableColumn id="16029" xr3:uid="{18F4B1D8-023A-44C7-82D7-25AA5E495651}" name="Column16028"/>
    <tableColumn id="16030" xr3:uid="{2787202B-8AE0-430E-BB74-1A6EB7F8C77A}" name="Column16029"/>
    <tableColumn id="16031" xr3:uid="{66068AF1-685F-4DD9-8092-D4301C1D994D}" name="Column16030"/>
    <tableColumn id="16032" xr3:uid="{16A0DE15-299C-4714-A16F-D7C173C63967}" name="Column16031"/>
    <tableColumn id="16033" xr3:uid="{78B69FDE-AF93-4A2A-AB56-B552A3B55913}" name="Column16032"/>
    <tableColumn id="16034" xr3:uid="{48452AF9-1228-4991-8F1B-816BB28E18F5}" name="Column16033"/>
    <tableColumn id="16035" xr3:uid="{5CAE1B24-B818-40E7-9625-D09E5BF8F453}" name="Column16034"/>
    <tableColumn id="16036" xr3:uid="{A0EE8B0B-98E9-433C-AA3F-C541E006574F}" name="Column16035"/>
    <tableColumn id="16037" xr3:uid="{B8C50D18-F9BD-43E2-8A46-E74B4EFF6403}" name="Column16036"/>
    <tableColumn id="16038" xr3:uid="{DA7EC44A-AEAD-4308-B4B0-2057CF92A572}" name="Column16037"/>
    <tableColumn id="16039" xr3:uid="{2282D109-9FB4-4B9E-A3FA-8765E38FD855}" name="Column16038"/>
    <tableColumn id="16040" xr3:uid="{C1ECA29D-9E93-4AB2-9CBB-08659E422A66}" name="Column16039"/>
    <tableColumn id="16041" xr3:uid="{F4A8B7DA-0B88-462C-8E69-2AC687915E6F}" name="Column16040"/>
    <tableColumn id="16042" xr3:uid="{FA50531B-BEC2-43D6-B09D-EEBE7AAFA68F}" name="Column16041"/>
    <tableColumn id="16043" xr3:uid="{5B7565C2-EE93-415F-924D-44A1F2279202}" name="Column16042"/>
    <tableColumn id="16044" xr3:uid="{67081E06-3240-43DC-8E2D-6D440E7DE80F}" name="Column16043"/>
    <tableColumn id="16045" xr3:uid="{41B9A5DE-3394-40F4-8929-BE62FABD8BFA}" name="Column16044"/>
    <tableColumn id="16046" xr3:uid="{AB3D544E-E973-47F7-BDBF-8E03DE00CE55}" name="Column16045"/>
    <tableColumn id="16047" xr3:uid="{BE9D247A-D765-4A37-8FAD-A9561DB9FF78}" name="Column16046"/>
    <tableColumn id="16048" xr3:uid="{DBE48CB2-F081-4FFC-BD97-7FC190B78FED}" name="Column16047"/>
    <tableColumn id="16049" xr3:uid="{A27DCD0E-3144-4F1D-8504-2384D278287D}" name="Column16048"/>
    <tableColumn id="16050" xr3:uid="{DFB7142E-E1D3-433B-A36D-B15107D5DA38}" name="Column16049"/>
    <tableColumn id="16051" xr3:uid="{48EF24CE-37F8-40DB-A6B5-F783533286D6}" name="Column16050"/>
    <tableColumn id="16052" xr3:uid="{517A1EAF-23BC-45F2-994B-103AB2094A8B}" name="Column16051"/>
    <tableColumn id="16053" xr3:uid="{B37F2101-59BB-4033-9B0A-B41ACD49F010}" name="Column16052"/>
    <tableColumn id="16054" xr3:uid="{B599576B-4611-42EC-A402-6DC9D497CAED}" name="Column16053"/>
    <tableColumn id="16055" xr3:uid="{F5D6DB97-6CE5-4C6C-8794-594AF505ECB4}" name="Column16054"/>
    <tableColumn id="16056" xr3:uid="{5C15AC50-86B0-4F34-A1AB-9EF7C754465D}" name="Column16055"/>
    <tableColumn id="16057" xr3:uid="{91E21DEB-776B-4E7E-8E06-05A00649EC6A}" name="Column16056"/>
    <tableColumn id="16058" xr3:uid="{8B040C1E-1D55-40D2-BD40-D1E50358470B}" name="Column16057"/>
    <tableColumn id="16059" xr3:uid="{4E36AF85-A44C-4728-92F3-F2AC3CEEC5EB}" name="Column16058"/>
    <tableColumn id="16060" xr3:uid="{F2746825-15BB-4A68-A097-19BD8905AAEA}" name="Column16059"/>
    <tableColumn id="16061" xr3:uid="{16683134-51FD-4F53-8866-721E9EE736B1}" name="Column16060"/>
    <tableColumn id="16062" xr3:uid="{62C2819C-0C90-494E-A1B9-2C45A0D8FD52}" name="Column16061"/>
    <tableColumn id="16063" xr3:uid="{933FC303-512C-4918-A073-B066E8BBA0E5}" name="Column16062"/>
    <tableColumn id="16064" xr3:uid="{7E25633C-F2EA-4AF7-8098-7B63D1585463}" name="Column16063"/>
    <tableColumn id="16065" xr3:uid="{A528E70C-FDCA-40E9-9065-39C2C549BA43}" name="Column16064"/>
    <tableColumn id="16066" xr3:uid="{38D5AC7D-73EA-46A2-B564-02382B63D898}" name="Column16065"/>
    <tableColumn id="16067" xr3:uid="{D539331A-2BFF-4F88-AEAD-A2DBBD2FE0D6}" name="Column16066"/>
    <tableColumn id="16068" xr3:uid="{A5C7054B-1F2C-46ED-A0C5-027C79EAAFF9}" name="Column16067"/>
    <tableColumn id="16069" xr3:uid="{9AA6AD8D-B391-472A-8206-98F1A9EF4404}" name="Column16068"/>
    <tableColumn id="16070" xr3:uid="{BCDA7B97-1162-47C9-8F5F-57D8EB3E7175}" name="Column16069"/>
    <tableColumn id="16071" xr3:uid="{69314997-8576-4269-A4C6-A0613A0F537A}" name="Column16070"/>
    <tableColumn id="16072" xr3:uid="{CA27C027-BECF-4861-9FFB-AEA79C0630F4}" name="Column16071"/>
    <tableColumn id="16073" xr3:uid="{C7BDA885-F7FF-4247-BD33-ACEDF0BBB830}" name="Column16072"/>
    <tableColumn id="16074" xr3:uid="{BA0FE5C8-3C47-41B5-9F2B-1132B9B9C9F8}" name="Column16073"/>
    <tableColumn id="16075" xr3:uid="{5EF3122D-DB77-4E4F-8428-C3FBA745EDDF}" name="Column16074"/>
    <tableColumn id="16076" xr3:uid="{F89B487A-A997-4B24-A858-D84A8D71C5CE}" name="Column16075"/>
    <tableColumn id="16077" xr3:uid="{4DF1BF7C-2B2B-4E44-B8B1-43D7E9B97D0F}" name="Column16076"/>
    <tableColumn id="16078" xr3:uid="{B95B7CA3-28F7-4AAC-A1F1-8AD74BE7C8B4}" name="Column16077"/>
    <tableColumn id="16079" xr3:uid="{1CC727DC-378E-4B45-9273-9354E40D142C}" name="Column16078"/>
    <tableColumn id="16080" xr3:uid="{227C66DC-1F99-47A8-9365-B4C072652607}" name="Column16079"/>
    <tableColumn id="16081" xr3:uid="{4AF950FE-D4E9-4718-AFF8-44F1ECB5CD20}" name="Column16080"/>
    <tableColumn id="16082" xr3:uid="{5BBB98CC-8B28-4E8C-97EC-ECDD962FA7D7}" name="Column16081"/>
    <tableColumn id="16083" xr3:uid="{D556210E-DD11-4D31-8DA8-36BC8CE45005}" name="Column16082"/>
    <tableColumn id="16084" xr3:uid="{DCA6C343-CEB4-42CF-9AFF-7181D7AA909B}" name="Column16083"/>
    <tableColumn id="16085" xr3:uid="{D321210D-E0B5-4BD7-81A1-05C5427B2FD6}" name="Column16084"/>
    <tableColumn id="16086" xr3:uid="{3F4A4BF2-00AC-49BF-937D-43000F84E837}" name="Column16085"/>
    <tableColumn id="16087" xr3:uid="{C7D3B882-8640-4715-BCDE-4C24337F4E48}" name="Column16086"/>
    <tableColumn id="16088" xr3:uid="{07457C79-1CD5-4007-9ACD-20A6A119371E}" name="Column16087"/>
    <tableColumn id="16089" xr3:uid="{02698DE9-79DA-4543-A777-B1989A9BFC77}" name="Column16088"/>
    <tableColumn id="16090" xr3:uid="{C57C1A77-38EC-42C5-841C-924D0052FAA0}" name="Column16089"/>
    <tableColumn id="16091" xr3:uid="{816AD98A-E716-4729-BA39-138EAB41D4A9}" name="Column16090"/>
    <tableColumn id="16092" xr3:uid="{0471BF66-61B7-45F7-A13F-B42A611F0969}" name="Column16091"/>
    <tableColumn id="16093" xr3:uid="{5F902292-18A4-4937-BE0B-E2CF9D045F18}" name="Column16092"/>
    <tableColumn id="16094" xr3:uid="{465C1D80-7AE4-4A75-9FBC-45EAAF5762E6}" name="Column16093"/>
    <tableColumn id="16095" xr3:uid="{F5CCAF92-8993-432F-9EE9-C696A151065F}" name="Column16094"/>
    <tableColumn id="16096" xr3:uid="{E0F8DAF7-49C1-4270-BCA7-7FD39BA6B612}" name="Column16095"/>
    <tableColumn id="16097" xr3:uid="{FE6E278D-5A94-4B5F-992A-953C385055D0}" name="Column16096"/>
    <tableColumn id="16098" xr3:uid="{FB8F59CE-8740-47EC-A1CA-5B78343B2F7E}" name="Column16097"/>
    <tableColumn id="16099" xr3:uid="{50F60CED-8A0D-496B-8F74-BD7C3ED795DC}" name="Column16098"/>
    <tableColumn id="16100" xr3:uid="{24FE1870-D1F9-497F-A6C3-71CC3B240C74}" name="Column16099"/>
    <tableColumn id="16101" xr3:uid="{BBF7E4B0-CE6C-42D4-AD7C-F1D18FF8F2F3}" name="Column16100"/>
    <tableColumn id="16102" xr3:uid="{261A9C3E-510F-49AC-B391-BC600A5B58C3}" name="Column16101"/>
    <tableColumn id="16103" xr3:uid="{19ABE537-46DF-45F3-A11C-93B871865821}" name="Column16102"/>
    <tableColumn id="16104" xr3:uid="{60B93B9E-D4AA-4420-B447-35B6982147F9}" name="Column16103"/>
    <tableColumn id="16105" xr3:uid="{3E3977BE-2687-430A-B958-E963350E9775}" name="Column16104"/>
    <tableColumn id="16106" xr3:uid="{44139771-F10A-4772-9CB0-51A704711A87}" name="Column16105"/>
    <tableColumn id="16107" xr3:uid="{A968A575-47F4-4CFA-AA4C-1180A4711486}" name="Column16106"/>
    <tableColumn id="16108" xr3:uid="{566BCF3D-6BC9-429D-B000-4AD2E976B614}" name="Column16107"/>
    <tableColumn id="16109" xr3:uid="{04DAD6B9-A7FF-4C1E-A549-435581617E1E}" name="Column16108"/>
    <tableColumn id="16110" xr3:uid="{F6E9A2F9-83F5-44E2-93E0-7E76614DCBEA}" name="Column16109"/>
    <tableColumn id="16111" xr3:uid="{E46282B5-8CA4-428D-A574-9796BD3731B0}" name="Column16110"/>
    <tableColumn id="16112" xr3:uid="{2CCB9BB6-CF66-4690-A11E-648CE3F1D66B}" name="Column16111"/>
    <tableColumn id="16113" xr3:uid="{C4E20CAA-B759-472B-92FA-5188D8E82A1A}" name="Column16112"/>
    <tableColumn id="16114" xr3:uid="{F5E881DE-AD31-4992-9999-77107CCFE63D}" name="Column16113"/>
    <tableColumn id="16115" xr3:uid="{5F0B3FF7-69C8-4F7B-AD16-4CF52CF6432B}" name="Column16114"/>
    <tableColumn id="16116" xr3:uid="{5A0A7E24-A3CE-423B-8B37-E5000B02E4A0}" name="Column16115"/>
    <tableColumn id="16117" xr3:uid="{965D6CC2-29DA-4BE3-B06D-6502F5A12A92}" name="Column16116"/>
    <tableColumn id="16118" xr3:uid="{7EF94688-60EC-455D-93D6-D093974DD962}" name="Column16117"/>
    <tableColumn id="16119" xr3:uid="{016EE947-29B9-4C20-8B99-550FDDBC6519}" name="Column16118"/>
    <tableColumn id="16120" xr3:uid="{E98B4205-042D-4E76-88B3-3D8B2314D9AA}" name="Column16119"/>
    <tableColumn id="16121" xr3:uid="{89191F59-B2BC-4F62-930E-8451EC86819B}" name="Column16120"/>
    <tableColumn id="16122" xr3:uid="{E8C528CF-9351-4F9D-89F8-6C525FDB6868}" name="Column16121"/>
    <tableColumn id="16123" xr3:uid="{6C92CBE3-EB48-40E8-AFFE-5A77B7A270CF}" name="Column16122"/>
    <tableColumn id="16124" xr3:uid="{0C8680AC-2863-4C97-B3AA-AC1B43D90B15}" name="Column16123"/>
    <tableColumn id="16125" xr3:uid="{8AA45778-34E5-48EF-8775-D4CAB32D5DA5}" name="Column16124"/>
    <tableColumn id="16126" xr3:uid="{F37B38BE-14F2-41E7-85A1-E55FD5AFCA68}" name="Column16125"/>
    <tableColumn id="16127" xr3:uid="{E009F59C-9206-4C0A-A4FF-3033B1219940}" name="Column16126"/>
    <tableColumn id="16128" xr3:uid="{3A924CEB-8469-4CEC-A5D6-CF50862DAFC4}" name="Column16127"/>
    <tableColumn id="16129" xr3:uid="{1FEBE62C-7CA8-44D6-ABA6-2266A302EBCB}" name="Column16128"/>
    <tableColumn id="16130" xr3:uid="{BEBDB018-C9C5-4568-97B6-39EDBF36D387}" name="Column16129"/>
    <tableColumn id="16131" xr3:uid="{ED0D12DF-65DC-44FC-A9C4-6A61312631E5}" name="Column16130"/>
    <tableColumn id="16132" xr3:uid="{5339F5C9-F59E-4BCD-90DF-A2B2598C7CCA}" name="Column16131"/>
    <tableColumn id="16133" xr3:uid="{93D907D2-D56A-40C2-B0E1-8A30F804E90F}" name="Column16132"/>
    <tableColumn id="16134" xr3:uid="{7778904A-4045-4299-BFB4-E29E63380BA0}" name="Column16133"/>
    <tableColumn id="16135" xr3:uid="{3FEDE52E-2754-4131-9162-5CDCFFECC5B3}" name="Column16134"/>
    <tableColumn id="16136" xr3:uid="{A5E2005E-A735-42B5-84BF-BDF140A1E437}" name="Column16135"/>
    <tableColumn id="16137" xr3:uid="{F080CB32-8530-4B3E-93FB-40A782F0223B}" name="Column16136"/>
    <tableColumn id="16138" xr3:uid="{9A758B95-B26F-42F2-BEED-21E3602B4FCB}" name="Column16137"/>
    <tableColumn id="16139" xr3:uid="{68FF3D09-8884-4D32-BE33-5889526FBA3A}" name="Column16138"/>
    <tableColumn id="16140" xr3:uid="{8166C942-F5FC-41E6-BD03-C77D9737ADD3}" name="Column16139"/>
    <tableColumn id="16141" xr3:uid="{D981D3F3-BBF5-4BE1-9947-AE5E37C2663B}" name="Column16140"/>
    <tableColumn id="16142" xr3:uid="{6C3AD4F4-6B77-49BC-9451-E252493FC940}" name="Column16141"/>
    <tableColumn id="16143" xr3:uid="{75DFFE5E-094F-4457-913A-BB7B1FFB133A}" name="Column16142"/>
    <tableColumn id="16144" xr3:uid="{36389BAE-9DE8-4905-9B03-E924131592D0}" name="Column16143"/>
    <tableColumn id="16145" xr3:uid="{043CA865-9053-4210-9E29-08EF94801353}" name="Column16144"/>
    <tableColumn id="16146" xr3:uid="{394B93C6-BAE4-4335-AF8C-A17D735BB8DA}" name="Column16145"/>
    <tableColumn id="16147" xr3:uid="{25038CDD-E89E-4FE6-AB9E-185FD7F41BAB}" name="Column16146"/>
    <tableColumn id="16148" xr3:uid="{416D18DB-F264-433C-B095-675C70E11F17}" name="Column16147"/>
    <tableColumn id="16149" xr3:uid="{09C6365E-47AD-46B6-B47C-F2B05F10123C}" name="Column16148"/>
    <tableColumn id="16150" xr3:uid="{41411DCD-7D6F-4472-819C-01F75BBAA365}" name="Column16149"/>
    <tableColumn id="16151" xr3:uid="{AE092902-CA9B-4D7C-B481-708E89120272}" name="Column16150"/>
    <tableColumn id="16152" xr3:uid="{96FCBAA2-DECA-423C-8DC2-9CABB462DC3E}" name="Column16151"/>
    <tableColumn id="16153" xr3:uid="{11C8D234-C42D-464C-939F-5BB797EB73CC}" name="Column16152"/>
    <tableColumn id="16154" xr3:uid="{E44C95E2-AC06-48BF-AC43-22740BDBADBF}" name="Column16153"/>
    <tableColumn id="16155" xr3:uid="{493D2641-7093-4AEE-B94E-B9935BE70E47}" name="Column16154"/>
    <tableColumn id="16156" xr3:uid="{A3005353-2D4C-49E1-8049-19E0C4644BD1}" name="Column16155"/>
    <tableColumn id="16157" xr3:uid="{6AADF034-61F7-4BE0-97AD-90E7FC895E28}" name="Column16156"/>
    <tableColumn id="16158" xr3:uid="{3E4E7FBA-C145-46E8-A520-344D740F3501}" name="Column16157"/>
    <tableColumn id="16159" xr3:uid="{D8C8386B-0811-4211-BE9B-F9044FA73E6E}" name="Column16158"/>
    <tableColumn id="16160" xr3:uid="{D0DCAD6F-69CC-41A3-BC36-70645667F9CC}" name="Column16159"/>
    <tableColumn id="16161" xr3:uid="{565FAC81-CFF2-4695-9C59-50EA6D699D80}" name="Column16160"/>
    <tableColumn id="16162" xr3:uid="{C17351DA-7385-4E0F-AB04-4BF69E5AB4DE}" name="Column16161"/>
    <tableColumn id="16163" xr3:uid="{37DBAB81-C607-45B0-BC51-967B8C4F6538}" name="Column16162"/>
    <tableColumn id="16164" xr3:uid="{07CB6A4D-0A29-432C-8169-96667DA7F4B1}" name="Column16163"/>
    <tableColumn id="16165" xr3:uid="{B56B2D3E-0FA7-4006-B625-E4DB2C72109F}" name="Column16164"/>
    <tableColumn id="16166" xr3:uid="{C9AF37DA-812F-477D-BB2B-A0DCBDA4B5E4}" name="Column16165"/>
    <tableColumn id="16167" xr3:uid="{30F234CC-7CB8-4554-83BF-8513EE4D9A98}" name="Column16166"/>
    <tableColumn id="16168" xr3:uid="{875FE44B-2339-40F4-A388-3A3CD49C9473}" name="Column16167"/>
    <tableColumn id="16169" xr3:uid="{ED899B16-A75E-4B98-89CB-29CB324758CA}" name="Column16168"/>
    <tableColumn id="16170" xr3:uid="{357599AA-FD28-42E5-8AA6-18BC780215D2}" name="Column16169"/>
    <tableColumn id="16171" xr3:uid="{70424F80-CA9D-4DC0-B7EB-AA9E7F5EA81D}" name="Column16170"/>
    <tableColumn id="16172" xr3:uid="{935653DE-2B9A-467F-A4A9-38A193416696}" name="Column16171"/>
    <tableColumn id="16173" xr3:uid="{9F0E6066-8332-4FC5-B35E-065D5278005F}" name="Column16172"/>
    <tableColumn id="16174" xr3:uid="{C9E209EF-C4BB-4187-8C29-3123F1218847}" name="Column16173"/>
    <tableColumn id="16175" xr3:uid="{2ACC26BF-B2F4-40CD-B74F-41C6B757A0FD}" name="Column16174"/>
    <tableColumn id="16176" xr3:uid="{C2C10D59-BD26-46AC-B8C6-FC03C7E4864F}" name="Column16175"/>
    <tableColumn id="16177" xr3:uid="{9FBFFF0F-8212-426F-AB7E-70BD983BAC16}" name="Column16176"/>
    <tableColumn id="16178" xr3:uid="{9C8127A0-92FC-4FE1-A90F-BB506A71A99D}" name="Column16177"/>
    <tableColumn id="16179" xr3:uid="{03989B6A-69EE-4475-921F-397C7812AFF1}" name="Column16178"/>
    <tableColumn id="16180" xr3:uid="{5610E567-27DC-4B52-8EDC-5B180C97579D}" name="Column16179"/>
    <tableColumn id="16181" xr3:uid="{37432284-8577-4EB0-8815-8B7242D65DB9}" name="Column16180"/>
    <tableColumn id="16182" xr3:uid="{9C1EC82B-3D71-4380-9793-46BAC152F0F3}" name="Column16181"/>
    <tableColumn id="16183" xr3:uid="{4D5283FD-F98A-4E1B-928C-3D359A4E11DF}" name="Column16182"/>
    <tableColumn id="16184" xr3:uid="{0AB28799-21F1-44B3-AD87-C14973936702}" name="Column16183"/>
    <tableColumn id="16185" xr3:uid="{6A7DAF32-2F2D-42A7-A02C-BA6BC76FD2E4}" name="Column16184"/>
    <tableColumn id="16186" xr3:uid="{E67154F2-6A32-47AB-99E2-7C6E70447549}" name="Column16185"/>
    <tableColumn id="16187" xr3:uid="{8F85E049-9682-4262-8301-9D98CB8E5C7B}" name="Column16186"/>
    <tableColumn id="16188" xr3:uid="{A85D8171-7256-478C-BC67-0EACFADFBDCC}" name="Column16187"/>
    <tableColumn id="16189" xr3:uid="{C803FFB0-2FF0-475E-924E-6C6D7FE88E84}" name="Column16188"/>
    <tableColumn id="16190" xr3:uid="{A86F1851-F584-4070-B216-1EBD88F1218F}" name="Column16189"/>
    <tableColumn id="16191" xr3:uid="{ED16C069-8E30-4544-AC80-11350DEE6454}" name="Column16190"/>
    <tableColumn id="16192" xr3:uid="{2426F773-3FA1-4E7F-A514-798DBB18C234}" name="Column16191"/>
    <tableColumn id="16193" xr3:uid="{54994843-4C3B-4943-BA4A-A16F11103B52}" name="Column16192"/>
    <tableColumn id="16194" xr3:uid="{248C96AA-613C-40E4-848D-E05B727F7FAF}" name="Column16193"/>
    <tableColumn id="16195" xr3:uid="{85B86816-20AB-4CA9-8863-C600E2373F13}" name="Column16194"/>
    <tableColumn id="16196" xr3:uid="{CD780038-B25A-4F87-9132-02E58051458C}" name="Column16195"/>
    <tableColumn id="16197" xr3:uid="{CC0017C4-02E3-4BCA-B18C-E045D8B57A8B}" name="Column16196"/>
    <tableColumn id="16198" xr3:uid="{EA965DCF-C803-4955-8934-D5E015AA6D57}" name="Column16197"/>
    <tableColumn id="16199" xr3:uid="{3D34A47D-BA29-4EBA-92DF-B595A7C513CC}" name="Column16198"/>
    <tableColumn id="16200" xr3:uid="{1BE05A5D-EF2F-4F37-A1B7-8228064A87BE}" name="Column16199"/>
    <tableColumn id="16201" xr3:uid="{C341999B-5FAA-4117-BB26-5C2AB6C06050}" name="Column16200"/>
    <tableColumn id="16202" xr3:uid="{D89082BE-5681-4859-A966-0456199D2F2D}" name="Column16201"/>
    <tableColumn id="16203" xr3:uid="{109290B9-4481-45BB-A11F-E2B0C6F0E947}" name="Column16202"/>
    <tableColumn id="16204" xr3:uid="{B2048D65-A2A7-4832-86AC-4413BF70AAFE}" name="Column16203"/>
    <tableColumn id="16205" xr3:uid="{490E6060-6C21-46A8-A01E-54626AB6640D}" name="Column16204"/>
    <tableColumn id="16206" xr3:uid="{EA25ED4E-0DA0-499E-8B44-29A6E5774825}" name="Column16205"/>
    <tableColumn id="16207" xr3:uid="{2942D895-BAF7-4CE6-80DE-E3CCBD7A0AC6}" name="Column16206"/>
    <tableColumn id="16208" xr3:uid="{05F7EDAF-CCC4-41AA-B35F-BD94C248000B}" name="Column16207"/>
    <tableColumn id="16209" xr3:uid="{85323E77-8C9F-4EC9-BA2E-D2C8E1C86B21}" name="Column16208"/>
    <tableColumn id="16210" xr3:uid="{05E3FC4D-1D7E-472F-8775-5B505F3B7A60}" name="Column16209"/>
    <tableColumn id="16211" xr3:uid="{F94082E4-646C-47C2-B050-B557EA5F3786}" name="Column16210"/>
    <tableColumn id="16212" xr3:uid="{3CC8DA30-1F8C-413C-B24F-246C93DA3852}" name="Column16211"/>
    <tableColumn id="16213" xr3:uid="{C41F95FB-27B5-47A0-B97F-B0A8C62B128B}" name="Column16212"/>
    <tableColumn id="16214" xr3:uid="{085CC285-C3CD-4E39-B72C-C2ADD408BCCB}" name="Column16213"/>
    <tableColumn id="16215" xr3:uid="{43C4B5E3-9522-45ED-9E87-1B91EAB701EE}" name="Column16214"/>
    <tableColumn id="16216" xr3:uid="{2857344C-950A-4652-A7AA-B9CDCCD65C81}" name="Column16215"/>
    <tableColumn id="16217" xr3:uid="{9EA0A7FC-051B-4618-8D32-3F1B10E97442}" name="Column16216"/>
    <tableColumn id="16218" xr3:uid="{076DA760-5E7D-4318-9E4E-1FA07B2F141D}" name="Column16217"/>
    <tableColumn id="16219" xr3:uid="{50249209-E25B-4BE1-850A-572EE1F271A4}" name="Column16218"/>
    <tableColumn id="16220" xr3:uid="{E1DA27C1-07B3-4866-81FB-63F89380DC9E}" name="Column16219"/>
    <tableColumn id="16221" xr3:uid="{6F874571-5966-42E0-8FB4-60EAC13A7AAF}" name="Column16220"/>
    <tableColumn id="16222" xr3:uid="{AB6606DB-73BB-4B5F-8563-34D29953446A}" name="Column16221"/>
    <tableColumn id="16223" xr3:uid="{CDA8B854-F3AC-45A9-96E5-297699052156}" name="Column16222"/>
    <tableColumn id="16224" xr3:uid="{15AB2577-BBCA-45D7-A556-6C5D7D2F9BC6}" name="Column16223"/>
    <tableColumn id="16225" xr3:uid="{59D00B7D-18A5-490C-A66A-5538CC32130A}" name="Column16224"/>
    <tableColumn id="16226" xr3:uid="{92BB6917-3E2F-45B3-AAC6-944254949A95}" name="Column16225"/>
    <tableColumn id="16227" xr3:uid="{2128C4F4-52DC-478D-8BF3-14CE14CF9E14}" name="Column16226"/>
    <tableColumn id="16228" xr3:uid="{1AA777C8-FE95-46D3-99D2-2ED1422977AC}" name="Column16227"/>
    <tableColumn id="16229" xr3:uid="{789FB257-0792-49BB-97C5-81CD89FB110F}" name="Column16228"/>
    <tableColumn id="16230" xr3:uid="{3AE11513-AE8E-438F-B1D8-E323C5D74A37}" name="Column16229"/>
    <tableColumn id="16231" xr3:uid="{BBC74346-EBBD-436A-8577-9C954FEAEEF4}" name="Column16230"/>
    <tableColumn id="16232" xr3:uid="{255413E1-A0E6-4BCF-8BEC-7F8AF4BAF190}" name="Column16231"/>
    <tableColumn id="16233" xr3:uid="{A7795D5F-5300-427C-B7A2-7C8F2C7C0EE5}" name="Column16232"/>
    <tableColumn id="16234" xr3:uid="{0351E1F5-87C9-4208-93A7-B01CAE359810}" name="Column16233"/>
    <tableColumn id="16235" xr3:uid="{D287CA6A-5A7F-4699-95A6-25AB38E1160D}" name="Column16234"/>
    <tableColumn id="16236" xr3:uid="{7770AF6B-AF2A-4844-9596-550938416E9B}" name="Column16235"/>
    <tableColumn id="16237" xr3:uid="{924192B4-D741-4437-84A1-05004BBA29D7}" name="Column16236"/>
    <tableColumn id="16238" xr3:uid="{B0B104A7-B3AE-4EDE-B51E-715D8C77A669}" name="Column16237"/>
    <tableColumn id="16239" xr3:uid="{CF1A7256-20F1-4E06-87B2-4DDE7821BD2C}" name="Column16238"/>
    <tableColumn id="16240" xr3:uid="{1FA11226-839F-48B6-BFF0-435C4760B64D}" name="Column16239"/>
    <tableColumn id="16241" xr3:uid="{141FC0D0-623E-4D1A-A7A5-03FEB8C65EBF}" name="Column16240"/>
    <tableColumn id="16242" xr3:uid="{EDF03CDF-D3A7-470B-B707-71A5EAAC4CDC}" name="Column16241"/>
    <tableColumn id="16243" xr3:uid="{C46344D2-F137-421C-A035-72FD03BE3D3E}" name="Column16242"/>
    <tableColumn id="16244" xr3:uid="{F7874D3D-D3E9-4543-B14A-FBF05BDFE6CB}" name="Column16243"/>
    <tableColumn id="16245" xr3:uid="{B3A46236-1260-4900-BBFE-25FB9A83D90E}" name="Column16244"/>
    <tableColumn id="16246" xr3:uid="{ACCE1EA4-B05C-4698-B540-CD8A25FF6591}" name="Column16245"/>
    <tableColumn id="16247" xr3:uid="{83D01CD3-4257-4F47-99A1-3CFE53C197A1}" name="Column16246"/>
    <tableColumn id="16248" xr3:uid="{49111003-73EF-4352-96AF-306BB9BEAB39}" name="Column16247"/>
    <tableColumn id="16249" xr3:uid="{85D9A457-5CE5-442C-8831-F43D85E049FE}" name="Column16248"/>
    <tableColumn id="16250" xr3:uid="{31FAA8B1-93EF-4461-98FB-F2944056B1F0}" name="Column16249"/>
    <tableColumn id="16251" xr3:uid="{4C4E7425-BC35-40A5-90C9-3EB157DEE9FE}" name="Column16250"/>
    <tableColumn id="16252" xr3:uid="{42F55145-64B6-4EBC-BC8D-B6CD0B153353}" name="Column16251"/>
    <tableColumn id="16253" xr3:uid="{F443A288-91E8-41DA-9FA6-7DADDBF7F0BF}" name="Column16252"/>
    <tableColumn id="16254" xr3:uid="{4A378DCA-00B1-46E2-92B0-F1E6D4ED3058}" name="Column16253"/>
    <tableColumn id="16255" xr3:uid="{251A9BEF-1C0B-4833-A652-66A9E783E757}" name="Column16254"/>
    <tableColumn id="16256" xr3:uid="{547E19AE-164B-439C-A42B-EC18305CD449}" name="Column16255"/>
    <tableColumn id="16257" xr3:uid="{31630A6B-BECA-4B6C-8AA4-0AD492807C2E}" name="Column16256"/>
    <tableColumn id="16258" xr3:uid="{6A32B27D-EE1D-4093-8D76-AF7AE531C61F}" name="Column16257"/>
    <tableColumn id="16259" xr3:uid="{BB2EC4A9-7CDA-4377-B812-60B368BC4AFD}" name="Column16258"/>
    <tableColumn id="16260" xr3:uid="{BF1056F1-65CD-4E7E-B307-4DAA0DF99159}" name="Column16259"/>
    <tableColumn id="16261" xr3:uid="{73616401-4821-4983-8B33-45D2A788DA5D}" name="Column16260"/>
    <tableColumn id="16262" xr3:uid="{0D022351-7113-49F7-A491-701224E3DA21}" name="Column16261"/>
    <tableColumn id="16263" xr3:uid="{152C3934-309D-43AE-B76D-4F79DC57B450}" name="Column16262"/>
    <tableColumn id="16264" xr3:uid="{84EF890D-A8F3-4A66-A5F5-65C237EADDC7}" name="Column16263"/>
    <tableColumn id="16265" xr3:uid="{DC1D88D8-D7D0-43D1-B19F-8172F2962FB6}" name="Column16264"/>
    <tableColumn id="16266" xr3:uid="{C48417D7-339B-4017-BE62-B8E7970CACF9}" name="Column16265"/>
    <tableColumn id="16267" xr3:uid="{50A49AA1-B782-4632-856D-DF9F665A5E34}" name="Column16266"/>
    <tableColumn id="16268" xr3:uid="{E22E772A-C5A8-4BAA-8016-8307E3C00E52}" name="Column16267"/>
    <tableColumn id="16269" xr3:uid="{84C403CD-AFE1-4D61-AC0E-8FD0D63794B9}" name="Column16268"/>
    <tableColumn id="16270" xr3:uid="{5ACC9D2B-897A-42A3-B10A-EC49AA00EFAF}" name="Column16269"/>
    <tableColumn id="16271" xr3:uid="{703AC0B0-AF05-44EE-80D5-3B8056F915E1}" name="Column16270"/>
    <tableColumn id="16272" xr3:uid="{7BFA8359-342A-4F4E-A985-AB8A15B7261B}" name="Column16271"/>
    <tableColumn id="16273" xr3:uid="{EF7AECA8-6181-4ADA-ABBB-39CF90A19C82}" name="Column16272"/>
    <tableColumn id="16274" xr3:uid="{32F30727-AB21-4551-AD88-3745DB662856}" name="Column16273"/>
    <tableColumn id="16275" xr3:uid="{ED716D61-A27E-465C-A321-DCB52033840B}" name="Column16274"/>
    <tableColumn id="16276" xr3:uid="{5A00D85F-37D7-4D5C-8422-FD80EC04B21E}" name="Column16275"/>
    <tableColumn id="16277" xr3:uid="{11E62779-A3E2-434B-8E9F-209A51AE5DF7}" name="Column16276"/>
    <tableColumn id="16278" xr3:uid="{F1C080F6-9922-4120-948E-CE1E3425F193}" name="Column16277"/>
    <tableColumn id="16279" xr3:uid="{AB811F29-B793-44A2-B252-2E4F6AD1A976}" name="Column16278"/>
    <tableColumn id="16280" xr3:uid="{E14A7245-8DDF-4535-A1E5-3B7F6E234DAE}" name="Column16279"/>
    <tableColumn id="16281" xr3:uid="{3D232F15-428F-46A8-A177-5F98873E0576}" name="Column16280"/>
    <tableColumn id="16282" xr3:uid="{3070F58C-E28D-4BD9-BB9B-C9B6799193E7}" name="Column16281"/>
    <tableColumn id="16283" xr3:uid="{B60A27BC-2179-4917-A92F-81C7427F437F}" name="Column16282"/>
    <tableColumn id="16284" xr3:uid="{6DEC39D8-6379-4597-BB09-C9538D3D16C1}" name="Column16283"/>
    <tableColumn id="16285" xr3:uid="{CFA52C57-E72B-4E07-9872-A44952BCE621}" name="Column16284"/>
    <tableColumn id="16286" xr3:uid="{FCA61498-D85C-43D1-83A2-207407C72189}" name="Column16285"/>
    <tableColumn id="16287" xr3:uid="{2FFCAD92-99E6-42FE-905B-85FEABC2B000}" name="Column16286"/>
    <tableColumn id="16288" xr3:uid="{A8275D6E-BA01-49AE-AFAC-F8CFB3C089FE}" name="Column16287"/>
    <tableColumn id="16289" xr3:uid="{BA30E560-4203-45EC-9D04-EF833238E8D8}" name="Column16288"/>
    <tableColumn id="16290" xr3:uid="{7D0442C5-1F50-41FE-BA47-0DD603DE2B7A}" name="Column16289"/>
    <tableColumn id="16291" xr3:uid="{6014AFCB-3DFA-40F8-8B72-E50712197F66}" name="Column16290"/>
    <tableColumn id="16292" xr3:uid="{6B3BF83D-B0D6-402F-96C6-AA3995AB5541}" name="Column16291"/>
    <tableColumn id="16293" xr3:uid="{5E36C1AD-9A3D-40BC-89F1-59ABF46EA90B}" name="Column16292"/>
    <tableColumn id="16294" xr3:uid="{EF87AF9D-CBD0-4F13-BC94-CC94E243837B}" name="Column16293"/>
    <tableColumn id="16295" xr3:uid="{142F8847-62E2-462F-8C21-8DE3BE590862}" name="Column16294"/>
    <tableColumn id="16296" xr3:uid="{1106F3D5-7E5B-49A9-9E5B-CB1F713ECD92}" name="Column16295"/>
    <tableColumn id="16297" xr3:uid="{C0B2182D-807E-4BCB-A134-64F84C99DEEB}" name="Column16296"/>
    <tableColumn id="16298" xr3:uid="{CFC706D0-DD24-4348-8B1E-A04CE202758E}" name="Column16297"/>
    <tableColumn id="16299" xr3:uid="{0A6FD2A0-F53F-48B1-9BC0-C68C5C2B504D}" name="Column16298"/>
    <tableColumn id="16300" xr3:uid="{123DBD43-74D6-4D4D-AC5C-09358CE15E75}" name="Column16299"/>
    <tableColumn id="16301" xr3:uid="{38F9F474-DBB8-44CD-8527-834AC4BA5E0D}" name="Column16300"/>
    <tableColumn id="16302" xr3:uid="{2763C99E-4C46-49C9-AACA-E793789FC3AE}" name="Column16301"/>
    <tableColumn id="16303" xr3:uid="{5A6CA04C-02E9-4CFE-AA4E-D6BDFC6CFD54}" name="Column16302"/>
    <tableColumn id="16304" xr3:uid="{99F2D88B-11D8-4B71-98B4-1EB466EAFB19}" name="Column16303"/>
    <tableColumn id="16305" xr3:uid="{B2BDF472-2C30-41B7-9992-311FC91668E0}" name="Column16304"/>
    <tableColumn id="16306" xr3:uid="{A21BB542-2FCD-406F-9611-1BDDEEFA9649}" name="Column16305"/>
    <tableColumn id="16307" xr3:uid="{A69FCF4B-556C-4396-B3BE-EB6FF213217A}" name="Column16306"/>
    <tableColumn id="16308" xr3:uid="{B48E379D-71DC-4CAE-8869-0028E6E33C44}" name="Column16307"/>
    <tableColumn id="16309" xr3:uid="{D84CAEA0-6665-42DD-B189-957CC6F20FBF}" name="Column16308"/>
    <tableColumn id="16310" xr3:uid="{5EC8BEF0-5D19-4092-B719-A7EED376BDEF}" name="Column16309"/>
    <tableColumn id="16311" xr3:uid="{E060DA6E-8BCC-4E81-BECB-56B3510056AD}" name="Column16310"/>
    <tableColumn id="16312" xr3:uid="{63C95A5F-0D5F-4AAB-B04A-F0789BF305FF}" name="Column16311"/>
    <tableColumn id="16313" xr3:uid="{0D9D47A7-926D-4EE7-97ED-7E34360BE239}" name="Column16312"/>
    <tableColumn id="16314" xr3:uid="{B1A1F733-814F-4044-BD52-ACC6BB8066C4}" name="Column16313"/>
    <tableColumn id="16315" xr3:uid="{2859A5BB-24D1-4BF9-BA2F-9A069B18CFCC}" name="Column16314"/>
    <tableColumn id="16316" xr3:uid="{5F42F1C2-59B6-4BC7-BB99-E912FFE26FFB}" name="Column16315"/>
    <tableColumn id="16317" xr3:uid="{6522B700-042B-49C3-B895-456164F69D0D}" name="Column16316"/>
    <tableColumn id="16318" xr3:uid="{C13CB12E-C3CC-4656-AE6C-69EAD7D95EE6}" name="Column16317"/>
    <tableColumn id="16319" xr3:uid="{CA2C6649-0EDB-4DAE-B60B-E1E7B222EC9D}" name="Column16318"/>
    <tableColumn id="16320" xr3:uid="{640B05B4-1532-4AF2-832C-EEC331C6D4A1}" name="Column16319"/>
    <tableColumn id="16321" xr3:uid="{88298E8B-57BB-470D-82F4-87D22FCC292A}" name="Column16320"/>
    <tableColumn id="16322" xr3:uid="{15029E44-5C84-45E9-83A8-2452ABB0AD8F}" name="Column16321"/>
    <tableColumn id="16323" xr3:uid="{07BCF201-F1D4-4E75-ADE6-38DD16EC2147}" name="Column16322"/>
    <tableColumn id="16324" xr3:uid="{6562B9AB-A9F5-4B4E-8926-A87F92C083EA}" name="Column16323"/>
    <tableColumn id="16325" xr3:uid="{50045ECB-BB9E-4004-9F28-EFE51BE308FC}" name="Column16324"/>
    <tableColumn id="16326" xr3:uid="{6804744A-F865-46EB-8E39-A6446C82A0DB}" name="Column16325"/>
    <tableColumn id="16327" xr3:uid="{93EF0017-EC12-4D91-934D-EFCC135E207B}" name="Column16326"/>
    <tableColumn id="16328" xr3:uid="{ABC6E188-C2CD-49BA-89D0-B7C6914E5526}" name="Column16327"/>
    <tableColumn id="16329" xr3:uid="{198F62A6-F842-4A1F-B8CC-EAFC08CC5335}" name="Column16328"/>
    <tableColumn id="16330" xr3:uid="{4D7D92C5-C848-4E15-A50D-365F598F89A6}" name="Column16329"/>
    <tableColumn id="16331" xr3:uid="{4EFFEFB8-3C57-4B1F-817B-B2F10038AAFA}" name="Column16330"/>
    <tableColumn id="16332" xr3:uid="{D31DD205-92DE-45B5-85D0-F61C186B08C8}" name="Column16331"/>
    <tableColumn id="16333" xr3:uid="{72C1CE03-6BBC-410A-A17D-F46C2C80A9C0}" name="Column16332"/>
    <tableColumn id="16334" xr3:uid="{2B38A102-C999-4810-8AC5-640D94F369D4}" name="Column16333"/>
    <tableColumn id="16335" xr3:uid="{AF0729BF-3874-4414-AA7F-E91E3A3104B4}" name="Column16334"/>
    <tableColumn id="16336" xr3:uid="{B22F7BFC-E5F4-4BB0-A086-DA152759588A}" name="Column16335"/>
    <tableColumn id="16337" xr3:uid="{46F5FEA0-16A1-4285-9B04-9951DDF03AD3}" name="Column16336"/>
    <tableColumn id="16338" xr3:uid="{4A6B3D39-17C4-45EB-BBB0-E3487E46CAE5}" name="Column16337"/>
    <tableColumn id="16339" xr3:uid="{B4E3389A-9EFE-47F3-82E4-886C1E253D0C}" name="Column16338"/>
    <tableColumn id="16340" xr3:uid="{84558616-EA29-4EAD-A234-92C2D2B77ECD}" name="Column16339"/>
    <tableColumn id="16341" xr3:uid="{1B2F0C28-A7A0-48A8-8418-84692BFD64CE}" name="Column16340"/>
    <tableColumn id="16342" xr3:uid="{7AD00EC7-CEF0-4CD0-B6FB-FD26D4B3F96E}" name="Column16341"/>
    <tableColumn id="16343" xr3:uid="{F4FF2EC7-BB87-4F18-BFE0-968F8E11BBCF}" name="Column16342"/>
    <tableColumn id="16344" xr3:uid="{EFE66B6B-B523-4BBA-85F5-371EA8581F86}" name="Column16343"/>
    <tableColumn id="16345" xr3:uid="{A377167F-39A4-45C8-A675-A95BE9760573}" name="Column16344"/>
    <tableColumn id="16346" xr3:uid="{FB0913CF-920D-449B-8B7A-941E03265AB9}" name="Column16345"/>
    <tableColumn id="16347" xr3:uid="{63BDFAA4-D16F-42C2-B3EC-FA02E9433548}" name="Column16346"/>
    <tableColumn id="16348" xr3:uid="{2BCC1890-4172-4F6D-93C8-65325DC1BEF9}" name="Column16347"/>
    <tableColumn id="16349" xr3:uid="{3D3A79B2-87FF-4B4E-8D0B-673525FD5163}" name="Column16348"/>
    <tableColumn id="16350" xr3:uid="{722A9F00-EA6D-44FD-8096-7E75F263B851}" name="Column16349"/>
    <tableColumn id="16351" xr3:uid="{DA2F7556-3B3D-4DFA-8488-73AE16219FA7}" name="Column16350"/>
    <tableColumn id="16352" xr3:uid="{F6996313-BFF4-432C-9A9D-9FF2C0F46D06}" name="Column16351"/>
    <tableColumn id="16353" xr3:uid="{1C5A3AC2-4D4F-4CBE-B2C2-287669BE6CAD}" name="Column16352"/>
    <tableColumn id="16354" xr3:uid="{7880B0F3-3417-4D0A-80FF-E2F1A8079829}" name="Column16353"/>
    <tableColumn id="16355" xr3:uid="{260A76C1-193C-4678-8F59-F0E4F627DEA2}" name="Column16354"/>
    <tableColumn id="16356" xr3:uid="{D5DD23DA-B302-4217-8AFC-901B10D20D24}" name="Column16355"/>
    <tableColumn id="16357" xr3:uid="{F7EF1ED7-39DB-4C16-B350-C8C8AA9AAF74}" name="Column16356"/>
    <tableColumn id="16358" xr3:uid="{38513CF4-E302-42C9-8427-7631F855E622}" name="Column16357"/>
    <tableColumn id="16359" xr3:uid="{73172348-128B-40CC-8405-393694DAEF13}" name="Column16358"/>
    <tableColumn id="16360" xr3:uid="{617F4FDA-091A-49DB-A7ED-BB3D5E706CE0}" name="Column16359"/>
    <tableColumn id="16361" xr3:uid="{8AC5F135-E476-43D9-B8F0-F6B287F4639C}" name="Column16360"/>
    <tableColumn id="16362" xr3:uid="{93BB928E-E376-4ED2-AB70-A183042F3081}" name="Column16361"/>
    <tableColumn id="16363" xr3:uid="{3981856E-5B84-4A04-B5FF-8B8AC9B638A3}" name="Column16362"/>
    <tableColumn id="16364" xr3:uid="{859EAFC4-0BEC-440D-872B-25152ABA77C1}" name="Column16363"/>
    <tableColumn id="16365" xr3:uid="{AAA7214B-182B-47BE-B5A9-99C4C0967DFE}" name="Column16364"/>
    <tableColumn id="16366" xr3:uid="{866E4E76-D7A0-4158-BFD4-80BED38EC1B3}" name="Column16365"/>
    <tableColumn id="16367" xr3:uid="{2A357AF3-3393-4491-A958-D3F482B49F70}" name="Column16366"/>
    <tableColumn id="16368" xr3:uid="{C77C8BBC-F8D1-4219-97B8-A842DD8F580B}" name="Column16367"/>
    <tableColumn id="16369" xr3:uid="{D081B8F1-F107-4E97-885C-CE860FB7F090}" name="Column16368"/>
    <tableColumn id="16370" xr3:uid="{8ECE4E54-666A-4C06-8529-EB2A5FAF3C65}" name="Column16369"/>
    <tableColumn id="16371" xr3:uid="{4C648ED4-4192-4417-A3D9-266F5A0356D1}" name="Column16370"/>
    <tableColumn id="16372" xr3:uid="{6812D2FE-0DBC-46D4-9281-6D3E1AF41A6C}" name="Column16371"/>
    <tableColumn id="16373" xr3:uid="{61E26598-AC9D-462B-98A7-EF69150DF83A}" name="Column16372"/>
    <tableColumn id="16374" xr3:uid="{391F7655-D75A-4467-B8B1-1D8825E60C98}" name="Column16373"/>
    <tableColumn id="16375" xr3:uid="{A5FDBCB1-7A9F-45F8-9382-14CC60853A23}" name="Column16374"/>
    <tableColumn id="16376" xr3:uid="{C6BF8D79-AD55-4377-AC06-D0168788486B}" name="Column16375"/>
    <tableColumn id="16377" xr3:uid="{6CAB1141-B7BC-4CE8-A71B-39C36B7B8E72}" name="Column16376"/>
    <tableColumn id="16378" xr3:uid="{CD53CC78-9A0C-4214-971C-241B47827C86}" name="Column16377"/>
    <tableColumn id="16379" xr3:uid="{3E615702-CF1E-4136-93E9-CDEC7154C825}" name="Column16378"/>
    <tableColumn id="16380" xr3:uid="{F94C6D7F-5B32-48B9-A40C-DCD72BB53E85}" name="Column16379"/>
    <tableColumn id="16381" xr3:uid="{08265812-8B6F-4863-A4AB-F51F975B8CA4}" name="Column16380"/>
    <tableColumn id="16382" xr3:uid="{96E93106-A6DF-4F0F-8EF3-1D11D545D332}" name="Column16381"/>
    <tableColumn id="16383" xr3:uid="{3118C015-8500-493A-8504-66519ABC2A93}" name="Column16382"/>
    <tableColumn id="16384" xr3:uid="{8887D133-D498-47FF-B3EE-5F245568DCDD}" name="Column1638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C8C849-3C36-4F2A-97F2-256078357D98}" name="Table2" displayName="Table2" ref="A1:G10" totalsRowShown="0" tableBorderDxfId="17">
  <autoFilter ref="A1:G10" xr:uid="{98C8C849-3C36-4F2A-97F2-256078357D98}"/>
  <tableColumns count="7">
    <tableColumn id="1" xr3:uid="{971F0386-AB7F-42B4-9C74-882AC9917E34}" name="ID " dataDxfId="16" dataCellStyle="60% - Accent6"/>
    <tableColumn id="2" xr3:uid="{3E60CEA9-FF8F-4C10-B89A-E2E4ACB313D9}" name="Product" dataDxfId="15" dataCellStyle="60% - Accent6"/>
    <tableColumn id="3" xr3:uid="{CA75F508-5E68-44F1-9EC2-028774FE66F9}" name="Price" dataDxfId="14" dataCellStyle="60% - Accent6"/>
    <tableColumn id="4" xr3:uid="{9AF2D4F0-8455-49AC-84EC-8569314A6800}" name="Selling" dataDxfId="13" dataCellStyle="60% - Accent6"/>
    <tableColumn id="5" xr3:uid="{06805EEA-C45E-478A-9881-8B52B6EDF9AA}" name="Division" dataDxfId="12" dataCellStyle="60% - Accent6">
      <calculatedColumnFormula>C2/D2</calculatedColumnFormula>
    </tableColumn>
    <tableColumn id="6" xr3:uid="{60419BEF-32DB-4436-AF0A-4970A42979A4}" name="IFERROR USE" dataDxfId="11" dataCellStyle="60% - Accent6">
      <calculatedColumnFormula>IFERROR(C2/D2,"Value Can't Divided")</calculatedColumnFormula>
    </tableColumn>
    <tableColumn id="7" xr3:uid="{25B7AFC8-AE03-4FE3-A0AF-917159672CF7}" name="VALUE ERROR USE" dataDxfId="10" dataCellStyle="60% - Accent6">
      <calculatedColumnFormula>IFERROR(B2/C2,"Wrong datatype matching")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F9996-F39D-43CB-BC4B-3F9BB725622E}">
  <dimension ref="A1:P15346"/>
  <sheetViews>
    <sheetView zoomScale="91" zoomScaleNormal="160" workbookViewId="0">
      <selection activeCell="M17" sqref="M17"/>
    </sheetView>
  </sheetViews>
  <sheetFormatPr defaultRowHeight="14.4" x14ac:dyDescent="0.3"/>
  <cols>
    <col min="1" max="1" width="10.6640625" bestFit="1" customWidth="1"/>
    <col min="2" max="2" width="8.5546875" bestFit="1" customWidth="1"/>
    <col min="3" max="3" width="12.21875" bestFit="1" customWidth="1"/>
    <col min="4" max="4" width="8" bestFit="1" customWidth="1"/>
    <col min="5" max="5" width="10.44140625" bestFit="1" customWidth="1"/>
    <col min="6" max="6" width="10.33203125" bestFit="1" customWidth="1"/>
    <col min="7" max="7" width="12.5546875" bestFit="1" customWidth="1"/>
    <col min="8" max="8" width="14.6640625" bestFit="1" customWidth="1"/>
    <col min="9" max="9" width="16" bestFit="1" customWidth="1"/>
    <col min="10" max="10" width="16.77734375" bestFit="1" customWidth="1"/>
    <col min="11" max="11" width="8" bestFit="1" customWidth="1"/>
    <col min="12" max="12" width="9.77734375" bestFit="1" customWidth="1"/>
    <col min="13" max="16" width="11.77734375" bestFit="1" customWidth="1"/>
  </cols>
  <sheetData>
    <row r="1" spans="1:16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</row>
    <row r="2" spans="1:16" x14ac:dyDescent="0.3">
      <c r="A2" t="s">
        <v>41</v>
      </c>
      <c r="B2" t="s">
        <v>42</v>
      </c>
      <c r="C2" t="s">
        <v>43</v>
      </c>
      <c r="D2">
        <v>713.49</v>
      </c>
      <c r="E2">
        <v>0.31</v>
      </c>
      <c r="F2">
        <v>3</v>
      </c>
      <c r="G2" s="4">
        <v>45015</v>
      </c>
      <c r="H2" s="4">
        <v>45017</v>
      </c>
      <c r="I2" t="s">
        <v>44</v>
      </c>
      <c r="J2" t="s">
        <v>45</v>
      </c>
      <c r="K2">
        <v>114.72</v>
      </c>
      <c r="L2" t="s">
        <v>46</v>
      </c>
    </row>
    <row r="3" spans="1:16" x14ac:dyDescent="0.3">
      <c r="A3" t="s">
        <v>47</v>
      </c>
      <c r="B3" t="s">
        <v>48</v>
      </c>
      <c r="C3" t="s">
        <v>49</v>
      </c>
      <c r="D3">
        <v>3802.97</v>
      </c>
      <c r="E3">
        <v>0.38</v>
      </c>
      <c r="F3">
        <v>4</v>
      </c>
      <c r="G3" s="4">
        <v>45166</v>
      </c>
      <c r="H3" s="4">
        <v>45172</v>
      </c>
      <c r="I3" t="s">
        <v>50</v>
      </c>
      <c r="J3" t="s">
        <v>51</v>
      </c>
      <c r="K3">
        <v>971.41</v>
      </c>
      <c r="L3" t="s">
        <v>52</v>
      </c>
      <c r="M3" s="5" t="s">
        <v>15407</v>
      </c>
    </row>
    <row r="4" spans="1:16" x14ac:dyDescent="0.3">
      <c r="A4" t="s">
        <v>53</v>
      </c>
      <c r="B4" t="s">
        <v>54</v>
      </c>
      <c r="C4" t="s">
        <v>55</v>
      </c>
      <c r="D4">
        <v>3588.97</v>
      </c>
      <c r="E4">
        <v>0.1</v>
      </c>
      <c r="F4">
        <v>7</v>
      </c>
      <c r="G4" s="4">
        <v>45360</v>
      </c>
      <c r="H4" s="4">
        <v>45366</v>
      </c>
      <c r="I4" t="s">
        <v>50</v>
      </c>
      <c r="J4" t="s">
        <v>56</v>
      </c>
      <c r="K4">
        <v>769.08</v>
      </c>
      <c r="L4" t="s">
        <v>57</v>
      </c>
      <c r="M4">
        <f>SUM(Dmart_sales)</f>
        <v>39262877.519999973</v>
      </c>
    </row>
    <row r="5" spans="1:16" x14ac:dyDescent="0.3">
      <c r="A5" t="s">
        <v>58</v>
      </c>
      <c r="B5" t="s">
        <v>42</v>
      </c>
      <c r="C5" t="s">
        <v>49</v>
      </c>
      <c r="D5">
        <v>1160.8599999999999</v>
      </c>
      <c r="E5">
        <v>0.27</v>
      </c>
      <c r="F5">
        <v>5</v>
      </c>
      <c r="G5" s="4">
        <v>45578</v>
      </c>
      <c r="H5" s="4">
        <v>45584</v>
      </c>
      <c r="I5" t="s">
        <v>44</v>
      </c>
      <c r="J5" t="s">
        <v>45</v>
      </c>
      <c r="K5">
        <v>71.61</v>
      </c>
      <c r="L5" t="s">
        <v>46</v>
      </c>
    </row>
    <row r="6" spans="1:16" ht="28.8" x14ac:dyDescent="0.3">
      <c r="A6" t="s">
        <v>59</v>
      </c>
      <c r="B6" t="s">
        <v>42</v>
      </c>
      <c r="C6" t="s">
        <v>49</v>
      </c>
      <c r="D6">
        <v>3071.32</v>
      </c>
      <c r="E6">
        <v>0</v>
      </c>
      <c r="F6">
        <v>7</v>
      </c>
      <c r="G6" s="4">
        <v>45022</v>
      </c>
      <c r="H6" s="4">
        <v>45025</v>
      </c>
      <c r="I6" t="s">
        <v>60</v>
      </c>
      <c r="J6" t="s">
        <v>56</v>
      </c>
      <c r="K6">
        <v>621.91999999999996</v>
      </c>
      <c r="L6" t="s">
        <v>57</v>
      </c>
      <c r="M6" s="6" t="s">
        <v>15408</v>
      </c>
    </row>
    <row r="7" spans="1:16" x14ac:dyDescent="0.3">
      <c r="A7" t="s">
        <v>61</v>
      </c>
      <c r="B7" t="s">
        <v>48</v>
      </c>
      <c r="C7" t="s">
        <v>62</v>
      </c>
      <c r="D7">
        <v>2566.1799999999998</v>
      </c>
      <c r="E7">
        <v>0.02</v>
      </c>
      <c r="F7">
        <v>6</v>
      </c>
      <c r="G7" s="4">
        <v>45108</v>
      </c>
      <c r="H7" s="4">
        <v>45111</v>
      </c>
      <c r="I7" t="s">
        <v>44</v>
      </c>
      <c r="J7" t="s">
        <v>45</v>
      </c>
      <c r="K7">
        <v>578.94000000000005</v>
      </c>
      <c r="L7" t="s">
        <v>63</v>
      </c>
      <c r="M7">
        <f>SUM(quantity_dm)</f>
        <v>76831</v>
      </c>
    </row>
    <row r="8" spans="1:16" x14ac:dyDescent="0.3">
      <c r="A8" t="s">
        <v>64</v>
      </c>
      <c r="B8" t="s">
        <v>54</v>
      </c>
      <c r="C8" t="s">
        <v>65</v>
      </c>
      <c r="D8">
        <v>398</v>
      </c>
      <c r="E8">
        <v>0.16</v>
      </c>
      <c r="F8">
        <v>4</v>
      </c>
      <c r="G8" s="4">
        <v>45119</v>
      </c>
      <c r="H8" s="4">
        <v>45124</v>
      </c>
      <c r="I8" t="s">
        <v>60</v>
      </c>
      <c r="J8" t="s">
        <v>56</v>
      </c>
      <c r="K8">
        <v>110.31</v>
      </c>
      <c r="L8" t="s">
        <v>63</v>
      </c>
    </row>
    <row r="9" spans="1:16" ht="28.8" x14ac:dyDescent="0.3">
      <c r="A9" t="s">
        <v>66</v>
      </c>
      <c r="B9" t="s">
        <v>54</v>
      </c>
      <c r="C9" t="s">
        <v>65</v>
      </c>
      <c r="D9">
        <v>1462.95</v>
      </c>
      <c r="E9">
        <v>0.23</v>
      </c>
      <c r="F9">
        <v>2</v>
      </c>
      <c r="G9" s="4">
        <v>45064</v>
      </c>
      <c r="H9" s="4">
        <v>45066</v>
      </c>
      <c r="I9" t="s">
        <v>50</v>
      </c>
      <c r="J9" t="s">
        <v>45</v>
      </c>
      <c r="K9">
        <v>91.68</v>
      </c>
      <c r="L9" t="s">
        <v>57</v>
      </c>
      <c r="M9" s="6" t="s">
        <v>15409</v>
      </c>
    </row>
    <row r="10" spans="1:16" x14ac:dyDescent="0.3">
      <c r="A10" t="s">
        <v>67</v>
      </c>
      <c r="B10" t="s">
        <v>42</v>
      </c>
      <c r="C10" t="s">
        <v>65</v>
      </c>
      <c r="D10">
        <v>4997.47</v>
      </c>
      <c r="E10">
        <v>0.28999999999999998</v>
      </c>
      <c r="F10">
        <v>6</v>
      </c>
      <c r="G10" s="4">
        <v>45296</v>
      </c>
      <c r="H10" s="4">
        <v>45299</v>
      </c>
      <c r="I10" t="s">
        <v>50</v>
      </c>
      <c r="J10" t="s">
        <v>51</v>
      </c>
      <c r="K10">
        <v>995.78</v>
      </c>
      <c r="L10" t="s">
        <v>68</v>
      </c>
      <c r="M10">
        <f>SUM(discount_dm)</f>
        <v>3842.8299999999967</v>
      </c>
    </row>
    <row r="11" spans="1:16" x14ac:dyDescent="0.3">
      <c r="A11" t="s">
        <v>69</v>
      </c>
      <c r="B11" t="s">
        <v>70</v>
      </c>
      <c r="C11" t="s">
        <v>62</v>
      </c>
      <c r="D11">
        <v>587.72</v>
      </c>
      <c r="E11">
        <v>0.44</v>
      </c>
      <c r="F11">
        <v>6</v>
      </c>
      <c r="G11" s="4">
        <v>45514</v>
      </c>
      <c r="H11" s="4">
        <v>45521</v>
      </c>
      <c r="I11" t="s">
        <v>60</v>
      </c>
      <c r="J11" t="s">
        <v>56</v>
      </c>
      <c r="K11">
        <v>102.96</v>
      </c>
      <c r="L11" t="s">
        <v>46</v>
      </c>
    </row>
    <row r="12" spans="1:16" x14ac:dyDescent="0.3">
      <c r="A12" t="s">
        <v>71</v>
      </c>
      <c r="B12" t="s">
        <v>42</v>
      </c>
      <c r="C12" t="s">
        <v>43</v>
      </c>
      <c r="D12">
        <v>2581.42</v>
      </c>
      <c r="E12">
        <v>0.39</v>
      </c>
      <c r="F12">
        <v>6</v>
      </c>
      <c r="G12" s="4">
        <v>45419</v>
      </c>
      <c r="H12" s="4">
        <v>45420</v>
      </c>
      <c r="I12" t="s">
        <v>50</v>
      </c>
      <c r="J12" t="s">
        <v>56</v>
      </c>
      <c r="K12">
        <v>542.82000000000005</v>
      </c>
      <c r="L12" t="s">
        <v>57</v>
      </c>
    </row>
    <row r="13" spans="1:16" x14ac:dyDescent="0.3">
      <c r="A13" t="s">
        <v>72</v>
      </c>
      <c r="B13" t="s">
        <v>42</v>
      </c>
      <c r="C13" t="s">
        <v>43</v>
      </c>
      <c r="D13">
        <v>4261.74</v>
      </c>
      <c r="E13">
        <v>0.15</v>
      </c>
      <c r="F13">
        <v>1</v>
      </c>
      <c r="G13" s="4">
        <v>45171</v>
      </c>
      <c r="H13" s="4">
        <v>45172</v>
      </c>
      <c r="I13" t="s">
        <v>60</v>
      </c>
      <c r="J13" t="s">
        <v>45</v>
      </c>
      <c r="K13">
        <v>1028.47</v>
      </c>
      <c r="L13" t="s">
        <v>46</v>
      </c>
    </row>
    <row r="14" spans="1:16" x14ac:dyDescent="0.3">
      <c r="A14" t="s">
        <v>73</v>
      </c>
      <c r="B14" t="s">
        <v>42</v>
      </c>
      <c r="C14" t="s">
        <v>55</v>
      </c>
      <c r="D14">
        <v>1573.19</v>
      </c>
      <c r="E14">
        <v>0.37</v>
      </c>
      <c r="F14">
        <v>6</v>
      </c>
      <c r="G14" s="4">
        <v>45331</v>
      </c>
      <c r="H14" s="4">
        <v>45338</v>
      </c>
      <c r="I14" t="s">
        <v>60</v>
      </c>
      <c r="J14" t="s">
        <v>56</v>
      </c>
      <c r="K14">
        <v>131.5</v>
      </c>
      <c r="L14" t="s">
        <v>57</v>
      </c>
    </row>
    <row r="15" spans="1:16" x14ac:dyDescent="0.3">
      <c r="A15" t="s">
        <v>74</v>
      </c>
      <c r="B15" t="s">
        <v>42</v>
      </c>
      <c r="C15" t="s">
        <v>43</v>
      </c>
      <c r="D15">
        <v>1377.47</v>
      </c>
      <c r="E15">
        <v>0.27</v>
      </c>
      <c r="F15">
        <v>2</v>
      </c>
      <c r="G15" s="4">
        <v>45074</v>
      </c>
      <c r="H15" s="4">
        <v>45075</v>
      </c>
      <c r="I15" t="s">
        <v>44</v>
      </c>
      <c r="J15" t="s">
        <v>56</v>
      </c>
      <c r="K15">
        <v>255.49</v>
      </c>
      <c r="L15" t="s">
        <v>68</v>
      </c>
    </row>
    <row r="16" spans="1:16" x14ac:dyDescent="0.3">
      <c r="A16" t="s">
        <v>75</v>
      </c>
      <c r="B16" t="s">
        <v>48</v>
      </c>
      <c r="C16" t="s">
        <v>43</v>
      </c>
      <c r="D16">
        <v>4464.8900000000003</v>
      </c>
      <c r="E16">
        <v>0.39</v>
      </c>
      <c r="F16">
        <v>5</v>
      </c>
      <c r="G16" s="4">
        <v>45296</v>
      </c>
      <c r="H16" s="4">
        <v>45303</v>
      </c>
      <c r="I16" t="s">
        <v>50</v>
      </c>
      <c r="J16" t="s">
        <v>45</v>
      </c>
      <c r="K16">
        <v>804.36</v>
      </c>
      <c r="L16" t="s">
        <v>46</v>
      </c>
    </row>
    <row r="17" spans="1:12" x14ac:dyDescent="0.3">
      <c r="A17" t="s">
        <v>76</v>
      </c>
      <c r="B17" t="s">
        <v>54</v>
      </c>
      <c r="C17" t="s">
        <v>65</v>
      </c>
      <c r="D17">
        <v>1593.67</v>
      </c>
      <c r="E17">
        <v>0.21</v>
      </c>
      <c r="F17">
        <v>7</v>
      </c>
      <c r="G17" s="4">
        <v>45583</v>
      </c>
      <c r="H17" s="4">
        <v>45587</v>
      </c>
      <c r="I17" t="s">
        <v>44</v>
      </c>
      <c r="J17" t="s">
        <v>51</v>
      </c>
      <c r="K17">
        <v>284.91000000000003</v>
      </c>
      <c r="L17" t="s">
        <v>77</v>
      </c>
    </row>
    <row r="18" spans="1:12" x14ac:dyDescent="0.3">
      <c r="A18" t="s">
        <v>78</v>
      </c>
      <c r="B18" t="s">
        <v>48</v>
      </c>
      <c r="C18" t="s">
        <v>49</v>
      </c>
      <c r="D18">
        <v>3292.32</v>
      </c>
      <c r="E18">
        <v>0.05</v>
      </c>
      <c r="F18">
        <v>1</v>
      </c>
      <c r="G18" s="4">
        <v>45042</v>
      </c>
      <c r="H18" s="4">
        <v>45043</v>
      </c>
      <c r="I18" t="s">
        <v>44</v>
      </c>
      <c r="J18" t="s">
        <v>51</v>
      </c>
      <c r="K18">
        <v>504.83</v>
      </c>
      <c r="L18" t="s">
        <v>63</v>
      </c>
    </row>
    <row r="19" spans="1:12" x14ac:dyDescent="0.3">
      <c r="A19" t="s">
        <v>79</v>
      </c>
      <c r="B19" t="s">
        <v>48</v>
      </c>
      <c r="C19" t="s">
        <v>43</v>
      </c>
      <c r="D19">
        <v>3727.53</v>
      </c>
      <c r="E19">
        <v>0.31</v>
      </c>
      <c r="F19">
        <v>5</v>
      </c>
      <c r="G19" s="4">
        <v>45228</v>
      </c>
      <c r="H19" s="4">
        <v>45235</v>
      </c>
      <c r="I19" t="s">
        <v>50</v>
      </c>
      <c r="J19" t="s">
        <v>51</v>
      </c>
      <c r="K19">
        <v>978.07</v>
      </c>
      <c r="L19" t="s">
        <v>77</v>
      </c>
    </row>
    <row r="20" spans="1:12" x14ac:dyDescent="0.3">
      <c r="A20" t="s">
        <v>80</v>
      </c>
      <c r="B20" t="s">
        <v>48</v>
      </c>
      <c r="C20" t="s">
        <v>43</v>
      </c>
      <c r="D20">
        <v>3964.23</v>
      </c>
      <c r="E20">
        <v>0.28000000000000003</v>
      </c>
      <c r="F20">
        <v>9</v>
      </c>
      <c r="G20" s="4">
        <v>45448</v>
      </c>
      <c r="H20" s="4">
        <v>45451</v>
      </c>
      <c r="I20" t="s">
        <v>44</v>
      </c>
      <c r="J20" t="s">
        <v>45</v>
      </c>
      <c r="K20">
        <v>260.95</v>
      </c>
      <c r="L20" t="s">
        <v>57</v>
      </c>
    </row>
    <row r="21" spans="1:12" x14ac:dyDescent="0.3">
      <c r="A21" t="s">
        <v>81</v>
      </c>
      <c r="B21" t="s">
        <v>42</v>
      </c>
      <c r="C21" t="s">
        <v>62</v>
      </c>
      <c r="D21">
        <v>4974.32</v>
      </c>
      <c r="E21">
        <v>0.48</v>
      </c>
      <c r="F21">
        <v>3</v>
      </c>
      <c r="G21" s="4">
        <v>45047</v>
      </c>
      <c r="H21" s="4">
        <v>45051</v>
      </c>
      <c r="I21" t="s">
        <v>50</v>
      </c>
      <c r="J21" t="s">
        <v>51</v>
      </c>
      <c r="K21">
        <v>727.29</v>
      </c>
      <c r="L21" t="s">
        <v>68</v>
      </c>
    </row>
    <row r="22" spans="1:12" x14ac:dyDescent="0.3">
      <c r="A22" t="s">
        <v>82</v>
      </c>
      <c r="B22" t="s">
        <v>70</v>
      </c>
      <c r="C22" t="s">
        <v>55</v>
      </c>
      <c r="D22">
        <v>4035.64</v>
      </c>
      <c r="E22">
        <v>0.08</v>
      </c>
      <c r="F22">
        <v>2</v>
      </c>
      <c r="G22" s="4">
        <v>45586</v>
      </c>
      <c r="H22" s="4">
        <v>45593</v>
      </c>
      <c r="I22" t="s">
        <v>50</v>
      </c>
      <c r="J22" t="s">
        <v>56</v>
      </c>
      <c r="K22">
        <v>798.81</v>
      </c>
      <c r="L22" t="s">
        <v>68</v>
      </c>
    </row>
    <row r="23" spans="1:12" x14ac:dyDescent="0.3">
      <c r="A23" t="s">
        <v>83</v>
      </c>
      <c r="B23" t="s">
        <v>54</v>
      </c>
      <c r="C23" t="s">
        <v>62</v>
      </c>
      <c r="D23">
        <v>3319.36</v>
      </c>
      <c r="E23">
        <v>0.33</v>
      </c>
      <c r="F23">
        <v>2</v>
      </c>
      <c r="G23" s="4">
        <v>45153</v>
      </c>
      <c r="H23" s="4">
        <v>45159</v>
      </c>
      <c r="I23" t="s">
        <v>44</v>
      </c>
      <c r="J23" t="s">
        <v>56</v>
      </c>
      <c r="K23">
        <v>920.22</v>
      </c>
      <c r="L23" t="s">
        <v>57</v>
      </c>
    </row>
    <row r="24" spans="1:12" x14ac:dyDescent="0.3">
      <c r="A24" t="s">
        <v>84</v>
      </c>
      <c r="B24" t="s">
        <v>70</v>
      </c>
      <c r="C24" t="s">
        <v>65</v>
      </c>
      <c r="D24">
        <v>4487.7700000000004</v>
      </c>
      <c r="E24">
        <v>0.24</v>
      </c>
      <c r="F24">
        <v>3</v>
      </c>
      <c r="G24" s="4">
        <v>45657</v>
      </c>
      <c r="H24" s="4">
        <v>45659</v>
      </c>
      <c r="I24" t="s">
        <v>50</v>
      </c>
      <c r="J24" t="s">
        <v>51</v>
      </c>
      <c r="K24">
        <v>931.37</v>
      </c>
      <c r="L24" t="s">
        <v>46</v>
      </c>
    </row>
    <row r="25" spans="1:12" x14ac:dyDescent="0.3">
      <c r="A25" t="s">
        <v>85</v>
      </c>
      <c r="B25" t="s">
        <v>48</v>
      </c>
      <c r="C25" t="s">
        <v>49</v>
      </c>
      <c r="D25">
        <v>4538.1499999999996</v>
      </c>
      <c r="E25">
        <v>0.19</v>
      </c>
      <c r="F25">
        <v>1</v>
      </c>
      <c r="G25" s="4">
        <v>45005</v>
      </c>
      <c r="H25" s="4">
        <v>45008</v>
      </c>
      <c r="I25" t="s">
        <v>50</v>
      </c>
      <c r="J25" t="s">
        <v>56</v>
      </c>
      <c r="K25">
        <v>375.7</v>
      </c>
      <c r="L25" t="s">
        <v>68</v>
      </c>
    </row>
    <row r="26" spans="1:12" x14ac:dyDescent="0.3">
      <c r="A26" t="s">
        <v>86</v>
      </c>
      <c r="B26" t="s">
        <v>48</v>
      </c>
      <c r="C26" t="s">
        <v>55</v>
      </c>
      <c r="D26">
        <v>4868.5200000000004</v>
      </c>
      <c r="E26">
        <v>0.4</v>
      </c>
      <c r="F26">
        <v>2</v>
      </c>
      <c r="G26" s="4">
        <v>45272</v>
      </c>
      <c r="H26" s="4">
        <v>45273</v>
      </c>
      <c r="I26" t="s">
        <v>50</v>
      </c>
      <c r="J26" t="s">
        <v>56</v>
      </c>
      <c r="K26">
        <v>1072.26</v>
      </c>
      <c r="L26" t="s">
        <v>63</v>
      </c>
    </row>
    <row r="27" spans="1:12" x14ac:dyDescent="0.3">
      <c r="A27" t="s">
        <v>87</v>
      </c>
      <c r="B27" t="s">
        <v>70</v>
      </c>
      <c r="C27" t="s">
        <v>62</v>
      </c>
      <c r="D27">
        <v>3904.68</v>
      </c>
      <c r="E27">
        <v>0.41</v>
      </c>
      <c r="F27">
        <v>6</v>
      </c>
      <c r="G27" s="4">
        <v>45066</v>
      </c>
      <c r="H27" s="4">
        <v>45072</v>
      </c>
      <c r="I27" t="s">
        <v>50</v>
      </c>
      <c r="J27" t="s">
        <v>51</v>
      </c>
      <c r="K27">
        <v>526.66</v>
      </c>
      <c r="L27" t="s">
        <v>52</v>
      </c>
    </row>
    <row r="28" spans="1:12" x14ac:dyDescent="0.3">
      <c r="A28" t="s">
        <v>88</v>
      </c>
      <c r="B28" t="s">
        <v>70</v>
      </c>
      <c r="C28" t="s">
        <v>43</v>
      </c>
      <c r="D28">
        <v>1055.1400000000001</v>
      </c>
      <c r="E28">
        <v>0.36</v>
      </c>
      <c r="F28">
        <v>8</v>
      </c>
      <c r="G28" s="4">
        <v>45462</v>
      </c>
      <c r="H28" s="4">
        <v>45468</v>
      </c>
      <c r="I28" t="s">
        <v>44</v>
      </c>
      <c r="J28" t="s">
        <v>45</v>
      </c>
      <c r="K28">
        <v>207.61</v>
      </c>
      <c r="L28" t="s">
        <v>77</v>
      </c>
    </row>
    <row r="29" spans="1:12" x14ac:dyDescent="0.3">
      <c r="A29" t="s">
        <v>89</v>
      </c>
      <c r="B29" t="s">
        <v>70</v>
      </c>
      <c r="C29" t="s">
        <v>43</v>
      </c>
      <c r="D29">
        <v>3578.05</v>
      </c>
      <c r="E29">
        <v>0.04</v>
      </c>
      <c r="F29">
        <v>4</v>
      </c>
      <c r="G29" s="4">
        <v>45215</v>
      </c>
      <c r="H29" s="4">
        <v>45217</v>
      </c>
      <c r="I29" t="s">
        <v>60</v>
      </c>
      <c r="J29" t="s">
        <v>51</v>
      </c>
      <c r="K29">
        <v>689.74</v>
      </c>
      <c r="L29" t="s">
        <v>63</v>
      </c>
    </row>
    <row r="30" spans="1:12" x14ac:dyDescent="0.3">
      <c r="A30" t="s">
        <v>90</v>
      </c>
      <c r="B30" t="s">
        <v>48</v>
      </c>
      <c r="C30" t="s">
        <v>55</v>
      </c>
      <c r="D30">
        <v>468.13</v>
      </c>
      <c r="E30">
        <v>0.17</v>
      </c>
      <c r="F30">
        <v>2</v>
      </c>
      <c r="G30" s="4">
        <v>45255</v>
      </c>
      <c r="H30" s="4">
        <v>45261</v>
      </c>
      <c r="I30" t="s">
        <v>44</v>
      </c>
      <c r="J30" t="s">
        <v>45</v>
      </c>
      <c r="K30">
        <v>43.58</v>
      </c>
      <c r="L30" t="s">
        <v>52</v>
      </c>
    </row>
    <row r="31" spans="1:12" x14ac:dyDescent="0.3">
      <c r="A31" t="s">
        <v>91</v>
      </c>
      <c r="B31" t="s">
        <v>48</v>
      </c>
      <c r="C31" t="s">
        <v>43</v>
      </c>
      <c r="D31">
        <v>1658.02</v>
      </c>
      <c r="E31">
        <v>0.02</v>
      </c>
      <c r="F31">
        <v>5</v>
      </c>
      <c r="G31" s="4">
        <v>45356</v>
      </c>
      <c r="H31" s="4">
        <v>45357</v>
      </c>
      <c r="I31" t="s">
        <v>60</v>
      </c>
      <c r="J31" t="s">
        <v>56</v>
      </c>
      <c r="K31">
        <v>422.33</v>
      </c>
      <c r="L31" t="s">
        <v>68</v>
      </c>
    </row>
    <row r="32" spans="1:12" x14ac:dyDescent="0.3">
      <c r="A32" t="s">
        <v>92</v>
      </c>
      <c r="B32" t="s">
        <v>54</v>
      </c>
      <c r="C32" t="s">
        <v>62</v>
      </c>
      <c r="D32">
        <v>667.46</v>
      </c>
      <c r="E32">
        <v>0.17</v>
      </c>
      <c r="F32">
        <v>3</v>
      </c>
      <c r="G32" s="4">
        <v>45026</v>
      </c>
      <c r="H32" s="4">
        <v>45031</v>
      </c>
      <c r="I32" t="s">
        <v>60</v>
      </c>
      <c r="J32" t="s">
        <v>51</v>
      </c>
      <c r="K32">
        <v>123.49</v>
      </c>
      <c r="L32" t="s">
        <v>46</v>
      </c>
    </row>
    <row r="33" spans="1:12" x14ac:dyDescent="0.3">
      <c r="A33" t="s">
        <v>93</v>
      </c>
      <c r="B33" t="s">
        <v>54</v>
      </c>
      <c r="C33" t="s">
        <v>62</v>
      </c>
      <c r="D33">
        <v>4754.72</v>
      </c>
      <c r="E33">
        <v>0.32</v>
      </c>
      <c r="F33">
        <v>5</v>
      </c>
      <c r="G33" s="4">
        <v>45527</v>
      </c>
      <c r="H33" s="4">
        <v>45531</v>
      </c>
      <c r="I33" t="s">
        <v>60</v>
      </c>
      <c r="J33" t="s">
        <v>56</v>
      </c>
      <c r="K33">
        <v>697.03</v>
      </c>
      <c r="L33" t="s">
        <v>77</v>
      </c>
    </row>
    <row r="34" spans="1:12" x14ac:dyDescent="0.3">
      <c r="A34" t="s">
        <v>94</v>
      </c>
      <c r="B34" t="s">
        <v>48</v>
      </c>
      <c r="C34" t="s">
        <v>43</v>
      </c>
      <c r="D34">
        <v>1759.9</v>
      </c>
      <c r="E34">
        <v>0.26</v>
      </c>
      <c r="F34">
        <v>3</v>
      </c>
      <c r="G34" s="4">
        <v>44933</v>
      </c>
      <c r="H34" s="4">
        <v>44939</v>
      </c>
      <c r="I34" t="s">
        <v>50</v>
      </c>
      <c r="J34" t="s">
        <v>56</v>
      </c>
      <c r="K34">
        <v>178.58</v>
      </c>
      <c r="L34" t="s">
        <v>68</v>
      </c>
    </row>
    <row r="35" spans="1:12" x14ac:dyDescent="0.3">
      <c r="A35" t="s">
        <v>95</v>
      </c>
      <c r="B35" t="s">
        <v>70</v>
      </c>
      <c r="C35" t="s">
        <v>43</v>
      </c>
      <c r="D35">
        <v>3594.76</v>
      </c>
      <c r="E35">
        <v>0.35</v>
      </c>
      <c r="F35">
        <v>4</v>
      </c>
      <c r="G35" s="4">
        <v>45097</v>
      </c>
      <c r="H35" s="4">
        <v>45099</v>
      </c>
      <c r="I35" t="s">
        <v>60</v>
      </c>
      <c r="J35" t="s">
        <v>45</v>
      </c>
      <c r="K35">
        <v>1002.97</v>
      </c>
      <c r="L35" t="s">
        <v>68</v>
      </c>
    </row>
    <row r="36" spans="1:12" x14ac:dyDescent="0.3">
      <c r="A36" t="s">
        <v>96</v>
      </c>
      <c r="B36" t="s">
        <v>70</v>
      </c>
      <c r="C36" t="s">
        <v>65</v>
      </c>
      <c r="D36">
        <v>2899.46</v>
      </c>
      <c r="E36">
        <v>0.28000000000000003</v>
      </c>
      <c r="F36">
        <v>5</v>
      </c>
      <c r="G36" s="4">
        <v>45189</v>
      </c>
      <c r="H36" s="4">
        <v>45190</v>
      </c>
      <c r="I36" t="s">
        <v>50</v>
      </c>
      <c r="J36" t="s">
        <v>56</v>
      </c>
      <c r="K36">
        <v>320.43</v>
      </c>
      <c r="L36" t="s">
        <v>57</v>
      </c>
    </row>
    <row r="37" spans="1:12" x14ac:dyDescent="0.3">
      <c r="A37" t="s">
        <v>97</v>
      </c>
      <c r="B37" t="s">
        <v>54</v>
      </c>
      <c r="C37" t="s">
        <v>49</v>
      </c>
      <c r="D37">
        <v>626.80999999999995</v>
      </c>
      <c r="E37">
        <v>0.28000000000000003</v>
      </c>
      <c r="F37">
        <v>7</v>
      </c>
      <c r="G37" s="4">
        <v>45298</v>
      </c>
      <c r="H37" s="4">
        <v>45303</v>
      </c>
      <c r="I37" t="s">
        <v>50</v>
      </c>
      <c r="J37" t="s">
        <v>45</v>
      </c>
      <c r="K37">
        <v>177.84</v>
      </c>
      <c r="L37" t="s">
        <v>63</v>
      </c>
    </row>
    <row r="38" spans="1:12" x14ac:dyDescent="0.3">
      <c r="A38" t="s">
        <v>98</v>
      </c>
      <c r="B38" t="s">
        <v>48</v>
      </c>
      <c r="C38" t="s">
        <v>55</v>
      </c>
      <c r="D38">
        <v>2850.59</v>
      </c>
      <c r="E38">
        <v>0.26</v>
      </c>
      <c r="F38">
        <v>2</v>
      </c>
      <c r="G38" s="4">
        <v>45470</v>
      </c>
      <c r="H38" s="4">
        <v>45474</v>
      </c>
      <c r="I38" t="s">
        <v>50</v>
      </c>
      <c r="J38" t="s">
        <v>51</v>
      </c>
      <c r="K38">
        <v>528.38</v>
      </c>
      <c r="L38" t="s">
        <v>77</v>
      </c>
    </row>
    <row r="39" spans="1:12" x14ac:dyDescent="0.3">
      <c r="A39" t="s">
        <v>99</v>
      </c>
      <c r="B39" t="s">
        <v>54</v>
      </c>
      <c r="C39" t="s">
        <v>62</v>
      </c>
      <c r="D39">
        <v>3339.02</v>
      </c>
      <c r="E39">
        <v>0.18</v>
      </c>
      <c r="F39">
        <v>6</v>
      </c>
      <c r="G39" s="4">
        <v>45651</v>
      </c>
      <c r="H39" s="4">
        <v>45652</v>
      </c>
      <c r="I39" t="s">
        <v>44</v>
      </c>
      <c r="J39" t="s">
        <v>56</v>
      </c>
      <c r="K39">
        <v>586.69000000000005</v>
      </c>
      <c r="L39" t="s">
        <v>52</v>
      </c>
    </row>
    <row r="40" spans="1:12" x14ac:dyDescent="0.3">
      <c r="A40" t="s">
        <v>100</v>
      </c>
      <c r="B40" t="s">
        <v>54</v>
      </c>
      <c r="C40" t="s">
        <v>55</v>
      </c>
      <c r="D40">
        <v>4419.43</v>
      </c>
      <c r="E40">
        <v>0.22</v>
      </c>
      <c r="F40">
        <v>6</v>
      </c>
      <c r="G40" s="4">
        <v>45423</v>
      </c>
      <c r="H40" s="4">
        <v>45426</v>
      </c>
      <c r="I40" t="s">
        <v>60</v>
      </c>
      <c r="J40" t="s">
        <v>45</v>
      </c>
      <c r="K40">
        <v>742.22</v>
      </c>
      <c r="L40" t="s">
        <v>46</v>
      </c>
    </row>
    <row r="41" spans="1:12" x14ac:dyDescent="0.3">
      <c r="A41" t="s">
        <v>101</v>
      </c>
      <c r="B41" t="s">
        <v>42</v>
      </c>
      <c r="C41" t="s">
        <v>65</v>
      </c>
      <c r="D41">
        <v>443.42</v>
      </c>
      <c r="E41">
        <v>0.06</v>
      </c>
      <c r="F41">
        <v>6</v>
      </c>
      <c r="G41" s="4">
        <v>44985</v>
      </c>
      <c r="H41" s="4">
        <v>44990</v>
      </c>
      <c r="I41" t="s">
        <v>44</v>
      </c>
      <c r="J41" t="s">
        <v>51</v>
      </c>
      <c r="K41">
        <v>119.91</v>
      </c>
      <c r="L41" t="s">
        <v>57</v>
      </c>
    </row>
    <row r="42" spans="1:12" x14ac:dyDescent="0.3">
      <c r="A42" t="s">
        <v>102</v>
      </c>
      <c r="B42" t="s">
        <v>42</v>
      </c>
      <c r="C42" t="s">
        <v>62</v>
      </c>
      <c r="D42">
        <v>1548.61</v>
      </c>
      <c r="E42">
        <v>0.42</v>
      </c>
      <c r="F42">
        <v>7</v>
      </c>
      <c r="G42" s="4">
        <v>45261</v>
      </c>
      <c r="H42" s="4">
        <v>45263</v>
      </c>
      <c r="I42" t="s">
        <v>50</v>
      </c>
      <c r="J42" t="s">
        <v>56</v>
      </c>
      <c r="K42">
        <v>392.57</v>
      </c>
      <c r="L42" t="s">
        <v>46</v>
      </c>
    </row>
    <row r="43" spans="1:12" x14ac:dyDescent="0.3">
      <c r="A43" t="s">
        <v>103</v>
      </c>
      <c r="B43" t="s">
        <v>42</v>
      </c>
      <c r="C43" t="s">
        <v>65</v>
      </c>
      <c r="D43">
        <v>3492.47</v>
      </c>
      <c r="E43">
        <v>0.44</v>
      </c>
      <c r="F43">
        <v>3</v>
      </c>
      <c r="G43" s="4">
        <v>44956</v>
      </c>
      <c r="H43" s="4">
        <v>44957</v>
      </c>
      <c r="I43" t="s">
        <v>44</v>
      </c>
      <c r="J43" t="s">
        <v>51</v>
      </c>
      <c r="K43">
        <v>765.08</v>
      </c>
      <c r="L43" t="s">
        <v>63</v>
      </c>
    </row>
    <row r="44" spans="1:12" x14ac:dyDescent="0.3">
      <c r="A44" t="s">
        <v>104</v>
      </c>
      <c r="B44" t="s">
        <v>70</v>
      </c>
      <c r="C44" t="s">
        <v>65</v>
      </c>
      <c r="D44">
        <v>268.23</v>
      </c>
      <c r="E44">
        <v>0.38</v>
      </c>
      <c r="F44">
        <v>5</v>
      </c>
      <c r="G44" s="4">
        <v>45186</v>
      </c>
      <c r="H44" s="4">
        <v>45188</v>
      </c>
      <c r="I44" t="s">
        <v>50</v>
      </c>
      <c r="J44" t="s">
        <v>56</v>
      </c>
      <c r="K44">
        <v>48.54</v>
      </c>
      <c r="L44" t="s">
        <v>52</v>
      </c>
    </row>
    <row r="45" spans="1:12" x14ac:dyDescent="0.3">
      <c r="A45" t="s">
        <v>105</v>
      </c>
      <c r="B45" t="s">
        <v>48</v>
      </c>
      <c r="C45" t="s">
        <v>43</v>
      </c>
      <c r="D45">
        <v>1097.4100000000001</v>
      </c>
      <c r="E45">
        <v>0.28999999999999998</v>
      </c>
      <c r="F45">
        <v>9</v>
      </c>
      <c r="G45" s="4">
        <v>45472</v>
      </c>
      <c r="H45" s="4">
        <v>45475</v>
      </c>
      <c r="I45" t="s">
        <v>44</v>
      </c>
      <c r="J45" t="s">
        <v>56</v>
      </c>
      <c r="K45">
        <v>235.05</v>
      </c>
      <c r="L45" t="s">
        <v>63</v>
      </c>
    </row>
    <row r="46" spans="1:12" x14ac:dyDescent="0.3">
      <c r="A46" t="s">
        <v>106</v>
      </c>
      <c r="B46" t="s">
        <v>48</v>
      </c>
      <c r="C46" t="s">
        <v>55</v>
      </c>
      <c r="D46">
        <v>1171.48</v>
      </c>
      <c r="E46">
        <v>0.28000000000000003</v>
      </c>
      <c r="F46">
        <v>9</v>
      </c>
      <c r="G46" s="4">
        <v>45063</v>
      </c>
      <c r="H46" s="4">
        <v>45065</v>
      </c>
      <c r="I46" t="s">
        <v>50</v>
      </c>
      <c r="J46" t="s">
        <v>51</v>
      </c>
      <c r="K46">
        <v>129.80000000000001</v>
      </c>
      <c r="L46" t="s">
        <v>77</v>
      </c>
    </row>
    <row r="47" spans="1:12" x14ac:dyDescent="0.3">
      <c r="A47" t="s">
        <v>107</v>
      </c>
      <c r="B47" t="s">
        <v>48</v>
      </c>
      <c r="C47" t="s">
        <v>55</v>
      </c>
      <c r="D47">
        <v>3379.7</v>
      </c>
      <c r="E47">
        <v>0.24</v>
      </c>
      <c r="F47">
        <v>7</v>
      </c>
      <c r="G47" s="4">
        <v>45242</v>
      </c>
      <c r="H47" s="4">
        <v>45247</v>
      </c>
      <c r="I47" t="s">
        <v>50</v>
      </c>
      <c r="J47" t="s">
        <v>56</v>
      </c>
      <c r="K47">
        <v>588.79</v>
      </c>
      <c r="L47" t="s">
        <v>77</v>
      </c>
    </row>
    <row r="48" spans="1:12" x14ac:dyDescent="0.3">
      <c r="A48" t="s">
        <v>108</v>
      </c>
      <c r="B48" t="s">
        <v>48</v>
      </c>
      <c r="C48" t="s">
        <v>43</v>
      </c>
      <c r="D48">
        <v>1501.21</v>
      </c>
      <c r="E48">
        <v>0.12</v>
      </c>
      <c r="F48">
        <v>9</v>
      </c>
      <c r="G48" s="4">
        <v>45386</v>
      </c>
      <c r="H48" s="4">
        <v>45390</v>
      </c>
      <c r="I48" t="s">
        <v>44</v>
      </c>
      <c r="J48" t="s">
        <v>51</v>
      </c>
      <c r="K48">
        <v>127.89</v>
      </c>
      <c r="L48" t="s">
        <v>46</v>
      </c>
    </row>
    <row r="49" spans="1:12" x14ac:dyDescent="0.3">
      <c r="A49" t="s">
        <v>109</v>
      </c>
      <c r="B49" t="s">
        <v>42</v>
      </c>
      <c r="C49" t="s">
        <v>55</v>
      </c>
      <c r="D49">
        <v>3038.02</v>
      </c>
      <c r="E49">
        <v>0.19</v>
      </c>
      <c r="F49">
        <v>3</v>
      </c>
      <c r="G49" s="4">
        <v>45334</v>
      </c>
      <c r="H49" s="4">
        <v>45341</v>
      </c>
      <c r="I49" t="s">
        <v>50</v>
      </c>
      <c r="J49" t="s">
        <v>56</v>
      </c>
      <c r="K49">
        <v>249.34</v>
      </c>
      <c r="L49" t="s">
        <v>77</v>
      </c>
    </row>
    <row r="50" spans="1:12" x14ac:dyDescent="0.3">
      <c r="A50" t="s">
        <v>110</v>
      </c>
      <c r="B50" t="s">
        <v>70</v>
      </c>
      <c r="C50" t="s">
        <v>43</v>
      </c>
      <c r="D50">
        <v>4830.21</v>
      </c>
      <c r="E50">
        <v>0.49</v>
      </c>
      <c r="F50">
        <v>7</v>
      </c>
      <c r="G50" s="4">
        <v>45553</v>
      </c>
      <c r="H50" s="4">
        <v>45560</v>
      </c>
      <c r="I50" t="s">
        <v>60</v>
      </c>
      <c r="J50" t="s">
        <v>56</v>
      </c>
      <c r="K50">
        <v>1097.26</v>
      </c>
      <c r="L50" t="s">
        <v>77</v>
      </c>
    </row>
    <row r="51" spans="1:12" x14ac:dyDescent="0.3">
      <c r="A51" t="s">
        <v>111</v>
      </c>
      <c r="B51" t="s">
        <v>70</v>
      </c>
      <c r="C51" t="s">
        <v>62</v>
      </c>
      <c r="D51">
        <v>3986.89</v>
      </c>
      <c r="E51">
        <v>7.0000000000000007E-2</v>
      </c>
      <c r="F51">
        <v>1</v>
      </c>
      <c r="G51" s="4">
        <v>45109</v>
      </c>
      <c r="H51" s="4">
        <v>45110</v>
      </c>
      <c r="I51" t="s">
        <v>44</v>
      </c>
      <c r="J51" t="s">
        <v>56</v>
      </c>
      <c r="K51">
        <v>1139.21</v>
      </c>
      <c r="L51" t="s">
        <v>52</v>
      </c>
    </row>
    <row r="52" spans="1:12" x14ac:dyDescent="0.3">
      <c r="A52" t="s">
        <v>112</v>
      </c>
      <c r="B52" t="s">
        <v>42</v>
      </c>
      <c r="C52" t="s">
        <v>65</v>
      </c>
      <c r="D52">
        <v>1731.22</v>
      </c>
      <c r="E52">
        <v>0.27</v>
      </c>
      <c r="F52">
        <v>7</v>
      </c>
      <c r="G52" s="4">
        <v>45173</v>
      </c>
      <c r="H52" s="4">
        <v>45180</v>
      </c>
      <c r="I52" t="s">
        <v>44</v>
      </c>
      <c r="J52" t="s">
        <v>45</v>
      </c>
      <c r="K52">
        <v>433.9</v>
      </c>
      <c r="L52" t="s">
        <v>57</v>
      </c>
    </row>
    <row r="53" spans="1:12" x14ac:dyDescent="0.3">
      <c r="A53" t="s">
        <v>113</v>
      </c>
      <c r="B53" t="s">
        <v>70</v>
      </c>
      <c r="C53" t="s">
        <v>65</v>
      </c>
      <c r="D53">
        <v>2414.7600000000002</v>
      </c>
      <c r="E53">
        <v>0.43</v>
      </c>
      <c r="F53">
        <v>3</v>
      </c>
      <c r="G53" s="4">
        <v>44955</v>
      </c>
      <c r="H53" s="4">
        <v>44961</v>
      </c>
      <c r="I53" t="s">
        <v>50</v>
      </c>
      <c r="J53" t="s">
        <v>56</v>
      </c>
      <c r="K53">
        <v>687.58</v>
      </c>
      <c r="L53" t="s">
        <v>52</v>
      </c>
    </row>
    <row r="54" spans="1:12" x14ac:dyDescent="0.3">
      <c r="A54" t="s">
        <v>114</v>
      </c>
      <c r="B54" t="s">
        <v>42</v>
      </c>
      <c r="C54" t="s">
        <v>55</v>
      </c>
      <c r="D54">
        <v>1083.3</v>
      </c>
      <c r="E54">
        <v>0.23</v>
      </c>
      <c r="F54">
        <v>3</v>
      </c>
      <c r="G54" s="4">
        <v>45236</v>
      </c>
      <c r="H54" s="4">
        <v>45240</v>
      </c>
      <c r="I54" t="s">
        <v>44</v>
      </c>
      <c r="J54" t="s">
        <v>56</v>
      </c>
      <c r="K54">
        <v>114.25</v>
      </c>
      <c r="L54" t="s">
        <v>63</v>
      </c>
    </row>
    <row r="55" spans="1:12" x14ac:dyDescent="0.3">
      <c r="A55" t="s">
        <v>115</v>
      </c>
      <c r="B55" t="s">
        <v>48</v>
      </c>
      <c r="C55" t="s">
        <v>49</v>
      </c>
      <c r="D55">
        <v>177.03</v>
      </c>
      <c r="E55">
        <v>0.3</v>
      </c>
      <c r="F55">
        <v>7</v>
      </c>
      <c r="G55" s="4">
        <v>45105</v>
      </c>
      <c r="H55" s="4">
        <v>45106</v>
      </c>
      <c r="I55" t="s">
        <v>60</v>
      </c>
      <c r="J55" t="s">
        <v>45</v>
      </c>
      <c r="K55">
        <v>20.43</v>
      </c>
      <c r="L55" t="s">
        <v>52</v>
      </c>
    </row>
    <row r="56" spans="1:12" x14ac:dyDescent="0.3">
      <c r="A56" t="s">
        <v>116</v>
      </c>
      <c r="B56" t="s">
        <v>42</v>
      </c>
      <c r="C56" t="s">
        <v>65</v>
      </c>
      <c r="D56">
        <v>1519.61</v>
      </c>
      <c r="E56">
        <v>0.41</v>
      </c>
      <c r="F56">
        <v>8</v>
      </c>
      <c r="G56" s="4">
        <v>45431</v>
      </c>
      <c r="H56" s="4">
        <v>45438</v>
      </c>
      <c r="I56" t="s">
        <v>44</v>
      </c>
      <c r="J56" t="s">
        <v>45</v>
      </c>
      <c r="K56">
        <v>237.01</v>
      </c>
      <c r="L56" t="s">
        <v>68</v>
      </c>
    </row>
    <row r="57" spans="1:12" x14ac:dyDescent="0.3">
      <c r="A57" t="s">
        <v>117</v>
      </c>
      <c r="B57" t="s">
        <v>48</v>
      </c>
      <c r="C57" t="s">
        <v>43</v>
      </c>
      <c r="D57">
        <v>1910.1</v>
      </c>
      <c r="E57">
        <v>0.27</v>
      </c>
      <c r="F57">
        <v>4</v>
      </c>
      <c r="G57" s="4">
        <v>45303</v>
      </c>
      <c r="H57" s="4">
        <v>45305</v>
      </c>
      <c r="I57" t="s">
        <v>60</v>
      </c>
      <c r="J57" t="s">
        <v>56</v>
      </c>
      <c r="K57">
        <v>278.48</v>
      </c>
      <c r="L57" t="s">
        <v>46</v>
      </c>
    </row>
    <row r="58" spans="1:12" x14ac:dyDescent="0.3">
      <c r="A58" t="s">
        <v>118</v>
      </c>
      <c r="B58" t="s">
        <v>48</v>
      </c>
      <c r="C58" t="s">
        <v>49</v>
      </c>
      <c r="D58">
        <v>2865.4</v>
      </c>
      <c r="E58">
        <v>0.37</v>
      </c>
      <c r="F58">
        <v>1</v>
      </c>
      <c r="G58" s="4">
        <v>45204</v>
      </c>
      <c r="H58" s="4">
        <v>45206</v>
      </c>
      <c r="I58" t="s">
        <v>44</v>
      </c>
      <c r="J58" t="s">
        <v>56</v>
      </c>
      <c r="K58">
        <v>356.81</v>
      </c>
      <c r="L58" t="s">
        <v>46</v>
      </c>
    </row>
    <row r="59" spans="1:12" x14ac:dyDescent="0.3">
      <c r="A59" t="s">
        <v>119</v>
      </c>
      <c r="B59" t="s">
        <v>54</v>
      </c>
      <c r="C59" t="s">
        <v>49</v>
      </c>
      <c r="D59">
        <v>4725.93</v>
      </c>
      <c r="E59">
        <v>0.17</v>
      </c>
      <c r="F59">
        <v>5</v>
      </c>
      <c r="G59" s="4">
        <v>45409</v>
      </c>
      <c r="H59" s="4">
        <v>45416</v>
      </c>
      <c r="I59" t="s">
        <v>60</v>
      </c>
      <c r="J59" t="s">
        <v>56</v>
      </c>
      <c r="K59">
        <v>581.75</v>
      </c>
      <c r="L59" t="s">
        <v>77</v>
      </c>
    </row>
    <row r="60" spans="1:12" x14ac:dyDescent="0.3">
      <c r="A60" t="s">
        <v>120</v>
      </c>
      <c r="B60" t="s">
        <v>42</v>
      </c>
      <c r="C60" t="s">
        <v>65</v>
      </c>
      <c r="D60">
        <v>4744.4799999999996</v>
      </c>
      <c r="E60">
        <v>0.37</v>
      </c>
      <c r="F60">
        <v>4</v>
      </c>
      <c r="G60" s="4">
        <v>45202</v>
      </c>
      <c r="H60" s="4">
        <v>45207</v>
      </c>
      <c r="I60" t="s">
        <v>44</v>
      </c>
      <c r="J60" t="s">
        <v>51</v>
      </c>
      <c r="K60">
        <v>1320.22</v>
      </c>
      <c r="L60" t="s">
        <v>57</v>
      </c>
    </row>
    <row r="61" spans="1:12" x14ac:dyDescent="0.3">
      <c r="A61" t="s">
        <v>121</v>
      </c>
      <c r="B61" t="s">
        <v>54</v>
      </c>
      <c r="C61" t="s">
        <v>65</v>
      </c>
      <c r="D61">
        <v>443.48</v>
      </c>
      <c r="E61">
        <v>0.02</v>
      </c>
      <c r="F61">
        <v>9</v>
      </c>
      <c r="G61" s="4">
        <v>45219</v>
      </c>
      <c r="H61" s="4">
        <v>45221</v>
      </c>
      <c r="I61" t="s">
        <v>60</v>
      </c>
      <c r="J61" t="s">
        <v>51</v>
      </c>
      <c r="K61">
        <v>42.23</v>
      </c>
      <c r="L61" t="s">
        <v>68</v>
      </c>
    </row>
    <row r="62" spans="1:12" x14ac:dyDescent="0.3">
      <c r="A62" t="s">
        <v>122</v>
      </c>
      <c r="B62" t="s">
        <v>42</v>
      </c>
      <c r="C62" t="s">
        <v>65</v>
      </c>
      <c r="D62">
        <v>3111.76</v>
      </c>
      <c r="E62">
        <v>0.08</v>
      </c>
      <c r="F62">
        <v>3</v>
      </c>
      <c r="G62" s="4">
        <v>45054</v>
      </c>
      <c r="H62" s="4">
        <v>45057</v>
      </c>
      <c r="I62" t="s">
        <v>50</v>
      </c>
      <c r="J62" t="s">
        <v>51</v>
      </c>
      <c r="K62">
        <v>835.81</v>
      </c>
      <c r="L62" t="s">
        <v>57</v>
      </c>
    </row>
    <row r="63" spans="1:12" x14ac:dyDescent="0.3">
      <c r="A63" t="s">
        <v>123</v>
      </c>
      <c r="B63" t="s">
        <v>42</v>
      </c>
      <c r="C63" t="s">
        <v>43</v>
      </c>
      <c r="D63">
        <v>307.52999999999997</v>
      </c>
      <c r="E63">
        <v>0.32</v>
      </c>
      <c r="F63">
        <v>4</v>
      </c>
      <c r="G63" s="4">
        <v>45233</v>
      </c>
      <c r="H63" s="4">
        <v>45238</v>
      </c>
      <c r="I63" t="s">
        <v>44</v>
      </c>
      <c r="J63" t="s">
        <v>56</v>
      </c>
      <c r="K63">
        <v>54.58</v>
      </c>
      <c r="L63" t="s">
        <v>46</v>
      </c>
    </row>
    <row r="64" spans="1:12" x14ac:dyDescent="0.3">
      <c r="A64" t="s">
        <v>124</v>
      </c>
      <c r="B64" t="s">
        <v>54</v>
      </c>
      <c r="C64" t="s">
        <v>49</v>
      </c>
      <c r="D64">
        <v>3275.6</v>
      </c>
      <c r="E64">
        <v>0.22</v>
      </c>
      <c r="F64">
        <v>3</v>
      </c>
      <c r="G64" s="4">
        <v>44999</v>
      </c>
      <c r="H64" s="4">
        <v>45000</v>
      </c>
      <c r="I64" t="s">
        <v>44</v>
      </c>
      <c r="J64" t="s">
        <v>56</v>
      </c>
      <c r="K64">
        <v>922.83</v>
      </c>
      <c r="L64" t="s">
        <v>77</v>
      </c>
    </row>
    <row r="65" spans="1:12" x14ac:dyDescent="0.3">
      <c r="A65" t="s">
        <v>125</v>
      </c>
      <c r="B65" t="s">
        <v>54</v>
      </c>
      <c r="C65" t="s">
        <v>55</v>
      </c>
      <c r="D65">
        <v>676.75</v>
      </c>
      <c r="E65">
        <v>0.41</v>
      </c>
      <c r="F65">
        <v>3</v>
      </c>
      <c r="G65" s="4">
        <v>45299</v>
      </c>
      <c r="H65" s="4">
        <v>45301</v>
      </c>
      <c r="I65" t="s">
        <v>60</v>
      </c>
      <c r="J65" t="s">
        <v>51</v>
      </c>
      <c r="K65">
        <v>36.86</v>
      </c>
      <c r="L65" t="s">
        <v>63</v>
      </c>
    </row>
    <row r="66" spans="1:12" x14ac:dyDescent="0.3">
      <c r="A66" t="s">
        <v>126</v>
      </c>
      <c r="B66" t="s">
        <v>42</v>
      </c>
      <c r="C66" t="s">
        <v>43</v>
      </c>
      <c r="D66">
        <v>4737.37</v>
      </c>
      <c r="E66">
        <v>0.17</v>
      </c>
      <c r="F66">
        <v>7</v>
      </c>
      <c r="G66" s="4">
        <v>45652</v>
      </c>
      <c r="H66" s="4">
        <v>45653</v>
      </c>
      <c r="I66" t="s">
        <v>44</v>
      </c>
      <c r="J66" t="s">
        <v>45</v>
      </c>
      <c r="K66">
        <v>499.78</v>
      </c>
      <c r="L66" t="s">
        <v>57</v>
      </c>
    </row>
    <row r="67" spans="1:12" x14ac:dyDescent="0.3">
      <c r="A67" t="s">
        <v>127</v>
      </c>
      <c r="B67" t="s">
        <v>70</v>
      </c>
      <c r="C67" t="s">
        <v>62</v>
      </c>
      <c r="D67">
        <v>4335.26</v>
      </c>
      <c r="E67">
        <v>0.38</v>
      </c>
      <c r="F67">
        <v>5</v>
      </c>
      <c r="G67" s="4">
        <v>45360</v>
      </c>
      <c r="H67" s="4">
        <v>45362</v>
      </c>
      <c r="I67" t="s">
        <v>60</v>
      </c>
      <c r="J67" t="s">
        <v>45</v>
      </c>
      <c r="K67">
        <v>757.48</v>
      </c>
      <c r="L67" t="s">
        <v>68</v>
      </c>
    </row>
    <row r="68" spans="1:12" x14ac:dyDescent="0.3">
      <c r="A68" t="s">
        <v>128</v>
      </c>
      <c r="B68" t="s">
        <v>48</v>
      </c>
      <c r="C68" t="s">
        <v>65</v>
      </c>
      <c r="D68">
        <v>209.41</v>
      </c>
      <c r="E68">
        <v>7.0000000000000007E-2</v>
      </c>
      <c r="F68">
        <v>5</v>
      </c>
      <c r="G68" s="4">
        <v>45646</v>
      </c>
      <c r="H68" s="4">
        <v>45651</v>
      </c>
      <c r="I68" t="s">
        <v>50</v>
      </c>
      <c r="J68" t="s">
        <v>56</v>
      </c>
      <c r="K68">
        <v>17.88</v>
      </c>
      <c r="L68" t="s">
        <v>46</v>
      </c>
    </row>
    <row r="69" spans="1:12" x14ac:dyDescent="0.3">
      <c r="A69" t="s">
        <v>129</v>
      </c>
      <c r="B69" t="s">
        <v>54</v>
      </c>
      <c r="C69" t="s">
        <v>49</v>
      </c>
      <c r="D69">
        <v>3932.45</v>
      </c>
      <c r="E69">
        <v>0.47</v>
      </c>
      <c r="F69">
        <v>4</v>
      </c>
      <c r="G69" s="4">
        <v>44988</v>
      </c>
      <c r="H69" s="4">
        <v>44994</v>
      </c>
      <c r="I69" t="s">
        <v>60</v>
      </c>
      <c r="J69" t="s">
        <v>56</v>
      </c>
      <c r="K69">
        <v>408.02</v>
      </c>
      <c r="L69" t="s">
        <v>57</v>
      </c>
    </row>
    <row r="70" spans="1:12" x14ac:dyDescent="0.3">
      <c r="A70" t="s">
        <v>130</v>
      </c>
      <c r="B70" t="s">
        <v>48</v>
      </c>
      <c r="C70" t="s">
        <v>43</v>
      </c>
      <c r="D70">
        <v>3215.9</v>
      </c>
      <c r="E70">
        <v>0.21</v>
      </c>
      <c r="F70">
        <v>8</v>
      </c>
      <c r="G70" s="4">
        <v>44970</v>
      </c>
      <c r="H70" s="4">
        <v>44973</v>
      </c>
      <c r="I70" t="s">
        <v>44</v>
      </c>
      <c r="J70" t="s">
        <v>56</v>
      </c>
      <c r="K70">
        <v>542.05999999999995</v>
      </c>
      <c r="L70" t="s">
        <v>68</v>
      </c>
    </row>
    <row r="71" spans="1:12" x14ac:dyDescent="0.3">
      <c r="A71" t="s">
        <v>131</v>
      </c>
      <c r="B71" t="s">
        <v>70</v>
      </c>
      <c r="C71" t="s">
        <v>62</v>
      </c>
      <c r="D71">
        <v>2527.31</v>
      </c>
      <c r="E71">
        <v>0.12</v>
      </c>
      <c r="F71">
        <v>1</v>
      </c>
      <c r="G71" s="4">
        <v>45296</v>
      </c>
      <c r="H71" s="4">
        <v>45297</v>
      </c>
      <c r="I71" t="s">
        <v>50</v>
      </c>
      <c r="J71" t="s">
        <v>51</v>
      </c>
      <c r="K71">
        <v>611.45000000000005</v>
      </c>
      <c r="L71" t="s">
        <v>46</v>
      </c>
    </row>
    <row r="72" spans="1:12" x14ac:dyDescent="0.3">
      <c r="A72" t="s">
        <v>132</v>
      </c>
      <c r="B72" t="s">
        <v>70</v>
      </c>
      <c r="C72" t="s">
        <v>43</v>
      </c>
      <c r="D72">
        <v>3052.91</v>
      </c>
      <c r="E72">
        <v>0.39</v>
      </c>
      <c r="F72">
        <v>9</v>
      </c>
      <c r="G72" s="4">
        <v>45449</v>
      </c>
      <c r="H72" s="4">
        <v>45453</v>
      </c>
      <c r="I72" t="s">
        <v>60</v>
      </c>
      <c r="J72" t="s">
        <v>51</v>
      </c>
      <c r="K72">
        <v>752</v>
      </c>
      <c r="L72" t="s">
        <v>68</v>
      </c>
    </row>
    <row r="73" spans="1:12" x14ac:dyDescent="0.3">
      <c r="A73" t="s">
        <v>133</v>
      </c>
      <c r="B73" t="s">
        <v>70</v>
      </c>
      <c r="C73" t="s">
        <v>43</v>
      </c>
      <c r="D73">
        <v>3423.43</v>
      </c>
      <c r="E73">
        <v>0.47</v>
      </c>
      <c r="F73">
        <v>9</v>
      </c>
      <c r="G73" s="4">
        <v>45620</v>
      </c>
      <c r="H73" s="4">
        <v>45622</v>
      </c>
      <c r="I73" t="s">
        <v>60</v>
      </c>
      <c r="J73" t="s">
        <v>51</v>
      </c>
      <c r="K73">
        <v>698.02</v>
      </c>
      <c r="L73" t="s">
        <v>57</v>
      </c>
    </row>
    <row r="74" spans="1:12" x14ac:dyDescent="0.3">
      <c r="A74" t="s">
        <v>134</v>
      </c>
      <c r="B74" t="s">
        <v>54</v>
      </c>
      <c r="C74" t="s">
        <v>55</v>
      </c>
      <c r="D74">
        <v>4433.84</v>
      </c>
      <c r="E74">
        <v>0.46</v>
      </c>
      <c r="F74">
        <v>5</v>
      </c>
      <c r="G74" s="4">
        <v>45621</v>
      </c>
      <c r="H74" s="4">
        <v>45626</v>
      </c>
      <c r="I74" t="s">
        <v>50</v>
      </c>
      <c r="J74" t="s">
        <v>56</v>
      </c>
      <c r="K74">
        <v>1229.3</v>
      </c>
      <c r="L74" t="s">
        <v>77</v>
      </c>
    </row>
    <row r="75" spans="1:12" x14ac:dyDescent="0.3">
      <c r="A75" t="s">
        <v>135</v>
      </c>
      <c r="B75" t="s">
        <v>70</v>
      </c>
      <c r="C75" t="s">
        <v>55</v>
      </c>
      <c r="D75">
        <v>3860.05</v>
      </c>
      <c r="E75">
        <v>0.12</v>
      </c>
      <c r="F75">
        <v>1</v>
      </c>
      <c r="G75" s="4">
        <v>44987</v>
      </c>
      <c r="H75" s="4">
        <v>44994</v>
      </c>
      <c r="I75" t="s">
        <v>44</v>
      </c>
      <c r="J75" t="s">
        <v>45</v>
      </c>
      <c r="K75">
        <v>800.39</v>
      </c>
      <c r="L75" t="s">
        <v>57</v>
      </c>
    </row>
    <row r="76" spans="1:12" x14ac:dyDescent="0.3">
      <c r="A76" t="s">
        <v>136</v>
      </c>
      <c r="B76" t="s">
        <v>54</v>
      </c>
      <c r="C76" t="s">
        <v>43</v>
      </c>
      <c r="D76">
        <v>2919.35</v>
      </c>
      <c r="E76">
        <v>0.34</v>
      </c>
      <c r="F76">
        <v>2</v>
      </c>
      <c r="G76" s="4">
        <v>45409</v>
      </c>
      <c r="H76" s="4">
        <v>45410</v>
      </c>
      <c r="I76" t="s">
        <v>44</v>
      </c>
      <c r="J76" t="s">
        <v>51</v>
      </c>
      <c r="K76">
        <v>163.35</v>
      </c>
      <c r="L76" t="s">
        <v>77</v>
      </c>
    </row>
    <row r="77" spans="1:12" x14ac:dyDescent="0.3">
      <c r="A77" t="s">
        <v>137</v>
      </c>
      <c r="B77" t="s">
        <v>70</v>
      </c>
      <c r="C77" t="s">
        <v>62</v>
      </c>
      <c r="D77">
        <v>4140.62</v>
      </c>
      <c r="E77">
        <v>0.27</v>
      </c>
      <c r="F77">
        <v>2</v>
      </c>
      <c r="G77" s="4">
        <v>45106</v>
      </c>
      <c r="H77" s="4">
        <v>45113</v>
      </c>
      <c r="I77" t="s">
        <v>44</v>
      </c>
      <c r="J77" t="s">
        <v>45</v>
      </c>
      <c r="K77">
        <v>743.22</v>
      </c>
      <c r="L77" t="s">
        <v>57</v>
      </c>
    </row>
    <row r="78" spans="1:12" x14ac:dyDescent="0.3">
      <c r="A78" t="s">
        <v>138</v>
      </c>
      <c r="B78" t="s">
        <v>48</v>
      </c>
      <c r="C78" t="s">
        <v>49</v>
      </c>
      <c r="D78">
        <v>4935.92</v>
      </c>
      <c r="E78">
        <v>0.36</v>
      </c>
      <c r="F78">
        <v>6</v>
      </c>
      <c r="G78" s="4">
        <v>45561</v>
      </c>
      <c r="H78" s="4">
        <v>45566</v>
      </c>
      <c r="I78" t="s">
        <v>50</v>
      </c>
      <c r="J78" t="s">
        <v>45</v>
      </c>
      <c r="K78">
        <v>1440.78</v>
      </c>
      <c r="L78" t="s">
        <v>68</v>
      </c>
    </row>
    <row r="79" spans="1:12" x14ac:dyDescent="0.3">
      <c r="A79" t="s">
        <v>139</v>
      </c>
      <c r="B79" t="s">
        <v>48</v>
      </c>
      <c r="C79" t="s">
        <v>49</v>
      </c>
      <c r="D79">
        <v>1570.89</v>
      </c>
      <c r="E79">
        <v>0.24</v>
      </c>
      <c r="F79">
        <v>9</v>
      </c>
      <c r="G79" s="4">
        <v>44948</v>
      </c>
      <c r="H79" s="4">
        <v>44949</v>
      </c>
      <c r="I79" t="s">
        <v>60</v>
      </c>
      <c r="J79" t="s">
        <v>45</v>
      </c>
      <c r="K79">
        <v>336.22</v>
      </c>
      <c r="L79" t="s">
        <v>68</v>
      </c>
    </row>
    <row r="80" spans="1:12" x14ac:dyDescent="0.3">
      <c r="A80" t="s">
        <v>140</v>
      </c>
      <c r="B80" t="s">
        <v>42</v>
      </c>
      <c r="C80" t="s">
        <v>65</v>
      </c>
      <c r="D80">
        <v>680.26</v>
      </c>
      <c r="E80">
        <v>0.23</v>
      </c>
      <c r="F80">
        <v>3</v>
      </c>
      <c r="G80" s="4">
        <v>45441</v>
      </c>
      <c r="H80" s="4">
        <v>45444</v>
      </c>
      <c r="I80" t="s">
        <v>50</v>
      </c>
      <c r="J80" t="s">
        <v>45</v>
      </c>
      <c r="K80">
        <v>151.09</v>
      </c>
      <c r="L80" t="s">
        <v>57</v>
      </c>
    </row>
    <row r="81" spans="1:12" x14ac:dyDescent="0.3">
      <c r="A81" t="s">
        <v>141</v>
      </c>
      <c r="B81" t="s">
        <v>48</v>
      </c>
      <c r="C81" t="s">
        <v>65</v>
      </c>
      <c r="D81">
        <v>3684.1</v>
      </c>
      <c r="E81">
        <v>0.44</v>
      </c>
      <c r="F81">
        <v>8</v>
      </c>
      <c r="G81" s="4">
        <v>45642</v>
      </c>
      <c r="H81" s="4">
        <v>45649</v>
      </c>
      <c r="I81" t="s">
        <v>60</v>
      </c>
      <c r="J81" t="s">
        <v>45</v>
      </c>
      <c r="K81">
        <v>289.32</v>
      </c>
      <c r="L81" t="s">
        <v>46</v>
      </c>
    </row>
    <row r="82" spans="1:12" x14ac:dyDescent="0.3">
      <c r="A82" t="s">
        <v>142</v>
      </c>
      <c r="B82" t="s">
        <v>42</v>
      </c>
      <c r="C82" t="s">
        <v>49</v>
      </c>
      <c r="D82">
        <v>4895.12</v>
      </c>
      <c r="E82">
        <v>0.44</v>
      </c>
      <c r="F82">
        <v>2</v>
      </c>
      <c r="G82" s="4">
        <v>45624</v>
      </c>
      <c r="H82" s="4">
        <v>45630</v>
      </c>
      <c r="I82" t="s">
        <v>50</v>
      </c>
      <c r="J82" t="s">
        <v>51</v>
      </c>
      <c r="K82">
        <v>684.94</v>
      </c>
      <c r="L82" t="s">
        <v>77</v>
      </c>
    </row>
    <row r="83" spans="1:12" x14ac:dyDescent="0.3">
      <c r="A83" t="s">
        <v>143</v>
      </c>
      <c r="B83" t="s">
        <v>48</v>
      </c>
      <c r="C83" t="s">
        <v>43</v>
      </c>
      <c r="D83">
        <v>671.86</v>
      </c>
      <c r="E83">
        <v>0.39</v>
      </c>
      <c r="F83">
        <v>5</v>
      </c>
      <c r="G83" s="4">
        <v>45609</v>
      </c>
      <c r="H83" s="4">
        <v>45611</v>
      </c>
      <c r="I83" t="s">
        <v>60</v>
      </c>
      <c r="J83" t="s">
        <v>45</v>
      </c>
      <c r="K83">
        <v>175.75</v>
      </c>
      <c r="L83" t="s">
        <v>52</v>
      </c>
    </row>
    <row r="84" spans="1:12" x14ac:dyDescent="0.3">
      <c r="A84" t="s">
        <v>144</v>
      </c>
      <c r="B84" t="s">
        <v>54</v>
      </c>
      <c r="C84" t="s">
        <v>43</v>
      </c>
      <c r="D84">
        <v>2215.37</v>
      </c>
      <c r="E84">
        <v>0.35</v>
      </c>
      <c r="F84">
        <v>4</v>
      </c>
      <c r="G84" s="4">
        <v>45499</v>
      </c>
      <c r="H84" s="4">
        <v>45506</v>
      </c>
      <c r="I84" t="s">
        <v>60</v>
      </c>
      <c r="J84" t="s">
        <v>56</v>
      </c>
      <c r="K84">
        <v>171.87</v>
      </c>
      <c r="L84" t="s">
        <v>63</v>
      </c>
    </row>
    <row r="85" spans="1:12" x14ac:dyDescent="0.3">
      <c r="A85" t="s">
        <v>145</v>
      </c>
      <c r="B85" t="s">
        <v>48</v>
      </c>
      <c r="C85" t="s">
        <v>55</v>
      </c>
      <c r="D85">
        <v>405.11</v>
      </c>
      <c r="E85">
        <v>0.34</v>
      </c>
      <c r="F85">
        <v>5</v>
      </c>
      <c r="G85" s="4">
        <v>45275</v>
      </c>
      <c r="H85" s="4">
        <v>45276</v>
      </c>
      <c r="I85" t="s">
        <v>50</v>
      </c>
      <c r="J85" t="s">
        <v>51</v>
      </c>
      <c r="K85">
        <v>105.25</v>
      </c>
      <c r="L85" t="s">
        <v>52</v>
      </c>
    </row>
    <row r="86" spans="1:12" x14ac:dyDescent="0.3">
      <c r="A86" t="s">
        <v>146</v>
      </c>
      <c r="B86" t="s">
        <v>42</v>
      </c>
      <c r="C86" t="s">
        <v>55</v>
      </c>
      <c r="D86">
        <v>3905.01</v>
      </c>
      <c r="E86">
        <v>0.03</v>
      </c>
      <c r="F86">
        <v>4</v>
      </c>
      <c r="G86" s="4">
        <v>45491</v>
      </c>
      <c r="H86" s="4">
        <v>45498</v>
      </c>
      <c r="I86" t="s">
        <v>50</v>
      </c>
      <c r="J86" t="s">
        <v>45</v>
      </c>
      <c r="K86">
        <v>754.77</v>
      </c>
      <c r="L86" t="s">
        <v>52</v>
      </c>
    </row>
    <row r="87" spans="1:12" x14ac:dyDescent="0.3">
      <c r="A87" t="s">
        <v>147</v>
      </c>
      <c r="B87" t="s">
        <v>42</v>
      </c>
      <c r="C87" t="s">
        <v>65</v>
      </c>
      <c r="D87">
        <v>4748.67</v>
      </c>
      <c r="E87">
        <v>0.37</v>
      </c>
      <c r="F87">
        <v>1</v>
      </c>
      <c r="G87" s="4">
        <v>45599</v>
      </c>
      <c r="H87" s="4">
        <v>45603</v>
      </c>
      <c r="I87" t="s">
        <v>50</v>
      </c>
      <c r="J87" t="s">
        <v>45</v>
      </c>
      <c r="K87">
        <v>705.01</v>
      </c>
      <c r="L87" t="s">
        <v>46</v>
      </c>
    </row>
    <row r="88" spans="1:12" x14ac:dyDescent="0.3">
      <c r="A88" t="s">
        <v>148</v>
      </c>
      <c r="B88" t="s">
        <v>70</v>
      </c>
      <c r="C88" t="s">
        <v>49</v>
      </c>
      <c r="D88">
        <v>2545.0700000000002</v>
      </c>
      <c r="E88">
        <v>0.32</v>
      </c>
      <c r="F88">
        <v>1</v>
      </c>
      <c r="G88" s="4">
        <v>45150</v>
      </c>
      <c r="H88" s="4">
        <v>45152</v>
      </c>
      <c r="I88" t="s">
        <v>60</v>
      </c>
      <c r="J88" t="s">
        <v>51</v>
      </c>
      <c r="K88">
        <v>719.11</v>
      </c>
      <c r="L88" t="s">
        <v>68</v>
      </c>
    </row>
    <row r="89" spans="1:12" x14ac:dyDescent="0.3">
      <c r="A89" t="s">
        <v>149</v>
      </c>
      <c r="B89" t="s">
        <v>54</v>
      </c>
      <c r="C89" t="s">
        <v>43</v>
      </c>
      <c r="D89">
        <v>2106.65</v>
      </c>
      <c r="E89">
        <v>0.15</v>
      </c>
      <c r="F89">
        <v>6</v>
      </c>
      <c r="G89" s="4">
        <v>45463</v>
      </c>
      <c r="H89" s="4">
        <v>45465</v>
      </c>
      <c r="I89" t="s">
        <v>50</v>
      </c>
      <c r="J89" t="s">
        <v>45</v>
      </c>
      <c r="K89">
        <v>120.84</v>
      </c>
      <c r="L89" t="s">
        <v>68</v>
      </c>
    </row>
    <row r="90" spans="1:12" x14ac:dyDescent="0.3">
      <c r="A90" t="s">
        <v>150</v>
      </c>
      <c r="B90" t="s">
        <v>48</v>
      </c>
      <c r="C90" t="s">
        <v>49</v>
      </c>
      <c r="D90">
        <v>4547.82</v>
      </c>
      <c r="E90">
        <v>0.41</v>
      </c>
      <c r="F90">
        <v>8</v>
      </c>
      <c r="G90" s="4">
        <v>45232</v>
      </c>
      <c r="H90" s="4">
        <v>45237</v>
      </c>
      <c r="I90" t="s">
        <v>60</v>
      </c>
      <c r="J90" t="s">
        <v>56</v>
      </c>
      <c r="K90">
        <v>1281.0999999999999</v>
      </c>
      <c r="L90" t="s">
        <v>77</v>
      </c>
    </row>
    <row r="91" spans="1:12" x14ac:dyDescent="0.3">
      <c r="A91" t="s">
        <v>151</v>
      </c>
      <c r="B91" t="s">
        <v>70</v>
      </c>
      <c r="C91" t="s">
        <v>62</v>
      </c>
      <c r="D91">
        <v>753.6</v>
      </c>
      <c r="E91">
        <v>0.42</v>
      </c>
      <c r="F91">
        <v>7</v>
      </c>
      <c r="G91" s="4">
        <v>45229</v>
      </c>
      <c r="H91" s="4">
        <v>45231</v>
      </c>
      <c r="I91" t="s">
        <v>60</v>
      </c>
      <c r="J91" t="s">
        <v>45</v>
      </c>
      <c r="K91">
        <v>203.17</v>
      </c>
      <c r="L91" t="s">
        <v>63</v>
      </c>
    </row>
    <row r="92" spans="1:12" x14ac:dyDescent="0.3">
      <c r="A92" t="s">
        <v>152</v>
      </c>
      <c r="B92" t="s">
        <v>48</v>
      </c>
      <c r="C92" t="s">
        <v>49</v>
      </c>
      <c r="D92">
        <v>4468.76</v>
      </c>
      <c r="E92">
        <v>0.47</v>
      </c>
      <c r="F92">
        <v>4</v>
      </c>
      <c r="G92" s="4">
        <v>45560</v>
      </c>
      <c r="H92" s="4">
        <v>45561</v>
      </c>
      <c r="I92" t="s">
        <v>50</v>
      </c>
      <c r="J92" t="s">
        <v>51</v>
      </c>
      <c r="K92">
        <v>1325.93</v>
      </c>
      <c r="L92" t="s">
        <v>63</v>
      </c>
    </row>
    <row r="93" spans="1:12" x14ac:dyDescent="0.3">
      <c r="A93" t="s">
        <v>153</v>
      </c>
      <c r="B93" t="s">
        <v>48</v>
      </c>
      <c r="C93" t="s">
        <v>62</v>
      </c>
      <c r="D93">
        <v>2021.42</v>
      </c>
      <c r="E93">
        <v>0.21</v>
      </c>
      <c r="F93">
        <v>5</v>
      </c>
      <c r="G93" s="4">
        <v>45624</v>
      </c>
      <c r="H93" s="4">
        <v>45627</v>
      </c>
      <c r="I93" t="s">
        <v>44</v>
      </c>
      <c r="J93" t="s">
        <v>51</v>
      </c>
      <c r="K93">
        <v>311.67</v>
      </c>
      <c r="L93" t="s">
        <v>52</v>
      </c>
    </row>
    <row r="94" spans="1:12" x14ac:dyDescent="0.3">
      <c r="A94" t="s">
        <v>154</v>
      </c>
      <c r="B94" t="s">
        <v>70</v>
      </c>
      <c r="C94" t="s">
        <v>55</v>
      </c>
      <c r="D94">
        <v>2841.09</v>
      </c>
      <c r="E94">
        <v>0.28000000000000003</v>
      </c>
      <c r="F94">
        <v>8</v>
      </c>
      <c r="G94" s="4">
        <v>45282</v>
      </c>
      <c r="H94" s="4">
        <v>45283</v>
      </c>
      <c r="I94" t="s">
        <v>44</v>
      </c>
      <c r="J94" t="s">
        <v>51</v>
      </c>
      <c r="K94">
        <v>469.27</v>
      </c>
      <c r="L94" t="s">
        <v>77</v>
      </c>
    </row>
    <row r="95" spans="1:12" x14ac:dyDescent="0.3">
      <c r="A95" t="s">
        <v>155</v>
      </c>
      <c r="B95" t="s">
        <v>70</v>
      </c>
      <c r="C95" t="s">
        <v>55</v>
      </c>
      <c r="D95">
        <v>2688.63</v>
      </c>
      <c r="E95">
        <v>0.45</v>
      </c>
      <c r="F95">
        <v>6</v>
      </c>
      <c r="G95" s="4">
        <v>45504</v>
      </c>
      <c r="H95" s="4">
        <v>45510</v>
      </c>
      <c r="I95" t="s">
        <v>60</v>
      </c>
      <c r="J95" t="s">
        <v>56</v>
      </c>
      <c r="K95">
        <v>608.51</v>
      </c>
      <c r="L95" t="s">
        <v>63</v>
      </c>
    </row>
    <row r="96" spans="1:12" x14ac:dyDescent="0.3">
      <c r="A96" t="s">
        <v>156</v>
      </c>
      <c r="B96" t="s">
        <v>70</v>
      </c>
      <c r="C96" t="s">
        <v>65</v>
      </c>
      <c r="D96">
        <v>3118.3</v>
      </c>
      <c r="E96">
        <v>0.16</v>
      </c>
      <c r="F96">
        <v>8</v>
      </c>
      <c r="G96" s="4">
        <v>45645</v>
      </c>
      <c r="H96" s="4">
        <v>45647</v>
      </c>
      <c r="I96" t="s">
        <v>60</v>
      </c>
      <c r="J96" t="s">
        <v>45</v>
      </c>
      <c r="K96">
        <v>241.86</v>
      </c>
      <c r="L96" t="s">
        <v>57</v>
      </c>
    </row>
    <row r="97" spans="1:12" x14ac:dyDescent="0.3">
      <c r="A97" t="s">
        <v>157</v>
      </c>
      <c r="B97" t="s">
        <v>70</v>
      </c>
      <c r="C97" t="s">
        <v>49</v>
      </c>
      <c r="D97">
        <v>4716.3999999999996</v>
      </c>
      <c r="E97">
        <v>0.4</v>
      </c>
      <c r="F97">
        <v>6</v>
      </c>
      <c r="G97" s="4">
        <v>45195</v>
      </c>
      <c r="H97" s="4">
        <v>45199</v>
      </c>
      <c r="I97" t="s">
        <v>44</v>
      </c>
      <c r="J97" t="s">
        <v>51</v>
      </c>
      <c r="K97">
        <v>523.02</v>
      </c>
      <c r="L97" t="s">
        <v>68</v>
      </c>
    </row>
    <row r="98" spans="1:12" x14ac:dyDescent="0.3">
      <c r="A98" t="s">
        <v>158</v>
      </c>
      <c r="B98" t="s">
        <v>70</v>
      </c>
      <c r="C98" t="s">
        <v>49</v>
      </c>
      <c r="D98">
        <v>4760.5200000000004</v>
      </c>
      <c r="E98">
        <v>0.5</v>
      </c>
      <c r="F98">
        <v>8</v>
      </c>
      <c r="G98" s="4">
        <v>44941</v>
      </c>
      <c r="H98" s="4">
        <v>44947</v>
      </c>
      <c r="I98" t="s">
        <v>60</v>
      </c>
      <c r="J98" t="s">
        <v>56</v>
      </c>
      <c r="K98">
        <v>764.06</v>
      </c>
      <c r="L98" t="s">
        <v>52</v>
      </c>
    </row>
    <row r="99" spans="1:12" x14ac:dyDescent="0.3">
      <c r="A99" t="s">
        <v>159</v>
      </c>
      <c r="B99" t="s">
        <v>48</v>
      </c>
      <c r="C99" t="s">
        <v>62</v>
      </c>
      <c r="D99">
        <v>4172.63</v>
      </c>
      <c r="E99">
        <v>0.33</v>
      </c>
      <c r="F99">
        <v>4</v>
      </c>
      <c r="G99" s="4">
        <v>45444</v>
      </c>
      <c r="H99" s="4">
        <v>45448</v>
      </c>
      <c r="I99" t="s">
        <v>44</v>
      </c>
      <c r="J99" t="s">
        <v>56</v>
      </c>
      <c r="K99">
        <v>957.31</v>
      </c>
      <c r="L99" t="s">
        <v>63</v>
      </c>
    </row>
    <row r="100" spans="1:12" x14ac:dyDescent="0.3">
      <c r="A100" t="s">
        <v>160</v>
      </c>
      <c r="B100" t="s">
        <v>70</v>
      </c>
      <c r="C100" t="s">
        <v>55</v>
      </c>
      <c r="D100">
        <v>1038.57</v>
      </c>
      <c r="E100">
        <v>0.49</v>
      </c>
      <c r="F100">
        <v>2</v>
      </c>
      <c r="G100" s="4">
        <v>45179</v>
      </c>
      <c r="H100" s="4">
        <v>45185</v>
      </c>
      <c r="I100" t="s">
        <v>60</v>
      </c>
      <c r="J100" t="s">
        <v>51</v>
      </c>
      <c r="K100">
        <v>180.83</v>
      </c>
      <c r="L100" t="s">
        <v>57</v>
      </c>
    </row>
    <row r="101" spans="1:12" x14ac:dyDescent="0.3">
      <c r="A101" t="s">
        <v>161</v>
      </c>
      <c r="B101" t="s">
        <v>54</v>
      </c>
      <c r="C101" t="s">
        <v>62</v>
      </c>
      <c r="D101">
        <v>1734.23</v>
      </c>
      <c r="E101">
        <v>0.26</v>
      </c>
      <c r="F101">
        <v>3</v>
      </c>
      <c r="G101" s="4">
        <v>45011</v>
      </c>
      <c r="H101" s="4">
        <v>45012</v>
      </c>
      <c r="I101" t="s">
        <v>60</v>
      </c>
      <c r="J101" t="s">
        <v>51</v>
      </c>
      <c r="K101">
        <v>186.24</v>
      </c>
      <c r="L101" t="s">
        <v>52</v>
      </c>
    </row>
    <row r="102" spans="1:12" x14ac:dyDescent="0.3">
      <c r="A102" t="s">
        <v>162</v>
      </c>
      <c r="B102" t="s">
        <v>42</v>
      </c>
      <c r="C102" t="s">
        <v>55</v>
      </c>
      <c r="D102">
        <v>2490.34</v>
      </c>
      <c r="E102">
        <v>0.08</v>
      </c>
      <c r="F102">
        <v>5</v>
      </c>
      <c r="G102" s="4">
        <v>45480</v>
      </c>
      <c r="H102" s="4">
        <v>45481</v>
      </c>
      <c r="I102" t="s">
        <v>50</v>
      </c>
      <c r="J102" t="s">
        <v>56</v>
      </c>
      <c r="K102">
        <v>306.17</v>
      </c>
      <c r="L102" t="s">
        <v>52</v>
      </c>
    </row>
    <row r="103" spans="1:12" x14ac:dyDescent="0.3">
      <c r="A103" t="s">
        <v>163</v>
      </c>
      <c r="B103" t="s">
        <v>70</v>
      </c>
      <c r="C103" t="s">
        <v>62</v>
      </c>
      <c r="D103">
        <v>4536.76</v>
      </c>
      <c r="E103">
        <v>0.09</v>
      </c>
      <c r="F103">
        <v>4</v>
      </c>
      <c r="G103" s="4">
        <v>45656</v>
      </c>
      <c r="H103" s="4">
        <v>45657</v>
      </c>
      <c r="I103" t="s">
        <v>44</v>
      </c>
      <c r="J103" t="s">
        <v>51</v>
      </c>
      <c r="K103">
        <v>1077.1099999999999</v>
      </c>
      <c r="L103" t="s">
        <v>57</v>
      </c>
    </row>
    <row r="104" spans="1:12" x14ac:dyDescent="0.3">
      <c r="A104" t="s">
        <v>164</v>
      </c>
      <c r="B104" t="s">
        <v>70</v>
      </c>
      <c r="C104" t="s">
        <v>55</v>
      </c>
      <c r="D104">
        <v>2652.24</v>
      </c>
      <c r="E104">
        <v>0.37</v>
      </c>
      <c r="F104">
        <v>5</v>
      </c>
      <c r="G104" s="4">
        <v>45089</v>
      </c>
      <c r="H104" s="4">
        <v>45090</v>
      </c>
      <c r="I104" t="s">
        <v>60</v>
      </c>
      <c r="J104" t="s">
        <v>51</v>
      </c>
      <c r="K104">
        <v>666.98</v>
      </c>
      <c r="L104" t="s">
        <v>68</v>
      </c>
    </row>
    <row r="105" spans="1:12" x14ac:dyDescent="0.3">
      <c r="A105" t="s">
        <v>165</v>
      </c>
      <c r="B105" t="s">
        <v>48</v>
      </c>
      <c r="C105" t="s">
        <v>62</v>
      </c>
      <c r="D105">
        <v>4889.43</v>
      </c>
      <c r="E105">
        <v>0</v>
      </c>
      <c r="F105">
        <v>1</v>
      </c>
      <c r="G105" s="4">
        <v>45163</v>
      </c>
      <c r="H105" s="4">
        <v>45170</v>
      </c>
      <c r="I105" t="s">
        <v>44</v>
      </c>
      <c r="J105" t="s">
        <v>56</v>
      </c>
      <c r="K105">
        <v>777.62</v>
      </c>
      <c r="L105" t="s">
        <v>77</v>
      </c>
    </row>
    <row r="106" spans="1:12" x14ac:dyDescent="0.3">
      <c r="A106" t="s">
        <v>166</v>
      </c>
      <c r="B106" t="s">
        <v>70</v>
      </c>
      <c r="C106" t="s">
        <v>55</v>
      </c>
      <c r="D106">
        <v>4920.82</v>
      </c>
      <c r="E106">
        <v>0.33</v>
      </c>
      <c r="F106">
        <v>1</v>
      </c>
      <c r="G106" s="4">
        <v>45008</v>
      </c>
      <c r="H106" s="4">
        <v>45013</v>
      </c>
      <c r="I106" t="s">
        <v>50</v>
      </c>
      <c r="J106" t="s">
        <v>45</v>
      </c>
      <c r="K106">
        <v>483.88</v>
      </c>
      <c r="L106" t="s">
        <v>63</v>
      </c>
    </row>
    <row r="107" spans="1:12" x14ac:dyDescent="0.3">
      <c r="A107" t="s">
        <v>167</v>
      </c>
      <c r="B107" t="s">
        <v>70</v>
      </c>
      <c r="C107" t="s">
        <v>62</v>
      </c>
      <c r="D107">
        <v>3033.06</v>
      </c>
      <c r="E107">
        <v>0.08</v>
      </c>
      <c r="F107">
        <v>2</v>
      </c>
      <c r="G107" s="4">
        <v>45516</v>
      </c>
      <c r="H107" s="4">
        <v>45517</v>
      </c>
      <c r="I107" t="s">
        <v>44</v>
      </c>
      <c r="J107" t="s">
        <v>51</v>
      </c>
      <c r="K107">
        <v>587.57000000000005</v>
      </c>
      <c r="L107" t="s">
        <v>57</v>
      </c>
    </row>
    <row r="108" spans="1:12" x14ac:dyDescent="0.3">
      <c r="A108" t="s">
        <v>168</v>
      </c>
      <c r="B108" t="s">
        <v>70</v>
      </c>
      <c r="C108" t="s">
        <v>49</v>
      </c>
      <c r="D108">
        <v>4399.7299999999996</v>
      </c>
      <c r="E108">
        <v>0.49</v>
      </c>
      <c r="F108">
        <v>2</v>
      </c>
      <c r="G108" s="4">
        <v>45328</v>
      </c>
      <c r="H108" s="4">
        <v>45333</v>
      </c>
      <c r="I108" t="s">
        <v>60</v>
      </c>
      <c r="J108" t="s">
        <v>56</v>
      </c>
      <c r="K108">
        <v>660.08</v>
      </c>
      <c r="L108" t="s">
        <v>57</v>
      </c>
    </row>
    <row r="109" spans="1:12" x14ac:dyDescent="0.3">
      <c r="A109" t="s">
        <v>169</v>
      </c>
      <c r="B109" t="s">
        <v>48</v>
      </c>
      <c r="C109" t="s">
        <v>65</v>
      </c>
      <c r="D109">
        <v>4996.1899999999996</v>
      </c>
      <c r="E109">
        <v>0.08</v>
      </c>
      <c r="F109">
        <v>8</v>
      </c>
      <c r="G109" s="4">
        <v>45074</v>
      </c>
      <c r="H109" s="4">
        <v>45076</v>
      </c>
      <c r="I109" t="s">
        <v>44</v>
      </c>
      <c r="J109" t="s">
        <v>51</v>
      </c>
      <c r="K109">
        <v>1047.8699999999999</v>
      </c>
      <c r="L109" t="s">
        <v>52</v>
      </c>
    </row>
    <row r="110" spans="1:12" x14ac:dyDescent="0.3">
      <c r="A110" t="s">
        <v>170</v>
      </c>
      <c r="B110" t="s">
        <v>70</v>
      </c>
      <c r="C110" t="s">
        <v>62</v>
      </c>
      <c r="D110">
        <v>4263.6099999999997</v>
      </c>
      <c r="E110">
        <v>0.28000000000000003</v>
      </c>
      <c r="F110">
        <v>4</v>
      </c>
      <c r="G110" s="4">
        <v>45363</v>
      </c>
      <c r="H110" s="4">
        <v>45364</v>
      </c>
      <c r="I110" t="s">
        <v>50</v>
      </c>
      <c r="J110" t="s">
        <v>51</v>
      </c>
      <c r="K110">
        <v>1092.43</v>
      </c>
      <c r="L110" t="s">
        <v>46</v>
      </c>
    </row>
    <row r="111" spans="1:12" x14ac:dyDescent="0.3">
      <c r="A111" t="s">
        <v>171</v>
      </c>
      <c r="B111" t="s">
        <v>42</v>
      </c>
      <c r="C111" t="s">
        <v>65</v>
      </c>
      <c r="D111">
        <v>3318.86</v>
      </c>
      <c r="E111">
        <v>0.33</v>
      </c>
      <c r="F111">
        <v>6</v>
      </c>
      <c r="G111" s="4">
        <v>45547</v>
      </c>
      <c r="H111" s="4">
        <v>45554</v>
      </c>
      <c r="I111" t="s">
        <v>44</v>
      </c>
      <c r="J111" t="s">
        <v>45</v>
      </c>
      <c r="K111">
        <v>604.07000000000005</v>
      </c>
      <c r="L111" t="s">
        <v>52</v>
      </c>
    </row>
    <row r="112" spans="1:12" x14ac:dyDescent="0.3">
      <c r="A112" t="s">
        <v>172</v>
      </c>
      <c r="B112" t="s">
        <v>48</v>
      </c>
      <c r="C112" t="s">
        <v>49</v>
      </c>
      <c r="D112">
        <v>4241.1499999999996</v>
      </c>
      <c r="E112">
        <v>0.41</v>
      </c>
      <c r="F112">
        <v>2</v>
      </c>
      <c r="G112" s="4">
        <v>45486</v>
      </c>
      <c r="H112" s="4">
        <v>45487</v>
      </c>
      <c r="I112" t="s">
        <v>44</v>
      </c>
      <c r="J112" t="s">
        <v>51</v>
      </c>
      <c r="K112">
        <v>1168.31</v>
      </c>
      <c r="L112" t="s">
        <v>46</v>
      </c>
    </row>
    <row r="113" spans="1:12" x14ac:dyDescent="0.3">
      <c r="A113" t="s">
        <v>173</v>
      </c>
      <c r="B113" t="s">
        <v>42</v>
      </c>
      <c r="C113" t="s">
        <v>49</v>
      </c>
      <c r="D113">
        <v>505.01</v>
      </c>
      <c r="E113">
        <v>0.23</v>
      </c>
      <c r="F113">
        <v>1</v>
      </c>
      <c r="G113" s="4">
        <v>45081</v>
      </c>
      <c r="H113" s="4">
        <v>45088</v>
      </c>
      <c r="I113" t="s">
        <v>44</v>
      </c>
      <c r="J113" t="s">
        <v>51</v>
      </c>
      <c r="K113">
        <v>71.8</v>
      </c>
      <c r="L113" t="s">
        <v>57</v>
      </c>
    </row>
    <row r="114" spans="1:12" x14ac:dyDescent="0.3">
      <c r="A114" t="s">
        <v>174</v>
      </c>
      <c r="B114" t="s">
        <v>48</v>
      </c>
      <c r="C114" t="s">
        <v>55</v>
      </c>
      <c r="D114">
        <v>3210.62</v>
      </c>
      <c r="E114">
        <v>0.47</v>
      </c>
      <c r="F114">
        <v>7</v>
      </c>
      <c r="G114" s="4">
        <v>45514</v>
      </c>
      <c r="H114" s="4">
        <v>45518</v>
      </c>
      <c r="I114" t="s">
        <v>44</v>
      </c>
      <c r="J114" t="s">
        <v>51</v>
      </c>
      <c r="K114">
        <v>546.45000000000005</v>
      </c>
      <c r="L114" t="s">
        <v>77</v>
      </c>
    </row>
    <row r="115" spans="1:12" x14ac:dyDescent="0.3">
      <c r="A115" t="s">
        <v>175</v>
      </c>
      <c r="B115" t="s">
        <v>70</v>
      </c>
      <c r="C115" t="s">
        <v>65</v>
      </c>
      <c r="D115">
        <v>1160.96</v>
      </c>
      <c r="E115">
        <v>0.24</v>
      </c>
      <c r="F115">
        <v>4</v>
      </c>
      <c r="G115" s="4">
        <v>45055</v>
      </c>
      <c r="H115" s="4">
        <v>45057</v>
      </c>
      <c r="I115" t="s">
        <v>60</v>
      </c>
      <c r="J115" t="s">
        <v>56</v>
      </c>
      <c r="K115">
        <v>223.68</v>
      </c>
      <c r="L115" t="s">
        <v>63</v>
      </c>
    </row>
    <row r="116" spans="1:12" x14ac:dyDescent="0.3">
      <c r="A116" t="s">
        <v>176</v>
      </c>
      <c r="B116" t="s">
        <v>42</v>
      </c>
      <c r="C116" t="s">
        <v>43</v>
      </c>
      <c r="D116">
        <v>668.71</v>
      </c>
      <c r="E116">
        <v>0.13</v>
      </c>
      <c r="F116">
        <v>4</v>
      </c>
      <c r="G116" s="4">
        <v>45045</v>
      </c>
      <c r="H116" s="4">
        <v>45047</v>
      </c>
      <c r="I116" t="s">
        <v>44</v>
      </c>
      <c r="J116" t="s">
        <v>51</v>
      </c>
      <c r="K116">
        <v>153.62</v>
      </c>
      <c r="L116" t="s">
        <v>52</v>
      </c>
    </row>
    <row r="117" spans="1:12" x14ac:dyDescent="0.3">
      <c r="A117" t="s">
        <v>177</v>
      </c>
      <c r="B117" t="s">
        <v>48</v>
      </c>
      <c r="C117" t="s">
        <v>55</v>
      </c>
      <c r="D117">
        <v>4475.07</v>
      </c>
      <c r="E117">
        <v>0.3</v>
      </c>
      <c r="F117">
        <v>2</v>
      </c>
      <c r="G117" s="4">
        <v>45196</v>
      </c>
      <c r="H117" s="4">
        <v>45197</v>
      </c>
      <c r="I117" t="s">
        <v>50</v>
      </c>
      <c r="J117" t="s">
        <v>51</v>
      </c>
      <c r="K117">
        <v>815.29</v>
      </c>
      <c r="L117" t="s">
        <v>68</v>
      </c>
    </row>
    <row r="118" spans="1:12" x14ac:dyDescent="0.3">
      <c r="A118" t="s">
        <v>178</v>
      </c>
      <c r="B118" t="s">
        <v>54</v>
      </c>
      <c r="C118" t="s">
        <v>65</v>
      </c>
      <c r="D118">
        <v>3234.26</v>
      </c>
      <c r="E118">
        <v>0.33</v>
      </c>
      <c r="F118">
        <v>9</v>
      </c>
      <c r="G118" s="4">
        <v>45342</v>
      </c>
      <c r="H118" s="4">
        <v>45349</v>
      </c>
      <c r="I118" t="s">
        <v>44</v>
      </c>
      <c r="J118" t="s">
        <v>56</v>
      </c>
      <c r="K118">
        <v>817.55</v>
      </c>
      <c r="L118" t="s">
        <v>63</v>
      </c>
    </row>
    <row r="119" spans="1:12" x14ac:dyDescent="0.3">
      <c r="A119" t="s">
        <v>179</v>
      </c>
      <c r="B119" t="s">
        <v>70</v>
      </c>
      <c r="C119" t="s">
        <v>62</v>
      </c>
      <c r="D119">
        <v>1293.3800000000001</v>
      </c>
      <c r="E119">
        <v>0.25</v>
      </c>
      <c r="F119">
        <v>2</v>
      </c>
      <c r="G119" s="4">
        <v>44936</v>
      </c>
      <c r="H119" s="4">
        <v>44938</v>
      </c>
      <c r="I119" t="s">
        <v>50</v>
      </c>
      <c r="J119" t="s">
        <v>51</v>
      </c>
      <c r="K119">
        <v>289.92</v>
      </c>
      <c r="L119" t="s">
        <v>77</v>
      </c>
    </row>
    <row r="120" spans="1:12" x14ac:dyDescent="0.3">
      <c r="A120" t="s">
        <v>180</v>
      </c>
      <c r="B120" t="s">
        <v>48</v>
      </c>
      <c r="C120" t="s">
        <v>62</v>
      </c>
      <c r="D120">
        <v>1995.23</v>
      </c>
      <c r="E120">
        <v>0.37</v>
      </c>
      <c r="F120">
        <v>5</v>
      </c>
      <c r="G120" s="4">
        <v>45336</v>
      </c>
      <c r="H120" s="4">
        <v>45339</v>
      </c>
      <c r="I120" t="s">
        <v>50</v>
      </c>
      <c r="J120" t="s">
        <v>51</v>
      </c>
      <c r="K120">
        <v>274.36</v>
      </c>
      <c r="L120" t="s">
        <v>46</v>
      </c>
    </row>
    <row r="121" spans="1:12" x14ac:dyDescent="0.3">
      <c r="A121" t="s">
        <v>181</v>
      </c>
      <c r="B121" t="s">
        <v>54</v>
      </c>
      <c r="C121" t="s">
        <v>49</v>
      </c>
      <c r="D121">
        <v>4869.0600000000004</v>
      </c>
      <c r="E121">
        <v>0.21</v>
      </c>
      <c r="F121">
        <v>6</v>
      </c>
      <c r="G121" s="4">
        <v>45149</v>
      </c>
      <c r="H121" s="4">
        <v>45155</v>
      </c>
      <c r="I121" t="s">
        <v>50</v>
      </c>
      <c r="J121" t="s">
        <v>51</v>
      </c>
      <c r="K121">
        <v>1022.41</v>
      </c>
      <c r="L121" t="s">
        <v>57</v>
      </c>
    </row>
    <row r="122" spans="1:12" x14ac:dyDescent="0.3">
      <c r="A122" t="s">
        <v>182</v>
      </c>
      <c r="B122" t="s">
        <v>48</v>
      </c>
      <c r="C122" t="s">
        <v>43</v>
      </c>
      <c r="D122">
        <v>4324.6899999999996</v>
      </c>
      <c r="E122">
        <v>0</v>
      </c>
      <c r="F122">
        <v>3</v>
      </c>
      <c r="G122" s="4">
        <v>45503</v>
      </c>
      <c r="H122" s="4">
        <v>45507</v>
      </c>
      <c r="I122" t="s">
        <v>50</v>
      </c>
      <c r="J122" t="s">
        <v>45</v>
      </c>
      <c r="K122">
        <v>558.65</v>
      </c>
      <c r="L122" t="s">
        <v>77</v>
      </c>
    </row>
    <row r="123" spans="1:12" x14ac:dyDescent="0.3">
      <c r="A123" t="s">
        <v>183</v>
      </c>
      <c r="B123" t="s">
        <v>54</v>
      </c>
      <c r="C123" t="s">
        <v>62</v>
      </c>
      <c r="D123">
        <v>176.35</v>
      </c>
      <c r="E123">
        <v>0.13</v>
      </c>
      <c r="F123">
        <v>3</v>
      </c>
      <c r="G123" s="4">
        <v>45104</v>
      </c>
      <c r="H123" s="4">
        <v>45106</v>
      </c>
      <c r="I123" t="s">
        <v>60</v>
      </c>
      <c r="J123" t="s">
        <v>56</v>
      </c>
      <c r="K123">
        <v>40.409999999999997</v>
      </c>
      <c r="L123" t="s">
        <v>46</v>
      </c>
    </row>
    <row r="124" spans="1:12" x14ac:dyDescent="0.3">
      <c r="A124" t="s">
        <v>184</v>
      </c>
      <c r="B124" t="s">
        <v>70</v>
      </c>
      <c r="C124" t="s">
        <v>65</v>
      </c>
      <c r="D124">
        <v>4901.0200000000004</v>
      </c>
      <c r="E124">
        <v>0.47</v>
      </c>
      <c r="F124">
        <v>6</v>
      </c>
      <c r="G124" s="4">
        <v>45103</v>
      </c>
      <c r="H124" s="4">
        <v>45106</v>
      </c>
      <c r="I124" t="s">
        <v>44</v>
      </c>
      <c r="J124" t="s">
        <v>56</v>
      </c>
      <c r="K124">
        <v>1045.7</v>
      </c>
      <c r="L124" t="s">
        <v>46</v>
      </c>
    </row>
    <row r="125" spans="1:12" x14ac:dyDescent="0.3">
      <c r="A125" t="s">
        <v>185</v>
      </c>
      <c r="B125" t="s">
        <v>42</v>
      </c>
      <c r="C125" t="s">
        <v>65</v>
      </c>
      <c r="D125">
        <v>1905.79</v>
      </c>
      <c r="E125">
        <v>0.38</v>
      </c>
      <c r="F125">
        <v>5</v>
      </c>
      <c r="G125" s="4">
        <v>45470</v>
      </c>
      <c r="H125" s="4">
        <v>45477</v>
      </c>
      <c r="I125" t="s">
        <v>44</v>
      </c>
      <c r="J125" t="s">
        <v>56</v>
      </c>
      <c r="K125">
        <v>179.78</v>
      </c>
      <c r="L125" t="s">
        <v>63</v>
      </c>
    </row>
    <row r="126" spans="1:12" x14ac:dyDescent="0.3">
      <c r="A126" t="s">
        <v>186</v>
      </c>
      <c r="B126" t="s">
        <v>54</v>
      </c>
      <c r="C126" t="s">
        <v>62</v>
      </c>
      <c r="D126">
        <v>3507.55</v>
      </c>
      <c r="E126">
        <v>0.09</v>
      </c>
      <c r="F126">
        <v>5</v>
      </c>
      <c r="G126" s="4">
        <v>45503</v>
      </c>
      <c r="H126" s="4">
        <v>45504</v>
      </c>
      <c r="I126" t="s">
        <v>60</v>
      </c>
      <c r="J126" t="s">
        <v>45</v>
      </c>
      <c r="K126">
        <v>789.67</v>
      </c>
      <c r="L126" t="s">
        <v>77</v>
      </c>
    </row>
    <row r="127" spans="1:12" x14ac:dyDescent="0.3">
      <c r="A127" t="s">
        <v>187</v>
      </c>
      <c r="B127" t="s">
        <v>48</v>
      </c>
      <c r="C127" t="s">
        <v>65</v>
      </c>
      <c r="D127">
        <v>3592.12</v>
      </c>
      <c r="E127">
        <v>0.03</v>
      </c>
      <c r="F127">
        <v>5</v>
      </c>
      <c r="G127" s="4">
        <v>44952</v>
      </c>
      <c r="H127" s="4">
        <v>44956</v>
      </c>
      <c r="I127" t="s">
        <v>44</v>
      </c>
      <c r="J127" t="s">
        <v>56</v>
      </c>
      <c r="K127">
        <v>296.98</v>
      </c>
      <c r="L127" t="s">
        <v>63</v>
      </c>
    </row>
    <row r="128" spans="1:12" x14ac:dyDescent="0.3">
      <c r="A128" t="s">
        <v>188</v>
      </c>
      <c r="B128" t="s">
        <v>70</v>
      </c>
      <c r="C128" t="s">
        <v>65</v>
      </c>
      <c r="D128">
        <v>4567.25</v>
      </c>
      <c r="E128">
        <v>0.18</v>
      </c>
      <c r="F128">
        <v>9</v>
      </c>
      <c r="G128" s="4">
        <v>45123</v>
      </c>
      <c r="H128" s="4">
        <v>45129</v>
      </c>
      <c r="I128" t="s">
        <v>60</v>
      </c>
      <c r="J128" t="s">
        <v>56</v>
      </c>
      <c r="K128">
        <v>333.34</v>
      </c>
      <c r="L128" t="s">
        <v>63</v>
      </c>
    </row>
    <row r="129" spans="1:12" x14ac:dyDescent="0.3">
      <c r="A129" t="s">
        <v>189</v>
      </c>
      <c r="B129" t="s">
        <v>54</v>
      </c>
      <c r="C129" t="s">
        <v>49</v>
      </c>
      <c r="D129">
        <v>4436.8</v>
      </c>
      <c r="E129">
        <v>0.42</v>
      </c>
      <c r="F129">
        <v>8</v>
      </c>
      <c r="G129" s="4">
        <v>45336</v>
      </c>
      <c r="H129" s="4">
        <v>45340</v>
      </c>
      <c r="I129" t="s">
        <v>50</v>
      </c>
      <c r="J129" t="s">
        <v>56</v>
      </c>
      <c r="K129">
        <v>934.84</v>
      </c>
      <c r="L129" t="s">
        <v>57</v>
      </c>
    </row>
    <row r="130" spans="1:12" x14ac:dyDescent="0.3">
      <c r="A130" t="s">
        <v>190</v>
      </c>
      <c r="B130" t="s">
        <v>48</v>
      </c>
      <c r="C130" t="s">
        <v>43</v>
      </c>
      <c r="D130">
        <v>1480.47</v>
      </c>
      <c r="E130">
        <v>0.05</v>
      </c>
      <c r="F130">
        <v>4</v>
      </c>
      <c r="G130" s="4">
        <v>44991</v>
      </c>
      <c r="H130" s="4">
        <v>44995</v>
      </c>
      <c r="I130" t="s">
        <v>44</v>
      </c>
      <c r="J130" t="s">
        <v>51</v>
      </c>
      <c r="K130">
        <v>197.42</v>
      </c>
      <c r="L130" t="s">
        <v>77</v>
      </c>
    </row>
    <row r="131" spans="1:12" x14ac:dyDescent="0.3">
      <c r="A131" t="s">
        <v>191</v>
      </c>
      <c r="B131" t="s">
        <v>48</v>
      </c>
      <c r="C131" t="s">
        <v>49</v>
      </c>
      <c r="D131">
        <v>3253.32</v>
      </c>
      <c r="E131">
        <v>0.27</v>
      </c>
      <c r="F131">
        <v>6</v>
      </c>
      <c r="G131" s="4">
        <v>45404</v>
      </c>
      <c r="H131" s="4">
        <v>45407</v>
      </c>
      <c r="I131" t="s">
        <v>50</v>
      </c>
      <c r="J131" t="s">
        <v>45</v>
      </c>
      <c r="K131">
        <v>293.39999999999998</v>
      </c>
      <c r="L131" t="s">
        <v>77</v>
      </c>
    </row>
    <row r="132" spans="1:12" x14ac:dyDescent="0.3">
      <c r="A132" t="s">
        <v>192</v>
      </c>
      <c r="B132" t="s">
        <v>48</v>
      </c>
      <c r="C132" t="s">
        <v>43</v>
      </c>
      <c r="D132">
        <v>2029.16</v>
      </c>
      <c r="E132">
        <v>0.14000000000000001</v>
      </c>
      <c r="F132">
        <v>5</v>
      </c>
      <c r="G132" s="4">
        <v>45322</v>
      </c>
      <c r="H132" s="4">
        <v>45327</v>
      </c>
      <c r="I132" t="s">
        <v>44</v>
      </c>
      <c r="J132" t="s">
        <v>51</v>
      </c>
      <c r="K132">
        <v>602.37</v>
      </c>
      <c r="L132" t="s">
        <v>52</v>
      </c>
    </row>
    <row r="133" spans="1:12" x14ac:dyDescent="0.3">
      <c r="A133" t="s">
        <v>193</v>
      </c>
      <c r="B133" t="s">
        <v>54</v>
      </c>
      <c r="C133" t="s">
        <v>65</v>
      </c>
      <c r="D133">
        <v>2675.16</v>
      </c>
      <c r="E133">
        <v>0.36</v>
      </c>
      <c r="F133">
        <v>6</v>
      </c>
      <c r="G133" s="4">
        <v>45410</v>
      </c>
      <c r="H133" s="4">
        <v>45414</v>
      </c>
      <c r="I133" t="s">
        <v>44</v>
      </c>
      <c r="J133" t="s">
        <v>56</v>
      </c>
      <c r="K133">
        <v>715.56</v>
      </c>
      <c r="L133" t="s">
        <v>52</v>
      </c>
    </row>
    <row r="134" spans="1:12" x14ac:dyDescent="0.3">
      <c r="A134" t="s">
        <v>194</v>
      </c>
      <c r="B134" t="s">
        <v>54</v>
      </c>
      <c r="C134" t="s">
        <v>43</v>
      </c>
      <c r="D134">
        <v>2817.92</v>
      </c>
      <c r="E134">
        <v>0</v>
      </c>
      <c r="F134">
        <v>8</v>
      </c>
      <c r="G134" s="4">
        <v>45590</v>
      </c>
      <c r="H134" s="4">
        <v>45593</v>
      </c>
      <c r="I134" t="s">
        <v>44</v>
      </c>
      <c r="J134" t="s">
        <v>51</v>
      </c>
      <c r="K134">
        <v>265.5</v>
      </c>
      <c r="L134" t="s">
        <v>46</v>
      </c>
    </row>
    <row r="135" spans="1:12" x14ac:dyDescent="0.3">
      <c r="A135" t="s">
        <v>195</v>
      </c>
      <c r="B135" t="s">
        <v>54</v>
      </c>
      <c r="C135" t="s">
        <v>65</v>
      </c>
      <c r="D135">
        <v>2042.08</v>
      </c>
      <c r="E135">
        <v>0.14000000000000001</v>
      </c>
      <c r="F135">
        <v>6</v>
      </c>
      <c r="G135" s="4">
        <v>45109</v>
      </c>
      <c r="H135" s="4">
        <v>45115</v>
      </c>
      <c r="I135" t="s">
        <v>50</v>
      </c>
      <c r="J135" t="s">
        <v>56</v>
      </c>
      <c r="K135">
        <v>583.83000000000004</v>
      </c>
      <c r="L135" t="s">
        <v>57</v>
      </c>
    </row>
    <row r="136" spans="1:12" x14ac:dyDescent="0.3">
      <c r="A136" t="s">
        <v>196</v>
      </c>
      <c r="B136" t="s">
        <v>42</v>
      </c>
      <c r="C136" t="s">
        <v>65</v>
      </c>
      <c r="D136">
        <v>2373.08</v>
      </c>
      <c r="E136">
        <v>0.34</v>
      </c>
      <c r="F136">
        <v>6</v>
      </c>
      <c r="G136" s="4">
        <v>45527</v>
      </c>
      <c r="H136" s="4">
        <v>45534</v>
      </c>
      <c r="I136" t="s">
        <v>60</v>
      </c>
      <c r="J136" t="s">
        <v>51</v>
      </c>
      <c r="K136">
        <v>478.2</v>
      </c>
      <c r="L136" t="s">
        <v>68</v>
      </c>
    </row>
    <row r="137" spans="1:12" x14ac:dyDescent="0.3">
      <c r="A137" t="s">
        <v>197</v>
      </c>
      <c r="B137" t="s">
        <v>54</v>
      </c>
      <c r="C137" t="s">
        <v>49</v>
      </c>
      <c r="D137">
        <v>1120.8800000000001</v>
      </c>
      <c r="E137">
        <v>0.27</v>
      </c>
      <c r="F137">
        <v>2</v>
      </c>
      <c r="G137" s="4">
        <v>45190</v>
      </c>
      <c r="H137" s="4">
        <v>45195</v>
      </c>
      <c r="I137" t="s">
        <v>50</v>
      </c>
      <c r="J137" t="s">
        <v>51</v>
      </c>
      <c r="K137">
        <v>201.73</v>
      </c>
      <c r="L137" t="s">
        <v>68</v>
      </c>
    </row>
    <row r="138" spans="1:12" x14ac:dyDescent="0.3">
      <c r="A138" t="s">
        <v>198</v>
      </c>
      <c r="B138" t="s">
        <v>54</v>
      </c>
      <c r="C138" t="s">
        <v>49</v>
      </c>
      <c r="D138">
        <v>3077.47</v>
      </c>
      <c r="E138">
        <v>0.39</v>
      </c>
      <c r="F138">
        <v>7</v>
      </c>
      <c r="G138" s="4">
        <v>45627</v>
      </c>
      <c r="H138" s="4">
        <v>45634</v>
      </c>
      <c r="I138" t="s">
        <v>60</v>
      </c>
      <c r="J138" t="s">
        <v>45</v>
      </c>
      <c r="K138">
        <v>428.41</v>
      </c>
      <c r="L138" t="s">
        <v>77</v>
      </c>
    </row>
    <row r="139" spans="1:12" x14ac:dyDescent="0.3">
      <c r="A139" t="s">
        <v>199</v>
      </c>
      <c r="B139" t="s">
        <v>54</v>
      </c>
      <c r="C139" t="s">
        <v>55</v>
      </c>
      <c r="D139">
        <v>3818.9</v>
      </c>
      <c r="E139">
        <v>0.08</v>
      </c>
      <c r="F139">
        <v>3</v>
      </c>
      <c r="G139" s="4">
        <v>44953</v>
      </c>
      <c r="H139" s="4">
        <v>44956</v>
      </c>
      <c r="I139" t="s">
        <v>44</v>
      </c>
      <c r="J139" t="s">
        <v>56</v>
      </c>
      <c r="K139">
        <v>497.78</v>
      </c>
      <c r="L139" t="s">
        <v>77</v>
      </c>
    </row>
    <row r="140" spans="1:12" x14ac:dyDescent="0.3">
      <c r="A140" t="s">
        <v>200</v>
      </c>
      <c r="B140" t="s">
        <v>42</v>
      </c>
      <c r="C140" t="s">
        <v>62</v>
      </c>
      <c r="D140">
        <v>2205.73</v>
      </c>
      <c r="E140">
        <v>0.27</v>
      </c>
      <c r="F140">
        <v>7</v>
      </c>
      <c r="G140" s="4">
        <v>45177</v>
      </c>
      <c r="H140" s="4">
        <v>45180</v>
      </c>
      <c r="I140" t="s">
        <v>44</v>
      </c>
      <c r="J140" t="s">
        <v>45</v>
      </c>
      <c r="K140">
        <v>167.08</v>
      </c>
      <c r="L140" t="s">
        <v>57</v>
      </c>
    </row>
    <row r="141" spans="1:12" x14ac:dyDescent="0.3">
      <c r="A141" t="s">
        <v>201</v>
      </c>
      <c r="B141" t="s">
        <v>54</v>
      </c>
      <c r="C141" t="s">
        <v>55</v>
      </c>
      <c r="D141">
        <v>4890.63</v>
      </c>
      <c r="E141">
        <v>0.1</v>
      </c>
      <c r="F141">
        <v>5</v>
      </c>
      <c r="G141" s="4">
        <v>45434</v>
      </c>
      <c r="H141" s="4">
        <v>45437</v>
      </c>
      <c r="I141" t="s">
        <v>44</v>
      </c>
      <c r="J141" t="s">
        <v>56</v>
      </c>
      <c r="K141">
        <v>466.35</v>
      </c>
      <c r="L141" t="s">
        <v>46</v>
      </c>
    </row>
    <row r="142" spans="1:12" x14ac:dyDescent="0.3">
      <c r="A142" t="s">
        <v>202</v>
      </c>
      <c r="B142" t="s">
        <v>48</v>
      </c>
      <c r="C142" t="s">
        <v>55</v>
      </c>
      <c r="D142">
        <v>380.41</v>
      </c>
      <c r="E142">
        <v>0.32</v>
      </c>
      <c r="F142">
        <v>4</v>
      </c>
      <c r="G142" s="4">
        <v>45629</v>
      </c>
      <c r="H142" s="4">
        <v>45633</v>
      </c>
      <c r="I142" t="s">
        <v>44</v>
      </c>
      <c r="J142" t="s">
        <v>56</v>
      </c>
      <c r="K142">
        <v>44.61</v>
      </c>
      <c r="L142" t="s">
        <v>52</v>
      </c>
    </row>
    <row r="143" spans="1:12" x14ac:dyDescent="0.3">
      <c r="A143" t="s">
        <v>203</v>
      </c>
      <c r="B143" t="s">
        <v>54</v>
      </c>
      <c r="C143" t="s">
        <v>43</v>
      </c>
      <c r="D143">
        <v>2986.89</v>
      </c>
      <c r="E143">
        <v>7.0000000000000007E-2</v>
      </c>
      <c r="F143">
        <v>1</v>
      </c>
      <c r="G143" s="4">
        <v>45054</v>
      </c>
      <c r="H143" s="4">
        <v>45055</v>
      </c>
      <c r="I143" t="s">
        <v>50</v>
      </c>
      <c r="J143" t="s">
        <v>56</v>
      </c>
      <c r="K143">
        <v>699.11</v>
      </c>
      <c r="L143" t="s">
        <v>68</v>
      </c>
    </row>
    <row r="144" spans="1:12" x14ac:dyDescent="0.3">
      <c r="A144" t="s">
        <v>204</v>
      </c>
      <c r="B144" t="s">
        <v>48</v>
      </c>
      <c r="C144" t="s">
        <v>65</v>
      </c>
      <c r="D144">
        <v>2959.64</v>
      </c>
      <c r="E144">
        <v>7.0000000000000007E-2</v>
      </c>
      <c r="F144">
        <v>8</v>
      </c>
      <c r="G144" s="4">
        <v>45342</v>
      </c>
      <c r="H144" s="4">
        <v>45348</v>
      </c>
      <c r="I144" t="s">
        <v>60</v>
      </c>
      <c r="J144" t="s">
        <v>51</v>
      </c>
      <c r="K144">
        <v>858.27</v>
      </c>
      <c r="L144" t="s">
        <v>63</v>
      </c>
    </row>
    <row r="145" spans="1:12" x14ac:dyDescent="0.3">
      <c r="A145" t="s">
        <v>205</v>
      </c>
      <c r="B145" t="s">
        <v>48</v>
      </c>
      <c r="C145" t="s">
        <v>65</v>
      </c>
      <c r="D145">
        <v>277.85000000000002</v>
      </c>
      <c r="E145">
        <v>0.16</v>
      </c>
      <c r="F145">
        <v>2</v>
      </c>
      <c r="G145" s="4">
        <v>45345</v>
      </c>
      <c r="H145" s="4">
        <v>45349</v>
      </c>
      <c r="I145" t="s">
        <v>60</v>
      </c>
      <c r="J145" t="s">
        <v>45</v>
      </c>
      <c r="K145">
        <v>46.23</v>
      </c>
      <c r="L145" t="s">
        <v>63</v>
      </c>
    </row>
    <row r="146" spans="1:12" x14ac:dyDescent="0.3">
      <c r="A146" t="s">
        <v>206</v>
      </c>
      <c r="B146" t="s">
        <v>48</v>
      </c>
      <c r="C146" t="s">
        <v>65</v>
      </c>
      <c r="D146">
        <v>1200.3900000000001</v>
      </c>
      <c r="E146">
        <v>0.2</v>
      </c>
      <c r="F146">
        <v>8</v>
      </c>
      <c r="G146" s="4">
        <v>45582</v>
      </c>
      <c r="H146" s="4">
        <v>45588</v>
      </c>
      <c r="I146" t="s">
        <v>60</v>
      </c>
      <c r="J146" t="s">
        <v>56</v>
      </c>
      <c r="K146">
        <v>171.37</v>
      </c>
      <c r="L146" t="s">
        <v>63</v>
      </c>
    </row>
    <row r="147" spans="1:12" x14ac:dyDescent="0.3">
      <c r="A147" t="s">
        <v>207</v>
      </c>
      <c r="B147" t="s">
        <v>42</v>
      </c>
      <c r="C147" t="s">
        <v>62</v>
      </c>
      <c r="D147">
        <v>4537.16</v>
      </c>
      <c r="E147">
        <v>0.25</v>
      </c>
      <c r="F147">
        <v>7</v>
      </c>
      <c r="G147" s="4">
        <v>45346</v>
      </c>
      <c r="H147" s="4">
        <v>45352</v>
      </c>
      <c r="I147" t="s">
        <v>44</v>
      </c>
      <c r="J147" t="s">
        <v>56</v>
      </c>
      <c r="K147">
        <v>1201.33</v>
      </c>
      <c r="L147" t="s">
        <v>57</v>
      </c>
    </row>
    <row r="148" spans="1:12" x14ac:dyDescent="0.3">
      <c r="A148" t="s">
        <v>208</v>
      </c>
      <c r="B148" t="s">
        <v>42</v>
      </c>
      <c r="C148" t="s">
        <v>43</v>
      </c>
      <c r="D148">
        <v>2768.12</v>
      </c>
      <c r="E148">
        <v>0.28999999999999998</v>
      </c>
      <c r="F148">
        <v>3</v>
      </c>
      <c r="G148" s="4">
        <v>45596</v>
      </c>
      <c r="H148" s="4">
        <v>45600</v>
      </c>
      <c r="I148" t="s">
        <v>50</v>
      </c>
      <c r="J148" t="s">
        <v>51</v>
      </c>
      <c r="K148">
        <v>609.51</v>
      </c>
      <c r="L148" t="s">
        <v>52</v>
      </c>
    </row>
    <row r="149" spans="1:12" x14ac:dyDescent="0.3">
      <c r="A149" t="s">
        <v>209</v>
      </c>
      <c r="B149" t="s">
        <v>42</v>
      </c>
      <c r="C149" t="s">
        <v>43</v>
      </c>
      <c r="D149">
        <v>2238.29</v>
      </c>
      <c r="E149">
        <v>0.23</v>
      </c>
      <c r="F149">
        <v>7</v>
      </c>
      <c r="G149" s="4">
        <v>45155</v>
      </c>
      <c r="H149" s="4">
        <v>45159</v>
      </c>
      <c r="I149" t="s">
        <v>44</v>
      </c>
      <c r="J149" t="s">
        <v>56</v>
      </c>
      <c r="K149">
        <v>248.9</v>
      </c>
      <c r="L149" t="s">
        <v>57</v>
      </c>
    </row>
    <row r="150" spans="1:12" x14ac:dyDescent="0.3">
      <c r="A150" t="s">
        <v>210</v>
      </c>
      <c r="B150" t="s">
        <v>54</v>
      </c>
      <c r="C150" t="s">
        <v>65</v>
      </c>
      <c r="D150">
        <v>2135.9299999999998</v>
      </c>
      <c r="E150">
        <v>0.02</v>
      </c>
      <c r="F150">
        <v>1</v>
      </c>
      <c r="G150" s="4">
        <v>45470</v>
      </c>
      <c r="H150" s="4">
        <v>45474</v>
      </c>
      <c r="I150" t="s">
        <v>60</v>
      </c>
      <c r="J150" t="s">
        <v>56</v>
      </c>
      <c r="K150">
        <v>394.17</v>
      </c>
      <c r="L150" t="s">
        <v>77</v>
      </c>
    </row>
    <row r="151" spans="1:12" x14ac:dyDescent="0.3">
      <c r="A151" t="s">
        <v>211</v>
      </c>
      <c r="B151" t="s">
        <v>48</v>
      </c>
      <c r="C151" t="s">
        <v>55</v>
      </c>
      <c r="D151">
        <v>4451.99</v>
      </c>
      <c r="E151">
        <v>0.17</v>
      </c>
      <c r="F151">
        <v>5</v>
      </c>
      <c r="G151" s="4">
        <v>45005</v>
      </c>
      <c r="H151" s="4">
        <v>45010</v>
      </c>
      <c r="I151" t="s">
        <v>50</v>
      </c>
      <c r="J151" t="s">
        <v>51</v>
      </c>
      <c r="K151">
        <v>1205.9000000000001</v>
      </c>
      <c r="L151" t="s">
        <v>46</v>
      </c>
    </row>
    <row r="152" spans="1:12" x14ac:dyDescent="0.3">
      <c r="A152" t="s">
        <v>212</v>
      </c>
      <c r="B152" t="s">
        <v>42</v>
      </c>
      <c r="C152" t="s">
        <v>62</v>
      </c>
      <c r="D152">
        <v>1898.45</v>
      </c>
      <c r="E152">
        <v>0.03</v>
      </c>
      <c r="F152">
        <v>2</v>
      </c>
      <c r="G152" s="4">
        <v>44982</v>
      </c>
      <c r="H152" s="4">
        <v>44987</v>
      </c>
      <c r="I152" t="s">
        <v>50</v>
      </c>
      <c r="J152" t="s">
        <v>51</v>
      </c>
      <c r="K152">
        <v>408.16</v>
      </c>
      <c r="L152" t="s">
        <v>52</v>
      </c>
    </row>
    <row r="153" spans="1:12" x14ac:dyDescent="0.3">
      <c r="A153" t="s">
        <v>213</v>
      </c>
      <c r="B153" t="s">
        <v>42</v>
      </c>
      <c r="C153" t="s">
        <v>55</v>
      </c>
      <c r="D153">
        <v>4309.92</v>
      </c>
      <c r="E153">
        <v>0.06</v>
      </c>
      <c r="F153">
        <v>2</v>
      </c>
      <c r="G153" s="4">
        <v>44980</v>
      </c>
      <c r="H153" s="4">
        <v>44983</v>
      </c>
      <c r="I153" t="s">
        <v>44</v>
      </c>
      <c r="J153" t="s">
        <v>51</v>
      </c>
      <c r="K153">
        <v>617.32000000000005</v>
      </c>
      <c r="L153" t="s">
        <v>63</v>
      </c>
    </row>
    <row r="154" spans="1:12" x14ac:dyDescent="0.3">
      <c r="A154" t="s">
        <v>214</v>
      </c>
      <c r="B154" t="s">
        <v>54</v>
      </c>
      <c r="C154" t="s">
        <v>49</v>
      </c>
      <c r="D154">
        <v>1615.04</v>
      </c>
      <c r="E154">
        <v>0.05</v>
      </c>
      <c r="F154">
        <v>3</v>
      </c>
      <c r="G154" s="4">
        <v>45340</v>
      </c>
      <c r="H154" s="4">
        <v>45342</v>
      </c>
      <c r="I154" t="s">
        <v>50</v>
      </c>
      <c r="J154" t="s">
        <v>45</v>
      </c>
      <c r="K154">
        <v>253.65</v>
      </c>
      <c r="L154" t="s">
        <v>63</v>
      </c>
    </row>
    <row r="155" spans="1:12" x14ac:dyDescent="0.3">
      <c r="A155" t="s">
        <v>215</v>
      </c>
      <c r="B155" t="s">
        <v>42</v>
      </c>
      <c r="C155" t="s">
        <v>43</v>
      </c>
      <c r="D155">
        <v>2704.37</v>
      </c>
      <c r="E155">
        <v>0.08</v>
      </c>
      <c r="F155">
        <v>7</v>
      </c>
      <c r="G155" s="4">
        <v>45399</v>
      </c>
      <c r="H155" s="4">
        <v>45405</v>
      </c>
      <c r="I155" t="s">
        <v>50</v>
      </c>
      <c r="J155" t="s">
        <v>45</v>
      </c>
      <c r="K155">
        <v>742.76</v>
      </c>
      <c r="L155" t="s">
        <v>46</v>
      </c>
    </row>
    <row r="156" spans="1:12" x14ac:dyDescent="0.3">
      <c r="A156" t="s">
        <v>216</v>
      </c>
      <c r="B156" t="s">
        <v>54</v>
      </c>
      <c r="C156" t="s">
        <v>43</v>
      </c>
      <c r="D156">
        <v>804.72</v>
      </c>
      <c r="E156">
        <v>0.41</v>
      </c>
      <c r="F156">
        <v>2</v>
      </c>
      <c r="G156" s="4">
        <v>45458</v>
      </c>
      <c r="H156" s="4">
        <v>45460</v>
      </c>
      <c r="I156" t="s">
        <v>50</v>
      </c>
      <c r="J156" t="s">
        <v>45</v>
      </c>
      <c r="K156">
        <v>182.68</v>
      </c>
      <c r="L156" t="s">
        <v>77</v>
      </c>
    </row>
    <row r="157" spans="1:12" x14ac:dyDescent="0.3">
      <c r="A157" t="s">
        <v>217</v>
      </c>
      <c r="B157" t="s">
        <v>70</v>
      </c>
      <c r="C157" t="s">
        <v>55</v>
      </c>
      <c r="D157">
        <v>4142.6499999999996</v>
      </c>
      <c r="E157">
        <v>0.31</v>
      </c>
      <c r="F157">
        <v>4</v>
      </c>
      <c r="G157" s="4">
        <v>45128</v>
      </c>
      <c r="H157" s="4">
        <v>45129</v>
      </c>
      <c r="I157" t="s">
        <v>44</v>
      </c>
      <c r="J157" t="s">
        <v>56</v>
      </c>
      <c r="K157">
        <v>735.37</v>
      </c>
      <c r="L157" t="s">
        <v>77</v>
      </c>
    </row>
    <row r="158" spans="1:12" x14ac:dyDescent="0.3">
      <c r="A158" t="s">
        <v>218</v>
      </c>
      <c r="B158" t="s">
        <v>42</v>
      </c>
      <c r="C158" t="s">
        <v>62</v>
      </c>
      <c r="D158">
        <v>3706.28</v>
      </c>
      <c r="E158">
        <v>0.25</v>
      </c>
      <c r="F158">
        <v>4</v>
      </c>
      <c r="G158" s="4">
        <v>45149</v>
      </c>
      <c r="H158" s="4">
        <v>45156</v>
      </c>
      <c r="I158" t="s">
        <v>44</v>
      </c>
      <c r="J158" t="s">
        <v>45</v>
      </c>
      <c r="K158">
        <v>813.65</v>
      </c>
      <c r="L158" t="s">
        <v>52</v>
      </c>
    </row>
    <row r="159" spans="1:12" x14ac:dyDescent="0.3">
      <c r="A159" t="s">
        <v>219</v>
      </c>
      <c r="B159" t="s">
        <v>70</v>
      </c>
      <c r="C159" t="s">
        <v>43</v>
      </c>
      <c r="D159">
        <v>2697.46</v>
      </c>
      <c r="E159">
        <v>0.37</v>
      </c>
      <c r="F159">
        <v>1</v>
      </c>
      <c r="G159" s="4">
        <v>45055</v>
      </c>
      <c r="H159" s="4">
        <v>45058</v>
      </c>
      <c r="I159" t="s">
        <v>50</v>
      </c>
      <c r="J159" t="s">
        <v>56</v>
      </c>
      <c r="K159">
        <v>597.1</v>
      </c>
      <c r="L159" t="s">
        <v>77</v>
      </c>
    </row>
    <row r="160" spans="1:12" x14ac:dyDescent="0.3">
      <c r="A160" t="s">
        <v>220</v>
      </c>
      <c r="B160" t="s">
        <v>54</v>
      </c>
      <c r="C160" t="s">
        <v>55</v>
      </c>
      <c r="D160">
        <v>226.92</v>
      </c>
      <c r="E160">
        <v>0.48</v>
      </c>
      <c r="F160">
        <v>7</v>
      </c>
      <c r="G160" s="4">
        <v>45256</v>
      </c>
      <c r="H160" s="4">
        <v>45262</v>
      </c>
      <c r="I160" t="s">
        <v>44</v>
      </c>
      <c r="J160" t="s">
        <v>45</v>
      </c>
      <c r="K160">
        <v>43.53</v>
      </c>
      <c r="L160" t="s">
        <v>46</v>
      </c>
    </row>
    <row r="161" spans="1:12" x14ac:dyDescent="0.3">
      <c r="A161" t="s">
        <v>221</v>
      </c>
      <c r="B161" t="s">
        <v>48</v>
      </c>
      <c r="C161" t="s">
        <v>62</v>
      </c>
      <c r="D161">
        <v>2458.16</v>
      </c>
      <c r="E161">
        <v>0.21</v>
      </c>
      <c r="F161">
        <v>4</v>
      </c>
      <c r="G161" s="4">
        <v>45584</v>
      </c>
      <c r="H161" s="4">
        <v>45585</v>
      </c>
      <c r="I161" t="s">
        <v>50</v>
      </c>
      <c r="J161" t="s">
        <v>56</v>
      </c>
      <c r="K161">
        <v>508.56</v>
      </c>
      <c r="L161" t="s">
        <v>52</v>
      </c>
    </row>
    <row r="162" spans="1:12" x14ac:dyDescent="0.3">
      <c r="A162" t="s">
        <v>222</v>
      </c>
      <c r="B162" t="s">
        <v>42</v>
      </c>
      <c r="C162" t="s">
        <v>55</v>
      </c>
      <c r="D162">
        <v>1203.46</v>
      </c>
      <c r="E162">
        <v>0.18</v>
      </c>
      <c r="F162">
        <v>1</v>
      </c>
      <c r="G162" s="4">
        <v>45367</v>
      </c>
      <c r="H162" s="4">
        <v>45372</v>
      </c>
      <c r="I162" t="s">
        <v>60</v>
      </c>
      <c r="J162" t="s">
        <v>56</v>
      </c>
      <c r="K162">
        <v>166.4</v>
      </c>
      <c r="L162" t="s">
        <v>52</v>
      </c>
    </row>
    <row r="163" spans="1:12" x14ac:dyDescent="0.3">
      <c r="A163" t="s">
        <v>223</v>
      </c>
      <c r="B163" t="s">
        <v>54</v>
      </c>
      <c r="C163" t="s">
        <v>62</v>
      </c>
      <c r="D163">
        <v>2125.5300000000002</v>
      </c>
      <c r="E163">
        <v>0.49</v>
      </c>
      <c r="F163">
        <v>3</v>
      </c>
      <c r="G163" s="4">
        <v>45054</v>
      </c>
      <c r="H163" s="4">
        <v>45058</v>
      </c>
      <c r="I163" t="s">
        <v>60</v>
      </c>
      <c r="J163" t="s">
        <v>51</v>
      </c>
      <c r="K163">
        <v>292.08</v>
      </c>
      <c r="L163" t="s">
        <v>57</v>
      </c>
    </row>
    <row r="164" spans="1:12" x14ac:dyDescent="0.3">
      <c r="A164" t="s">
        <v>224</v>
      </c>
      <c r="B164" t="s">
        <v>48</v>
      </c>
      <c r="C164" t="s">
        <v>65</v>
      </c>
      <c r="D164">
        <v>4296.49</v>
      </c>
      <c r="E164">
        <v>0.39</v>
      </c>
      <c r="F164">
        <v>8</v>
      </c>
      <c r="G164" s="4">
        <v>45067</v>
      </c>
      <c r="H164" s="4">
        <v>45074</v>
      </c>
      <c r="I164" t="s">
        <v>50</v>
      </c>
      <c r="J164" t="s">
        <v>45</v>
      </c>
      <c r="K164">
        <v>579.12</v>
      </c>
      <c r="L164" t="s">
        <v>46</v>
      </c>
    </row>
    <row r="165" spans="1:12" x14ac:dyDescent="0.3">
      <c r="A165" t="s">
        <v>225</v>
      </c>
      <c r="B165" t="s">
        <v>48</v>
      </c>
      <c r="C165" t="s">
        <v>62</v>
      </c>
      <c r="D165">
        <v>3871.06</v>
      </c>
      <c r="E165">
        <v>0.39</v>
      </c>
      <c r="F165">
        <v>4</v>
      </c>
      <c r="G165" s="4">
        <v>45396</v>
      </c>
      <c r="H165" s="4">
        <v>45403</v>
      </c>
      <c r="I165" t="s">
        <v>60</v>
      </c>
      <c r="J165" t="s">
        <v>51</v>
      </c>
      <c r="K165">
        <v>230.99</v>
      </c>
      <c r="L165" t="s">
        <v>63</v>
      </c>
    </row>
    <row r="166" spans="1:12" x14ac:dyDescent="0.3">
      <c r="A166" t="s">
        <v>226</v>
      </c>
      <c r="B166" t="s">
        <v>70</v>
      </c>
      <c r="C166" t="s">
        <v>49</v>
      </c>
      <c r="D166">
        <v>1285.57</v>
      </c>
      <c r="E166">
        <v>0.3</v>
      </c>
      <c r="F166">
        <v>1</v>
      </c>
      <c r="G166" s="4">
        <v>45508</v>
      </c>
      <c r="H166" s="4">
        <v>45509</v>
      </c>
      <c r="I166" t="s">
        <v>60</v>
      </c>
      <c r="J166" t="s">
        <v>56</v>
      </c>
      <c r="K166">
        <v>330.45</v>
      </c>
      <c r="L166" t="s">
        <v>77</v>
      </c>
    </row>
    <row r="167" spans="1:12" x14ac:dyDescent="0.3">
      <c r="A167" t="s">
        <v>227</v>
      </c>
      <c r="B167" t="s">
        <v>54</v>
      </c>
      <c r="C167" t="s">
        <v>65</v>
      </c>
      <c r="D167">
        <v>4926.2700000000004</v>
      </c>
      <c r="E167">
        <v>0.25</v>
      </c>
      <c r="F167">
        <v>7</v>
      </c>
      <c r="G167" s="4">
        <v>45087</v>
      </c>
      <c r="H167" s="4">
        <v>45088</v>
      </c>
      <c r="I167" t="s">
        <v>60</v>
      </c>
      <c r="J167" t="s">
        <v>56</v>
      </c>
      <c r="K167">
        <v>440.26</v>
      </c>
      <c r="L167" t="s">
        <v>77</v>
      </c>
    </row>
    <row r="168" spans="1:12" x14ac:dyDescent="0.3">
      <c r="A168" t="s">
        <v>228</v>
      </c>
      <c r="B168" t="s">
        <v>48</v>
      </c>
      <c r="C168" t="s">
        <v>55</v>
      </c>
      <c r="D168">
        <v>4525.7299999999996</v>
      </c>
      <c r="E168">
        <v>0.28000000000000003</v>
      </c>
      <c r="F168">
        <v>8</v>
      </c>
      <c r="G168" s="4">
        <v>45375</v>
      </c>
      <c r="H168" s="4">
        <v>45380</v>
      </c>
      <c r="I168" t="s">
        <v>50</v>
      </c>
      <c r="J168" t="s">
        <v>45</v>
      </c>
      <c r="K168">
        <v>332.86</v>
      </c>
      <c r="L168" t="s">
        <v>63</v>
      </c>
    </row>
    <row r="169" spans="1:12" x14ac:dyDescent="0.3">
      <c r="A169" t="s">
        <v>229</v>
      </c>
      <c r="B169" t="s">
        <v>42</v>
      </c>
      <c r="C169" t="s">
        <v>65</v>
      </c>
      <c r="D169">
        <v>2690.5</v>
      </c>
      <c r="E169">
        <v>0.33</v>
      </c>
      <c r="F169">
        <v>5</v>
      </c>
      <c r="G169" s="4">
        <v>45441</v>
      </c>
      <c r="H169" s="4">
        <v>45444</v>
      </c>
      <c r="I169" t="s">
        <v>44</v>
      </c>
      <c r="J169" t="s">
        <v>56</v>
      </c>
      <c r="K169">
        <v>418.96</v>
      </c>
      <c r="L169" t="s">
        <v>68</v>
      </c>
    </row>
    <row r="170" spans="1:12" x14ac:dyDescent="0.3">
      <c r="A170" t="s">
        <v>230</v>
      </c>
      <c r="B170" t="s">
        <v>42</v>
      </c>
      <c r="C170" t="s">
        <v>65</v>
      </c>
      <c r="D170">
        <v>2697.74</v>
      </c>
      <c r="E170">
        <v>0.19</v>
      </c>
      <c r="F170">
        <v>9</v>
      </c>
      <c r="G170" s="4">
        <v>45315</v>
      </c>
      <c r="H170" s="4">
        <v>45319</v>
      </c>
      <c r="I170" t="s">
        <v>50</v>
      </c>
      <c r="J170" t="s">
        <v>45</v>
      </c>
      <c r="K170">
        <v>458.18</v>
      </c>
      <c r="L170" t="s">
        <v>46</v>
      </c>
    </row>
    <row r="171" spans="1:12" x14ac:dyDescent="0.3">
      <c r="A171" t="s">
        <v>231</v>
      </c>
      <c r="B171" t="s">
        <v>70</v>
      </c>
      <c r="C171" t="s">
        <v>55</v>
      </c>
      <c r="D171">
        <v>4516.2</v>
      </c>
      <c r="E171">
        <v>0.39</v>
      </c>
      <c r="F171">
        <v>7</v>
      </c>
      <c r="G171" s="4">
        <v>45450</v>
      </c>
      <c r="H171" s="4">
        <v>45457</v>
      </c>
      <c r="I171" t="s">
        <v>50</v>
      </c>
      <c r="J171" t="s">
        <v>45</v>
      </c>
      <c r="K171">
        <v>522.95000000000005</v>
      </c>
      <c r="L171" t="s">
        <v>63</v>
      </c>
    </row>
    <row r="172" spans="1:12" x14ac:dyDescent="0.3">
      <c r="A172" t="s">
        <v>232</v>
      </c>
      <c r="B172" t="s">
        <v>48</v>
      </c>
      <c r="C172" t="s">
        <v>55</v>
      </c>
      <c r="D172">
        <v>3217.11</v>
      </c>
      <c r="E172">
        <v>0.45</v>
      </c>
      <c r="F172">
        <v>4</v>
      </c>
      <c r="G172" s="4">
        <v>45215</v>
      </c>
      <c r="H172" s="4">
        <v>45219</v>
      </c>
      <c r="I172" t="s">
        <v>44</v>
      </c>
      <c r="J172" t="s">
        <v>45</v>
      </c>
      <c r="K172">
        <v>930.19</v>
      </c>
      <c r="L172" t="s">
        <v>68</v>
      </c>
    </row>
    <row r="173" spans="1:12" x14ac:dyDescent="0.3">
      <c r="A173" t="s">
        <v>233</v>
      </c>
      <c r="B173" t="s">
        <v>54</v>
      </c>
      <c r="C173" t="s">
        <v>49</v>
      </c>
      <c r="D173">
        <v>2729.77</v>
      </c>
      <c r="E173">
        <v>0.28999999999999998</v>
      </c>
      <c r="F173">
        <v>9</v>
      </c>
      <c r="G173" s="4">
        <v>45415</v>
      </c>
      <c r="H173" s="4">
        <v>45418</v>
      </c>
      <c r="I173" t="s">
        <v>50</v>
      </c>
      <c r="J173" t="s">
        <v>51</v>
      </c>
      <c r="K173">
        <v>250.2</v>
      </c>
      <c r="L173" t="s">
        <v>68</v>
      </c>
    </row>
    <row r="174" spans="1:12" x14ac:dyDescent="0.3">
      <c r="A174" t="s">
        <v>234</v>
      </c>
      <c r="B174" t="s">
        <v>42</v>
      </c>
      <c r="C174" t="s">
        <v>55</v>
      </c>
      <c r="D174">
        <v>3770.83</v>
      </c>
      <c r="E174">
        <v>0.19</v>
      </c>
      <c r="F174">
        <v>6</v>
      </c>
      <c r="G174" s="4">
        <v>44953</v>
      </c>
      <c r="H174" s="4">
        <v>44959</v>
      </c>
      <c r="I174" t="s">
        <v>50</v>
      </c>
      <c r="J174" t="s">
        <v>45</v>
      </c>
      <c r="K174">
        <v>729.42</v>
      </c>
      <c r="L174" t="s">
        <v>52</v>
      </c>
    </row>
    <row r="175" spans="1:12" x14ac:dyDescent="0.3">
      <c r="A175" t="s">
        <v>235</v>
      </c>
      <c r="B175" t="s">
        <v>48</v>
      </c>
      <c r="C175" t="s">
        <v>43</v>
      </c>
      <c r="D175">
        <v>1251.98</v>
      </c>
      <c r="E175">
        <v>0.35</v>
      </c>
      <c r="F175">
        <v>8</v>
      </c>
      <c r="G175" s="4">
        <v>45295</v>
      </c>
      <c r="H175" s="4">
        <v>45300</v>
      </c>
      <c r="I175" t="s">
        <v>50</v>
      </c>
      <c r="J175" t="s">
        <v>45</v>
      </c>
      <c r="K175">
        <v>253.73</v>
      </c>
      <c r="L175" t="s">
        <v>77</v>
      </c>
    </row>
    <row r="176" spans="1:12" x14ac:dyDescent="0.3">
      <c r="A176" t="s">
        <v>236</v>
      </c>
      <c r="B176" t="s">
        <v>48</v>
      </c>
      <c r="C176" t="s">
        <v>43</v>
      </c>
      <c r="D176">
        <v>4404.05</v>
      </c>
      <c r="E176">
        <v>0.09</v>
      </c>
      <c r="F176">
        <v>2</v>
      </c>
      <c r="G176" s="4">
        <v>44939</v>
      </c>
      <c r="H176" s="4">
        <v>44945</v>
      </c>
      <c r="I176" t="s">
        <v>60</v>
      </c>
      <c r="J176" t="s">
        <v>45</v>
      </c>
      <c r="K176">
        <v>941.87</v>
      </c>
      <c r="L176" t="s">
        <v>52</v>
      </c>
    </row>
    <row r="177" spans="1:12" x14ac:dyDescent="0.3">
      <c r="A177" t="s">
        <v>237</v>
      </c>
      <c r="B177" t="s">
        <v>70</v>
      </c>
      <c r="C177" t="s">
        <v>49</v>
      </c>
      <c r="D177">
        <v>2703.93</v>
      </c>
      <c r="E177">
        <v>0.48</v>
      </c>
      <c r="F177">
        <v>5</v>
      </c>
      <c r="G177" s="4">
        <v>45292</v>
      </c>
      <c r="H177" s="4">
        <v>45297</v>
      </c>
      <c r="I177" t="s">
        <v>50</v>
      </c>
      <c r="J177" t="s">
        <v>45</v>
      </c>
      <c r="K177">
        <v>671.84</v>
      </c>
      <c r="L177" t="s">
        <v>46</v>
      </c>
    </row>
    <row r="178" spans="1:12" x14ac:dyDescent="0.3">
      <c r="A178" t="s">
        <v>238</v>
      </c>
      <c r="B178" t="s">
        <v>42</v>
      </c>
      <c r="C178" t="s">
        <v>62</v>
      </c>
      <c r="D178">
        <v>3057.15</v>
      </c>
      <c r="E178">
        <v>0.33</v>
      </c>
      <c r="F178">
        <v>3</v>
      </c>
      <c r="G178" s="4">
        <v>45049</v>
      </c>
      <c r="H178" s="4">
        <v>45050</v>
      </c>
      <c r="I178" t="s">
        <v>50</v>
      </c>
      <c r="J178" t="s">
        <v>45</v>
      </c>
      <c r="K178">
        <v>814</v>
      </c>
      <c r="L178" t="s">
        <v>52</v>
      </c>
    </row>
    <row r="179" spans="1:12" x14ac:dyDescent="0.3">
      <c r="A179" t="s">
        <v>239</v>
      </c>
      <c r="B179" t="s">
        <v>42</v>
      </c>
      <c r="C179" t="s">
        <v>62</v>
      </c>
      <c r="D179">
        <v>540.72</v>
      </c>
      <c r="E179">
        <v>0.03</v>
      </c>
      <c r="F179">
        <v>5</v>
      </c>
      <c r="G179" s="4">
        <v>45641</v>
      </c>
      <c r="H179" s="4">
        <v>45643</v>
      </c>
      <c r="I179" t="s">
        <v>44</v>
      </c>
      <c r="J179" t="s">
        <v>51</v>
      </c>
      <c r="K179">
        <v>66.459999999999994</v>
      </c>
      <c r="L179" t="s">
        <v>68</v>
      </c>
    </row>
    <row r="180" spans="1:12" x14ac:dyDescent="0.3">
      <c r="A180" t="s">
        <v>240</v>
      </c>
      <c r="B180" t="s">
        <v>54</v>
      </c>
      <c r="C180" t="s">
        <v>43</v>
      </c>
      <c r="D180">
        <v>1616.59</v>
      </c>
      <c r="E180">
        <v>0.26</v>
      </c>
      <c r="F180">
        <v>8</v>
      </c>
      <c r="G180" s="4">
        <v>45180</v>
      </c>
      <c r="H180" s="4">
        <v>45187</v>
      </c>
      <c r="I180" t="s">
        <v>60</v>
      </c>
      <c r="J180" t="s">
        <v>45</v>
      </c>
      <c r="K180">
        <v>479.33</v>
      </c>
      <c r="L180" t="s">
        <v>57</v>
      </c>
    </row>
    <row r="181" spans="1:12" x14ac:dyDescent="0.3">
      <c r="A181" t="s">
        <v>241</v>
      </c>
      <c r="B181" t="s">
        <v>42</v>
      </c>
      <c r="C181" t="s">
        <v>55</v>
      </c>
      <c r="D181">
        <v>2191</v>
      </c>
      <c r="E181">
        <v>0.38</v>
      </c>
      <c r="F181">
        <v>6</v>
      </c>
      <c r="G181" s="4">
        <v>45641</v>
      </c>
      <c r="H181" s="4">
        <v>45643</v>
      </c>
      <c r="I181" t="s">
        <v>60</v>
      </c>
      <c r="J181" t="s">
        <v>56</v>
      </c>
      <c r="K181">
        <v>336.28</v>
      </c>
      <c r="L181" t="s">
        <v>77</v>
      </c>
    </row>
    <row r="182" spans="1:12" x14ac:dyDescent="0.3">
      <c r="A182" t="s">
        <v>242</v>
      </c>
      <c r="B182" t="s">
        <v>54</v>
      </c>
      <c r="C182" t="s">
        <v>49</v>
      </c>
      <c r="D182">
        <v>2128.16</v>
      </c>
      <c r="E182">
        <v>0.14000000000000001</v>
      </c>
      <c r="F182">
        <v>1</v>
      </c>
      <c r="G182" s="4">
        <v>45602</v>
      </c>
      <c r="H182" s="4">
        <v>45607</v>
      </c>
      <c r="I182" t="s">
        <v>50</v>
      </c>
      <c r="J182" t="s">
        <v>56</v>
      </c>
      <c r="K182">
        <v>523.61</v>
      </c>
      <c r="L182" t="s">
        <v>46</v>
      </c>
    </row>
    <row r="183" spans="1:12" x14ac:dyDescent="0.3">
      <c r="A183" t="s">
        <v>243</v>
      </c>
      <c r="B183" t="s">
        <v>42</v>
      </c>
      <c r="C183" t="s">
        <v>62</v>
      </c>
      <c r="D183">
        <v>3913.59</v>
      </c>
      <c r="E183">
        <v>0.03</v>
      </c>
      <c r="F183">
        <v>7</v>
      </c>
      <c r="G183" s="4">
        <v>45287</v>
      </c>
      <c r="H183" s="4">
        <v>45290</v>
      </c>
      <c r="I183" t="s">
        <v>60</v>
      </c>
      <c r="J183" t="s">
        <v>45</v>
      </c>
      <c r="K183">
        <v>235.73</v>
      </c>
      <c r="L183" t="s">
        <v>63</v>
      </c>
    </row>
    <row r="184" spans="1:12" x14ac:dyDescent="0.3">
      <c r="A184" t="s">
        <v>244</v>
      </c>
      <c r="B184" t="s">
        <v>70</v>
      </c>
      <c r="C184" t="s">
        <v>62</v>
      </c>
      <c r="D184">
        <v>1483.38</v>
      </c>
      <c r="E184">
        <v>0.24</v>
      </c>
      <c r="F184">
        <v>1</v>
      </c>
      <c r="G184" s="4">
        <v>45112</v>
      </c>
      <c r="H184" s="4">
        <v>45118</v>
      </c>
      <c r="I184" t="s">
        <v>60</v>
      </c>
      <c r="J184" t="s">
        <v>45</v>
      </c>
      <c r="K184">
        <v>350.59</v>
      </c>
      <c r="L184" t="s">
        <v>77</v>
      </c>
    </row>
    <row r="185" spans="1:12" x14ac:dyDescent="0.3">
      <c r="A185" t="s">
        <v>245</v>
      </c>
      <c r="B185" t="s">
        <v>42</v>
      </c>
      <c r="C185" t="s">
        <v>65</v>
      </c>
      <c r="D185">
        <v>992.34</v>
      </c>
      <c r="E185">
        <v>0.42</v>
      </c>
      <c r="F185">
        <v>1</v>
      </c>
      <c r="G185" s="4">
        <v>45246</v>
      </c>
      <c r="H185" s="4">
        <v>45249</v>
      </c>
      <c r="I185" t="s">
        <v>44</v>
      </c>
      <c r="J185" t="s">
        <v>45</v>
      </c>
      <c r="K185">
        <v>255.64</v>
      </c>
      <c r="L185" t="s">
        <v>52</v>
      </c>
    </row>
    <row r="186" spans="1:12" x14ac:dyDescent="0.3">
      <c r="A186" t="s">
        <v>246</v>
      </c>
      <c r="B186" t="s">
        <v>54</v>
      </c>
      <c r="C186" t="s">
        <v>43</v>
      </c>
      <c r="D186">
        <v>2954.82</v>
      </c>
      <c r="E186">
        <v>0.13</v>
      </c>
      <c r="F186">
        <v>4</v>
      </c>
      <c r="G186" s="4">
        <v>45360</v>
      </c>
      <c r="H186" s="4">
        <v>45362</v>
      </c>
      <c r="I186" t="s">
        <v>44</v>
      </c>
      <c r="J186" t="s">
        <v>45</v>
      </c>
      <c r="K186">
        <v>227.77</v>
      </c>
      <c r="L186" t="s">
        <v>77</v>
      </c>
    </row>
    <row r="187" spans="1:12" x14ac:dyDescent="0.3">
      <c r="A187" t="s">
        <v>247</v>
      </c>
      <c r="B187" t="s">
        <v>54</v>
      </c>
      <c r="C187" t="s">
        <v>55</v>
      </c>
      <c r="D187">
        <v>3113.57</v>
      </c>
      <c r="E187">
        <v>0.36</v>
      </c>
      <c r="F187">
        <v>9</v>
      </c>
      <c r="G187" s="4">
        <v>45560</v>
      </c>
      <c r="H187" s="4">
        <v>45566</v>
      </c>
      <c r="I187" t="s">
        <v>60</v>
      </c>
      <c r="J187" t="s">
        <v>45</v>
      </c>
      <c r="K187">
        <v>393.92</v>
      </c>
      <c r="L187" t="s">
        <v>46</v>
      </c>
    </row>
    <row r="188" spans="1:12" x14ac:dyDescent="0.3">
      <c r="A188" t="s">
        <v>248</v>
      </c>
      <c r="B188" t="s">
        <v>70</v>
      </c>
      <c r="C188" t="s">
        <v>49</v>
      </c>
      <c r="D188">
        <v>695.76</v>
      </c>
      <c r="E188">
        <v>0.2</v>
      </c>
      <c r="F188">
        <v>8</v>
      </c>
      <c r="G188" s="4">
        <v>45617</v>
      </c>
      <c r="H188" s="4">
        <v>45620</v>
      </c>
      <c r="I188" t="s">
        <v>44</v>
      </c>
      <c r="J188" t="s">
        <v>56</v>
      </c>
      <c r="K188">
        <v>112.67</v>
      </c>
      <c r="L188" t="s">
        <v>57</v>
      </c>
    </row>
    <row r="189" spans="1:12" x14ac:dyDescent="0.3">
      <c r="A189" t="s">
        <v>249</v>
      </c>
      <c r="B189" t="s">
        <v>42</v>
      </c>
      <c r="C189" t="s">
        <v>62</v>
      </c>
      <c r="D189">
        <v>112.1</v>
      </c>
      <c r="E189">
        <v>0.03</v>
      </c>
      <c r="F189">
        <v>3</v>
      </c>
      <c r="G189" s="4">
        <v>45570</v>
      </c>
      <c r="H189" s="4">
        <v>45573</v>
      </c>
      <c r="I189" t="s">
        <v>50</v>
      </c>
      <c r="J189" t="s">
        <v>45</v>
      </c>
      <c r="K189">
        <v>27.01</v>
      </c>
      <c r="L189" t="s">
        <v>68</v>
      </c>
    </row>
    <row r="190" spans="1:12" x14ac:dyDescent="0.3">
      <c r="A190" t="s">
        <v>250</v>
      </c>
      <c r="B190" t="s">
        <v>42</v>
      </c>
      <c r="C190" t="s">
        <v>65</v>
      </c>
      <c r="D190">
        <v>4596.4799999999996</v>
      </c>
      <c r="E190">
        <v>0.15</v>
      </c>
      <c r="F190">
        <v>6</v>
      </c>
      <c r="G190" s="4">
        <v>45226</v>
      </c>
      <c r="H190" s="4">
        <v>45233</v>
      </c>
      <c r="I190" t="s">
        <v>44</v>
      </c>
      <c r="J190" t="s">
        <v>45</v>
      </c>
      <c r="K190">
        <v>838.45</v>
      </c>
      <c r="L190" t="s">
        <v>46</v>
      </c>
    </row>
    <row r="191" spans="1:12" x14ac:dyDescent="0.3">
      <c r="A191" t="s">
        <v>251</v>
      </c>
      <c r="B191" t="s">
        <v>70</v>
      </c>
      <c r="C191" t="s">
        <v>43</v>
      </c>
      <c r="D191">
        <v>490.22</v>
      </c>
      <c r="E191">
        <v>0.16</v>
      </c>
      <c r="F191">
        <v>1</v>
      </c>
      <c r="G191" s="4">
        <v>45456</v>
      </c>
      <c r="H191" s="4">
        <v>45463</v>
      </c>
      <c r="I191" t="s">
        <v>50</v>
      </c>
      <c r="J191" t="s">
        <v>45</v>
      </c>
      <c r="K191">
        <v>101.89</v>
      </c>
      <c r="L191" t="s">
        <v>46</v>
      </c>
    </row>
    <row r="192" spans="1:12" x14ac:dyDescent="0.3">
      <c r="A192" t="s">
        <v>252</v>
      </c>
      <c r="B192" t="s">
        <v>42</v>
      </c>
      <c r="C192" t="s">
        <v>43</v>
      </c>
      <c r="D192">
        <v>4499.55</v>
      </c>
      <c r="E192">
        <v>0.45</v>
      </c>
      <c r="F192">
        <v>1</v>
      </c>
      <c r="G192" s="4">
        <v>44944</v>
      </c>
      <c r="H192" s="4">
        <v>44950</v>
      </c>
      <c r="I192" t="s">
        <v>44</v>
      </c>
      <c r="J192" t="s">
        <v>56</v>
      </c>
      <c r="K192">
        <v>639.71</v>
      </c>
      <c r="L192" t="s">
        <v>63</v>
      </c>
    </row>
    <row r="193" spans="1:12" x14ac:dyDescent="0.3">
      <c r="A193" t="s">
        <v>253</v>
      </c>
      <c r="B193" t="s">
        <v>42</v>
      </c>
      <c r="C193" t="s">
        <v>49</v>
      </c>
      <c r="D193">
        <v>2056.15</v>
      </c>
      <c r="E193">
        <v>0.49</v>
      </c>
      <c r="F193">
        <v>6</v>
      </c>
      <c r="G193" s="4">
        <v>45402</v>
      </c>
      <c r="H193" s="4">
        <v>45406</v>
      </c>
      <c r="I193" t="s">
        <v>60</v>
      </c>
      <c r="J193" t="s">
        <v>56</v>
      </c>
      <c r="K193">
        <v>549.92999999999995</v>
      </c>
      <c r="L193" t="s">
        <v>63</v>
      </c>
    </row>
    <row r="194" spans="1:12" x14ac:dyDescent="0.3">
      <c r="A194" t="s">
        <v>254</v>
      </c>
      <c r="B194" t="s">
        <v>54</v>
      </c>
      <c r="C194" t="s">
        <v>62</v>
      </c>
      <c r="D194">
        <v>3299.97</v>
      </c>
      <c r="E194">
        <v>0.1</v>
      </c>
      <c r="F194">
        <v>5</v>
      </c>
      <c r="G194" s="4">
        <v>44932</v>
      </c>
      <c r="H194" s="4">
        <v>44939</v>
      </c>
      <c r="I194" t="s">
        <v>50</v>
      </c>
      <c r="J194" t="s">
        <v>45</v>
      </c>
      <c r="K194">
        <v>467.32</v>
      </c>
      <c r="L194" t="s">
        <v>77</v>
      </c>
    </row>
    <row r="195" spans="1:12" x14ac:dyDescent="0.3">
      <c r="A195" t="s">
        <v>255</v>
      </c>
      <c r="B195" t="s">
        <v>42</v>
      </c>
      <c r="C195" t="s">
        <v>49</v>
      </c>
      <c r="D195">
        <v>1009.51</v>
      </c>
      <c r="E195">
        <v>0.22</v>
      </c>
      <c r="F195">
        <v>6</v>
      </c>
      <c r="G195" s="4">
        <v>45113</v>
      </c>
      <c r="H195" s="4">
        <v>45119</v>
      </c>
      <c r="I195" t="s">
        <v>44</v>
      </c>
      <c r="J195" t="s">
        <v>56</v>
      </c>
      <c r="K195">
        <v>170.18</v>
      </c>
      <c r="L195" t="s">
        <v>46</v>
      </c>
    </row>
    <row r="196" spans="1:12" x14ac:dyDescent="0.3">
      <c r="A196" t="s">
        <v>256</v>
      </c>
      <c r="B196" t="s">
        <v>42</v>
      </c>
      <c r="C196" t="s">
        <v>49</v>
      </c>
      <c r="D196">
        <v>4137.1899999999996</v>
      </c>
      <c r="E196">
        <v>0.49</v>
      </c>
      <c r="F196">
        <v>9</v>
      </c>
      <c r="G196" s="4">
        <v>45629</v>
      </c>
      <c r="H196" s="4">
        <v>45632</v>
      </c>
      <c r="I196" t="s">
        <v>44</v>
      </c>
      <c r="J196" t="s">
        <v>45</v>
      </c>
      <c r="K196">
        <v>664.13</v>
      </c>
      <c r="L196" t="s">
        <v>68</v>
      </c>
    </row>
    <row r="197" spans="1:12" x14ac:dyDescent="0.3">
      <c r="A197" t="s">
        <v>257</v>
      </c>
      <c r="B197" t="s">
        <v>70</v>
      </c>
      <c r="C197" t="s">
        <v>65</v>
      </c>
      <c r="D197">
        <v>982.95</v>
      </c>
      <c r="E197">
        <v>0.2</v>
      </c>
      <c r="F197">
        <v>5</v>
      </c>
      <c r="G197" s="4">
        <v>44969</v>
      </c>
      <c r="H197" s="4">
        <v>44973</v>
      </c>
      <c r="I197" t="s">
        <v>50</v>
      </c>
      <c r="J197" t="s">
        <v>56</v>
      </c>
      <c r="K197">
        <v>242.2</v>
      </c>
      <c r="L197" t="s">
        <v>77</v>
      </c>
    </row>
    <row r="198" spans="1:12" x14ac:dyDescent="0.3">
      <c r="A198" t="s">
        <v>258</v>
      </c>
      <c r="B198" t="s">
        <v>70</v>
      </c>
      <c r="C198" t="s">
        <v>43</v>
      </c>
      <c r="D198">
        <v>1993.89</v>
      </c>
      <c r="E198">
        <v>0.17</v>
      </c>
      <c r="F198">
        <v>2</v>
      </c>
      <c r="G198" s="4">
        <v>45176</v>
      </c>
      <c r="H198" s="4">
        <v>45182</v>
      </c>
      <c r="I198" t="s">
        <v>44</v>
      </c>
      <c r="J198" t="s">
        <v>45</v>
      </c>
      <c r="K198">
        <v>508.95</v>
      </c>
      <c r="L198" t="s">
        <v>68</v>
      </c>
    </row>
    <row r="199" spans="1:12" x14ac:dyDescent="0.3">
      <c r="A199" t="s">
        <v>259</v>
      </c>
      <c r="B199" t="s">
        <v>48</v>
      </c>
      <c r="C199" t="s">
        <v>55</v>
      </c>
      <c r="D199">
        <v>1266.33</v>
      </c>
      <c r="E199">
        <v>0.05</v>
      </c>
      <c r="F199">
        <v>1</v>
      </c>
      <c r="G199" s="4">
        <v>45123</v>
      </c>
      <c r="H199" s="4">
        <v>45127</v>
      </c>
      <c r="I199" t="s">
        <v>60</v>
      </c>
      <c r="J199" t="s">
        <v>51</v>
      </c>
      <c r="K199">
        <v>350.09</v>
      </c>
      <c r="L199" t="s">
        <v>77</v>
      </c>
    </row>
    <row r="200" spans="1:12" x14ac:dyDescent="0.3">
      <c r="A200" t="s">
        <v>260</v>
      </c>
      <c r="B200" t="s">
        <v>54</v>
      </c>
      <c r="C200" t="s">
        <v>43</v>
      </c>
      <c r="D200">
        <v>4203.78</v>
      </c>
      <c r="E200">
        <v>0.38</v>
      </c>
      <c r="F200">
        <v>2</v>
      </c>
      <c r="G200" s="4">
        <v>45129</v>
      </c>
      <c r="H200" s="4">
        <v>45135</v>
      </c>
      <c r="I200" t="s">
        <v>50</v>
      </c>
      <c r="J200" t="s">
        <v>56</v>
      </c>
      <c r="K200">
        <v>451.8</v>
      </c>
      <c r="L200" t="s">
        <v>52</v>
      </c>
    </row>
    <row r="201" spans="1:12" x14ac:dyDescent="0.3">
      <c r="A201" t="s">
        <v>261</v>
      </c>
      <c r="B201" t="s">
        <v>42</v>
      </c>
      <c r="C201" t="s">
        <v>43</v>
      </c>
      <c r="D201">
        <v>4305.8500000000004</v>
      </c>
      <c r="E201">
        <v>0.22</v>
      </c>
      <c r="F201">
        <v>8</v>
      </c>
      <c r="G201" s="4">
        <v>45115</v>
      </c>
      <c r="H201" s="4">
        <v>45117</v>
      </c>
      <c r="I201" t="s">
        <v>60</v>
      </c>
      <c r="J201" t="s">
        <v>51</v>
      </c>
      <c r="K201">
        <v>1195.98</v>
      </c>
      <c r="L201" t="s">
        <v>52</v>
      </c>
    </row>
    <row r="202" spans="1:12" x14ac:dyDescent="0.3">
      <c r="A202" t="s">
        <v>262</v>
      </c>
      <c r="B202" t="s">
        <v>42</v>
      </c>
      <c r="C202" t="s">
        <v>65</v>
      </c>
      <c r="D202">
        <v>1922.94</v>
      </c>
      <c r="E202">
        <v>0.32</v>
      </c>
      <c r="F202">
        <v>1</v>
      </c>
      <c r="G202" s="4">
        <v>45399</v>
      </c>
      <c r="H202" s="4">
        <v>45406</v>
      </c>
      <c r="I202" t="s">
        <v>50</v>
      </c>
      <c r="J202" t="s">
        <v>56</v>
      </c>
      <c r="K202">
        <v>235.46</v>
      </c>
      <c r="L202" t="s">
        <v>63</v>
      </c>
    </row>
    <row r="203" spans="1:12" x14ac:dyDescent="0.3">
      <c r="A203" t="s">
        <v>263</v>
      </c>
      <c r="B203" t="s">
        <v>48</v>
      </c>
      <c r="C203" t="s">
        <v>55</v>
      </c>
      <c r="D203">
        <v>1606.15</v>
      </c>
      <c r="E203">
        <v>0.25</v>
      </c>
      <c r="F203">
        <v>6</v>
      </c>
      <c r="G203" s="4">
        <v>45199</v>
      </c>
      <c r="H203" s="4">
        <v>45203</v>
      </c>
      <c r="I203" t="s">
        <v>50</v>
      </c>
      <c r="J203" t="s">
        <v>51</v>
      </c>
      <c r="K203">
        <v>432.87</v>
      </c>
      <c r="L203" t="s">
        <v>46</v>
      </c>
    </row>
    <row r="204" spans="1:12" x14ac:dyDescent="0.3">
      <c r="A204" t="s">
        <v>264</v>
      </c>
      <c r="B204" t="s">
        <v>42</v>
      </c>
      <c r="C204" t="s">
        <v>62</v>
      </c>
      <c r="D204">
        <v>3890.47</v>
      </c>
      <c r="E204">
        <v>0.09</v>
      </c>
      <c r="F204">
        <v>5</v>
      </c>
      <c r="G204" s="4">
        <v>45616</v>
      </c>
      <c r="H204" s="4">
        <v>45621</v>
      </c>
      <c r="I204" t="s">
        <v>50</v>
      </c>
      <c r="J204" t="s">
        <v>56</v>
      </c>
      <c r="K204">
        <v>1028.18</v>
      </c>
      <c r="L204" t="s">
        <v>68</v>
      </c>
    </row>
    <row r="205" spans="1:12" x14ac:dyDescent="0.3">
      <c r="A205" t="s">
        <v>265</v>
      </c>
      <c r="B205" t="s">
        <v>54</v>
      </c>
      <c r="C205" t="s">
        <v>55</v>
      </c>
      <c r="D205">
        <v>4404.71</v>
      </c>
      <c r="E205">
        <v>0.09</v>
      </c>
      <c r="F205">
        <v>9</v>
      </c>
      <c r="G205" s="4">
        <v>45016</v>
      </c>
      <c r="H205" s="4">
        <v>45017</v>
      </c>
      <c r="I205" t="s">
        <v>50</v>
      </c>
      <c r="J205" t="s">
        <v>56</v>
      </c>
      <c r="K205">
        <v>721</v>
      </c>
      <c r="L205" t="s">
        <v>68</v>
      </c>
    </row>
    <row r="206" spans="1:12" x14ac:dyDescent="0.3">
      <c r="A206" t="s">
        <v>266</v>
      </c>
      <c r="B206" t="s">
        <v>48</v>
      </c>
      <c r="C206" t="s">
        <v>62</v>
      </c>
      <c r="D206">
        <v>3157.7</v>
      </c>
      <c r="E206">
        <v>0.47</v>
      </c>
      <c r="F206">
        <v>4</v>
      </c>
      <c r="G206" s="4">
        <v>45196</v>
      </c>
      <c r="H206" s="4">
        <v>45203</v>
      </c>
      <c r="I206" t="s">
        <v>60</v>
      </c>
      <c r="J206" t="s">
        <v>45</v>
      </c>
      <c r="K206">
        <v>788.19</v>
      </c>
      <c r="L206" t="s">
        <v>63</v>
      </c>
    </row>
    <row r="207" spans="1:12" x14ac:dyDescent="0.3">
      <c r="A207" t="s">
        <v>267</v>
      </c>
      <c r="B207" t="s">
        <v>54</v>
      </c>
      <c r="C207" t="s">
        <v>55</v>
      </c>
      <c r="D207">
        <v>4644.28</v>
      </c>
      <c r="E207">
        <v>0.44</v>
      </c>
      <c r="F207">
        <v>5</v>
      </c>
      <c r="G207" s="4">
        <v>45477</v>
      </c>
      <c r="H207" s="4">
        <v>45481</v>
      </c>
      <c r="I207" t="s">
        <v>60</v>
      </c>
      <c r="J207" t="s">
        <v>56</v>
      </c>
      <c r="K207">
        <v>1095.22</v>
      </c>
      <c r="L207" t="s">
        <v>63</v>
      </c>
    </row>
    <row r="208" spans="1:12" x14ac:dyDescent="0.3">
      <c r="A208" t="s">
        <v>268</v>
      </c>
      <c r="B208" t="s">
        <v>48</v>
      </c>
      <c r="C208" t="s">
        <v>49</v>
      </c>
      <c r="D208">
        <v>1976.91</v>
      </c>
      <c r="E208">
        <v>0.31</v>
      </c>
      <c r="F208">
        <v>5</v>
      </c>
      <c r="G208" s="4">
        <v>45046</v>
      </c>
      <c r="H208" s="4">
        <v>45051</v>
      </c>
      <c r="I208" t="s">
        <v>50</v>
      </c>
      <c r="J208" t="s">
        <v>56</v>
      </c>
      <c r="K208">
        <v>121.08</v>
      </c>
      <c r="L208" t="s">
        <v>63</v>
      </c>
    </row>
    <row r="209" spans="1:12" x14ac:dyDescent="0.3">
      <c r="A209" t="s">
        <v>269</v>
      </c>
      <c r="B209" t="s">
        <v>48</v>
      </c>
      <c r="C209" t="s">
        <v>55</v>
      </c>
      <c r="D209">
        <v>844.24</v>
      </c>
      <c r="E209">
        <v>0</v>
      </c>
      <c r="F209">
        <v>2</v>
      </c>
      <c r="G209" s="4">
        <v>45493</v>
      </c>
      <c r="H209" s="4">
        <v>45498</v>
      </c>
      <c r="I209" t="s">
        <v>50</v>
      </c>
      <c r="J209" t="s">
        <v>51</v>
      </c>
      <c r="K209">
        <v>47.74</v>
      </c>
      <c r="L209" t="s">
        <v>57</v>
      </c>
    </row>
    <row r="210" spans="1:12" x14ac:dyDescent="0.3">
      <c r="A210" t="s">
        <v>270</v>
      </c>
      <c r="B210" t="s">
        <v>70</v>
      </c>
      <c r="C210" t="s">
        <v>65</v>
      </c>
      <c r="D210">
        <v>980.25</v>
      </c>
      <c r="E210">
        <v>0.22</v>
      </c>
      <c r="F210">
        <v>2</v>
      </c>
      <c r="G210" s="4">
        <v>45166</v>
      </c>
      <c r="H210" s="4">
        <v>45169</v>
      </c>
      <c r="I210" t="s">
        <v>60</v>
      </c>
      <c r="J210" t="s">
        <v>51</v>
      </c>
      <c r="K210">
        <v>70.55</v>
      </c>
      <c r="L210" t="s">
        <v>52</v>
      </c>
    </row>
    <row r="211" spans="1:12" x14ac:dyDescent="0.3">
      <c r="A211" t="s">
        <v>271</v>
      </c>
      <c r="B211" t="s">
        <v>54</v>
      </c>
      <c r="C211" t="s">
        <v>62</v>
      </c>
      <c r="D211">
        <v>3382.18</v>
      </c>
      <c r="E211">
        <v>0.27</v>
      </c>
      <c r="F211">
        <v>9</v>
      </c>
      <c r="G211" s="4">
        <v>45191</v>
      </c>
      <c r="H211" s="4">
        <v>45196</v>
      </c>
      <c r="I211" t="s">
        <v>50</v>
      </c>
      <c r="J211" t="s">
        <v>51</v>
      </c>
      <c r="K211">
        <v>970.91</v>
      </c>
      <c r="L211" t="s">
        <v>52</v>
      </c>
    </row>
    <row r="212" spans="1:12" x14ac:dyDescent="0.3">
      <c r="A212" t="s">
        <v>272</v>
      </c>
      <c r="B212" t="s">
        <v>42</v>
      </c>
      <c r="C212" t="s">
        <v>43</v>
      </c>
      <c r="D212">
        <v>2096.88</v>
      </c>
      <c r="E212">
        <v>0.22</v>
      </c>
      <c r="F212">
        <v>3</v>
      </c>
      <c r="G212" s="4">
        <v>45117</v>
      </c>
      <c r="H212" s="4">
        <v>45120</v>
      </c>
      <c r="I212" t="s">
        <v>50</v>
      </c>
      <c r="J212" t="s">
        <v>51</v>
      </c>
      <c r="K212">
        <v>478.55</v>
      </c>
      <c r="L212" t="s">
        <v>52</v>
      </c>
    </row>
    <row r="213" spans="1:12" x14ac:dyDescent="0.3">
      <c r="A213" t="s">
        <v>273</v>
      </c>
      <c r="B213" t="s">
        <v>42</v>
      </c>
      <c r="C213" t="s">
        <v>65</v>
      </c>
      <c r="D213">
        <v>865.94</v>
      </c>
      <c r="E213">
        <v>0.46</v>
      </c>
      <c r="F213">
        <v>6</v>
      </c>
      <c r="G213" s="4">
        <v>45209</v>
      </c>
      <c r="H213" s="4">
        <v>45214</v>
      </c>
      <c r="I213" t="s">
        <v>60</v>
      </c>
      <c r="J213" t="s">
        <v>45</v>
      </c>
      <c r="K213">
        <v>133.02000000000001</v>
      </c>
      <c r="L213" t="s">
        <v>46</v>
      </c>
    </row>
    <row r="214" spans="1:12" x14ac:dyDescent="0.3">
      <c r="A214" t="s">
        <v>274</v>
      </c>
      <c r="B214" t="s">
        <v>54</v>
      </c>
      <c r="C214" t="s">
        <v>62</v>
      </c>
      <c r="D214">
        <v>1531.91</v>
      </c>
      <c r="E214">
        <v>0.02</v>
      </c>
      <c r="F214">
        <v>4</v>
      </c>
      <c r="G214" s="4">
        <v>45601</v>
      </c>
      <c r="H214" s="4">
        <v>45603</v>
      </c>
      <c r="I214" t="s">
        <v>60</v>
      </c>
      <c r="J214" t="s">
        <v>51</v>
      </c>
      <c r="K214">
        <v>161.16</v>
      </c>
      <c r="L214" t="s">
        <v>68</v>
      </c>
    </row>
    <row r="215" spans="1:12" x14ac:dyDescent="0.3">
      <c r="A215" t="s">
        <v>275</v>
      </c>
      <c r="B215" t="s">
        <v>42</v>
      </c>
      <c r="C215" t="s">
        <v>62</v>
      </c>
      <c r="D215">
        <v>2699.96</v>
      </c>
      <c r="E215">
        <v>0.33</v>
      </c>
      <c r="F215">
        <v>4</v>
      </c>
      <c r="G215" s="4">
        <v>45390</v>
      </c>
      <c r="H215" s="4">
        <v>45392</v>
      </c>
      <c r="I215" t="s">
        <v>60</v>
      </c>
      <c r="J215" t="s">
        <v>45</v>
      </c>
      <c r="K215">
        <v>774.75</v>
      </c>
      <c r="L215" t="s">
        <v>46</v>
      </c>
    </row>
    <row r="216" spans="1:12" x14ac:dyDescent="0.3">
      <c r="A216" t="s">
        <v>276</v>
      </c>
      <c r="B216" t="s">
        <v>42</v>
      </c>
      <c r="C216" t="s">
        <v>43</v>
      </c>
      <c r="D216">
        <v>695.08</v>
      </c>
      <c r="E216">
        <v>0.16</v>
      </c>
      <c r="F216">
        <v>5</v>
      </c>
      <c r="G216" s="4">
        <v>45652</v>
      </c>
      <c r="H216" s="4">
        <v>45654</v>
      </c>
      <c r="I216" t="s">
        <v>44</v>
      </c>
      <c r="J216" t="s">
        <v>45</v>
      </c>
      <c r="K216">
        <v>77.209999999999994</v>
      </c>
      <c r="L216" t="s">
        <v>68</v>
      </c>
    </row>
    <row r="217" spans="1:12" x14ac:dyDescent="0.3">
      <c r="A217" t="s">
        <v>277</v>
      </c>
      <c r="B217" t="s">
        <v>54</v>
      </c>
      <c r="C217" t="s">
        <v>49</v>
      </c>
      <c r="D217">
        <v>116.87</v>
      </c>
      <c r="E217">
        <v>0.28000000000000003</v>
      </c>
      <c r="F217">
        <v>5</v>
      </c>
      <c r="G217" s="4">
        <v>45016</v>
      </c>
      <c r="H217" s="4">
        <v>45018</v>
      </c>
      <c r="I217" t="s">
        <v>50</v>
      </c>
      <c r="J217" t="s">
        <v>51</v>
      </c>
      <c r="K217">
        <v>21.73</v>
      </c>
      <c r="L217" t="s">
        <v>46</v>
      </c>
    </row>
    <row r="218" spans="1:12" x14ac:dyDescent="0.3">
      <c r="A218" t="s">
        <v>278</v>
      </c>
      <c r="B218" t="s">
        <v>48</v>
      </c>
      <c r="C218" t="s">
        <v>65</v>
      </c>
      <c r="D218">
        <v>4594.76</v>
      </c>
      <c r="E218">
        <v>0.33</v>
      </c>
      <c r="F218">
        <v>7</v>
      </c>
      <c r="G218" s="4">
        <v>45285</v>
      </c>
      <c r="H218" s="4">
        <v>45291</v>
      </c>
      <c r="I218" t="s">
        <v>60</v>
      </c>
      <c r="J218" t="s">
        <v>51</v>
      </c>
      <c r="K218">
        <v>509.07</v>
      </c>
      <c r="L218" t="s">
        <v>77</v>
      </c>
    </row>
    <row r="219" spans="1:12" x14ac:dyDescent="0.3">
      <c r="A219" t="s">
        <v>279</v>
      </c>
      <c r="B219" t="s">
        <v>54</v>
      </c>
      <c r="C219" t="s">
        <v>43</v>
      </c>
      <c r="D219">
        <v>1593.82</v>
      </c>
      <c r="E219">
        <v>0.22</v>
      </c>
      <c r="F219">
        <v>7</v>
      </c>
      <c r="G219" s="4">
        <v>45306</v>
      </c>
      <c r="H219" s="4">
        <v>45308</v>
      </c>
      <c r="I219" t="s">
        <v>50</v>
      </c>
      <c r="J219" t="s">
        <v>51</v>
      </c>
      <c r="K219">
        <v>369.28</v>
      </c>
      <c r="L219" t="s">
        <v>63</v>
      </c>
    </row>
    <row r="220" spans="1:12" x14ac:dyDescent="0.3">
      <c r="A220" t="s">
        <v>280</v>
      </c>
      <c r="B220" t="s">
        <v>48</v>
      </c>
      <c r="C220" t="s">
        <v>43</v>
      </c>
      <c r="D220">
        <v>1185.3399999999999</v>
      </c>
      <c r="E220">
        <v>7.0000000000000007E-2</v>
      </c>
      <c r="F220">
        <v>1</v>
      </c>
      <c r="G220" s="4">
        <v>45093</v>
      </c>
      <c r="H220" s="4">
        <v>45100</v>
      </c>
      <c r="I220" t="s">
        <v>44</v>
      </c>
      <c r="J220" t="s">
        <v>56</v>
      </c>
      <c r="K220">
        <v>110.39</v>
      </c>
      <c r="L220" t="s">
        <v>52</v>
      </c>
    </row>
    <row r="221" spans="1:12" x14ac:dyDescent="0.3">
      <c r="A221" t="s">
        <v>281</v>
      </c>
      <c r="B221" t="s">
        <v>42</v>
      </c>
      <c r="C221" t="s">
        <v>49</v>
      </c>
      <c r="D221">
        <v>3522.56</v>
      </c>
      <c r="E221">
        <v>0.26</v>
      </c>
      <c r="F221">
        <v>6</v>
      </c>
      <c r="G221" s="4">
        <v>45618</v>
      </c>
      <c r="H221" s="4">
        <v>45625</v>
      </c>
      <c r="I221" t="s">
        <v>60</v>
      </c>
      <c r="J221" t="s">
        <v>51</v>
      </c>
      <c r="K221">
        <v>700.49</v>
      </c>
      <c r="L221" t="s">
        <v>77</v>
      </c>
    </row>
    <row r="222" spans="1:12" x14ac:dyDescent="0.3">
      <c r="A222" t="s">
        <v>282</v>
      </c>
      <c r="B222" t="s">
        <v>42</v>
      </c>
      <c r="C222" t="s">
        <v>65</v>
      </c>
      <c r="D222">
        <v>4281.67</v>
      </c>
      <c r="E222">
        <v>0.47</v>
      </c>
      <c r="F222">
        <v>4</v>
      </c>
      <c r="G222" s="4">
        <v>45542</v>
      </c>
      <c r="H222" s="4">
        <v>45547</v>
      </c>
      <c r="I222" t="s">
        <v>60</v>
      </c>
      <c r="J222" t="s">
        <v>51</v>
      </c>
      <c r="K222">
        <v>909.46</v>
      </c>
      <c r="L222" t="s">
        <v>77</v>
      </c>
    </row>
    <row r="223" spans="1:12" x14ac:dyDescent="0.3">
      <c r="A223" t="s">
        <v>283</v>
      </c>
      <c r="B223" t="s">
        <v>42</v>
      </c>
      <c r="C223" t="s">
        <v>43</v>
      </c>
      <c r="D223">
        <v>3198.17</v>
      </c>
      <c r="E223">
        <v>0.27</v>
      </c>
      <c r="F223">
        <v>2</v>
      </c>
      <c r="G223" s="4">
        <v>45496</v>
      </c>
      <c r="H223" s="4">
        <v>45500</v>
      </c>
      <c r="I223" t="s">
        <v>50</v>
      </c>
      <c r="J223" t="s">
        <v>45</v>
      </c>
      <c r="K223">
        <v>930.63</v>
      </c>
      <c r="L223" t="s">
        <v>46</v>
      </c>
    </row>
    <row r="224" spans="1:12" x14ac:dyDescent="0.3">
      <c r="A224" t="s">
        <v>284</v>
      </c>
      <c r="B224" t="s">
        <v>70</v>
      </c>
      <c r="C224" t="s">
        <v>49</v>
      </c>
      <c r="D224">
        <v>1346.97</v>
      </c>
      <c r="E224">
        <v>0.06</v>
      </c>
      <c r="F224">
        <v>6</v>
      </c>
      <c r="G224" s="4">
        <v>45130</v>
      </c>
      <c r="H224" s="4">
        <v>45134</v>
      </c>
      <c r="I224" t="s">
        <v>50</v>
      </c>
      <c r="J224" t="s">
        <v>51</v>
      </c>
      <c r="K224">
        <v>270.37</v>
      </c>
      <c r="L224" t="s">
        <v>77</v>
      </c>
    </row>
    <row r="225" spans="1:12" x14ac:dyDescent="0.3">
      <c r="A225" t="s">
        <v>285</v>
      </c>
      <c r="B225" t="s">
        <v>48</v>
      </c>
      <c r="C225" t="s">
        <v>65</v>
      </c>
      <c r="D225">
        <v>4322.0200000000004</v>
      </c>
      <c r="E225">
        <v>0.41</v>
      </c>
      <c r="F225">
        <v>7</v>
      </c>
      <c r="G225" s="4">
        <v>45052</v>
      </c>
      <c r="H225" s="4">
        <v>45056</v>
      </c>
      <c r="I225" t="s">
        <v>60</v>
      </c>
      <c r="J225" t="s">
        <v>56</v>
      </c>
      <c r="K225">
        <v>740.19</v>
      </c>
      <c r="L225" t="s">
        <v>46</v>
      </c>
    </row>
    <row r="226" spans="1:12" x14ac:dyDescent="0.3">
      <c r="A226" t="s">
        <v>286</v>
      </c>
      <c r="B226" t="s">
        <v>70</v>
      </c>
      <c r="C226" t="s">
        <v>55</v>
      </c>
      <c r="D226">
        <v>2601.09</v>
      </c>
      <c r="E226">
        <v>0.11</v>
      </c>
      <c r="F226">
        <v>2</v>
      </c>
      <c r="G226" s="4">
        <v>45391</v>
      </c>
      <c r="H226" s="4">
        <v>45393</v>
      </c>
      <c r="I226" t="s">
        <v>60</v>
      </c>
      <c r="J226" t="s">
        <v>51</v>
      </c>
      <c r="K226">
        <v>385.44</v>
      </c>
      <c r="L226" t="s">
        <v>68</v>
      </c>
    </row>
    <row r="227" spans="1:12" x14ac:dyDescent="0.3">
      <c r="A227" t="s">
        <v>287</v>
      </c>
      <c r="B227" t="s">
        <v>70</v>
      </c>
      <c r="C227" t="s">
        <v>62</v>
      </c>
      <c r="D227">
        <v>1967.83</v>
      </c>
      <c r="E227">
        <v>0.19</v>
      </c>
      <c r="F227">
        <v>2</v>
      </c>
      <c r="G227" s="4">
        <v>45271</v>
      </c>
      <c r="H227" s="4">
        <v>45273</v>
      </c>
      <c r="I227" t="s">
        <v>50</v>
      </c>
      <c r="J227" t="s">
        <v>51</v>
      </c>
      <c r="K227">
        <v>150.44999999999999</v>
      </c>
      <c r="L227" t="s">
        <v>77</v>
      </c>
    </row>
    <row r="228" spans="1:12" x14ac:dyDescent="0.3">
      <c r="A228" t="s">
        <v>288</v>
      </c>
      <c r="B228" t="s">
        <v>54</v>
      </c>
      <c r="C228" t="s">
        <v>49</v>
      </c>
      <c r="D228">
        <v>3063.16</v>
      </c>
      <c r="E228">
        <v>0.21</v>
      </c>
      <c r="F228">
        <v>7</v>
      </c>
      <c r="G228" s="4">
        <v>45595</v>
      </c>
      <c r="H228" s="4">
        <v>45600</v>
      </c>
      <c r="I228" t="s">
        <v>50</v>
      </c>
      <c r="J228" t="s">
        <v>45</v>
      </c>
      <c r="K228">
        <v>706.04</v>
      </c>
      <c r="L228" t="s">
        <v>57</v>
      </c>
    </row>
    <row r="229" spans="1:12" x14ac:dyDescent="0.3">
      <c r="A229" t="s">
        <v>289</v>
      </c>
      <c r="B229" t="s">
        <v>70</v>
      </c>
      <c r="C229" t="s">
        <v>62</v>
      </c>
      <c r="D229">
        <v>3533</v>
      </c>
      <c r="E229">
        <v>0.17</v>
      </c>
      <c r="F229">
        <v>9</v>
      </c>
      <c r="G229" s="4">
        <v>45352</v>
      </c>
      <c r="H229" s="4">
        <v>45359</v>
      </c>
      <c r="I229" t="s">
        <v>60</v>
      </c>
      <c r="J229" t="s">
        <v>56</v>
      </c>
      <c r="K229">
        <v>394.98</v>
      </c>
      <c r="L229" t="s">
        <v>63</v>
      </c>
    </row>
    <row r="230" spans="1:12" x14ac:dyDescent="0.3">
      <c r="A230" t="s">
        <v>290</v>
      </c>
      <c r="B230" t="s">
        <v>54</v>
      </c>
      <c r="C230" t="s">
        <v>55</v>
      </c>
      <c r="D230">
        <v>3009.77</v>
      </c>
      <c r="E230">
        <v>0.2</v>
      </c>
      <c r="F230">
        <v>3</v>
      </c>
      <c r="G230" s="4">
        <v>45466</v>
      </c>
      <c r="H230" s="4">
        <v>45472</v>
      </c>
      <c r="I230" t="s">
        <v>44</v>
      </c>
      <c r="J230" t="s">
        <v>56</v>
      </c>
      <c r="K230">
        <v>385.71</v>
      </c>
      <c r="L230" t="s">
        <v>77</v>
      </c>
    </row>
    <row r="231" spans="1:12" x14ac:dyDescent="0.3">
      <c r="A231" t="s">
        <v>291</v>
      </c>
      <c r="B231" t="s">
        <v>54</v>
      </c>
      <c r="C231" t="s">
        <v>43</v>
      </c>
      <c r="D231">
        <v>4609.2</v>
      </c>
      <c r="E231">
        <v>0.4</v>
      </c>
      <c r="F231">
        <v>3</v>
      </c>
      <c r="G231" s="4">
        <v>45137</v>
      </c>
      <c r="H231" s="4">
        <v>45144</v>
      </c>
      <c r="I231" t="s">
        <v>50</v>
      </c>
      <c r="J231" t="s">
        <v>51</v>
      </c>
      <c r="K231">
        <v>244.12</v>
      </c>
      <c r="L231" t="s">
        <v>77</v>
      </c>
    </row>
    <row r="232" spans="1:12" x14ac:dyDescent="0.3">
      <c r="A232" t="s">
        <v>292</v>
      </c>
      <c r="B232" t="s">
        <v>70</v>
      </c>
      <c r="C232" t="s">
        <v>43</v>
      </c>
      <c r="D232">
        <v>3177.29</v>
      </c>
      <c r="E232">
        <v>0.11</v>
      </c>
      <c r="F232">
        <v>8</v>
      </c>
      <c r="G232" s="4">
        <v>45192</v>
      </c>
      <c r="H232" s="4">
        <v>45196</v>
      </c>
      <c r="I232" t="s">
        <v>50</v>
      </c>
      <c r="J232" t="s">
        <v>56</v>
      </c>
      <c r="K232">
        <v>682.33</v>
      </c>
      <c r="L232" t="s">
        <v>68</v>
      </c>
    </row>
    <row r="233" spans="1:12" x14ac:dyDescent="0.3">
      <c r="A233" t="s">
        <v>293</v>
      </c>
      <c r="B233" t="s">
        <v>48</v>
      </c>
      <c r="C233" t="s">
        <v>65</v>
      </c>
      <c r="D233">
        <v>4405.05</v>
      </c>
      <c r="E233">
        <v>0.24</v>
      </c>
      <c r="F233">
        <v>2</v>
      </c>
      <c r="G233" s="4">
        <v>45193</v>
      </c>
      <c r="H233" s="4">
        <v>45200</v>
      </c>
      <c r="I233" t="s">
        <v>50</v>
      </c>
      <c r="J233" t="s">
        <v>51</v>
      </c>
      <c r="K233">
        <v>1055.96</v>
      </c>
      <c r="L233" t="s">
        <v>46</v>
      </c>
    </row>
    <row r="234" spans="1:12" x14ac:dyDescent="0.3">
      <c r="A234" t="s">
        <v>294</v>
      </c>
      <c r="B234" t="s">
        <v>48</v>
      </c>
      <c r="C234" t="s">
        <v>49</v>
      </c>
      <c r="D234">
        <v>2976.1</v>
      </c>
      <c r="E234">
        <v>0.01</v>
      </c>
      <c r="F234">
        <v>9</v>
      </c>
      <c r="G234" s="4">
        <v>45180</v>
      </c>
      <c r="H234" s="4">
        <v>45187</v>
      </c>
      <c r="I234" t="s">
        <v>60</v>
      </c>
      <c r="J234" t="s">
        <v>45</v>
      </c>
      <c r="K234">
        <v>219.01</v>
      </c>
      <c r="L234" t="s">
        <v>46</v>
      </c>
    </row>
    <row r="235" spans="1:12" x14ac:dyDescent="0.3">
      <c r="A235" t="s">
        <v>295</v>
      </c>
      <c r="B235" t="s">
        <v>48</v>
      </c>
      <c r="C235" t="s">
        <v>49</v>
      </c>
      <c r="D235">
        <v>1715.43</v>
      </c>
      <c r="E235">
        <v>0.25</v>
      </c>
      <c r="F235">
        <v>7</v>
      </c>
      <c r="G235" s="4">
        <v>45114</v>
      </c>
      <c r="H235" s="4">
        <v>45121</v>
      </c>
      <c r="I235" t="s">
        <v>60</v>
      </c>
      <c r="J235" t="s">
        <v>56</v>
      </c>
      <c r="K235">
        <v>144.54</v>
      </c>
      <c r="L235" t="s">
        <v>46</v>
      </c>
    </row>
    <row r="236" spans="1:12" x14ac:dyDescent="0.3">
      <c r="A236" t="s">
        <v>296</v>
      </c>
      <c r="B236" t="s">
        <v>48</v>
      </c>
      <c r="C236" t="s">
        <v>65</v>
      </c>
      <c r="D236">
        <v>2708.25</v>
      </c>
      <c r="E236">
        <v>0.06</v>
      </c>
      <c r="F236">
        <v>8</v>
      </c>
      <c r="G236" s="4">
        <v>44956</v>
      </c>
      <c r="H236" s="4">
        <v>44962</v>
      </c>
      <c r="I236" t="s">
        <v>60</v>
      </c>
      <c r="J236" t="s">
        <v>51</v>
      </c>
      <c r="K236">
        <v>692.61</v>
      </c>
      <c r="L236" t="s">
        <v>46</v>
      </c>
    </row>
    <row r="237" spans="1:12" x14ac:dyDescent="0.3">
      <c r="A237" t="s">
        <v>297</v>
      </c>
      <c r="B237" t="s">
        <v>48</v>
      </c>
      <c r="C237" t="s">
        <v>62</v>
      </c>
      <c r="D237">
        <v>523.04999999999995</v>
      </c>
      <c r="E237">
        <v>0.14000000000000001</v>
      </c>
      <c r="F237">
        <v>9</v>
      </c>
      <c r="G237" s="4">
        <v>45231</v>
      </c>
      <c r="H237" s="4">
        <v>45234</v>
      </c>
      <c r="I237" t="s">
        <v>50</v>
      </c>
      <c r="J237" t="s">
        <v>45</v>
      </c>
      <c r="K237">
        <v>122.23</v>
      </c>
      <c r="L237" t="s">
        <v>63</v>
      </c>
    </row>
    <row r="238" spans="1:12" x14ac:dyDescent="0.3">
      <c r="A238" t="s">
        <v>298</v>
      </c>
      <c r="B238" t="s">
        <v>70</v>
      </c>
      <c r="C238" t="s">
        <v>43</v>
      </c>
      <c r="D238">
        <v>1227.8599999999999</v>
      </c>
      <c r="E238">
        <v>0.16</v>
      </c>
      <c r="F238">
        <v>3</v>
      </c>
      <c r="G238" s="4">
        <v>45379</v>
      </c>
      <c r="H238" s="4">
        <v>45381</v>
      </c>
      <c r="I238" t="s">
        <v>50</v>
      </c>
      <c r="J238" t="s">
        <v>45</v>
      </c>
      <c r="K238">
        <v>99.39</v>
      </c>
      <c r="L238" t="s">
        <v>68</v>
      </c>
    </row>
    <row r="239" spans="1:12" x14ac:dyDescent="0.3">
      <c r="A239" t="s">
        <v>299</v>
      </c>
      <c r="B239" t="s">
        <v>70</v>
      </c>
      <c r="C239" t="s">
        <v>43</v>
      </c>
      <c r="D239">
        <v>3854.54</v>
      </c>
      <c r="E239">
        <v>0.04</v>
      </c>
      <c r="F239">
        <v>6</v>
      </c>
      <c r="G239" s="4">
        <v>45626</v>
      </c>
      <c r="H239" s="4">
        <v>45627</v>
      </c>
      <c r="I239" t="s">
        <v>44</v>
      </c>
      <c r="J239" t="s">
        <v>51</v>
      </c>
      <c r="K239">
        <v>600.08000000000004</v>
      </c>
      <c r="L239" t="s">
        <v>63</v>
      </c>
    </row>
    <row r="240" spans="1:12" x14ac:dyDescent="0.3">
      <c r="A240" t="s">
        <v>300</v>
      </c>
      <c r="B240" t="s">
        <v>42</v>
      </c>
      <c r="C240" t="s">
        <v>49</v>
      </c>
      <c r="D240">
        <v>3341.23</v>
      </c>
      <c r="E240">
        <v>0.18</v>
      </c>
      <c r="F240">
        <v>8</v>
      </c>
      <c r="G240" s="4">
        <v>45625</v>
      </c>
      <c r="H240" s="4">
        <v>45626</v>
      </c>
      <c r="I240" t="s">
        <v>60</v>
      </c>
      <c r="J240" t="s">
        <v>45</v>
      </c>
      <c r="K240">
        <v>427.47</v>
      </c>
      <c r="L240" t="s">
        <v>52</v>
      </c>
    </row>
    <row r="241" spans="1:12" x14ac:dyDescent="0.3">
      <c r="A241" t="s">
        <v>301</v>
      </c>
      <c r="B241" t="s">
        <v>48</v>
      </c>
      <c r="C241" t="s">
        <v>49</v>
      </c>
      <c r="D241">
        <v>915.94</v>
      </c>
      <c r="E241">
        <v>0.25</v>
      </c>
      <c r="F241">
        <v>1</v>
      </c>
      <c r="G241" s="4">
        <v>45571</v>
      </c>
      <c r="H241" s="4">
        <v>45572</v>
      </c>
      <c r="I241" t="s">
        <v>60</v>
      </c>
      <c r="J241" t="s">
        <v>45</v>
      </c>
      <c r="K241">
        <v>83.32</v>
      </c>
      <c r="L241" t="s">
        <v>46</v>
      </c>
    </row>
    <row r="242" spans="1:12" x14ac:dyDescent="0.3">
      <c r="A242" t="s">
        <v>302</v>
      </c>
      <c r="B242" t="s">
        <v>70</v>
      </c>
      <c r="C242" t="s">
        <v>65</v>
      </c>
      <c r="D242">
        <v>2246.27</v>
      </c>
      <c r="E242">
        <v>0.22</v>
      </c>
      <c r="F242">
        <v>6</v>
      </c>
      <c r="G242" s="4">
        <v>44956</v>
      </c>
      <c r="H242" s="4">
        <v>44963</v>
      </c>
      <c r="I242" t="s">
        <v>50</v>
      </c>
      <c r="J242" t="s">
        <v>51</v>
      </c>
      <c r="K242">
        <v>358.48</v>
      </c>
      <c r="L242" t="s">
        <v>46</v>
      </c>
    </row>
    <row r="243" spans="1:12" x14ac:dyDescent="0.3">
      <c r="A243" t="s">
        <v>303</v>
      </c>
      <c r="B243" t="s">
        <v>42</v>
      </c>
      <c r="C243" t="s">
        <v>55</v>
      </c>
      <c r="D243">
        <v>795.76</v>
      </c>
      <c r="E243">
        <v>0.14000000000000001</v>
      </c>
      <c r="F243">
        <v>3</v>
      </c>
      <c r="G243" s="4">
        <v>45087</v>
      </c>
      <c r="H243" s="4">
        <v>45092</v>
      </c>
      <c r="I243" t="s">
        <v>50</v>
      </c>
      <c r="J243" t="s">
        <v>56</v>
      </c>
      <c r="K243">
        <v>209.28</v>
      </c>
      <c r="L243" t="s">
        <v>46</v>
      </c>
    </row>
    <row r="244" spans="1:12" x14ac:dyDescent="0.3">
      <c r="A244" t="s">
        <v>304</v>
      </c>
      <c r="B244" t="s">
        <v>48</v>
      </c>
      <c r="C244" t="s">
        <v>62</v>
      </c>
      <c r="D244">
        <v>4293.51</v>
      </c>
      <c r="E244">
        <v>0.15</v>
      </c>
      <c r="F244">
        <v>8</v>
      </c>
      <c r="G244" s="4">
        <v>45576</v>
      </c>
      <c r="H244" s="4">
        <v>45579</v>
      </c>
      <c r="I244" t="s">
        <v>44</v>
      </c>
      <c r="J244" t="s">
        <v>56</v>
      </c>
      <c r="K244">
        <v>1090.8399999999999</v>
      </c>
      <c r="L244" t="s">
        <v>68</v>
      </c>
    </row>
    <row r="245" spans="1:12" x14ac:dyDescent="0.3">
      <c r="A245" t="s">
        <v>305</v>
      </c>
      <c r="B245" t="s">
        <v>54</v>
      </c>
      <c r="C245" t="s">
        <v>55</v>
      </c>
      <c r="D245">
        <v>634.92999999999995</v>
      </c>
      <c r="E245">
        <v>0.32</v>
      </c>
      <c r="F245">
        <v>9</v>
      </c>
      <c r="G245" s="4">
        <v>45349</v>
      </c>
      <c r="H245" s="4">
        <v>45351</v>
      </c>
      <c r="I245" t="s">
        <v>50</v>
      </c>
      <c r="J245" t="s">
        <v>45</v>
      </c>
      <c r="K245">
        <v>124.78</v>
      </c>
      <c r="L245" t="s">
        <v>63</v>
      </c>
    </row>
    <row r="246" spans="1:12" x14ac:dyDescent="0.3">
      <c r="A246" t="s">
        <v>306</v>
      </c>
      <c r="B246" t="s">
        <v>42</v>
      </c>
      <c r="C246" t="s">
        <v>55</v>
      </c>
      <c r="D246">
        <v>3305.75</v>
      </c>
      <c r="E246">
        <v>0.36</v>
      </c>
      <c r="F246">
        <v>5</v>
      </c>
      <c r="G246" s="4">
        <v>45273</v>
      </c>
      <c r="H246" s="4">
        <v>45278</v>
      </c>
      <c r="I246" t="s">
        <v>50</v>
      </c>
      <c r="J246" t="s">
        <v>51</v>
      </c>
      <c r="K246">
        <v>627.83000000000004</v>
      </c>
      <c r="L246" t="s">
        <v>68</v>
      </c>
    </row>
    <row r="247" spans="1:12" x14ac:dyDescent="0.3">
      <c r="A247" t="s">
        <v>307</v>
      </c>
      <c r="B247" t="s">
        <v>70</v>
      </c>
      <c r="C247" t="s">
        <v>49</v>
      </c>
      <c r="D247">
        <v>3074.3</v>
      </c>
      <c r="E247">
        <v>0.28999999999999998</v>
      </c>
      <c r="F247">
        <v>2</v>
      </c>
      <c r="G247" s="4">
        <v>45504</v>
      </c>
      <c r="H247" s="4">
        <v>45508</v>
      </c>
      <c r="I247" t="s">
        <v>50</v>
      </c>
      <c r="J247" t="s">
        <v>56</v>
      </c>
      <c r="K247">
        <v>656.86</v>
      </c>
      <c r="L247" t="s">
        <v>46</v>
      </c>
    </row>
    <row r="248" spans="1:12" x14ac:dyDescent="0.3">
      <c r="A248" t="s">
        <v>308</v>
      </c>
      <c r="B248" t="s">
        <v>54</v>
      </c>
      <c r="C248" t="s">
        <v>49</v>
      </c>
      <c r="D248">
        <v>2416.61</v>
      </c>
      <c r="E248">
        <v>0.49</v>
      </c>
      <c r="F248">
        <v>7</v>
      </c>
      <c r="G248" s="4">
        <v>45148</v>
      </c>
      <c r="H248" s="4">
        <v>45152</v>
      </c>
      <c r="I248" t="s">
        <v>44</v>
      </c>
      <c r="J248" t="s">
        <v>56</v>
      </c>
      <c r="K248">
        <v>710.07</v>
      </c>
      <c r="L248" t="s">
        <v>63</v>
      </c>
    </row>
    <row r="249" spans="1:12" x14ac:dyDescent="0.3">
      <c r="A249" t="s">
        <v>309</v>
      </c>
      <c r="B249" t="s">
        <v>54</v>
      </c>
      <c r="C249" t="s">
        <v>49</v>
      </c>
      <c r="D249">
        <v>1463.35</v>
      </c>
      <c r="E249">
        <v>0.47</v>
      </c>
      <c r="F249">
        <v>6</v>
      </c>
      <c r="G249" s="4">
        <v>45114</v>
      </c>
      <c r="H249" s="4">
        <v>45121</v>
      </c>
      <c r="I249" t="s">
        <v>44</v>
      </c>
      <c r="J249" t="s">
        <v>45</v>
      </c>
      <c r="K249">
        <v>374.36</v>
      </c>
      <c r="L249" t="s">
        <v>63</v>
      </c>
    </row>
    <row r="250" spans="1:12" x14ac:dyDescent="0.3">
      <c r="A250" t="s">
        <v>310</v>
      </c>
      <c r="B250" t="s">
        <v>54</v>
      </c>
      <c r="C250" t="s">
        <v>55</v>
      </c>
      <c r="D250">
        <v>2079.39</v>
      </c>
      <c r="E250">
        <v>0.05</v>
      </c>
      <c r="F250">
        <v>6</v>
      </c>
      <c r="G250" s="4">
        <v>45351</v>
      </c>
      <c r="H250" s="4">
        <v>45353</v>
      </c>
      <c r="I250" t="s">
        <v>44</v>
      </c>
      <c r="J250" t="s">
        <v>45</v>
      </c>
      <c r="K250">
        <v>214.85</v>
      </c>
      <c r="L250" t="s">
        <v>46</v>
      </c>
    </row>
    <row r="251" spans="1:12" x14ac:dyDescent="0.3">
      <c r="A251" t="s">
        <v>311</v>
      </c>
      <c r="B251" t="s">
        <v>42</v>
      </c>
      <c r="C251" t="s">
        <v>62</v>
      </c>
      <c r="D251">
        <v>4051.32</v>
      </c>
      <c r="E251">
        <v>0.13</v>
      </c>
      <c r="F251">
        <v>1</v>
      </c>
      <c r="G251" s="4">
        <v>45475</v>
      </c>
      <c r="H251" s="4">
        <v>45482</v>
      </c>
      <c r="I251" t="s">
        <v>44</v>
      </c>
      <c r="J251" t="s">
        <v>56</v>
      </c>
      <c r="K251">
        <v>675.38</v>
      </c>
      <c r="L251" t="s">
        <v>68</v>
      </c>
    </row>
    <row r="252" spans="1:12" x14ac:dyDescent="0.3">
      <c r="A252" t="s">
        <v>312</v>
      </c>
      <c r="B252" t="s">
        <v>70</v>
      </c>
      <c r="C252" t="s">
        <v>49</v>
      </c>
      <c r="D252">
        <v>3831.6</v>
      </c>
      <c r="E252">
        <v>0.43</v>
      </c>
      <c r="F252">
        <v>1</v>
      </c>
      <c r="G252" s="4">
        <v>45437</v>
      </c>
      <c r="H252" s="4">
        <v>45444</v>
      </c>
      <c r="I252" t="s">
        <v>44</v>
      </c>
      <c r="J252" t="s">
        <v>51</v>
      </c>
      <c r="K252">
        <v>906.63</v>
      </c>
      <c r="L252" t="s">
        <v>63</v>
      </c>
    </row>
    <row r="253" spans="1:12" x14ac:dyDescent="0.3">
      <c r="A253" t="s">
        <v>313</v>
      </c>
      <c r="B253" t="s">
        <v>54</v>
      </c>
      <c r="C253" t="s">
        <v>43</v>
      </c>
      <c r="D253">
        <v>3720.16</v>
      </c>
      <c r="E253">
        <v>0.01</v>
      </c>
      <c r="F253">
        <v>6</v>
      </c>
      <c r="G253" s="4">
        <v>45132</v>
      </c>
      <c r="H253" s="4">
        <v>45138</v>
      </c>
      <c r="I253" t="s">
        <v>60</v>
      </c>
      <c r="J253" t="s">
        <v>51</v>
      </c>
      <c r="K253">
        <v>974.82</v>
      </c>
      <c r="L253" t="s">
        <v>46</v>
      </c>
    </row>
    <row r="254" spans="1:12" x14ac:dyDescent="0.3">
      <c r="A254" t="s">
        <v>314</v>
      </c>
      <c r="B254" t="s">
        <v>48</v>
      </c>
      <c r="C254" t="s">
        <v>62</v>
      </c>
      <c r="D254">
        <v>3774.14</v>
      </c>
      <c r="E254">
        <v>0.3</v>
      </c>
      <c r="F254">
        <v>6</v>
      </c>
      <c r="G254" s="4">
        <v>45297</v>
      </c>
      <c r="H254" s="4">
        <v>45299</v>
      </c>
      <c r="I254" t="s">
        <v>50</v>
      </c>
      <c r="J254" t="s">
        <v>45</v>
      </c>
      <c r="K254">
        <v>268.47000000000003</v>
      </c>
      <c r="L254" t="s">
        <v>63</v>
      </c>
    </row>
    <row r="255" spans="1:12" x14ac:dyDescent="0.3">
      <c r="A255" t="s">
        <v>315</v>
      </c>
      <c r="B255" t="s">
        <v>54</v>
      </c>
      <c r="C255" t="s">
        <v>43</v>
      </c>
      <c r="D255">
        <v>805.04</v>
      </c>
      <c r="E255">
        <v>0.48</v>
      </c>
      <c r="F255">
        <v>4</v>
      </c>
      <c r="G255" s="4">
        <v>45400</v>
      </c>
      <c r="H255" s="4">
        <v>45401</v>
      </c>
      <c r="I255" t="s">
        <v>44</v>
      </c>
      <c r="J255" t="s">
        <v>56</v>
      </c>
      <c r="K255">
        <v>179.9</v>
      </c>
      <c r="L255" t="s">
        <v>52</v>
      </c>
    </row>
    <row r="256" spans="1:12" x14ac:dyDescent="0.3">
      <c r="A256" t="s">
        <v>316</v>
      </c>
      <c r="B256" t="s">
        <v>54</v>
      </c>
      <c r="C256" t="s">
        <v>62</v>
      </c>
      <c r="D256">
        <v>585.57000000000005</v>
      </c>
      <c r="E256">
        <v>0.34</v>
      </c>
      <c r="F256">
        <v>8</v>
      </c>
      <c r="G256" s="4">
        <v>45318</v>
      </c>
      <c r="H256" s="4">
        <v>45321</v>
      </c>
      <c r="I256" t="s">
        <v>44</v>
      </c>
      <c r="J256" t="s">
        <v>56</v>
      </c>
      <c r="K256">
        <v>51.66</v>
      </c>
      <c r="L256" t="s">
        <v>52</v>
      </c>
    </row>
    <row r="257" spans="1:12" x14ac:dyDescent="0.3">
      <c r="A257" t="s">
        <v>317</v>
      </c>
      <c r="B257" t="s">
        <v>42</v>
      </c>
      <c r="C257" t="s">
        <v>49</v>
      </c>
      <c r="D257">
        <v>4321.34</v>
      </c>
      <c r="E257">
        <v>0.05</v>
      </c>
      <c r="F257">
        <v>9</v>
      </c>
      <c r="G257" s="4">
        <v>45405</v>
      </c>
      <c r="H257" s="4">
        <v>45406</v>
      </c>
      <c r="I257" t="s">
        <v>44</v>
      </c>
      <c r="J257" t="s">
        <v>45</v>
      </c>
      <c r="K257">
        <v>330.56</v>
      </c>
      <c r="L257" t="s">
        <v>46</v>
      </c>
    </row>
    <row r="258" spans="1:12" x14ac:dyDescent="0.3">
      <c r="A258" t="s">
        <v>318</v>
      </c>
      <c r="B258" t="s">
        <v>42</v>
      </c>
      <c r="C258" t="s">
        <v>65</v>
      </c>
      <c r="D258">
        <v>4202.16</v>
      </c>
      <c r="E258">
        <v>0.37</v>
      </c>
      <c r="F258">
        <v>6</v>
      </c>
      <c r="G258" s="4">
        <v>45435</v>
      </c>
      <c r="H258" s="4">
        <v>45442</v>
      </c>
      <c r="I258" t="s">
        <v>44</v>
      </c>
      <c r="J258" t="s">
        <v>45</v>
      </c>
      <c r="K258">
        <v>1096.27</v>
      </c>
      <c r="L258" t="s">
        <v>68</v>
      </c>
    </row>
    <row r="259" spans="1:12" x14ac:dyDescent="0.3">
      <c r="A259" t="s">
        <v>319</v>
      </c>
      <c r="B259" t="s">
        <v>70</v>
      </c>
      <c r="C259" t="s">
        <v>49</v>
      </c>
      <c r="D259">
        <v>3438.46</v>
      </c>
      <c r="E259">
        <v>0.19</v>
      </c>
      <c r="F259">
        <v>8</v>
      </c>
      <c r="G259" s="4">
        <v>44983</v>
      </c>
      <c r="H259" s="4">
        <v>44986</v>
      </c>
      <c r="I259" t="s">
        <v>50</v>
      </c>
      <c r="J259" t="s">
        <v>56</v>
      </c>
      <c r="K259">
        <v>848.11</v>
      </c>
      <c r="L259" t="s">
        <v>57</v>
      </c>
    </row>
    <row r="260" spans="1:12" x14ac:dyDescent="0.3">
      <c r="A260" t="s">
        <v>320</v>
      </c>
      <c r="B260" t="s">
        <v>48</v>
      </c>
      <c r="C260" t="s">
        <v>55</v>
      </c>
      <c r="D260">
        <v>3068.94</v>
      </c>
      <c r="E260">
        <v>0.46</v>
      </c>
      <c r="F260">
        <v>8</v>
      </c>
      <c r="G260" s="4">
        <v>44993</v>
      </c>
      <c r="H260" s="4">
        <v>44998</v>
      </c>
      <c r="I260" t="s">
        <v>50</v>
      </c>
      <c r="J260" t="s">
        <v>51</v>
      </c>
      <c r="K260">
        <v>726.26</v>
      </c>
      <c r="L260" t="s">
        <v>52</v>
      </c>
    </row>
    <row r="261" spans="1:12" x14ac:dyDescent="0.3">
      <c r="A261" t="s">
        <v>321</v>
      </c>
      <c r="B261" t="s">
        <v>42</v>
      </c>
      <c r="C261" t="s">
        <v>55</v>
      </c>
      <c r="D261">
        <v>1897.67</v>
      </c>
      <c r="E261">
        <v>0.14000000000000001</v>
      </c>
      <c r="F261">
        <v>2</v>
      </c>
      <c r="G261" s="4">
        <v>44954</v>
      </c>
      <c r="H261" s="4">
        <v>44959</v>
      </c>
      <c r="I261" t="s">
        <v>60</v>
      </c>
      <c r="J261" t="s">
        <v>45</v>
      </c>
      <c r="K261">
        <v>106.36</v>
      </c>
      <c r="L261" t="s">
        <v>57</v>
      </c>
    </row>
    <row r="262" spans="1:12" x14ac:dyDescent="0.3">
      <c r="A262" t="s">
        <v>322</v>
      </c>
      <c r="B262" t="s">
        <v>54</v>
      </c>
      <c r="C262" t="s">
        <v>62</v>
      </c>
      <c r="D262">
        <v>1198</v>
      </c>
      <c r="E262">
        <v>0.24</v>
      </c>
      <c r="F262">
        <v>4</v>
      </c>
      <c r="G262" s="4">
        <v>45580</v>
      </c>
      <c r="H262" s="4">
        <v>45587</v>
      </c>
      <c r="I262" t="s">
        <v>50</v>
      </c>
      <c r="J262" t="s">
        <v>51</v>
      </c>
      <c r="K262">
        <v>136.83000000000001</v>
      </c>
      <c r="L262" t="s">
        <v>46</v>
      </c>
    </row>
    <row r="263" spans="1:12" x14ac:dyDescent="0.3">
      <c r="A263" t="s">
        <v>323</v>
      </c>
      <c r="B263" t="s">
        <v>70</v>
      </c>
      <c r="C263" t="s">
        <v>55</v>
      </c>
      <c r="D263">
        <v>3371.52</v>
      </c>
      <c r="E263">
        <v>0.37</v>
      </c>
      <c r="F263">
        <v>1</v>
      </c>
      <c r="G263" s="4">
        <v>45577</v>
      </c>
      <c r="H263" s="4">
        <v>45583</v>
      </c>
      <c r="I263" t="s">
        <v>44</v>
      </c>
      <c r="J263" t="s">
        <v>51</v>
      </c>
      <c r="K263">
        <v>531.95000000000005</v>
      </c>
      <c r="L263" t="s">
        <v>68</v>
      </c>
    </row>
    <row r="264" spans="1:12" x14ac:dyDescent="0.3">
      <c r="A264" t="s">
        <v>324</v>
      </c>
      <c r="B264" t="s">
        <v>54</v>
      </c>
      <c r="C264" t="s">
        <v>49</v>
      </c>
      <c r="D264">
        <v>4573.87</v>
      </c>
      <c r="E264">
        <v>0.13</v>
      </c>
      <c r="F264">
        <v>1</v>
      </c>
      <c r="G264" s="4">
        <v>45158</v>
      </c>
      <c r="H264" s="4">
        <v>45161</v>
      </c>
      <c r="I264" t="s">
        <v>44</v>
      </c>
      <c r="J264" t="s">
        <v>56</v>
      </c>
      <c r="K264">
        <v>1235</v>
      </c>
      <c r="L264" t="s">
        <v>68</v>
      </c>
    </row>
    <row r="265" spans="1:12" x14ac:dyDescent="0.3">
      <c r="A265" t="s">
        <v>325</v>
      </c>
      <c r="B265" t="s">
        <v>54</v>
      </c>
      <c r="C265" t="s">
        <v>43</v>
      </c>
      <c r="D265">
        <v>2241.2800000000002</v>
      </c>
      <c r="E265">
        <v>0.09</v>
      </c>
      <c r="F265">
        <v>6</v>
      </c>
      <c r="G265" s="4">
        <v>45033</v>
      </c>
      <c r="H265" s="4">
        <v>45038</v>
      </c>
      <c r="I265" t="s">
        <v>44</v>
      </c>
      <c r="J265" t="s">
        <v>51</v>
      </c>
      <c r="K265">
        <v>405.21</v>
      </c>
      <c r="L265" t="s">
        <v>57</v>
      </c>
    </row>
    <row r="266" spans="1:12" x14ac:dyDescent="0.3">
      <c r="A266" t="s">
        <v>326</v>
      </c>
      <c r="B266" t="s">
        <v>42</v>
      </c>
      <c r="C266" t="s">
        <v>49</v>
      </c>
      <c r="D266">
        <v>1585.74</v>
      </c>
      <c r="E266">
        <v>0</v>
      </c>
      <c r="F266">
        <v>7</v>
      </c>
      <c r="G266" s="4">
        <v>45063</v>
      </c>
      <c r="H266" s="4">
        <v>45066</v>
      </c>
      <c r="I266" t="s">
        <v>44</v>
      </c>
      <c r="J266" t="s">
        <v>51</v>
      </c>
      <c r="K266">
        <v>276.95999999999998</v>
      </c>
      <c r="L266" t="s">
        <v>63</v>
      </c>
    </row>
    <row r="267" spans="1:12" x14ac:dyDescent="0.3">
      <c r="A267" t="s">
        <v>327</v>
      </c>
      <c r="B267" t="s">
        <v>70</v>
      </c>
      <c r="C267" t="s">
        <v>62</v>
      </c>
      <c r="D267">
        <v>1426.63</v>
      </c>
      <c r="E267">
        <v>0.24</v>
      </c>
      <c r="F267">
        <v>5</v>
      </c>
      <c r="G267" s="4">
        <v>45304</v>
      </c>
      <c r="H267" s="4">
        <v>45311</v>
      </c>
      <c r="I267" t="s">
        <v>50</v>
      </c>
      <c r="J267" t="s">
        <v>56</v>
      </c>
      <c r="K267">
        <v>72.98</v>
      </c>
      <c r="L267" t="s">
        <v>68</v>
      </c>
    </row>
    <row r="268" spans="1:12" x14ac:dyDescent="0.3">
      <c r="A268" t="s">
        <v>328</v>
      </c>
      <c r="B268" t="s">
        <v>48</v>
      </c>
      <c r="C268" t="s">
        <v>55</v>
      </c>
      <c r="D268">
        <v>216.16</v>
      </c>
      <c r="E268">
        <v>0.46</v>
      </c>
      <c r="F268">
        <v>8</v>
      </c>
      <c r="G268" s="4">
        <v>45602</v>
      </c>
      <c r="H268" s="4">
        <v>45608</v>
      </c>
      <c r="I268" t="s">
        <v>50</v>
      </c>
      <c r="J268" t="s">
        <v>45</v>
      </c>
      <c r="K268">
        <v>55.65</v>
      </c>
      <c r="L268" t="s">
        <v>57</v>
      </c>
    </row>
    <row r="269" spans="1:12" x14ac:dyDescent="0.3">
      <c r="A269" t="s">
        <v>329</v>
      </c>
      <c r="B269" t="s">
        <v>48</v>
      </c>
      <c r="C269" t="s">
        <v>43</v>
      </c>
      <c r="D269">
        <v>2649.55</v>
      </c>
      <c r="E269">
        <v>0.14000000000000001</v>
      </c>
      <c r="F269">
        <v>9</v>
      </c>
      <c r="G269" s="4">
        <v>45585</v>
      </c>
      <c r="H269" s="4">
        <v>45591</v>
      </c>
      <c r="I269" t="s">
        <v>60</v>
      </c>
      <c r="J269" t="s">
        <v>51</v>
      </c>
      <c r="K269">
        <v>520.04</v>
      </c>
      <c r="L269" t="s">
        <v>52</v>
      </c>
    </row>
    <row r="270" spans="1:12" x14ac:dyDescent="0.3">
      <c r="A270" t="s">
        <v>330</v>
      </c>
      <c r="B270" t="s">
        <v>42</v>
      </c>
      <c r="C270" t="s">
        <v>65</v>
      </c>
      <c r="D270">
        <v>4942.3599999999997</v>
      </c>
      <c r="E270">
        <v>0.02</v>
      </c>
      <c r="F270">
        <v>4</v>
      </c>
      <c r="G270" s="4">
        <v>45317</v>
      </c>
      <c r="H270" s="4">
        <v>45323</v>
      </c>
      <c r="I270" t="s">
        <v>50</v>
      </c>
      <c r="J270" t="s">
        <v>45</v>
      </c>
      <c r="K270">
        <v>705.97</v>
      </c>
      <c r="L270" t="s">
        <v>63</v>
      </c>
    </row>
    <row r="271" spans="1:12" x14ac:dyDescent="0.3">
      <c r="A271" t="s">
        <v>331</v>
      </c>
      <c r="B271" t="s">
        <v>42</v>
      </c>
      <c r="C271" t="s">
        <v>43</v>
      </c>
      <c r="D271">
        <v>4094.66</v>
      </c>
      <c r="E271">
        <v>0.31</v>
      </c>
      <c r="F271">
        <v>1</v>
      </c>
      <c r="G271" s="4">
        <v>45617</v>
      </c>
      <c r="H271" s="4">
        <v>45622</v>
      </c>
      <c r="I271" t="s">
        <v>44</v>
      </c>
      <c r="J271" t="s">
        <v>56</v>
      </c>
      <c r="K271">
        <v>369.04</v>
      </c>
      <c r="L271" t="s">
        <v>68</v>
      </c>
    </row>
    <row r="272" spans="1:12" x14ac:dyDescent="0.3">
      <c r="A272" t="s">
        <v>332</v>
      </c>
      <c r="B272" t="s">
        <v>70</v>
      </c>
      <c r="C272" t="s">
        <v>43</v>
      </c>
      <c r="D272">
        <v>4497.63</v>
      </c>
      <c r="E272">
        <v>0.03</v>
      </c>
      <c r="F272">
        <v>6</v>
      </c>
      <c r="G272" s="4">
        <v>45525</v>
      </c>
      <c r="H272" s="4">
        <v>45531</v>
      </c>
      <c r="I272" t="s">
        <v>44</v>
      </c>
      <c r="J272" t="s">
        <v>56</v>
      </c>
      <c r="K272">
        <v>696.38</v>
      </c>
      <c r="L272" t="s">
        <v>77</v>
      </c>
    </row>
    <row r="273" spans="1:12" x14ac:dyDescent="0.3">
      <c r="A273" t="s">
        <v>333</v>
      </c>
      <c r="B273" t="s">
        <v>48</v>
      </c>
      <c r="C273" t="s">
        <v>49</v>
      </c>
      <c r="D273">
        <v>3143.7</v>
      </c>
      <c r="E273">
        <v>0.25</v>
      </c>
      <c r="F273">
        <v>1</v>
      </c>
      <c r="G273" s="4">
        <v>45002</v>
      </c>
      <c r="H273" s="4">
        <v>45006</v>
      </c>
      <c r="I273" t="s">
        <v>50</v>
      </c>
      <c r="J273" t="s">
        <v>56</v>
      </c>
      <c r="K273">
        <v>344.8</v>
      </c>
      <c r="L273" t="s">
        <v>52</v>
      </c>
    </row>
    <row r="274" spans="1:12" x14ac:dyDescent="0.3">
      <c r="A274" t="s">
        <v>334</v>
      </c>
      <c r="B274" t="s">
        <v>48</v>
      </c>
      <c r="C274" t="s">
        <v>65</v>
      </c>
      <c r="D274">
        <v>2459.09</v>
      </c>
      <c r="E274">
        <v>0.19</v>
      </c>
      <c r="F274">
        <v>2</v>
      </c>
      <c r="G274" s="4">
        <v>45381</v>
      </c>
      <c r="H274" s="4">
        <v>45388</v>
      </c>
      <c r="I274" t="s">
        <v>60</v>
      </c>
      <c r="J274" t="s">
        <v>56</v>
      </c>
      <c r="K274">
        <v>399.72</v>
      </c>
      <c r="L274" t="s">
        <v>63</v>
      </c>
    </row>
    <row r="275" spans="1:12" x14ac:dyDescent="0.3">
      <c r="A275" t="s">
        <v>335</v>
      </c>
      <c r="B275" t="s">
        <v>48</v>
      </c>
      <c r="C275" t="s">
        <v>62</v>
      </c>
      <c r="D275">
        <v>4953.24</v>
      </c>
      <c r="E275">
        <v>0.24</v>
      </c>
      <c r="F275">
        <v>4</v>
      </c>
      <c r="G275" s="4">
        <v>45271</v>
      </c>
      <c r="H275" s="4">
        <v>45273</v>
      </c>
      <c r="I275" t="s">
        <v>60</v>
      </c>
      <c r="J275" t="s">
        <v>56</v>
      </c>
      <c r="K275">
        <v>627.20000000000005</v>
      </c>
      <c r="L275" t="s">
        <v>57</v>
      </c>
    </row>
    <row r="276" spans="1:12" x14ac:dyDescent="0.3">
      <c r="A276" t="s">
        <v>336</v>
      </c>
      <c r="B276" t="s">
        <v>54</v>
      </c>
      <c r="C276" t="s">
        <v>62</v>
      </c>
      <c r="D276">
        <v>2291.09</v>
      </c>
      <c r="E276">
        <v>0.08</v>
      </c>
      <c r="F276">
        <v>4</v>
      </c>
      <c r="G276" s="4">
        <v>45516</v>
      </c>
      <c r="H276" s="4">
        <v>45521</v>
      </c>
      <c r="I276" t="s">
        <v>50</v>
      </c>
      <c r="J276" t="s">
        <v>45</v>
      </c>
      <c r="K276">
        <v>139.74</v>
      </c>
      <c r="L276" t="s">
        <v>68</v>
      </c>
    </row>
    <row r="277" spans="1:12" x14ac:dyDescent="0.3">
      <c r="A277" t="s">
        <v>337</v>
      </c>
      <c r="B277" t="s">
        <v>48</v>
      </c>
      <c r="C277" t="s">
        <v>43</v>
      </c>
      <c r="D277">
        <v>4592.47</v>
      </c>
      <c r="E277">
        <v>0.05</v>
      </c>
      <c r="F277">
        <v>6</v>
      </c>
      <c r="G277" s="4">
        <v>45496</v>
      </c>
      <c r="H277" s="4">
        <v>45501</v>
      </c>
      <c r="I277" t="s">
        <v>50</v>
      </c>
      <c r="J277" t="s">
        <v>45</v>
      </c>
      <c r="K277">
        <v>1369.07</v>
      </c>
      <c r="L277" t="s">
        <v>52</v>
      </c>
    </row>
    <row r="278" spans="1:12" x14ac:dyDescent="0.3">
      <c r="A278" t="s">
        <v>338</v>
      </c>
      <c r="B278" t="s">
        <v>54</v>
      </c>
      <c r="C278" t="s">
        <v>43</v>
      </c>
      <c r="D278">
        <v>3833.04</v>
      </c>
      <c r="E278">
        <v>0.37</v>
      </c>
      <c r="F278">
        <v>8</v>
      </c>
      <c r="G278" s="4">
        <v>45641</v>
      </c>
      <c r="H278" s="4">
        <v>45645</v>
      </c>
      <c r="I278" t="s">
        <v>50</v>
      </c>
      <c r="J278" t="s">
        <v>56</v>
      </c>
      <c r="K278">
        <v>620.79</v>
      </c>
      <c r="L278" t="s">
        <v>57</v>
      </c>
    </row>
    <row r="279" spans="1:12" x14ac:dyDescent="0.3">
      <c r="A279" t="s">
        <v>339</v>
      </c>
      <c r="B279" t="s">
        <v>70</v>
      </c>
      <c r="C279" t="s">
        <v>55</v>
      </c>
      <c r="D279">
        <v>1721.79</v>
      </c>
      <c r="E279">
        <v>0.12</v>
      </c>
      <c r="F279">
        <v>3</v>
      </c>
      <c r="G279" s="4">
        <v>45385</v>
      </c>
      <c r="H279" s="4">
        <v>45386</v>
      </c>
      <c r="I279" t="s">
        <v>44</v>
      </c>
      <c r="J279" t="s">
        <v>51</v>
      </c>
      <c r="K279">
        <v>436.28</v>
      </c>
      <c r="L279" t="s">
        <v>57</v>
      </c>
    </row>
    <row r="280" spans="1:12" x14ac:dyDescent="0.3">
      <c r="A280" t="s">
        <v>340</v>
      </c>
      <c r="B280" t="s">
        <v>54</v>
      </c>
      <c r="C280" t="s">
        <v>65</v>
      </c>
      <c r="D280">
        <v>2565</v>
      </c>
      <c r="E280">
        <v>0.4</v>
      </c>
      <c r="F280">
        <v>6</v>
      </c>
      <c r="G280" s="4">
        <v>45289</v>
      </c>
      <c r="H280" s="4">
        <v>45293</v>
      </c>
      <c r="I280" t="s">
        <v>50</v>
      </c>
      <c r="J280" t="s">
        <v>56</v>
      </c>
      <c r="K280">
        <v>202.72</v>
      </c>
      <c r="L280" t="s">
        <v>77</v>
      </c>
    </row>
    <row r="281" spans="1:12" x14ac:dyDescent="0.3">
      <c r="A281" t="s">
        <v>341</v>
      </c>
      <c r="B281" t="s">
        <v>70</v>
      </c>
      <c r="C281" t="s">
        <v>43</v>
      </c>
      <c r="D281">
        <v>1983.21</v>
      </c>
      <c r="E281">
        <v>0.38</v>
      </c>
      <c r="F281">
        <v>3</v>
      </c>
      <c r="G281" s="4">
        <v>45500</v>
      </c>
      <c r="H281" s="4">
        <v>45505</v>
      </c>
      <c r="I281" t="s">
        <v>50</v>
      </c>
      <c r="J281" t="s">
        <v>56</v>
      </c>
      <c r="K281">
        <v>400.98</v>
      </c>
      <c r="L281" t="s">
        <v>52</v>
      </c>
    </row>
    <row r="282" spans="1:12" x14ac:dyDescent="0.3">
      <c r="A282" t="s">
        <v>342</v>
      </c>
      <c r="B282" t="s">
        <v>48</v>
      </c>
      <c r="C282" t="s">
        <v>55</v>
      </c>
      <c r="D282">
        <v>767.49</v>
      </c>
      <c r="E282">
        <v>0.1</v>
      </c>
      <c r="F282">
        <v>2</v>
      </c>
      <c r="G282" s="4">
        <v>45069</v>
      </c>
      <c r="H282" s="4">
        <v>45073</v>
      </c>
      <c r="I282" t="s">
        <v>60</v>
      </c>
      <c r="J282" t="s">
        <v>51</v>
      </c>
      <c r="K282">
        <v>139.09</v>
      </c>
      <c r="L282" t="s">
        <v>77</v>
      </c>
    </row>
    <row r="283" spans="1:12" x14ac:dyDescent="0.3">
      <c r="A283" t="s">
        <v>343</v>
      </c>
      <c r="B283" t="s">
        <v>48</v>
      </c>
      <c r="C283" t="s">
        <v>65</v>
      </c>
      <c r="D283">
        <v>1848.16</v>
      </c>
      <c r="E283">
        <v>0.45</v>
      </c>
      <c r="F283">
        <v>4</v>
      </c>
      <c r="G283" s="4">
        <v>45505</v>
      </c>
      <c r="H283" s="4">
        <v>45509</v>
      </c>
      <c r="I283" t="s">
        <v>60</v>
      </c>
      <c r="J283" t="s">
        <v>51</v>
      </c>
      <c r="K283">
        <v>533.01</v>
      </c>
      <c r="L283" t="s">
        <v>68</v>
      </c>
    </row>
    <row r="284" spans="1:12" x14ac:dyDescent="0.3">
      <c r="A284" t="s">
        <v>344</v>
      </c>
      <c r="B284" t="s">
        <v>70</v>
      </c>
      <c r="C284" t="s">
        <v>62</v>
      </c>
      <c r="D284">
        <v>4455.97</v>
      </c>
      <c r="E284">
        <v>0.08</v>
      </c>
      <c r="F284">
        <v>4</v>
      </c>
      <c r="G284" s="4">
        <v>45564</v>
      </c>
      <c r="H284" s="4">
        <v>45570</v>
      </c>
      <c r="I284" t="s">
        <v>44</v>
      </c>
      <c r="J284" t="s">
        <v>56</v>
      </c>
      <c r="K284">
        <v>1118.01</v>
      </c>
      <c r="L284" t="s">
        <v>63</v>
      </c>
    </row>
    <row r="285" spans="1:12" x14ac:dyDescent="0.3">
      <c r="A285" t="s">
        <v>345</v>
      </c>
      <c r="B285" t="s">
        <v>42</v>
      </c>
      <c r="C285" t="s">
        <v>55</v>
      </c>
      <c r="D285">
        <v>3787.91</v>
      </c>
      <c r="E285">
        <v>0.4</v>
      </c>
      <c r="F285">
        <v>2</v>
      </c>
      <c r="G285" s="4">
        <v>45071</v>
      </c>
      <c r="H285" s="4">
        <v>45075</v>
      </c>
      <c r="I285" t="s">
        <v>60</v>
      </c>
      <c r="J285" t="s">
        <v>56</v>
      </c>
      <c r="K285">
        <v>580.76</v>
      </c>
      <c r="L285" t="s">
        <v>57</v>
      </c>
    </row>
    <row r="286" spans="1:12" x14ac:dyDescent="0.3">
      <c r="A286" t="s">
        <v>346</v>
      </c>
      <c r="B286" t="s">
        <v>70</v>
      </c>
      <c r="C286" t="s">
        <v>65</v>
      </c>
      <c r="D286">
        <v>1460.15</v>
      </c>
      <c r="E286">
        <v>0.21</v>
      </c>
      <c r="F286">
        <v>3</v>
      </c>
      <c r="G286" s="4">
        <v>45295</v>
      </c>
      <c r="H286" s="4">
        <v>45302</v>
      </c>
      <c r="I286" t="s">
        <v>60</v>
      </c>
      <c r="J286" t="s">
        <v>51</v>
      </c>
      <c r="K286">
        <v>362.96</v>
      </c>
      <c r="L286" t="s">
        <v>77</v>
      </c>
    </row>
    <row r="287" spans="1:12" x14ac:dyDescent="0.3">
      <c r="A287" t="s">
        <v>347</v>
      </c>
      <c r="B287" t="s">
        <v>42</v>
      </c>
      <c r="C287" t="s">
        <v>55</v>
      </c>
      <c r="D287">
        <v>1902.78</v>
      </c>
      <c r="E287">
        <v>0.09</v>
      </c>
      <c r="F287">
        <v>9</v>
      </c>
      <c r="G287" s="4">
        <v>45354</v>
      </c>
      <c r="H287" s="4">
        <v>45357</v>
      </c>
      <c r="I287" t="s">
        <v>50</v>
      </c>
      <c r="J287" t="s">
        <v>51</v>
      </c>
      <c r="K287">
        <v>289.24</v>
      </c>
      <c r="L287" t="s">
        <v>57</v>
      </c>
    </row>
    <row r="288" spans="1:12" x14ac:dyDescent="0.3">
      <c r="A288" t="s">
        <v>348</v>
      </c>
      <c r="B288" t="s">
        <v>54</v>
      </c>
      <c r="C288" t="s">
        <v>43</v>
      </c>
      <c r="D288">
        <v>3120.53</v>
      </c>
      <c r="E288">
        <v>0.47</v>
      </c>
      <c r="F288">
        <v>9</v>
      </c>
      <c r="G288" s="4">
        <v>45641</v>
      </c>
      <c r="H288" s="4">
        <v>45645</v>
      </c>
      <c r="I288" t="s">
        <v>60</v>
      </c>
      <c r="J288" t="s">
        <v>56</v>
      </c>
      <c r="K288">
        <v>749.57</v>
      </c>
      <c r="L288" t="s">
        <v>52</v>
      </c>
    </row>
    <row r="289" spans="1:12" x14ac:dyDescent="0.3">
      <c r="A289" t="s">
        <v>349</v>
      </c>
      <c r="B289" t="s">
        <v>54</v>
      </c>
      <c r="C289" t="s">
        <v>49</v>
      </c>
      <c r="D289">
        <v>2139.09</v>
      </c>
      <c r="E289">
        <v>0.48</v>
      </c>
      <c r="F289">
        <v>7</v>
      </c>
      <c r="G289" s="4">
        <v>45179</v>
      </c>
      <c r="H289" s="4">
        <v>45183</v>
      </c>
      <c r="I289" t="s">
        <v>60</v>
      </c>
      <c r="J289" t="s">
        <v>56</v>
      </c>
      <c r="K289">
        <v>262.82</v>
      </c>
      <c r="L289" t="s">
        <v>57</v>
      </c>
    </row>
    <row r="290" spans="1:12" x14ac:dyDescent="0.3">
      <c r="A290" t="s">
        <v>350</v>
      </c>
      <c r="B290" t="s">
        <v>54</v>
      </c>
      <c r="C290" t="s">
        <v>62</v>
      </c>
      <c r="D290">
        <v>2564.92</v>
      </c>
      <c r="E290">
        <v>0.26</v>
      </c>
      <c r="F290">
        <v>2</v>
      </c>
      <c r="G290" s="4">
        <v>45548</v>
      </c>
      <c r="H290" s="4">
        <v>45555</v>
      </c>
      <c r="I290" t="s">
        <v>60</v>
      </c>
      <c r="J290" t="s">
        <v>51</v>
      </c>
      <c r="K290">
        <v>367.39</v>
      </c>
      <c r="L290" t="s">
        <v>77</v>
      </c>
    </row>
    <row r="291" spans="1:12" x14ac:dyDescent="0.3">
      <c r="A291" t="s">
        <v>351</v>
      </c>
      <c r="B291" t="s">
        <v>48</v>
      </c>
      <c r="C291" t="s">
        <v>43</v>
      </c>
      <c r="D291">
        <v>3521.03</v>
      </c>
      <c r="E291">
        <v>0.23</v>
      </c>
      <c r="F291">
        <v>5</v>
      </c>
      <c r="G291" s="4">
        <v>45074</v>
      </c>
      <c r="H291" s="4">
        <v>45081</v>
      </c>
      <c r="I291" t="s">
        <v>60</v>
      </c>
      <c r="J291" t="s">
        <v>56</v>
      </c>
      <c r="K291">
        <v>709.19</v>
      </c>
      <c r="L291" t="s">
        <v>52</v>
      </c>
    </row>
    <row r="292" spans="1:12" x14ac:dyDescent="0.3">
      <c r="A292" t="s">
        <v>352</v>
      </c>
      <c r="B292" t="s">
        <v>54</v>
      </c>
      <c r="C292" t="s">
        <v>43</v>
      </c>
      <c r="D292">
        <v>2389.5300000000002</v>
      </c>
      <c r="E292">
        <v>0.45</v>
      </c>
      <c r="F292">
        <v>8</v>
      </c>
      <c r="G292" s="4">
        <v>45053</v>
      </c>
      <c r="H292" s="4">
        <v>45058</v>
      </c>
      <c r="I292" t="s">
        <v>60</v>
      </c>
      <c r="J292" t="s">
        <v>45</v>
      </c>
      <c r="K292">
        <v>442.59</v>
      </c>
      <c r="L292" t="s">
        <v>46</v>
      </c>
    </row>
    <row r="293" spans="1:12" x14ac:dyDescent="0.3">
      <c r="A293" t="s">
        <v>353</v>
      </c>
      <c r="B293" t="s">
        <v>42</v>
      </c>
      <c r="C293" t="s">
        <v>65</v>
      </c>
      <c r="D293">
        <v>1035.75</v>
      </c>
      <c r="E293">
        <v>0.3</v>
      </c>
      <c r="F293">
        <v>1</v>
      </c>
      <c r="G293" s="4">
        <v>45278</v>
      </c>
      <c r="H293" s="4">
        <v>45281</v>
      </c>
      <c r="I293" t="s">
        <v>60</v>
      </c>
      <c r="J293" t="s">
        <v>56</v>
      </c>
      <c r="K293">
        <v>154.19</v>
      </c>
      <c r="L293" t="s">
        <v>77</v>
      </c>
    </row>
    <row r="294" spans="1:12" x14ac:dyDescent="0.3">
      <c r="A294" t="s">
        <v>354</v>
      </c>
      <c r="B294" t="s">
        <v>54</v>
      </c>
      <c r="C294" t="s">
        <v>55</v>
      </c>
      <c r="D294">
        <v>2650.81</v>
      </c>
      <c r="E294">
        <v>0.13</v>
      </c>
      <c r="F294">
        <v>1</v>
      </c>
      <c r="G294" s="4">
        <v>45047</v>
      </c>
      <c r="H294" s="4">
        <v>45048</v>
      </c>
      <c r="I294" t="s">
        <v>60</v>
      </c>
      <c r="J294" t="s">
        <v>51</v>
      </c>
      <c r="K294">
        <v>753.91</v>
      </c>
      <c r="L294" t="s">
        <v>77</v>
      </c>
    </row>
    <row r="295" spans="1:12" x14ac:dyDescent="0.3">
      <c r="A295" t="s">
        <v>355</v>
      </c>
      <c r="B295" t="s">
        <v>70</v>
      </c>
      <c r="C295" t="s">
        <v>62</v>
      </c>
      <c r="D295">
        <v>1844.98</v>
      </c>
      <c r="E295">
        <v>0.21</v>
      </c>
      <c r="F295">
        <v>6</v>
      </c>
      <c r="G295" s="4">
        <v>45300</v>
      </c>
      <c r="H295" s="4">
        <v>45303</v>
      </c>
      <c r="I295" t="s">
        <v>60</v>
      </c>
      <c r="J295" t="s">
        <v>45</v>
      </c>
      <c r="K295">
        <v>324.74</v>
      </c>
      <c r="L295" t="s">
        <v>57</v>
      </c>
    </row>
    <row r="296" spans="1:12" x14ac:dyDescent="0.3">
      <c r="A296" t="s">
        <v>356</v>
      </c>
      <c r="B296" t="s">
        <v>70</v>
      </c>
      <c r="C296" t="s">
        <v>43</v>
      </c>
      <c r="D296">
        <v>1524.6</v>
      </c>
      <c r="E296">
        <v>0.42</v>
      </c>
      <c r="F296">
        <v>7</v>
      </c>
      <c r="G296" s="4">
        <v>45267</v>
      </c>
      <c r="H296" s="4">
        <v>45270</v>
      </c>
      <c r="I296" t="s">
        <v>44</v>
      </c>
      <c r="J296" t="s">
        <v>56</v>
      </c>
      <c r="K296">
        <v>351.13</v>
      </c>
      <c r="L296" t="s">
        <v>52</v>
      </c>
    </row>
    <row r="297" spans="1:12" x14ac:dyDescent="0.3">
      <c r="A297" t="s">
        <v>357</v>
      </c>
      <c r="B297" t="s">
        <v>48</v>
      </c>
      <c r="C297" t="s">
        <v>65</v>
      </c>
      <c r="D297">
        <v>1707.73</v>
      </c>
      <c r="E297">
        <v>0.43</v>
      </c>
      <c r="F297">
        <v>7</v>
      </c>
      <c r="G297" s="4">
        <v>44957</v>
      </c>
      <c r="H297" s="4">
        <v>44964</v>
      </c>
      <c r="I297" t="s">
        <v>50</v>
      </c>
      <c r="J297" t="s">
        <v>51</v>
      </c>
      <c r="K297">
        <v>263.39999999999998</v>
      </c>
      <c r="L297" t="s">
        <v>63</v>
      </c>
    </row>
    <row r="298" spans="1:12" x14ac:dyDescent="0.3">
      <c r="A298" t="s">
        <v>358</v>
      </c>
      <c r="B298" t="s">
        <v>70</v>
      </c>
      <c r="C298" t="s">
        <v>62</v>
      </c>
      <c r="D298">
        <v>2251.11</v>
      </c>
      <c r="E298">
        <v>0.47</v>
      </c>
      <c r="F298">
        <v>3</v>
      </c>
      <c r="G298" s="4">
        <v>45271</v>
      </c>
      <c r="H298" s="4">
        <v>45278</v>
      </c>
      <c r="I298" t="s">
        <v>60</v>
      </c>
      <c r="J298" t="s">
        <v>45</v>
      </c>
      <c r="K298">
        <v>519.6</v>
      </c>
      <c r="L298" t="s">
        <v>57</v>
      </c>
    </row>
    <row r="299" spans="1:12" x14ac:dyDescent="0.3">
      <c r="A299" t="s">
        <v>359</v>
      </c>
      <c r="B299" t="s">
        <v>42</v>
      </c>
      <c r="C299" t="s">
        <v>55</v>
      </c>
      <c r="D299">
        <v>4444.3999999999996</v>
      </c>
      <c r="E299">
        <v>0.14000000000000001</v>
      </c>
      <c r="F299">
        <v>4</v>
      </c>
      <c r="G299" s="4">
        <v>45479</v>
      </c>
      <c r="H299" s="4">
        <v>45482</v>
      </c>
      <c r="I299" t="s">
        <v>50</v>
      </c>
      <c r="J299" t="s">
        <v>51</v>
      </c>
      <c r="K299">
        <v>1102.6300000000001</v>
      </c>
      <c r="L299" t="s">
        <v>57</v>
      </c>
    </row>
    <row r="300" spans="1:12" x14ac:dyDescent="0.3">
      <c r="A300" t="s">
        <v>360</v>
      </c>
      <c r="B300" t="s">
        <v>54</v>
      </c>
      <c r="C300" t="s">
        <v>43</v>
      </c>
      <c r="D300">
        <v>3696.88</v>
      </c>
      <c r="E300">
        <v>0.34</v>
      </c>
      <c r="F300">
        <v>9</v>
      </c>
      <c r="G300" s="4">
        <v>45130</v>
      </c>
      <c r="H300" s="4">
        <v>45135</v>
      </c>
      <c r="I300" t="s">
        <v>60</v>
      </c>
      <c r="J300" t="s">
        <v>56</v>
      </c>
      <c r="K300">
        <v>690.48</v>
      </c>
      <c r="L300" t="s">
        <v>77</v>
      </c>
    </row>
    <row r="301" spans="1:12" x14ac:dyDescent="0.3">
      <c r="A301" t="s">
        <v>361</v>
      </c>
      <c r="B301" t="s">
        <v>48</v>
      </c>
      <c r="C301" t="s">
        <v>43</v>
      </c>
      <c r="D301">
        <v>3372.62</v>
      </c>
      <c r="E301">
        <v>0.03</v>
      </c>
      <c r="F301">
        <v>4</v>
      </c>
      <c r="G301" s="4">
        <v>45298</v>
      </c>
      <c r="H301" s="4">
        <v>45304</v>
      </c>
      <c r="I301" t="s">
        <v>44</v>
      </c>
      <c r="J301" t="s">
        <v>45</v>
      </c>
      <c r="K301">
        <v>196.2</v>
      </c>
      <c r="L301" t="s">
        <v>57</v>
      </c>
    </row>
    <row r="302" spans="1:12" x14ac:dyDescent="0.3">
      <c r="A302" t="s">
        <v>362</v>
      </c>
      <c r="B302" t="s">
        <v>54</v>
      </c>
      <c r="C302" t="s">
        <v>43</v>
      </c>
      <c r="D302">
        <v>2409.1799999999998</v>
      </c>
      <c r="E302">
        <v>0.36</v>
      </c>
      <c r="F302">
        <v>5</v>
      </c>
      <c r="G302" s="4">
        <v>45338</v>
      </c>
      <c r="H302" s="4">
        <v>45340</v>
      </c>
      <c r="I302" t="s">
        <v>60</v>
      </c>
      <c r="J302" t="s">
        <v>56</v>
      </c>
      <c r="K302">
        <v>424.14</v>
      </c>
      <c r="L302" t="s">
        <v>57</v>
      </c>
    </row>
    <row r="303" spans="1:12" x14ac:dyDescent="0.3">
      <c r="A303" t="s">
        <v>363</v>
      </c>
      <c r="B303" t="s">
        <v>54</v>
      </c>
      <c r="C303" t="s">
        <v>62</v>
      </c>
      <c r="D303">
        <v>108.97</v>
      </c>
      <c r="E303">
        <v>0.28000000000000003</v>
      </c>
      <c r="F303">
        <v>6</v>
      </c>
      <c r="G303" s="4">
        <v>45487</v>
      </c>
      <c r="H303" s="4">
        <v>45492</v>
      </c>
      <c r="I303" t="s">
        <v>44</v>
      </c>
      <c r="J303" t="s">
        <v>45</v>
      </c>
      <c r="K303">
        <v>29.94</v>
      </c>
      <c r="L303" t="s">
        <v>63</v>
      </c>
    </row>
    <row r="304" spans="1:12" x14ac:dyDescent="0.3">
      <c r="A304" t="s">
        <v>364</v>
      </c>
      <c r="B304" t="s">
        <v>42</v>
      </c>
      <c r="C304" t="s">
        <v>62</v>
      </c>
      <c r="D304">
        <v>1768.7</v>
      </c>
      <c r="E304">
        <v>0.12</v>
      </c>
      <c r="F304">
        <v>7</v>
      </c>
      <c r="G304" s="4">
        <v>45528</v>
      </c>
      <c r="H304" s="4">
        <v>45535</v>
      </c>
      <c r="I304" t="s">
        <v>60</v>
      </c>
      <c r="J304" t="s">
        <v>56</v>
      </c>
      <c r="K304">
        <v>125.52</v>
      </c>
      <c r="L304" t="s">
        <v>46</v>
      </c>
    </row>
    <row r="305" spans="1:12" x14ac:dyDescent="0.3">
      <c r="A305" t="s">
        <v>365</v>
      </c>
      <c r="B305" t="s">
        <v>70</v>
      </c>
      <c r="C305" t="s">
        <v>62</v>
      </c>
      <c r="D305">
        <v>4084.64</v>
      </c>
      <c r="E305">
        <v>0.33</v>
      </c>
      <c r="F305">
        <v>5</v>
      </c>
      <c r="G305" s="4">
        <v>45154</v>
      </c>
      <c r="H305" s="4">
        <v>45159</v>
      </c>
      <c r="I305" t="s">
        <v>60</v>
      </c>
      <c r="J305" t="s">
        <v>45</v>
      </c>
      <c r="K305">
        <v>800.8</v>
      </c>
      <c r="L305" t="s">
        <v>46</v>
      </c>
    </row>
    <row r="306" spans="1:12" x14ac:dyDescent="0.3">
      <c r="A306" t="s">
        <v>366</v>
      </c>
      <c r="B306" t="s">
        <v>70</v>
      </c>
      <c r="C306" t="s">
        <v>62</v>
      </c>
      <c r="D306">
        <v>2002.04</v>
      </c>
      <c r="E306">
        <v>7.0000000000000007E-2</v>
      </c>
      <c r="F306">
        <v>7</v>
      </c>
      <c r="G306" s="4">
        <v>44958</v>
      </c>
      <c r="H306" s="4">
        <v>44959</v>
      </c>
      <c r="I306" t="s">
        <v>50</v>
      </c>
      <c r="J306" t="s">
        <v>51</v>
      </c>
      <c r="K306">
        <v>117.22</v>
      </c>
      <c r="L306" t="s">
        <v>46</v>
      </c>
    </row>
    <row r="307" spans="1:12" x14ac:dyDescent="0.3">
      <c r="A307" t="s">
        <v>367</v>
      </c>
      <c r="B307" t="s">
        <v>54</v>
      </c>
      <c r="C307" t="s">
        <v>65</v>
      </c>
      <c r="D307">
        <v>2862.71</v>
      </c>
      <c r="E307">
        <v>0.17</v>
      </c>
      <c r="F307">
        <v>2</v>
      </c>
      <c r="G307" s="4">
        <v>45617</v>
      </c>
      <c r="H307" s="4">
        <v>45623</v>
      </c>
      <c r="I307" t="s">
        <v>60</v>
      </c>
      <c r="J307" t="s">
        <v>56</v>
      </c>
      <c r="K307">
        <v>491.84</v>
      </c>
      <c r="L307" t="s">
        <v>46</v>
      </c>
    </row>
    <row r="308" spans="1:12" x14ac:dyDescent="0.3">
      <c r="A308" t="s">
        <v>368</v>
      </c>
      <c r="B308" t="s">
        <v>48</v>
      </c>
      <c r="C308" t="s">
        <v>49</v>
      </c>
      <c r="D308">
        <v>1103.23</v>
      </c>
      <c r="E308">
        <v>0.2</v>
      </c>
      <c r="F308">
        <v>7</v>
      </c>
      <c r="G308" s="4">
        <v>45272</v>
      </c>
      <c r="H308" s="4">
        <v>45273</v>
      </c>
      <c r="I308" t="s">
        <v>60</v>
      </c>
      <c r="J308" t="s">
        <v>56</v>
      </c>
      <c r="K308">
        <v>245.99</v>
      </c>
      <c r="L308" t="s">
        <v>57</v>
      </c>
    </row>
    <row r="309" spans="1:12" x14ac:dyDescent="0.3">
      <c r="A309" t="s">
        <v>369</v>
      </c>
      <c r="B309" t="s">
        <v>70</v>
      </c>
      <c r="C309" t="s">
        <v>65</v>
      </c>
      <c r="D309">
        <v>4587.7</v>
      </c>
      <c r="E309">
        <v>0.39</v>
      </c>
      <c r="F309">
        <v>5</v>
      </c>
      <c r="G309" s="4">
        <v>45123</v>
      </c>
      <c r="H309" s="4">
        <v>45130</v>
      </c>
      <c r="I309" t="s">
        <v>44</v>
      </c>
      <c r="J309" t="s">
        <v>51</v>
      </c>
      <c r="K309">
        <v>665.8</v>
      </c>
      <c r="L309" t="s">
        <v>68</v>
      </c>
    </row>
    <row r="310" spans="1:12" x14ac:dyDescent="0.3">
      <c r="A310" t="s">
        <v>370</v>
      </c>
      <c r="B310" t="s">
        <v>48</v>
      </c>
      <c r="C310" t="s">
        <v>43</v>
      </c>
      <c r="D310">
        <v>4623.54</v>
      </c>
      <c r="E310">
        <v>0.15</v>
      </c>
      <c r="F310">
        <v>5</v>
      </c>
      <c r="G310" s="4">
        <v>45220</v>
      </c>
      <c r="H310" s="4">
        <v>45221</v>
      </c>
      <c r="I310" t="s">
        <v>50</v>
      </c>
      <c r="J310" t="s">
        <v>56</v>
      </c>
      <c r="K310">
        <v>362.88</v>
      </c>
      <c r="L310" t="s">
        <v>52</v>
      </c>
    </row>
    <row r="311" spans="1:12" x14ac:dyDescent="0.3">
      <c r="A311" t="s">
        <v>371</v>
      </c>
      <c r="B311" t="s">
        <v>70</v>
      </c>
      <c r="C311" t="s">
        <v>65</v>
      </c>
      <c r="D311">
        <v>815.74</v>
      </c>
      <c r="E311">
        <v>0.02</v>
      </c>
      <c r="F311">
        <v>6</v>
      </c>
      <c r="G311" s="4">
        <v>45515</v>
      </c>
      <c r="H311" s="4">
        <v>45517</v>
      </c>
      <c r="I311" t="s">
        <v>60</v>
      </c>
      <c r="J311" t="s">
        <v>45</v>
      </c>
      <c r="K311">
        <v>234</v>
      </c>
      <c r="L311" t="s">
        <v>68</v>
      </c>
    </row>
    <row r="312" spans="1:12" x14ac:dyDescent="0.3">
      <c r="A312" t="s">
        <v>372</v>
      </c>
      <c r="B312" t="s">
        <v>48</v>
      </c>
      <c r="C312" t="s">
        <v>55</v>
      </c>
      <c r="D312">
        <v>3648.38</v>
      </c>
      <c r="E312">
        <v>0.09</v>
      </c>
      <c r="F312">
        <v>9</v>
      </c>
      <c r="G312" s="4">
        <v>45048</v>
      </c>
      <c r="H312" s="4">
        <v>45051</v>
      </c>
      <c r="I312" t="s">
        <v>50</v>
      </c>
      <c r="J312" t="s">
        <v>51</v>
      </c>
      <c r="K312">
        <v>1033.49</v>
      </c>
      <c r="L312" t="s">
        <v>57</v>
      </c>
    </row>
    <row r="313" spans="1:12" x14ac:dyDescent="0.3">
      <c r="A313" t="s">
        <v>373</v>
      </c>
      <c r="B313" t="s">
        <v>42</v>
      </c>
      <c r="C313" t="s">
        <v>62</v>
      </c>
      <c r="D313">
        <v>468.67</v>
      </c>
      <c r="E313">
        <v>0.3</v>
      </c>
      <c r="F313">
        <v>4</v>
      </c>
      <c r="G313" s="4">
        <v>45562</v>
      </c>
      <c r="H313" s="4">
        <v>45564</v>
      </c>
      <c r="I313" t="s">
        <v>50</v>
      </c>
      <c r="J313" t="s">
        <v>45</v>
      </c>
      <c r="K313">
        <v>116.61</v>
      </c>
      <c r="L313" t="s">
        <v>57</v>
      </c>
    </row>
    <row r="314" spans="1:12" x14ac:dyDescent="0.3">
      <c r="A314" t="s">
        <v>374</v>
      </c>
      <c r="B314" t="s">
        <v>48</v>
      </c>
      <c r="C314" t="s">
        <v>55</v>
      </c>
      <c r="D314">
        <v>3032.88</v>
      </c>
      <c r="E314">
        <v>0.01</v>
      </c>
      <c r="F314">
        <v>5</v>
      </c>
      <c r="G314" s="4">
        <v>45301</v>
      </c>
      <c r="H314" s="4">
        <v>45308</v>
      </c>
      <c r="I314" t="s">
        <v>60</v>
      </c>
      <c r="J314" t="s">
        <v>51</v>
      </c>
      <c r="K314">
        <v>309.11</v>
      </c>
      <c r="L314" t="s">
        <v>52</v>
      </c>
    </row>
    <row r="315" spans="1:12" x14ac:dyDescent="0.3">
      <c r="A315" t="s">
        <v>375</v>
      </c>
      <c r="B315" t="s">
        <v>42</v>
      </c>
      <c r="C315" t="s">
        <v>55</v>
      </c>
      <c r="D315">
        <v>975.4</v>
      </c>
      <c r="E315">
        <v>0.4</v>
      </c>
      <c r="F315">
        <v>5</v>
      </c>
      <c r="G315" s="4">
        <v>45483</v>
      </c>
      <c r="H315" s="4">
        <v>45486</v>
      </c>
      <c r="I315" t="s">
        <v>60</v>
      </c>
      <c r="J315" t="s">
        <v>45</v>
      </c>
      <c r="K315">
        <v>237.24</v>
      </c>
      <c r="L315" t="s">
        <v>46</v>
      </c>
    </row>
    <row r="316" spans="1:12" x14ac:dyDescent="0.3">
      <c r="A316" t="s">
        <v>376</v>
      </c>
      <c r="B316" t="s">
        <v>42</v>
      </c>
      <c r="C316" t="s">
        <v>43</v>
      </c>
      <c r="D316">
        <v>813.96</v>
      </c>
      <c r="E316">
        <v>0.45</v>
      </c>
      <c r="F316">
        <v>3</v>
      </c>
      <c r="G316" s="4">
        <v>44942</v>
      </c>
      <c r="H316" s="4">
        <v>44944</v>
      </c>
      <c r="I316" t="s">
        <v>60</v>
      </c>
      <c r="J316" t="s">
        <v>56</v>
      </c>
      <c r="K316">
        <v>108.85</v>
      </c>
      <c r="L316" t="s">
        <v>57</v>
      </c>
    </row>
    <row r="317" spans="1:12" x14ac:dyDescent="0.3">
      <c r="A317" t="s">
        <v>377</v>
      </c>
      <c r="B317" t="s">
        <v>48</v>
      </c>
      <c r="C317" t="s">
        <v>62</v>
      </c>
      <c r="D317">
        <v>120.19</v>
      </c>
      <c r="E317">
        <v>0.25</v>
      </c>
      <c r="F317">
        <v>3</v>
      </c>
      <c r="G317" s="4">
        <v>45364</v>
      </c>
      <c r="H317" s="4">
        <v>45370</v>
      </c>
      <c r="I317" t="s">
        <v>60</v>
      </c>
      <c r="J317" t="s">
        <v>45</v>
      </c>
      <c r="K317">
        <v>24.31</v>
      </c>
      <c r="L317" t="s">
        <v>77</v>
      </c>
    </row>
    <row r="318" spans="1:12" x14ac:dyDescent="0.3">
      <c r="A318" t="s">
        <v>378</v>
      </c>
      <c r="B318" t="s">
        <v>42</v>
      </c>
      <c r="C318" t="s">
        <v>55</v>
      </c>
      <c r="D318">
        <v>4710.2</v>
      </c>
      <c r="E318">
        <v>0.35</v>
      </c>
      <c r="F318">
        <v>1</v>
      </c>
      <c r="G318" s="4">
        <v>45275</v>
      </c>
      <c r="H318" s="4">
        <v>45280</v>
      </c>
      <c r="I318" t="s">
        <v>60</v>
      </c>
      <c r="J318" t="s">
        <v>56</v>
      </c>
      <c r="K318">
        <v>762.19</v>
      </c>
      <c r="L318" t="s">
        <v>63</v>
      </c>
    </row>
    <row r="319" spans="1:12" x14ac:dyDescent="0.3">
      <c r="A319" t="s">
        <v>379</v>
      </c>
      <c r="B319" t="s">
        <v>54</v>
      </c>
      <c r="C319" t="s">
        <v>43</v>
      </c>
      <c r="D319">
        <v>4163.34</v>
      </c>
      <c r="E319">
        <v>0.23</v>
      </c>
      <c r="F319">
        <v>4</v>
      </c>
      <c r="G319" s="4">
        <v>45136</v>
      </c>
      <c r="H319" s="4">
        <v>45141</v>
      </c>
      <c r="I319" t="s">
        <v>50</v>
      </c>
      <c r="J319" t="s">
        <v>51</v>
      </c>
      <c r="K319">
        <v>468.81</v>
      </c>
      <c r="L319" t="s">
        <v>63</v>
      </c>
    </row>
    <row r="320" spans="1:12" x14ac:dyDescent="0.3">
      <c r="A320" t="s">
        <v>380</v>
      </c>
      <c r="B320" t="s">
        <v>42</v>
      </c>
      <c r="C320" t="s">
        <v>62</v>
      </c>
      <c r="D320">
        <v>479.63</v>
      </c>
      <c r="E320">
        <v>0.15</v>
      </c>
      <c r="F320">
        <v>9</v>
      </c>
      <c r="G320" s="4">
        <v>45086</v>
      </c>
      <c r="H320" s="4">
        <v>45089</v>
      </c>
      <c r="I320" t="s">
        <v>44</v>
      </c>
      <c r="J320" t="s">
        <v>45</v>
      </c>
      <c r="K320">
        <v>102.29</v>
      </c>
      <c r="L320" t="s">
        <v>52</v>
      </c>
    </row>
    <row r="321" spans="1:12" x14ac:dyDescent="0.3">
      <c r="A321" t="s">
        <v>381</v>
      </c>
      <c r="B321" t="s">
        <v>70</v>
      </c>
      <c r="C321" t="s">
        <v>49</v>
      </c>
      <c r="D321">
        <v>3036.94</v>
      </c>
      <c r="E321">
        <v>0.08</v>
      </c>
      <c r="F321">
        <v>2</v>
      </c>
      <c r="G321" s="4">
        <v>45211</v>
      </c>
      <c r="H321" s="4">
        <v>45214</v>
      </c>
      <c r="I321" t="s">
        <v>50</v>
      </c>
      <c r="J321" t="s">
        <v>45</v>
      </c>
      <c r="K321">
        <v>697.79</v>
      </c>
      <c r="L321" t="s">
        <v>77</v>
      </c>
    </row>
    <row r="322" spans="1:12" x14ac:dyDescent="0.3">
      <c r="A322" t="s">
        <v>382</v>
      </c>
      <c r="B322" t="s">
        <v>48</v>
      </c>
      <c r="C322" t="s">
        <v>43</v>
      </c>
      <c r="D322">
        <v>1241.2</v>
      </c>
      <c r="E322">
        <v>0.26</v>
      </c>
      <c r="F322">
        <v>4</v>
      </c>
      <c r="G322" s="4">
        <v>44978</v>
      </c>
      <c r="H322" s="4">
        <v>44981</v>
      </c>
      <c r="I322" t="s">
        <v>60</v>
      </c>
      <c r="J322" t="s">
        <v>56</v>
      </c>
      <c r="K322">
        <v>226</v>
      </c>
      <c r="L322" t="s">
        <v>63</v>
      </c>
    </row>
    <row r="323" spans="1:12" x14ac:dyDescent="0.3">
      <c r="A323" t="s">
        <v>383</v>
      </c>
      <c r="B323" t="s">
        <v>54</v>
      </c>
      <c r="C323" t="s">
        <v>65</v>
      </c>
      <c r="D323">
        <v>1393.68</v>
      </c>
      <c r="E323">
        <v>0.46</v>
      </c>
      <c r="F323">
        <v>9</v>
      </c>
      <c r="G323" s="4">
        <v>45007</v>
      </c>
      <c r="H323" s="4">
        <v>45014</v>
      </c>
      <c r="I323" t="s">
        <v>50</v>
      </c>
      <c r="J323" t="s">
        <v>51</v>
      </c>
      <c r="K323">
        <v>126.14</v>
      </c>
      <c r="L323" t="s">
        <v>68</v>
      </c>
    </row>
    <row r="324" spans="1:12" x14ac:dyDescent="0.3">
      <c r="A324" t="s">
        <v>384</v>
      </c>
      <c r="B324" t="s">
        <v>48</v>
      </c>
      <c r="C324" t="s">
        <v>62</v>
      </c>
      <c r="D324">
        <v>4383.43</v>
      </c>
      <c r="E324">
        <v>0.44</v>
      </c>
      <c r="F324">
        <v>9</v>
      </c>
      <c r="G324" s="4">
        <v>45307</v>
      </c>
      <c r="H324" s="4">
        <v>45311</v>
      </c>
      <c r="I324" t="s">
        <v>44</v>
      </c>
      <c r="J324" t="s">
        <v>56</v>
      </c>
      <c r="K324">
        <v>761.11</v>
      </c>
      <c r="L324" t="s">
        <v>46</v>
      </c>
    </row>
    <row r="325" spans="1:12" x14ac:dyDescent="0.3">
      <c r="A325" t="s">
        <v>385</v>
      </c>
      <c r="B325" t="s">
        <v>70</v>
      </c>
      <c r="C325" t="s">
        <v>55</v>
      </c>
      <c r="D325">
        <v>660.2</v>
      </c>
      <c r="E325">
        <v>0.46</v>
      </c>
      <c r="F325">
        <v>8</v>
      </c>
      <c r="G325" s="4">
        <v>45278</v>
      </c>
      <c r="H325" s="4">
        <v>45279</v>
      </c>
      <c r="I325" t="s">
        <v>50</v>
      </c>
      <c r="J325" t="s">
        <v>51</v>
      </c>
      <c r="K325">
        <v>159.93</v>
      </c>
      <c r="L325" t="s">
        <v>68</v>
      </c>
    </row>
    <row r="326" spans="1:12" x14ac:dyDescent="0.3">
      <c r="A326" t="s">
        <v>386</v>
      </c>
      <c r="B326" t="s">
        <v>70</v>
      </c>
      <c r="C326" t="s">
        <v>55</v>
      </c>
      <c r="D326">
        <v>3047.3</v>
      </c>
      <c r="E326">
        <v>0.48</v>
      </c>
      <c r="F326">
        <v>2</v>
      </c>
      <c r="G326" s="4">
        <v>45211</v>
      </c>
      <c r="H326" s="4">
        <v>45215</v>
      </c>
      <c r="I326" t="s">
        <v>60</v>
      </c>
      <c r="J326" t="s">
        <v>56</v>
      </c>
      <c r="K326">
        <v>797.25</v>
      </c>
      <c r="L326" t="s">
        <v>68</v>
      </c>
    </row>
    <row r="327" spans="1:12" x14ac:dyDescent="0.3">
      <c r="A327" t="s">
        <v>387</v>
      </c>
      <c r="B327" t="s">
        <v>70</v>
      </c>
      <c r="C327" t="s">
        <v>65</v>
      </c>
      <c r="D327">
        <v>2066.15</v>
      </c>
      <c r="E327">
        <v>0.08</v>
      </c>
      <c r="F327">
        <v>3</v>
      </c>
      <c r="G327" s="4">
        <v>45416</v>
      </c>
      <c r="H327" s="4">
        <v>45420</v>
      </c>
      <c r="I327" t="s">
        <v>60</v>
      </c>
      <c r="J327" t="s">
        <v>56</v>
      </c>
      <c r="K327">
        <v>117.23</v>
      </c>
      <c r="L327" t="s">
        <v>77</v>
      </c>
    </row>
    <row r="328" spans="1:12" x14ac:dyDescent="0.3">
      <c r="A328" t="s">
        <v>388</v>
      </c>
      <c r="B328" t="s">
        <v>42</v>
      </c>
      <c r="C328" t="s">
        <v>65</v>
      </c>
      <c r="D328">
        <v>1034.92</v>
      </c>
      <c r="E328">
        <v>7.0000000000000007E-2</v>
      </c>
      <c r="F328">
        <v>6</v>
      </c>
      <c r="G328" s="4">
        <v>45313</v>
      </c>
      <c r="H328" s="4">
        <v>45318</v>
      </c>
      <c r="I328" t="s">
        <v>60</v>
      </c>
      <c r="J328" t="s">
        <v>56</v>
      </c>
      <c r="K328">
        <v>100.03</v>
      </c>
      <c r="L328" t="s">
        <v>77</v>
      </c>
    </row>
    <row r="329" spans="1:12" x14ac:dyDescent="0.3">
      <c r="A329" t="s">
        <v>389</v>
      </c>
      <c r="B329" t="s">
        <v>42</v>
      </c>
      <c r="C329" t="s">
        <v>55</v>
      </c>
      <c r="D329">
        <v>2314.4</v>
      </c>
      <c r="E329">
        <v>0.21</v>
      </c>
      <c r="F329">
        <v>2</v>
      </c>
      <c r="G329" s="4">
        <v>45361</v>
      </c>
      <c r="H329" s="4">
        <v>45367</v>
      </c>
      <c r="I329" t="s">
        <v>44</v>
      </c>
      <c r="J329" t="s">
        <v>45</v>
      </c>
      <c r="K329">
        <v>653.86</v>
      </c>
      <c r="L329" t="s">
        <v>46</v>
      </c>
    </row>
    <row r="330" spans="1:12" x14ac:dyDescent="0.3">
      <c r="A330" t="s">
        <v>390</v>
      </c>
      <c r="B330" t="s">
        <v>48</v>
      </c>
      <c r="C330" t="s">
        <v>62</v>
      </c>
      <c r="D330">
        <v>4708.3999999999996</v>
      </c>
      <c r="E330">
        <v>0.34</v>
      </c>
      <c r="F330">
        <v>3</v>
      </c>
      <c r="G330" s="4">
        <v>45506</v>
      </c>
      <c r="H330" s="4">
        <v>45511</v>
      </c>
      <c r="I330" t="s">
        <v>60</v>
      </c>
      <c r="J330" t="s">
        <v>45</v>
      </c>
      <c r="K330">
        <v>1155.56</v>
      </c>
      <c r="L330" t="s">
        <v>52</v>
      </c>
    </row>
    <row r="331" spans="1:12" x14ac:dyDescent="0.3">
      <c r="A331" t="s">
        <v>391</v>
      </c>
      <c r="B331" t="s">
        <v>48</v>
      </c>
      <c r="C331" t="s">
        <v>43</v>
      </c>
      <c r="D331">
        <v>3929.89</v>
      </c>
      <c r="E331">
        <v>0.22</v>
      </c>
      <c r="F331">
        <v>1</v>
      </c>
      <c r="G331" s="4">
        <v>44970</v>
      </c>
      <c r="H331" s="4">
        <v>44973</v>
      </c>
      <c r="I331" t="s">
        <v>60</v>
      </c>
      <c r="J331" t="s">
        <v>56</v>
      </c>
      <c r="K331">
        <v>902.41</v>
      </c>
      <c r="L331" t="s">
        <v>77</v>
      </c>
    </row>
    <row r="332" spans="1:12" x14ac:dyDescent="0.3">
      <c r="A332" t="s">
        <v>392</v>
      </c>
      <c r="B332" t="s">
        <v>54</v>
      </c>
      <c r="C332" t="s">
        <v>65</v>
      </c>
      <c r="D332">
        <v>747.35</v>
      </c>
      <c r="E332">
        <v>0.45</v>
      </c>
      <c r="F332">
        <v>4</v>
      </c>
      <c r="G332" s="4">
        <v>45433</v>
      </c>
      <c r="H332" s="4">
        <v>45438</v>
      </c>
      <c r="I332" t="s">
        <v>60</v>
      </c>
      <c r="J332" t="s">
        <v>51</v>
      </c>
      <c r="K332">
        <v>63.14</v>
      </c>
      <c r="L332" t="s">
        <v>63</v>
      </c>
    </row>
    <row r="333" spans="1:12" x14ac:dyDescent="0.3">
      <c r="A333" t="s">
        <v>393</v>
      </c>
      <c r="B333" t="s">
        <v>54</v>
      </c>
      <c r="C333" t="s">
        <v>65</v>
      </c>
      <c r="D333">
        <v>4262.21</v>
      </c>
      <c r="E333">
        <v>0.36</v>
      </c>
      <c r="F333">
        <v>6</v>
      </c>
      <c r="G333" s="4">
        <v>45588</v>
      </c>
      <c r="H333" s="4">
        <v>45591</v>
      </c>
      <c r="I333" t="s">
        <v>60</v>
      </c>
      <c r="J333" t="s">
        <v>45</v>
      </c>
      <c r="K333">
        <v>217.76</v>
      </c>
      <c r="L333" t="s">
        <v>63</v>
      </c>
    </row>
    <row r="334" spans="1:12" x14ac:dyDescent="0.3">
      <c r="A334" t="s">
        <v>394</v>
      </c>
      <c r="B334" t="s">
        <v>48</v>
      </c>
      <c r="C334" t="s">
        <v>65</v>
      </c>
      <c r="D334">
        <v>4693.46</v>
      </c>
      <c r="E334">
        <v>0.32</v>
      </c>
      <c r="F334">
        <v>1</v>
      </c>
      <c r="G334" s="4">
        <v>45096</v>
      </c>
      <c r="H334" s="4">
        <v>45102</v>
      </c>
      <c r="I334" t="s">
        <v>50</v>
      </c>
      <c r="J334" t="s">
        <v>56</v>
      </c>
      <c r="K334">
        <v>925.54</v>
      </c>
      <c r="L334" t="s">
        <v>63</v>
      </c>
    </row>
    <row r="335" spans="1:12" x14ac:dyDescent="0.3">
      <c r="A335" t="s">
        <v>395</v>
      </c>
      <c r="B335" t="s">
        <v>42</v>
      </c>
      <c r="C335" t="s">
        <v>49</v>
      </c>
      <c r="D335">
        <v>1457.12</v>
      </c>
      <c r="E335">
        <v>0.04</v>
      </c>
      <c r="F335">
        <v>1</v>
      </c>
      <c r="G335" s="4">
        <v>45001</v>
      </c>
      <c r="H335" s="4">
        <v>45007</v>
      </c>
      <c r="I335" t="s">
        <v>60</v>
      </c>
      <c r="J335" t="s">
        <v>51</v>
      </c>
      <c r="K335">
        <v>388.34</v>
      </c>
      <c r="L335" t="s">
        <v>52</v>
      </c>
    </row>
    <row r="336" spans="1:12" x14ac:dyDescent="0.3">
      <c r="A336" t="s">
        <v>396</v>
      </c>
      <c r="B336" t="s">
        <v>70</v>
      </c>
      <c r="C336" t="s">
        <v>62</v>
      </c>
      <c r="D336">
        <v>1733.76</v>
      </c>
      <c r="E336">
        <v>0.09</v>
      </c>
      <c r="F336">
        <v>8</v>
      </c>
      <c r="G336" s="4">
        <v>44934</v>
      </c>
      <c r="H336" s="4">
        <v>44938</v>
      </c>
      <c r="I336" t="s">
        <v>50</v>
      </c>
      <c r="J336" t="s">
        <v>51</v>
      </c>
      <c r="K336">
        <v>117.57</v>
      </c>
      <c r="L336" t="s">
        <v>63</v>
      </c>
    </row>
    <row r="337" spans="1:12" x14ac:dyDescent="0.3">
      <c r="A337" t="s">
        <v>397</v>
      </c>
      <c r="B337" t="s">
        <v>48</v>
      </c>
      <c r="C337" t="s">
        <v>62</v>
      </c>
      <c r="D337">
        <v>718.92</v>
      </c>
      <c r="E337">
        <v>0.21</v>
      </c>
      <c r="F337">
        <v>7</v>
      </c>
      <c r="G337" s="4">
        <v>45401</v>
      </c>
      <c r="H337" s="4">
        <v>45402</v>
      </c>
      <c r="I337" t="s">
        <v>44</v>
      </c>
      <c r="J337" t="s">
        <v>51</v>
      </c>
      <c r="K337">
        <v>48.42</v>
      </c>
      <c r="L337" t="s">
        <v>77</v>
      </c>
    </row>
    <row r="338" spans="1:12" x14ac:dyDescent="0.3">
      <c r="A338" t="s">
        <v>398</v>
      </c>
      <c r="B338" t="s">
        <v>54</v>
      </c>
      <c r="C338" t="s">
        <v>62</v>
      </c>
      <c r="D338">
        <v>1790.21</v>
      </c>
      <c r="E338">
        <v>0.49</v>
      </c>
      <c r="F338">
        <v>7</v>
      </c>
      <c r="G338" s="4">
        <v>45098</v>
      </c>
      <c r="H338" s="4">
        <v>45103</v>
      </c>
      <c r="I338" t="s">
        <v>50</v>
      </c>
      <c r="J338" t="s">
        <v>56</v>
      </c>
      <c r="K338">
        <v>536.41999999999996</v>
      </c>
      <c r="L338" t="s">
        <v>52</v>
      </c>
    </row>
    <row r="339" spans="1:12" x14ac:dyDescent="0.3">
      <c r="A339" t="s">
        <v>399</v>
      </c>
      <c r="B339" t="s">
        <v>42</v>
      </c>
      <c r="C339" t="s">
        <v>62</v>
      </c>
      <c r="D339">
        <v>3398.39</v>
      </c>
      <c r="E339">
        <v>0.17</v>
      </c>
      <c r="F339">
        <v>7</v>
      </c>
      <c r="G339" s="4">
        <v>45363</v>
      </c>
      <c r="H339" s="4">
        <v>45367</v>
      </c>
      <c r="I339" t="s">
        <v>50</v>
      </c>
      <c r="J339" t="s">
        <v>45</v>
      </c>
      <c r="K339">
        <v>370.75</v>
      </c>
      <c r="L339" t="s">
        <v>68</v>
      </c>
    </row>
    <row r="340" spans="1:12" x14ac:dyDescent="0.3">
      <c r="A340" t="s">
        <v>400</v>
      </c>
      <c r="B340" t="s">
        <v>48</v>
      </c>
      <c r="C340" t="s">
        <v>62</v>
      </c>
      <c r="D340">
        <v>1433.56</v>
      </c>
      <c r="E340">
        <v>0.31</v>
      </c>
      <c r="F340">
        <v>5</v>
      </c>
      <c r="G340" s="4">
        <v>45563</v>
      </c>
      <c r="H340" s="4">
        <v>45569</v>
      </c>
      <c r="I340" t="s">
        <v>50</v>
      </c>
      <c r="J340" t="s">
        <v>51</v>
      </c>
      <c r="K340">
        <v>310.11</v>
      </c>
      <c r="L340" t="s">
        <v>52</v>
      </c>
    </row>
    <row r="341" spans="1:12" x14ac:dyDescent="0.3">
      <c r="A341" t="s">
        <v>401</v>
      </c>
      <c r="B341" t="s">
        <v>48</v>
      </c>
      <c r="C341" t="s">
        <v>55</v>
      </c>
      <c r="D341">
        <v>133.44</v>
      </c>
      <c r="E341">
        <v>0.49</v>
      </c>
      <c r="F341">
        <v>4</v>
      </c>
      <c r="G341" s="4">
        <v>45652</v>
      </c>
      <c r="H341" s="4">
        <v>45655</v>
      </c>
      <c r="I341" t="s">
        <v>50</v>
      </c>
      <c r="J341" t="s">
        <v>56</v>
      </c>
      <c r="K341">
        <v>25.28</v>
      </c>
      <c r="L341" t="s">
        <v>63</v>
      </c>
    </row>
    <row r="342" spans="1:12" x14ac:dyDescent="0.3">
      <c r="A342" t="s">
        <v>402</v>
      </c>
      <c r="B342" t="s">
        <v>42</v>
      </c>
      <c r="C342" t="s">
        <v>65</v>
      </c>
      <c r="D342">
        <v>1758.87</v>
      </c>
      <c r="E342">
        <v>0.13</v>
      </c>
      <c r="F342">
        <v>7</v>
      </c>
      <c r="G342" s="4">
        <v>45377</v>
      </c>
      <c r="H342" s="4">
        <v>45382</v>
      </c>
      <c r="I342" t="s">
        <v>50</v>
      </c>
      <c r="J342" t="s">
        <v>56</v>
      </c>
      <c r="K342">
        <v>270.22000000000003</v>
      </c>
      <c r="L342" t="s">
        <v>46</v>
      </c>
    </row>
    <row r="343" spans="1:12" x14ac:dyDescent="0.3">
      <c r="A343" t="s">
        <v>403</v>
      </c>
      <c r="B343" t="s">
        <v>48</v>
      </c>
      <c r="C343" t="s">
        <v>55</v>
      </c>
      <c r="D343">
        <v>2320.5500000000002</v>
      </c>
      <c r="E343">
        <v>0.08</v>
      </c>
      <c r="F343">
        <v>3</v>
      </c>
      <c r="G343" s="4">
        <v>45577</v>
      </c>
      <c r="H343" s="4">
        <v>45583</v>
      </c>
      <c r="I343" t="s">
        <v>50</v>
      </c>
      <c r="J343" t="s">
        <v>56</v>
      </c>
      <c r="K343">
        <v>581.83000000000004</v>
      </c>
      <c r="L343" t="s">
        <v>57</v>
      </c>
    </row>
    <row r="344" spans="1:12" x14ac:dyDescent="0.3">
      <c r="A344" t="s">
        <v>404</v>
      </c>
      <c r="B344" t="s">
        <v>42</v>
      </c>
      <c r="C344" t="s">
        <v>49</v>
      </c>
      <c r="D344">
        <v>2875.14</v>
      </c>
      <c r="E344">
        <v>0.27</v>
      </c>
      <c r="F344">
        <v>9</v>
      </c>
      <c r="G344" s="4">
        <v>45593</v>
      </c>
      <c r="H344" s="4">
        <v>45600</v>
      </c>
      <c r="I344" t="s">
        <v>44</v>
      </c>
      <c r="J344" t="s">
        <v>56</v>
      </c>
      <c r="K344">
        <v>314.73</v>
      </c>
      <c r="L344" t="s">
        <v>68</v>
      </c>
    </row>
    <row r="345" spans="1:12" x14ac:dyDescent="0.3">
      <c r="A345" t="s">
        <v>405</v>
      </c>
      <c r="B345" t="s">
        <v>70</v>
      </c>
      <c r="C345" t="s">
        <v>43</v>
      </c>
      <c r="D345">
        <v>3450.74</v>
      </c>
      <c r="E345">
        <v>0.28000000000000003</v>
      </c>
      <c r="F345">
        <v>2</v>
      </c>
      <c r="G345" s="4">
        <v>45573</v>
      </c>
      <c r="H345" s="4">
        <v>45574</v>
      </c>
      <c r="I345" t="s">
        <v>60</v>
      </c>
      <c r="J345" t="s">
        <v>56</v>
      </c>
      <c r="K345">
        <v>413.97</v>
      </c>
      <c r="L345" t="s">
        <v>63</v>
      </c>
    </row>
    <row r="346" spans="1:12" x14ac:dyDescent="0.3">
      <c r="A346" t="s">
        <v>406</v>
      </c>
      <c r="B346" t="s">
        <v>42</v>
      </c>
      <c r="C346" t="s">
        <v>65</v>
      </c>
      <c r="D346">
        <v>402.74</v>
      </c>
      <c r="E346">
        <v>0.46</v>
      </c>
      <c r="F346">
        <v>1</v>
      </c>
      <c r="G346" s="4">
        <v>45421</v>
      </c>
      <c r="H346" s="4">
        <v>45426</v>
      </c>
      <c r="I346" t="s">
        <v>44</v>
      </c>
      <c r="J346" t="s">
        <v>45</v>
      </c>
      <c r="K346">
        <v>46.96</v>
      </c>
      <c r="L346" t="s">
        <v>77</v>
      </c>
    </row>
    <row r="347" spans="1:12" x14ac:dyDescent="0.3">
      <c r="A347" t="s">
        <v>407</v>
      </c>
      <c r="B347" t="s">
        <v>42</v>
      </c>
      <c r="C347" t="s">
        <v>49</v>
      </c>
      <c r="D347">
        <v>2401.7800000000002</v>
      </c>
      <c r="E347">
        <v>0.01</v>
      </c>
      <c r="F347">
        <v>8</v>
      </c>
      <c r="G347" s="4">
        <v>45385</v>
      </c>
      <c r="H347" s="4">
        <v>45388</v>
      </c>
      <c r="I347" t="s">
        <v>50</v>
      </c>
      <c r="J347" t="s">
        <v>45</v>
      </c>
      <c r="K347">
        <v>448.63</v>
      </c>
      <c r="L347" t="s">
        <v>68</v>
      </c>
    </row>
    <row r="348" spans="1:12" x14ac:dyDescent="0.3">
      <c r="A348" t="s">
        <v>408</v>
      </c>
      <c r="B348" t="s">
        <v>42</v>
      </c>
      <c r="C348" t="s">
        <v>55</v>
      </c>
      <c r="D348">
        <v>1405.18</v>
      </c>
      <c r="E348">
        <v>0.2</v>
      </c>
      <c r="F348">
        <v>6</v>
      </c>
      <c r="G348" s="4">
        <v>45111</v>
      </c>
      <c r="H348" s="4">
        <v>45115</v>
      </c>
      <c r="I348" t="s">
        <v>50</v>
      </c>
      <c r="J348" t="s">
        <v>56</v>
      </c>
      <c r="K348">
        <v>300.73</v>
      </c>
      <c r="L348" t="s">
        <v>63</v>
      </c>
    </row>
    <row r="349" spans="1:12" x14ac:dyDescent="0.3">
      <c r="A349" t="s">
        <v>409</v>
      </c>
      <c r="B349" t="s">
        <v>48</v>
      </c>
      <c r="C349" t="s">
        <v>43</v>
      </c>
      <c r="D349">
        <v>4745.05</v>
      </c>
      <c r="E349">
        <v>0.16</v>
      </c>
      <c r="F349">
        <v>4</v>
      </c>
      <c r="G349" s="4">
        <v>45655</v>
      </c>
      <c r="H349" s="4">
        <v>45661</v>
      </c>
      <c r="I349" t="s">
        <v>50</v>
      </c>
      <c r="J349" t="s">
        <v>45</v>
      </c>
      <c r="K349">
        <v>347.16</v>
      </c>
      <c r="L349" t="s">
        <v>77</v>
      </c>
    </row>
    <row r="350" spans="1:12" x14ac:dyDescent="0.3">
      <c r="A350" t="s">
        <v>410</v>
      </c>
      <c r="B350" t="s">
        <v>48</v>
      </c>
      <c r="C350" t="s">
        <v>49</v>
      </c>
      <c r="D350">
        <v>1863.5</v>
      </c>
      <c r="E350">
        <v>0.28999999999999998</v>
      </c>
      <c r="F350">
        <v>9</v>
      </c>
      <c r="G350" s="4">
        <v>45093</v>
      </c>
      <c r="H350" s="4">
        <v>45100</v>
      </c>
      <c r="I350" t="s">
        <v>44</v>
      </c>
      <c r="J350" t="s">
        <v>56</v>
      </c>
      <c r="K350">
        <v>161.51</v>
      </c>
      <c r="L350" t="s">
        <v>46</v>
      </c>
    </row>
    <row r="351" spans="1:12" x14ac:dyDescent="0.3">
      <c r="A351" t="s">
        <v>411</v>
      </c>
      <c r="B351" t="s">
        <v>42</v>
      </c>
      <c r="C351" t="s">
        <v>43</v>
      </c>
      <c r="D351">
        <v>590.61</v>
      </c>
      <c r="E351">
        <v>0</v>
      </c>
      <c r="F351">
        <v>5</v>
      </c>
      <c r="G351" s="4">
        <v>45233</v>
      </c>
      <c r="H351" s="4">
        <v>45240</v>
      </c>
      <c r="I351" t="s">
        <v>50</v>
      </c>
      <c r="J351" t="s">
        <v>51</v>
      </c>
      <c r="K351">
        <v>46.99</v>
      </c>
      <c r="L351" t="s">
        <v>46</v>
      </c>
    </row>
    <row r="352" spans="1:12" x14ac:dyDescent="0.3">
      <c r="A352" t="s">
        <v>412</v>
      </c>
      <c r="B352" t="s">
        <v>48</v>
      </c>
      <c r="C352" t="s">
        <v>49</v>
      </c>
      <c r="D352">
        <v>303.31</v>
      </c>
      <c r="E352">
        <v>0.36</v>
      </c>
      <c r="F352">
        <v>1</v>
      </c>
      <c r="G352" s="4">
        <v>45203</v>
      </c>
      <c r="H352" s="4">
        <v>45207</v>
      </c>
      <c r="I352" t="s">
        <v>44</v>
      </c>
      <c r="J352" t="s">
        <v>45</v>
      </c>
      <c r="K352">
        <v>64.56</v>
      </c>
      <c r="L352" t="s">
        <v>57</v>
      </c>
    </row>
    <row r="353" spans="1:12" x14ac:dyDescent="0.3">
      <c r="A353" t="s">
        <v>413</v>
      </c>
      <c r="B353" t="s">
        <v>54</v>
      </c>
      <c r="C353" t="s">
        <v>55</v>
      </c>
      <c r="D353">
        <v>1400.49</v>
      </c>
      <c r="E353">
        <v>0.24</v>
      </c>
      <c r="F353">
        <v>1</v>
      </c>
      <c r="G353" s="4">
        <v>45016</v>
      </c>
      <c r="H353" s="4">
        <v>45017</v>
      </c>
      <c r="I353" t="s">
        <v>50</v>
      </c>
      <c r="J353" t="s">
        <v>45</v>
      </c>
      <c r="K353">
        <v>289</v>
      </c>
      <c r="L353" t="s">
        <v>57</v>
      </c>
    </row>
    <row r="354" spans="1:12" x14ac:dyDescent="0.3">
      <c r="A354" t="s">
        <v>414</v>
      </c>
      <c r="B354" t="s">
        <v>54</v>
      </c>
      <c r="C354" t="s">
        <v>43</v>
      </c>
      <c r="D354">
        <v>976.51</v>
      </c>
      <c r="E354">
        <v>0.35</v>
      </c>
      <c r="F354">
        <v>7</v>
      </c>
      <c r="G354" s="4">
        <v>45145</v>
      </c>
      <c r="H354" s="4">
        <v>45146</v>
      </c>
      <c r="I354" t="s">
        <v>50</v>
      </c>
      <c r="J354" t="s">
        <v>56</v>
      </c>
      <c r="K354">
        <v>251.49</v>
      </c>
      <c r="L354" t="s">
        <v>57</v>
      </c>
    </row>
    <row r="355" spans="1:12" x14ac:dyDescent="0.3">
      <c r="A355" t="s">
        <v>415</v>
      </c>
      <c r="B355" t="s">
        <v>48</v>
      </c>
      <c r="C355" t="s">
        <v>49</v>
      </c>
      <c r="D355">
        <v>3284.02</v>
      </c>
      <c r="E355">
        <v>0.22</v>
      </c>
      <c r="F355">
        <v>1</v>
      </c>
      <c r="G355" s="4">
        <v>45367</v>
      </c>
      <c r="H355" s="4">
        <v>45371</v>
      </c>
      <c r="I355" t="s">
        <v>44</v>
      </c>
      <c r="J355" t="s">
        <v>56</v>
      </c>
      <c r="K355">
        <v>399.43</v>
      </c>
      <c r="L355" t="s">
        <v>52</v>
      </c>
    </row>
    <row r="356" spans="1:12" x14ac:dyDescent="0.3">
      <c r="A356" t="s">
        <v>416</v>
      </c>
      <c r="B356" t="s">
        <v>48</v>
      </c>
      <c r="C356" t="s">
        <v>55</v>
      </c>
      <c r="D356">
        <v>4250.1400000000003</v>
      </c>
      <c r="E356">
        <v>0.24</v>
      </c>
      <c r="F356">
        <v>6</v>
      </c>
      <c r="G356" s="4">
        <v>45617</v>
      </c>
      <c r="H356" s="4">
        <v>45619</v>
      </c>
      <c r="I356" t="s">
        <v>44</v>
      </c>
      <c r="J356" t="s">
        <v>45</v>
      </c>
      <c r="K356">
        <v>990.91</v>
      </c>
      <c r="L356" t="s">
        <v>63</v>
      </c>
    </row>
    <row r="357" spans="1:12" x14ac:dyDescent="0.3">
      <c r="A357" t="s">
        <v>417</v>
      </c>
      <c r="B357" t="s">
        <v>42</v>
      </c>
      <c r="C357" t="s">
        <v>65</v>
      </c>
      <c r="D357">
        <v>1631.54</v>
      </c>
      <c r="E357">
        <v>0.45</v>
      </c>
      <c r="F357">
        <v>7</v>
      </c>
      <c r="G357" s="4">
        <v>45547</v>
      </c>
      <c r="H357" s="4">
        <v>45551</v>
      </c>
      <c r="I357" t="s">
        <v>44</v>
      </c>
      <c r="J357" t="s">
        <v>51</v>
      </c>
      <c r="K357">
        <v>197.89</v>
      </c>
      <c r="L357" t="s">
        <v>46</v>
      </c>
    </row>
    <row r="358" spans="1:12" x14ac:dyDescent="0.3">
      <c r="A358" t="s">
        <v>418</v>
      </c>
      <c r="B358" t="s">
        <v>70</v>
      </c>
      <c r="C358" t="s">
        <v>55</v>
      </c>
      <c r="D358">
        <v>2931.18</v>
      </c>
      <c r="E358">
        <v>0.11</v>
      </c>
      <c r="F358">
        <v>5</v>
      </c>
      <c r="G358" s="4">
        <v>45555</v>
      </c>
      <c r="H358" s="4">
        <v>45558</v>
      </c>
      <c r="I358" t="s">
        <v>44</v>
      </c>
      <c r="J358" t="s">
        <v>45</v>
      </c>
      <c r="K358">
        <v>697.38</v>
      </c>
      <c r="L358" t="s">
        <v>63</v>
      </c>
    </row>
    <row r="359" spans="1:12" x14ac:dyDescent="0.3">
      <c r="A359" t="s">
        <v>419</v>
      </c>
      <c r="B359" t="s">
        <v>48</v>
      </c>
      <c r="C359" t="s">
        <v>55</v>
      </c>
      <c r="D359">
        <v>3678.5</v>
      </c>
      <c r="E359">
        <v>0.11</v>
      </c>
      <c r="F359">
        <v>3</v>
      </c>
      <c r="G359" s="4">
        <v>45324</v>
      </c>
      <c r="H359" s="4">
        <v>45329</v>
      </c>
      <c r="I359" t="s">
        <v>50</v>
      </c>
      <c r="J359" t="s">
        <v>45</v>
      </c>
      <c r="K359">
        <v>743.04</v>
      </c>
      <c r="L359" t="s">
        <v>63</v>
      </c>
    </row>
    <row r="360" spans="1:12" x14ac:dyDescent="0.3">
      <c r="A360" t="s">
        <v>420</v>
      </c>
      <c r="B360" t="s">
        <v>54</v>
      </c>
      <c r="C360" t="s">
        <v>65</v>
      </c>
      <c r="D360">
        <v>2052.59</v>
      </c>
      <c r="E360">
        <v>0.28000000000000003</v>
      </c>
      <c r="F360">
        <v>3</v>
      </c>
      <c r="G360" s="4">
        <v>45397</v>
      </c>
      <c r="H360" s="4">
        <v>45399</v>
      </c>
      <c r="I360" t="s">
        <v>50</v>
      </c>
      <c r="J360" t="s">
        <v>45</v>
      </c>
      <c r="K360">
        <v>315.05</v>
      </c>
      <c r="L360" t="s">
        <v>46</v>
      </c>
    </row>
    <row r="361" spans="1:12" x14ac:dyDescent="0.3">
      <c r="A361" t="s">
        <v>421</v>
      </c>
      <c r="B361" t="s">
        <v>42</v>
      </c>
      <c r="C361" t="s">
        <v>55</v>
      </c>
      <c r="D361">
        <v>425</v>
      </c>
      <c r="E361">
        <v>0.33</v>
      </c>
      <c r="F361">
        <v>2</v>
      </c>
      <c r="G361" s="4">
        <v>45336</v>
      </c>
      <c r="H361" s="4">
        <v>45343</v>
      </c>
      <c r="I361" t="s">
        <v>60</v>
      </c>
      <c r="J361" t="s">
        <v>51</v>
      </c>
      <c r="K361">
        <v>88.73</v>
      </c>
      <c r="L361" t="s">
        <v>46</v>
      </c>
    </row>
    <row r="362" spans="1:12" x14ac:dyDescent="0.3">
      <c r="A362" t="s">
        <v>422</v>
      </c>
      <c r="B362" t="s">
        <v>48</v>
      </c>
      <c r="C362" t="s">
        <v>65</v>
      </c>
      <c r="D362">
        <v>1223.01</v>
      </c>
      <c r="E362">
        <v>0.18</v>
      </c>
      <c r="F362">
        <v>1</v>
      </c>
      <c r="G362" s="4">
        <v>45544</v>
      </c>
      <c r="H362" s="4">
        <v>45548</v>
      </c>
      <c r="I362" t="s">
        <v>50</v>
      </c>
      <c r="J362" t="s">
        <v>51</v>
      </c>
      <c r="K362">
        <v>319.61</v>
      </c>
      <c r="L362" t="s">
        <v>57</v>
      </c>
    </row>
    <row r="363" spans="1:12" x14ac:dyDescent="0.3">
      <c r="A363" t="s">
        <v>423</v>
      </c>
      <c r="B363" t="s">
        <v>54</v>
      </c>
      <c r="C363" t="s">
        <v>65</v>
      </c>
      <c r="D363">
        <v>4427.0200000000004</v>
      </c>
      <c r="E363">
        <v>0.26</v>
      </c>
      <c r="F363">
        <v>8</v>
      </c>
      <c r="G363" s="4">
        <v>45210</v>
      </c>
      <c r="H363" s="4">
        <v>45215</v>
      </c>
      <c r="I363" t="s">
        <v>50</v>
      </c>
      <c r="J363" t="s">
        <v>56</v>
      </c>
      <c r="K363">
        <v>466.97</v>
      </c>
      <c r="L363" t="s">
        <v>52</v>
      </c>
    </row>
    <row r="364" spans="1:12" x14ac:dyDescent="0.3">
      <c r="A364" t="s">
        <v>424</v>
      </c>
      <c r="B364" t="s">
        <v>54</v>
      </c>
      <c r="C364" t="s">
        <v>65</v>
      </c>
      <c r="D364">
        <v>4139.95</v>
      </c>
      <c r="E364">
        <v>0.11</v>
      </c>
      <c r="F364">
        <v>9</v>
      </c>
      <c r="G364" s="4">
        <v>45157</v>
      </c>
      <c r="H364" s="4">
        <v>45163</v>
      </c>
      <c r="I364" t="s">
        <v>50</v>
      </c>
      <c r="J364" t="s">
        <v>45</v>
      </c>
      <c r="K364">
        <v>843.52</v>
      </c>
      <c r="L364" t="s">
        <v>68</v>
      </c>
    </row>
    <row r="365" spans="1:12" x14ac:dyDescent="0.3">
      <c r="A365" t="s">
        <v>425</v>
      </c>
      <c r="B365" t="s">
        <v>70</v>
      </c>
      <c r="C365" t="s">
        <v>49</v>
      </c>
      <c r="D365">
        <v>524.01</v>
      </c>
      <c r="E365">
        <v>7.0000000000000007E-2</v>
      </c>
      <c r="F365">
        <v>2</v>
      </c>
      <c r="G365" s="4">
        <v>45585</v>
      </c>
      <c r="H365" s="4">
        <v>45586</v>
      </c>
      <c r="I365" t="s">
        <v>50</v>
      </c>
      <c r="J365" t="s">
        <v>56</v>
      </c>
      <c r="K365">
        <v>156.33000000000001</v>
      </c>
      <c r="L365" t="s">
        <v>77</v>
      </c>
    </row>
    <row r="366" spans="1:12" x14ac:dyDescent="0.3">
      <c r="A366" t="s">
        <v>426</v>
      </c>
      <c r="B366" t="s">
        <v>42</v>
      </c>
      <c r="C366" t="s">
        <v>43</v>
      </c>
      <c r="D366">
        <v>1197.3499999999999</v>
      </c>
      <c r="E366">
        <v>0.12</v>
      </c>
      <c r="F366">
        <v>4</v>
      </c>
      <c r="G366" s="4">
        <v>44947</v>
      </c>
      <c r="H366" s="4">
        <v>44953</v>
      </c>
      <c r="I366" t="s">
        <v>50</v>
      </c>
      <c r="J366" t="s">
        <v>51</v>
      </c>
      <c r="K366">
        <v>298.56</v>
      </c>
      <c r="L366" t="s">
        <v>57</v>
      </c>
    </row>
    <row r="367" spans="1:12" x14ac:dyDescent="0.3">
      <c r="A367" t="s">
        <v>427</v>
      </c>
      <c r="B367" t="s">
        <v>42</v>
      </c>
      <c r="C367" t="s">
        <v>49</v>
      </c>
      <c r="D367">
        <v>3868.91</v>
      </c>
      <c r="E367">
        <v>0.46</v>
      </c>
      <c r="F367">
        <v>3</v>
      </c>
      <c r="G367" s="4">
        <v>45202</v>
      </c>
      <c r="H367" s="4">
        <v>45206</v>
      </c>
      <c r="I367" t="s">
        <v>60</v>
      </c>
      <c r="J367" t="s">
        <v>45</v>
      </c>
      <c r="K367">
        <v>482.97</v>
      </c>
      <c r="L367" t="s">
        <v>46</v>
      </c>
    </row>
    <row r="368" spans="1:12" x14ac:dyDescent="0.3">
      <c r="A368" t="s">
        <v>428</v>
      </c>
      <c r="B368" t="s">
        <v>70</v>
      </c>
      <c r="C368" t="s">
        <v>65</v>
      </c>
      <c r="D368">
        <v>2480.9</v>
      </c>
      <c r="E368">
        <v>0.4</v>
      </c>
      <c r="F368">
        <v>4</v>
      </c>
      <c r="G368" s="4">
        <v>45405</v>
      </c>
      <c r="H368" s="4">
        <v>45407</v>
      </c>
      <c r="I368" t="s">
        <v>44</v>
      </c>
      <c r="J368" t="s">
        <v>45</v>
      </c>
      <c r="K368">
        <v>610.64</v>
      </c>
      <c r="L368" t="s">
        <v>57</v>
      </c>
    </row>
    <row r="369" spans="1:12" x14ac:dyDescent="0.3">
      <c r="A369" t="s">
        <v>429</v>
      </c>
      <c r="B369" t="s">
        <v>70</v>
      </c>
      <c r="C369" t="s">
        <v>43</v>
      </c>
      <c r="D369">
        <v>3823.84</v>
      </c>
      <c r="E369">
        <v>7.0000000000000007E-2</v>
      </c>
      <c r="F369">
        <v>4</v>
      </c>
      <c r="G369" s="4">
        <v>45273</v>
      </c>
      <c r="H369" s="4">
        <v>45276</v>
      </c>
      <c r="I369" t="s">
        <v>50</v>
      </c>
      <c r="J369" t="s">
        <v>45</v>
      </c>
      <c r="K369">
        <v>664.27</v>
      </c>
      <c r="L369" t="s">
        <v>52</v>
      </c>
    </row>
    <row r="370" spans="1:12" x14ac:dyDescent="0.3">
      <c r="A370" t="s">
        <v>430</v>
      </c>
      <c r="B370" t="s">
        <v>42</v>
      </c>
      <c r="C370" t="s">
        <v>43</v>
      </c>
      <c r="D370">
        <v>1134.3499999999999</v>
      </c>
      <c r="E370">
        <v>0.02</v>
      </c>
      <c r="F370">
        <v>8</v>
      </c>
      <c r="G370" s="4">
        <v>45098</v>
      </c>
      <c r="H370" s="4">
        <v>45103</v>
      </c>
      <c r="I370" t="s">
        <v>50</v>
      </c>
      <c r="J370" t="s">
        <v>45</v>
      </c>
      <c r="K370">
        <v>278.14999999999998</v>
      </c>
      <c r="L370" t="s">
        <v>77</v>
      </c>
    </row>
    <row r="371" spans="1:12" x14ac:dyDescent="0.3">
      <c r="A371" t="s">
        <v>431</v>
      </c>
      <c r="B371" t="s">
        <v>42</v>
      </c>
      <c r="C371" t="s">
        <v>65</v>
      </c>
      <c r="D371">
        <v>4768.22</v>
      </c>
      <c r="E371">
        <v>0.05</v>
      </c>
      <c r="F371">
        <v>3</v>
      </c>
      <c r="G371" s="4">
        <v>45469</v>
      </c>
      <c r="H371" s="4">
        <v>45475</v>
      </c>
      <c r="I371" t="s">
        <v>44</v>
      </c>
      <c r="J371" t="s">
        <v>56</v>
      </c>
      <c r="K371">
        <v>354.91</v>
      </c>
      <c r="L371" t="s">
        <v>52</v>
      </c>
    </row>
    <row r="372" spans="1:12" x14ac:dyDescent="0.3">
      <c r="A372" t="s">
        <v>432</v>
      </c>
      <c r="B372" t="s">
        <v>48</v>
      </c>
      <c r="C372" t="s">
        <v>43</v>
      </c>
      <c r="D372">
        <v>3939.68</v>
      </c>
      <c r="E372">
        <v>0.15</v>
      </c>
      <c r="F372">
        <v>3</v>
      </c>
      <c r="G372" s="4">
        <v>44935</v>
      </c>
      <c r="H372" s="4">
        <v>44942</v>
      </c>
      <c r="I372" t="s">
        <v>44</v>
      </c>
      <c r="J372" t="s">
        <v>45</v>
      </c>
      <c r="K372">
        <v>1039.42</v>
      </c>
      <c r="L372" t="s">
        <v>57</v>
      </c>
    </row>
    <row r="373" spans="1:12" x14ac:dyDescent="0.3">
      <c r="A373" t="s">
        <v>433</v>
      </c>
      <c r="B373" t="s">
        <v>48</v>
      </c>
      <c r="C373" t="s">
        <v>43</v>
      </c>
      <c r="D373">
        <v>1067.52</v>
      </c>
      <c r="E373">
        <v>0.41</v>
      </c>
      <c r="F373">
        <v>6</v>
      </c>
      <c r="G373" s="4">
        <v>45470</v>
      </c>
      <c r="H373" s="4">
        <v>45475</v>
      </c>
      <c r="I373" t="s">
        <v>60</v>
      </c>
      <c r="J373" t="s">
        <v>51</v>
      </c>
      <c r="K373">
        <v>318.77</v>
      </c>
      <c r="L373" t="s">
        <v>63</v>
      </c>
    </row>
    <row r="374" spans="1:12" x14ac:dyDescent="0.3">
      <c r="A374" t="s">
        <v>434</v>
      </c>
      <c r="B374" t="s">
        <v>70</v>
      </c>
      <c r="C374" t="s">
        <v>49</v>
      </c>
      <c r="D374">
        <v>2836.4</v>
      </c>
      <c r="E374">
        <v>0.16</v>
      </c>
      <c r="F374">
        <v>3</v>
      </c>
      <c r="G374" s="4">
        <v>45128</v>
      </c>
      <c r="H374" s="4">
        <v>45132</v>
      </c>
      <c r="I374" t="s">
        <v>60</v>
      </c>
      <c r="J374" t="s">
        <v>56</v>
      </c>
      <c r="K374">
        <v>455.08</v>
      </c>
      <c r="L374" t="s">
        <v>68</v>
      </c>
    </row>
    <row r="375" spans="1:12" x14ac:dyDescent="0.3">
      <c r="A375" t="s">
        <v>435</v>
      </c>
      <c r="B375" t="s">
        <v>48</v>
      </c>
      <c r="C375" t="s">
        <v>43</v>
      </c>
      <c r="D375">
        <v>654.17999999999995</v>
      </c>
      <c r="E375">
        <v>0.09</v>
      </c>
      <c r="F375">
        <v>5</v>
      </c>
      <c r="G375" s="4">
        <v>45106</v>
      </c>
      <c r="H375" s="4">
        <v>45109</v>
      </c>
      <c r="I375" t="s">
        <v>60</v>
      </c>
      <c r="J375" t="s">
        <v>45</v>
      </c>
      <c r="K375">
        <v>116.53</v>
      </c>
      <c r="L375" t="s">
        <v>46</v>
      </c>
    </row>
    <row r="376" spans="1:12" x14ac:dyDescent="0.3">
      <c r="A376" t="s">
        <v>436</v>
      </c>
      <c r="B376" t="s">
        <v>54</v>
      </c>
      <c r="C376" t="s">
        <v>65</v>
      </c>
      <c r="D376">
        <v>1871.03</v>
      </c>
      <c r="E376">
        <v>0.2</v>
      </c>
      <c r="F376">
        <v>4</v>
      </c>
      <c r="G376" s="4">
        <v>45635</v>
      </c>
      <c r="H376" s="4">
        <v>45638</v>
      </c>
      <c r="I376" t="s">
        <v>44</v>
      </c>
      <c r="J376" t="s">
        <v>56</v>
      </c>
      <c r="K376">
        <v>181.06</v>
      </c>
      <c r="L376" t="s">
        <v>52</v>
      </c>
    </row>
    <row r="377" spans="1:12" x14ac:dyDescent="0.3">
      <c r="A377" t="s">
        <v>437</v>
      </c>
      <c r="B377" t="s">
        <v>48</v>
      </c>
      <c r="C377" t="s">
        <v>62</v>
      </c>
      <c r="D377">
        <v>3332.14</v>
      </c>
      <c r="E377">
        <v>0.06</v>
      </c>
      <c r="F377">
        <v>4</v>
      </c>
      <c r="G377" s="4">
        <v>45643</v>
      </c>
      <c r="H377" s="4">
        <v>45644</v>
      </c>
      <c r="I377" t="s">
        <v>50</v>
      </c>
      <c r="J377" t="s">
        <v>56</v>
      </c>
      <c r="K377">
        <v>736.04</v>
      </c>
      <c r="L377" t="s">
        <v>52</v>
      </c>
    </row>
    <row r="378" spans="1:12" x14ac:dyDescent="0.3">
      <c r="A378" t="s">
        <v>438</v>
      </c>
      <c r="B378" t="s">
        <v>48</v>
      </c>
      <c r="C378" t="s">
        <v>62</v>
      </c>
      <c r="D378">
        <v>1717.63</v>
      </c>
      <c r="E378">
        <v>0.24</v>
      </c>
      <c r="F378">
        <v>2</v>
      </c>
      <c r="G378" s="4">
        <v>45465</v>
      </c>
      <c r="H378" s="4">
        <v>45469</v>
      </c>
      <c r="I378" t="s">
        <v>44</v>
      </c>
      <c r="J378" t="s">
        <v>45</v>
      </c>
      <c r="K378">
        <v>119.18</v>
      </c>
      <c r="L378" t="s">
        <v>46</v>
      </c>
    </row>
    <row r="379" spans="1:12" x14ac:dyDescent="0.3">
      <c r="A379" t="s">
        <v>439</v>
      </c>
      <c r="B379" t="s">
        <v>54</v>
      </c>
      <c r="C379" t="s">
        <v>62</v>
      </c>
      <c r="D379">
        <v>3318.12</v>
      </c>
      <c r="E379">
        <v>0.34</v>
      </c>
      <c r="F379">
        <v>9</v>
      </c>
      <c r="G379" s="4">
        <v>45440</v>
      </c>
      <c r="H379" s="4">
        <v>45446</v>
      </c>
      <c r="I379" t="s">
        <v>50</v>
      </c>
      <c r="J379" t="s">
        <v>51</v>
      </c>
      <c r="K379">
        <v>635.94000000000005</v>
      </c>
      <c r="L379" t="s">
        <v>57</v>
      </c>
    </row>
    <row r="380" spans="1:12" x14ac:dyDescent="0.3">
      <c r="A380" t="s">
        <v>440</v>
      </c>
      <c r="B380" t="s">
        <v>70</v>
      </c>
      <c r="C380" t="s">
        <v>65</v>
      </c>
      <c r="D380">
        <v>1299.42</v>
      </c>
      <c r="E380">
        <v>0.18</v>
      </c>
      <c r="F380">
        <v>5</v>
      </c>
      <c r="G380" s="4">
        <v>45309</v>
      </c>
      <c r="H380" s="4">
        <v>45316</v>
      </c>
      <c r="I380" t="s">
        <v>44</v>
      </c>
      <c r="J380" t="s">
        <v>45</v>
      </c>
      <c r="K380">
        <v>200.91</v>
      </c>
      <c r="L380" t="s">
        <v>57</v>
      </c>
    </row>
    <row r="381" spans="1:12" x14ac:dyDescent="0.3">
      <c r="A381" t="s">
        <v>441</v>
      </c>
      <c r="B381" t="s">
        <v>54</v>
      </c>
      <c r="C381" t="s">
        <v>62</v>
      </c>
      <c r="D381">
        <v>3633.91</v>
      </c>
      <c r="E381">
        <v>0.09</v>
      </c>
      <c r="F381">
        <v>5</v>
      </c>
      <c r="G381" s="4">
        <v>45320</v>
      </c>
      <c r="H381" s="4">
        <v>45325</v>
      </c>
      <c r="I381" t="s">
        <v>44</v>
      </c>
      <c r="J381" t="s">
        <v>45</v>
      </c>
      <c r="K381">
        <v>363.37</v>
      </c>
      <c r="L381" t="s">
        <v>46</v>
      </c>
    </row>
    <row r="382" spans="1:12" x14ac:dyDescent="0.3">
      <c r="A382" t="s">
        <v>442</v>
      </c>
      <c r="B382" t="s">
        <v>48</v>
      </c>
      <c r="C382" t="s">
        <v>49</v>
      </c>
      <c r="D382">
        <v>1861.99</v>
      </c>
      <c r="E382">
        <v>0.23</v>
      </c>
      <c r="F382">
        <v>7</v>
      </c>
      <c r="G382" s="4">
        <v>45507</v>
      </c>
      <c r="H382" s="4">
        <v>45508</v>
      </c>
      <c r="I382" t="s">
        <v>44</v>
      </c>
      <c r="J382" t="s">
        <v>51</v>
      </c>
      <c r="K382">
        <v>477.12</v>
      </c>
      <c r="L382" t="s">
        <v>46</v>
      </c>
    </row>
    <row r="383" spans="1:12" x14ac:dyDescent="0.3">
      <c r="A383" t="s">
        <v>443</v>
      </c>
      <c r="B383" t="s">
        <v>70</v>
      </c>
      <c r="C383" t="s">
        <v>65</v>
      </c>
      <c r="D383">
        <v>3973.36</v>
      </c>
      <c r="E383">
        <v>0.38</v>
      </c>
      <c r="F383">
        <v>3</v>
      </c>
      <c r="G383" s="4">
        <v>45632</v>
      </c>
      <c r="H383" s="4">
        <v>45637</v>
      </c>
      <c r="I383" t="s">
        <v>44</v>
      </c>
      <c r="J383" t="s">
        <v>45</v>
      </c>
      <c r="K383">
        <v>944.78</v>
      </c>
      <c r="L383" t="s">
        <v>46</v>
      </c>
    </row>
    <row r="384" spans="1:12" x14ac:dyDescent="0.3">
      <c r="A384" t="s">
        <v>444</v>
      </c>
      <c r="B384" t="s">
        <v>48</v>
      </c>
      <c r="C384" t="s">
        <v>65</v>
      </c>
      <c r="D384">
        <v>769.78</v>
      </c>
      <c r="E384">
        <v>0.04</v>
      </c>
      <c r="F384">
        <v>6</v>
      </c>
      <c r="G384" s="4">
        <v>45172</v>
      </c>
      <c r="H384" s="4">
        <v>45178</v>
      </c>
      <c r="I384" t="s">
        <v>50</v>
      </c>
      <c r="J384" t="s">
        <v>51</v>
      </c>
      <c r="K384">
        <v>96.16</v>
      </c>
      <c r="L384" t="s">
        <v>68</v>
      </c>
    </row>
    <row r="385" spans="1:12" x14ac:dyDescent="0.3">
      <c r="A385" t="s">
        <v>445</v>
      </c>
      <c r="B385" t="s">
        <v>54</v>
      </c>
      <c r="C385" t="s">
        <v>65</v>
      </c>
      <c r="D385">
        <v>1873.69</v>
      </c>
      <c r="E385">
        <v>0.04</v>
      </c>
      <c r="F385">
        <v>1</v>
      </c>
      <c r="G385" s="4">
        <v>45351</v>
      </c>
      <c r="H385" s="4">
        <v>45352</v>
      </c>
      <c r="I385" t="s">
        <v>50</v>
      </c>
      <c r="J385" t="s">
        <v>56</v>
      </c>
      <c r="K385">
        <v>274.62</v>
      </c>
      <c r="L385" t="s">
        <v>68</v>
      </c>
    </row>
    <row r="386" spans="1:12" x14ac:dyDescent="0.3">
      <c r="A386" t="s">
        <v>446</v>
      </c>
      <c r="B386" t="s">
        <v>54</v>
      </c>
      <c r="C386" t="s">
        <v>43</v>
      </c>
      <c r="D386">
        <v>2373.27</v>
      </c>
      <c r="E386">
        <v>0.16</v>
      </c>
      <c r="F386">
        <v>5</v>
      </c>
      <c r="G386" s="4">
        <v>45230</v>
      </c>
      <c r="H386" s="4">
        <v>45236</v>
      </c>
      <c r="I386" t="s">
        <v>50</v>
      </c>
      <c r="J386" t="s">
        <v>51</v>
      </c>
      <c r="K386">
        <v>268.52999999999997</v>
      </c>
      <c r="L386" t="s">
        <v>77</v>
      </c>
    </row>
    <row r="387" spans="1:12" x14ac:dyDescent="0.3">
      <c r="A387" t="s">
        <v>447</v>
      </c>
      <c r="B387" t="s">
        <v>48</v>
      </c>
      <c r="C387" t="s">
        <v>43</v>
      </c>
      <c r="D387">
        <v>2176.84</v>
      </c>
      <c r="E387">
        <v>0.21</v>
      </c>
      <c r="F387">
        <v>5</v>
      </c>
      <c r="G387" s="4">
        <v>45042</v>
      </c>
      <c r="H387" s="4">
        <v>45046</v>
      </c>
      <c r="I387" t="s">
        <v>50</v>
      </c>
      <c r="J387" t="s">
        <v>56</v>
      </c>
      <c r="K387">
        <v>223.02</v>
      </c>
      <c r="L387" t="s">
        <v>77</v>
      </c>
    </row>
    <row r="388" spans="1:12" x14ac:dyDescent="0.3">
      <c r="A388" t="s">
        <v>448</v>
      </c>
      <c r="B388" t="s">
        <v>42</v>
      </c>
      <c r="C388" t="s">
        <v>43</v>
      </c>
      <c r="D388">
        <v>2222.16</v>
      </c>
      <c r="E388">
        <v>0.11</v>
      </c>
      <c r="F388">
        <v>9</v>
      </c>
      <c r="G388" s="4">
        <v>45043</v>
      </c>
      <c r="H388" s="4">
        <v>45049</v>
      </c>
      <c r="I388" t="s">
        <v>60</v>
      </c>
      <c r="J388" t="s">
        <v>51</v>
      </c>
      <c r="K388">
        <v>234.09</v>
      </c>
      <c r="L388" t="s">
        <v>57</v>
      </c>
    </row>
    <row r="389" spans="1:12" x14ac:dyDescent="0.3">
      <c r="A389" t="s">
        <v>449</v>
      </c>
      <c r="B389" t="s">
        <v>42</v>
      </c>
      <c r="C389" t="s">
        <v>55</v>
      </c>
      <c r="D389">
        <v>2279.54</v>
      </c>
      <c r="E389">
        <v>0.01</v>
      </c>
      <c r="F389">
        <v>5</v>
      </c>
      <c r="G389" s="4">
        <v>45358</v>
      </c>
      <c r="H389" s="4">
        <v>45359</v>
      </c>
      <c r="I389" t="s">
        <v>60</v>
      </c>
      <c r="J389" t="s">
        <v>56</v>
      </c>
      <c r="K389">
        <v>190.23</v>
      </c>
      <c r="L389" t="s">
        <v>63</v>
      </c>
    </row>
    <row r="390" spans="1:12" x14ac:dyDescent="0.3">
      <c r="A390" t="s">
        <v>450</v>
      </c>
      <c r="B390" t="s">
        <v>54</v>
      </c>
      <c r="C390" t="s">
        <v>49</v>
      </c>
      <c r="D390">
        <v>4945.1400000000003</v>
      </c>
      <c r="E390">
        <v>0.11</v>
      </c>
      <c r="F390">
        <v>8</v>
      </c>
      <c r="G390" s="4">
        <v>45051</v>
      </c>
      <c r="H390" s="4">
        <v>45052</v>
      </c>
      <c r="I390" t="s">
        <v>44</v>
      </c>
      <c r="J390" t="s">
        <v>51</v>
      </c>
      <c r="K390">
        <v>666.29</v>
      </c>
      <c r="L390" t="s">
        <v>77</v>
      </c>
    </row>
    <row r="391" spans="1:12" x14ac:dyDescent="0.3">
      <c r="A391" t="s">
        <v>451</v>
      </c>
      <c r="B391" t="s">
        <v>54</v>
      </c>
      <c r="C391" t="s">
        <v>65</v>
      </c>
      <c r="D391">
        <v>1046.47</v>
      </c>
      <c r="E391">
        <v>0.22</v>
      </c>
      <c r="F391">
        <v>3</v>
      </c>
      <c r="G391" s="4">
        <v>44959</v>
      </c>
      <c r="H391" s="4">
        <v>44962</v>
      </c>
      <c r="I391" t="s">
        <v>50</v>
      </c>
      <c r="J391" t="s">
        <v>56</v>
      </c>
      <c r="K391">
        <v>233.82</v>
      </c>
      <c r="L391" t="s">
        <v>68</v>
      </c>
    </row>
    <row r="392" spans="1:12" x14ac:dyDescent="0.3">
      <c r="A392" t="s">
        <v>452</v>
      </c>
      <c r="B392" t="s">
        <v>42</v>
      </c>
      <c r="C392" t="s">
        <v>65</v>
      </c>
      <c r="D392">
        <v>3866.45</v>
      </c>
      <c r="E392">
        <v>0.04</v>
      </c>
      <c r="F392">
        <v>6</v>
      </c>
      <c r="G392" s="4">
        <v>45399</v>
      </c>
      <c r="H392" s="4">
        <v>45405</v>
      </c>
      <c r="I392" t="s">
        <v>50</v>
      </c>
      <c r="J392" t="s">
        <v>45</v>
      </c>
      <c r="K392">
        <v>447.64</v>
      </c>
      <c r="L392" t="s">
        <v>52</v>
      </c>
    </row>
    <row r="393" spans="1:12" x14ac:dyDescent="0.3">
      <c r="A393" t="s">
        <v>453</v>
      </c>
      <c r="B393" t="s">
        <v>42</v>
      </c>
      <c r="C393" t="s">
        <v>43</v>
      </c>
      <c r="D393">
        <v>2803.77</v>
      </c>
      <c r="E393">
        <v>0.36</v>
      </c>
      <c r="F393">
        <v>2</v>
      </c>
      <c r="G393" s="4">
        <v>45530</v>
      </c>
      <c r="H393" s="4">
        <v>45533</v>
      </c>
      <c r="I393" t="s">
        <v>44</v>
      </c>
      <c r="J393" t="s">
        <v>51</v>
      </c>
      <c r="K393">
        <v>632.89</v>
      </c>
      <c r="L393" t="s">
        <v>52</v>
      </c>
    </row>
    <row r="394" spans="1:12" x14ac:dyDescent="0.3">
      <c r="A394" t="s">
        <v>454</v>
      </c>
      <c r="B394" t="s">
        <v>48</v>
      </c>
      <c r="C394" t="s">
        <v>65</v>
      </c>
      <c r="D394">
        <v>2126.7800000000002</v>
      </c>
      <c r="E394">
        <v>0.28000000000000003</v>
      </c>
      <c r="F394">
        <v>9</v>
      </c>
      <c r="G394" s="4">
        <v>45361</v>
      </c>
      <c r="H394" s="4">
        <v>45367</v>
      </c>
      <c r="I394" t="s">
        <v>44</v>
      </c>
      <c r="J394" t="s">
        <v>51</v>
      </c>
      <c r="K394">
        <v>513.26</v>
      </c>
      <c r="L394" t="s">
        <v>68</v>
      </c>
    </row>
    <row r="395" spans="1:12" x14ac:dyDescent="0.3">
      <c r="A395" t="s">
        <v>455</v>
      </c>
      <c r="B395" t="s">
        <v>48</v>
      </c>
      <c r="C395" t="s">
        <v>65</v>
      </c>
      <c r="D395">
        <v>3204.29</v>
      </c>
      <c r="E395">
        <v>0.22</v>
      </c>
      <c r="F395">
        <v>6</v>
      </c>
      <c r="G395" s="4">
        <v>45630</v>
      </c>
      <c r="H395" s="4">
        <v>45635</v>
      </c>
      <c r="I395" t="s">
        <v>44</v>
      </c>
      <c r="J395" t="s">
        <v>56</v>
      </c>
      <c r="K395">
        <v>431.14</v>
      </c>
      <c r="L395" t="s">
        <v>57</v>
      </c>
    </row>
    <row r="396" spans="1:12" x14ac:dyDescent="0.3">
      <c r="A396" t="s">
        <v>456</v>
      </c>
      <c r="B396" t="s">
        <v>42</v>
      </c>
      <c r="C396" t="s">
        <v>62</v>
      </c>
      <c r="D396">
        <v>4282.3</v>
      </c>
      <c r="E396">
        <v>0.26</v>
      </c>
      <c r="F396">
        <v>5</v>
      </c>
      <c r="G396" s="4">
        <v>44949</v>
      </c>
      <c r="H396" s="4">
        <v>44956</v>
      </c>
      <c r="I396" t="s">
        <v>50</v>
      </c>
      <c r="J396" t="s">
        <v>51</v>
      </c>
      <c r="K396">
        <v>275.87</v>
      </c>
      <c r="L396" t="s">
        <v>52</v>
      </c>
    </row>
    <row r="397" spans="1:12" x14ac:dyDescent="0.3">
      <c r="A397" t="s">
        <v>457</v>
      </c>
      <c r="B397" t="s">
        <v>48</v>
      </c>
      <c r="C397" t="s">
        <v>65</v>
      </c>
      <c r="D397">
        <v>2386.5300000000002</v>
      </c>
      <c r="E397">
        <v>0.33</v>
      </c>
      <c r="F397">
        <v>9</v>
      </c>
      <c r="G397" s="4">
        <v>45008</v>
      </c>
      <c r="H397" s="4">
        <v>45011</v>
      </c>
      <c r="I397" t="s">
        <v>50</v>
      </c>
      <c r="J397" t="s">
        <v>51</v>
      </c>
      <c r="K397">
        <v>547.59</v>
      </c>
      <c r="L397" t="s">
        <v>68</v>
      </c>
    </row>
    <row r="398" spans="1:12" x14ac:dyDescent="0.3">
      <c r="A398" t="s">
        <v>458</v>
      </c>
      <c r="B398" t="s">
        <v>48</v>
      </c>
      <c r="C398" t="s">
        <v>55</v>
      </c>
      <c r="D398">
        <v>4337.53</v>
      </c>
      <c r="E398">
        <v>0.5</v>
      </c>
      <c r="F398">
        <v>1</v>
      </c>
      <c r="G398" s="4">
        <v>45129</v>
      </c>
      <c r="H398" s="4">
        <v>45133</v>
      </c>
      <c r="I398" t="s">
        <v>50</v>
      </c>
      <c r="J398" t="s">
        <v>51</v>
      </c>
      <c r="K398">
        <v>367.48</v>
      </c>
      <c r="L398" t="s">
        <v>46</v>
      </c>
    </row>
    <row r="399" spans="1:12" x14ac:dyDescent="0.3">
      <c r="A399" t="s">
        <v>459</v>
      </c>
      <c r="B399" t="s">
        <v>70</v>
      </c>
      <c r="C399" t="s">
        <v>43</v>
      </c>
      <c r="D399">
        <v>559.61</v>
      </c>
      <c r="E399">
        <v>0.39</v>
      </c>
      <c r="F399">
        <v>3</v>
      </c>
      <c r="G399" s="4">
        <v>45481</v>
      </c>
      <c r="H399" s="4">
        <v>45485</v>
      </c>
      <c r="I399" t="s">
        <v>60</v>
      </c>
      <c r="J399" t="s">
        <v>51</v>
      </c>
      <c r="K399">
        <v>66.31</v>
      </c>
      <c r="L399" t="s">
        <v>63</v>
      </c>
    </row>
    <row r="400" spans="1:12" x14ac:dyDescent="0.3">
      <c r="A400" t="s">
        <v>460</v>
      </c>
      <c r="B400" t="s">
        <v>48</v>
      </c>
      <c r="C400" t="s">
        <v>49</v>
      </c>
      <c r="D400">
        <v>3300.11</v>
      </c>
      <c r="E400">
        <v>0.27</v>
      </c>
      <c r="F400">
        <v>2</v>
      </c>
      <c r="G400" s="4">
        <v>45033</v>
      </c>
      <c r="H400" s="4">
        <v>45034</v>
      </c>
      <c r="I400" t="s">
        <v>44</v>
      </c>
      <c r="J400" t="s">
        <v>51</v>
      </c>
      <c r="K400">
        <v>653.08000000000004</v>
      </c>
      <c r="L400" t="s">
        <v>63</v>
      </c>
    </row>
    <row r="401" spans="1:12" x14ac:dyDescent="0.3">
      <c r="A401" t="s">
        <v>461</v>
      </c>
      <c r="B401" t="s">
        <v>54</v>
      </c>
      <c r="C401" t="s">
        <v>49</v>
      </c>
      <c r="D401">
        <v>1732.58</v>
      </c>
      <c r="E401">
        <v>0.39</v>
      </c>
      <c r="F401">
        <v>9</v>
      </c>
      <c r="G401" s="4">
        <v>45000</v>
      </c>
      <c r="H401" s="4">
        <v>45005</v>
      </c>
      <c r="I401" t="s">
        <v>50</v>
      </c>
      <c r="J401" t="s">
        <v>56</v>
      </c>
      <c r="K401">
        <v>484.92</v>
      </c>
      <c r="L401" t="s">
        <v>63</v>
      </c>
    </row>
    <row r="402" spans="1:12" x14ac:dyDescent="0.3">
      <c r="A402" t="s">
        <v>462</v>
      </c>
      <c r="B402" t="s">
        <v>48</v>
      </c>
      <c r="C402" t="s">
        <v>62</v>
      </c>
      <c r="D402">
        <v>1994.91</v>
      </c>
      <c r="E402">
        <v>0.24</v>
      </c>
      <c r="F402">
        <v>6</v>
      </c>
      <c r="G402" s="4">
        <v>45282</v>
      </c>
      <c r="H402" s="4">
        <v>45289</v>
      </c>
      <c r="I402" t="s">
        <v>44</v>
      </c>
      <c r="J402" t="s">
        <v>51</v>
      </c>
      <c r="K402">
        <v>476.38</v>
      </c>
      <c r="L402" t="s">
        <v>57</v>
      </c>
    </row>
    <row r="403" spans="1:12" x14ac:dyDescent="0.3">
      <c r="A403" t="s">
        <v>463</v>
      </c>
      <c r="B403" t="s">
        <v>48</v>
      </c>
      <c r="C403" t="s">
        <v>49</v>
      </c>
      <c r="D403">
        <v>2898</v>
      </c>
      <c r="E403">
        <v>0.16</v>
      </c>
      <c r="F403">
        <v>6</v>
      </c>
      <c r="G403" s="4">
        <v>45127</v>
      </c>
      <c r="H403" s="4">
        <v>45131</v>
      </c>
      <c r="I403" t="s">
        <v>60</v>
      </c>
      <c r="J403" t="s">
        <v>45</v>
      </c>
      <c r="K403">
        <v>339.95</v>
      </c>
      <c r="L403" t="s">
        <v>57</v>
      </c>
    </row>
    <row r="404" spans="1:12" x14ac:dyDescent="0.3">
      <c r="A404" t="s">
        <v>464</v>
      </c>
      <c r="B404" t="s">
        <v>42</v>
      </c>
      <c r="C404" t="s">
        <v>49</v>
      </c>
      <c r="D404">
        <v>2451.59</v>
      </c>
      <c r="E404">
        <v>0.13</v>
      </c>
      <c r="F404">
        <v>5</v>
      </c>
      <c r="G404" s="4">
        <v>45288</v>
      </c>
      <c r="H404" s="4">
        <v>45289</v>
      </c>
      <c r="I404" t="s">
        <v>44</v>
      </c>
      <c r="J404" t="s">
        <v>45</v>
      </c>
      <c r="K404">
        <v>620.73</v>
      </c>
      <c r="L404" t="s">
        <v>46</v>
      </c>
    </row>
    <row r="405" spans="1:12" x14ac:dyDescent="0.3">
      <c r="A405" t="s">
        <v>465</v>
      </c>
      <c r="B405" t="s">
        <v>54</v>
      </c>
      <c r="C405" t="s">
        <v>43</v>
      </c>
      <c r="D405">
        <v>1970.72</v>
      </c>
      <c r="E405">
        <v>0.2</v>
      </c>
      <c r="F405">
        <v>4</v>
      </c>
      <c r="G405" s="4">
        <v>45515</v>
      </c>
      <c r="H405" s="4">
        <v>45520</v>
      </c>
      <c r="I405" t="s">
        <v>50</v>
      </c>
      <c r="J405" t="s">
        <v>45</v>
      </c>
      <c r="K405">
        <v>300.44</v>
      </c>
      <c r="L405" t="s">
        <v>46</v>
      </c>
    </row>
    <row r="406" spans="1:12" x14ac:dyDescent="0.3">
      <c r="A406" t="s">
        <v>466</v>
      </c>
      <c r="B406" t="s">
        <v>48</v>
      </c>
      <c r="C406" t="s">
        <v>43</v>
      </c>
      <c r="D406">
        <v>1610.78</v>
      </c>
      <c r="E406">
        <v>0</v>
      </c>
      <c r="F406">
        <v>4</v>
      </c>
      <c r="G406" s="4">
        <v>45397</v>
      </c>
      <c r="H406" s="4">
        <v>45401</v>
      </c>
      <c r="I406" t="s">
        <v>44</v>
      </c>
      <c r="J406" t="s">
        <v>56</v>
      </c>
      <c r="K406">
        <v>138.59</v>
      </c>
      <c r="L406" t="s">
        <v>68</v>
      </c>
    </row>
    <row r="407" spans="1:12" x14ac:dyDescent="0.3">
      <c r="A407" t="s">
        <v>467</v>
      </c>
      <c r="B407" t="s">
        <v>48</v>
      </c>
      <c r="C407" t="s">
        <v>55</v>
      </c>
      <c r="D407">
        <v>3129.74</v>
      </c>
      <c r="E407">
        <v>0.09</v>
      </c>
      <c r="F407">
        <v>2</v>
      </c>
      <c r="G407" s="4">
        <v>45311</v>
      </c>
      <c r="H407" s="4">
        <v>45313</v>
      </c>
      <c r="I407" t="s">
        <v>50</v>
      </c>
      <c r="J407" t="s">
        <v>51</v>
      </c>
      <c r="K407">
        <v>398.59</v>
      </c>
      <c r="L407" t="s">
        <v>68</v>
      </c>
    </row>
    <row r="408" spans="1:12" x14ac:dyDescent="0.3">
      <c r="A408" t="s">
        <v>468</v>
      </c>
      <c r="B408" t="s">
        <v>70</v>
      </c>
      <c r="C408" t="s">
        <v>62</v>
      </c>
      <c r="D408">
        <v>2577.34</v>
      </c>
      <c r="E408">
        <v>0.06</v>
      </c>
      <c r="F408">
        <v>7</v>
      </c>
      <c r="G408" s="4">
        <v>44945</v>
      </c>
      <c r="H408" s="4">
        <v>44946</v>
      </c>
      <c r="I408" t="s">
        <v>60</v>
      </c>
      <c r="J408" t="s">
        <v>51</v>
      </c>
      <c r="K408">
        <v>658.39</v>
      </c>
      <c r="L408" t="s">
        <v>52</v>
      </c>
    </row>
    <row r="409" spans="1:12" x14ac:dyDescent="0.3">
      <c r="A409" t="s">
        <v>469</v>
      </c>
      <c r="B409" t="s">
        <v>48</v>
      </c>
      <c r="C409" t="s">
        <v>49</v>
      </c>
      <c r="D409">
        <v>1684.21</v>
      </c>
      <c r="E409">
        <v>0.48</v>
      </c>
      <c r="F409">
        <v>6</v>
      </c>
      <c r="G409" s="4">
        <v>45571</v>
      </c>
      <c r="H409" s="4">
        <v>45575</v>
      </c>
      <c r="I409" t="s">
        <v>60</v>
      </c>
      <c r="J409" t="s">
        <v>51</v>
      </c>
      <c r="K409">
        <v>240.4</v>
      </c>
      <c r="L409" t="s">
        <v>68</v>
      </c>
    </row>
    <row r="410" spans="1:12" x14ac:dyDescent="0.3">
      <c r="A410" t="s">
        <v>470</v>
      </c>
      <c r="B410" t="s">
        <v>48</v>
      </c>
      <c r="C410" t="s">
        <v>55</v>
      </c>
      <c r="D410">
        <v>1104.31</v>
      </c>
      <c r="E410">
        <v>0.03</v>
      </c>
      <c r="F410">
        <v>3</v>
      </c>
      <c r="G410" s="4">
        <v>45621</v>
      </c>
      <c r="H410" s="4">
        <v>45623</v>
      </c>
      <c r="I410" t="s">
        <v>50</v>
      </c>
      <c r="J410" t="s">
        <v>51</v>
      </c>
      <c r="K410">
        <v>160.11000000000001</v>
      </c>
      <c r="L410" t="s">
        <v>57</v>
      </c>
    </row>
    <row r="411" spans="1:12" x14ac:dyDescent="0.3">
      <c r="A411" t="s">
        <v>471</v>
      </c>
      <c r="B411" t="s">
        <v>70</v>
      </c>
      <c r="C411" t="s">
        <v>62</v>
      </c>
      <c r="D411">
        <v>3894.89</v>
      </c>
      <c r="E411">
        <v>0.25</v>
      </c>
      <c r="F411">
        <v>7</v>
      </c>
      <c r="G411" s="4">
        <v>45500</v>
      </c>
      <c r="H411" s="4">
        <v>45506</v>
      </c>
      <c r="I411" t="s">
        <v>60</v>
      </c>
      <c r="J411" t="s">
        <v>56</v>
      </c>
      <c r="K411">
        <v>1145.5</v>
      </c>
      <c r="L411" t="s">
        <v>68</v>
      </c>
    </row>
    <row r="412" spans="1:12" x14ac:dyDescent="0.3">
      <c r="A412" t="s">
        <v>472</v>
      </c>
      <c r="B412" t="s">
        <v>42</v>
      </c>
      <c r="C412" t="s">
        <v>49</v>
      </c>
      <c r="D412">
        <v>4018.6</v>
      </c>
      <c r="E412">
        <v>0.46</v>
      </c>
      <c r="F412">
        <v>9</v>
      </c>
      <c r="G412" s="4">
        <v>45571</v>
      </c>
      <c r="H412" s="4">
        <v>45572</v>
      </c>
      <c r="I412" t="s">
        <v>44</v>
      </c>
      <c r="J412" t="s">
        <v>45</v>
      </c>
      <c r="K412">
        <v>719.59</v>
      </c>
      <c r="L412" t="s">
        <v>52</v>
      </c>
    </row>
    <row r="413" spans="1:12" x14ac:dyDescent="0.3">
      <c r="A413" t="s">
        <v>473</v>
      </c>
      <c r="B413" t="s">
        <v>48</v>
      </c>
      <c r="C413" t="s">
        <v>49</v>
      </c>
      <c r="D413">
        <v>1147.56</v>
      </c>
      <c r="E413">
        <v>0.3</v>
      </c>
      <c r="F413">
        <v>1</v>
      </c>
      <c r="G413" s="4">
        <v>45047</v>
      </c>
      <c r="H413" s="4">
        <v>45051</v>
      </c>
      <c r="I413" t="s">
        <v>60</v>
      </c>
      <c r="J413" t="s">
        <v>56</v>
      </c>
      <c r="K413">
        <v>199.91</v>
      </c>
      <c r="L413" t="s">
        <v>77</v>
      </c>
    </row>
    <row r="414" spans="1:12" x14ac:dyDescent="0.3">
      <c r="A414" t="s">
        <v>474</v>
      </c>
      <c r="B414" t="s">
        <v>70</v>
      </c>
      <c r="C414" t="s">
        <v>43</v>
      </c>
      <c r="D414">
        <v>1382.08</v>
      </c>
      <c r="E414">
        <v>0.25</v>
      </c>
      <c r="F414">
        <v>8</v>
      </c>
      <c r="G414" s="4">
        <v>45061</v>
      </c>
      <c r="H414" s="4">
        <v>45062</v>
      </c>
      <c r="I414" t="s">
        <v>60</v>
      </c>
      <c r="J414" t="s">
        <v>51</v>
      </c>
      <c r="K414">
        <v>321.3</v>
      </c>
      <c r="L414" t="s">
        <v>57</v>
      </c>
    </row>
    <row r="415" spans="1:12" x14ac:dyDescent="0.3">
      <c r="A415" t="s">
        <v>475</v>
      </c>
      <c r="B415" t="s">
        <v>54</v>
      </c>
      <c r="C415" t="s">
        <v>65</v>
      </c>
      <c r="D415">
        <v>1271.8</v>
      </c>
      <c r="E415">
        <v>0.37</v>
      </c>
      <c r="F415">
        <v>2</v>
      </c>
      <c r="G415" s="4">
        <v>45181</v>
      </c>
      <c r="H415" s="4">
        <v>45184</v>
      </c>
      <c r="I415" t="s">
        <v>60</v>
      </c>
      <c r="J415" t="s">
        <v>51</v>
      </c>
      <c r="K415">
        <v>369.36</v>
      </c>
      <c r="L415" t="s">
        <v>52</v>
      </c>
    </row>
    <row r="416" spans="1:12" x14ac:dyDescent="0.3">
      <c r="A416" t="s">
        <v>476</v>
      </c>
      <c r="B416" t="s">
        <v>42</v>
      </c>
      <c r="C416" t="s">
        <v>62</v>
      </c>
      <c r="D416">
        <v>4434.3900000000003</v>
      </c>
      <c r="E416">
        <v>0.18</v>
      </c>
      <c r="F416">
        <v>1</v>
      </c>
      <c r="G416" s="4">
        <v>45290</v>
      </c>
      <c r="H416" s="4">
        <v>45296</v>
      </c>
      <c r="I416" t="s">
        <v>60</v>
      </c>
      <c r="J416" t="s">
        <v>51</v>
      </c>
      <c r="K416">
        <v>1318.47</v>
      </c>
      <c r="L416" t="s">
        <v>63</v>
      </c>
    </row>
    <row r="417" spans="1:12" x14ac:dyDescent="0.3">
      <c r="A417" t="s">
        <v>477</v>
      </c>
      <c r="B417" t="s">
        <v>54</v>
      </c>
      <c r="C417" t="s">
        <v>49</v>
      </c>
      <c r="D417">
        <v>3893.24</v>
      </c>
      <c r="E417">
        <v>0.1</v>
      </c>
      <c r="F417">
        <v>9</v>
      </c>
      <c r="G417" s="4">
        <v>45260</v>
      </c>
      <c r="H417" s="4">
        <v>45262</v>
      </c>
      <c r="I417" t="s">
        <v>50</v>
      </c>
      <c r="J417" t="s">
        <v>45</v>
      </c>
      <c r="K417">
        <v>954.08</v>
      </c>
      <c r="L417" t="s">
        <v>68</v>
      </c>
    </row>
    <row r="418" spans="1:12" x14ac:dyDescent="0.3">
      <c r="A418" t="s">
        <v>478</v>
      </c>
      <c r="B418" t="s">
        <v>54</v>
      </c>
      <c r="C418" t="s">
        <v>62</v>
      </c>
      <c r="D418">
        <v>465.41</v>
      </c>
      <c r="E418">
        <v>0.42</v>
      </c>
      <c r="F418">
        <v>2</v>
      </c>
      <c r="G418" s="4">
        <v>45471</v>
      </c>
      <c r="H418" s="4">
        <v>45476</v>
      </c>
      <c r="I418" t="s">
        <v>60</v>
      </c>
      <c r="J418" t="s">
        <v>51</v>
      </c>
      <c r="K418">
        <v>124.67</v>
      </c>
      <c r="L418" t="s">
        <v>63</v>
      </c>
    </row>
    <row r="419" spans="1:12" x14ac:dyDescent="0.3">
      <c r="A419" t="s">
        <v>479</v>
      </c>
      <c r="B419" t="s">
        <v>70</v>
      </c>
      <c r="C419" t="s">
        <v>55</v>
      </c>
      <c r="D419">
        <v>4180.0600000000004</v>
      </c>
      <c r="E419">
        <v>0.03</v>
      </c>
      <c r="F419">
        <v>7</v>
      </c>
      <c r="G419" s="4">
        <v>44932</v>
      </c>
      <c r="H419" s="4">
        <v>44937</v>
      </c>
      <c r="I419" t="s">
        <v>50</v>
      </c>
      <c r="J419" t="s">
        <v>51</v>
      </c>
      <c r="K419">
        <v>1157.1600000000001</v>
      </c>
      <c r="L419" t="s">
        <v>57</v>
      </c>
    </row>
    <row r="420" spans="1:12" x14ac:dyDescent="0.3">
      <c r="A420" t="s">
        <v>480</v>
      </c>
      <c r="B420" t="s">
        <v>48</v>
      </c>
      <c r="C420" t="s">
        <v>55</v>
      </c>
      <c r="D420">
        <v>280.57</v>
      </c>
      <c r="E420">
        <v>0.4</v>
      </c>
      <c r="F420">
        <v>7</v>
      </c>
      <c r="G420" s="4">
        <v>45520</v>
      </c>
      <c r="H420" s="4">
        <v>45527</v>
      </c>
      <c r="I420" t="s">
        <v>50</v>
      </c>
      <c r="J420" t="s">
        <v>56</v>
      </c>
      <c r="K420">
        <v>66.28</v>
      </c>
      <c r="L420" t="s">
        <v>77</v>
      </c>
    </row>
    <row r="421" spans="1:12" x14ac:dyDescent="0.3">
      <c r="A421" t="s">
        <v>481</v>
      </c>
      <c r="B421" t="s">
        <v>70</v>
      </c>
      <c r="C421" t="s">
        <v>65</v>
      </c>
      <c r="D421">
        <v>1340.68</v>
      </c>
      <c r="E421">
        <v>0.05</v>
      </c>
      <c r="F421">
        <v>1</v>
      </c>
      <c r="G421" s="4">
        <v>45060</v>
      </c>
      <c r="H421" s="4">
        <v>45061</v>
      </c>
      <c r="I421" t="s">
        <v>50</v>
      </c>
      <c r="J421" t="s">
        <v>51</v>
      </c>
      <c r="K421">
        <v>256.22000000000003</v>
      </c>
      <c r="L421" t="s">
        <v>63</v>
      </c>
    </row>
    <row r="422" spans="1:12" x14ac:dyDescent="0.3">
      <c r="A422" t="s">
        <v>482</v>
      </c>
      <c r="B422" t="s">
        <v>70</v>
      </c>
      <c r="C422" t="s">
        <v>49</v>
      </c>
      <c r="D422">
        <v>4603.0600000000004</v>
      </c>
      <c r="E422">
        <v>0.31</v>
      </c>
      <c r="F422">
        <v>1</v>
      </c>
      <c r="G422" s="4">
        <v>45489</v>
      </c>
      <c r="H422" s="4">
        <v>45490</v>
      </c>
      <c r="I422" t="s">
        <v>44</v>
      </c>
      <c r="J422" t="s">
        <v>45</v>
      </c>
      <c r="K422">
        <v>517.95000000000005</v>
      </c>
      <c r="L422" t="s">
        <v>57</v>
      </c>
    </row>
    <row r="423" spans="1:12" x14ac:dyDescent="0.3">
      <c r="A423" t="s">
        <v>483</v>
      </c>
      <c r="B423" t="s">
        <v>70</v>
      </c>
      <c r="C423" t="s">
        <v>43</v>
      </c>
      <c r="D423">
        <v>4335.22</v>
      </c>
      <c r="E423">
        <v>0.24</v>
      </c>
      <c r="F423">
        <v>7</v>
      </c>
      <c r="G423" s="4">
        <v>45148</v>
      </c>
      <c r="H423" s="4">
        <v>45151</v>
      </c>
      <c r="I423" t="s">
        <v>44</v>
      </c>
      <c r="J423" t="s">
        <v>56</v>
      </c>
      <c r="K423">
        <v>1006.56</v>
      </c>
      <c r="L423" t="s">
        <v>63</v>
      </c>
    </row>
    <row r="424" spans="1:12" x14ac:dyDescent="0.3">
      <c r="A424" t="s">
        <v>484</v>
      </c>
      <c r="B424" t="s">
        <v>70</v>
      </c>
      <c r="C424" t="s">
        <v>49</v>
      </c>
      <c r="D424">
        <v>3929.03</v>
      </c>
      <c r="E424">
        <v>0.5</v>
      </c>
      <c r="F424">
        <v>6</v>
      </c>
      <c r="G424" s="4">
        <v>45194</v>
      </c>
      <c r="H424" s="4">
        <v>45196</v>
      </c>
      <c r="I424" t="s">
        <v>50</v>
      </c>
      <c r="J424" t="s">
        <v>51</v>
      </c>
      <c r="K424">
        <v>689.37</v>
      </c>
      <c r="L424" t="s">
        <v>57</v>
      </c>
    </row>
    <row r="425" spans="1:12" x14ac:dyDescent="0.3">
      <c r="A425" t="s">
        <v>485</v>
      </c>
      <c r="B425" t="s">
        <v>42</v>
      </c>
      <c r="C425" t="s">
        <v>62</v>
      </c>
      <c r="D425">
        <v>2341.98</v>
      </c>
      <c r="E425">
        <v>0.19</v>
      </c>
      <c r="F425">
        <v>4</v>
      </c>
      <c r="G425" s="4">
        <v>45641</v>
      </c>
      <c r="H425" s="4">
        <v>45642</v>
      </c>
      <c r="I425" t="s">
        <v>44</v>
      </c>
      <c r="J425" t="s">
        <v>45</v>
      </c>
      <c r="K425">
        <v>654.1</v>
      </c>
      <c r="L425" t="s">
        <v>77</v>
      </c>
    </row>
    <row r="426" spans="1:12" x14ac:dyDescent="0.3">
      <c r="A426" t="s">
        <v>486</v>
      </c>
      <c r="B426" t="s">
        <v>48</v>
      </c>
      <c r="C426" t="s">
        <v>55</v>
      </c>
      <c r="D426">
        <v>1674.93</v>
      </c>
      <c r="E426">
        <v>0.48</v>
      </c>
      <c r="F426">
        <v>3</v>
      </c>
      <c r="G426" s="4">
        <v>45560</v>
      </c>
      <c r="H426" s="4">
        <v>45565</v>
      </c>
      <c r="I426" t="s">
        <v>60</v>
      </c>
      <c r="J426" t="s">
        <v>56</v>
      </c>
      <c r="K426">
        <v>84.32</v>
      </c>
      <c r="L426" t="s">
        <v>46</v>
      </c>
    </row>
    <row r="427" spans="1:12" x14ac:dyDescent="0.3">
      <c r="A427" t="s">
        <v>487</v>
      </c>
      <c r="B427" t="s">
        <v>54</v>
      </c>
      <c r="C427" t="s">
        <v>62</v>
      </c>
      <c r="D427">
        <v>4419.57</v>
      </c>
      <c r="E427">
        <v>0.2</v>
      </c>
      <c r="F427">
        <v>5</v>
      </c>
      <c r="G427" s="4">
        <v>45058</v>
      </c>
      <c r="H427" s="4">
        <v>45060</v>
      </c>
      <c r="I427" t="s">
        <v>44</v>
      </c>
      <c r="J427" t="s">
        <v>51</v>
      </c>
      <c r="K427">
        <v>1237.73</v>
      </c>
      <c r="L427" t="s">
        <v>46</v>
      </c>
    </row>
    <row r="428" spans="1:12" x14ac:dyDescent="0.3">
      <c r="A428" t="s">
        <v>488</v>
      </c>
      <c r="B428" t="s">
        <v>54</v>
      </c>
      <c r="C428" t="s">
        <v>65</v>
      </c>
      <c r="D428">
        <v>3319.66</v>
      </c>
      <c r="E428">
        <v>0.34</v>
      </c>
      <c r="F428">
        <v>5</v>
      </c>
      <c r="G428" s="4">
        <v>44978</v>
      </c>
      <c r="H428" s="4">
        <v>44980</v>
      </c>
      <c r="I428" t="s">
        <v>60</v>
      </c>
      <c r="J428" t="s">
        <v>51</v>
      </c>
      <c r="K428">
        <v>954.37</v>
      </c>
      <c r="L428" t="s">
        <v>68</v>
      </c>
    </row>
    <row r="429" spans="1:12" x14ac:dyDescent="0.3">
      <c r="A429" t="s">
        <v>489</v>
      </c>
      <c r="B429" t="s">
        <v>48</v>
      </c>
      <c r="C429" t="s">
        <v>55</v>
      </c>
      <c r="D429">
        <v>1547.99</v>
      </c>
      <c r="E429">
        <v>0.32</v>
      </c>
      <c r="F429">
        <v>3</v>
      </c>
      <c r="G429" s="4">
        <v>45181</v>
      </c>
      <c r="H429" s="4">
        <v>45184</v>
      </c>
      <c r="I429" t="s">
        <v>44</v>
      </c>
      <c r="J429" t="s">
        <v>56</v>
      </c>
      <c r="K429">
        <v>162.33000000000001</v>
      </c>
      <c r="L429" t="s">
        <v>68</v>
      </c>
    </row>
    <row r="430" spans="1:12" x14ac:dyDescent="0.3">
      <c r="A430" t="s">
        <v>490</v>
      </c>
      <c r="B430" t="s">
        <v>54</v>
      </c>
      <c r="C430" t="s">
        <v>43</v>
      </c>
      <c r="D430">
        <v>2369.66</v>
      </c>
      <c r="E430">
        <v>0.04</v>
      </c>
      <c r="F430">
        <v>6</v>
      </c>
      <c r="G430" s="4">
        <v>45235</v>
      </c>
      <c r="H430" s="4">
        <v>45241</v>
      </c>
      <c r="I430" t="s">
        <v>50</v>
      </c>
      <c r="J430" t="s">
        <v>45</v>
      </c>
      <c r="K430">
        <v>639.24</v>
      </c>
      <c r="L430" t="s">
        <v>63</v>
      </c>
    </row>
    <row r="431" spans="1:12" x14ac:dyDescent="0.3">
      <c r="A431" t="s">
        <v>491</v>
      </c>
      <c r="B431" t="s">
        <v>48</v>
      </c>
      <c r="C431" t="s">
        <v>55</v>
      </c>
      <c r="D431">
        <v>4419.3500000000004</v>
      </c>
      <c r="E431">
        <v>0.37</v>
      </c>
      <c r="F431">
        <v>3</v>
      </c>
      <c r="G431" s="4">
        <v>45275</v>
      </c>
      <c r="H431" s="4">
        <v>45276</v>
      </c>
      <c r="I431" t="s">
        <v>50</v>
      </c>
      <c r="J431" t="s">
        <v>56</v>
      </c>
      <c r="K431">
        <v>872.99</v>
      </c>
      <c r="L431" t="s">
        <v>52</v>
      </c>
    </row>
    <row r="432" spans="1:12" x14ac:dyDescent="0.3">
      <c r="A432" t="s">
        <v>492</v>
      </c>
      <c r="B432" t="s">
        <v>54</v>
      </c>
      <c r="C432" t="s">
        <v>49</v>
      </c>
      <c r="D432">
        <v>4526.93</v>
      </c>
      <c r="E432">
        <v>0.1</v>
      </c>
      <c r="F432">
        <v>4</v>
      </c>
      <c r="G432" s="4">
        <v>45196</v>
      </c>
      <c r="H432" s="4">
        <v>45198</v>
      </c>
      <c r="I432" t="s">
        <v>44</v>
      </c>
      <c r="J432" t="s">
        <v>56</v>
      </c>
      <c r="K432">
        <v>558.38</v>
      </c>
      <c r="L432" t="s">
        <v>52</v>
      </c>
    </row>
    <row r="433" spans="1:12" x14ac:dyDescent="0.3">
      <c r="A433" t="s">
        <v>493</v>
      </c>
      <c r="B433" t="s">
        <v>70</v>
      </c>
      <c r="C433" t="s">
        <v>49</v>
      </c>
      <c r="D433">
        <v>3330.58</v>
      </c>
      <c r="E433">
        <v>0.19</v>
      </c>
      <c r="F433">
        <v>3</v>
      </c>
      <c r="G433" s="4">
        <v>45331</v>
      </c>
      <c r="H433" s="4">
        <v>45334</v>
      </c>
      <c r="I433" t="s">
        <v>60</v>
      </c>
      <c r="J433" t="s">
        <v>45</v>
      </c>
      <c r="K433">
        <v>728.97</v>
      </c>
      <c r="L433" t="s">
        <v>68</v>
      </c>
    </row>
    <row r="434" spans="1:12" x14ac:dyDescent="0.3">
      <c r="A434" t="s">
        <v>494</v>
      </c>
      <c r="B434" t="s">
        <v>54</v>
      </c>
      <c r="C434" t="s">
        <v>55</v>
      </c>
      <c r="D434">
        <v>3689.52</v>
      </c>
      <c r="E434">
        <v>0.39</v>
      </c>
      <c r="F434">
        <v>6</v>
      </c>
      <c r="G434" s="4">
        <v>45543</v>
      </c>
      <c r="H434" s="4">
        <v>45548</v>
      </c>
      <c r="I434" t="s">
        <v>60</v>
      </c>
      <c r="J434" t="s">
        <v>45</v>
      </c>
      <c r="K434">
        <v>920.08</v>
      </c>
      <c r="L434" t="s">
        <v>57</v>
      </c>
    </row>
    <row r="435" spans="1:12" x14ac:dyDescent="0.3">
      <c r="A435" t="s">
        <v>495</v>
      </c>
      <c r="B435" t="s">
        <v>48</v>
      </c>
      <c r="C435" t="s">
        <v>65</v>
      </c>
      <c r="D435">
        <v>292.56</v>
      </c>
      <c r="E435">
        <v>0.47</v>
      </c>
      <c r="F435">
        <v>9</v>
      </c>
      <c r="G435" s="4">
        <v>45085</v>
      </c>
      <c r="H435" s="4">
        <v>45088</v>
      </c>
      <c r="I435" t="s">
        <v>50</v>
      </c>
      <c r="J435" t="s">
        <v>51</v>
      </c>
      <c r="K435">
        <v>45.46</v>
      </c>
      <c r="L435" t="s">
        <v>68</v>
      </c>
    </row>
    <row r="436" spans="1:12" x14ac:dyDescent="0.3">
      <c r="A436" t="s">
        <v>496</v>
      </c>
      <c r="B436" t="s">
        <v>48</v>
      </c>
      <c r="C436" t="s">
        <v>49</v>
      </c>
      <c r="D436">
        <v>3062.54</v>
      </c>
      <c r="E436">
        <v>0.28000000000000003</v>
      </c>
      <c r="F436">
        <v>3</v>
      </c>
      <c r="G436" s="4">
        <v>45095</v>
      </c>
      <c r="H436" s="4">
        <v>45102</v>
      </c>
      <c r="I436" t="s">
        <v>60</v>
      </c>
      <c r="J436" t="s">
        <v>56</v>
      </c>
      <c r="K436">
        <v>628.74</v>
      </c>
      <c r="L436" t="s">
        <v>52</v>
      </c>
    </row>
    <row r="437" spans="1:12" x14ac:dyDescent="0.3">
      <c r="A437" t="s">
        <v>497</v>
      </c>
      <c r="B437" t="s">
        <v>48</v>
      </c>
      <c r="C437" t="s">
        <v>49</v>
      </c>
      <c r="D437">
        <v>3476.06</v>
      </c>
      <c r="E437">
        <v>0.26</v>
      </c>
      <c r="F437">
        <v>1</v>
      </c>
      <c r="G437" s="4">
        <v>45573</v>
      </c>
      <c r="H437" s="4">
        <v>45580</v>
      </c>
      <c r="I437" t="s">
        <v>50</v>
      </c>
      <c r="J437" t="s">
        <v>51</v>
      </c>
      <c r="K437">
        <v>348.92</v>
      </c>
      <c r="L437" t="s">
        <v>68</v>
      </c>
    </row>
    <row r="438" spans="1:12" x14ac:dyDescent="0.3">
      <c r="A438" t="s">
        <v>498</v>
      </c>
      <c r="B438" t="s">
        <v>48</v>
      </c>
      <c r="C438" t="s">
        <v>43</v>
      </c>
      <c r="D438">
        <v>199.85</v>
      </c>
      <c r="E438">
        <v>0.25</v>
      </c>
      <c r="F438">
        <v>7</v>
      </c>
      <c r="G438" s="4">
        <v>45499</v>
      </c>
      <c r="H438" s="4">
        <v>45506</v>
      </c>
      <c r="I438" t="s">
        <v>44</v>
      </c>
      <c r="J438" t="s">
        <v>45</v>
      </c>
      <c r="K438">
        <v>11.62</v>
      </c>
      <c r="L438" t="s">
        <v>68</v>
      </c>
    </row>
    <row r="439" spans="1:12" x14ac:dyDescent="0.3">
      <c r="A439" t="s">
        <v>499</v>
      </c>
      <c r="B439" t="s">
        <v>48</v>
      </c>
      <c r="C439" t="s">
        <v>55</v>
      </c>
      <c r="D439">
        <v>4234.91</v>
      </c>
      <c r="E439">
        <v>0.41</v>
      </c>
      <c r="F439">
        <v>5</v>
      </c>
      <c r="G439" s="4">
        <v>45197</v>
      </c>
      <c r="H439" s="4">
        <v>45200</v>
      </c>
      <c r="I439" t="s">
        <v>44</v>
      </c>
      <c r="J439" t="s">
        <v>56</v>
      </c>
      <c r="K439">
        <v>1202.19</v>
      </c>
      <c r="L439" t="s">
        <v>52</v>
      </c>
    </row>
    <row r="440" spans="1:12" x14ac:dyDescent="0.3">
      <c r="A440" t="s">
        <v>500</v>
      </c>
      <c r="B440" t="s">
        <v>42</v>
      </c>
      <c r="C440" t="s">
        <v>49</v>
      </c>
      <c r="D440">
        <v>4648.6000000000004</v>
      </c>
      <c r="E440">
        <v>0.5</v>
      </c>
      <c r="F440">
        <v>4</v>
      </c>
      <c r="G440" s="4">
        <v>45544</v>
      </c>
      <c r="H440" s="4">
        <v>45550</v>
      </c>
      <c r="I440" t="s">
        <v>44</v>
      </c>
      <c r="J440" t="s">
        <v>56</v>
      </c>
      <c r="K440">
        <v>411.68</v>
      </c>
      <c r="L440" t="s">
        <v>46</v>
      </c>
    </row>
    <row r="441" spans="1:12" x14ac:dyDescent="0.3">
      <c r="A441" t="s">
        <v>501</v>
      </c>
      <c r="B441" t="s">
        <v>42</v>
      </c>
      <c r="C441" t="s">
        <v>65</v>
      </c>
      <c r="D441">
        <v>1265.8900000000001</v>
      </c>
      <c r="E441">
        <v>0.32</v>
      </c>
      <c r="F441">
        <v>3</v>
      </c>
      <c r="G441" s="4">
        <v>45403</v>
      </c>
      <c r="H441" s="4">
        <v>45410</v>
      </c>
      <c r="I441" t="s">
        <v>50</v>
      </c>
      <c r="J441" t="s">
        <v>56</v>
      </c>
      <c r="K441">
        <v>225.89</v>
      </c>
      <c r="L441" t="s">
        <v>57</v>
      </c>
    </row>
    <row r="442" spans="1:12" x14ac:dyDescent="0.3">
      <c r="A442" t="s">
        <v>502</v>
      </c>
      <c r="B442" t="s">
        <v>54</v>
      </c>
      <c r="C442" t="s">
        <v>62</v>
      </c>
      <c r="D442">
        <v>4244.3999999999996</v>
      </c>
      <c r="E442">
        <v>0.19</v>
      </c>
      <c r="F442">
        <v>7</v>
      </c>
      <c r="G442" s="4">
        <v>45325</v>
      </c>
      <c r="H442" s="4">
        <v>45328</v>
      </c>
      <c r="I442" t="s">
        <v>44</v>
      </c>
      <c r="J442" t="s">
        <v>45</v>
      </c>
      <c r="K442">
        <v>302.62</v>
      </c>
      <c r="L442" t="s">
        <v>52</v>
      </c>
    </row>
    <row r="443" spans="1:12" x14ac:dyDescent="0.3">
      <c r="A443" t="s">
        <v>503</v>
      </c>
      <c r="B443" t="s">
        <v>48</v>
      </c>
      <c r="C443" t="s">
        <v>55</v>
      </c>
      <c r="D443">
        <v>3361.01</v>
      </c>
      <c r="E443">
        <v>0.11</v>
      </c>
      <c r="F443">
        <v>2</v>
      </c>
      <c r="G443" s="4">
        <v>45267</v>
      </c>
      <c r="H443" s="4">
        <v>45274</v>
      </c>
      <c r="I443" t="s">
        <v>60</v>
      </c>
      <c r="J443" t="s">
        <v>45</v>
      </c>
      <c r="K443">
        <v>887.13</v>
      </c>
      <c r="L443" t="s">
        <v>57</v>
      </c>
    </row>
    <row r="444" spans="1:12" x14ac:dyDescent="0.3">
      <c r="A444" t="s">
        <v>504</v>
      </c>
      <c r="B444" t="s">
        <v>54</v>
      </c>
      <c r="C444" t="s">
        <v>43</v>
      </c>
      <c r="D444">
        <v>2945.41</v>
      </c>
      <c r="E444">
        <v>0.1</v>
      </c>
      <c r="F444">
        <v>4</v>
      </c>
      <c r="G444" s="4">
        <v>45543</v>
      </c>
      <c r="H444" s="4">
        <v>45544</v>
      </c>
      <c r="I444" t="s">
        <v>50</v>
      </c>
      <c r="J444" t="s">
        <v>56</v>
      </c>
      <c r="K444">
        <v>715.35</v>
      </c>
      <c r="L444" t="s">
        <v>77</v>
      </c>
    </row>
    <row r="445" spans="1:12" x14ac:dyDescent="0.3">
      <c r="A445" t="s">
        <v>505</v>
      </c>
      <c r="B445" t="s">
        <v>48</v>
      </c>
      <c r="C445" t="s">
        <v>49</v>
      </c>
      <c r="D445">
        <v>4231.32</v>
      </c>
      <c r="E445">
        <v>0.43</v>
      </c>
      <c r="F445">
        <v>2</v>
      </c>
      <c r="G445" s="4">
        <v>45526</v>
      </c>
      <c r="H445" s="4">
        <v>45529</v>
      </c>
      <c r="I445" t="s">
        <v>60</v>
      </c>
      <c r="J445" t="s">
        <v>56</v>
      </c>
      <c r="K445">
        <v>416.16</v>
      </c>
      <c r="L445" t="s">
        <v>46</v>
      </c>
    </row>
    <row r="446" spans="1:12" x14ac:dyDescent="0.3">
      <c r="A446" t="s">
        <v>506</v>
      </c>
      <c r="B446" t="s">
        <v>48</v>
      </c>
      <c r="C446" t="s">
        <v>65</v>
      </c>
      <c r="D446">
        <v>1499.49</v>
      </c>
      <c r="E446">
        <v>0.5</v>
      </c>
      <c r="F446">
        <v>8</v>
      </c>
      <c r="G446" s="4">
        <v>44933</v>
      </c>
      <c r="H446" s="4">
        <v>44938</v>
      </c>
      <c r="I446" t="s">
        <v>44</v>
      </c>
      <c r="J446" t="s">
        <v>45</v>
      </c>
      <c r="K446">
        <v>380.04</v>
      </c>
      <c r="L446" t="s">
        <v>57</v>
      </c>
    </row>
    <row r="447" spans="1:12" x14ac:dyDescent="0.3">
      <c r="A447" t="s">
        <v>507</v>
      </c>
      <c r="B447" t="s">
        <v>42</v>
      </c>
      <c r="C447" t="s">
        <v>55</v>
      </c>
      <c r="D447">
        <v>3975.2</v>
      </c>
      <c r="E447">
        <v>0.35</v>
      </c>
      <c r="F447">
        <v>3</v>
      </c>
      <c r="G447" s="4">
        <v>44950</v>
      </c>
      <c r="H447" s="4">
        <v>44952</v>
      </c>
      <c r="I447" t="s">
        <v>50</v>
      </c>
      <c r="J447" t="s">
        <v>45</v>
      </c>
      <c r="K447">
        <v>537.94000000000005</v>
      </c>
      <c r="L447" t="s">
        <v>46</v>
      </c>
    </row>
    <row r="448" spans="1:12" x14ac:dyDescent="0.3">
      <c r="A448" t="s">
        <v>508</v>
      </c>
      <c r="B448" t="s">
        <v>42</v>
      </c>
      <c r="C448" t="s">
        <v>65</v>
      </c>
      <c r="D448">
        <v>1641.15</v>
      </c>
      <c r="E448">
        <v>0.48</v>
      </c>
      <c r="F448">
        <v>5</v>
      </c>
      <c r="G448" s="4">
        <v>45495</v>
      </c>
      <c r="H448" s="4">
        <v>45502</v>
      </c>
      <c r="I448" t="s">
        <v>50</v>
      </c>
      <c r="J448" t="s">
        <v>45</v>
      </c>
      <c r="K448">
        <v>426.36</v>
      </c>
      <c r="L448" t="s">
        <v>57</v>
      </c>
    </row>
    <row r="449" spans="1:12" x14ac:dyDescent="0.3">
      <c r="A449" t="s">
        <v>509</v>
      </c>
      <c r="B449" t="s">
        <v>70</v>
      </c>
      <c r="C449" t="s">
        <v>65</v>
      </c>
      <c r="D449">
        <v>3958.54</v>
      </c>
      <c r="E449">
        <v>0.17</v>
      </c>
      <c r="F449">
        <v>4</v>
      </c>
      <c r="G449" s="4">
        <v>45653</v>
      </c>
      <c r="H449" s="4">
        <v>45660</v>
      </c>
      <c r="I449" t="s">
        <v>50</v>
      </c>
      <c r="J449" t="s">
        <v>56</v>
      </c>
      <c r="K449">
        <v>446.02</v>
      </c>
      <c r="L449" t="s">
        <v>46</v>
      </c>
    </row>
    <row r="450" spans="1:12" x14ac:dyDescent="0.3">
      <c r="A450" t="s">
        <v>510</v>
      </c>
      <c r="B450" t="s">
        <v>42</v>
      </c>
      <c r="C450" t="s">
        <v>43</v>
      </c>
      <c r="D450">
        <v>2310.16</v>
      </c>
      <c r="E450">
        <v>0.31</v>
      </c>
      <c r="F450">
        <v>5</v>
      </c>
      <c r="G450" s="4">
        <v>45246</v>
      </c>
      <c r="H450" s="4">
        <v>45250</v>
      </c>
      <c r="I450" t="s">
        <v>44</v>
      </c>
      <c r="J450" t="s">
        <v>51</v>
      </c>
      <c r="K450">
        <v>387.87</v>
      </c>
      <c r="L450" t="s">
        <v>57</v>
      </c>
    </row>
    <row r="451" spans="1:12" x14ac:dyDescent="0.3">
      <c r="A451" t="s">
        <v>511</v>
      </c>
      <c r="B451" t="s">
        <v>70</v>
      </c>
      <c r="C451" t="s">
        <v>55</v>
      </c>
      <c r="D451">
        <v>673.03</v>
      </c>
      <c r="E451">
        <v>0.26</v>
      </c>
      <c r="F451">
        <v>4</v>
      </c>
      <c r="G451" s="4">
        <v>45463</v>
      </c>
      <c r="H451" s="4">
        <v>45470</v>
      </c>
      <c r="I451" t="s">
        <v>50</v>
      </c>
      <c r="J451" t="s">
        <v>51</v>
      </c>
      <c r="K451">
        <v>77.650000000000006</v>
      </c>
      <c r="L451" t="s">
        <v>46</v>
      </c>
    </row>
    <row r="452" spans="1:12" x14ac:dyDescent="0.3">
      <c r="A452" t="s">
        <v>512</v>
      </c>
      <c r="B452" t="s">
        <v>70</v>
      </c>
      <c r="C452" t="s">
        <v>49</v>
      </c>
      <c r="D452">
        <v>1969.45</v>
      </c>
      <c r="E452">
        <v>0.24</v>
      </c>
      <c r="F452">
        <v>8</v>
      </c>
      <c r="G452" s="4">
        <v>45382</v>
      </c>
      <c r="H452" s="4">
        <v>45388</v>
      </c>
      <c r="I452" t="s">
        <v>50</v>
      </c>
      <c r="J452" t="s">
        <v>56</v>
      </c>
      <c r="K452">
        <v>428.31</v>
      </c>
      <c r="L452" t="s">
        <v>63</v>
      </c>
    </row>
    <row r="453" spans="1:12" x14ac:dyDescent="0.3">
      <c r="A453" t="s">
        <v>513</v>
      </c>
      <c r="B453" t="s">
        <v>70</v>
      </c>
      <c r="C453" t="s">
        <v>43</v>
      </c>
      <c r="D453">
        <v>1244.1199999999999</v>
      </c>
      <c r="E453">
        <v>0.32</v>
      </c>
      <c r="F453">
        <v>6</v>
      </c>
      <c r="G453" s="4">
        <v>45344</v>
      </c>
      <c r="H453" s="4">
        <v>45345</v>
      </c>
      <c r="I453" t="s">
        <v>44</v>
      </c>
      <c r="J453" t="s">
        <v>51</v>
      </c>
      <c r="K453">
        <v>79.13</v>
      </c>
      <c r="L453" t="s">
        <v>77</v>
      </c>
    </row>
    <row r="454" spans="1:12" x14ac:dyDescent="0.3">
      <c r="A454" t="s">
        <v>514</v>
      </c>
      <c r="B454" t="s">
        <v>70</v>
      </c>
      <c r="C454" t="s">
        <v>49</v>
      </c>
      <c r="D454">
        <v>592.6</v>
      </c>
      <c r="E454">
        <v>0.16</v>
      </c>
      <c r="F454">
        <v>1</v>
      </c>
      <c r="G454" s="4">
        <v>45409</v>
      </c>
      <c r="H454" s="4">
        <v>45413</v>
      </c>
      <c r="I454" t="s">
        <v>44</v>
      </c>
      <c r="J454" t="s">
        <v>56</v>
      </c>
      <c r="K454">
        <v>115.42</v>
      </c>
      <c r="L454" t="s">
        <v>63</v>
      </c>
    </row>
    <row r="455" spans="1:12" x14ac:dyDescent="0.3">
      <c r="A455" t="s">
        <v>515</v>
      </c>
      <c r="B455" t="s">
        <v>70</v>
      </c>
      <c r="C455" t="s">
        <v>62</v>
      </c>
      <c r="D455">
        <v>640.41</v>
      </c>
      <c r="E455">
        <v>0.32</v>
      </c>
      <c r="F455">
        <v>5</v>
      </c>
      <c r="G455" s="4">
        <v>45492</v>
      </c>
      <c r="H455" s="4">
        <v>45499</v>
      </c>
      <c r="I455" t="s">
        <v>60</v>
      </c>
      <c r="J455" t="s">
        <v>51</v>
      </c>
      <c r="K455">
        <v>150.09</v>
      </c>
      <c r="L455" t="s">
        <v>63</v>
      </c>
    </row>
    <row r="456" spans="1:12" x14ac:dyDescent="0.3">
      <c r="A456" t="s">
        <v>516</v>
      </c>
      <c r="B456" t="s">
        <v>54</v>
      </c>
      <c r="C456" t="s">
        <v>65</v>
      </c>
      <c r="D456">
        <v>3922.35</v>
      </c>
      <c r="E456">
        <v>0.34</v>
      </c>
      <c r="F456">
        <v>1</v>
      </c>
      <c r="G456" s="4">
        <v>45012</v>
      </c>
      <c r="H456" s="4">
        <v>45018</v>
      </c>
      <c r="I456" t="s">
        <v>60</v>
      </c>
      <c r="J456" t="s">
        <v>56</v>
      </c>
      <c r="K456">
        <v>387.72</v>
      </c>
      <c r="L456" t="s">
        <v>46</v>
      </c>
    </row>
    <row r="457" spans="1:12" x14ac:dyDescent="0.3">
      <c r="A457" t="s">
        <v>517</v>
      </c>
      <c r="B457" t="s">
        <v>42</v>
      </c>
      <c r="C457" t="s">
        <v>62</v>
      </c>
      <c r="D457">
        <v>4418.8500000000004</v>
      </c>
      <c r="E457">
        <v>0.42</v>
      </c>
      <c r="F457">
        <v>3</v>
      </c>
      <c r="G457" s="4">
        <v>45429</v>
      </c>
      <c r="H457" s="4">
        <v>45435</v>
      </c>
      <c r="I457" t="s">
        <v>60</v>
      </c>
      <c r="J457" t="s">
        <v>45</v>
      </c>
      <c r="K457">
        <v>482.71</v>
      </c>
      <c r="L457" t="s">
        <v>46</v>
      </c>
    </row>
    <row r="458" spans="1:12" x14ac:dyDescent="0.3">
      <c r="A458" t="s">
        <v>518</v>
      </c>
      <c r="B458" t="s">
        <v>70</v>
      </c>
      <c r="C458" t="s">
        <v>65</v>
      </c>
      <c r="D458">
        <v>4642.93</v>
      </c>
      <c r="E458">
        <v>0.37</v>
      </c>
      <c r="F458">
        <v>6</v>
      </c>
      <c r="G458" s="4">
        <v>45290</v>
      </c>
      <c r="H458" s="4">
        <v>45293</v>
      </c>
      <c r="I458" t="s">
        <v>50</v>
      </c>
      <c r="J458" t="s">
        <v>51</v>
      </c>
      <c r="K458">
        <v>1074.45</v>
      </c>
      <c r="L458" t="s">
        <v>46</v>
      </c>
    </row>
    <row r="459" spans="1:12" x14ac:dyDescent="0.3">
      <c r="A459" t="s">
        <v>519</v>
      </c>
      <c r="B459" t="s">
        <v>48</v>
      </c>
      <c r="C459" t="s">
        <v>43</v>
      </c>
      <c r="D459">
        <v>4284.34</v>
      </c>
      <c r="E459">
        <v>0.16</v>
      </c>
      <c r="F459">
        <v>9</v>
      </c>
      <c r="G459" s="4">
        <v>44963</v>
      </c>
      <c r="H459" s="4">
        <v>44964</v>
      </c>
      <c r="I459" t="s">
        <v>44</v>
      </c>
      <c r="J459" t="s">
        <v>51</v>
      </c>
      <c r="K459">
        <v>659.46</v>
      </c>
      <c r="L459" t="s">
        <v>46</v>
      </c>
    </row>
    <row r="460" spans="1:12" x14ac:dyDescent="0.3">
      <c r="A460" t="s">
        <v>520</v>
      </c>
      <c r="B460" t="s">
        <v>42</v>
      </c>
      <c r="C460" t="s">
        <v>49</v>
      </c>
      <c r="D460">
        <v>4168.1000000000004</v>
      </c>
      <c r="E460">
        <v>0.23</v>
      </c>
      <c r="F460">
        <v>3</v>
      </c>
      <c r="G460" s="4">
        <v>45212</v>
      </c>
      <c r="H460" s="4">
        <v>45217</v>
      </c>
      <c r="I460" t="s">
        <v>60</v>
      </c>
      <c r="J460" t="s">
        <v>45</v>
      </c>
      <c r="K460">
        <v>857.48</v>
      </c>
      <c r="L460" t="s">
        <v>77</v>
      </c>
    </row>
    <row r="461" spans="1:12" x14ac:dyDescent="0.3">
      <c r="A461" t="s">
        <v>521</v>
      </c>
      <c r="B461" t="s">
        <v>42</v>
      </c>
      <c r="C461" t="s">
        <v>49</v>
      </c>
      <c r="D461">
        <v>437.3</v>
      </c>
      <c r="E461">
        <v>0.06</v>
      </c>
      <c r="F461">
        <v>4</v>
      </c>
      <c r="G461" s="4">
        <v>45433</v>
      </c>
      <c r="H461" s="4">
        <v>45437</v>
      </c>
      <c r="I461" t="s">
        <v>60</v>
      </c>
      <c r="J461" t="s">
        <v>51</v>
      </c>
      <c r="K461">
        <v>68.510000000000005</v>
      </c>
      <c r="L461" t="s">
        <v>52</v>
      </c>
    </row>
    <row r="462" spans="1:12" x14ac:dyDescent="0.3">
      <c r="A462" t="s">
        <v>522</v>
      </c>
      <c r="B462" t="s">
        <v>70</v>
      </c>
      <c r="C462" t="s">
        <v>43</v>
      </c>
      <c r="D462">
        <v>3971.61</v>
      </c>
      <c r="E462">
        <v>0.13</v>
      </c>
      <c r="F462">
        <v>1</v>
      </c>
      <c r="G462" s="4">
        <v>45552</v>
      </c>
      <c r="H462" s="4">
        <v>45554</v>
      </c>
      <c r="I462" t="s">
        <v>44</v>
      </c>
      <c r="J462" t="s">
        <v>56</v>
      </c>
      <c r="K462">
        <v>614.4</v>
      </c>
      <c r="L462" t="s">
        <v>52</v>
      </c>
    </row>
    <row r="463" spans="1:12" x14ac:dyDescent="0.3">
      <c r="A463" t="s">
        <v>523</v>
      </c>
      <c r="B463" t="s">
        <v>54</v>
      </c>
      <c r="C463" t="s">
        <v>55</v>
      </c>
      <c r="D463">
        <v>3938.09</v>
      </c>
      <c r="E463">
        <v>0.26</v>
      </c>
      <c r="F463">
        <v>2</v>
      </c>
      <c r="G463" s="4">
        <v>45114</v>
      </c>
      <c r="H463" s="4">
        <v>45120</v>
      </c>
      <c r="I463" t="s">
        <v>50</v>
      </c>
      <c r="J463" t="s">
        <v>56</v>
      </c>
      <c r="K463">
        <v>492.8</v>
      </c>
      <c r="L463" t="s">
        <v>77</v>
      </c>
    </row>
    <row r="464" spans="1:12" x14ac:dyDescent="0.3">
      <c r="A464" t="s">
        <v>524</v>
      </c>
      <c r="B464" t="s">
        <v>70</v>
      </c>
      <c r="C464" t="s">
        <v>62</v>
      </c>
      <c r="D464">
        <v>743.32</v>
      </c>
      <c r="E464">
        <v>0.05</v>
      </c>
      <c r="F464">
        <v>7</v>
      </c>
      <c r="G464" s="4">
        <v>45056</v>
      </c>
      <c r="H464" s="4">
        <v>45061</v>
      </c>
      <c r="I464" t="s">
        <v>44</v>
      </c>
      <c r="J464" t="s">
        <v>45</v>
      </c>
      <c r="K464">
        <v>145.88999999999999</v>
      </c>
      <c r="L464" t="s">
        <v>52</v>
      </c>
    </row>
    <row r="465" spans="1:12" x14ac:dyDescent="0.3">
      <c r="A465" t="s">
        <v>525</v>
      </c>
      <c r="B465" t="s">
        <v>54</v>
      </c>
      <c r="C465" t="s">
        <v>62</v>
      </c>
      <c r="D465">
        <v>3343.85</v>
      </c>
      <c r="E465">
        <v>0.28999999999999998</v>
      </c>
      <c r="F465">
        <v>8</v>
      </c>
      <c r="G465" s="4">
        <v>45230</v>
      </c>
      <c r="H465" s="4">
        <v>45235</v>
      </c>
      <c r="I465" t="s">
        <v>44</v>
      </c>
      <c r="J465" t="s">
        <v>51</v>
      </c>
      <c r="K465">
        <v>668.21</v>
      </c>
      <c r="L465" t="s">
        <v>46</v>
      </c>
    </row>
    <row r="466" spans="1:12" x14ac:dyDescent="0.3">
      <c r="A466" t="s">
        <v>526</v>
      </c>
      <c r="B466" t="s">
        <v>48</v>
      </c>
      <c r="C466" t="s">
        <v>49</v>
      </c>
      <c r="D466">
        <v>2317.29</v>
      </c>
      <c r="E466">
        <v>0.2</v>
      </c>
      <c r="F466">
        <v>1</v>
      </c>
      <c r="G466" s="4">
        <v>45653</v>
      </c>
      <c r="H466" s="4">
        <v>45657</v>
      </c>
      <c r="I466" t="s">
        <v>44</v>
      </c>
      <c r="J466" t="s">
        <v>56</v>
      </c>
      <c r="K466">
        <v>551.62</v>
      </c>
      <c r="L466" t="s">
        <v>77</v>
      </c>
    </row>
    <row r="467" spans="1:12" x14ac:dyDescent="0.3">
      <c r="A467" t="s">
        <v>527</v>
      </c>
      <c r="B467" t="s">
        <v>42</v>
      </c>
      <c r="C467" t="s">
        <v>49</v>
      </c>
      <c r="D467">
        <v>4510.07</v>
      </c>
      <c r="E467">
        <v>0.02</v>
      </c>
      <c r="F467">
        <v>9</v>
      </c>
      <c r="G467" s="4">
        <v>45462</v>
      </c>
      <c r="H467" s="4">
        <v>45464</v>
      </c>
      <c r="I467" t="s">
        <v>50</v>
      </c>
      <c r="J467" t="s">
        <v>45</v>
      </c>
      <c r="K467">
        <v>791.13</v>
      </c>
      <c r="L467" t="s">
        <v>68</v>
      </c>
    </row>
    <row r="468" spans="1:12" x14ac:dyDescent="0.3">
      <c r="A468" t="s">
        <v>528</v>
      </c>
      <c r="B468" t="s">
        <v>48</v>
      </c>
      <c r="C468" t="s">
        <v>49</v>
      </c>
      <c r="D468">
        <v>3507.5</v>
      </c>
      <c r="E468">
        <v>0.22</v>
      </c>
      <c r="F468">
        <v>6</v>
      </c>
      <c r="G468" s="4">
        <v>45175</v>
      </c>
      <c r="H468" s="4">
        <v>45176</v>
      </c>
      <c r="I468" t="s">
        <v>60</v>
      </c>
      <c r="J468" t="s">
        <v>51</v>
      </c>
      <c r="K468">
        <v>668.11</v>
      </c>
      <c r="L468" t="s">
        <v>52</v>
      </c>
    </row>
    <row r="469" spans="1:12" x14ac:dyDescent="0.3">
      <c r="A469" t="s">
        <v>529</v>
      </c>
      <c r="B469" t="s">
        <v>54</v>
      </c>
      <c r="C469" t="s">
        <v>43</v>
      </c>
      <c r="D469">
        <v>4759.84</v>
      </c>
      <c r="E469">
        <v>0.14000000000000001</v>
      </c>
      <c r="F469">
        <v>1</v>
      </c>
      <c r="G469" s="4">
        <v>45153</v>
      </c>
      <c r="H469" s="4">
        <v>45160</v>
      </c>
      <c r="I469" t="s">
        <v>60</v>
      </c>
      <c r="J469" t="s">
        <v>56</v>
      </c>
      <c r="K469">
        <v>1246.55</v>
      </c>
      <c r="L469" t="s">
        <v>57</v>
      </c>
    </row>
    <row r="470" spans="1:12" x14ac:dyDescent="0.3">
      <c r="A470" t="s">
        <v>530</v>
      </c>
      <c r="B470" t="s">
        <v>54</v>
      </c>
      <c r="C470" t="s">
        <v>55</v>
      </c>
      <c r="D470">
        <v>614.12</v>
      </c>
      <c r="E470">
        <v>0.03</v>
      </c>
      <c r="F470">
        <v>4</v>
      </c>
      <c r="G470" s="4">
        <v>45638</v>
      </c>
      <c r="H470" s="4">
        <v>45643</v>
      </c>
      <c r="I470" t="s">
        <v>50</v>
      </c>
      <c r="J470" t="s">
        <v>51</v>
      </c>
      <c r="K470">
        <v>36.9</v>
      </c>
      <c r="L470" t="s">
        <v>57</v>
      </c>
    </row>
    <row r="471" spans="1:12" x14ac:dyDescent="0.3">
      <c r="A471" t="s">
        <v>531</v>
      </c>
      <c r="B471" t="s">
        <v>48</v>
      </c>
      <c r="C471" t="s">
        <v>62</v>
      </c>
      <c r="D471">
        <v>298.98</v>
      </c>
      <c r="E471">
        <v>0.15</v>
      </c>
      <c r="F471">
        <v>4</v>
      </c>
      <c r="G471" s="4">
        <v>45410</v>
      </c>
      <c r="H471" s="4">
        <v>45411</v>
      </c>
      <c r="I471" t="s">
        <v>44</v>
      </c>
      <c r="J471" t="s">
        <v>51</v>
      </c>
      <c r="K471">
        <v>53.78</v>
      </c>
      <c r="L471" t="s">
        <v>52</v>
      </c>
    </row>
    <row r="472" spans="1:12" x14ac:dyDescent="0.3">
      <c r="A472" t="s">
        <v>532</v>
      </c>
      <c r="B472" t="s">
        <v>54</v>
      </c>
      <c r="C472" t="s">
        <v>65</v>
      </c>
      <c r="D472">
        <v>4870.54</v>
      </c>
      <c r="E472">
        <v>0.15</v>
      </c>
      <c r="F472">
        <v>7</v>
      </c>
      <c r="G472" s="4">
        <v>45584</v>
      </c>
      <c r="H472" s="4">
        <v>45589</v>
      </c>
      <c r="I472" t="s">
        <v>44</v>
      </c>
      <c r="J472" t="s">
        <v>56</v>
      </c>
      <c r="K472">
        <v>397.26</v>
      </c>
      <c r="L472" t="s">
        <v>63</v>
      </c>
    </row>
    <row r="473" spans="1:12" x14ac:dyDescent="0.3">
      <c r="A473" t="s">
        <v>533</v>
      </c>
      <c r="B473" t="s">
        <v>48</v>
      </c>
      <c r="C473" t="s">
        <v>43</v>
      </c>
      <c r="D473">
        <v>492.94</v>
      </c>
      <c r="E473">
        <v>0.18</v>
      </c>
      <c r="F473">
        <v>1</v>
      </c>
      <c r="G473" s="4">
        <v>45250</v>
      </c>
      <c r="H473" s="4">
        <v>45257</v>
      </c>
      <c r="I473" t="s">
        <v>60</v>
      </c>
      <c r="J473" t="s">
        <v>51</v>
      </c>
      <c r="K473">
        <v>109.12</v>
      </c>
      <c r="L473" t="s">
        <v>57</v>
      </c>
    </row>
    <row r="474" spans="1:12" x14ac:dyDescent="0.3">
      <c r="A474" t="s">
        <v>534</v>
      </c>
      <c r="B474" t="s">
        <v>42</v>
      </c>
      <c r="C474" t="s">
        <v>62</v>
      </c>
      <c r="D474">
        <v>1992.36</v>
      </c>
      <c r="E474">
        <v>0.18</v>
      </c>
      <c r="F474">
        <v>9</v>
      </c>
      <c r="G474" s="4">
        <v>44934</v>
      </c>
      <c r="H474" s="4">
        <v>44937</v>
      </c>
      <c r="I474" t="s">
        <v>60</v>
      </c>
      <c r="J474" t="s">
        <v>56</v>
      </c>
      <c r="K474">
        <v>545.08000000000004</v>
      </c>
      <c r="L474" t="s">
        <v>46</v>
      </c>
    </row>
    <row r="475" spans="1:12" x14ac:dyDescent="0.3">
      <c r="A475" t="s">
        <v>535</v>
      </c>
      <c r="B475" t="s">
        <v>48</v>
      </c>
      <c r="C475" t="s">
        <v>55</v>
      </c>
      <c r="D475">
        <v>3284.86</v>
      </c>
      <c r="E475">
        <v>0.21</v>
      </c>
      <c r="F475">
        <v>1</v>
      </c>
      <c r="G475" s="4">
        <v>44982</v>
      </c>
      <c r="H475" s="4">
        <v>44989</v>
      </c>
      <c r="I475" t="s">
        <v>44</v>
      </c>
      <c r="J475" t="s">
        <v>56</v>
      </c>
      <c r="K475">
        <v>512.98</v>
      </c>
      <c r="L475" t="s">
        <v>57</v>
      </c>
    </row>
    <row r="476" spans="1:12" x14ac:dyDescent="0.3">
      <c r="A476" t="s">
        <v>536</v>
      </c>
      <c r="B476" t="s">
        <v>42</v>
      </c>
      <c r="C476" t="s">
        <v>43</v>
      </c>
      <c r="D476">
        <v>4412.28</v>
      </c>
      <c r="E476">
        <v>0.05</v>
      </c>
      <c r="F476">
        <v>3</v>
      </c>
      <c r="G476" s="4">
        <v>45499</v>
      </c>
      <c r="H476" s="4">
        <v>45505</v>
      </c>
      <c r="I476" t="s">
        <v>50</v>
      </c>
      <c r="J476" t="s">
        <v>56</v>
      </c>
      <c r="K476">
        <v>921.96</v>
      </c>
      <c r="L476" t="s">
        <v>57</v>
      </c>
    </row>
    <row r="477" spans="1:12" x14ac:dyDescent="0.3">
      <c r="A477" t="s">
        <v>537</v>
      </c>
      <c r="B477" t="s">
        <v>48</v>
      </c>
      <c r="C477" t="s">
        <v>62</v>
      </c>
      <c r="D477">
        <v>1347.43</v>
      </c>
      <c r="E477">
        <v>0</v>
      </c>
      <c r="F477">
        <v>1</v>
      </c>
      <c r="G477" s="4">
        <v>45477</v>
      </c>
      <c r="H477" s="4">
        <v>45484</v>
      </c>
      <c r="I477" t="s">
        <v>60</v>
      </c>
      <c r="J477" t="s">
        <v>45</v>
      </c>
      <c r="K477">
        <v>191.82</v>
      </c>
      <c r="L477" t="s">
        <v>52</v>
      </c>
    </row>
    <row r="478" spans="1:12" x14ac:dyDescent="0.3">
      <c r="A478" t="s">
        <v>538</v>
      </c>
      <c r="B478" t="s">
        <v>54</v>
      </c>
      <c r="C478" t="s">
        <v>43</v>
      </c>
      <c r="D478">
        <v>242.39</v>
      </c>
      <c r="E478">
        <v>0.37</v>
      </c>
      <c r="F478">
        <v>1</v>
      </c>
      <c r="G478" s="4">
        <v>45200</v>
      </c>
      <c r="H478" s="4">
        <v>45205</v>
      </c>
      <c r="I478" t="s">
        <v>50</v>
      </c>
      <c r="J478" t="s">
        <v>45</v>
      </c>
      <c r="K478">
        <v>57.92</v>
      </c>
      <c r="L478" t="s">
        <v>77</v>
      </c>
    </row>
    <row r="479" spans="1:12" x14ac:dyDescent="0.3">
      <c r="A479" t="s">
        <v>539</v>
      </c>
      <c r="B479" t="s">
        <v>48</v>
      </c>
      <c r="C479" t="s">
        <v>62</v>
      </c>
      <c r="D479">
        <v>2654.31</v>
      </c>
      <c r="E479">
        <v>0.17</v>
      </c>
      <c r="F479">
        <v>4</v>
      </c>
      <c r="G479" s="4">
        <v>45023</v>
      </c>
      <c r="H479" s="4">
        <v>45024</v>
      </c>
      <c r="I479" t="s">
        <v>50</v>
      </c>
      <c r="J479" t="s">
        <v>51</v>
      </c>
      <c r="K479">
        <v>523.78</v>
      </c>
      <c r="L479" t="s">
        <v>68</v>
      </c>
    </row>
    <row r="480" spans="1:12" x14ac:dyDescent="0.3">
      <c r="A480" t="s">
        <v>540</v>
      </c>
      <c r="B480" t="s">
        <v>54</v>
      </c>
      <c r="C480" t="s">
        <v>62</v>
      </c>
      <c r="D480">
        <v>2408.4499999999998</v>
      </c>
      <c r="E480">
        <v>0.31</v>
      </c>
      <c r="F480">
        <v>2</v>
      </c>
      <c r="G480" s="4">
        <v>45584</v>
      </c>
      <c r="H480" s="4">
        <v>45586</v>
      </c>
      <c r="I480" t="s">
        <v>44</v>
      </c>
      <c r="J480" t="s">
        <v>56</v>
      </c>
      <c r="K480">
        <v>485.96</v>
      </c>
      <c r="L480" t="s">
        <v>52</v>
      </c>
    </row>
    <row r="481" spans="1:12" x14ac:dyDescent="0.3">
      <c r="A481" t="s">
        <v>541</v>
      </c>
      <c r="B481" t="s">
        <v>48</v>
      </c>
      <c r="C481" t="s">
        <v>55</v>
      </c>
      <c r="D481">
        <v>1603.78</v>
      </c>
      <c r="E481">
        <v>0.15</v>
      </c>
      <c r="F481">
        <v>9</v>
      </c>
      <c r="G481" s="4">
        <v>45024</v>
      </c>
      <c r="H481" s="4">
        <v>45028</v>
      </c>
      <c r="I481" t="s">
        <v>50</v>
      </c>
      <c r="J481" t="s">
        <v>56</v>
      </c>
      <c r="K481">
        <v>149.71</v>
      </c>
      <c r="L481" t="s">
        <v>77</v>
      </c>
    </row>
    <row r="482" spans="1:12" x14ac:dyDescent="0.3">
      <c r="A482" t="s">
        <v>542</v>
      </c>
      <c r="B482" t="s">
        <v>48</v>
      </c>
      <c r="C482" t="s">
        <v>65</v>
      </c>
      <c r="D482">
        <v>4382.1099999999997</v>
      </c>
      <c r="E482">
        <v>0.49</v>
      </c>
      <c r="F482">
        <v>1</v>
      </c>
      <c r="G482" s="4">
        <v>45137</v>
      </c>
      <c r="H482" s="4">
        <v>45139</v>
      </c>
      <c r="I482" t="s">
        <v>44</v>
      </c>
      <c r="J482" t="s">
        <v>56</v>
      </c>
      <c r="K482">
        <v>226.6</v>
      </c>
      <c r="L482" t="s">
        <v>46</v>
      </c>
    </row>
    <row r="483" spans="1:12" x14ac:dyDescent="0.3">
      <c r="A483" t="s">
        <v>543</v>
      </c>
      <c r="B483" t="s">
        <v>70</v>
      </c>
      <c r="C483" t="s">
        <v>55</v>
      </c>
      <c r="D483">
        <v>3771.68</v>
      </c>
      <c r="E483">
        <v>0.16</v>
      </c>
      <c r="F483">
        <v>3</v>
      </c>
      <c r="G483" s="4">
        <v>45480</v>
      </c>
      <c r="H483" s="4">
        <v>45485</v>
      </c>
      <c r="I483" t="s">
        <v>50</v>
      </c>
      <c r="J483" t="s">
        <v>45</v>
      </c>
      <c r="K483">
        <v>778.64</v>
      </c>
      <c r="L483" t="s">
        <v>77</v>
      </c>
    </row>
    <row r="484" spans="1:12" x14ac:dyDescent="0.3">
      <c r="A484" t="s">
        <v>544</v>
      </c>
      <c r="B484" t="s">
        <v>54</v>
      </c>
      <c r="C484" t="s">
        <v>62</v>
      </c>
      <c r="D484">
        <v>4304.7700000000004</v>
      </c>
      <c r="E484">
        <v>0.3</v>
      </c>
      <c r="F484">
        <v>2</v>
      </c>
      <c r="G484" s="4">
        <v>45491</v>
      </c>
      <c r="H484" s="4">
        <v>45492</v>
      </c>
      <c r="I484" t="s">
        <v>60</v>
      </c>
      <c r="J484" t="s">
        <v>56</v>
      </c>
      <c r="K484">
        <v>336.04</v>
      </c>
      <c r="L484" t="s">
        <v>46</v>
      </c>
    </row>
    <row r="485" spans="1:12" x14ac:dyDescent="0.3">
      <c r="A485" t="s">
        <v>545</v>
      </c>
      <c r="B485" t="s">
        <v>70</v>
      </c>
      <c r="C485" t="s">
        <v>43</v>
      </c>
      <c r="D485">
        <v>892.86</v>
      </c>
      <c r="E485">
        <v>0.11</v>
      </c>
      <c r="F485">
        <v>1</v>
      </c>
      <c r="G485" s="4">
        <v>44959</v>
      </c>
      <c r="H485" s="4">
        <v>44962</v>
      </c>
      <c r="I485" t="s">
        <v>44</v>
      </c>
      <c r="J485" t="s">
        <v>51</v>
      </c>
      <c r="K485">
        <v>74.44</v>
      </c>
      <c r="L485" t="s">
        <v>68</v>
      </c>
    </row>
    <row r="486" spans="1:12" x14ac:dyDescent="0.3">
      <c r="A486" t="s">
        <v>546</v>
      </c>
      <c r="B486" t="s">
        <v>54</v>
      </c>
      <c r="C486" t="s">
        <v>55</v>
      </c>
      <c r="D486">
        <v>3492.82</v>
      </c>
      <c r="E486">
        <v>0.26</v>
      </c>
      <c r="F486">
        <v>9</v>
      </c>
      <c r="G486" s="4">
        <v>45203</v>
      </c>
      <c r="H486" s="4">
        <v>45205</v>
      </c>
      <c r="I486" t="s">
        <v>44</v>
      </c>
      <c r="J486" t="s">
        <v>51</v>
      </c>
      <c r="K486">
        <v>317.56</v>
      </c>
      <c r="L486" t="s">
        <v>52</v>
      </c>
    </row>
    <row r="487" spans="1:12" x14ac:dyDescent="0.3">
      <c r="A487" t="s">
        <v>547</v>
      </c>
      <c r="B487" t="s">
        <v>70</v>
      </c>
      <c r="C487" t="s">
        <v>65</v>
      </c>
      <c r="D487">
        <v>4878</v>
      </c>
      <c r="E487">
        <v>0.28999999999999998</v>
      </c>
      <c r="F487">
        <v>5</v>
      </c>
      <c r="G487" s="4">
        <v>45370</v>
      </c>
      <c r="H487" s="4">
        <v>45373</v>
      </c>
      <c r="I487" t="s">
        <v>44</v>
      </c>
      <c r="J487" t="s">
        <v>56</v>
      </c>
      <c r="K487">
        <v>731.64</v>
      </c>
      <c r="L487" t="s">
        <v>63</v>
      </c>
    </row>
    <row r="488" spans="1:12" x14ac:dyDescent="0.3">
      <c r="A488" t="s">
        <v>548</v>
      </c>
      <c r="B488" t="s">
        <v>42</v>
      </c>
      <c r="C488" t="s">
        <v>62</v>
      </c>
      <c r="D488">
        <v>3098.38</v>
      </c>
      <c r="E488">
        <v>0.09</v>
      </c>
      <c r="F488">
        <v>6</v>
      </c>
      <c r="G488" s="4">
        <v>45580</v>
      </c>
      <c r="H488" s="4">
        <v>45584</v>
      </c>
      <c r="I488" t="s">
        <v>44</v>
      </c>
      <c r="J488" t="s">
        <v>51</v>
      </c>
      <c r="K488">
        <v>344.48</v>
      </c>
      <c r="L488" t="s">
        <v>63</v>
      </c>
    </row>
    <row r="489" spans="1:12" x14ac:dyDescent="0.3">
      <c r="A489" t="s">
        <v>549</v>
      </c>
      <c r="B489" t="s">
        <v>48</v>
      </c>
      <c r="C489" t="s">
        <v>55</v>
      </c>
      <c r="D489">
        <v>939.69</v>
      </c>
      <c r="E489">
        <v>0.06</v>
      </c>
      <c r="F489">
        <v>8</v>
      </c>
      <c r="G489" s="4">
        <v>45353</v>
      </c>
      <c r="H489" s="4">
        <v>45360</v>
      </c>
      <c r="I489" t="s">
        <v>60</v>
      </c>
      <c r="J489" t="s">
        <v>51</v>
      </c>
      <c r="K489">
        <v>270.99</v>
      </c>
      <c r="L489" t="s">
        <v>68</v>
      </c>
    </row>
    <row r="490" spans="1:12" x14ac:dyDescent="0.3">
      <c r="A490" t="s">
        <v>550</v>
      </c>
      <c r="B490" t="s">
        <v>54</v>
      </c>
      <c r="C490" t="s">
        <v>55</v>
      </c>
      <c r="D490">
        <v>4979.32</v>
      </c>
      <c r="E490">
        <v>0.49</v>
      </c>
      <c r="F490">
        <v>7</v>
      </c>
      <c r="G490" s="4">
        <v>45056</v>
      </c>
      <c r="H490" s="4">
        <v>45059</v>
      </c>
      <c r="I490" t="s">
        <v>44</v>
      </c>
      <c r="J490" t="s">
        <v>51</v>
      </c>
      <c r="K490">
        <v>1091.53</v>
      </c>
      <c r="L490" t="s">
        <v>57</v>
      </c>
    </row>
    <row r="491" spans="1:12" x14ac:dyDescent="0.3">
      <c r="A491" t="s">
        <v>551</v>
      </c>
      <c r="B491" t="s">
        <v>54</v>
      </c>
      <c r="C491" t="s">
        <v>55</v>
      </c>
      <c r="D491">
        <v>2688.79</v>
      </c>
      <c r="E491">
        <v>0.45</v>
      </c>
      <c r="F491">
        <v>7</v>
      </c>
      <c r="G491" s="4">
        <v>45222</v>
      </c>
      <c r="H491" s="4">
        <v>45229</v>
      </c>
      <c r="I491" t="s">
        <v>44</v>
      </c>
      <c r="J491" t="s">
        <v>56</v>
      </c>
      <c r="K491">
        <v>264.99</v>
      </c>
      <c r="L491" t="s">
        <v>68</v>
      </c>
    </row>
    <row r="492" spans="1:12" x14ac:dyDescent="0.3">
      <c r="A492" t="s">
        <v>552</v>
      </c>
      <c r="B492" t="s">
        <v>48</v>
      </c>
      <c r="C492" t="s">
        <v>55</v>
      </c>
      <c r="D492">
        <v>4216.29</v>
      </c>
      <c r="E492">
        <v>0.33</v>
      </c>
      <c r="F492">
        <v>9</v>
      </c>
      <c r="G492" s="4">
        <v>45488</v>
      </c>
      <c r="H492" s="4">
        <v>45492</v>
      </c>
      <c r="I492" t="s">
        <v>60</v>
      </c>
      <c r="J492" t="s">
        <v>56</v>
      </c>
      <c r="K492">
        <v>1058.17</v>
      </c>
      <c r="L492" t="s">
        <v>46</v>
      </c>
    </row>
    <row r="493" spans="1:12" x14ac:dyDescent="0.3">
      <c r="A493" t="s">
        <v>553</v>
      </c>
      <c r="B493" t="s">
        <v>54</v>
      </c>
      <c r="C493" t="s">
        <v>43</v>
      </c>
      <c r="D493">
        <v>831.87</v>
      </c>
      <c r="E493">
        <v>0.43</v>
      </c>
      <c r="F493">
        <v>3</v>
      </c>
      <c r="G493" s="4">
        <v>45405</v>
      </c>
      <c r="H493" s="4">
        <v>45408</v>
      </c>
      <c r="I493" t="s">
        <v>50</v>
      </c>
      <c r="J493" t="s">
        <v>56</v>
      </c>
      <c r="K493">
        <v>99.89</v>
      </c>
      <c r="L493" t="s">
        <v>77</v>
      </c>
    </row>
    <row r="494" spans="1:12" x14ac:dyDescent="0.3">
      <c r="A494" t="s">
        <v>554</v>
      </c>
      <c r="B494" t="s">
        <v>54</v>
      </c>
      <c r="C494" t="s">
        <v>65</v>
      </c>
      <c r="D494">
        <v>3363.87</v>
      </c>
      <c r="E494">
        <v>0.05</v>
      </c>
      <c r="F494">
        <v>8</v>
      </c>
      <c r="G494" s="4">
        <v>45501</v>
      </c>
      <c r="H494" s="4">
        <v>45506</v>
      </c>
      <c r="I494" t="s">
        <v>60</v>
      </c>
      <c r="J494" t="s">
        <v>56</v>
      </c>
      <c r="K494">
        <v>840.81</v>
      </c>
      <c r="L494" t="s">
        <v>52</v>
      </c>
    </row>
    <row r="495" spans="1:12" x14ac:dyDescent="0.3">
      <c r="A495" t="s">
        <v>555</v>
      </c>
      <c r="B495" t="s">
        <v>70</v>
      </c>
      <c r="C495" t="s">
        <v>65</v>
      </c>
      <c r="D495">
        <v>4571.83</v>
      </c>
      <c r="E495">
        <v>0.36</v>
      </c>
      <c r="F495">
        <v>6</v>
      </c>
      <c r="G495" s="4">
        <v>45036</v>
      </c>
      <c r="H495" s="4">
        <v>45039</v>
      </c>
      <c r="I495" t="s">
        <v>50</v>
      </c>
      <c r="J495" t="s">
        <v>51</v>
      </c>
      <c r="K495">
        <v>764.68</v>
      </c>
      <c r="L495" t="s">
        <v>68</v>
      </c>
    </row>
    <row r="496" spans="1:12" x14ac:dyDescent="0.3">
      <c r="A496" t="s">
        <v>556</v>
      </c>
      <c r="B496" t="s">
        <v>54</v>
      </c>
      <c r="C496" t="s">
        <v>62</v>
      </c>
      <c r="D496">
        <v>2706.89</v>
      </c>
      <c r="E496">
        <v>0.14000000000000001</v>
      </c>
      <c r="F496">
        <v>8</v>
      </c>
      <c r="G496" s="4">
        <v>45246</v>
      </c>
      <c r="H496" s="4">
        <v>45252</v>
      </c>
      <c r="I496" t="s">
        <v>44</v>
      </c>
      <c r="J496" t="s">
        <v>56</v>
      </c>
      <c r="K496">
        <v>460.15</v>
      </c>
      <c r="L496" t="s">
        <v>77</v>
      </c>
    </row>
    <row r="497" spans="1:12" x14ac:dyDescent="0.3">
      <c r="A497" t="s">
        <v>557</v>
      </c>
      <c r="B497" t="s">
        <v>42</v>
      </c>
      <c r="C497" t="s">
        <v>49</v>
      </c>
      <c r="D497">
        <v>1514.43</v>
      </c>
      <c r="E497">
        <v>0.27</v>
      </c>
      <c r="F497">
        <v>4</v>
      </c>
      <c r="G497" s="4">
        <v>45104</v>
      </c>
      <c r="H497" s="4">
        <v>45106</v>
      </c>
      <c r="I497" t="s">
        <v>44</v>
      </c>
      <c r="J497" t="s">
        <v>45</v>
      </c>
      <c r="K497">
        <v>220.52</v>
      </c>
      <c r="L497" t="s">
        <v>46</v>
      </c>
    </row>
    <row r="498" spans="1:12" x14ac:dyDescent="0.3">
      <c r="A498" t="s">
        <v>558</v>
      </c>
      <c r="B498" t="s">
        <v>42</v>
      </c>
      <c r="C498" t="s">
        <v>43</v>
      </c>
      <c r="D498">
        <v>724.37</v>
      </c>
      <c r="E498">
        <v>0.38</v>
      </c>
      <c r="F498">
        <v>1</v>
      </c>
      <c r="G498" s="4">
        <v>45320</v>
      </c>
      <c r="H498" s="4">
        <v>45327</v>
      </c>
      <c r="I498" t="s">
        <v>50</v>
      </c>
      <c r="J498" t="s">
        <v>45</v>
      </c>
      <c r="K498">
        <v>80.92</v>
      </c>
      <c r="L498" t="s">
        <v>57</v>
      </c>
    </row>
    <row r="499" spans="1:12" x14ac:dyDescent="0.3">
      <c r="A499" t="s">
        <v>559</v>
      </c>
      <c r="B499" t="s">
        <v>48</v>
      </c>
      <c r="C499" t="s">
        <v>62</v>
      </c>
      <c r="D499">
        <v>1550.13</v>
      </c>
      <c r="E499">
        <v>0.02</v>
      </c>
      <c r="F499">
        <v>3</v>
      </c>
      <c r="G499" s="4">
        <v>45170</v>
      </c>
      <c r="H499" s="4">
        <v>45172</v>
      </c>
      <c r="I499" t="s">
        <v>44</v>
      </c>
      <c r="J499" t="s">
        <v>45</v>
      </c>
      <c r="K499">
        <v>343.75</v>
      </c>
      <c r="L499" t="s">
        <v>46</v>
      </c>
    </row>
    <row r="500" spans="1:12" x14ac:dyDescent="0.3">
      <c r="A500" t="s">
        <v>560</v>
      </c>
      <c r="B500" t="s">
        <v>54</v>
      </c>
      <c r="C500" t="s">
        <v>62</v>
      </c>
      <c r="D500">
        <v>1838.93</v>
      </c>
      <c r="E500">
        <v>0.35</v>
      </c>
      <c r="F500">
        <v>3</v>
      </c>
      <c r="G500" s="4">
        <v>45523</v>
      </c>
      <c r="H500" s="4">
        <v>45525</v>
      </c>
      <c r="I500" t="s">
        <v>60</v>
      </c>
      <c r="J500" t="s">
        <v>56</v>
      </c>
      <c r="K500">
        <v>323.37</v>
      </c>
      <c r="L500" t="s">
        <v>52</v>
      </c>
    </row>
    <row r="501" spans="1:12" x14ac:dyDescent="0.3">
      <c r="A501" t="s">
        <v>561</v>
      </c>
      <c r="B501" t="s">
        <v>48</v>
      </c>
      <c r="C501" t="s">
        <v>55</v>
      </c>
      <c r="D501">
        <v>3578.78</v>
      </c>
      <c r="E501">
        <v>0.22</v>
      </c>
      <c r="F501">
        <v>1</v>
      </c>
      <c r="G501" s="4">
        <v>45040</v>
      </c>
      <c r="H501" s="4">
        <v>45044</v>
      </c>
      <c r="I501" t="s">
        <v>60</v>
      </c>
      <c r="J501" t="s">
        <v>45</v>
      </c>
      <c r="K501">
        <v>186.88</v>
      </c>
      <c r="L501" t="s">
        <v>77</v>
      </c>
    </row>
    <row r="502" spans="1:12" x14ac:dyDescent="0.3">
      <c r="A502" t="s">
        <v>562</v>
      </c>
      <c r="B502" t="s">
        <v>42</v>
      </c>
      <c r="C502" t="s">
        <v>49</v>
      </c>
      <c r="D502">
        <v>975.24</v>
      </c>
      <c r="E502">
        <v>0.22</v>
      </c>
      <c r="F502">
        <v>5</v>
      </c>
      <c r="G502" s="4">
        <v>45042</v>
      </c>
      <c r="H502" s="4">
        <v>45046</v>
      </c>
      <c r="I502" t="s">
        <v>60</v>
      </c>
      <c r="J502" t="s">
        <v>56</v>
      </c>
      <c r="K502">
        <v>127.17</v>
      </c>
      <c r="L502" t="s">
        <v>77</v>
      </c>
    </row>
    <row r="503" spans="1:12" x14ac:dyDescent="0.3">
      <c r="A503" t="s">
        <v>563</v>
      </c>
      <c r="B503" t="s">
        <v>54</v>
      </c>
      <c r="C503" t="s">
        <v>49</v>
      </c>
      <c r="D503">
        <v>619.91</v>
      </c>
      <c r="E503">
        <v>0.45</v>
      </c>
      <c r="F503">
        <v>6</v>
      </c>
      <c r="G503" s="4">
        <v>45589</v>
      </c>
      <c r="H503" s="4">
        <v>45594</v>
      </c>
      <c r="I503" t="s">
        <v>50</v>
      </c>
      <c r="J503" t="s">
        <v>51</v>
      </c>
      <c r="K503">
        <v>149.75</v>
      </c>
      <c r="L503" t="s">
        <v>68</v>
      </c>
    </row>
    <row r="504" spans="1:12" x14ac:dyDescent="0.3">
      <c r="A504" t="s">
        <v>564</v>
      </c>
      <c r="B504" t="s">
        <v>54</v>
      </c>
      <c r="C504" t="s">
        <v>43</v>
      </c>
      <c r="D504">
        <v>1996</v>
      </c>
      <c r="E504">
        <v>0.43</v>
      </c>
      <c r="F504">
        <v>9</v>
      </c>
      <c r="G504" s="4">
        <v>45475</v>
      </c>
      <c r="H504" s="4">
        <v>45479</v>
      </c>
      <c r="I504" t="s">
        <v>50</v>
      </c>
      <c r="J504" t="s">
        <v>56</v>
      </c>
      <c r="K504">
        <v>247.23</v>
      </c>
      <c r="L504" t="s">
        <v>77</v>
      </c>
    </row>
    <row r="505" spans="1:12" x14ac:dyDescent="0.3">
      <c r="A505" t="s">
        <v>565</v>
      </c>
      <c r="B505" t="s">
        <v>48</v>
      </c>
      <c r="C505" t="s">
        <v>49</v>
      </c>
      <c r="D505">
        <v>2347.4</v>
      </c>
      <c r="E505">
        <v>0.03</v>
      </c>
      <c r="F505">
        <v>8</v>
      </c>
      <c r="G505" s="4">
        <v>45510</v>
      </c>
      <c r="H505" s="4">
        <v>45515</v>
      </c>
      <c r="I505" t="s">
        <v>50</v>
      </c>
      <c r="J505" t="s">
        <v>56</v>
      </c>
      <c r="K505">
        <v>519.48</v>
      </c>
      <c r="L505" t="s">
        <v>57</v>
      </c>
    </row>
    <row r="506" spans="1:12" x14ac:dyDescent="0.3">
      <c r="A506" t="s">
        <v>566</v>
      </c>
      <c r="B506" t="s">
        <v>42</v>
      </c>
      <c r="C506" t="s">
        <v>62</v>
      </c>
      <c r="D506">
        <v>3179.09</v>
      </c>
      <c r="E506">
        <v>0.31</v>
      </c>
      <c r="F506">
        <v>4</v>
      </c>
      <c r="G506" s="4">
        <v>45064</v>
      </c>
      <c r="H506" s="4">
        <v>45067</v>
      </c>
      <c r="I506" t="s">
        <v>44</v>
      </c>
      <c r="J506" t="s">
        <v>51</v>
      </c>
      <c r="K506">
        <v>320.25</v>
      </c>
      <c r="L506" t="s">
        <v>46</v>
      </c>
    </row>
    <row r="507" spans="1:12" x14ac:dyDescent="0.3">
      <c r="A507" t="s">
        <v>567</v>
      </c>
      <c r="B507" t="s">
        <v>54</v>
      </c>
      <c r="C507" t="s">
        <v>49</v>
      </c>
      <c r="D507">
        <v>3566.9</v>
      </c>
      <c r="E507">
        <v>0.22</v>
      </c>
      <c r="F507">
        <v>6</v>
      </c>
      <c r="G507" s="4">
        <v>45335</v>
      </c>
      <c r="H507" s="4">
        <v>45336</v>
      </c>
      <c r="I507" t="s">
        <v>50</v>
      </c>
      <c r="J507" t="s">
        <v>51</v>
      </c>
      <c r="K507">
        <v>853.11</v>
      </c>
      <c r="L507" t="s">
        <v>77</v>
      </c>
    </row>
    <row r="508" spans="1:12" x14ac:dyDescent="0.3">
      <c r="A508" t="s">
        <v>568</v>
      </c>
      <c r="B508" t="s">
        <v>48</v>
      </c>
      <c r="C508" t="s">
        <v>49</v>
      </c>
      <c r="D508">
        <v>4457.46</v>
      </c>
      <c r="E508">
        <v>0.06</v>
      </c>
      <c r="F508">
        <v>3</v>
      </c>
      <c r="G508" s="4">
        <v>45215</v>
      </c>
      <c r="H508" s="4">
        <v>45222</v>
      </c>
      <c r="I508" t="s">
        <v>60</v>
      </c>
      <c r="J508" t="s">
        <v>56</v>
      </c>
      <c r="K508">
        <v>699.51</v>
      </c>
      <c r="L508" t="s">
        <v>68</v>
      </c>
    </row>
    <row r="509" spans="1:12" x14ac:dyDescent="0.3">
      <c r="A509" t="s">
        <v>569</v>
      </c>
      <c r="B509" t="s">
        <v>42</v>
      </c>
      <c r="C509" t="s">
        <v>65</v>
      </c>
      <c r="D509">
        <v>1515.87</v>
      </c>
      <c r="E509">
        <v>0.43</v>
      </c>
      <c r="F509">
        <v>1</v>
      </c>
      <c r="G509" s="4">
        <v>45455</v>
      </c>
      <c r="H509" s="4">
        <v>45457</v>
      </c>
      <c r="I509" t="s">
        <v>50</v>
      </c>
      <c r="J509" t="s">
        <v>56</v>
      </c>
      <c r="K509">
        <v>78.81</v>
      </c>
      <c r="L509" t="s">
        <v>52</v>
      </c>
    </row>
    <row r="510" spans="1:12" x14ac:dyDescent="0.3">
      <c r="A510" t="s">
        <v>570</v>
      </c>
      <c r="B510" t="s">
        <v>48</v>
      </c>
      <c r="C510" t="s">
        <v>62</v>
      </c>
      <c r="D510">
        <v>2690.18</v>
      </c>
      <c r="E510">
        <v>0.04</v>
      </c>
      <c r="F510">
        <v>9</v>
      </c>
      <c r="G510" s="4">
        <v>45206</v>
      </c>
      <c r="H510" s="4">
        <v>45208</v>
      </c>
      <c r="I510" t="s">
        <v>60</v>
      </c>
      <c r="J510" t="s">
        <v>45</v>
      </c>
      <c r="K510">
        <v>571.41999999999996</v>
      </c>
      <c r="L510" t="s">
        <v>57</v>
      </c>
    </row>
    <row r="511" spans="1:12" x14ac:dyDescent="0.3">
      <c r="A511" t="s">
        <v>571</v>
      </c>
      <c r="B511" t="s">
        <v>70</v>
      </c>
      <c r="C511" t="s">
        <v>49</v>
      </c>
      <c r="D511">
        <v>1893.6</v>
      </c>
      <c r="E511">
        <v>0.02</v>
      </c>
      <c r="F511">
        <v>8</v>
      </c>
      <c r="G511" s="4">
        <v>45103</v>
      </c>
      <c r="H511" s="4">
        <v>45108</v>
      </c>
      <c r="I511" t="s">
        <v>44</v>
      </c>
      <c r="J511" t="s">
        <v>45</v>
      </c>
      <c r="K511">
        <v>367.49</v>
      </c>
      <c r="L511" t="s">
        <v>63</v>
      </c>
    </row>
    <row r="512" spans="1:12" x14ac:dyDescent="0.3">
      <c r="A512" t="s">
        <v>572</v>
      </c>
      <c r="B512" t="s">
        <v>54</v>
      </c>
      <c r="C512" t="s">
        <v>49</v>
      </c>
      <c r="D512">
        <v>106.97</v>
      </c>
      <c r="E512">
        <v>0.1</v>
      </c>
      <c r="F512">
        <v>6</v>
      </c>
      <c r="G512" s="4">
        <v>45168</v>
      </c>
      <c r="H512" s="4">
        <v>45172</v>
      </c>
      <c r="I512" t="s">
        <v>50</v>
      </c>
      <c r="J512" t="s">
        <v>51</v>
      </c>
      <c r="K512">
        <v>20.59</v>
      </c>
      <c r="L512" t="s">
        <v>46</v>
      </c>
    </row>
    <row r="513" spans="1:12" x14ac:dyDescent="0.3">
      <c r="A513" t="s">
        <v>573</v>
      </c>
      <c r="B513" t="s">
        <v>70</v>
      </c>
      <c r="C513" t="s">
        <v>55</v>
      </c>
      <c r="D513">
        <v>2939.22</v>
      </c>
      <c r="E513">
        <v>0.15</v>
      </c>
      <c r="F513">
        <v>3</v>
      </c>
      <c r="G513" s="4">
        <v>45468</v>
      </c>
      <c r="H513" s="4">
        <v>45474</v>
      </c>
      <c r="I513" t="s">
        <v>60</v>
      </c>
      <c r="J513" t="s">
        <v>56</v>
      </c>
      <c r="K513">
        <v>846.42</v>
      </c>
      <c r="L513" t="s">
        <v>57</v>
      </c>
    </row>
    <row r="514" spans="1:12" x14ac:dyDescent="0.3">
      <c r="A514" t="s">
        <v>574</v>
      </c>
      <c r="B514" t="s">
        <v>42</v>
      </c>
      <c r="C514" t="s">
        <v>49</v>
      </c>
      <c r="D514">
        <v>4097.3999999999996</v>
      </c>
      <c r="E514">
        <v>0.03</v>
      </c>
      <c r="F514">
        <v>5</v>
      </c>
      <c r="G514" s="4">
        <v>45503</v>
      </c>
      <c r="H514" s="4">
        <v>45510</v>
      </c>
      <c r="I514" t="s">
        <v>60</v>
      </c>
      <c r="J514" t="s">
        <v>45</v>
      </c>
      <c r="K514">
        <v>587.87</v>
      </c>
      <c r="L514" t="s">
        <v>46</v>
      </c>
    </row>
    <row r="515" spans="1:12" x14ac:dyDescent="0.3">
      <c r="A515" t="s">
        <v>575</v>
      </c>
      <c r="B515" t="s">
        <v>70</v>
      </c>
      <c r="C515" t="s">
        <v>49</v>
      </c>
      <c r="D515">
        <v>278.55</v>
      </c>
      <c r="E515">
        <v>0.32</v>
      </c>
      <c r="F515">
        <v>9</v>
      </c>
      <c r="G515" s="4">
        <v>45308</v>
      </c>
      <c r="H515" s="4">
        <v>45311</v>
      </c>
      <c r="I515" t="s">
        <v>50</v>
      </c>
      <c r="J515" t="s">
        <v>51</v>
      </c>
      <c r="K515">
        <v>76.64</v>
      </c>
      <c r="L515" t="s">
        <v>63</v>
      </c>
    </row>
    <row r="516" spans="1:12" x14ac:dyDescent="0.3">
      <c r="A516" t="s">
        <v>576</v>
      </c>
      <c r="B516" t="s">
        <v>70</v>
      </c>
      <c r="C516" t="s">
        <v>65</v>
      </c>
      <c r="D516">
        <v>117.11</v>
      </c>
      <c r="E516">
        <v>0.22</v>
      </c>
      <c r="F516">
        <v>7</v>
      </c>
      <c r="G516" s="4">
        <v>45007</v>
      </c>
      <c r="H516" s="4">
        <v>45012</v>
      </c>
      <c r="I516" t="s">
        <v>44</v>
      </c>
      <c r="J516" t="s">
        <v>56</v>
      </c>
      <c r="K516">
        <v>5.92</v>
      </c>
      <c r="L516" t="s">
        <v>46</v>
      </c>
    </row>
    <row r="517" spans="1:12" x14ac:dyDescent="0.3">
      <c r="A517" t="s">
        <v>577</v>
      </c>
      <c r="B517" t="s">
        <v>42</v>
      </c>
      <c r="C517" t="s">
        <v>62</v>
      </c>
      <c r="D517">
        <v>3666.31</v>
      </c>
      <c r="E517">
        <v>0.21</v>
      </c>
      <c r="F517">
        <v>2</v>
      </c>
      <c r="G517" s="4">
        <v>44939</v>
      </c>
      <c r="H517" s="4">
        <v>44941</v>
      </c>
      <c r="I517" t="s">
        <v>50</v>
      </c>
      <c r="J517" t="s">
        <v>45</v>
      </c>
      <c r="K517">
        <v>1065.7</v>
      </c>
      <c r="L517" t="s">
        <v>63</v>
      </c>
    </row>
    <row r="518" spans="1:12" x14ac:dyDescent="0.3">
      <c r="A518" t="s">
        <v>578</v>
      </c>
      <c r="B518" t="s">
        <v>48</v>
      </c>
      <c r="C518" t="s">
        <v>43</v>
      </c>
      <c r="D518">
        <v>3450.91</v>
      </c>
      <c r="E518">
        <v>7.0000000000000007E-2</v>
      </c>
      <c r="F518">
        <v>6</v>
      </c>
      <c r="G518" s="4">
        <v>45623</v>
      </c>
      <c r="H518" s="4">
        <v>45629</v>
      </c>
      <c r="I518" t="s">
        <v>44</v>
      </c>
      <c r="J518" t="s">
        <v>56</v>
      </c>
      <c r="K518">
        <v>648.61</v>
      </c>
      <c r="L518" t="s">
        <v>63</v>
      </c>
    </row>
    <row r="519" spans="1:12" x14ac:dyDescent="0.3">
      <c r="A519" t="s">
        <v>579</v>
      </c>
      <c r="B519" t="s">
        <v>70</v>
      </c>
      <c r="C519" t="s">
        <v>62</v>
      </c>
      <c r="D519">
        <v>2088.6799999999998</v>
      </c>
      <c r="E519">
        <v>0.22</v>
      </c>
      <c r="F519">
        <v>9</v>
      </c>
      <c r="G519" s="4">
        <v>45370</v>
      </c>
      <c r="H519" s="4">
        <v>45377</v>
      </c>
      <c r="I519" t="s">
        <v>60</v>
      </c>
      <c r="J519" t="s">
        <v>51</v>
      </c>
      <c r="K519">
        <v>370.54</v>
      </c>
      <c r="L519" t="s">
        <v>77</v>
      </c>
    </row>
    <row r="520" spans="1:12" x14ac:dyDescent="0.3">
      <c r="A520" t="s">
        <v>580</v>
      </c>
      <c r="B520" t="s">
        <v>48</v>
      </c>
      <c r="C520" t="s">
        <v>55</v>
      </c>
      <c r="D520">
        <v>3341.86</v>
      </c>
      <c r="E520">
        <v>0.2</v>
      </c>
      <c r="F520">
        <v>1</v>
      </c>
      <c r="G520" s="4">
        <v>45064</v>
      </c>
      <c r="H520" s="4">
        <v>45071</v>
      </c>
      <c r="I520" t="s">
        <v>50</v>
      </c>
      <c r="J520" t="s">
        <v>51</v>
      </c>
      <c r="K520">
        <v>911.78</v>
      </c>
      <c r="L520" t="s">
        <v>57</v>
      </c>
    </row>
    <row r="521" spans="1:12" x14ac:dyDescent="0.3">
      <c r="A521" t="s">
        <v>581</v>
      </c>
      <c r="B521" t="s">
        <v>70</v>
      </c>
      <c r="C521" t="s">
        <v>62</v>
      </c>
      <c r="D521">
        <v>4771.59</v>
      </c>
      <c r="E521">
        <v>0.19</v>
      </c>
      <c r="F521">
        <v>5</v>
      </c>
      <c r="G521" s="4">
        <v>45119</v>
      </c>
      <c r="H521" s="4">
        <v>45124</v>
      </c>
      <c r="I521" t="s">
        <v>50</v>
      </c>
      <c r="J521" t="s">
        <v>51</v>
      </c>
      <c r="K521">
        <v>997.46</v>
      </c>
      <c r="L521" t="s">
        <v>63</v>
      </c>
    </row>
    <row r="522" spans="1:12" x14ac:dyDescent="0.3">
      <c r="A522" t="s">
        <v>582</v>
      </c>
      <c r="B522" t="s">
        <v>48</v>
      </c>
      <c r="C522" t="s">
        <v>49</v>
      </c>
      <c r="D522">
        <v>1314.53</v>
      </c>
      <c r="E522">
        <v>0.11</v>
      </c>
      <c r="F522">
        <v>9</v>
      </c>
      <c r="G522" s="4">
        <v>45266</v>
      </c>
      <c r="H522" s="4">
        <v>45267</v>
      </c>
      <c r="I522" t="s">
        <v>60</v>
      </c>
      <c r="J522" t="s">
        <v>45</v>
      </c>
      <c r="K522">
        <v>237.12</v>
      </c>
      <c r="L522" t="s">
        <v>77</v>
      </c>
    </row>
    <row r="523" spans="1:12" x14ac:dyDescent="0.3">
      <c r="A523" t="s">
        <v>583</v>
      </c>
      <c r="B523" t="s">
        <v>42</v>
      </c>
      <c r="C523" t="s">
        <v>55</v>
      </c>
      <c r="D523">
        <v>1305.04</v>
      </c>
      <c r="E523">
        <v>0.05</v>
      </c>
      <c r="F523">
        <v>3</v>
      </c>
      <c r="G523" s="4">
        <v>45317</v>
      </c>
      <c r="H523" s="4">
        <v>45318</v>
      </c>
      <c r="I523" t="s">
        <v>44</v>
      </c>
      <c r="J523" t="s">
        <v>45</v>
      </c>
      <c r="K523">
        <v>190.64</v>
      </c>
      <c r="L523" t="s">
        <v>57</v>
      </c>
    </row>
    <row r="524" spans="1:12" x14ac:dyDescent="0.3">
      <c r="A524" t="s">
        <v>584</v>
      </c>
      <c r="B524" t="s">
        <v>70</v>
      </c>
      <c r="C524" t="s">
        <v>62</v>
      </c>
      <c r="D524">
        <v>1012.54</v>
      </c>
      <c r="E524">
        <v>0.13</v>
      </c>
      <c r="F524">
        <v>3</v>
      </c>
      <c r="G524" s="4">
        <v>45406</v>
      </c>
      <c r="H524" s="4">
        <v>45407</v>
      </c>
      <c r="I524" t="s">
        <v>50</v>
      </c>
      <c r="J524" t="s">
        <v>56</v>
      </c>
      <c r="K524">
        <v>217.49</v>
      </c>
      <c r="L524" t="s">
        <v>52</v>
      </c>
    </row>
    <row r="525" spans="1:12" x14ac:dyDescent="0.3">
      <c r="A525" t="s">
        <v>585</v>
      </c>
      <c r="B525" t="s">
        <v>42</v>
      </c>
      <c r="C525" t="s">
        <v>55</v>
      </c>
      <c r="D525">
        <v>3647.54</v>
      </c>
      <c r="E525">
        <v>0.33</v>
      </c>
      <c r="F525">
        <v>9</v>
      </c>
      <c r="G525" s="4">
        <v>45464</v>
      </c>
      <c r="H525" s="4">
        <v>45467</v>
      </c>
      <c r="I525" t="s">
        <v>50</v>
      </c>
      <c r="J525" t="s">
        <v>51</v>
      </c>
      <c r="K525">
        <v>230.83</v>
      </c>
      <c r="L525" t="s">
        <v>63</v>
      </c>
    </row>
    <row r="526" spans="1:12" x14ac:dyDescent="0.3">
      <c r="A526" t="s">
        <v>586</v>
      </c>
      <c r="B526" t="s">
        <v>70</v>
      </c>
      <c r="C526" t="s">
        <v>43</v>
      </c>
      <c r="D526">
        <v>1830.63</v>
      </c>
      <c r="E526">
        <v>0.04</v>
      </c>
      <c r="F526">
        <v>3</v>
      </c>
      <c r="G526" s="4">
        <v>45163</v>
      </c>
      <c r="H526" s="4">
        <v>45164</v>
      </c>
      <c r="I526" t="s">
        <v>50</v>
      </c>
      <c r="J526" t="s">
        <v>51</v>
      </c>
      <c r="K526">
        <v>204.95</v>
      </c>
      <c r="L526" t="s">
        <v>77</v>
      </c>
    </row>
    <row r="527" spans="1:12" x14ac:dyDescent="0.3">
      <c r="A527" t="s">
        <v>587</v>
      </c>
      <c r="B527" t="s">
        <v>42</v>
      </c>
      <c r="C527" t="s">
        <v>62</v>
      </c>
      <c r="D527">
        <v>4944.6000000000004</v>
      </c>
      <c r="E527">
        <v>0.19</v>
      </c>
      <c r="F527">
        <v>9</v>
      </c>
      <c r="G527" s="4">
        <v>45555</v>
      </c>
      <c r="H527" s="4">
        <v>45558</v>
      </c>
      <c r="I527" t="s">
        <v>44</v>
      </c>
      <c r="J527" t="s">
        <v>51</v>
      </c>
      <c r="K527">
        <v>371.89</v>
      </c>
      <c r="L527" t="s">
        <v>68</v>
      </c>
    </row>
    <row r="528" spans="1:12" x14ac:dyDescent="0.3">
      <c r="A528" t="s">
        <v>588</v>
      </c>
      <c r="B528" t="s">
        <v>42</v>
      </c>
      <c r="C528" t="s">
        <v>49</v>
      </c>
      <c r="D528">
        <v>3601.78</v>
      </c>
      <c r="E528">
        <v>0.26</v>
      </c>
      <c r="F528">
        <v>3</v>
      </c>
      <c r="G528" s="4">
        <v>45381</v>
      </c>
      <c r="H528" s="4">
        <v>45387</v>
      </c>
      <c r="I528" t="s">
        <v>60</v>
      </c>
      <c r="J528" t="s">
        <v>56</v>
      </c>
      <c r="K528">
        <v>635.33000000000004</v>
      </c>
      <c r="L528" t="s">
        <v>68</v>
      </c>
    </row>
    <row r="529" spans="1:12" x14ac:dyDescent="0.3">
      <c r="A529" t="s">
        <v>589</v>
      </c>
      <c r="B529" t="s">
        <v>70</v>
      </c>
      <c r="C529" t="s">
        <v>55</v>
      </c>
      <c r="D529">
        <v>1900.15</v>
      </c>
      <c r="E529">
        <v>0.48</v>
      </c>
      <c r="F529">
        <v>8</v>
      </c>
      <c r="G529" s="4">
        <v>45476</v>
      </c>
      <c r="H529" s="4">
        <v>45481</v>
      </c>
      <c r="I529" t="s">
        <v>60</v>
      </c>
      <c r="J529" t="s">
        <v>45</v>
      </c>
      <c r="K529">
        <v>140.81</v>
      </c>
      <c r="L529" t="s">
        <v>52</v>
      </c>
    </row>
    <row r="530" spans="1:12" x14ac:dyDescent="0.3">
      <c r="A530" t="s">
        <v>590</v>
      </c>
      <c r="B530" t="s">
        <v>70</v>
      </c>
      <c r="C530" t="s">
        <v>65</v>
      </c>
      <c r="D530">
        <v>831.01</v>
      </c>
      <c r="E530">
        <v>0.42</v>
      </c>
      <c r="F530">
        <v>9</v>
      </c>
      <c r="G530" s="4">
        <v>45236</v>
      </c>
      <c r="H530" s="4">
        <v>45239</v>
      </c>
      <c r="I530" t="s">
        <v>60</v>
      </c>
      <c r="J530" t="s">
        <v>56</v>
      </c>
      <c r="K530">
        <v>210.11</v>
      </c>
      <c r="L530" t="s">
        <v>52</v>
      </c>
    </row>
    <row r="531" spans="1:12" x14ac:dyDescent="0.3">
      <c r="A531" t="s">
        <v>591</v>
      </c>
      <c r="B531" t="s">
        <v>70</v>
      </c>
      <c r="C531" t="s">
        <v>55</v>
      </c>
      <c r="D531">
        <v>3000.92</v>
      </c>
      <c r="E531">
        <v>0.46</v>
      </c>
      <c r="F531">
        <v>3</v>
      </c>
      <c r="G531" s="4">
        <v>45483</v>
      </c>
      <c r="H531" s="4">
        <v>45485</v>
      </c>
      <c r="I531" t="s">
        <v>44</v>
      </c>
      <c r="J531" t="s">
        <v>51</v>
      </c>
      <c r="K531">
        <v>368.6</v>
      </c>
      <c r="L531" t="s">
        <v>46</v>
      </c>
    </row>
    <row r="532" spans="1:12" x14ac:dyDescent="0.3">
      <c r="A532" t="s">
        <v>592</v>
      </c>
      <c r="B532" t="s">
        <v>54</v>
      </c>
      <c r="C532" t="s">
        <v>65</v>
      </c>
      <c r="D532">
        <v>1545.03</v>
      </c>
      <c r="E532">
        <v>0.41</v>
      </c>
      <c r="F532">
        <v>1</v>
      </c>
      <c r="G532" s="4">
        <v>45414</v>
      </c>
      <c r="H532" s="4">
        <v>45418</v>
      </c>
      <c r="I532" t="s">
        <v>44</v>
      </c>
      <c r="J532" t="s">
        <v>51</v>
      </c>
      <c r="K532">
        <v>317.68</v>
      </c>
      <c r="L532" t="s">
        <v>68</v>
      </c>
    </row>
    <row r="533" spans="1:12" x14ac:dyDescent="0.3">
      <c r="A533" t="s">
        <v>593</v>
      </c>
      <c r="B533" t="s">
        <v>48</v>
      </c>
      <c r="C533" t="s">
        <v>49</v>
      </c>
      <c r="D533">
        <v>4536.99</v>
      </c>
      <c r="E533">
        <v>0.28999999999999998</v>
      </c>
      <c r="F533">
        <v>9</v>
      </c>
      <c r="G533" s="4">
        <v>45294</v>
      </c>
      <c r="H533" s="4">
        <v>45295</v>
      </c>
      <c r="I533" t="s">
        <v>60</v>
      </c>
      <c r="J533" t="s">
        <v>45</v>
      </c>
      <c r="K533">
        <v>605.45000000000005</v>
      </c>
      <c r="L533" t="s">
        <v>77</v>
      </c>
    </row>
    <row r="534" spans="1:12" x14ac:dyDescent="0.3">
      <c r="A534" t="s">
        <v>594</v>
      </c>
      <c r="B534" t="s">
        <v>54</v>
      </c>
      <c r="C534" t="s">
        <v>43</v>
      </c>
      <c r="D534">
        <v>2262.88</v>
      </c>
      <c r="E534">
        <v>0.43</v>
      </c>
      <c r="F534">
        <v>7</v>
      </c>
      <c r="G534" s="4">
        <v>45624</v>
      </c>
      <c r="H534" s="4">
        <v>45628</v>
      </c>
      <c r="I534" t="s">
        <v>50</v>
      </c>
      <c r="J534" t="s">
        <v>45</v>
      </c>
      <c r="K534">
        <v>508.82</v>
      </c>
      <c r="L534" t="s">
        <v>68</v>
      </c>
    </row>
    <row r="535" spans="1:12" x14ac:dyDescent="0.3">
      <c r="A535" t="s">
        <v>595</v>
      </c>
      <c r="B535" t="s">
        <v>54</v>
      </c>
      <c r="C535" t="s">
        <v>65</v>
      </c>
      <c r="D535">
        <v>1533.98</v>
      </c>
      <c r="E535">
        <v>0.28000000000000003</v>
      </c>
      <c r="F535">
        <v>6</v>
      </c>
      <c r="G535" s="4">
        <v>45095</v>
      </c>
      <c r="H535" s="4">
        <v>45100</v>
      </c>
      <c r="I535" t="s">
        <v>44</v>
      </c>
      <c r="J535" t="s">
        <v>56</v>
      </c>
      <c r="K535">
        <v>212.34</v>
      </c>
      <c r="L535" t="s">
        <v>57</v>
      </c>
    </row>
    <row r="536" spans="1:12" x14ac:dyDescent="0.3">
      <c r="A536" t="s">
        <v>596</v>
      </c>
      <c r="B536" t="s">
        <v>42</v>
      </c>
      <c r="C536" t="s">
        <v>43</v>
      </c>
      <c r="D536">
        <v>2983.9</v>
      </c>
      <c r="E536">
        <v>0.18</v>
      </c>
      <c r="F536">
        <v>4</v>
      </c>
      <c r="G536" s="4">
        <v>45099</v>
      </c>
      <c r="H536" s="4">
        <v>45102</v>
      </c>
      <c r="I536" t="s">
        <v>60</v>
      </c>
      <c r="J536" t="s">
        <v>56</v>
      </c>
      <c r="K536">
        <v>432.16</v>
      </c>
      <c r="L536" t="s">
        <v>77</v>
      </c>
    </row>
    <row r="537" spans="1:12" x14ac:dyDescent="0.3">
      <c r="A537" t="s">
        <v>597</v>
      </c>
      <c r="B537" t="s">
        <v>70</v>
      </c>
      <c r="C537" t="s">
        <v>55</v>
      </c>
      <c r="D537">
        <v>771.18</v>
      </c>
      <c r="E537">
        <v>0.19</v>
      </c>
      <c r="F537">
        <v>5</v>
      </c>
      <c r="G537" s="4">
        <v>45145</v>
      </c>
      <c r="H537" s="4">
        <v>45148</v>
      </c>
      <c r="I537" t="s">
        <v>60</v>
      </c>
      <c r="J537" t="s">
        <v>45</v>
      </c>
      <c r="K537">
        <v>131.11000000000001</v>
      </c>
      <c r="L537" t="s">
        <v>52</v>
      </c>
    </row>
    <row r="538" spans="1:12" x14ac:dyDescent="0.3">
      <c r="A538" t="s">
        <v>598</v>
      </c>
      <c r="B538" t="s">
        <v>48</v>
      </c>
      <c r="C538" t="s">
        <v>49</v>
      </c>
      <c r="D538">
        <v>2851.59</v>
      </c>
      <c r="E538">
        <v>0.28000000000000003</v>
      </c>
      <c r="F538">
        <v>7</v>
      </c>
      <c r="G538" s="4">
        <v>45344</v>
      </c>
      <c r="H538" s="4">
        <v>45348</v>
      </c>
      <c r="I538" t="s">
        <v>50</v>
      </c>
      <c r="J538" t="s">
        <v>51</v>
      </c>
      <c r="K538">
        <v>373.26</v>
      </c>
      <c r="L538" t="s">
        <v>52</v>
      </c>
    </row>
    <row r="539" spans="1:12" x14ac:dyDescent="0.3">
      <c r="A539" t="s">
        <v>599</v>
      </c>
      <c r="B539" t="s">
        <v>42</v>
      </c>
      <c r="C539" t="s">
        <v>65</v>
      </c>
      <c r="D539">
        <v>374.95</v>
      </c>
      <c r="E539">
        <v>0.4</v>
      </c>
      <c r="F539">
        <v>9</v>
      </c>
      <c r="G539" s="4">
        <v>45514</v>
      </c>
      <c r="H539" s="4">
        <v>45521</v>
      </c>
      <c r="I539" t="s">
        <v>50</v>
      </c>
      <c r="J539" t="s">
        <v>51</v>
      </c>
      <c r="K539">
        <v>34.729999999999997</v>
      </c>
      <c r="L539" t="s">
        <v>46</v>
      </c>
    </row>
    <row r="540" spans="1:12" x14ac:dyDescent="0.3">
      <c r="A540" t="s">
        <v>600</v>
      </c>
      <c r="B540" t="s">
        <v>54</v>
      </c>
      <c r="C540" t="s">
        <v>55</v>
      </c>
      <c r="D540">
        <v>3073.75</v>
      </c>
      <c r="E540">
        <v>7.0000000000000007E-2</v>
      </c>
      <c r="F540">
        <v>6</v>
      </c>
      <c r="G540" s="4">
        <v>45642</v>
      </c>
      <c r="H540" s="4">
        <v>45647</v>
      </c>
      <c r="I540" t="s">
        <v>44</v>
      </c>
      <c r="J540" t="s">
        <v>45</v>
      </c>
      <c r="K540">
        <v>489.45</v>
      </c>
      <c r="L540" t="s">
        <v>77</v>
      </c>
    </row>
    <row r="541" spans="1:12" x14ac:dyDescent="0.3">
      <c r="A541" t="s">
        <v>601</v>
      </c>
      <c r="B541" t="s">
        <v>70</v>
      </c>
      <c r="C541" t="s">
        <v>62</v>
      </c>
      <c r="D541">
        <v>2697.8</v>
      </c>
      <c r="E541">
        <v>0.02</v>
      </c>
      <c r="F541">
        <v>4</v>
      </c>
      <c r="G541" s="4">
        <v>45240</v>
      </c>
      <c r="H541" s="4">
        <v>45244</v>
      </c>
      <c r="I541" t="s">
        <v>44</v>
      </c>
      <c r="J541" t="s">
        <v>45</v>
      </c>
      <c r="K541">
        <v>582.42999999999995</v>
      </c>
      <c r="L541" t="s">
        <v>52</v>
      </c>
    </row>
    <row r="542" spans="1:12" x14ac:dyDescent="0.3">
      <c r="A542" t="s">
        <v>602</v>
      </c>
      <c r="B542" t="s">
        <v>42</v>
      </c>
      <c r="C542" t="s">
        <v>55</v>
      </c>
      <c r="D542">
        <v>2651.75</v>
      </c>
      <c r="E542">
        <v>0.39</v>
      </c>
      <c r="F542">
        <v>4</v>
      </c>
      <c r="G542" s="4">
        <v>45517</v>
      </c>
      <c r="H542" s="4">
        <v>45519</v>
      </c>
      <c r="I542" t="s">
        <v>60</v>
      </c>
      <c r="J542" t="s">
        <v>51</v>
      </c>
      <c r="K542">
        <v>348.81</v>
      </c>
      <c r="L542" t="s">
        <v>52</v>
      </c>
    </row>
    <row r="543" spans="1:12" x14ac:dyDescent="0.3">
      <c r="A543" t="s">
        <v>603</v>
      </c>
      <c r="B543" t="s">
        <v>70</v>
      </c>
      <c r="C543" t="s">
        <v>43</v>
      </c>
      <c r="D543">
        <v>3452.41</v>
      </c>
      <c r="E543">
        <v>0.32</v>
      </c>
      <c r="F543">
        <v>3</v>
      </c>
      <c r="G543" s="4">
        <v>45138</v>
      </c>
      <c r="H543" s="4">
        <v>45139</v>
      </c>
      <c r="I543" t="s">
        <v>44</v>
      </c>
      <c r="J543" t="s">
        <v>51</v>
      </c>
      <c r="K543">
        <v>871.42</v>
      </c>
      <c r="L543" t="s">
        <v>77</v>
      </c>
    </row>
    <row r="544" spans="1:12" x14ac:dyDescent="0.3">
      <c r="A544" t="s">
        <v>604</v>
      </c>
      <c r="B544" t="s">
        <v>42</v>
      </c>
      <c r="C544" t="s">
        <v>49</v>
      </c>
      <c r="D544">
        <v>317.83999999999997</v>
      </c>
      <c r="E544">
        <v>0.41</v>
      </c>
      <c r="F544">
        <v>2</v>
      </c>
      <c r="G544" s="4">
        <v>45064</v>
      </c>
      <c r="H544" s="4">
        <v>45065</v>
      </c>
      <c r="I544" t="s">
        <v>50</v>
      </c>
      <c r="J544" t="s">
        <v>51</v>
      </c>
      <c r="K544">
        <v>81.11</v>
      </c>
      <c r="L544" t="s">
        <v>77</v>
      </c>
    </row>
    <row r="545" spans="1:12" x14ac:dyDescent="0.3">
      <c r="A545" t="s">
        <v>605</v>
      </c>
      <c r="B545" t="s">
        <v>70</v>
      </c>
      <c r="C545" t="s">
        <v>49</v>
      </c>
      <c r="D545">
        <v>2352.6799999999998</v>
      </c>
      <c r="E545">
        <v>0.49</v>
      </c>
      <c r="F545">
        <v>4</v>
      </c>
      <c r="G545" s="4">
        <v>45164</v>
      </c>
      <c r="H545" s="4">
        <v>45167</v>
      </c>
      <c r="I545" t="s">
        <v>44</v>
      </c>
      <c r="J545" t="s">
        <v>45</v>
      </c>
      <c r="K545">
        <v>240.35</v>
      </c>
      <c r="L545" t="s">
        <v>68</v>
      </c>
    </row>
    <row r="546" spans="1:12" x14ac:dyDescent="0.3">
      <c r="A546" t="s">
        <v>606</v>
      </c>
      <c r="B546" t="s">
        <v>54</v>
      </c>
      <c r="C546" t="s">
        <v>55</v>
      </c>
      <c r="D546">
        <v>2275.79</v>
      </c>
      <c r="E546">
        <v>0.13</v>
      </c>
      <c r="F546">
        <v>6</v>
      </c>
      <c r="G546" s="4">
        <v>45528</v>
      </c>
      <c r="H546" s="4">
        <v>45534</v>
      </c>
      <c r="I546" t="s">
        <v>44</v>
      </c>
      <c r="J546" t="s">
        <v>56</v>
      </c>
      <c r="K546">
        <v>267.36</v>
      </c>
      <c r="L546" t="s">
        <v>52</v>
      </c>
    </row>
    <row r="547" spans="1:12" x14ac:dyDescent="0.3">
      <c r="A547" t="s">
        <v>607</v>
      </c>
      <c r="B547" t="s">
        <v>48</v>
      </c>
      <c r="C547" t="s">
        <v>62</v>
      </c>
      <c r="D547">
        <v>2352.9299999999998</v>
      </c>
      <c r="E547">
        <v>0.1</v>
      </c>
      <c r="F547">
        <v>1</v>
      </c>
      <c r="G547" s="4">
        <v>45640</v>
      </c>
      <c r="H547" s="4">
        <v>45645</v>
      </c>
      <c r="I547" t="s">
        <v>44</v>
      </c>
      <c r="J547" t="s">
        <v>51</v>
      </c>
      <c r="K547">
        <v>119.01</v>
      </c>
      <c r="L547" t="s">
        <v>77</v>
      </c>
    </row>
    <row r="548" spans="1:12" x14ac:dyDescent="0.3">
      <c r="A548" t="s">
        <v>608</v>
      </c>
      <c r="B548" t="s">
        <v>54</v>
      </c>
      <c r="C548" t="s">
        <v>43</v>
      </c>
      <c r="D548">
        <v>4901.47</v>
      </c>
      <c r="E548">
        <v>0.17</v>
      </c>
      <c r="F548">
        <v>2</v>
      </c>
      <c r="G548" s="4">
        <v>45243</v>
      </c>
      <c r="H548" s="4">
        <v>45250</v>
      </c>
      <c r="I548" t="s">
        <v>44</v>
      </c>
      <c r="J548" t="s">
        <v>45</v>
      </c>
      <c r="K548">
        <v>677.28</v>
      </c>
      <c r="L548" t="s">
        <v>46</v>
      </c>
    </row>
    <row r="549" spans="1:12" x14ac:dyDescent="0.3">
      <c r="A549" t="s">
        <v>609</v>
      </c>
      <c r="B549" t="s">
        <v>48</v>
      </c>
      <c r="C549" t="s">
        <v>55</v>
      </c>
      <c r="D549">
        <v>782.46</v>
      </c>
      <c r="E549">
        <v>0.44</v>
      </c>
      <c r="F549">
        <v>8</v>
      </c>
      <c r="G549" s="4">
        <v>45558</v>
      </c>
      <c r="H549" s="4">
        <v>45563</v>
      </c>
      <c r="I549" t="s">
        <v>50</v>
      </c>
      <c r="J549" t="s">
        <v>45</v>
      </c>
      <c r="K549">
        <v>217.68</v>
      </c>
      <c r="L549" t="s">
        <v>46</v>
      </c>
    </row>
    <row r="550" spans="1:12" x14ac:dyDescent="0.3">
      <c r="A550" t="s">
        <v>610</v>
      </c>
      <c r="B550" t="s">
        <v>70</v>
      </c>
      <c r="C550" t="s">
        <v>55</v>
      </c>
      <c r="D550">
        <v>3483.11</v>
      </c>
      <c r="E550">
        <v>0.01</v>
      </c>
      <c r="F550">
        <v>3</v>
      </c>
      <c r="G550" s="4">
        <v>44937</v>
      </c>
      <c r="H550" s="4">
        <v>44940</v>
      </c>
      <c r="I550" t="s">
        <v>44</v>
      </c>
      <c r="J550" t="s">
        <v>51</v>
      </c>
      <c r="K550">
        <v>855.4</v>
      </c>
      <c r="L550" t="s">
        <v>68</v>
      </c>
    </row>
    <row r="551" spans="1:12" x14ac:dyDescent="0.3">
      <c r="A551" t="s">
        <v>611</v>
      </c>
      <c r="B551" t="s">
        <v>42</v>
      </c>
      <c r="C551" t="s">
        <v>49</v>
      </c>
      <c r="D551">
        <v>2069.7800000000002</v>
      </c>
      <c r="E551">
        <v>0.01</v>
      </c>
      <c r="F551">
        <v>1</v>
      </c>
      <c r="G551" s="4">
        <v>45327</v>
      </c>
      <c r="H551" s="4">
        <v>45332</v>
      </c>
      <c r="I551" t="s">
        <v>50</v>
      </c>
      <c r="J551" t="s">
        <v>45</v>
      </c>
      <c r="K551">
        <v>600.48</v>
      </c>
      <c r="L551" t="s">
        <v>46</v>
      </c>
    </row>
    <row r="552" spans="1:12" x14ac:dyDescent="0.3">
      <c r="A552" t="s">
        <v>612</v>
      </c>
      <c r="B552" t="s">
        <v>54</v>
      </c>
      <c r="C552" t="s">
        <v>43</v>
      </c>
      <c r="D552">
        <v>2607.46</v>
      </c>
      <c r="E552">
        <v>0.11</v>
      </c>
      <c r="F552">
        <v>2</v>
      </c>
      <c r="G552" s="4">
        <v>45129</v>
      </c>
      <c r="H552" s="4">
        <v>45136</v>
      </c>
      <c r="I552" t="s">
        <v>44</v>
      </c>
      <c r="J552" t="s">
        <v>45</v>
      </c>
      <c r="K552">
        <v>270.02</v>
      </c>
      <c r="L552" t="s">
        <v>68</v>
      </c>
    </row>
    <row r="553" spans="1:12" x14ac:dyDescent="0.3">
      <c r="A553" t="s">
        <v>613</v>
      </c>
      <c r="B553" t="s">
        <v>48</v>
      </c>
      <c r="C553" t="s">
        <v>62</v>
      </c>
      <c r="D553">
        <v>3835.73</v>
      </c>
      <c r="E553">
        <v>0.19</v>
      </c>
      <c r="F553">
        <v>3</v>
      </c>
      <c r="G553" s="4">
        <v>45453</v>
      </c>
      <c r="H553" s="4">
        <v>45458</v>
      </c>
      <c r="I553" t="s">
        <v>60</v>
      </c>
      <c r="J553" t="s">
        <v>56</v>
      </c>
      <c r="K553">
        <v>740.59</v>
      </c>
      <c r="L553" t="s">
        <v>63</v>
      </c>
    </row>
    <row r="554" spans="1:12" x14ac:dyDescent="0.3">
      <c r="A554" t="s">
        <v>614</v>
      </c>
      <c r="B554" t="s">
        <v>54</v>
      </c>
      <c r="C554" t="s">
        <v>49</v>
      </c>
      <c r="D554">
        <v>871.14</v>
      </c>
      <c r="E554">
        <v>0.15</v>
      </c>
      <c r="F554">
        <v>2</v>
      </c>
      <c r="G554" s="4">
        <v>45442</v>
      </c>
      <c r="H554" s="4">
        <v>45449</v>
      </c>
      <c r="I554" t="s">
        <v>44</v>
      </c>
      <c r="J554" t="s">
        <v>56</v>
      </c>
      <c r="K554">
        <v>122.99</v>
      </c>
      <c r="L554" t="s">
        <v>52</v>
      </c>
    </row>
    <row r="555" spans="1:12" x14ac:dyDescent="0.3">
      <c r="A555" t="s">
        <v>615</v>
      </c>
      <c r="B555" t="s">
        <v>48</v>
      </c>
      <c r="C555" t="s">
        <v>55</v>
      </c>
      <c r="D555">
        <v>3841.57</v>
      </c>
      <c r="E555">
        <v>0.41</v>
      </c>
      <c r="F555">
        <v>4</v>
      </c>
      <c r="G555" s="4">
        <v>45107</v>
      </c>
      <c r="H555" s="4">
        <v>45108</v>
      </c>
      <c r="I555" t="s">
        <v>50</v>
      </c>
      <c r="J555" t="s">
        <v>56</v>
      </c>
      <c r="K555">
        <v>783.56</v>
      </c>
      <c r="L555" t="s">
        <v>57</v>
      </c>
    </row>
    <row r="556" spans="1:12" x14ac:dyDescent="0.3">
      <c r="A556" t="s">
        <v>616</v>
      </c>
      <c r="B556" t="s">
        <v>54</v>
      </c>
      <c r="C556" t="s">
        <v>49</v>
      </c>
      <c r="D556">
        <v>444.62</v>
      </c>
      <c r="E556">
        <v>0.34</v>
      </c>
      <c r="F556">
        <v>4</v>
      </c>
      <c r="G556" s="4">
        <v>45357</v>
      </c>
      <c r="H556" s="4">
        <v>45359</v>
      </c>
      <c r="I556" t="s">
        <v>50</v>
      </c>
      <c r="J556" t="s">
        <v>45</v>
      </c>
      <c r="K556">
        <v>104.94</v>
      </c>
      <c r="L556" t="s">
        <v>77</v>
      </c>
    </row>
    <row r="557" spans="1:12" x14ac:dyDescent="0.3">
      <c r="A557" t="s">
        <v>617</v>
      </c>
      <c r="B557" t="s">
        <v>48</v>
      </c>
      <c r="C557" t="s">
        <v>49</v>
      </c>
      <c r="D557">
        <v>2468.2199999999998</v>
      </c>
      <c r="E557">
        <v>0.42</v>
      </c>
      <c r="F557">
        <v>2</v>
      </c>
      <c r="G557" s="4">
        <v>45484</v>
      </c>
      <c r="H557" s="4">
        <v>45486</v>
      </c>
      <c r="I557" t="s">
        <v>60</v>
      </c>
      <c r="J557" t="s">
        <v>51</v>
      </c>
      <c r="K557">
        <v>182</v>
      </c>
      <c r="L557" t="s">
        <v>46</v>
      </c>
    </row>
    <row r="558" spans="1:12" x14ac:dyDescent="0.3">
      <c r="A558" t="s">
        <v>618</v>
      </c>
      <c r="B558" t="s">
        <v>48</v>
      </c>
      <c r="C558" t="s">
        <v>65</v>
      </c>
      <c r="D558">
        <v>3736.15</v>
      </c>
      <c r="E558">
        <v>0.19</v>
      </c>
      <c r="F558">
        <v>1</v>
      </c>
      <c r="G558" s="4">
        <v>45339</v>
      </c>
      <c r="H558" s="4">
        <v>45342</v>
      </c>
      <c r="I558" t="s">
        <v>60</v>
      </c>
      <c r="J558" t="s">
        <v>51</v>
      </c>
      <c r="K558">
        <v>268.83</v>
      </c>
      <c r="L558" t="s">
        <v>46</v>
      </c>
    </row>
    <row r="559" spans="1:12" x14ac:dyDescent="0.3">
      <c r="A559" t="s">
        <v>619</v>
      </c>
      <c r="B559" t="s">
        <v>70</v>
      </c>
      <c r="C559" t="s">
        <v>49</v>
      </c>
      <c r="D559">
        <v>1043.5</v>
      </c>
      <c r="E559">
        <v>0.3</v>
      </c>
      <c r="F559">
        <v>3</v>
      </c>
      <c r="G559" s="4">
        <v>45469</v>
      </c>
      <c r="H559" s="4">
        <v>45471</v>
      </c>
      <c r="I559" t="s">
        <v>50</v>
      </c>
      <c r="J559" t="s">
        <v>56</v>
      </c>
      <c r="K559">
        <v>80.56</v>
      </c>
      <c r="L559" t="s">
        <v>63</v>
      </c>
    </row>
    <row r="560" spans="1:12" x14ac:dyDescent="0.3">
      <c r="A560" t="s">
        <v>620</v>
      </c>
      <c r="B560" t="s">
        <v>48</v>
      </c>
      <c r="C560" t="s">
        <v>49</v>
      </c>
      <c r="D560">
        <v>3877.49</v>
      </c>
      <c r="E560">
        <v>0.26</v>
      </c>
      <c r="F560">
        <v>4</v>
      </c>
      <c r="G560" s="4">
        <v>45255</v>
      </c>
      <c r="H560" s="4">
        <v>45257</v>
      </c>
      <c r="I560" t="s">
        <v>50</v>
      </c>
      <c r="J560" t="s">
        <v>51</v>
      </c>
      <c r="K560">
        <v>466.08</v>
      </c>
      <c r="L560" t="s">
        <v>77</v>
      </c>
    </row>
    <row r="561" spans="1:12" x14ac:dyDescent="0.3">
      <c r="A561" t="s">
        <v>621</v>
      </c>
      <c r="B561" t="s">
        <v>70</v>
      </c>
      <c r="C561" t="s">
        <v>43</v>
      </c>
      <c r="D561">
        <v>917.38</v>
      </c>
      <c r="E561">
        <v>0.24</v>
      </c>
      <c r="F561">
        <v>6</v>
      </c>
      <c r="G561" s="4">
        <v>45486</v>
      </c>
      <c r="H561" s="4">
        <v>45487</v>
      </c>
      <c r="I561" t="s">
        <v>44</v>
      </c>
      <c r="J561" t="s">
        <v>45</v>
      </c>
      <c r="K561">
        <v>216.67</v>
      </c>
      <c r="L561" t="s">
        <v>68</v>
      </c>
    </row>
    <row r="562" spans="1:12" x14ac:dyDescent="0.3">
      <c r="A562" t="s">
        <v>622</v>
      </c>
      <c r="B562" t="s">
        <v>48</v>
      </c>
      <c r="C562" t="s">
        <v>49</v>
      </c>
      <c r="D562">
        <v>4016.27</v>
      </c>
      <c r="E562">
        <v>0.14000000000000001</v>
      </c>
      <c r="F562">
        <v>5</v>
      </c>
      <c r="G562" s="4">
        <v>45110</v>
      </c>
      <c r="H562" s="4">
        <v>45112</v>
      </c>
      <c r="I562" t="s">
        <v>50</v>
      </c>
      <c r="J562" t="s">
        <v>56</v>
      </c>
      <c r="K562">
        <v>842</v>
      </c>
      <c r="L562" t="s">
        <v>63</v>
      </c>
    </row>
    <row r="563" spans="1:12" x14ac:dyDescent="0.3">
      <c r="A563" t="s">
        <v>623</v>
      </c>
      <c r="B563" t="s">
        <v>42</v>
      </c>
      <c r="C563" t="s">
        <v>62</v>
      </c>
      <c r="D563">
        <v>2397.7800000000002</v>
      </c>
      <c r="E563">
        <v>0.35</v>
      </c>
      <c r="F563">
        <v>2</v>
      </c>
      <c r="G563" s="4">
        <v>45057</v>
      </c>
      <c r="H563" s="4">
        <v>45059</v>
      </c>
      <c r="I563" t="s">
        <v>50</v>
      </c>
      <c r="J563" t="s">
        <v>56</v>
      </c>
      <c r="K563">
        <v>299.91000000000003</v>
      </c>
      <c r="L563" t="s">
        <v>77</v>
      </c>
    </row>
    <row r="564" spans="1:12" x14ac:dyDescent="0.3">
      <c r="A564" t="s">
        <v>624</v>
      </c>
      <c r="B564" t="s">
        <v>42</v>
      </c>
      <c r="C564" t="s">
        <v>55</v>
      </c>
      <c r="D564">
        <v>3454.73</v>
      </c>
      <c r="E564">
        <v>0.26</v>
      </c>
      <c r="F564">
        <v>4</v>
      </c>
      <c r="G564" s="4">
        <v>45201</v>
      </c>
      <c r="H564" s="4">
        <v>45203</v>
      </c>
      <c r="I564" t="s">
        <v>60</v>
      </c>
      <c r="J564" t="s">
        <v>45</v>
      </c>
      <c r="K564">
        <v>912.09</v>
      </c>
      <c r="L564" t="s">
        <v>77</v>
      </c>
    </row>
    <row r="565" spans="1:12" x14ac:dyDescent="0.3">
      <c r="A565" t="s">
        <v>625</v>
      </c>
      <c r="B565" t="s">
        <v>42</v>
      </c>
      <c r="C565" t="s">
        <v>43</v>
      </c>
      <c r="D565">
        <v>4595.29</v>
      </c>
      <c r="E565">
        <v>0.04</v>
      </c>
      <c r="F565">
        <v>6</v>
      </c>
      <c r="G565" s="4">
        <v>45588</v>
      </c>
      <c r="H565" s="4">
        <v>45594</v>
      </c>
      <c r="I565" t="s">
        <v>50</v>
      </c>
      <c r="J565" t="s">
        <v>45</v>
      </c>
      <c r="K565">
        <v>1066.82</v>
      </c>
      <c r="L565" t="s">
        <v>68</v>
      </c>
    </row>
    <row r="566" spans="1:12" x14ac:dyDescent="0.3">
      <c r="A566" t="s">
        <v>626</v>
      </c>
      <c r="B566" t="s">
        <v>48</v>
      </c>
      <c r="C566" t="s">
        <v>49</v>
      </c>
      <c r="D566">
        <v>2101.27</v>
      </c>
      <c r="E566">
        <v>0</v>
      </c>
      <c r="F566">
        <v>4</v>
      </c>
      <c r="G566" s="4">
        <v>45297</v>
      </c>
      <c r="H566" s="4">
        <v>45304</v>
      </c>
      <c r="I566" t="s">
        <v>60</v>
      </c>
      <c r="J566" t="s">
        <v>56</v>
      </c>
      <c r="K566">
        <v>616.11</v>
      </c>
      <c r="L566" t="s">
        <v>52</v>
      </c>
    </row>
    <row r="567" spans="1:12" x14ac:dyDescent="0.3">
      <c r="A567" t="s">
        <v>627</v>
      </c>
      <c r="B567" t="s">
        <v>70</v>
      </c>
      <c r="C567" t="s">
        <v>62</v>
      </c>
      <c r="D567">
        <v>1241.49</v>
      </c>
      <c r="E567">
        <v>0.01</v>
      </c>
      <c r="F567">
        <v>7</v>
      </c>
      <c r="G567" s="4">
        <v>45382</v>
      </c>
      <c r="H567" s="4">
        <v>45388</v>
      </c>
      <c r="I567" t="s">
        <v>44</v>
      </c>
      <c r="J567" t="s">
        <v>56</v>
      </c>
      <c r="K567">
        <v>274.88</v>
      </c>
      <c r="L567" t="s">
        <v>63</v>
      </c>
    </row>
    <row r="568" spans="1:12" x14ac:dyDescent="0.3">
      <c r="A568" t="s">
        <v>628</v>
      </c>
      <c r="B568" t="s">
        <v>70</v>
      </c>
      <c r="C568" t="s">
        <v>55</v>
      </c>
      <c r="D568">
        <v>4349.1000000000004</v>
      </c>
      <c r="E568">
        <v>0.04</v>
      </c>
      <c r="F568">
        <v>6</v>
      </c>
      <c r="G568" s="4">
        <v>44951</v>
      </c>
      <c r="H568" s="4">
        <v>44958</v>
      </c>
      <c r="I568" t="s">
        <v>60</v>
      </c>
      <c r="J568" t="s">
        <v>51</v>
      </c>
      <c r="K568">
        <v>997.25</v>
      </c>
      <c r="L568" t="s">
        <v>63</v>
      </c>
    </row>
    <row r="569" spans="1:12" x14ac:dyDescent="0.3">
      <c r="A569" t="s">
        <v>629</v>
      </c>
      <c r="B569" t="s">
        <v>48</v>
      </c>
      <c r="C569" t="s">
        <v>43</v>
      </c>
      <c r="D569">
        <v>891.92</v>
      </c>
      <c r="E569">
        <v>0.19</v>
      </c>
      <c r="F569">
        <v>6</v>
      </c>
      <c r="G569" s="4">
        <v>45314</v>
      </c>
      <c r="H569" s="4">
        <v>45318</v>
      </c>
      <c r="I569" t="s">
        <v>44</v>
      </c>
      <c r="J569" t="s">
        <v>56</v>
      </c>
      <c r="K569">
        <v>228.19</v>
      </c>
      <c r="L569" t="s">
        <v>57</v>
      </c>
    </row>
    <row r="570" spans="1:12" x14ac:dyDescent="0.3">
      <c r="A570" t="s">
        <v>630</v>
      </c>
      <c r="B570" t="s">
        <v>42</v>
      </c>
      <c r="C570" t="s">
        <v>62</v>
      </c>
      <c r="D570">
        <v>3194.23</v>
      </c>
      <c r="E570">
        <v>0.15</v>
      </c>
      <c r="F570">
        <v>2</v>
      </c>
      <c r="G570" s="4">
        <v>45235</v>
      </c>
      <c r="H570" s="4">
        <v>45237</v>
      </c>
      <c r="I570" t="s">
        <v>60</v>
      </c>
      <c r="J570" t="s">
        <v>45</v>
      </c>
      <c r="K570">
        <v>898.74</v>
      </c>
      <c r="L570" t="s">
        <v>68</v>
      </c>
    </row>
    <row r="571" spans="1:12" x14ac:dyDescent="0.3">
      <c r="A571" t="s">
        <v>631</v>
      </c>
      <c r="B571" t="s">
        <v>42</v>
      </c>
      <c r="C571" t="s">
        <v>49</v>
      </c>
      <c r="D571">
        <v>4623.9399999999996</v>
      </c>
      <c r="E571">
        <v>0.08</v>
      </c>
      <c r="F571">
        <v>7</v>
      </c>
      <c r="G571" s="4">
        <v>45105</v>
      </c>
      <c r="H571" s="4">
        <v>45109</v>
      </c>
      <c r="I571" t="s">
        <v>60</v>
      </c>
      <c r="J571" t="s">
        <v>56</v>
      </c>
      <c r="K571">
        <v>551.80999999999995</v>
      </c>
      <c r="L571" t="s">
        <v>57</v>
      </c>
    </row>
    <row r="572" spans="1:12" x14ac:dyDescent="0.3">
      <c r="A572" t="s">
        <v>632</v>
      </c>
      <c r="B572" t="s">
        <v>70</v>
      </c>
      <c r="C572" t="s">
        <v>65</v>
      </c>
      <c r="D572">
        <v>3404.54</v>
      </c>
      <c r="E572">
        <v>0.26</v>
      </c>
      <c r="F572">
        <v>9</v>
      </c>
      <c r="G572" s="4">
        <v>45132</v>
      </c>
      <c r="H572" s="4">
        <v>45133</v>
      </c>
      <c r="I572" t="s">
        <v>44</v>
      </c>
      <c r="J572" t="s">
        <v>56</v>
      </c>
      <c r="K572">
        <v>720</v>
      </c>
      <c r="L572" t="s">
        <v>77</v>
      </c>
    </row>
    <row r="573" spans="1:12" x14ac:dyDescent="0.3">
      <c r="A573" t="s">
        <v>633</v>
      </c>
      <c r="B573" t="s">
        <v>42</v>
      </c>
      <c r="C573" t="s">
        <v>65</v>
      </c>
      <c r="D573">
        <v>1058.8399999999999</v>
      </c>
      <c r="E573">
        <v>0.49</v>
      </c>
      <c r="F573">
        <v>6</v>
      </c>
      <c r="G573" s="4">
        <v>44931</v>
      </c>
      <c r="H573" s="4">
        <v>44933</v>
      </c>
      <c r="I573" t="s">
        <v>50</v>
      </c>
      <c r="J573" t="s">
        <v>51</v>
      </c>
      <c r="K573">
        <v>162.08000000000001</v>
      </c>
      <c r="L573" t="s">
        <v>57</v>
      </c>
    </row>
    <row r="574" spans="1:12" x14ac:dyDescent="0.3">
      <c r="A574" t="s">
        <v>634</v>
      </c>
      <c r="B574" t="s">
        <v>54</v>
      </c>
      <c r="C574" t="s">
        <v>43</v>
      </c>
      <c r="D574">
        <v>846.19</v>
      </c>
      <c r="E574">
        <v>0.08</v>
      </c>
      <c r="F574">
        <v>8</v>
      </c>
      <c r="G574" s="4">
        <v>45232</v>
      </c>
      <c r="H574" s="4">
        <v>45237</v>
      </c>
      <c r="I574" t="s">
        <v>60</v>
      </c>
      <c r="J574" t="s">
        <v>51</v>
      </c>
      <c r="K574">
        <v>90.85</v>
      </c>
      <c r="L574" t="s">
        <v>68</v>
      </c>
    </row>
    <row r="575" spans="1:12" x14ac:dyDescent="0.3">
      <c r="A575" t="s">
        <v>635</v>
      </c>
      <c r="B575" t="s">
        <v>70</v>
      </c>
      <c r="C575" t="s">
        <v>62</v>
      </c>
      <c r="D575">
        <v>1336.3</v>
      </c>
      <c r="E575">
        <v>0.13</v>
      </c>
      <c r="F575">
        <v>6</v>
      </c>
      <c r="G575" s="4">
        <v>45104</v>
      </c>
      <c r="H575" s="4">
        <v>45108</v>
      </c>
      <c r="I575" t="s">
        <v>50</v>
      </c>
      <c r="J575" t="s">
        <v>51</v>
      </c>
      <c r="K575">
        <v>131</v>
      </c>
      <c r="L575" t="s">
        <v>77</v>
      </c>
    </row>
    <row r="576" spans="1:12" x14ac:dyDescent="0.3">
      <c r="A576" t="s">
        <v>636</v>
      </c>
      <c r="B576" t="s">
        <v>42</v>
      </c>
      <c r="C576" t="s">
        <v>55</v>
      </c>
      <c r="D576">
        <v>2017.89</v>
      </c>
      <c r="E576">
        <v>0.23</v>
      </c>
      <c r="F576">
        <v>6</v>
      </c>
      <c r="G576" s="4">
        <v>45241</v>
      </c>
      <c r="H576" s="4">
        <v>45243</v>
      </c>
      <c r="I576" t="s">
        <v>50</v>
      </c>
      <c r="J576" t="s">
        <v>56</v>
      </c>
      <c r="K576">
        <v>150.35</v>
      </c>
      <c r="L576" t="s">
        <v>63</v>
      </c>
    </row>
    <row r="577" spans="1:12" x14ac:dyDescent="0.3">
      <c r="A577" t="s">
        <v>637</v>
      </c>
      <c r="B577" t="s">
        <v>70</v>
      </c>
      <c r="C577" t="s">
        <v>62</v>
      </c>
      <c r="D577">
        <v>879.88</v>
      </c>
      <c r="E577">
        <v>0.32</v>
      </c>
      <c r="F577">
        <v>4</v>
      </c>
      <c r="G577" s="4">
        <v>45589</v>
      </c>
      <c r="H577" s="4">
        <v>45595</v>
      </c>
      <c r="I577" t="s">
        <v>50</v>
      </c>
      <c r="J577" t="s">
        <v>45</v>
      </c>
      <c r="K577">
        <v>230.62</v>
      </c>
      <c r="L577" t="s">
        <v>57</v>
      </c>
    </row>
    <row r="578" spans="1:12" x14ac:dyDescent="0.3">
      <c r="A578" t="s">
        <v>638</v>
      </c>
      <c r="B578" t="s">
        <v>54</v>
      </c>
      <c r="C578" t="s">
        <v>65</v>
      </c>
      <c r="D578">
        <v>4009.29</v>
      </c>
      <c r="E578">
        <v>0.3</v>
      </c>
      <c r="F578">
        <v>6</v>
      </c>
      <c r="G578" s="4">
        <v>45519</v>
      </c>
      <c r="H578" s="4">
        <v>45524</v>
      </c>
      <c r="I578" t="s">
        <v>44</v>
      </c>
      <c r="J578" t="s">
        <v>45</v>
      </c>
      <c r="K578">
        <v>211.92</v>
      </c>
      <c r="L578" t="s">
        <v>63</v>
      </c>
    </row>
    <row r="579" spans="1:12" x14ac:dyDescent="0.3">
      <c r="A579" t="s">
        <v>639</v>
      </c>
      <c r="B579" t="s">
        <v>70</v>
      </c>
      <c r="C579" t="s">
        <v>43</v>
      </c>
      <c r="D579">
        <v>1849.47</v>
      </c>
      <c r="E579">
        <v>0.26</v>
      </c>
      <c r="F579">
        <v>4</v>
      </c>
      <c r="G579" s="4">
        <v>45057</v>
      </c>
      <c r="H579" s="4">
        <v>45060</v>
      </c>
      <c r="I579" t="s">
        <v>60</v>
      </c>
      <c r="J579" t="s">
        <v>51</v>
      </c>
      <c r="K579">
        <v>552.39</v>
      </c>
      <c r="L579" t="s">
        <v>63</v>
      </c>
    </row>
    <row r="580" spans="1:12" x14ac:dyDescent="0.3">
      <c r="A580" t="s">
        <v>640</v>
      </c>
      <c r="B580" t="s">
        <v>70</v>
      </c>
      <c r="C580" t="s">
        <v>49</v>
      </c>
      <c r="D580">
        <v>4686.83</v>
      </c>
      <c r="E580">
        <v>0.37</v>
      </c>
      <c r="F580">
        <v>6</v>
      </c>
      <c r="G580" s="4">
        <v>45151</v>
      </c>
      <c r="H580" s="4">
        <v>45155</v>
      </c>
      <c r="I580" t="s">
        <v>60</v>
      </c>
      <c r="J580" t="s">
        <v>51</v>
      </c>
      <c r="K580">
        <v>1364.67</v>
      </c>
      <c r="L580" t="s">
        <v>52</v>
      </c>
    </row>
    <row r="581" spans="1:12" x14ac:dyDescent="0.3">
      <c r="A581" t="s">
        <v>641</v>
      </c>
      <c r="B581" t="s">
        <v>70</v>
      </c>
      <c r="C581" t="s">
        <v>62</v>
      </c>
      <c r="D581">
        <v>4228.21</v>
      </c>
      <c r="E581">
        <v>0.42</v>
      </c>
      <c r="F581">
        <v>1</v>
      </c>
      <c r="G581" s="4">
        <v>45232</v>
      </c>
      <c r="H581" s="4">
        <v>45233</v>
      </c>
      <c r="I581" t="s">
        <v>50</v>
      </c>
      <c r="J581" t="s">
        <v>45</v>
      </c>
      <c r="K581">
        <v>772.46</v>
      </c>
      <c r="L581" t="s">
        <v>68</v>
      </c>
    </row>
    <row r="582" spans="1:12" x14ac:dyDescent="0.3">
      <c r="A582" t="s">
        <v>642</v>
      </c>
      <c r="B582" t="s">
        <v>70</v>
      </c>
      <c r="C582" t="s">
        <v>65</v>
      </c>
      <c r="D582">
        <v>4553.21</v>
      </c>
      <c r="E582">
        <v>0.5</v>
      </c>
      <c r="F582">
        <v>7</v>
      </c>
      <c r="G582" s="4">
        <v>45236</v>
      </c>
      <c r="H582" s="4">
        <v>45239</v>
      </c>
      <c r="I582" t="s">
        <v>60</v>
      </c>
      <c r="J582" t="s">
        <v>51</v>
      </c>
      <c r="K582">
        <v>1073.17</v>
      </c>
      <c r="L582" t="s">
        <v>57</v>
      </c>
    </row>
    <row r="583" spans="1:12" x14ac:dyDescent="0.3">
      <c r="A583" t="s">
        <v>643</v>
      </c>
      <c r="B583" t="s">
        <v>54</v>
      </c>
      <c r="C583" t="s">
        <v>55</v>
      </c>
      <c r="D583">
        <v>1543.01</v>
      </c>
      <c r="E583">
        <v>0.23</v>
      </c>
      <c r="F583">
        <v>2</v>
      </c>
      <c r="G583" s="4">
        <v>45017</v>
      </c>
      <c r="H583" s="4">
        <v>45022</v>
      </c>
      <c r="I583" t="s">
        <v>50</v>
      </c>
      <c r="J583" t="s">
        <v>56</v>
      </c>
      <c r="K583">
        <v>253.95</v>
      </c>
      <c r="L583" t="s">
        <v>46</v>
      </c>
    </row>
    <row r="584" spans="1:12" x14ac:dyDescent="0.3">
      <c r="A584" t="s">
        <v>644</v>
      </c>
      <c r="B584" t="s">
        <v>48</v>
      </c>
      <c r="C584" t="s">
        <v>43</v>
      </c>
      <c r="D584">
        <v>2911.28</v>
      </c>
      <c r="E584">
        <v>0.5</v>
      </c>
      <c r="F584">
        <v>6</v>
      </c>
      <c r="G584" s="4">
        <v>45188</v>
      </c>
      <c r="H584" s="4">
        <v>45192</v>
      </c>
      <c r="I584" t="s">
        <v>44</v>
      </c>
      <c r="J584" t="s">
        <v>51</v>
      </c>
      <c r="K584">
        <v>305.36</v>
      </c>
      <c r="L584" t="s">
        <v>52</v>
      </c>
    </row>
    <row r="585" spans="1:12" x14ac:dyDescent="0.3">
      <c r="A585" t="s">
        <v>645</v>
      </c>
      <c r="B585" t="s">
        <v>70</v>
      </c>
      <c r="C585" t="s">
        <v>49</v>
      </c>
      <c r="D585">
        <v>1675.1</v>
      </c>
      <c r="E585">
        <v>0.37</v>
      </c>
      <c r="F585">
        <v>9</v>
      </c>
      <c r="G585" s="4">
        <v>45364</v>
      </c>
      <c r="H585" s="4">
        <v>45368</v>
      </c>
      <c r="I585" t="s">
        <v>44</v>
      </c>
      <c r="J585" t="s">
        <v>45</v>
      </c>
      <c r="K585">
        <v>393.26</v>
      </c>
      <c r="L585" t="s">
        <v>63</v>
      </c>
    </row>
    <row r="586" spans="1:12" x14ac:dyDescent="0.3">
      <c r="A586" t="s">
        <v>646</v>
      </c>
      <c r="B586" t="s">
        <v>70</v>
      </c>
      <c r="C586" t="s">
        <v>62</v>
      </c>
      <c r="D586">
        <v>1359.05</v>
      </c>
      <c r="E586">
        <v>0.33</v>
      </c>
      <c r="F586">
        <v>3</v>
      </c>
      <c r="G586" s="4">
        <v>45448</v>
      </c>
      <c r="H586" s="4">
        <v>45450</v>
      </c>
      <c r="I586" t="s">
        <v>60</v>
      </c>
      <c r="J586" t="s">
        <v>51</v>
      </c>
      <c r="K586">
        <v>220.3</v>
      </c>
      <c r="L586" t="s">
        <v>68</v>
      </c>
    </row>
    <row r="587" spans="1:12" x14ac:dyDescent="0.3">
      <c r="A587" t="s">
        <v>647</v>
      </c>
      <c r="B587" t="s">
        <v>42</v>
      </c>
      <c r="C587" t="s">
        <v>55</v>
      </c>
      <c r="D587">
        <v>3074.73</v>
      </c>
      <c r="E587">
        <v>0.32</v>
      </c>
      <c r="F587">
        <v>4</v>
      </c>
      <c r="G587" s="4">
        <v>45044</v>
      </c>
      <c r="H587" s="4">
        <v>45051</v>
      </c>
      <c r="I587" t="s">
        <v>50</v>
      </c>
      <c r="J587" t="s">
        <v>51</v>
      </c>
      <c r="K587">
        <v>819.52</v>
      </c>
      <c r="L587" t="s">
        <v>52</v>
      </c>
    </row>
    <row r="588" spans="1:12" x14ac:dyDescent="0.3">
      <c r="A588" t="s">
        <v>648</v>
      </c>
      <c r="B588" t="s">
        <v>70</v>
      </c>
      <c r="C588" t="s">
        <v>49</v>
      </c>
      <c r="D588">
        <v>4108.18</v>
      </c>
      <c r="E588">
        <v>0.46</v>
      </c>
      <c r="F588">
        <v>5</v>
      </c>
      <c r="G588" s="4">
        <v>45595</v>
      </c>
      <c r="H588" s="4">
        <v>45598</v>
      </c>
      <c r="I588" t="s">
        <v>44</v>
      </c>
      <c r="J588" t="s">
        <v>51</v>
      </c>
      <c r="K588">
        <v>1089.1500000000001</v>
      </c>
      <c r="L588" t="s">
        <v>46</v>
      </c>
    </row>
    <row r="589" spans="1:12" x14ac:dyDescent="0.3">
      <c r="A589" t="s">
        <v>649</v>
      </c>
      <c r="B589" t="s">
        <v>42</v>
      </c>
      <c r="C589" t="s">
        <v>65</v>
      </c>
      <c r="D589">
        <v>558.63</v>
      </c>
      <c r="E589">
        <v>0.47</v>
      </c>
      <c r="F589">
        <v>8</v>
      </c>
      <c r="G589" s="4">
        <v>45369</v>
      </c>
      <c r="H589" s="4">
        <v>45371</v>
      </c>
      <c r="I589" t="s">
        <v>60</v>
      </c>
      <c r="J589" t="s">
        <v>56</v>
      </c>
      <c r="K589">
        <v>161.77000000000001</v>
      </c>
      <c r="L589" t="s">
        <v>77</v>
      </c>
    </row>
    <row r="590" spans="1:12" x14ac:dyDescent="0.3">
      <c r="A590" t="s">
        <v>650</v>
      </c>
      <c r="B590" t="s">
        <v>48</v>
      </c>
      <c r="C590" t="s">
        <v>65</v>
      </c>
      <c r="D590">
        <v>1451.27</v>
      </c>
      <c r="E590">
        <v>0.09</v>
      </c>
      <c r="F590">
        <v>6</v>
      </c>
      <c r="G590" s="4">
        <v>45519</v>
      </c>
      <c r="H590" s="4">
        <v>45526</v>
      </c>
      <c r="I590" t="s">
        <v>50</v>
      </c>
      <c r="J590" t="s">
        <v>45</v>
      </c>
      <c r="K590">
        <v>325.97000000000003</v>
      </c>
      <c r="L590" t="s">
        <v>46</v>
      </c>
    </row>
    <row r="591" spans="1:12" x14ac:dyDescent="0.3">
      <c r="A591" t="s">
        <v>651</v>
      </c>
      <c r="B591" t="s">
        <v>54</v>
      </c>
      <c r="C591" t="s">
        <v>55</v>
      </c>
      <c r="D591">
        <v>1105.1600000000001</v>
      </c>
      <c r="E591">
        <v>0.25</v>
      </c>
      <c r="F591">
        <v>8</v>
      </c>
      <c r="G591" s="4">
        <v>45285</v>
      </c>
      <c r="H591" s="4">
        <v>45286</v>
      </c>
      <c r="I591" t="s">
        <v>50</v>
      </c>
      <c r="J591" t="s">
        <v>51</v>
      </c>
      <c r="K591">
        <v>191.3</v>
      </c>
      <c r="L591" t="s">
        <v>68</v>
      </c>
    </row>
    <row r="592" spans="1:12" x14ac:dyDescent="0.3">
      <c r="A592" t="s">
        <v>652</v>
      </c>
      <c r="B592" t="s">
        <v>54</v>
      </c>
      <c r="C592" t="s">
        <v>65</v>
      </c>
      <c r="D592">
        <v>4011.92</v>
      </c>
      <c r="E592">
        <v>0.47</v>
      </c>
      <c r="F592">
        <v>3</v>
      </c>
      <c r="G592" s="4">
        <v>45100</v>
      </c>
      <c r="H592" s="4">
        <v>45103</v>
      </c>
      <c r="I592" t="s">
        <v>60</v>
      </c>
      <c r="J592" t="s">
        <v>56</v>
      </c>
      <c r="K592">
        <v>763.18</v>
      </c>
      <c r="L592" t="s">
        <v>77</v>
      </c>
    </row>
    <row r="593" spans="1:12" x14ac:dyDescent="0.3">
      <c r="A593" t="s">
        <v>653</v>
      </c>
      <c r="B593" t="s">
        <v>48</v>
      </c>
      <c r="C593" t="s">
        <v>43</v>
      </c>
      <c r="D593">
        <v>4673.5200000000004</v>
      </c>
      <c r="E593">
        <v>0.19</v>
      </c>
      <c r="F593">
        <v>3</v>
      </c>
      <c r="G593" s="4">
        <v>45388</v>
      </c>
      <c r="H593" s="4">
        <v>45392</v>
      </c>
      <c r="I593" t="s">
        <v>50</v>
      </c>
      <c r="J593" t="s">
        <v>45</v>
      </c>
      <c r="K593">
        <v>652.91</v>
      </c>
      <c r="L593" t="s">
        <v>63</v>
      </c>
    </row>
    <row r="594" spans="1:12" x14ac:dyDescent="0.3">
      <c r="A594" t="s">
        <v>654</v>
      </c>
      <c r="B594" t="s">
        <v>54</v>
      </c>
      <c r="C594" t="s">
        <v>55</v>
      </c>
      <c r="D594">
        <v>491.72</v>
      </c>
      <c r="E594">
        <v>0.12</v>
      </c>
      <c r="F594">
        <v>9</v>
      </c>
      <c r="G594" s="4">
        <v>45322</v>
      </c>
      <c r="H594" s="4">
        <v>45327</v>
      </c>
      <c r="I594" t="s">
        <v>60</v>
      </c>
      <c r="J594" t="s">
        <v>45</v>
      </c>
      <c r="K594">
        <v>105.65</v>
      </c>
      <c r="L594" t="s">
        <v>77</v>
      </c>
    </row>
    <row r="595" spans="1:12" x14ac:dyDescent="0.3">
      <c r="A595" t="s">
        <v>655</v>
      </c>
      <c r="B595" t="s">
        <v>48</v>
      </c>
      <c r="C595" t="s">
        <v>65</v>
      </c>
      <c r="D595">
        <v>1958.15</v>
      </c>
      <c r="E595">
        <v>0.05</v>
      </c>
      <c r="F595">
        <v>6</v>
      </c>
      <c r="G595" s="4">
        <v>45156</v>
      </c>
      <c r="H595" s="4">
        <v>45157</v>
      </c>
      <c r="I595" t="s">
        <v>60</v>
      </c>
      <c r="J595" t="s">
        <v>56</v>
      </c>
      <c r="K595">
        <v>143.06</v>
      </c>
      <c r="L595" t="s">
        <v>57</v>
      </c>
    </row>
    <row r="596" spans="1:12" x14ac:dyDescent="0.3">
      <c r="A596" t="s">
        <v>656</v>
      </c>
      <c r="B596" t="s">
        <v>48</v>
      </c>
      <c r="C596" t="s">
        <v>62</v>
      </c>
      <c r="D596">
        <v>4581.09</v>
      </c>
      <c r="E596">
        <v>0.3</v>
      </c>
      <c r="F596">
        <v>8</v>
      </c>
      <c r="G596" s="4">
        <v>45083</v>
      </c>
      <c r="H596" s="4">
        <v>45085</v>
      </c>
      <c r="I596" t="s">
        <v>44</v>
      </c>
      <c r="J596" t="s">
        <v>56</v>
      </c>
      <c r="K596">
        <v>1364.76</v>
      </c>
      <c r="L596" t="s">
        <v>63</v>
      </c>
    </row>
    <row r="597" spans="1:12" x14ac:dyDescent="0.3">
      <c r="A597" t="s">
        <v>657</v>
      </c>
      <c r="B597" t="s">
        <v>48</v>
      </c>
      <c r="C597" t="s">
        <v>65</v>
      </c>
      <c r="D597">
        <v>1788.73</v>
      </c>
      <c r="E597">
        <v>0.35</v>
      </c>
      <c r="F597">
        <v>4</v>
      </c>
      <c r="G597" s="4">
        <v>45260</v>
      </c>
      <c r="H597" s="4">
        <v>45262</v>
      </c>
      <c r="I597" t="s">
        <v>44</v>
      </c>
      <c r="J597" t="s">
        <v>45</v>
      </c>
      <c r="K597">
        <v>117.68</v>
      </c>
      <c r="L597" t="s">
        <v>63</v>
      </c>
    </row>
    <row r="598" spans="1:12" x14ac:dyDescent="0.3">
      <c r="A598" t="s">
        <v>658</v>
      </c>
      <c r="B598" t="s">
        <v>54</v>
      </c>
      <c r="C598" t="s">
        <v>43</v>
      </c>
      <c r="D598">
        <v>3592.04</v>
      </c>
      <c r="E598">
        <v>0.1</v>
      </c>
      <c r="F598">
        <v>5</v>
      </c>
      <c r="G598" s="4">
        <v>45638</v>
      </c>
      <c r="H598" s="4">
        <v>45644</v>
      </c>
      <c r="I598" t="s">
        <v>60</v>
      </c>
      <c r="J598" t="s">
        <v>51</v>
      </c>
      <c r="K598">
        <v>720.77</v>
      </c>
      <c r="L598" t="s">
        <v>77</v>
      </c>
    </row>
    <row r="599" spans="1:12" x14ac:dyDescent="0.3">
      <c r="A599" t="s">
        <v>659</v>
      </c>
      <c r="B599" t="s">
        <v>42</v>
      </c>
      <c r="C599" t="s">
        <v>49</v>
      </c>
      <c r="D599">
        <v>593.27</v>
      </c>
      <c r="E599">
        <v>0.34</v>
      </c>
      <c r="F599">
        <v>9</v>
      </c>
      <c r="G599" s="4">
        <v>45231</v>
      </c>
      <c r="H599" s="4">
        <v>45232</v>
      </c>
      <c r="I599" t="s">
        <v>50</v>
      </c>
      <c r="J599" t="s">
        <v>56</v>
      </c>
      <c r="K599">
        <v>72.77</v>
      </c>
      <c r="L599" t="s">
        <v>52</v>
      </c>
    </row>
    <row r="600" spans="1:12" x14ac:dyDescent="0.3">
      <c r="A600" t="s">
        <v>660</v>
      </c>
      <c r="B600" t="s">
        <v>48</v>
      </c>
      <c r="C600" t="s">
        <v>49</v>
      </c>
      <c r="D600">
        <v>2277.5</v>
      </c>
      <c r="E600">
        <v>0.45</v>
      </c>
      <c r="F600">
        <v>7</v>
      </c>
      <c r="G600" s="4">
        <v>45606</v>
      </c>
      <c r="H600" s="4">
        <v>45609</v>
      </c>
      <c r="I600" t="s">
        <v>44</v>
      </c>
      <c r="J600" t="s">
        <v>56</v>
      </c>
      <c r="K600">
        <v>582</v>
      </c>
      <c r="L600" t="s">
        <v>46</v>
      </c>
    </row>
    <row r="601" spans="1:12" x14ac:dyDescent="0.3">
      <c r="A601" t="s">
        <v>661</v>
      </c>
      <c r="B601" t="s">
        <v>70</v>
      </c>
      <c r="C601" t="s">
        <v>65</v>
      </c>
      <c r="D601">
        <v>2566.17</v>
      </c>
      <c r="E601">
        <v>0.12</v>
      </c>
      <c r="F601">
        <v>5</v>
      </c>
      <c r="G601" s="4">
        <v>45225</v>
      </c>
      <c r="H601" s="4">
        <v>45226</v>
      </c>
      <c r="I601" t="s">
        <v>50</v>
      </c>
      <c r="J601" t="s">
        <v>56</v>
      </c>
      <c r="K601">
        <v>532.41999999999996</v>
      </c>
      <c r="L601" t="s">
        <v>57</v>
      </c>
    </row>
    <row r="602" spans="1:12" x14ac:dyDescent="0.3">
      <c r="A602" t="s">
        <v>662</v>
      </c>
      <c r="B602" t="s">
        <v>54</v>
      </c>
      <c r="C602" t="s">
        <v>49</v>
      </c>
      <c r="D602">
        <v>3812.55</v>
      </c>
      <c r="E602">
        <v>0.06</v>
      </c>
      <c r="F602">
        <v>7</v>
      </c>
      <c r="G602" s="4">
        <v>45541</v>
      </c>
      <c r="H602" s="4">
        <v>45544</v>
      </c>
      <c r="I602" t="s">
        <v>60</v>
      </c>
      <c r="J602" t="s">
        <v>56</v>
      </c>
      <c r="K602">
        <v>769.54</v>
      </c>
      <c r="L602" t="s">
        <v>57</v>
      </c>
    </row>
    <row r="603" spans="1:12" x14ac:dyDescent="0.3">
      <c r="A603" t="s">
        <v>663</v>
      </c>
      <c r="B603" t="s">
        <v>48</v>
      </c>
      <c r="C603" t="s">
        <v>65</v>
      </c>
      <c r="D603">
        <v>1515.24</v>
      </c>
      <c r="E603">
        <v>0.42</v>
      </c>
      <c r="F603">
        <v>9</v>
      </c>
      <c r="G603" s="4">
        <v>45269</v>
      </c>
      <c r="H603" s="4">
        <v>45270</v>
      </c>
      <c r="I603" t="s">
        <v>60</v>
      </c>
      <c r="J603" t="s">
        <v>56</v>
      </c>
      <c r="K603">
        <v>359.32</v>
      </c>
      <c r="L603" t="s">
        <v>68</v>
      </c>
    </row>
    <row r="604" spans="1:12" x14ac:dyDescent="0.3">
      <c r="A604" t="s">
        <v>664</v>
      </c>
      <c r="B604" t="s">
        <v>48</v>
      </c>
      <c r="C604" t="s">
        <v>43</v>
      </c>
      <c r="D604">
        <v>1394.52</v>
      </c>
      <c r="E604">
        <v>0.46</v>
      </c>
      <c r="F604">
        <v>3</v>
      </c>
      <c r="G604" s="4">
        <v>45445</v>
      </c>
      <c r="H604" s="4">
        <v>45451</v>
      </c>
      <c r="I604" t="s">
        <v>50</v>
      </c>
      <c r="J604" t="s">
        <v>56</v>
      </c>
      <c r="K604">
        <v>110.89</v>
      </c>
      <c r="L604" t="s">
        <v>63</v>
      </c>
    </row>
    <row r="605" spans="1:12" x14ac:dyDescent="0.3">
      <c r="A605" t="s">
        <v>665</v>
      </c>
      <c r="B605" t="s">
        <v>70</v>
      </c>
      <c r="C605" t="s">
        <v>49</v>
      </c>
      <c r="D605">
        <v>1584.54</v>
      </c>
      <c r="E605">
        <v>0.11</v>
      </c>
      <c r="F605">
        <v>3</v>
      </c>
      <c r="G605" s="4">
        <v>45578</v>
      </c>
      <c r="H605" s="4">
        <v>45584</v>
      </c>
      <c r="I605" t="s">
        <v>44</v>
      </c>
      <c r="J605" t="s">
        <v>45</v>
      </c>
      <c r="K605">
        <v>202.71</v>
      </c>
      <c r="L605" t="s">
        <v>68</v>
      </c>
    </row>
    <row r="606" spans="1:12" x14ac:dyDescent="0.3">
      <c r="A606" t="s">
        <v>666</v>
      </c>
      <c r="B606" t="s">
        <v>42</v>
      </c>
      <c r="C606" t="s">
        <v>62</v>
      </c>
      <c r="D606">
        <v>2822.91</v>
      </c>
      <c r="E606">
        <v>0.36</v>
      </c>
      <c r="F606">
        <v>4</v>
      </c>
      <c r="G606" s="4">
        <v>45646</v>
      </c>
      <c r="H606" s="4">
        <v>45647</v>
      </c>
      <c r="I606" t="s">
        <v>44</v>
      </c>
      <c r="J606" t="s">
        <v>51</v>
      </c>
      <c r="K606">
        <v>498.16</v>
      </c>
      <c r="L606" t="s">
        <v>68</v>
      </c>
    </row>
    <row r="607" spans="1:12" x14ac:dyDescent="0.3">
      <c r="A607" t="s">
        <v>667</v>
      </c>
      <c r="B607" t="s">
        <v>42</v>
      </c>
      <c r="C607" t="s">
        <v>65</v>
      </c>
      <c r="D607">
        <v>4392.42</v>
      </c>
      <c r="E607">
        <v>0.3</v>
      </c>
      <c r="F607">
        <v>7</v>
      </c>
      <c r="G607" s="4">
        <v>44939</v>
      </c>
      <c r="H607" s="4">
        <v>44943</v>
      </c>
      <c r="I607" t="s">
        <v>44</v>
      </c>
      <c r="J607" t="s">
        <v>51</v>
      </c>
      <c r="K607">
        <v>570.98</v>
      </c>
      <c r="L607" t="s">
        <v>52</v>
      </c>
    </row>
    <row r="608" spans="1:12" x14ac:dyDescent="0.3">
      <c r="A608" t="s">
        <v>668</v>
      </c>
      <c r="B608" t="s">
        <v>42</v>
      </c>
      <c r="C608" t="s">
        <v>49</v>
      </c>
      <c r="D608">
        <v>4171.6099999999997</v>
      </c>
      <c r="E608">
        <v>0.12</v>
      </c>
      <c r="F608">
        <v>5</v>
      </c>
      <c r="G608" s="4">
        <v>45627</v>
      </c>
      <c r="H608" s="4">
        <v>45630</v>
      </c>
      <c r="I608" t="s">
        <v>44</v>
      </c>
      <c r="J608" t="s">
        <v>51</v>
      </c>
      <c r="K608">
        <v>323.45999999999998</v>
      </c>
      <c r="L608" t="s">
        <v>68</v>
      </c>
    </row>
    <row r="609" spans="1:12" x14ac:dyDescent="0.3">
      <c r="A609" t="s">
        <v>669</v>
      </c>
      <c r="B609" t="s">
        <v>48</v>
      </c>
      <c r="C609" t="s">
        <v>43</v>
      </c>
      <c r="D609">
        <v>383.93</v>
      </c>
      <c r="E609">
        <v>0.41</v>
      </c>
      <c r="F609">
        <v>5</v>
      </c>
      <c r="G609" s="4">
        <v>45309</v>
      </c>
      <c r="H609" s="4">
        <v>45310</v>
      </c>
      <c r="I609" t="s">
        <v>50</v>
      </c>
      <c r="J609" t="s">
        <v>45</v>
      </c>
      <c r="K609">
        <v>48.91</v>
      </c>
      <c r="L609" t="s">
        <v>57</v>
      </c>
    </row>
    <row r="610" spans="1:12" x14ac:dyDescent="0.3">
      <c r="A610" t="s">
        <v>670</v>
      </c>
      <c r="B610" t="s">
        <v>48</v>
      </c>
      <c r="C610" t="s">
        <v>43</v>
      </c>
      <c r="D610">
        <v>4406.88</v>
      </c>
      <c r="E610">
        <v>0.24</v>
      </c>
      <c r="F610">
        <v>4</v>
      </c>
      <c r="G610" s="4">
        <v>45101</v>
      </c>
      <c r="H610" s="4">
        <v>45103</v>
      </c>
      <c r="I610" t="s">
        <v>44</v>
      </c>
      <c r="J610" t="s">
        <v>45</v>
      </c>
      <c r="K610">
        <v>725.37</v>
      </c>
      <c r="L610" t="s">
        <v>68</v>
      </c>
    </row>
    <row r="611" spans="1:12" x14ac:dyDescent="0.3">
      <c r="A611" t="s">
        <v>671</v>
      </c>
      <c r="B611" t="s">
        <v>48</v>
      </c>
      <c r="C611" t="s">
        <v>62</v>
      </c>
      <c r="D611">
        <v>566.04</v>
      </c>
      <c r="E611">
        <v>0.35</v>
      </c>
      <c r="F611">
        <v>8</v>
      </c>
      <c r="G611" s="4">
        <v>45329</v>
      </c>
      <c r="H611" s="4">
        <v>45331</v>
      </c>
      <c r="I611" t="s">
        <v>50</v>
      </c>
      <c r="J611" t="s">
        <v>45</v>
      </c>
      <c r="K611">
        <v>49.22</v>
      </c>
      <c r="L611" t="s">
        <v>77</v>
      </c>
    </row>
    <row r="612" spans="1:12" x14ac:dyDescent="0.3">
      <c r="A612" t="s">
        <v>672</v>
      </c>
      <c r="B612" t="s">
        <v>54</v>
      </c>
      <c r="C612" t="s">
        <v>43</v>
      </c>
      <c r="D612">
        <v>2135.21</v>
      </c>
      <c r="E612">
        <v>0.15</v>
      </c>
      <c r="F612">
        <v>3</v>
      </c>
      <c r="G612" s="4">
        <v>45569</v>
      </c>
      <c r="H612" s="4">
        <v>45575</v>
      </c>
      <c r="I612" t="s">
        <v>44</v>
      </c>
      <c r="J612" t="s">
        <v>56</v>
      </c>
      <c r="K612">
        <v>460.05</v>
      </c>
      <c r="L612" t="s">
        <v>52</v>
      </c>
    </row>
    <row r="613" spans="1:12" x14ac:dyDescent="0.3">
      <c r="A613" t="s">
        <v>673</v>
      </c>
      <c r="B613" t="s">
        <v>70</v>
      </c>
      <c r="C613" t="s">
        <v>43</v>
      </c>
      <c r="D613">
        <v>3850.48</v>
      </c>
      <c r="E613">
        <v>0.41</v>
      </c>
      <c r="F613">
        <v>2</v>
      </c>
      <c r="G613" s="4">
        <v>45558</v>
      </c>
      <c r="H613" s="4">
        <v>45561</v>
      </c>
      <c r="I613" t="s">
        <v>44</v>
      </c>
      <c r="J613" t="s">
        <v>56</v>
      </c>
      <c r="K613">
        <v>262.44</v>
      </c>
      <c r="L613" t="s">
        <v>57</v>
      </c>
    </row>
    <row r="614" spans="1:12" x14ac:dyDescent="0.3">
      <c r="A614" t="s">
        <v>674</v>
      </c>
      <c r="B614" t="s">
        <v>48</v>
      </c>
      <c r="C614" t="s">
        <v>49</v>
      </c>
      <c r="D614">
        <v>499.4</v>
      </c>
      <c r="E614">
        <v>0.13</v>
      </c>
      <c r="F614">
        <v>4</v>
      </c>
      <c r="G614" s="4">
        <v>45382</v>
      </c>
      <c r="H614" s="4">
        <v>45383</v>
      </c>
      <c r="I614" t="s">
        <v>50</v>
      </c>
      <c r="J614" t="s">
        <v>56</v>
      </c>
      <c r="K614">
        <v>136.29</v>
      </c>
      <c r="L614" t="s">
        <v>77</v>
      </c>
    </row>
    <row r="615" spans="1:12" x14ac:dyDescent="0.3">
      <c r="A615" t="s">
        <v>675</v>
      </c>
      <c r="B615" t="s">
        <v>70</v>
      </c>
      <c r="C615" t="s">
        <v>65</v>
      </c>
      <c r="D615">
        <v>297.95999999999998</v>
      </c>
      <c r="E615">
        <v>0.18</v>
      </c>
      <c r="F615">
        <v>8</v>
      </c>
      <c r="G615" s="4">
        <v>45606</v>
      </c>
      <c r="H615" s="4">
        <v>45609</v>
      </c>
      <c r="I615" t="s">
        <v>50</v>
      </c>
      <c r="J615" t="s">
        <v>45</v>
      </c>
      <c r="K615">
        <v>41.93</v>
      </c>
      <c r="L615" t="s">
        <v>57</v>
      </c>
    </row>
    <row r="616" spans="1:12" x14ac:dyDescent="0.3">
      <c r="A616" t="s">
        <v>676</v>
      </c>
      <c r="B616" t="s">
        <v>70</v>
      </c>
      <c r="C616" t="s">
        <v>55</v>
      </c>
      <c r="D616">
        <v>1716.98</v>
      </c>
      <c r="E616">
        <v>0.2</v>
      </c>
      <c r="F616">
        <v>4</v>
      </c>
      <c r="G616" s="4">
        <v>45194</v>
      </c>
      <c r="H616" s="4">
        <v>45195</v>
      </c>
      <c r="I616" t="s">
        <v>50</v>
      </c>
      <c r="J616" t="s">
        <v>51</v>
      </c>
      <c r="K616">
        <v>239.91</v>
      </c>
      <c r="L616" t="s">
        <v>63</v>
      </c>
    </row>
    <row r="617" spans="1:12" x14ac:dyDescent="0.3">
      <c r="A617" t="s">
        <v>677</v>
      </c>
      <c r="B617" t="s">
        <v>42</v>
      </c>
      <c r="C617" t="s">
        <v>43</v>
      </c>
      <c r="D617">
        <v>3676.64</v>
      </c>
      <c r="E617">
        <v>0.1</v>
      </c>
      <c r="F617">
        <v>8</v>
      </c>
      <c r="G617" s="4">
        <v>45597</v>
      </c>
      <c r="H617" s="4">
        <v>45601</v>
      </c>
      <c r="I617" t="s">
        <v>60</v>
      </c>
      <c r="J617" t="s">
        <v>56</v>
      </c>
      <c r="K617">
        <v>376.7</v>
      </c>
      <c r="L617" t="s">
        <v>52</v>
      </c>
    </row>
    <row r="618" spans="1:12" x14ac:dyDescent="0.3">
      <c r="A618" t="s">
        <v>678</v>
      </c>
      <c r="B618" t="s">
        <v>54</v>
      </c>
      <c r="C618" t="s">
        <v>43</v>
      </c>
      <c r="D618">
        <v>2656.61</v>
      </c>
      <c r="E618">
        <v>0.44</v>
      </c>
      <c r="F618">
        <v>5</v>
      </c>
      <c r="G618" s="4">
        <v>45601</v>
      </c>
      <c r="H618" s="4">
        <v>45606</v>
      </c>
      <c r="I618" t="s">
        <v>50</v>
      </c>
      <c r="J618" t="s">
        <v>45</v>
      </c>
      <c r="K618">
        <v>452.9</v>
      </c>
      <c r="L618" t="s">
        <v>68</v>
      </c>
    </row>
    <row r="619" spans="1:12" x14ac:dyDescent="0.3">
      <c r="A619" t="s">
        <v>679</v>
      </c>
      <c r="B619" t="s">
        <v>48</v>
      </c>
      <c r="C619" t="s">
        <v>55</v>
      </c>
      <c r="D619">
        <v>2143.31</v>
      </c>
      <c r="E619">
        <v>0.06</v>
      </c>
      <c r="F619">
        <v>9</v>
      </c>
      <c r="G619" s="4">
        <v>45266</v>
      </c>
      <c r="H619" s="4">
        <v>45268</v>
      </c>
      <c r="I619" t="s">
        <v>60</v>
      </c>
      <c r="J619" t="s">
        <v>56</v>
      </c>
      <c r="K619">
        <v>553.07000000000005</v>
      </c>
      <c r="L619" t="s">
        <v>68</v>
      </c>
    </row>
    <row r="620" spans="1:12" x14ac:dyDescent="0.3">
      <c r="A620" t="s">
        <v>680</v>
      </c>
      <c r="B620" t="s">
        <v>42</v>
      </c>
      <c r="C620" t="s">
        <v>43</v>
      </c>
      <c r="D620">
        <v>4084.06</v>
      </c>
      <c r="E620">
        <v>0.28000000000000003</v>
      </c>
      <c r="F620">
        <v>2</v>
      </c>
      <c r="G620" s="4">
        <v>44953</v>
      </c>
      <c r="H620" s="4">
        <v>44959</v>
      </c>
      <c r="I620" t="s">
        <v>50</v>
      </c>
      <c r="J620" t="s">
        <v>51</v>
      </c>
      <c r="K620">
        <v>803.28</v>
      </c>
      <c r="L620" t="s">
        <v>63</v>
      </c>
    </row>
    <row r="621" spans="1:12" x14ac:dyDescent="0.3">
      <c r="A621" t="s">
        <v>681</v>
      </c>
      <c r="B621" t="s">
        <v>42</v>
      </c>
      <c r="C621" t="s">
        <v>49</v>
      </c>
      <c r="D621">
        <v>3856.88</v>
      </c>
      <c r="E621">
        <v>0.41</v>
      </c>
      <c r="F621">
        <v>8</v>
      </c>
      <c r="G621" s="4">
        <v>45185</v>
      </c>
      <c r="H621" s="4">
        <v>45188</v>
      </c>
      <c r="I621" t="s">
        <v>50</v>
      </c>
      <c r="J621" t="s">
        <v>51</v>
      </c>
      <c r="K621">
        <v>974.02</v>
      </c>
      <c r="L621" t="s">
        <v>63</v>
      </c>
    </row>
    <row r="622" spans="1:12" x14ac:dyDescent="0.3">
      <c r="A622" t="s">
        <v>682</v>
      </c>
      <c r="B622" t="s">
        <v>48</v>
      </c>
      <c r="C622" t="s">
        <v>49</v>
      </c>
      <c r="D622">
        <v>3951.61</v>
      </c>
      <c r="E622">
        <v>0.28999999999999998</v>
      </c>
      <c r="F622">
        <v>7</v>
      </c>
      <c r="G622" s="4">
        <v>45490</v>
      </c>
      <c r="H622" s="4">
        <v>45492</v>
      </c>
      <c r="I622" t="s">
        <v>50</v>
      </c>
      <c r="J622" t="s">
        <v>45</v>
      </c>
      <c r="K622">
        <v>1154.6500000000001</v>
      </c>
      <c r="L622" t="s">
        <v>46</v>
      </c>
    </row>
    <row r="623" spans="1:12" x14ac:dyDescent="0.3">
      <c r="A623" t="s">
        <v>683</v>
      </c>
      <c r="B623" t="s">
        <v>70</v>
      </c>
      <c r="C623" t="s">
        <v>55</v>
      </c>
      <c r="D623">
        <v>2352.66</v>
      </c>
      <c r="E623">
        <v>0.16</v>
      </c>
      <c r="F623">
        <v>2</v>
      </c>
      <c r="G623" s="4">
        <v>45061</v>
      </c>
      <c r="H623" s="4">
        <v>45062</v>
      </c>
      <c r="I623" t="s">
        <v>60</v>
      </c>
      <c r="J623" t="s">
        <v>56</v>
      </c>
      <c r="K623">
        <v>485.4</v>
      </c>
      <c r="L623" t="s">
        <v>52</v>
      </c>
    </row>
    <row r="624" spans="1:12" x14ac:dyDescent="0.3">
      <c r="A624" t="s">
        <v>684</v>
      </c>
      <c r="B624" t="s">
        <v>42</v>
      </c>
      <c r="C624" t="s">
        <v>43</v>
      </c>
      <c r="D624">
        <v>195.3</v>
      </c>
      <c r="E624">
        <v>0.39</v>
      </c>
      <c r="F624">
        <v>5</v>
      </c>
      <c r="G624" s="4">
        <v>45233</v>
      </c>
      <c r="H624" s="4">
        <v>45235</v>
      </c>
      <c r="I624" t="s">
        <v>60</v>
      </c>
      <c r="J624" t="s">
        <v>56</v>
      </c>
      <c r="K624">
        <v>18</v>
      </c>
      <c r="L624" t="s">
        <v>68</v>
      </c>
    </row>
    <row r="625" spans="1:12" x14ac:dyDescent="0.3">
      <c r="A625" t="s">
        <v>685</v>
      </c>
      <c r="B625" t="s">
        <v>70</v>
      </c>
      <c r="C625" t="s">
        <v>43</v>
      </c>
      <c r="D625">
        <v>943.47</v>
      </c>
      <c r="E625">
        <v>0.25</v>
      </c>
      <c r="F625">
        <v>6</v>
      </c>
      <c r="G625" s="4">
        <v>45407</v>
      </c>
      <c r="H625" s="4">
        <v>45408</v>
      </c>
      <c r="I625" t="s">
        <v>60</v>
      </c>
      <c r="J625" t="s">
        <v>51</v>
      </c>
      <c r="K625">
        <v>118.58</v>
      </c>
      <c r="L625" t="s">
        <v>52</v>
      </c>
    </row>
    <row r="626" spans="1:12" x14ac:dyDescent="0.3">
      <c r="A626" t="s">
        <v>686</v>
      </c>
      <c r="B626" t="s">
        <v>54</v>
      </c>
      <c r="C626" t="s">
        <v>65</v>
      </c>
      <c r="D626">
        <v>3732.37</v>
      </c>
      <c r="E626">
        <v>0.08</v>
      </c>
      <c r="F626">
        <v>9</v>
      </c>
      <c r="G626" s="4">
        <v>44943</v>
      </c>
      <c r="H626" s="4">
        <v>44946</v>
      </c>
      <c r="I626" t="s">
        <v>50</v>
      </c>
      <c r="J626" t="s">
        <v>45</v>
      </c>
      <c r="K626">
        <v>803.76</v>
      </c>
      <c r="L626" t="s">
        <v>52</v>
      </c>
    </row>
    <row r="627" spans="1:12" x14ac:dyDescent="0.3">
      <c r="A627" t="s">
        <v>687</v>
      </c>
      <c r="B627" t="s">
        <v>70</v>
      </c>
      <c r="C627" t="s">
        <v>43</v>
      </c>
      <c r="D627">
        <v>3790.55</v>
      </c>
      <c r="E627">
        <v>0.16</v>
      </c>
      <c r="F627">
        <v>8</v>
      </c>
      <c r="G627" s="4">
        <v>45316</v>
      </c>
      <c r="H627" s="4">
        <v>45322</v>
      </c>
      <c r="I627" t="s">
        <v>50</v>
      </c>
      <c r="J627" t="s">
        <v>45</v>
      </c>
      <c r="K627">
        <v>930.59</v>
      </c>
      <c r="L627" t="s">
        <v>46</v>
      </c>
    </row>
    <row r="628" spans="1:12" x14ac:dyDescent="0.3">
      <c r="A628" t="s">
        <v>688</v>
      </c>
      <c r="B628" t="s">
        <v>54</v>
      </c>
      <c r="C628" t="s">
        <v>49</v>
      </c>
      <c r="D628">
        <v>4864.26</v>
      </c>
      <c r="E628">
        <v>0.3</v>
      </c>
      <c r="F628">
        <v>7</v>
      </c>
      <c r="G628" s="4">
        <v>45554</v>
      </c>
      <c r="H628" s="4">
        <v>45560</v>
      </c>
      <c r="I628" t="s">
        <v>60</v>
      </c>
      <c r="J628" t="s">
        <v>56</v>
      </c>
      <c r="K628">
        <v>1039.2</v>
      </c>
      <c r="L628" t="s">
        <v>52</v>
      </c>
    </row>
    <row r="629" spans="1:12" x14ac:dyDescent="0.3">
      <c r="A629" t="s">
        <v>689</v>
      </c>
      <c r="B629" t="s">
        <v>70</v>
      </c>
      <c r="C629" t="s">
        <v>62</v>
      </c>
      <c r="D629">
        <v>1031.9100000000001</v>
      </c>
      <c r="E629">
        <v>0.33</v>
      </c>
      <c r="F629">
        <v>1</v>
      </c>
      <c r="G629" s="4">
        <v>45344</v>
      </c>
      <c r="H629" s="4">
        <v>45349</v>
      </c>
      <c r="I629" t="s">
        <v>60</v>
      </c>
      <c r="J629" t="s">
        <v>56</v>
      </c>
      <c r="K629">
        <v>200.95</v>
      </c>
      <c r="L629" t="s">
        <v>57</v>
      </c>
    </row>
    <row r="630" spans="1:12" x14ac:dyDescent="0.3">
      <c r="A630" t="s">
        <v>690</v>
      </c>
      <c r="B630" t="s">
        <v>42</v>
      </c>
      <c r="C630" t="s">
        <v>62</v>
      </c>
      <c r="D630">
        <v>702.34</v>
      </c>
      <c r="E630">
        <v>0.27</v>
      </c>
      <c r="F630">
        <v>3</v>
      </c>
      <c r="G630" s="4">
        <v>44975</v>
      </c>
      <c r="H630" s="4">
        <v>44979</v>
      </c>
      <c r="I630" t="s">
        <v>50</v>
      </c>
      <c r="J630" t="s">
        <v>45</v>
      </c>
      <c r="K630">
        <v>197.88</v>
      </c>
      <c r="L630" t="s">
        <v>77</v>
      </c>
    </row>
    <row r="631" spans="1:12" x14ac:dyDescent="0.3">
      <c r="A631" t="s">
        <v>691</v>
      </c>
      <c r="B631" t="s">
        <v>42</v>
      </c>
      <c r="C631" t="s">
        <v>62</v>
      </c>
      <c r="D631">
        <v>780.07</v>
      </c>
      <c r="E631">
        <v>0.14000000000000001</v>
      </c>
      <c r="F631">
        <v>1</v>
      </c>
      <c r="G631" s="4">
        <v>44987</v>
      </c>
      <c r="H631" s="4">
        <v>44991</v>
      </c>
      <c r="I631" t="s">
        <v>44</v>
      </c>
      <c r="J631" t="s">
        <v>51</v>
      </c>
      <c r="K631">
        <v>135.84</v>
      </c>
      <c r="L631" t="s">
        <v>57</v>
      </c>
    </row>
    <row r="632" spans="1:12" x14ac:dyDescent="0.3">
      <c r="A632" t="s">
        <v>692</v>
      </c>
      <c r="B632" t="s">
        <v>54</v>
      </c>
      <c r="C632" t="s">
        <v>62</v>
      </c>
      <c r="D632">
        <v>1005.46</v>
      </c>
      <c r="E632">
        <v>0.3</v>
      </c>
      <c r="F632">
        <v>6</v>
      </c>
      <c r="G632" s="4">
        <v>45240</v>
      </c>
      <c r="H632" s="4">
        <v>45242</v>
      </c>
      <c r="I632" t="s">
        <v>60</v>
      </c>
      <c r="J632" t="s">
        <v>56</v>
      </c>
      <c r="K632">
        <v>217.85</v>
      </c>
      <c r="L632" t="s">
        <v>52</v>
      </c>
    </row>
    <row r="633" spans="1:12" x14ac:dyDescent="0.3">
      <c r="A633" t="s">
        <v>693</v>
      </c>
      <c r="B633" t="s">
        <v>48</v>
      </c>
      <c r="C633" t="s">
        <v>43</v>
      </c>
      <c r="D633">
        <v>2689.49</v>
      </c>
      <c r="E633">
        <v>0.17</v>
      </c>
      <c r="F633">
        <v>3</v>
      </c>
      <c r="G633" s="4">
        <v>45514</v>
      </c>
      <c r="H633" s="4">
        <v>45517</v>
      </c>
      <c r="I633" t="s">
        <v>50</v>
      </c>
      <c r="J633" t="s">
        <v>45</v>
      </c>
      <c r="K633">
        <v>344.48</v>
      </c>
      <c r="L633" t="s">
        <v>63</v>
      </c>
    </row>
    <row r="634" spans="1:12" x14ac:dyDescent="0.3">
      <c r="A634" t="s">
        <v>694</v>
      </c>
      <c r="B634" t="s">
        <v>54</v>
      </c>
      <c r="C634" t="s">
        <v>43</v>
      </c>
      <c r="D634">
        <v>4878.54</v>
      </c>
      <c r="E634">
        <v>0.11</v>
      </c>
      <c r="F634">
        <v>2</v>
      </c>
      <c r="G634" s="4">
        <v>45072</v>
      </c>
      <c r="H634" s="4">
        <v>45075</v>
      </c>
      <c r="I634" t="s">
        <v>44</v>
      </c>
      <c r="J634" t="s">
        <v>45</v>
      </c>
      <c r="K634">
        <v>718.18</v>
      </c>
      <c r="L634" t="s">
        <v>46</v>
      </c>
    </row>
    <row r="635" spans="1:12" x14ac:dyDescent="0.3">
      <c r="A635" t="s">
        <v>695</v>
      </c>
      <c r="B635" t="s">
        <v>54</v>
      </c>
      <c r="C635" t="s">
        <v>65</v>
      </c>
      <c r="D635">
        <v>2988.21</v>
      </c>
      <c r="E635">
        <v>0.47</v>
      </c>
      <c r="F635">
        <v>2</v>
      </c>
      <c r="G635" s="4">
        <v>45628</v>
      </c>
      <c r="H635" s="4">
        <v>45634</v>
      </c>
      <c r="I635" t="s">
        <v>44</v>
      </c>
      <c r="J635" t="s">
        <v>45</v>
      </c>
      <c r="K635">
        <v>324.54000000000002</v>
      </c>
      <c r="L635" t="s">
        <v>77</v>
      </c>
    </row>
    <row r="636" spans="1:12" x14ac:dyDescent="0.3">
      <c r="A636" t="s">
        <v>696</v>
      </c>
      <c r="B636" t="s">
        <v>70</v>
      </c>
      <c r="C636" t="s">
        <v>43</v>
      </c>
      <c r="D636">
        <v>2661.17</v>
      </c>
      <c r="E636">
        <v>0.16</v>
      </c>
      <c r="F636">
        <v>8</v>
      </c>
      <c r="G636" s="4">
        <v>45422</v>
      </c>
      <c r="H636" s="4">
        <v>45426</v>
      </c>
      <c r="I636" t="s">
        <v>60</v>
      </c>
      <c r="J636" t="s">
        <v>45</v>
      </c>
      <c r="K636">
        <v>665.46</v>
      </c>
      <c r="L636" t="s">
        <v>68</v>
      </c>
    </row>
    <row r="637" spans="1:12" x14ac:dyDescent="0.3">
      <c r="A637" t="s">
        <v>697</v>
      </c>
      <c r="B637" t="s">
        <v>70</v>
      </c>
      <c r="C637" t="s">
        <v>62</v>
      </c>
      <c r="D637">
        <v>3399.45</v>
      </c>
      <c r="E637">
        <v>0.17</v>
      </c>
      <c r="F637">
        <v>1</v>
      </c>
      <c r="G637" s="4">
        <v>44932</v>
      </c>
      <c r="H637" s="4">
        <v>44933</v>
      </c>
      <c r="I637" t="s">
        <v>50</v>
      </c>
      <c r="J637" t="s">
        <v>45</v>
      </c>
      <c r="K637">
        <v>339.22</v>
      </c>
      <c r="L637" t="s">
        <v>46</v>
      </c>
    </row>
    <row r="638" spans="1:12" x14ac:dyDescent="0.3">
      <c r="A638" t="s">
        <v>698</v>
      </c>
      <c r="B638" t="s">
        <v>54</v>
      </c>
      <c r="C638" t="s">
        <v>55</v>
      </c>
      <c r="D638">
        <v>462.26</v>
      </c>
      <c r="E638">
        <v>0.45</v>
      </c>
      <c r="F638">
        <v>9</v>
      </c>
      <c r="G638" s="4">
        <v>45131</v>
      </c>
      <c r="H638" s="4">
        <v>45138</v>
      </c>
      <c r="I638" t="s">
        <v>50</v>
      </c>
      <c r="J638" t="s">
        <v>51</v>
      </c>
      <c r="K638">
        <v>49.97</v>
      </c>
      <c r="L638" t="s">
        <v>63</v>
      </c>
    </row>
    <row r="639" spans="1:12" x14ac:dyDescent="0.3">
      <c r="A639" t="s">
        <v>699</v>
      </c>
      <c r="B639" t="s">
        <v>42</v>
      </c>
      <c r="C639" t="s">
        <v>55</v>
      </c>
      <c r="D639">
        <v>4095.24</v>
      </c>
      <c r="E639">
        <v>7.0000000000000007E-2</v>
      </c>
      <c r="F639">
        <v>7</v>
      </c>
      <c r="G639" s="4">
        <v>45176</v>
      </c>
      <c r="H639" s="4">
        <v>45180</v>
      </c>
      <c r="I639" t="s">
        <v>60</v>
      </c>
      <c r="J639" t="s">
        <v>56</v>
      </c>
      <c r="K639">
        <v>314.5</v>
      </c>
      <c r="L639" t="s">
        <v>52</v>
      </c>
    </row>
    <row r="640" spans="1:12" x14ac:dyDescent="0.3">
      <c r="A640" t="s">
        <v>700</v>
      </c>
      <c r="B640" t="s">
        <v>70</v>
      </c>
      <c r="C640" t="s">
        <v>49</v>
      </c>
      <c r="D640">
        <v>3269.71</v>
      </c>
      <c r="E640">
        <v>0.28999999999999998</v>
      </c>
      <c r="F640">
        <v>1</v>
      </c>
      <c r="G640" s="4">
        <v>45271</v>
      </c>
      <c r="H640" s="4">
        <v>45277</v>
      </c>
      <c r="I640" t="s">
        <v>60</v>
      </c>
      <c r="J640" t="s">
        <v>51</v>
      </c>
      <c r="K640">
        <v>763.96</v>
      </c>
      <c r="L640" t="s">
        <v>63</v>
      </c>
    </row>
    <row r="641" spans="1:12" x14ac:dyDescent="0.3">
      <c r="A641" t="s">
        <v>701</v>
      </c>
      <c r="B641" t="s">
        <v>48</v>
      </c>
      <c r="C641" t="s">
        <v>49</v>
      </c>
      <c r="D641">
        <v>938.84</v>
      </c>
      <c r="E641">
        <v>0.39</v>
      </c>
      <c r="F641">
        <v>5</v>
      </c>
      <c r="G641" s="4">
        <v>45358</v>
      </c>
      <c r="H641" s="4">
        <v>45360</v>
      </c>
      <c r="I641" t="s">
        <v>50</v>
      </c>
      <c r="J641" t="s">
        <v>45</v>
      </c>
      <c r="K641">
        <v>64.760000000000005</v>
      </c>
      <c r="L641" t="s">
        <v>46</v>
      </c>
    </row>
    <row r="642" spans="1:12" x14ac:dyDescent="0.3">
      <c r="A642" t="s">
        <v>702</v>
      </c>
      <c r="B642" t="s">
        <v>70</v>
      </c>
      <c r="C642" t="s">
        <v>43</v>
      </c>
      <c r="D642">
        <v>3190.51</v>
      </c>
      <c r="E642">
        <v>0.14000000000000001</v>
      </c>
      <c r="F642">
        <v>5</v>
      </c>
      <c r="G642" s="4">
        <v>45270</v>
      </c>
      <c r="H642" s="4">
        <v>45274</v>
      </c>
      <c r="I642" t="s">
        <v>44</v>
      </c>
      <c r="J642" t="s">
        <v>56</v>
      </c>
      <c r="K642">
        <v>207.09</v>
      </c>
      <c r="L642" t="s">
        <v>46</v>
      </c>
    </row>
    <row r="643" spans="1:12" x14ac:dyDescent="0.3">
      <c r="A643" t="s">
        <v>703</v>
      </c>
      <c r="B643" t="s">
        <v>70</v>
      </c>
      <c r="C643" t="s">
        <v>55</v>
      </c>
      <c r="D643">
        <v>3021.42</v>
      </c>
      <c r="E643">
        <v>0.42</v>
      </c>
      <c r="F643">
        <v>2</v>
      </c>
      <c r="G643" s="4">
        <v>45544</v>
      </c>
      <c r="H643" s="4">
        <v>45551</v>
      </c>
      <c r="I643" t="s">
        <v>60</v>
      </c>
      <c r="J643" t="s">
        <v>56</v>
      </c>
      <c r="K643">
        <v>623.37</v>
      </c>
      <c r="L643" t="s">
        <v>63</v>
      </c>
    </row>
    <row r="644" spans="1:12" x14ac:dyDescent="0.3">
      <c r="A644" t="s">
        <v>704</v>
      </c>
      <c r="B644" t="s">
        <v>48</v>
      </c>
      <c r="C644" t="s">
        <v>62</v>
      </c>
      <c r="D644">
        <v>417.78</v>
      </c>
      <c r="E644">
        <v>0.38</v>
      </c>
      <c r="F644">
        <v>1</v>
      </c>
      <c r="G644" s="4">
        <v>45343</v>
      </c>
      <c r="H644" s="4">
        <v>45344</v>
      </c>
      <c r="I644" t="s">
        <v>50</v>
      </c>
      <c r="J644" t="s">
        <v>45</v>
      </c>
      <c r="K644">
        <v>60.11</v>
      </c>
      <c r="L644" t="s">
        <v>77</v>
      </c>
    </row>
    <row r="645" spans="1:12" x14ac:dyDescent="0.3">
      <c r="A645" t="s">
        <v>705</v>
      </c>
      <c r="B645" t="s">
        <v>54</v>
      </c>
      <c r="C645" t="s">
        <v>62</v>
      </c>
      <c r="D645">
        <v>1407.97</v>
      </c>
      <c r="E645">
        <v>0.24</v>
      </c>
      <c r="F645">
        <v>7</v>
      </c>
      <c r="G645" s="4">
        <v>45459</v>
      </c>
      <c r="H645" s="4">
        <v>45465</v>
      </c>
      <c r="I645" t="s">
        <v>44</v>
      </c>
      <c r="J645" t="s">
        <v>51</v>
      </c>
      <c r="K645">
        <v>396.72</v>
      </c>
      <c r="L645" t="s">
        <v>57</v>
      </c>
    </row>
    <row r="646" spans="1:12" x14ac:dyDescent="0.3">
      <c r="A646" t="s">
        <v>706</v>
      </c>
      <c r="B646" t="s">
        <v>48</v>
      </c>
      <c r="C646" t="s">
        <v>62</v>
      </c>
      <c r="D646">
        <v>2015.61</v>
      </c>
      <c r="E646">
        <v>0.06</v>
      </c>
      <c r="F646">
        <v>9</v>
      </c>
      <c r="G646" s="4">
        <v>45413</v>
      </c>
      <c r="H646" s="4">
        <v>45415</v>
      </c>
      <c r="I646" t="s">
        <v>44</v>
      </c>
      <c r="J646" t="s">
        <v>51</v>
      </c>
      <c r="K646">
        <v>542.77</v>
      </c>
      <c r="L646" t="s">
        <v>63</v>
      </c>
    </row>
    <row r="647" spans="1:12" x14ac:dyDescent="0.3">
      <c r="A647" t="s">
        <v>707</v>
      </c>
      <c r="B647" t="s">
        <v>54</v>
      </c>
      <c r="C647" t="s">
        <v>43</v>
      </c>
      <c r="D647">
        <v>1299.95</v>
      </c>
      <c r="E647">
        <v>0.49</v>
      </c>
      <c r="F647">
        <v>8</v>
      </c>
      <c r="G647" s="4">
        <v>44981</v>
      </c>
      <c r="H647" s="4">
        <v>44982</v>
      </c>
      <c r="I647" t="s">
        <v>44</v>
      </c>
      <c r="J647" t="s">
        <v>56</v>
      </c>
      <c r="K647">
        <v>226.44</v>
      </c>
      <c r="L647" t="s">
        <v>57</v>
      </c>
    </row>
    <row r="648" spans="1:12" x14ac:dyDescent="0.3">
      <c r="A648" t="s">
        <v>708</v>
      </c>
      <c r="B648" t="s">
        <v>54</v>
      </c>
      <c r="C648" t="s">
        <v>43</v>
      </c>
      <c r="D648">
        <v>1291.49</v>
      </c>
      <c r="E648">
        <v>0.31</v>
      </c>
      <c r="F648">
        <v>7</v>
      </c>
      <c r="G648" s="4">
        <v>45103</v>
      </c>
      <c r="H648" s="4">
        <v>45108</v>
      </c>
      <c r="I648" t="s">
        <v>44</v>
      </c>
      <c r="J648" t="s">
        <v>56</v>
      </c>
      <c r="K648">
        <v>91.07</v>
      </c>
      <c r="L648" t="s">
        <v>57</v>
      </c>
    </row>
    <row r="649" spans="1:12" x14ac:dyDescent="0.3">
      <c r="A649" t="s">
        <v>709</v>
      </c>
      <c r="B649" t="s">
        <v>54</v>
      </c>
      <c r="C649" t="s">
        <v>65</v>
      </c>
      <c r="D649">
        <v>2907.45</v>
      </c>
      <c r="E649">
        <v>0.26</v>
      </c>
      <c r="F649">
        <v>4</v>
      </c>
      <c r="G649" s="4">
        <v>45394</v>
      </c>
      <c r="H649" s="4">
        <v>45396</v>
      </c>
      <c r="I649" t="s">
        <v>44</v>
      </c>
      <c r="J649" t="s">
        <v>45</v>
      </c>
      <c r="K649">
        <v>545.4</v>
      </c>
      <c r="L649" t="s">
        <v>52</v>
      </c>
    </row>
    <row r="650" spans="1:12" x14ac:dyDescent="0.3">
      <c r="A650" t="s">
        <v>710</v>
      </c>
      <c r="B650" t="s">
        <v>48</v>
      </c>
      <c r="C650" t="s">
        <v>62</v>
      </c>
      <c r="D650">
        <v>2407.21</v>
      </c>
      <c r="E650">
        <v>0.44</v>
      </c>
      <c r="F650">
        <v>7</v>
      </c>
      <c r="G650" s="4">
        <v>45421</v>
      </c>
      <c r="H650" s="4">
        <v>45422</v>
      </c>
      <c r="I650" t="s">
        <v>50</v>
      </c>
      <c r="J650" t="s">
        <v>51</v>
      </c>
      <c r="K650">
        <v>718.76</v>
      </c>
      <c r="L650" t="s">
        <v>77</v>
      </c>
    </row>
    <row r="651" spans="1:12" x14ac:dyDescent="0.3">
      <c r="A651" t="s">
        <v>711</v>
      </c>
      <c r="B651" t="s">
        <v>54</v>
      </c>
      <c r="C651" t="s">
        <v>62</v>
      </c>
      <c r="D651">
        <v>3369.73</v>
      </c>
      <c r="E651">
        <v>0.21</v>
      </c>
      <c r="F651">
        <v>8</v>
      </c>
      <c r="G651" s="4">
        <v>45447</v>
      </c>
      <c r="H651" s="4">
        <v>45451</v>
      </c>
      <c r="I651" t="s">
        <v>50</v>
      </c>
      <c r="J651" t="s">
        <v>51</v>
      </c>
      <c r="K651">
        <v>724.81</v>
      </c>
      <c r="L651" t="s">
        <v>46</v>
      </c>
    </row>
    <row r="652" spans="1:12" x14ac:dyDescent="0.3">
      <c r="A652" t="s">
        <v>712</v>
      </c>
      <c r="B652" t="s">
        <v>42</v>
      </c>
      <c r="C652" t="s">
        <v>43</v>
      </c>
      <c r="D652">
        <v>4786.3900000000003</v>
      </c>
      <c r="E652">
        <v>0.28000000000000003</v>
      </c>
      <c r="F652">
        <v>9</v>
      </c>
      <c r="G652" s="4">
        <v>45044</v>
      </c>
      <c r="H652" s="4">
        <v>45049</v>
      </c>
      <c r="I652" t="s">
        <v>44</v>
      </c>
      <c r="J652" t="s">
        <v>45</v>
      </c>
      <c r="K652">
        <v>1189.5899999999999</v>
      </c>
      <c r="L652" t="s">
        <v>46</v>
      </c>
    </row>
    <row r="653" spans="1:12" x14ac:dyDescent="0.3">
      <c r="A653" t="s">
        <v>713</v>
      </c>
      <c r="B653" t="s">
        <v>48</v>
      </c>
      <c r="C653" t="s">
        <v>43</v>
      </c>
      <c r="D653">
        <v>3336.72</v>
      </c>
      <c r="E653">
        <v>0.43</v>
      </c>
      <c r="F653">
        <v>9</v>
      </c>
      <c r="G653" s="4">
        <v>45315</v>
      </c>
      <c r="H653" s="4">
        <v>45316</v>
      </c>
      <c r="I653" t="s">
        <v>50</v>
      </c>
      <c r="J653" t="s">
        <v>51</v>
      </c>
      <c r="K653">
        <v>503.48</v>
      </c>
      <c r="L653" t="s">
        <v>46</v>
      </c>
    </row>
    <row r="654" spans="1:12" x14ac:dyDescent="0.3">
      <c r="A654" t="s">
        <v>714</v>
      </c>
      <c r="B654" t="s">
        <v>42</v>
      </c>
      <c r="C654" t="s">
        <v>65</v>
      </c>
      <c r="D654">
        <v>2952.27</v>
      </c>
      <c r="E654">
        <v>0.2</v>
      </c>
      <c r="F654">
        <v>5</v>
      </c>
      <c r="G654" s="4">
        <v>45539</v>
      </c>
      <c r="H654" s="4">
        <v>45545</v>
      </c>
      <c r="I654" t="s">
        <v>50</v>
      </c>
      <c r="J654" t="s">
        <v>51</v>
      </c>
      <c r="K654">
        <v>202.55</v>
      </c>
      <c r="L654" t="s">
        <v>63</v>
      </c>
    </row>
    <row r="655" spans="1:12" x14ac:dyDescent="0.3">
      <c r="A655" t="s">
        <v>715</v>
      </c>
      <c r="B655" t="s">
        <v>54</v>
      </c>
      <c r="C655" t="s">
        <v>65</v>
      </c>
      <c r="D655">
        <v>4253.04</v>
      </c>
      <c r="E655">
        <v>0.39</v>
      </c>
      <c r="F655">
        <v>5</v>
      </c>
      <c r="G655" s="4">
        <v>45344</v>
      </c>
      <c r="H655" s="4">
        <v>45348</v>
      </c>
      <c r="I655" t="s">
        <v>50</v>
      </c>
      <c r="J655" t="s">
        <v>45</v>
      </c>
      <c r="K655">
        <v>1211.92</v>
      </c>
      <c r="L655" t="s">
        <v>52</v>
      </c>
    </row>
    <row r="656" spans="1:12" x14ac:dyDescent="0.3">
      <c r="A656" t="s">
        <v>716</v>
      </c>
      <c r="B656" t="s">
        <v>70</v>
      </c>
      <c r="C656" t="s">
        <v>49</v>
      </c>
      <c r="D656">
        <v>3197.16</v>
      </c>
      <c r="E656">
        <v>0.13</v>
      </c>
      <c r="F656">
        <v>6</v>
      </c>
      <c r="G656" s="4">
        <v>45128</v>
      </c>
      <c r="H656" s="4">
        <v>45133</v>
      </c>
      <c r="I656" t="s">
        <v>60</v>
      </c>
      <c r="J656" t="s">
        <v>51</v>
      </c>
      <c r="K656">
        <v>423.35</v>
      </c>
      <c r="L656" t="s">
        <v>52</v>
      </c>
    </row>
    <row r="657" spans="1:12" x14ac:dyDescent="0.3">
      <c r="A657" t="s">
        <v>717</v>
      </c>
      <c r="B657" t="s">
        <v>54</v>
      </c>
      <c r="C657" t="s">
        <v>55</v>
      </c>
      <c r="D657">
        <v>911.25</v>
      </c>
      <c r="E657">
        <v>0.35</v>
      </c>
      <c r="F657">
        <v>8</v>
      </c>
      <c r="G657" s="4">
        <v>45071</v>
      </c>
      <c r="H657" s="4">
        <v>45074</v>
      </c>
      <c r="I657" t="s">
        <v>44</v>
      </c>
      <c r="J657" t="s">
        <v>56</v>
      </c>
      <c r="K657">
        <v>80.02</v>
      </c>
      <c r="L657" t="s">
        <v>68</v>
      </c>
    </row>
    <row r="658" spans="1:12" x14ac:dyDescent="0.3">
      <c r="A658" t="s">
        <v>718</v>
      </c>
      <c r="B658" t="s">
        <v>42</v>
      </c>
      <c r="C658" t="s">
        <v>62</v>
      </c>
      <c r="D658">
        <v>1642.27</v>
      </c>
      <c r="E658">
        <v>0.26</v>
      </c>
      <c r="F658">
        <v>3</v>
      </c>
      <c r="G658" s="4">
        <v>45107</v>
      </c>
      <c r="H658" s="4">
        <v>45110</v>
      </c>
      <c r="I658" t="s">
        <v>44</v>
      </c>
      <c r="J658" t="s">
        <v>51</v>
      </c>
      <c r="K658">
        <v>145.9</v>
      </c>
      <c r="L658" t="s">
        <v>68</v>
      </c>
    </row>
    <row r="659" spans="1:12" x14ac:dyDescent="0.3">
      <c r="A659" t="s">
        <v>719</v>
      </c>
      <c r="B659" t="s">
        <v>42</v>
      </c>
      <c r="C659" t="s">
        <v>62</v>
      </c>
      <c r="D659">
        <v>3693.47</v>
      </c>
      <c r="E659">
        <v>0.08</v>
      </c>
      <c r="F659">
        <v>3</v>
      </c>
      <c r="G659" s="4">
        <v>44962</v>
      </c>
      <c r="H659" s="4">
        <v>44967</v>
      </c>
      <c r="I659" t="s">
        <v>50</v>
      </c>
      <c r="J659" t="s">
        <v>56</v>
      </c>
      <c r="K659">
        <v>310.36</v>
      </c>
      <c r="L659" t="s">
        <v>68</v>
      </c>
    </row>
    <row r="660" spans="1:12" x14ac:dyDescent="0.3">
      <c r="A660" t="s">
        <v>720</v>
      </c>
      <c r="B660" t="s">
        <v>48</v>
      </c>
      <c r="C660" t="s">
        <v>65</v>
      </c>
      <c r="D660">
        <v>3718.07</v>
      </c>
      <c r="E660">
        <v>7.0000000000000007E-2</v>
      </c>
      <c r="F660">
        <v>5</v>
      </c>
      <c r="G660" s="4">
        <v>44962</v>
      </c>
      <c r="H660" s="4">
        <v>44969</v>
      </c>
      <c r="I660" t="s">
        <v>50</v>
      </c>
      <c r="J660" t="s">
        <v>51</v>
      </c>
      <c r="K660">
        <v>585.21</v>
      </c>
      <c r="L660" t="s">
        <v>77</v>
      </c>
    </row>
    <row r="661" spans="1:12" x14ac:dyDescent="0.3">
      <c r="A661" t="s">
        <v>721</v>
      </c>
      <c r="B661" t="s">
        <v>70</v>
      </c>
      <c r="C661" t="s">
        <v>65</v>
      </c>
      <c r="D661">
        <v>4936.34</v>
      </c>
      <c r="E661">
        <v>0.23</v>
      </c>
      <c r="F661">
        <v>1</v>
      </c>
      <c r="G661" s="4">
        <v>45323</v>
      </c>
      <c r="H661" s="4">
        <v>45324</v>
      </c>
      <c r="I661" t="s">
        <v>50</v>
      </c>
      <c r="J661" t="s">
        <v>45</v>
      </c>
      <c r="K661">
        <v>1308.18</v>
      </c>
      <c r="L661" t="s">
        <v>52</v>
      </c>
    </row>
    <row r="662" spans="1:12" x14ac:dyDescent="0.3">
      <c r="A662" t="s">
        <v>722</v>
      </c>
      <c r="B662" t="s">
        <v>48</v>
      </c>
      <c r="C662" t="s">
        <v>49</v>
      </c>
      <c r="D662">
        <v>3172.18</v>
      </c>
      <c r="E662">
        <v>0.36</v>
      </c>
      <c r="F662">
        <v>5</v>
      </c>
      <c r="G662" s="4">
        <v>45458</v>
      </c>
      <c r="H662" s="4">
        <v>45459</v>
      </c>
      <c r="I662" t="s">
        <v>60</v>
      </c>
      <c r="J662" t="s">
        <v>45</v>
      </c>
      <c r="K662">
        <v>275.38</v>
      </c>
      <c r="L662" t="s">
        <v>77</v>
      </c>
    </row>
    <row r="663" spans="1:12" x14ac:dyDescent="0.3">
      <c r="A663" t="s">
        <v>723</v>
      </c>
      <c r="B663" t="s">
        <v>42</v>
      </c>
      <c r="C663" t="s">
        <v>55</v>
      </c>
      <c r="D663">
        <v>4507.7700000000004</v>
      </c>
      <c r="E663">
        <v>0.3</v>
      </c>
      <c r="F663">
        <v>9</v>
      </c>
      <c r="G663" s="4">
        <v>45156</v>
      </c>
      <c r="H663" s="4">
        <v>45163</v>
      </c>
      <c r="I663" t="s">
        <v>60</v>
      </c>
      <c r="J663" t="s">
        <v>56</v>
      </c>
      <c r="K663">
        <v>1076.6500000000001</v>
      </c>
      <c r="L663" t="s">
        <v>68</v>
      </c>
    </row>
    <row r="664" spans="1:12" x14ac:dyDescent="0.3">
      <c r="A664" t="s">
        <v>724</v>
      </c>
      <c r="B664" t="s">
        <v>54</v>
      </c>
      <c r="C664" t="s">
        <v>49</v>
      </c>
      <c r="D664">
        <v>367.44</v>
      </c>
      <c r="E664">
        <v>0.43</v>
      </c>
      <c r="F664">
        <v>5</v>
      </c>
      <c r="G664" s="4">
        <v>45137</v>
      </c>
      <c r="H664" s="4">
        <v>45139</v>
      </c>
      <c r="I664" t="s">
        <v>44</v>
      </c>
      <c r="J664" t="s">
        <v>51</v>
      </c>
      <c r="K664">
        <v>25.03</v>
      </c>
      <c r="L664" t="s">
        <v>46</v>
      </c>
    </row>
    <row r="665" spans="1:12" x14ac:dyDescent="0.3">
      <c r="A665" t="s">
        <v>725</v>
      </c>
      <c r="B665" t="s">
        <v>70</v>
      </c>
      <c r="C665" t="s">
        <v>55</v>
      </c>
      <c r="D665">
        <v>2874.49</v>
      </c>
      <c r="E665">
        <v>0.19</v>
      </c>
      <c r="F665">
        <v>7</v>
      </c>
      <c r="G665" s="4">
        <v>45396</v>
      </c>
      <c r="H665" s="4">
        <v>45397</v>
      </c>
      <c r="I665" t="s">
        <v>44</v>
      </c>
      <c r="J665" t="s">
        <v>51</v>
      </c>
      <c r="K665">
        <v>230.32</v>
      </c>
      <c r="L665" t="s">
        <v>46</v>
      </c>
    </row>
    <row r="666" spans="1:12" x14ac:dyDescent="0.3">
      <c r="A666" t="s">
        <v>726</v>
      </c>
      <c r="B666" t="s">
        <v>54</v>
      </c>
      <c r="C666" t="s">
        <v>62</v>
      </c>
      <c r="D666">
        <v>4607.26</v>
      </c>
      <c r="E666">
        <v>0.42</v>
      </c>
      <c r="F666">
        <v>9</v>
      </c>
      <c r="G666" s="4">
        <v>44932</v>
      </c>
      <c r="H666" s="4">
        <v>44933</v>
      </c>
      <c r="I666" t="s">
        <v>60</v>
      </c>
      <c r="J666" t="s">
        <v>56</v>
      </c>
      <c r="K666">
        <v>364.24</v>
      </c>
      <c r="L666" t="s">
        <v>68</v>
      </c>
    </row>
    <row r="667" spans="1:12" x14ac:dyDescent="0.3">
      <c r="A667" t="s">
        <v>727</v>
      </c>
      <c r="B667" t="s">
        <v>54</v>
      </c>
      <c r="C667" t="s">
        <v>49</v>
      </c>
      <c r="D667">
        <v>1507.5</v>
      </c>
      <c r="E667">
        <v>0.02</v>
      </c>
      <c r="F667">
        <v>8</v>
      </c>
      <c r="G667" s="4">
        <v>45385</v>
      </c>
      <c r="H667" s="4">
        <v>45388</v>
      </c>
      <c r="I667" t="s">
        <v>60</v>
      </c>
      <c r="J667" t="s">
        <v>56</v>
      </c>
      <c r="K667">
        <v>270</v>
      </c>
      <c r="L667" t="s">
        <v>46</v>
      </c>
    </row>
    <row r="668" spans="1:12" x14ac:dyDescent="0.3">
      <c r="A668" t="s">
        <v>728</v>
      </c>
      <c r="B668" t="s">
        <v>70</v>
      </c>
      <c r="C668" t="s">
        <v>65</v>
      </c>
      <c r="D668">
        <v>858.9</v>
      </c>
      <c r="E668">
        <v>0.18</v>
      </c>
      <c r="F668">
        <v>5</v>
      </c>
      <c r="G668" s="4">
        <v>45320</v>
      </c>
      <c r="H668" s="4">
        <v>45323</v>
      </c>
      <c r="I668" t="s">
        <v>60</v>
      </c>
      <c r="J668" t="s">
        <v>56</v>
      </c>
      <c r="K668">
        <v>231.83</v>
      </c>
      <c r="L668" t="s">
        <v>68</v>
      </c>
    </row>
    <row r="669" spans="1:12" x14ac:dyDescent="0.3">
      <c r="A669" t="s">
        <v>729</v>
      </c>
      <c r="B669" t="s">
        <v>48</v>
      </c>
      <c r="C669" t="s">
        <v>49</v>
      </c>
      <c r="D669">
        <v>1817.5</v>
      </c>
      <c r="E669">
        <v>0.04</v>
      </c>
      <c r="F669">
        <v>2</v>
      </c>
      <c r="G669" s="4">
        <v>45085</v>
      </c>
      <c r="H669" s="4">
        <v>45086</v>
      </c>
      <c r="I669" t="s">
        <v>44</v>
      </c>
      <c r="J669" t="s">
        <v>45</v>
      </c>
      <c r="K669">
        <v>429</v>
      </c>
      <c r="L669" t="s">
        <v>52</v>
      </c>
    </row>
    <row r="670" spans="1:12" x14ac:dyDescent="0.3">
      <c r="A670" t="s">
        <v>730</v>
      </c>
      <c r="B670" t="s">
        <v>54</v>
      </c>
      <c r="C670" t="s">
        <v>49</v>
      </c>
      <c r="D670">
        <v>3981.96</v>
      </c>
      <c r="E670">
        <v>0.46</v>
      </c>
      <c r="F670">
        <v>5</v>
      </c>
      <c r="G670" s="4">
        <v>45072</v>
      </c>
      <c r="H670" s="4">
        <v>45076</v>
      </c>
      <c r="I670" t="s">
        <v>44</v>
      </c>
      <c r="J670" t="s">
        <v>51</v>
      </c>
      <c r="K670">
        <v>1059.1500000000001</v>
      </c>
      <c r="L670" t="s">
        <v>63</v>
      </c>
    </row>
    <row r="671" spans="1:12" x14ac:dyDescent="0.3">
      <c r="A671" t="s">
        <v>731</v>
      </c>
      <c r="B671" t="s">
        <v>42</v>
      </c>
      <c r="C671" t="s">
        <v>62</v>
      </c>
      <c r="D671">
        <v>515.03</v>
      </c>
      <c r="E671">
        <v>0.24</v>
      </c>
      <c r="F671">
        <v>8</v>
      </c>
      <c r="G671" s="4">
        <v>45278</v>
      </c>
      <c r="H671" s="4">
        <v>45281</v>
      </c>
      <c r="I671" t="s">
        <v>44</v>
      </c>
      <c r="J671" t="s">
        <v>45</v>
      </c>
      <c r="K671">
        <v>137.01</v>
      </c>
      <c r="L671" t="s">
        <v>57</v>
      </c>
    </row>
    <row r="672" spans="1:12" x14ac:dyDescent="0.3">
      <c r="A672" t="s">
        <v>732</v>
      </c>
      <c r="B672" t="s">
        <v>54</v>
      </c>
      <c r="C672" t="s">
        <v>65</v>
      </c>
      <c r="D672">
        <v>3041.66</v>
      </c>
      <c r="E672">
        <v>0.16</v>
      </c>
      <c r="F672">
        <v>1</v>
      </c>
      <c r="G672" s="4">
        <v>45607</v>
      </c>
      <c r="H672" s="4">
        <v>45613</v>
      </c>
      <c r="I672" t="s">
        <v>50</v>
      </c>
      <c r="J672" t="s">
        <v>45</v>
      </c>
      <c r="K672">
        <v>238.97</v>
      </c>
      <c r="L672" t="s">
        <v>57</v>
      </c>
    </row>
    <row r="673" spans="1:12" x14ac:dyDescent="0.3">
      <c r="A673" t="s">
        <v>733</v>
      </c>
      <c r="B673" t="s">
        <v>70</v>
      </c>
      <c r="C673" t="s">
        <v>65</v>
      </c>
      <c r="D673">
        <v>764.59</v>
      </c>
      <c r="E673">
        <v>0.25</v>
      </c>
      <c r="F673">
        <v>4</v>
      </c>
      <c r="G673" s="4">
        <v>44973</v>
      </c>
      <c r="H673" s="4">
        <v>44979</v>
      </c>
      <c r="I673" t="s">
        <v>44</v>
      </c>
      <c r="J673" t="s">
        <v>56</v>
      </c>
      <c r="K673">
        <v>143.57</v>
      </c>
      <c r="L673" t="s">
        <v>57</v>
      </c>
    </row>
    <row r="674" spans="1:12" x14ac:dyDescent="0.3">
      <c r="A674" t="s">
        <v>734</v>
      </c>
      <c r="B674" t="s">
        <v>70</v>
      </c>
      <c r="C674" t="s">
        <v>43</v>
      </c>
      <c r="D674">
        <v>2234.11</v>
      </c>
      <c r="E674">
        <v>0.27</v>
      </c>
      <c r="F674">
        <v>1</v>
      </c>
      <c r="G674" s="4">
        <v>45462</v>
      </c>
      <c r="H674" s="4">
        <v>45468</v>
      </c>
      <c r="I674" t="s">
        <v>50</v>
      </c>
      <c r="J674" t="s">
        <v>56</v>
      </c>
      <c r="K674">
        <v>552.34</v>
      </c>
      <c r="L674" t="s">
        <v>68</v>
      </c>
    </row>
    <row r="675" spans="1:12" x14ac:dyDescent="0.3">
      <c r="A675" t="s">
        <v>735</v>
      </c>
      <c r="B675" t="s">
        <v>70</v>
      </c>
      <c r="C675" t="s">
        <v>43</v>
      </c>
      <c r="D675">
        <v>4833.29</v>
      </c>
      <c r="E675">
        <v>0.42</v>
      </c>
      <c r="F675">
        <v>5</v>
      </c>
      <c r="G675" s="4">
        <v>45036</v>
      </c>
      <c r="H675" s="4">
        <v>45037</v>
      </c>
      <c r="I675" t="s">
        <v>44</v>
      </c>
      <c r="J675" t="s">
        <v>45</v>
      </c>
      <c r="K675">
        <v>1389.1</v>
      </c>
      <c r="L675" t="s">
        <v>63</v>
      </c>
    </row>
    <row r="676" spans="1:12" x14ac:dyDescent="0.3">
      <c r="A676" t="s">
        <v>736</v>
      </c>
      <c r="B676" t="s">
        <v>48</v>
      </c>
      <c r="C676" t="s">
        <v>43</v>
      </c>
      <c r="D676">
        <v>1056.21</v>
      </c>
      <c r="E676">
        <v>0.27</v>
      </c>
      <c r="F676">
        <v>2</v>
      </c>
      <c r="G676" s="4">
        <v>45531</v>
      </c>
      <c r="H676" s="4">
        <v>45538</v>
      </c>
      <c r="I676" t="s">
        <v>44</v>
      </c>
      <c r="J676" t="s">
        <v>51</v>
      </c>
      <c r="K676">
        <v>233.46</v>
      </c>
      <c r="L676" t="s">
        <v>52</v>
      </c>
    </row>
    <row r="677" spans="1:12" x14ac:dyDescent="0.3">
      <c r="A677" t="s">
        <v>737</v>
      </c>
      <c r="B677" t="s">
        <v>54</v>
      </c>
      <c r="C677" t="s">
        <v>62</v>
      </c>
      <c r="D677">
        <v>266.68</v>
      </c>
      <c r="E677">
        <v>0.22</v>
      </c>
      <c r="F677">
        <v>2</v>
      </c>
      <c r="G677" s="4">
        <v>45413</v>
      </c>
      <c r="H677" s="4">
        <v>45416</v>
      </c>
      <c r="I677" t="s">
        <v>44</v>
      </c>
      <c r="J677" t="s">
        <v>56</v>
      </c>
      <c r="K677">
        <v>70.44</v>
      </c>
      <c r="L677" t="s">
        <v>77</v>
      </c>
    </row>
    <row r="678" spans="1:12" x14ac:dyDescent="0.3">
      <c r="A678" t="s">
        <v>738</v>
      </c>
      <c r="B678" t="s">
        <v>48</v>
      </c>
      <c r="C678" t="s">
        <v>49</v>
      </c>
      <c r="D678">
        <v>2193.3000000000002</v>
      </c>
      <c r="E678">
        <v>0.48</v>
      </c>
      <c r="F678">
        <v>7</v>
      </c>
      <c r="G678" s="4">
        <v>45143</v>
      </c>
      <c r="H678" s="4">
        <v>45144</v>
      </c>
      <c r="I678" t="s">
        <v>50</v>
      </c>
      <c r="J678" t="s">
        <v>51</v>
      </c>
      <c r="K678">
        <v>313.52</v>
      </c>
      <c r="L678" t="s">
        <v>57</v>
      </c>
    </row>
    <row r="679" spans="1:12" x14ac:dyDescent="0.3">
      <c r="A679" t="s">
        <v>739</v>
      </c>
      <c r="B679" t="s">
        <v>48</v>
      </c>
      <c r="C679" t="s">
        <v>65</v>
      </c>
      <c r="D679">
        <v>2930.71</v>
      </c>
      <c r="E679">
        <v>0.48</v>
      </c>
      <c r="F679">
        <v>4</v>
      </c>
      <c r="G679" s="4">
        <v>45030</v>
      </c>
      <c r="H679" s="4">
        <v>45035</v>
      </c>
      <c r="I679" t="s">
        <v>60</v>
      </c>
      <c r="J679" t="s">
        <v>56</v>
      </c>
      <c r="K679">
        <v>663.73</v>
      </c>
      <c r="L679" t="s">
        <v>46</v>
      </c>
    </row>
    <row r="680" spans="1:12" x14ac:dyDescent="0.3">
      <c r="A680" t="s">
        <v>740</v>
      </c>
      <c r="B680" t="s">
        <v>70</v>
      </c>
      <c r="C680" t="s">
        <v>65</v>
      </c>
      <c r="D680">
        <v>1557.84</v>
      </c>
      <c r="E680">
        <v>0.02</v>
      </c>
      <c r="F680">
        <v>2</v>
      </c>
      <c r="G680" s="4">
        <v>45655</v>
      </c>
      <c r="H680" s="4">
        <v>45658</v>
      </c>
      <c r="I680" t="s">
        <v>50</v>
      </c>
      <c r="J680" t="s">
        <v>56</v>
      </c>
      <c r="K680">
        <v>222.15</v>
      </c>
      <c r="L680" t="s">
        <v>52</v>
      </c>
    </row>
    <row r="681" spans="1:12" x14ac:dyDescent="0.3">
      <c r="A681" t="s">
        <v>741</v>
      </c>
      <c r="B681" t="s">
        <v>70</v>
      </c>
      <c r="C681" t="s">
        <v>49</v>
      </c>
      <c r="D681">
        <v>2754.66</v>
      </c>
      <c r="E681">
        <v>0.35</v>
      </c>
      <c r="F681">
        <v>3</v>
      </c>
      <c r="G681" s="4">
        <v>45606</v>
      </c>
      <c r="H681" s="4">
        <v>45607</v>
      </c>
      <c r="I681" t="s">
        <v>44</v>
      </c>
      <c r="J681" t="s">
        <v>51</v>
      </c>
      <c r="K681">
        <v>271.88</v>
      </c>
      <c r="L681" t="s">
        <v>68</v>
      </c>
    </row>
    <row r="682" spans="1:12" x14ac:dyDescent="0.3">
      <c r="A682" t="s">
        <v>742</v>
      </c>
      <c r="B682" t="s">
        <v>48</v>
      </c>
      <c r="C682" t="s">
        <v>65</v>
      </c>
      <c r="D682">
        <v>4771.67</v>
      </c>
      <c r="E682">
        <v>0.19</v>
      </c>
      <c r="F682">
        <v>3</v>
      </c>
      <c r="G682" s="4">
        <v>45483</v>
      </c>
      <c r="H682" s="4">
        <v>45486</v>
      </c>
      <c r="I682" t="s">
        <v>60</v>
      </c>
      <c r="J682" t="s">
        <v>45</v>
      </c>
      <c r="K682">
        <v>316.42</v>
      </c>
      <c r="L682" t="s">
        <v>52</v>
      </c>
    </row>
    <row r="683" spans="1:12" x14ac:dyDescent="0.3">
      <c r="A683" t="s">
        <v>743</v>
      </c>
      <c r="B683" t="s">
        <v>54</v>
      </c>
      <c r="C683" t="s">
        <v>49</v>
      </c>
      <c r="D683">
        <v>1627.68</v>
      </c>
      <c r="E683">
        <v>0.34</v>
      </c>
      <c r="F683">
        <v>2</v>
      </c>
      <c r="G683" s="4">
        <v>45265</v>
      </c>
      <c r="H683" s="4">
        <v>45269</v>
      </c>
      <c r="I683" t="s">
        <v>50</v>
      </c>
      <c r="J683" t="s">
        <v>45</v>
      </c>
      <c r="K683">
        <v>441.32</v>
      </c>
      <c r="L683" t="s">
        <v>68</v>
      </c>
    </row>
    <row r="684" spans="1:12" x14ac:dyDescent="0.3">
      <c r="A684" t="s">
        <v>744</v>
      </c>
      <c r="B684" t="s">
        <v>42</v>
      </c>
      <c r="C684" t="s">
        <v>62</v>
      </c>
      <c r="D684">
        <v>1616.19</v>
      </c>
      <c r="E684">
        <v>0.32</v>
      </c>
      <c r="F684">
        <v>7</v>
      </c>
      <c r="G684" s="4">
        <v>45640</v>
      </c>
      <c r="H684" s="4">
        <v>45647</v>
      </c>
      <c r="I684" t="s">
        <v>60</v>
      </c>
      <c r="J684" t="s">
        <v>45</v>
      </c>
      <c r="K684">
        <v>106.87</v>
      </c>
      <c r="L684" t="s">
        <v>52</v>
      </c>
    </row>
    <row r="685" spans="1:12" x14ac:dyDescent="0.3">
      <c r="A685" t="s">
        <v>745</v>
      </c>
      <c r="B685" t="s">
        <v>48</v>
      </c>
      <c r="C685" t="s">
        <v>62</v>
      </c>
      <c r="D685">
        <v>2465.56</v>
      </c>
      <c r="E685">
        <v>0.17</v>
      </c>
      <c r="F685">
        <v>1</v>
      </c>
      <c r="G685" s="4">
        <v>45209</v>
      </c>
      <c r="H685" s="4">
        <v>45214</v>
      </c>
      <c r="I685" t="s">
        <v>50</v>
      </c>
      <c r="J685" t="s">
        <v>45</v>
      </c>
      <c r="K685">
        <v>739.48</v>
      </c>
      <c r="L685" t="s">
        <v>77</v>
      </c>
    </row>
    <row r="686" spans="1:12" x14ac:dyDescent="0.3">
      <c r="A686" t="s">
        <v>746</v>
      </c>
      <c r="B686" t="s">
        <v>54</v>
      </c>
      <c r="C686" t="s">
        <v>62</v>
      </c>
      <c r="D686">
        <v>2625.05</v>
      </c>
      <c r="E686">
        <v>0.49</v>
      </c>
      <c r="F686">
        <v>9</v>
      </c>
      <c r="G686" s="4">
        <v>45460</v>
      </c>
      <c r="H686" s="4">
        <v>45461</v>
      </c>
      <c r="I686" t="s">
        <v>60</v>
      </c>
      <c r="J686" t="s">
        <v>45</v>
      </c>
      <c r="K686">
        <v>466.41</v>
      </c>
      <c r="L686" t="s">
        <v>46</v>
      </c>
    </row>
    <row r="687" spans="1:12" x14ac:dyDescent="0.3">
      <c r="A687" t="s">
        <v>747</v>
      </c>
      <c r="B687" t="s">
        <v>70</v>
      </c>
      <c r="C687" t="s">
        <v>49</v>
      </c>
      <c r="D687">
        <v>106.69</v>
      </c>
      <c r="E687">
        <v>0.18</v>
      </c>
      <c r="F687">
        <v>5</v>
      </c>
      <c r="G687" s="4">
        <v>44954</v>
      </c>
      <c r="H687" s="4">
        <v>44959</v>
      </c>
      <c r="I687" t="s">
        <v>44</v>
      </c>
      <c r="J687" t="s">
        <v>51</v>
      </c>
      <c r="K687">
        <v>18.77</v>
      </c>
      <c r="L687" t="s">
        <v>63</v>
      </c>
    </row>
    <row r="688" spans="1:12" x14ac:dyDescent="0.3">
      <c r="A688" t="s">
        <v>748</v>
      </c>
      <c r="B688" t="s">
        <v>70</v>
      </c>
      <c r="C688" t="s">
        <v>49</v>
      </c>
      <c r="D688">
        <v>3117.79</v>
      </c>
      <c r="E688">
        <v>0.32</v>
      </c>
      <c r="F688">
        <v>4</v>
      </c>
      <c r="G688" s="4">
        <v>45473</v>
      </c>
      <c r="H688" s="4">
        <v>45474</v>
      </c>
      <c r="I688" t="s">
        <v>50</v>
      </c>
      <c r="J688" t="s">
        <v>56</v>
      </c>
      <c r="K688">
        <v>213.17</v>
      </c>
      <c r="L688" t="s">
        <v>52</v>
      </c>
    </row>
    <row r="689" spans="1:12" x14ac:dyDescent="0.3">
      <c r="A689" t="s">
        <v>749</v>
      </c>
      <c r="B689" t="s">
        <v>54</v>
      </c>
      <c r="C689" t="s">
        <v>55</v>
      </c>
      <c r="D689">
        <v>4987.05</v>
      </c>
      <c r="E689">
        <v>0.41</v>
      </c>
      <c r="F689">
        <v>3</v>
      </c>
      <c r="G689" s="4">
        <v>45441</v>
      </c>
      <c r="H689" s="4">
        <v>45446</v>
      </c>
      <c r="I689" t="s">
        <v>50</v>
      </c>
      <c r="J689" t="s">
        <v>56</v>
      </c>
      <c r="K689">
        <v>342.37</v>
      </c>
      <c r="L689" t="s">
        <v>57</v>
      </c>
    </row>
    <row r="690" spans="1:12" x14ac:dyDescent="0.3">
      <c r="A690" t="s">
        <v>750</v>
      </c>
      <c r="B690" t="s">
        <v>42</v>
      </c>
      <c r="C690" t="s">
        <v>65</v>
      </c>
      <c r="D690">
        <v>1530.84</v>
      </c>
      <c r="E690">
        <v>7.0000000000000007E-2</v>
      </c>
      <c r="F690">
        <v>3</v>
      </c>
      <c r="G690" s="4">
        <v>45348</v>
      </c>
      <c r="H690" s="4">
        <v>45353</v>
      </c>
      <c r="I690" t="s">
        <v>50</v>
      </c>
      <c r="J690" t="s">
        <v>56</v>
      </c>
      <c r="K690">
        <v>351.38</v>
      </c>
      <c r="L690" t="s">
        <v>63</v>
      </c>
    </row>
    <row r="691" spans="1:12" x14ac:dyDescent="0.3">
      <c r="A691" t="s">
        <v>751</v>
      </c>
      <c r="B691" t="s">
        <v>70</v>
      </c>
      <c r="C691" t="s">
        <v>65</v>
      </c>
      <c r="D691">
        <v>3190.97</v>
      </c>
      <c r="E691">
        <v>0.15</v>
      </c>
      <c r="F691">
        <v>3</v>
      </c>
      <c r="G691" s="4">
        <v>45656</v>
      </c>
      <c r="H691" s="4">
        <v>45663</v>
      </c>
      <c r="I691" t="s">
        <v>60</v>
      </c>
      <c r="J691" t="s">
        <v>45</v>
      </c>
      <c r="K691">
        <v>512.83000000000004</v>
      </c>
      <c r="L691" t="s">
        <v>46</v>
      </c>
    </row>
    <row r="692" spans="1:12" x14ac:dyDescent="0.3">
      <c r="A692" t="s">
        <v>752</v>
      </c>
      <c r="B692" t="s">
        <v>70</v>
      </c>
      <c r="C692" t="s">
        <v>55</v>
      </c>
      <c r="D692">
        <v>122.65</v>
      </c>
      <c r="E692">
        <v>0.1</v>
      </c>
      <c r="F692">
        <v>1</v>
      </c>
      <c r="G692" s="4">
        <v>45431</v>
      </c>
      <c r="H692" s="4">
        <v>45433</v>
      </c>
      <c r="I692" t="s">
        <v>44</v>
      </c>
      <c r="J692" t="s">
        <v>45</v>
      </c>
      <c r="K692">
        <v>11.58</v>
      </c>
      <c r="L692" t="s">
        <v>46</v>
      </c>
    </row>
    <row r="693" spans="1:12" x14ac:dyDescent="0.3">
      <c r="A693" t="s">
        <v>753</v>
      </c>
      <c r="B693" t="s">
        <v>70</v>
      </c>
      <c r="C693" t="s">
        <v>55</v>
      </c>
      <c r="D693">
        <v>3061.2</v>
      </c>
      <c r="E693">
        <v>0.39</v>
      </c>
      <c r="F693">
        <v>2</v>
      </c>
      <c r="G693" s="4">
        <v>45180</v>
      </c>
      <c r="H693" s="4">
        <v>45181</v>
      </c>
      <c r="I693" t="s">
        <v>44</v>
      </c>
      <c r="J693" t="s">
        <v>56</v>
      </c>
      <c r="K693">
        <v>308.05</v>
      </c>
      <c r="L693" t="s">
        <v>68</v>
      </c>
    </row>
    <row r="694" spans="1:12" x14ac:dyDescent="0.3">
      <c r="A694" t="s">
        <v>754</v>
      </c>
      <c r="B694" t="s">
        <v>54</v>
      </c>
      <c r="C694" t="s">
        <v>62</v>
      </c>
      <c r="D694">
        <v>2290.63</v>
      </c>
      <c r="E694">
        <v>0.4</v>
      </c>
      <c r="F694">
        <v>7</v>
      </c>
      <c r="G694" s="4">
        <v>45166</v>
      </c>
      <c r="H694" s="4">
        <v>45173</v>
      </c>
      <c r="I694" t="s">
        <v>44</v>
      </c>
      <c r="J694" t="s">
        <v>51</v>
      </c>
      <c r="K694">
        <v>247.23</v>
      </c>
      <c r="L694" t="s">
        <v>63</v>
      </c>
    </row>
    <row r="695" spans="1:12" x14ac:dyDescent="0.3">
      <c r="A695" t="s">
        <v>755</v>
      </c>
      <c r="B695" t="s">
        <v>48</v>
      </c>
      <c r="C695" t="s">
        <v>55</v>
      </c>
      <c r="D695">
        <v>2698.44</v>
      </c>
      <c r="E695">
        <v>0.13</v>
      </c>
      <c r="F695">
        <v>3</v>
      </c>
      <c r="G695" s="4">
        <v>45167</v>
      </c>
      <c r="H695" s="4">
        <v>45170</v>
      </c>
      <c r="I695" t="s">
        <v>50</v>
      </c>
      <c r="J695" t="s">
        <v>51</v>
      </c>
      <c r="K695">
        <v>681.62</v>
      </c>
      <c r="L695" t="s">
        <v>77</v>
      </c>
    </row>
    <row r="696" spans="1:12" x14ac:dyDescent="0.3">
      <c r="A696" t="s">
        <v>756</v>
      </c>
      <c r="B696" t="s">
        <v>70</v>
      </c>
      <c r="C696" t="s">
        <v>49</v>
      </c>
      <c r="D696">
        <v>2765.13</v>
      </c>
      <c r="E696">
        <v>0</v>
      </c>
      <c r="F696">
        <v>6</v>
      </c>
      <c r="G696" s="4">
        <v>45128</v>
      </c>
      <c r="H696" s="4">
        <v>45131</v>
      </c>
      <c r="I696" t="s">
        <v>50</v>
      </c>
      <c r="J696" t="s">
        <v>45</v>
      </c>
      <c r="K696">
        <v>561.05999999999995</v>
      </c>
      <c r="L696" t="s">
        <v>46</v>
      </c>
    </row>
    <row r="697" spans="1:12" x14ac:dyDescent="0.3">
      <c r="A697" t="s">
        <v>757</v>
      </c>
      <c r="B697" t="s">
        <v>48</v>
      </c>
      <c r="C697" t="s">
        <v>43</v>
      </c>
      <c r="D697">
        <v>967.07</v>
      </c>
      <c r="E697">
        <v>0.21</v>
      </c>
      <c r="F697">
        <v>4</v>
      </c>
      <c r="G697" s="4">
        <v>45061</v>
      </c>
      <c r="H697" s="4">
        <v>45064</v>
      </c>
      <c r="I697" t="s">
        <v>60</v>
      </c>
      <c r="J697" t="s">
        <v>56</v>
      </c>
      <c r="K697">
        <v>65.819999999999993</v>
      </c>
      <c r="L697" t="s">
        <v>68</v>
      </c>
    </row>
    <row r="698" spans="1:12" x14ac:dyDescent="0.3">
      <c r="A698" t="s">
        <v>758</v>
      </c>
      <c r="B698" t="s">
        <v>42</v>
      </c>
      <c r="C698" t="s">
        <v>49</v>
      </c>
      <c r="D698">
        <v>3872.84</v>
      </c>
      <c r="E698">
        <v>0.34</v>
      </c>
      <c r="F698">
        <v>5</v>
      </c>
      <c r="G698" s="4">
        <v>45404</v>
      </c>
      <c r="H698" s="4">
        <v>45409</v>
      </c>
      <c r="I698" t="s">
        <v>50</v>
      </c>
      <c r="J698" t="s">
        <v>56</v>
      </c>
      <c r="K698">
        <v>862.32</v>
      </c>
      <c r="L698" t="s">
        <v>57</v>
      </c>
    </row>
    <row r="699" spans="1:12" x14ac:dyDescent="0.3">
      <c r="A699" t="s">
        <v>759</v>
      </c>
      <c r="B699" t="s">
        <v>70</v>
      </c>
      <c r="C699" t="s">
        <v>55</v>
      </c>
      <c r="D699">
        <v>2821.8</v>
      </c>
      <c r="E699">
        <v>0.31</v>
      </c>
      <c r="F699">
        <v>8</v>
      </c>
      <c r="G699" s="4">
        <v>45399</v>
      </c>
      <c r="H699" s="4">
        <v>45403</v>
      </c>
      <c r="I699" t="s">
        <v>44</v>
      </c>
      <c r="J699" t="s">
        <v>56</v>
      </c>
      <c r="K699">
        <v>507.79</v>
      </c>
      <c r="L699" t="s">
        <v>77</v>
      </c>
    </row>
    <row r="700" spans="1:12" x14ac:dyDescent="0.3">
      <c r="A700" t="s">
        <v>760</v>
      </c>
      <c r="B700" t="s">
        <v>70</v>
      </c>
      <c r="C700" t="s">
        <v>65</v>
      </c>
      <c r="D700">
        <v>1423.95</v>
      </c>
      <c r="E700">
        <v>0.22</v>
      </c>
      <c r="F700">
        <v>2</v>
      </c>
      <c r="G700" s="4">
        <v>45352</v>
      </c>
      <c r="H700" s="4">
        <v>45355</v>
      </c>
      <c r="I700" t="s">
        <v>50</v>
      </c>
      <c r="J700" t="s">
        <v>45</v>
      </c>
      <c r="K700">
        <v>277.58999999999997</v>
      </c>
      <c r="L700" t="s">
        <v>52</v>
      </c>
    </row>
    <row r="701" spans="1:12" x14ac:dyDescent="0.3">
      <c r="A701" t="s">
        <v>761</v>
      </c>
      <c r="B701" t="s">
        <v>42</v>
      </c>
      <c r="C701" t="s">
        <v>49</v>
      </c>
      <c r="D701">
        <v>4693.17</v>
      </c>
      <c r="E701">
        <v>0.15</v>
      </c>
      <c r="F701">
        <v>5</v>
      </c>
      <c r="G701" s="4">
        <v>45280</v>
      </c>
      <c r="H701" s="4">
        <v>45286</v>
      </c>
      <c r="I701" t="s">
        <v>44</v>
      </c>
      <c r="J701" t="s">
        <v>56</v>
      </c>
      <c r="K701">
        <v>589.22</v>
      </c>
      <c r="L701" t="s">
        <v>77</v>
      </c>
    </row>
    <row r="702" spans="1:12" x14ac:dyDescent="0.3">
      <c r="A702" t="s">
        <v>762</v>
      </c>
      <c r="B702" t="s">
        <v>70</v>
      </c>
      <c r="C702" t="s">
        <v>65</v>
      </c>
      <c r="D702">
        <v>162.59</v>
      </c>
      <c r="E702">
        <v>0.24</v>
      </c>
      <c r="F702">
        <v>2</v>
      </c>
      <c r="G702" s="4">
        <v>45293</v>
      </c>
      <c r="H702" s="4">
        <v>45298</v>
      </c>
      <c r="I702" t="s">
        <v>44</v>
      </c>
      <c r="J702" t="s">
        <v>45</v>
      </c>
      <c r="K702">
        <v>8.86</v>
      </c>
      <c r="L702" t="s">
        <v>52</v>
      </c>
    </row>
    <row r="703" spans="1:12" x14ac:dyDescent="0.3">
      <c r="A703" t="s">
        <v>763</v>
      </c>
      <c r="B703" t="s">
        <v>48</v>
      </c>
      <c r="C703" t="s">
        <v>49</v>
      </c>
      <c r="D703">
        <v>3657.09</v>
      </c>
      <c r="E703">
        <v>0.01</v>
      </c>
      <c r="F703">
        <v>9</v>
      </c>
      <c r="G703" s="4">
        <v>45495</v>
      </c>
      <c r="H703" s="4">
        <v>45501</v>
      </c>
      <c r="I703" t="s">
        <v>60</v>
      </c>
      <c r="J703" t="s">
        <v>56</v>
      </c>
      <c r="K703">
        <v>647.98</v>
      </c>
      <c r="L703" t="s">
        <v>68</v>
      </c>
    </row>
    <row r="704" spans="1:12" x14ac:dyDescent="0.3">
      <c r="A704" t="s">
        <v>764</v>
      </c>
      <c r="B704" t="s">
        <v>54</v>
      </c>
      <c r="C704" t="s">
        <v>65</v>
      </c>
      <c r="D704">
        <v>1968.05</v>
      </c>
      <c r="E704">
        <v>0.04</v>
      </c>
      <c r="F704">
        <v>2</v>
      </c>
      <c r="G704" s="4">
        <v>45011</v>
      </c>
      <c r="H704" s="4">
        <v>45017</v>
      </c>
      <c r="I704" t="s">
        <v>44</v>
      </c>
      <c r="J704" t="s">
        <v>45</v>
      </c>
      <c r="K704">
        <v>391.21</v>
      </c>
      <c r="L704" t="s">
        <v>77</v>
      </c>
    </row>
    <row r="705" spans="1:12" x14ac:dyDescent="0.3">
      <c r="A705" t="s">
        <v>765</v>
      </c>
      <c r="B705" t="s">
        <v>48</v>
      </c>
      <c r="C705" t="s">
        <v>49</v>
      </c>
      <c r="D705">
        <v>2660.47</v>
      </c>
      <c r="E705">
        <v>0.08</v>
      </c>
      <c r="F705">
        <v>1</v>
      </c>
      <c r="G705" s="4">
        <v>45083</v>
      </c>
      <c r="H705" s="4">
        <v>45086</v>
      </c>
      <c r="I705" t="s">
        <v>44</v>
      </c>
      <c r="J705" t="s">
        <v>45</v>
      </c>
      <c r="K705">
        <v>562.19000000000005</v>
      </c>
      <c r="L705" t="s">
        <v>77</v>
      </c>
    </row>
    <row r="706" spans="1:12" x14ac:dyDescent="0.3">
      <c r="A706" t="s">
        <v>766</v>
      </c>
      <c r="B706" t="s">
        <v>54</v>
      </c>
      <c r="C706" t="s">
        <v>65</v>
      </c>
      <c r="D706">
        <v>1528.4</v>
      </c>
      <c r="E706">
        <v>0.31</v>
      </c>
      <c r="F706">
        <v>4</v>
      </c>
      <c r="G706" s="4">
        <v>45263</v>
      </c>
      <c r="H706" s="4">
        <v>45265</v>
      </c>
      <c r="I706" t="s">
        <v>60</v>
      </c>
      <c r="J706" t="s">
        <v>56</v>
      </c>
      <c r="K706">
        <v>245.36</v>
      </c>
      <c r="L706" t="s">
        <v>68</v>
      </c>
    </row>
    <row r="707" spans="1:12" x14ac:dyDescent="0.3">
      <c r="A707" t="s">
        <v>767</v>
      </c>
      <c r="B707" t="s">
        <v>54</v>
      </c>
      <c r="C707" t="s">
        <v>43</v>
      </c>
      <c r="D707">
        <v>1674.14</v>
      </c>
      <c r="E707">
        <v>0.11</v>
      </c>
      <c r="F707">
        <v>7</v>
      </c>
      <c r="G707" s="4">
        <v>45117</v>
      </c>
      <c r="H707" s="4">
        <v>45122</v>
      </c>
      <c r="I707" t="s">
        <v>44</v>
      </c>
      <c r="J707" t="s">
        <v>51</v>
      </c>
      <c r="K707">
        <v>318.39</v>
      </c>
      <c r="L707" t="s">
        <v>68</v>
      </c>
    </row>
    <row r="708" spans="1:12" x14ac:dyDescent="0.3">
      <c r="A708" t="s">
        <v>768</v>
      </c>
      <c r="B708" t="s">
        <v>48</v>
      </c>
      <c r="C708" t="s">
        <v>62</v>
      </c>
      <c r="D708">
        <v>174.31</v>
      </c>
      <c r="E708">
        <v>0.21</v>
      </c>
      <c r="F708">
        <v>2</v>
      </c>
      <c r="G708" s="4">
        <v>45425</v>
      </c>
      <c r="H708" s="4">
        <v>45432</v>
      </c>
      <c r="I708" t="s">
        <v>60</v>
      </c>
      <c r="J708" t="s">
        <v>51</v>
      </c>
      <c r="K708">
        <v>32.42</v>
      </c>
      <c r="L708" t="s">
        <v>46</v>
      </c>
    </row>
    <row r="709" spans="1:12" x14ac:dyDescent="0.3">
      <c r="A709" t="s">
        <v>769</v>
      </c>
      <c r="B709" t="s">
        <v>48</v>
      </c>
      <c r="C709" t="s">
        <v>49</v>
      </c>
      <c r="D709">
        <v>3676.24</v>
      </c>
      <c r="E709">
        <v>0.31</v>
      </c>
      <c r="F709">
        <v>9</v>
      </c>
      <c r="G709" s="4">
        <v>44947</v>
      </c>
      <c r="H709" s="4">
        <v>44948</v>
      </c>
      <c r="I709" t="s">
        <v>50</v>
      </c>
      <c r="J709" t="s">
        <v>51</v>
      </c>
      <c r="K709">
        <v>523.49</v>
      </c>
      <c r="L709" t="s">
        <v>68</v>
      </c>
    </row>
    <row r="710" spans="1:12" x14ac:dyDescent="0.3">
      <c r="A710" t="s">
        <v>770</v>
      </c>
      <c r="B710" t="s">
        <v>48</v>
      </c>
      <c r="C710" t="s">
        <v>43</v>
      </c>
      <c r="D710">
        <v>3582.91</v>
      </c>
      <c r="E710">
        <v>0.42</v>
      </c>
      <c r="F710">
        <v>1</v>
      </c>
      <c r="G710" s="4">
        <v>45536</v>
      </c>
      <c r="H710" s="4">
        <v>45541</v>
      </c>
      <c r="I710" t="s">
        <v>50</v>
      </c>
      <c r="J710" t="s">
        <v>51</v>
      </c>
      <c r="K710">
        <v>902.82</v>
      </c>
      <c r="L710" t="s">
        <v>57</v>
      </c>
    </row>
    <row r="711" spans="1:12" x14ac:dyDescent="0.3">
      <c r="A711" t="s">
        <v>771</v>
      </c>
      <c r="B711" t="s">
        <v>48</v>
      </c>
      <c r="C711" t="s">
        <v>62</v>
      </c>
      <c r="D711">
        <v>3306.36</v>
      </c>
      <c r="E711">
        <v>0.27</v>
      </c>
      <c r="F711">
        <v>1</v>
      </c>
      <c r="G711" s="4">
        <v>45619</v>
      </c>
      <c r="H711" s="4">
        <v>45625</v>
      </c>
      <c r="I711" t="s">
        <v>50</v>
      </c>
      <c r="J711" t="s">
        <v>45</v>
      </c>
      <c r="K711">
        <v>523.4</v>
      </c>
      <c r="L711" t="s">
        <v>52</v>
      </c>
    </row>
    <row r="712" spans="1:12" x14ac:dyDescent="0.3">
      <c r="A712" t="s">
        <v>772</v>
      </c>
      <c r="B712" t="s">
        <v>42</v>
      </c>
      <c r="C712" t="s">
        <v>49</v>
      </c>
      <c r="D712">
        <v>4401.96</v>
      </c>
      <c r="E712">
        <v>0.09</v>
      </c>
      <c r="F712">
        <v>8</v>
      </c>
      <c r="G712" s="4">
        <v>45582</v>
      </c>
      <c r="H712" s="4">
        <v>45584</v>
      </c>
      <c r="I712" t="s">
        <v>44</v>
      </c>
      <c r="J712" t="s">
        <v>51</v>
      </c>
      <c r="K712">
        <v>481.23</v>
      </c>
      <c r="L712" t="s">
        <v>52</v>
      </c>
    </row>
    <row r="713" spans="1:12" x14ac:dyDescent="0.3">
      <c r="A713" t="s">
        <v>773</v>
      </c>
      <c r="B713" t="s">
        <v>70</v>
      </c>
      <c r="C713" t="s">
        <v>43</v>
      </c>
      <c r="D713">
        <v>4516.21</v>
      </c>
      <c r="E713">
        <v>0.48</v>
      </c>
      <c r="F713">
        <v>5</v>
      </c>
      <c r="G713" s="4">
        <v>45612</v>
      </c>
      <c r="H713" s="4">
        <v>45613</v>
      </c>
      <c r="I713" t="s">
        <v>50</v>
      </c>
      <c r="J713" t="s">
        <v>45</v>
      </c>
      <c r="K713">
        <v>235.91</v>
      </c>
      <c r="L713" t="s">
        <v>63</v>
      </c>
    </row>
    <row r="714" spans="1:12" x14ac:dyDescent="0.3">
      <c r="A714" t="s">
        <v>774</v>
      </c>
      <c r="B714" t="s">
        <v>54</v>
      </c>
      <c r="C714" t="s">
        <v>43</v>
      </c>
      <c r="D714">
        <v>2826.58</v>
      </c>
      <c r="E714">
        <v>0.05</v>
      </c>
      <c r="F714">
        <v>9</v>
      </c>
      <c r="G714" s="4">
        <v>45418</v>
      </c>
      <c r="H714" s="4">
        <v>45421</v>
      </c>
      <c r="I714" t="s">
        <v>50</v>
      </c>
      <c r="J714" t="s">
        <v>45</v>
      </c>
      <c r="K714">
        <v>344.3</v>
      </c>
      <c r="L714" t="s">
        <v>68</v>
      </c>
    </row>
    <row r="715" spans="1:12" x14ac:dyDescent="0.3">
      <c r="A715" t="s">
        <v>775</v>
      </c>
      <c r="B715" t="s">
        <v>48</v>
      </c>
      <c r="C715" t="s">
        <v>43</v>
      </c>
      <c r="D715">
        <v>3455.64</v>
      </c>
      <c r="E715">
        <v>0.18</v>
      </c>
      <c r="F715">
        <v>8</v>
      </c>
      <c r="G715" s="4">
        <v>45063</v>
      </c>
      <c r="H715" s="4">
        <v>45068</v>
      </c>
      <c r="I715" t="s">
        <v>50</v>
      </c>
      <c r="J715" t="s">
        <v>51</v>
      </c>
      <c r="K715">
        <v>262.14999999999998</v>
      </c>
      <c r="L715" t="s">
        <v>46</v>
      </c>
    </row>
    <row r="716" spans="1:12" x14ac:dyDescent="0.3">
      <c r="A716" t="s">
        <v>776</v>
      </c>
      <c r="B716" t="s">
        <v>48</v>
      </c>
      <c r="C716" t="s">
        <v>55</v>
      </c>
      <c r="D716">
        <v>153.88999999999999</v>
      </c>
      <c r="E716">
        <v>0.46</v>
      </c>
      <c r="F716">
        <v>6</v>
      </c>
      <c r="G716" s="4">
        <v>45162</v>
      </c>
      <c r="H716" s="4">
        <v>45164</v>
      </c>
      <c r="I716" t="s">
        <v>60</v>
      </c>
      <c r="J716" t="s">
        <v>56</v>
      </c>
      <c r="K716">
        <v>26.98</v>
      </c>
      <c r="L716" t="s">
        <v>57</v>
      </c>
    </row>
    <row r="717" spans="1:12" x14ac:dyDescent="0.3">
      <c r="A717" t="s">
        <v>777</v>
      </c>
      <c r="B717" t="s">
        <v>48</v>
      </c>
      <c r="C717" t="s">
        <v>65</v>
      </c>
      <c r="D717">
        <v>4247.08</v>
      </c>
      <c r="E717">
        <v>0.3</v>
      </c>
      <c r="F717">
        <v>4</v>
      </c>
      <c r="G717" s="4">
        <v>44929</v>
      </c>
      <c r="H717" s="4">
        <v>44930</v>
      </c>
      <c r="I717" t="s">
        <v>44</v>
      </c>
      <c r="J717" t="s">
        <v>51</v>
      </c>
      <c r="K717">
        <v>617.37</v>
      </c>
      <c r="L717" t="s">
        <v>63</v>
      </c>
    </row>
    <row r="718" spans="1:12" x14ac:dyDescent="0.3">
      <c r="A718" t="s">
        <v>778</v>
      </c>
      <c r="B718" t="s">
        <v>42</v>
      </c>
      <c r="C718" t="s">
        <v>62</v>
      </c>
      <c r="D718">
        <v>4100.43</v>
      </c>
      <c r="E718">
        <v>0.33</v>
      </c>
      <c r="F718">
        <v>6</v>
      </c>
      <c r="G718" s="4">
        <v>44949</v>
      </c>
      <c r="H718" s="4">
        <v>44955</v>
      </c>
      <c r="I718" t="s">
        <v>44</v>
      </c>
      <c r="J718" t="s">
        <v>45</v>
      </c>
      <c r="K718">
        <v>462.37</v>
      </c>
      <c r="L718" t="s">
        <v>68</v>
      </c>
    </row>
    <row r="719" spans="1:12" x14ac:dyDescent="0.3">
      <c r="A719" t="s">
        <v>779</v>
      </c>
      <c r="B719" t="s">
        <v>48</v>
      </c>
      <c r="C719" t="s">
        <v>65</v>
      </c>
      <c r="D719">
        <v>199.22</v>
      </c>
      <c r="E719">
        <v>0.15</v>
      </c>
      <c r="F719">
        <v>2</v>
      </c>
      <c r="G719" s="4">
        <v>45067</v>
      </c>
      <c r="H719" s="4">
        <v>45071</v>
      </c>
      <c r="I719" t="s">
        <v>60</v>
      </c>
      <c r="J719" t="s">
        <v>51</v>
      </c>
      <c r="K719">
        <v>16.399999999999999</v>
      </c>
      <c r="L719" t="s">
        <v>46</v>
      </c>
    </row>
    <row r="720" spans="1:12" x14ac:dyDescent="0.3">
      <c r="A720" t="s">
        <v>780</v>
      </c>
      <c r="B720" t="s">
        <v>48</v>
      </c>
      <c r="C720" t="s">
        <v>65</v>
      </c>
      <c r="D720">
        <v>2759.84</v>
      </c>
      <c r="E720">
        <v>0.04</v>
      </c>
      <c r="F720">
        <v>5</v>
      </c>
      <c r="G720" s="4">
        <v>44964</v>
      </c>
      <c r="H720" s="4">
        <v>44969</v>
      </c>
      <c r="I720" t="s">
        <v>44</v>
      </c>
      <c r="J720" t="s">
        <v>45</v>
      </c>
      <c r="K720">
        <v>693.87</v>
      </c>
      <c r="L720" t="s">
        <v>63</v>
      </c>
    </row>
    <row r="721" spans="1:12" x14ac:dyDescent="0.3">
      <c r="A721" t="s">
        <v>781</v>
      </c>
      <c r="B721" t="s">
        <v>48</v>
      </c>
      <c r="C721" t="s">
        <v>65</v>
      </c>
      <c r="D721">
        <v>4542.6099999999997</v>
      </c>
      <c r="E721">
        <v>0.18</v>
      </c>
      <c r="F721">
        <v>3</v>
      </c>
      <c r="G721" s="4">
        <v>45088</v>
      </c>
      <c r="H721" s="4">
        <v>45094</v>
      </c>
      <c r="I721" t="s">
        <v>44</v>
      </c>
      <c r="J721" t="s">
        <v>56</v>
      </c>
      <c r="K721">
        <v>1345.54</v>
      </c>
      <c r="L721" t="s">
        <v>63</v>
      </c>
    </row>
    <row r="722" spans="1:12" x14ac:dyDescent="0.3">
      <c r="A722" t="s">
        <v>782</v>
      </c>
      <c r="B722" t="s">
        <v>70</v>
      </c>
      <c r="C722" t="s">
        <v>43</v>
      </c>
      <c r="D722">
        <v>988.8</v>
      </c>
      <c r="E722">
        <v>0.2</v>
      </c>
      <c r="F722">
        <v>3</v>
      </c>
      <c r="G722" s="4">
        <v>45148</v>
      </c>
      <c r="H722" s="4">
        <v>45153</v>
      </c>
      <c r="I722" t="s">
        <v>50</v>
      </c>
      <c r="J722" t="s">
        <v>56</v>
      </c>
      <c r="K722">
        <v>262.39999999999998</v>
      </c>
      <c r="L722" t="s">
        <v>52</v>
      </c>
    </row>
    <row r="723" spans="1:12" x14ac:dyDescent="0.3">
      <c r="A723" t="s">
        <v>783</v>
      </c>
      <c r="B723" t="s">
        <v>42</v>
      </c>
      <c r="C723" t="s">
        <v>65</v>
      </c>
      <c r="D723">
        <v>1827.96</v>
      </c>
      <c r="E723">
        <v>0.14000000000000001</v>
      </c>
      <c r="F723">
        <v>1</v>
      </c>
      <c r="G723" s="4">
        <v>45336</v>
      </c>
      <c r="H723" s="4">
        <v>45342</v>
      </c>
      <c r="I723" t="s">
        <v>50</v>
      </c>
      <c r="J723" t="s">
        <v>56</v>
      </c>
      <c r="K723">
        <v>450.95</v>
      </c>
      <c r="L723" t="s">
        <v>46</v>
      </c>
    </row>
    <row r="724" spans="1:12" x14ac:dyDescent="0.3">
      <c r="A724" t="s">
        <v>784</v>
      </c>
      <c r="B724" t="s">
        <v>48</v>
      </c>
      <c r="C724" t="s">
        <v>55</v>
      </c>
      <c r="D724">
        <v>1722.16</v>
      </c>
      <c r="E724">
        <v>0.11</v>
      </c>
      <c r="F724">
        <v>8</v>
      </c>
      <c r="G724" s="4">
        <v>44946</v>
      </c>
      <c r="H724" s="4">
        <v>44949</v>
      </c>
      <c r="I724" t="s">
        <v>44</v>
      </c>
      <c r="J724" t="s">
        <v>45</v>
      </c>
      <c r="K724">
        <v>314.81</v>
      </c>
      <c r="L724" t="s">
        <v>63</v>
      </c>
    </row>
    <row r="725" spans="1:12" x14ac:dyDescent="0.3">
      <c r="A725" t="s">
        <v>785</v>
      </c>
      <c r="B725" t="s">
        <v>54</v>
      </c>
      <c r="C725" t="s">
        <v>49</v>
      </c>
      <c r="D725">
        <v>1844.11</v>
      </c>
      <c r="E725">
        <v>0.18</v>
      </c>
      <c r="F725">
        <v>3</v>
      </c>
      <c r="G725" s="4">
        <v>45484</v>
      </c>
      <c r="H725" s="4">
        <v>45488</v>
      </c>
      <c r="I725" t="s">
        <v>60</v>
      </c>
      <c r="J725" t="s">
        <v>56</v>
      </c>
      <c r="K725">
        <v>477.42</v>
      </c>
      <c r="L725" t="s">
        <v>52</v>
      </c>
    </row>
    <row r="726" spans="1:12" x14ac:dyDescent="0.3">
      <c r="A726" t="s">
        <v>786</v>
      </c>
      <c r="B726" t="s">
        <v>54</v>
      </c>
      <c r="C726" t="s">
        <v>43</v>
      </c>
      <c r="D726">
        <v>305.24</v>
      </c>
      <c r="E726">
        <v>0.32</v>
      </c>
      <c r="F726">
        <v>1</v>
      </c>
      <c r="G726" s="4">
        <v>45028</v>
      </c>
      <c r="H726" s="4">
        <v>45031</v>
      </c>
      <c r="I726" t="s">
        <v>60</v>
      </c>
      <c r="J726" t="s">
        <v>56</v>
      </c>
      <c r="K726">
        <v>56.02</v>
      </c>
      <c r="L726" t="s">
        <v>52</v>
      </c>
    </row>
    <row r="727" spans="1:12" x14ac:dyDescent="0.3">
      <c r="A727" t="s">
        <v>787</v>
      </c>
      <c r="B727" t="s">
        <v>54</v>
      </c>
      <c r="C727" t="s">
        <v>62</v>
      </c>
      <c r="D727">
        <v>1467.19</v>
      </c>
      <c r="E727">
        <v>0.47</v>
      </c>
      <c r="F727">
        <v>4</v>
      </c>
      <c r="G727" s="4">
        <v>45413</v>
      </c>
      <c r="H727" s="4">
        <v>45417</v>
      </c>
      <c r="I727" t="s">
        <v>50</v>
      </c>
      <c r="J727" t="s">
        <v>51</v>
      </c>
      <c r="K727">
        <v>191.48</v>
      </c>
      <c r="L727" t="s">
        <v>52</v>
      </c>
    </row>
    <row r="728" spans="1:12" x14ac:dyDescent="0.3">
      <c r="A728" t="s">
        <v>788</v>
      </c>
      <c r="B728" t="s">
        <v>42</v>
      </c>
      <c r="C728" t="s">
        <v>49</v>
      </c>
      <c r="D728">
        <v>1544.8</v>
      </c>
      <c r="E728">
        <v>0.35</v>
      </c>
      <c r="F728">
        <v>1</v>
      </c>
      <c r="G728" s="4">
        <v>45233</v>
      </c>
      <c r="H728" s="4">
        <v>45240</v>
      </c>
      <c r="I728" t="s">
        <v>50</v>
      </c>
      <c r="J728" t="s">
        <v>51</v>
      </c>
      <c r="K728">
        <v>164.59</v>
      </c>
      <c r="L728" t="s">
        <v>77</v>
      </c>
    </row>
    <row r="729" spans="1:12" x14ac:dyDescent="0.3">
      <c r="A729" t="s">
        <v>789</v>
      </c>
      <c r="B729" t="s">
        <v>42</v>
      </c>
      <c r="C729" t="s">
        <v>49</v>
      </c>
      <c r="D729">
        <v>4342.7700000000004</v>
      </c>
      <c r="E729">
        <v>0.39</v>
      </c>
      <c r="F729">
        <v>1</v>
      </c>
      <c r="G729" s="4">
        <v>44983</v>
      </c>
      <c r="H729" s="4">
        <v>44990</v>
      </c>
      <c r="I729" t="s">
        <v>44</v>
      </c>
      <c r="J729" t="s">
        <v>45</v>
      </c>
      <c r="K729">
        <v>451.55</v>
      </c>
      <c r="L729" t="s">
        <v>57</v>
      </c>
    </row>
    <row r="730" spans="1:12" x14ac:dyDescent="0.3">
      <c r="A730" t="s">
        <v>790</v>
      </c>
      <c r="B730" t="s">
        <v>54</v>
      </c>
      <c r="C730" t="s">
        <v>49</v>
      </c>
      <c r="D730">
        <v>1825.37</v>
      </c>
      <c r="E730">
        <v>0.15</v>
      </c>
      <c r="F730">
        <v>1</v>
      </c>
      <c r="G730" s="4">
        <v>45604</v>
      </c>
      <c r="H730" s="4">
        <v>45605</v>
      </c>
      <c r="I730" t="s">
        <v>60</v>
      </c>
      <c r="J730" t="s">
        <v>51</v>
      </c>
      <c r="K730">
        <v>299.43</v>
      </c>
      <c r="L730" t="s">
        <v>77</v>
      </c>
    </row>
    <row r="731" spans="1:12" x14ac:dyDescent="0.3">
      <c r="A731" t="s">
        <v>791</v>
      </c>
      <c r="B731" t="s">
        <v>48</v>
      </c>
      <c r="C731" t="s">
        <v>65</v>
      </c>
      <c r="D731">
        <v>2291.36</v>
      </c>
      <c r="E731">
        <v>0.05</v>
      </c>
      <c r="F731">
        <v>2</v>
      </c>
      <c r="G731" s="4">
        <v>45066</v>
      </c>
      <c r="H731" s="4">
        <v>45067</v>
      </c>
      <c r="I731" t="s">
        <v>60</v>
      </c>
      <c r="J731" t="s">
        <v>45</v>
      </c>
      <c r="K731">
        <v>480.25</v>
      </c>
      <c r="L731" t="s">
        <v>52</v>
      </c>
    </row>
    <row r="732" spans="1:12" x14ac:dyDescent="0.3">
      <c r="A732" t="s">
        <v>792</v>
      </c>
      <c r="B732" t="s">
        <v>42</v>
      </c>
      <c r="C732" t="s">
        <v>65</v>
      </c>
      <c r="D732">
        <v>1965.62</v>
      </c>
      <c r="E732">
        <v>0.15</v>
      </c>
      <c r="F732">
        <v>1</v>
      </c>
      <c r="G732" s="4">
        <v>45400</v>
      </c>
      <c r="H732" s="4">
        <v>45406</v>
      </c>
      <c r="I732" t="s">
        <v>50</v>
      </c>
      <c r="J732" t="s">
        <v>56</v>
      </c>
      <c r="K732">
        <v>172.99</v>
      </c>
      <c r="L732" t="s">
        <v>63</v>
      </c>
    </row>
    <row r="733" spans="1:12" x14ac:dyDescent="0.3">
      <c r="A733" t="s">
        <v>793</v>
      </c>
      <c r="B733" t="s">
        <v>54</v>
      </c>
      <c r="C733" t="s">
        <v>43</v>
      </c>
      <c r="D733">
        <v>691.3</v>
      </c>
      <c r="E733">
        <v>0.2</v>
      </c>
      <c r="F733">
        <v>6</v>
      </c>
      <c r="G733" s="4">
        <v>45043</v>
      </c>
      <c r="H733" s="4">
        <v>45048</v>
      </c>
      <c r="I733" t="s">
        <v>60</v>
      </c>
      <c r="J733" t="s">
        <v>51</v>
      </c>
      <c r="K733">
        <v>36.67</v>
      </c>
      <c r="L733" t="s">
        <v>52</v>
      </c>
    </row>
    <row r="734" spans="1:12" x14ac:dyDescent="0.3">
      <c r="A734" t="s">
        <v>794</v>
      </c>
      <c r="B734" t="s">
        <v>54</v>
      </c>
      <c r="C734" t="s">
        <v>65</v>
      </c>
      <c r="D734">
        <v>4952.75</v>
      </c>
      <c r="E734">
        <v>0.34</v>
      </c>
      <c r="F734">
        <v>7</v>
      </c>
      <c r="G734" s="4">
        <v>45064</v>
      </c>
      <c r="H734" s="4">
        <v>45069</v>
      </c>
      <c r="I734" t="s">
        <v>60</v>
      </c>
      <c r="J734" t="s">
        <v>51</v>
      </c>
      <c r="K734">
        <v>275.86</v>
      </c>
      <c r="L734" t="s">
        <v>52</v>
      </c>
    </row>
    <row r="735" spans="1:12" x14ac:dyDescent="0.3">
      <c r="A735" t="s">
        <v>795</v>
      </c>
      <c r="B735" t="s">
        <v>48</v>
      </c>
      <c r="C735" t="s">
        <v>65</v>
      </c>
      <c r="D735">
        <v>4146.54</v>
      </c>
      <c r="E735">
        <v>0.47</v>
      </c>
      <c r="F735">
        <v>1</v>
      </c>
      <c r="G735" s="4">
        <v>45247</v>
      </c>
      <c r="H735" s="4">
        <v>45253</v>
      </c>
      <c r="I735" t="s">
        <v>50</v>
      </c>
      <c r="J735" t="s">
        <v>51</v>
      </c>
      <c r="K735">
        <v>526.88</v>
      </c>
      <c r="L735" t="s">
        <v>68</v>
      </c>
    </row>
    <row r="736" spans="1:12" x14ac:dyDescent="0.3">
      <c r="A736" t="s">
        <v>796</v>
      </c>
      <c r="B736" t="s">
        <v>70</v>
      </c>
      <c r="C736" t="s">
        <v>65</v>
      </c>
      <c r="D736">
        <v>2750.51</v>
      </c>
      <c r="E736">
        <v>0.4</v>
      </c>
      <c r="F736">
        <v>1</v>
      </c>
      <c r="G736" s="4">
        <v>45194</v>
      </c>
      <c r="H736" s="4">
        <v>45195</v>
      </c>
      <c r="I736" t="s">
        <v>60</v>
      </c>
      <c r="J736" t="s">
        <v>45</v>
      </c>
      <c r="K736">
        <v>633.1</v>
      </c>
      <c r="L736" t="s">
        <v>46</v>
      </c>
    </row>
    <row r="737" spans="1:12" x14ac:dyDescent="0.3">
      <c r="A737" t="s">
        <v>797</v>
      </c>
      <c r="B737" t="s">
        <v>42</v>
      </c>
      <c r="C737" t="s">
        <v>43</v>
      </c>
      <c r="D737">
        <v>2434.19</v>
      </c>
      <c r="E737">
        <v>0.13</v>
      </c>
      <c r="F737">
        <v>9</v>
      </c>
      <c r="G737" s="4">
        <v>45362</v>
      </c>
      <c r="H737" s="4">
        <v>45366</v>
      </c>
      <c r="I737" t="s">
        <v>50</v>
      </c>
      <c r="J737" t="s">
        <v>56</v>
      </c>
      <c r="K737">
        <v>124.02</v>
      </c>
      <c r="L737" t="s">
        <v>46</v>
      </c>
    </row>
    <row r="738" spans="1:12" x14ac:dyDescent="0.3">
      <c r="A738" t="s">
        <v>798</v>
      </c>
      <c r="B738" t="s">
        <v>48</v>
      </c>
      <c r="C738" t="s">
        <v>43</v>
      </c>
      <c r="D738">
        <v>3281.35</v>
      </c>
      <c r="E738">
        <v>0.41</v>
      </c>
      <c r="F738">
        <v>9</v>
      </c>
      <c r="G738" s="4">
        <v>44977</v>
      </c>
      <c r="H738" s="4">
        <v>44984</v>
      </c>
      <c r="I738" t="s">
        <v>60</v>
      </c>
      <c r="J738" t="s">
        <v>45</v>
      </c>
      <c r="K738">
        <v>547.44000000000005</v>
      </c>
      <c r="L738" t="s">
        <v>57</v>
      </c>
    </row>
    <row r="739" spans="1:12" x14ac:dyDescent="0.3">
      <c r="A739" t="s">
        <v>799</v>
      </c>
      <c r="B739" t="s">
        <v>54</v>
      </c>
      <c r="C739" t="s">
        <v>55</v>
      </c>
      <c r="D739">
        <v>1699.51</v>
      </c>
      <c r="E739">
        <v>0.21</v>
      </c>
      <c r="F739">
        <v>1</v>
      </c>
      <c r="G739" s="4">
        <v>45246</v>
      </c>
      <c r="H739" s="4">
        <v>45249</v>
      </c>
      <c r="I739" t="s">
        <v>50</v>
      </c>
      <c r="J739" t="s">
        <v>45</v>
      </c>
      <c r="K739">
        <v>211.33</v>
      </c>
      <c r="L739" t="s">
        <v>46</v>
      </c>
    </row>
    <row r="740" spans="1:12" x14ac:dyDescent="0.3">
      <c r="A740" t="s">
        <v>800</v>
      </c>
      <c r="B740" t="s">
        <v>54</v>
      </c>
      <c r="C740" t="s">
        <v>55</v>
      </c>
      <c r="D740">
        <v>346.39</v>
      </c>
      <c r="E740">
        <v>0.09</v>
      </c>
      <c r="F740">
        <v>8</v>
      </c>
      <c r="G740" s="4">
        <v>45623</v>
      </c>
      <c r="H740" s="4">
        <v>45624</v>
      </c>
      <c r="I740" t="s">
        <v>44</v>
      </c>
      <c r="J740" t="s">
        <v>51</v>
      </c>
      <c r="K740">
        <v>96.46</v>
      </c>
      <c r="L740" t="s">
        <v>46</v>
      </c>
    </row>
    <row r="741" spans="1:12" x14ac:dyDescent="0.3">
      <c r="A741" t="s">
        <v>801</v>
      </c>
      <c r="B741" t="s">
        <v>48</v>
      </c>
      <c r="C741" t="s">
        <v>55</v>
      </c>
      <c r="D741">
        <v>2081.15</v>
      </c>
      <c r="E741">
        <v>0.23</v>
      </c>
      <c r="F741">
        <v>3</v>
      </c>
      <c r="G741" s="4">
        <v>45531</v>
      </c>
      <c r="H741" s="4">
        <v>45532</v>
      </c>
      <c r="I741" t="s">
        <v>60</v>
      </c>
      <c r="J741" t="s">
        <v>45</v>
      </c>
      <c r="K741">
        <v>602.87</v>
      </c>
      <c r="L741" t="s">
        <v>57</v>
      </c>
    </row>
    <row r="742" spans="1:12" x14ac:dyDescent="0.3">
      <c r="A742" t="s">
        <v>802</v>
      </c>
      <c r="B742" t="s">
        <v>42</v>
      </c>
      <c r="C742" t="s">
        <v>55</v>
      </c>
      <c r="D742">
        <v>4921.49</v>
      </c>
      <c r="E742">
        <v>0.28000000000000003</v>
      </c>
      <c r="F742">
        <v>7</v>
      </c>
      <c r="G742" s="4">
        <v>45457</v>
      </c>
      <c r="H742" s="4">
        <v>45459</v>
      </c>
      <c r="I742" t="s">
        <v>60</v>
      </c>
      <c r="J742" t="s">
        <v>56</v>
      </c>
      <c r="K742">
        <v>736.67</v>
      </c>
      <c r="L742" t="s">
        <v>77</v>
      </c>
    </row>
    <row r="743" spans="1:12" x14ac:dyDescent="0.3">
      <c r="A743" t="s">
        <v>803</v>
      </c>
      <c r="B743" t="s">
        <v>70</v>
      </c>
      <c r="C743" t="s">
        <v>49</v>
      </c>
      <c r="D743">
        <v>993.5</v>
      </c>
      <c r="E743">
        <v>0.38</v>
      </c>
      <c r="F743">
        <v>1</v>
      </c>
      <c r="G743" s="4">
        <v>45596</v>
      </c>
      <c r="H743" s="4">
        <v>45601</v>
      </c>
      <c r="I743" t="s">
        <v>44</v>
      </c>
      <c r="J743" t="s">
        <v>45</v>
      </c>
      <c r="K743">
        <v>292.41000000000003</v>
      </c>
      <c r="L743" t="s">
        <v>52</v>
      </c>
    </row>
    <row r="744" spans="1:12" x14ac:dyDescent="0.3">
      <c r="A744" t="s">
        <v>804</v>
      </c>
      <c r="B744" t="s">
        <v>70</v>
      </c>
      <c r="C744" t="s">
        <v>49</v>
      </c>
      <c r="D744">
        <v>2685.76</v>
      </c>
      <c r="E744">
        <v>0.17</v>
      </c>
      <c r="F744">
        <v>7</v>
      </c>
      <c r="G744" s="4">
        <v>45651</v>
      </c>
      <c r="H744" s="4">
        <v>45655</v>
      </c>
      <c r="I744" t="s">
        <v>60</v>
      </c>
      <c r="J744" t="s">
        <v>51</v>
      </c>
      <c r="K744">
        <v>786.29</v>
      </c>
      <c r="L744" t="s">
        <v>77</v>
      </c>
    </row>
    <row r="745" spans="1:12" x14ac:dyDescent="0.3">
      <c r="A745" t="s">
        <v>805</v>
      </c>
      <c r="B745" t="s">
        <v>54</v>
      </c>
      <c r="C745" t="s">
        <v>55</v>
      </c>
      <c r="D745">
        <v>141.75</v>
      </c>
      <c r="E745">
        <v>7.0000000000000007E-2</v>
      </c>
      <c r="F745">
        <v>1</v>
      </c>
      <c r="G745" s="4">
        <v>45264</v>
      </c>
      <c r="H745" s="4">
        <v>45267</v>
      </c>
      <c r="I745" t="s">
        <v>50</v>
      </c>
      <c r="J745" t="s">
        <v>51</v>
      </c>
      <c r="K745">
        <v>27.5</v>
      </c>
      <c r="L745" t="s">
        <v>63</v>
      </c>
    </row>
    <row r="746" spans="1:12" x14ac:dyDescent="0.3">
      <c r="A746" t="s">
        <v>806</v>
      </c>
      <c r="B746" t="s">
        <v>42</v>
      </c>
      <c r="C746" t="s">
        <v>55</v>
      </c>
      <c r="D746">
        <v>697.95</v>
      </c>
      <c r="E746">
        <v>0.05</v>
      </c>
      <c r="F746">
        <v>3</v>
      </c>
      <c r="G746" s="4">
        <v>44950</v>
      </c>
      <c r="H746" s="4">
        <v>44952</v>
      </c>
      <c r="I746" t="s">
        <v>60</v>
      </c>
      <c r="J746" t="s">
        <v>56</v>
      </c>
      <c r="K746">
        <v>102.15</v>
      </c>
      <c r="L746" t="s">
        <v>46</v>
      </c>
    </row>
    <row r="747" spans="1:12" x14ac:dyDescent="0.3">
      <c r="A747" t="s">
        <v>807</v>
      </c>
      <c r="B747" t="s">
        <v>70</v>
      </c>
      <c r="C747" t="s">
        <v>62</v>
      </c>
      <c r="D747">
        <v>2977.24</v>
      </c>
      <c r="E747">
        <v>0.06</v>
      </c>
      <c r="F747">
        <v>7</v>
      </c>
      <c r="G747" s="4">
        <v>45208</v>
      </c>
      <c r="H747" s="4">
        <v>45210</v>
      </c>
      <c r="I747" t="s">
        <v>44</v>
      </c>
      <c r="J747" t="s">
        <v>45</v>
      </c>
      <c r="K747">
        <v>227.45</v>
      </c>
      <c r="L747" t="s">
        <v>52</v>
      </c>
    </row>
    <row r="748" spans="1:12" x14ac:dyDescent="0.3">
      <c r="A748" t="s">
        <v>808</v>
      </c>
      <c r="B748" t="s">
        <v>42</v>
      </c>
      <c r="C748" t="s">
        <v>49</v>
      </c>
      <c r="D748">
        <v>1557.33</v>
      </c>
      <c r="E748">
        <v>0.48</v>
      </c>
      <c r="F748">
        <v>1</v>
      </c>
      <c r="G748" s="4">
        <v>44962</v>
      </c>
      <c r="H748" s="4">
        <v>44968</v>
      </c>
      <c r="I748" t="s">
        <v>50</v>
      </c>
      <c r="J748" t="s">
        <v>45</v>
      </c>
      <c r="K748">
        <v>293.39999999999998</v>
      </c>
      <c r="L748" t="s">
        <v>63</v>
      </c>
    </row>
    <row r="749" spans="1:12" x14ac:dyDescent="0.3">
      <c r="A749" t="s">
        <v>809</v>
      </c>
      <c r="B749" t="s">
        <v>42</v>
      </c>
      <c r="C749" t="s">
        <v>62</v>
      </c>
      <c r="D749">
        <v>4537.8500000000004</v>
      </c>
      <c r="E749">
        <v>0.48</v>
      </c>
      <c r="F749">
        <v>9</v>
      </c>
      <c r="G749" s="4">
        <v>45646</v>
      </c>
      <c r="H749" s="4">
        <v>45647</v>
      </c>
      <c r="I749" t="s">
        <v>50</v>
      </c>
      <c r="J749" t="s">
        <v>45</v>
      </c>
      <c r="K749">
        <v>1174.03</v>
      </c>
      <c r="L749" t="s">
        <v>52</v>
      </c>
    </row>
    <row r="750" spans="1:12" x14ac:dyDescent="0.3">
      <c r="A750" t="s">
        <v>810</v>
      </c>
      <c r="B750" t="s">
        <v>54</v>
      </c>
      <c r="C750" t="s">
        <v>62</v>
      </c>
      <c r="D750">
        <v>2090.23</v>
      </c>
      <c r="E750">
        <v>0.48</v>
      </c>
      <c r="F750">
        <v>5</v>
      </c>
      <c r="G750" s="4">
        <v>45426</v>
      </c>
      <c r="H750" s="4">
        <v>45431</v>
      </c>
      <c r="I750" t="s">
        <v>60</v>
      </c>
      <c r="J750" t="s">
        <v>45</v>
      </c>
      <c r="K750">
        <v>311.38</v>
      </c>
      <c r="L750" t="s">
        <v>63</v>
      </c>
    </row>
    <row r="751" spans="1:12" x14ac:dyDescent="0.3">
      <c r="A751" t="s">
        <v>811</v>
      </c>
      <c r="B751" t="s">
        <v>70</v>
      </c>
      <c r="C751" t="s">
        <v>65</v>
      </c>
      <c r="D751">
        <v>1119.3599999999999</v>
      </c>
      <c r="E751">
        <v>0.15</v>
      </c>
      <c r="F751">
        <v>2</v>
      </c>
      <c r="G751" s="4">
        <v>45470</v>
      </c>
      <c r="H751" s="4">
        <v>45471</v>
      </c>
      <c r="I751" t="s">
        <v>44</v>
      </c>
      <c r="J751" t="s">
        <v>45</v>
      </c>
      <c r="K751">
        <v>197.37</v>
      </c>
      <c r="L751" t="s">
        <v>63</v>
      </c>
    </row>
    <row r="752" spans="1:12" x14ac:dyDescent="0.3">
      <c r="A752" t="s">
        <v>812</v>
      </c>
      <c r="B752" t="s">
        <v>48</v>
      </c>
      <c r="C752" t="s">
        <v>43</v>
      </c>
      <c r="D752">
        <v>2773.4</v>
      </c>
      <c r="E752">
        <v>0.1</v>
      </c>
      <c r="F752">
        <v>4</v>
      </c>
      <c r="G752" s="4">
        <v>45184</v>
      </c>
      <c r="H752" s="4">
        <v>45186</v>
      </c>
      <c r="I752" t="s">
        <v>60</v>
      </c>
      <c r="J752" t="s">
        <v>45</v>
      </c>
      <c r="K752">
        <v>414.86</v>
      </c>
      <c r="L752" t="s">
        <v>57</v>
      </c>
    </row>
    <row r="753" spans="1:12" x14ac:dyDescent="0.3">
      <c r="A753" t="s">
        <v>813</v>
      </c>
      <c r="B753" t="s">
        <v>54</v>
      </c>
      <c r="C753" t="s">
        <v>49</v>
      </c>
      <c r="D753">
        <v>3995.37</v>
      </c>
      <c r="E753">
        <v>0.49</v>
      </c>
      <c r="F753">
        <v>8</v>
      </c>
      <c r="G753" s="4">
        <v>45264</v>
      </c>
      <c r="H753" s="4">
        <v>45266</v>
      </c>
      <c r="I753" t="s">
        <v>60</v>
      </c>
      <c r="J753" t="s">
        <v>56</v>
      </c>
      <c r="K753">
        <v>902.57</v>
      </c>
      <c r="L753" t="s">
        <v>68</v>
      </c>
    </row>
    <row r="754" spans="1:12" x14ac:dyDescent="0.3">
      <c r="A754" t="s">
        <v>814</v>
      </c>
      <c r="B754" t="s">
        <v>70</v>
      </c>
      <c r="C754" t="s">
        <v>55</v>
      </c>
      <c r="D754">
        <v>195.16</v>
      </c>
      <c r="E754">
        <v>0.49</v>
      </c>
      <c r="F754">
        <v>4</v>
      </c>
      <c r="G754" s="4">
        <v>45103</v>
      </c>
      <c r="H754" s="4">
        <v>45110</v>
      </c>
      <c r="I754" t="s">
        <v>60</v>
      </c>
      <c r="J754" t="s">
        <v>56</v>
      </c>
      <c r="K754">
        <v>36.630000000000003</v>
      </c>
      <c r="L754" t="s">
        <v>52</v>
      </c>
    </row>
    <row r="755" spans="1:12" x14ac:dyDescent="0.3">
      <c r="A755" t="s">
        <v>815</v>
      </c>
      <c r="B755" t="s">
        <v>70</v>
      </c>
      <c r="C755" t="s">
        <v>55</v>
      </c>
      <c r="D755">
        <v>2577.0500000000002</v>
      </c>
      <c r="E755">
        <v>0.04</v>
      </c>
      <c r="F755">
        <v>5</v>
      </c>
      <c r="G755" s="4">
        <v>45423</v>
      </c>
      <c r="H755" s="4">
        <v>45426</v>
      </c>
      <c r="I755" t="s">
        <v>44</v>
      </c>
      <c r="J755" t="s">
        <v>45</v>
      </c>
      <c r="K755">
        <v>460</v>
      </c>
      <c r="L755" t="s">
        <v>77</v>
      </c>
    </row>
    <row r="756" spans="1:12" x14ac:dyDescent="0.3">
      <c r="A756" t="s">
        <v>816</v>
      </c>
      <c r="B756" t="s">
        <v>70</v>
      </c>
      <c r="C756" t="s">
        <v>43</v>
      </c>
      <c r="D756">
        <v>3889.79</v>
      </c>
      <c r="E756">
        <v>0.38</v>
      </c>
      <c r="F756">
        <v>2</v>
      </c>
      <c r="G756" s="4">
        <v>45356</v>
      </c>
      <c r="H756" s="4">
        <v>45357</v>
      </c>
      <c r="I756" t="s">
        <v>50</v>
      </c>
      <c r="J756" t="s">
        <v>45</v>
      </c>
      <c r="K756">
        <v>406.21</v>
      </c>
      <c r="L756" t="s">
        <v>52</v>
      </c>
    </row>
    <row r="757" spans="1:12" x14ac:dyDescent="0.3">
      <c r="A757" t="s">
        <v>817</v>
      </c>
      <c r="B757" t="s">
        <v>70</v>
      </c>
      <c r="C757" t="s">
        <v>49</v>
      </c>
      <c r="D757">
        <v>607.58000000000004</v>
      </c>
      <c r="E757">
        <v>0.14000000000000001</v>
      </c>
      <c r="F757">
        <v>5</v>
      </c>
      <c r="G757" s="4">
        <v>45419</v>
      </c>
      <c r="H757" s="4">
        <v>45420</v>
      </c>
      <c r="I757" t="s">
        <v>44</v>
      </c>
      <c r="J757" t="s">
        <v>45</v>
      </c>
      <c r="K757">
        <v>120.47</v>
      </c>
      <c r="L757" t="s">
        <v>57</v>
      </c>
    </row>
    <row r="758" spans="1:12" x14ac:dyDescent="0.3">
      <c r="A758" t="s">
        <v>818</v>
      </c>
      <c r="B758" t="s">
        <v>70</v>
      </c>
      <c r="C758" t="s">
        <v>55</v>
      </c>
      <c r="D758">
        <v>4523.71</v>
      </c>
      <c r="E758">
        <v>0.45</v>
      </c>
      <c r="F758">
        <v>7</v>
      </c>
      <c r="G758" s="4">
        <v>45521</v>
      </c>
      <c r="H758" s="4">
        <v>45528</v>
      </c>
      <c r="I758" t="s">
        <v>44</v>
      </c>
      <c r="J758" t="s">
        <v>51</v>
      </c>
      <c r="K758">
        <v>785.66</v>
      </c>
      <c r="L758" t="s">
        <v>68</v>
      </c>
    </row>
    <row r="759" spans="1:12" x14ac:dyDescent="0.3">
      <c r="A759" t="s">
        <v>819</v>
      </c>
      <c r="B759" t="s">
        <v>42</v>
      </c>
      <c r="C759" t="s">
        <v>55</v>
      </c>
      <c r="D759">
        <v>1396.14</v>
      </c>
      <c r="E759">
        <v>0.04</v>
      </c>
      <c r="F759">
        <v>9</v>
      </c>
      <c r="G759" s="4">
        <v>45194</v>
      </c>
      <c r="H759" s="4">
        <v>45198</v>
      </c>
      <c r="I759" t="s">
        <v>50</v>
      </c>
      <c r="J759" t="s">
        <v>51</v>
      </c>
      <c r="K759">
        <v>314.89</v>
      </c>
      <c r="L759" t="s">
        <v>52</v>
      </c>
    </row>
    <row r="760" spans="1:12" x14ac:dyDescent="0.3">
      <c r="A760" t="s">
        <v>820</v>
      </c>
      <c r="B760" t="s">
        <v>54</v>
      </c>
      <c r="C760" t="s">
        <v>65</v>
      </c>
      <c r="D760">
        <v>935.96</v>
      </c>
      <c r="E760">
        <v>0.44</v>
      </c>
      <c r="F760">
        <v>8</v>
      </c>
      <c r="G760" s="4">
        <v>45643</v>
      </c>
      <c r="H760" s="4">
        <v>45646</v>
      </c>
      <c r="I760" t="s">
        <v>60</v>
      </c>
      <c r="J760" t="s">
        <v>45</v>
      </c>
      <c r="K760">
        <v>194.75</v>
      </c>
      <c r="L760" t="s">
        <v>63</v>
      </c>
    </row>
    <row r="761" spans="1:12" x14ac:dyDescent="0.3">
      <c r="A761" t="s">
        <v>821</v>
      </c>
      <c r="B761" t="s">
        <v>42</v>
      </c>
      <c r="C761" t="s">
        <v>62</v>
      </c>
      <c r="D761">
        <v>2987.35</v>
      </c>
      <c r="E761">
        <v>0</v>
      </c>
      <c r="F761">
        <v>6</v>
      </c>
      <c r="G761" s="4">
        <v>45373</v>
      </c>
      <c r="H761" s="4">
        <v>45378</v>
      </c>
      <c r="I761" t="s">
        <v>60</v>
      </c>
      <c r="J761" t="s">
        <v>51</v>
      </c>
      <c r="K761">
        <v>368.83</v>
      </c>
      <c r="L761" t="s">
        <v>52</v>
      </c>
    </row>
    <row r="762" spans="1:12" x14ac:dyDescent="0.3">
      <c r="A762" t="s">
        <v>822</v>
      </c>
      <c r="B762" t="s">
        <v>48</v>
      </c>
      <c r="C762" t="s">
        <v>55</v>
      </c>
      <c r="D762">
        <v>957.65</v>
      </c>
      <c r="E762">
        <v>0.26</v>
      </c>
      <c r="F762">
        <v>9</v>
      </c>
      <c r="G762" s="4">
        <v>45601</v>
      </c>
      <c r="H762" s="4">
        <v>45602</v>
      </c>
      <c r="I762" t="s">
        <v>44</v>
      </c>
      <c r="J762" t="s">
        <v>45</v>
      </c>
      <c r="K762">
        <v>198.68</v>
      </c>
      <c r="L762" t="s">
        <v>57</v>
      </c>
    </row>
    <row r="763" spans="1:12" x14ac:dyDescent="0.3">
      <c r="A763" t="s">
        <v>823</v>
      </c>
      <c r="B763" t="s">
        <v>70</v>
      </c>
      <c r="C763" t="s">
        <v>49</v>
      </c>
      <c r="D763">
        <v>3430.54</v>
      </c>
      <c r="E763">
        <v>0.17</v>
      </c>
      <c r="F763">
        <v>7</v>
      </c>
      <c r="G763" s="4">
        <v>45166</v>
      </c>
      <c r="H763" s="4">
        <v>45167</v>
      </c>
      <c r="I763" t="s">
        <v>44</v>
      </c>
      <c r="J763" t="s">
        <v>45</v>
      </c>
      <c r="K763">
        <v>826.76</v>
      </c>
      <c r="L763" t="s">
        <v>68</v>
      </c>
    </row>
    <row r="764" spans="1:12" x14ac:dyDescent="0.3">
      <c r="A764" t="s">
        <v>824</v>
      </c>
      <c r="B764" t="s">
        <v>54</v>
      </c>
      <c r="C764" t="s">
        <v>43</v>
      </c>
      <c r="D764">
        <v>2501.5</v>
      </c>
      <c r="E764">
        <v>0.21</v>
      </c>
      <c r="F764">
        <v>3</v>
      </c>
      <c r="G764" s="4">
        <v>45043</v>
      </c>
      <c r="H764" s="4">
        <v>45048</v>
      </c>
      <c r="I764" t="s">
        <v>50</v>
      </c>
      <c r="J764" t="s">
        <v>45</v>
      </c>
      <c r="K764">
        <v>532.25</v>
      </c>
      <c r="L764" t="s">
        <v>77</v>
      </c>
    </row>
    <row r="765" spans="1:12" x14ac:dyDescent="0.3">
      <c r="A765" t="s">
        <v>825</v>
      </c>
      <c r="B765" t="s">
        <v>70</v>
      </c>
      <c r="C765" t="s">
        <v>65</v>
      </c>
      <c r="D765">
        <v>638.78</v>
      </c>
      <c r="E765">
        <v>0.22</v>
      </c>
      <c r="F765">
        <v>1</v>
      </c>
      <c r="G765" s="4">
        <v>45512</v>
      </c>
      <c r="H765" s="4">
        <v>45515</v>
      </c>
      <c r="I765" t="s">
        <v>44</v>
      </c>
      <c r="J765" t="s">
        <v>45</v>
      </c>
      <c r="K765">
        <v>111.74</v>
      </c>
      <c r="L765" t="s">
        <v>52</v>
      </c>
    </row>
    <row r="766" spans="1:12" x14ac:dyDescent="0.3">
      <c r="A766" t="s">
        <v>826</v>
      </c>
      <c r="B766" t="s">
        <v>54</v>
      </c>
      <c r="C766" t="s">
        <v>49</v>
      </c>
      <c r="D766">
        <v>4571.2</v>
      </c>
      <c r="E766">
        <v>0.33</v>
      </c>
      <c r="F766">
        <v>5</v>
      </c>
      <c r="G766" s="4">
        <v>45332</v>
      </c>
      <c r="H766" s="4">
        <v>45333</v>
      </c>
      <c r="I766" t="s">
        <v>60</v>
      </c>
      <c r="J766" t="s">
        <v>45</v>
      </c>
      <c r="K766">
        <v>983.92</v>
      </c>
      <c r="L766" t="s">
        <v>68</v>
      </c>
    </row>
    <row r="767" spans="1:12" x14ac:dyDescent="0.3">
      <c r="A767" t="s">
        <v>827</v>
      </c>
      <c r="B767" t="s">
        <v>42</v>
      </c>
      <c r="C767" t="s">
        <v>65</v>
      </c>
      <c r="D767">
        <v>3398.71</v>
      </c>
      <c r="E767">
        <v>0.01</v>
      </c>
      <c r="F767">
        <v>9</v>
      </c>
      <c r="G767" s="4">
        <v>45192</v>
      </c>
      <c r="H767" s="4">
        <v>45197</v>
      </c>
      <c r="I767" t="s">
        <v>50</v>
      </c>
      <c r="J767" t="s">
        <v>45</v>
      </c>
      <c r="K767">
        <v>571.99</v>
      </c>
      <c r="L767" t="s">
        <v>57</v>
      </c>
    </row>
    <row r="768" spans="1:12" x14ac:dyDescent="0.3">
      <c r="A768" t="s">
        <v>828</v>
      </c>
      <c r="B768" t="s">
        <v>54</v>
      </c>
      <c r="C768" t="s">
        <v>62</v>
      </c>
      <c r="D768">
        <v>2775.37</v>
      </c>
      <c r="E768">
        <v>0.35</v>
      </c>
      <c r="F768">
        <v>8</v>
      </c>
      <c r="G768" s="4">
        <v>45232</v>
      </c>
      <c r="H768" s="4">
        <v>45239</v>
      </c>
      <c r="I768" t="s">
        <v>60</v>
      </c>
      <c r="J768" t="s">
        <v>51</v>
      </c>
      <c r="K768">
        <v>374.19</v>
      </c>
      <c r="L768" t="s">
        <v>77</v>
      </c>
    </row>
    <row r="769" spans="1:12" x14ac:dyDescent="0.3">
      <c r="A769" t="s">
        <v>829</v>
      </c>
      <c r="B769" t="s">
        <v>48</v>
      </c>
      <c r="C769" t="s">
        <v>55</v>
      </c>
      <c r="D769">
        <v>1934.27</v>
      </c>
      <c r="E769">
        <v>0.01</v>
      </c>
      <c r="F769">
        <v>6</v>
      </c>
      <c r="G769" s="4">
        <v>45345</v>
      </c>
      <c r="H769" s="4">
        <v>45349</v>
      </c>
      <c r="I769" t="s">
        <v>60</v>
      </c>
      <c r="J769" t="s">
        <v>56</v>
      </c>
      <c r="K769">
        <v>397.33</v>
      </c>
      <c r="L769" t="s">
        <v>77</v>
      </c>
    </row>
    <row r="770" spans="1:12" x14ac:dyDescent="0.3">
      <c r="A770" t="s">
        <v>830</v>
      </c>
      <c r="B770" t="s">
        <v>48</v>
      </c>
      <c r="C770" t="s">
        <v>49</v>
      </c>
      <c r="D770">
        <v>760.81</v>
      </c>
      <c r="E770">
        <v>0.09</v>
      </c>
      <c r="F770">
        <v>8</v>
      </c>
      <c r="G770" s="4">
        <v>45582</v>
      </c>
      <c r="H770" s="4">
        <v>45589</v>
      </c>
      <c r="I770" t="s">
        <v>50</v>
      </c>
      <c r="J770" t="s">
        <v>45</v>
      </c>
      <c r="K770">
        <v>41.66</v>
      </c>
      <c r="L770" t="s">
        <v>46</v>
      </c>
    </row>
    <row r="771" spans="1:12" x14ac:dyDescent="0.3">
      <c r="A771" t="s">
        <v>831</v>
      </c>
      <c r="B771" t="s">
        <v>54</v>
      </c>
      <c r="C771" t="s">
        <v>43</v>
      </c>
      <c r="D771">
        <v>3566.84</v>
      </c>
      <c r="E771">
        <v>0.3</v>
      </c>
      <c r="F771">
        <v>8</v>
      </c>
      <c r="G771" s="4">
        <v>45499</v>
      </c>
      <c r="H771" s="4">
        <v>45500</v>
      </c>
      <c r="I771" t="s">
        <v>50</v>
      </c>
      <c r="J771" t="s">
        <v>51</v>
      </c>
      <c r="K771">
        <v>261.14999999999998</v>
      </c>
      <c r="L771" t="s">
        <v>68</v>
      </c>
    </row>
    <row r="772" spans="1:12" x14ac:dyDescent="0.3">
      <c r="A772" t="s">
        <v>832</v>
      </c>
      <c r="B772" t="s">
        <v>54</v>
      </c>
      <c r="C772" t="s">
        <v>62</v>
      </c>
      <c r="D772">
        <v>4086.91</v>
      </c>
      <c r="E772">
        <v>0.04</v>
      </c>
      <c r="F772">
        <v>3</v>
      </c>
      <c r="G772" s="4">
        <v>45513</v>
      </c>
      <c r="H772" s="4">
        <v>45518</v>
      </c>
      <c r="I772" t="s">
        <v>60</v>
      </c>
      <c r="J772" t="s">
        <v>51</v>
      </c>
      <c r="K772">
        <v>391.48</v>
      </c>
      <c r="L772" t="s">
        <v>52</v>
      </c>
    </row>
    <row r="773" spans="1:12" x14ac:dyDescent="0.3">
      <c r="A773" t="s">
        <v>833</v>
      </c>
      <c r="B773" t="s">
        <v>54</v>
      </c>
      <c r="C773" t="s">
        <v>62</v>
      </c>
      <c r="D773">
        <v>716.51</v>
      </c>
      <c r="E773">
        <v>0.5</v>
      </c>
      <c r="F773">
        <v>6</v>
      </c>
      <c r="G773" s="4">
        <v>44943</v>
      </c>
      <c r="H773" s="4">
        <v>44945</v>
      </c>
      <c r="I773" t="s">
        <v>50</v>
      </c>
      <c r="J773" t="s">
        <v>45</v>
      </c>
      <c r="K773">
        <v>211.2</v>
      </c>
      <c r="L773" t="s">
        <v>68</v>
      </c>
    </row>
    <row r="774" spans="1:12" x14ac:dyDescent="0.3">
      <c r="A774" t="s">
        <v>834</v>
      </c>
      <c r="B774" t="s">
        <v>54</v>
      </c>
      <c r="C774" t="s">
        <v>65</v>
      </c>
      <c r="D774">
        <v>2523.38</v>
      </c>
      <c r="E774">
        <v>0.39</v>
      </c>
      <c r="F774">
        <v>7</v>
      </c>
      <c r="G774" s="4">
        <v>44938</v>
      </c>
      <c r="H774" s="4">
        <v>44939</v>
      </c>
      <c r="I774" t="s">
        <v>50</v>
      </c>
      <c r="J774" t="s">
        <v>51</v>
      </c>
      <c r="K774">
        <v>306.94</v>
      </c>
      <c r="L774" t="s">
        <v>52</v>
      </c>
    </row>
    <row r="775" spans="1:12" x14ac:dyDescent="0.3">
      <c r="A775" t="s">
        <v>835</v>
      </c>
      <c r="B775" t="s">
        <v>48</v>
      </c>
      <c r="C775" t="s">
        <v>62</v>
      </c>
      <c r="D775">
        <v>2475.75</v>
      </c>
      <c r="E775">
        <v>0.35</v>
      </c>
      <c r="F775">
        <v>2</v>
      </c>
      <c r="G775" s="4">
        <v>45441</v>
      </c>
      <c r="H775" s="4">
        <v>45445</v>
      </c>
      <c r="I775" t="s">
        <v>44</v>
      </c>
      <c r="J775" t="s">
        <v>45</v>
      </c>
      <c r="K775">
        <v>433.34</v>
      </c>
      <c r="L775" t="s">
        <v>68</v>
      </c>
    </row>
    <row r="776" spans="1:12" x14ac:dyDescent="0.3">
      <c r="A776" t="s">
        <v>836</v>
      </c>
      <c r="B776" t="s">
        <v>70</v>
      </c>
      <c r="C776" t="s">
        <v>49</v>
      </c>
      <c r="D776">
        <v>1814.57</v>
      </c>
      <c r="E776">
        <v>0.13</v>
      </c>
      <c r="F776">
        <v>7</v>
      </c>
      <c r="G776" s="4">
        <v>45511</v>
      </c>
      <c r="H776" s="4">
        <v>45516</v>
      </c>
      <c r="I776" t="s">
        <v>44</v>
      </c>
      <c r="J776" t="s">
        <v>51</v>
      </c>
      <c r="K776">
        <v>349.21</v>
      </c>
      <c r="L776" t="s">
        <v>63</v>
      </c>
    </row>
    <row r="777" spans="1:12" x14ac:dyDescent="0.3">
      <c r="A777" t="s">
        <v>837</v>
      </c>
      <c r="B777" t="s">
        <v>54</v>
      </c>
      <c r="C777" t="s">
        <v>65</v>
      </c>
      <c r="D777">
        <v>3967.78</v>
      </c>
      <c r="E777">
        <v>0.02</v>
      </c>
      <c r="F777">
        <v>6</v>
      </c>
      <c r="G777" s="4">
        <v>45009</v>
      </c>
      <c r="H777" s="4">
        <v>45016</v>
      </c>
      <c r="I777" t="s">
        <v>60</v>
      </c>
      <c r="J777" t="s">
        <v>51</v>
      </c>
      <c r="K777">
        <v>211.2</v>
      </c>
      <c r="L777" t="s">
        <v>77</v>
      </c>
    </row>
    <row r="778" spans="1:12" x14ac:dyDescent="0.3">
      <c r="A778" t="s">
        <v>838</v>
      </c>
      <c r="B778" t="s">
        <v>54</v>
      </c>
      <c r="C778" t="s">
        <v>62</v>
      </c>
      <c r="D778">
        <v>587.70000000000005</v>
      </c>
      <c r="E778">
        <v>0.49</v>
      </c>
      <c r="F778">
        <v>2</v>
      </c>
      <c r="G778" s="4">
        <v>45585</v>
      </c>
      <c r="H778" s="4">
        <v>45590</v>
      </c>
      <c r="I778" t="s">
        <v>60</v>
      </c>
      <c r="J778" t="s">
        <v>45</v>
      </c>
      <c r="K778">
        <v>40.65</v>
      </c>
      <c r="L778" t="s">
        <v>68</v>
      </c>
    </row>
    <row r="779" spans="1:12" x14ac:dyDescent="0.3">
      <c r="A779" t="s">
        <v>839</v>
      </c>
      <c r="B779" t="s">
        <v>48</v>
      </c>
      <c r="C779" t="s">
        <v>43</v>
      </c>
      <c r="D779">
        <v>1104.5899999999999</v>
      </c>
      <c r="E779">
        <v>7.0000000000000007E-2</v>
      </c>
      <c r="F779">
        <v>2</v>
      </c>
      <c r="G779" s="4">
        <v>45309</v>
      </c>
      <c r="H779" s="4">
        <v>45310</v>
      </c>
      <c r="I779" t="s">
        <v>50</v>
      </c>
      <c r="J779" t="s">
        <v>56</v>
      </c>
      <c r="K779">
        <v>98.29</v>
      </c>
      <c r="L779" t="s">
        <v>52</v>
      </c>
    </row>
    <row r="780" spans="1:12" x14ac:dyDescent="0.3">
      <c r="A780" t="s">
        <v>840</v>
      </c>
      <c r="B780" t="s">
        <v>48</v>
      </c>
      <c r="C780" t="s">
        <v>49</v>
      </c>
      <c r="D780">
        <v>107.85</v>
      </c>
      <c r="E780">
        <v>0.42</v>
      </c>
      <c r="F780">
        <v>6</v>
      </c>
      <c r="G780" s="4">
        <v>45552</v>
      </c>
      <c r="H780" s="4">
        <v>45554</v>
      </c>
      <c r="I780" t="s">
        <v>50</v>
      </c>
      <c r="J780" t="s">
        <v>45</v>
      </c>
      <c r="K780">
        <v>11.27</v>
      </c>
      <c r="L780" t="s">
        <v>57</v>
      </c>
    </row>
    <row r="781" spans="1:12" x14ac:dyDescent="0.3">
      <c r="A781" t="s">
        <v>841</v>
      </c>
      <c r="B781" t="s">
        <v>42</v>
      </c>
      <c r="C781" t="s">
        <v>43</v>
      </c>
      <c r="D781">
        <v>1927.63</v>
      </c>
      <c r="E781">
        <v>0.1</v>
      </c>
      <c r="F781">
        <v>3</v>
      </c>
      <c r="G781" s="4">
        <v>45010</v>
      </c>
      <c r="H781" s="4">
        <v>45015</v>
      </c>
      <c r="I781" t="s">
        <v>44</v>
      </c>
      <c r="J781" t="s">
        <v>56</v>
      </c>
      <c r="K781">
        <v>131.41999999999999</v>
      </c>
      <c r="L781" t="s">
        <v>57</v>
      </c>
    </row>
    <row r="782" spans="1:12" x14ac:dyDescent="0.3">
      <c r="A782" t="s">
        <v>842</v>
      </c>
      <c r="B782" t="s">
        <v>54</v>
      </c>
      <c r="C782" t="s">
        <v>43</v>
      </c>
      <c r="D782">
        <v>1526.77</v>
      </c>
      <c r="E782">
        <v>0.19</v>
      </c>
      <c r="F782">
        <v>6</v>
      </c>
      <c r="G782" s="4">
        <v>45513</v>
      </c>
      <c r="H782" s="4">
        <v>45518</v>
      </c>
      <c r="I782" t="s">
        <v>50</v>
      </c>
      <c r="J782" t="s">
        <v>51</v>
      </c>
      <c r="K782">
        <v>324.62</v>
      </c>
      <c r="L782" t="s">
        <v>46</v>
      </c>
    </row>
    <row r="783" spans="1:12" x14ac:dyDescent="0.3">
      <c r="A783" t="s">
        <v>843</v>
      </c>
      <c r="B783" t="s">
        <v>42</v>
      </c>
      <c r="C783" t="s">
        <v>65</v>
      </c>
      <c r="D783">
        <v>4348.2700000000004</v>
      </c>
      <c r="E783">
        <v>0.35</v>
      </c>
      <c r="F783">
        <v>9</v>
      </c>
      <c r="G783" s="4">
        <v>45439</v>
      </c>
      <c r="H783" s="4">
        <v>45446</v>
      </c>
      <c r="I783" t="s">
        <v>60</v>
      </c>
      <c r="J783" t="s">
        <v>56</v>
      </c>
      <c r="K783">
        <v>347.42</v>
      </c>
      <c r="L783" t="s">
        <v>77</v>
      </c>
    </row>
    <row r="784" spans="1:12" x14ac:dyDescent="0.3">
      <c r="A784" t="s">
        <v>844</v>
      </c>
      <c r="B784" t="s">
        <v>48</v>
      </c>
      <c r="C784" t="s">
        <v>55</v>
      </c>
      <c r="D784">
        <v>3754.47</v>
      </c>
      <c r="E784">
        <v>0.47</v>
      </c>
      <c r="F784">
        <v>1</v>
      </c>
      <c r="G784" s="4">
        <v>45491</v>
      </c>
      <c r="H784" s="4">
        <v>45493</v>
      </c>
      <c r="I784" t="s">
        <v>44</v>
      </c>
      <c r="J784" t="s">
        <v>45</v>
      </c>
      <c r="K784">
        <v>1027.81</v>
      </c>
      <c r="L784" t="s">
        <v>63</v>
      </c>
    </row>
    <row r="785" spans="1:12" x14ac:dyDescent="0.3">
      <c r="A785" t="s">
        <v>845</v>
      </c>
      <c r="B785" t="s">
        <v>48</v>
      </c>
      <c r="C785" t="s">
        <v>65</v>
      </c>
      <c r="D785">
        <v>513.91</v>
      </c>
      <c r="E785">
        <v>0.01</v>
      </c>
      <c r="F785">
        <v>3</v>
      </c>
      <c r="G785" s="4">
        <v>45435</v>
      </c>
      <c r="H785" s="4">
        <v>45439</v>
      </c>
      <c r="I785" t="s">
        <v>60</v>
      </c>
      <c r="J785" t="s">
        <v>45</v>
      </c>
      <c r="K785">
        <v>90.34</v>
      </c>
      <c r="L785" t="s">
        <v>52</v>
      </c>
    </row>
    <row r="786" spans="1:12" x14ac:dyDescent="0.3">
      <c r="A786" t="s">
        <v>846</v>
      </c>
      <c r="B786" t="s">
        <v>70</v>
      </c>
      <c r="C786" t="s">
        <v>49</v>
      </c>
      <c r="D786">
        <v>3730.68</v>
      </c>
      <c r="E786">
        <v>0.13</v>
      </c>
      <c r="F786">
        <v>2</v>
      </c>
      <c r="G786" s="4">
        <v>45098</v>
      </c>
      <c r="H786" s="4">
        <v>45099</v>
      </c>
      <c r="I786" t="s">
        <v>60</v>
      </c>
      <c r="J786" t="s">
        <v>51</v>
      </c>
      <c r="K786">
        <v>360.91</v>
      </c>
      <c r="L786" t="s">
        <v>52</v>
      </c>
    </row>
    <row r="787" spans="1:12" x14ac:dyDescent="0.3">
      <c r="A787" t="s">
        <v>847</v>
      </c>
      <c r="B787" t="s">
        <v>54</v>
      </c>
      <c r="C787" t="s">
        <v>49</v>
      </c>
      <c r="D787">
        <v>3409.46</v>
      </c>
      <c r="E787">
        <v>0.38</v>
      </c>
      <c r="F787">
        <v>3</v>
      </c>
      <c r="G787" s="4">
        <v>45417</v>
      </c>
      <c r="H787" s="4">
        <v>45423</v>
      </c>
      <c r="I787" t="s">
        <v>60</v>
      </c>
      <c r="J787" t="s">
        <v>56</v>
      </c>
      <c r="K787">
        <v>367.7</v>
      </c>
      <c r="L787" t="s">
        <v>46</v>
      </c>
    </row>
    <row r="788" spans="1:12" x14ac:dyDescent="0.3">
      <c r="A788" t="s">
        <v>848</v>
      </c>
      <c r="B788" t="s">
        <v>42</v>
      </c>
      <c r="C788" t="s">
        <v>65</v>
      </c>
      <c r="D788">
        <v>1480.45</v>
      </c>
      <c r="E788">
        <v>0.09</v>
      </c>
      <c r="F788">
        <v>2</v>
      </c>
      <c r="G788" s="4">
        <v>45192</v>
      </c>
      <c r="H788" s="4">
        <v>45193</v>
      </c>
      <c r="I788" t="s">
        <v>60</v>
      </c>
      <c r="J788" t="s">
        <v>45</v>
      </c>
      <c r="K788">
        <v>313.39999999999998</v>
      </c>
      <c r="L788" t="s">
        <v>68</v>
      </c>
    </row>
    <row r="789" spans="1:12" x14ac:dyDescent="0.3">
      <c r="A789" t="s">
        <v>849</v>
      </c>
      <c r="B789" t="s">
        <v>48</v>
      </c>
      <c r="C789" t="s">
        <v>55</v>
      </c>
      <c r="D789">
        <v>175.76</v>
      </c>
      <c r="E789">
        <v>0.06</v>
      </c>
      <c r="F789">
        <v>3</v>
      </c>
      <c r="G789" s="4">
        <v>45385</v>
      </c>
      <c r="H789" s="4">
        <v>45386</v>
      </c>
      <c r="I789" t="s">
        <v>60</v>
      </c>
      <c r="J789" t="s">
        <v>51</v>
      </c>
      <c r="K789">
        <v>13.75</v>
      </c>
      <c r="L789" t="s">
        <v>77</v>
      </c>
    </row>
    <row r="790" spans="1:12" x14ac:dyDescent="0.3">
      <c r="A790" t="s">
        <v>850</v>
      </c>
      <c r="B790" t="s">
        <v>48</v>
      </c>
      <c r="C790" t="s">
        <v>65</v>
      </c>
      <c r="D790">
        <v>664.3</v>
      </c>
      <c r="E790">
        <v>0.02</v>
      </c>
      <c r="F790">
        <v>4</v>
      </c>
      <c r="G790" s="4">
        <v>44934</v>
      </c>
      <c r="H790" s="4">
        <v>44937</v>
      </c>
      <c r="I790" t="s">
        <v>44</v>
      </c>
      <c r="J790" t="s">
        <v>56</v>
      </c>
      <c r="K790">
        <v>40.65</v>
      </c>
      <c r="L790" t="s">
        <v>63</v>
      </c>
    </row>
    <row r="791" spans="1:12" x14ac:dyDescent="0.3">
      <c r="A791" t="s">
        <v>851</v>
      </c>
      <c r="B791" t="s">
        <v>42</v>
      </c>
      <c r="C791" t="s">
        <v>49</v>
      </c>
      <c r="D791">
        <v>1324.71</v>
      </c>
      <c r="E791">
        <v>0.25</v>
      </c>
      <c r="F791">
        <v>7</v>
      </c>
      <c r="G791" s="4">
        <v>45071</v>
      </c>
      <c r="H791" s="4">
        <v>45072</v>
      </c>
      <c r="I791" t="s">
        <v>60</v>
      </c>
      <c r="J791" t="s">
        <v>51</v>
      </c>
      <c r="K791">
        <v>331.01</v>
      </c>
      <c r="L791" t="s">
        <v>52</v>
      </c>
    </row>
    <row r="792" spans="1:12" x14ac:dyDescent="0.3">
      <c r="A792" t="s">
        <v>852</v>
      </c>
      <c r="B792" t="s">
        <v>70</v>
      </c>
      <c r="C792" t="s">
        <v>55</v>
      </c>
      <c r="D792">
        <v>4101.45</v>
      </c>
      <c r="E792">
        <v>0.38</v>
      </c>
      <c r="F792">
        <v>2</v>
      </c>
      <c r="G792" s="4">
        <v>45636</v>
      </c>
      <c r="H792" s="4">
        <v>45642</v>
      </c>
      <c r="I792" t="s">
        <v>60</v>
      </c>
      <c r="J792" t="s">
        <v>45</v>
      </c>
      <c r="K792">
        <v>709.61</v>
      </c>
      <c r="L792" t="s">
        <v>77</v>
      </c>
    </row>
    <row r="793" spans="1:12" x14ac:dyDescent="0.3">
      <c r="A793" t="s">
        <v>853</v>
      </c>
      <c r="B793" t="s">
        <v>48</v>
      </c>
      <c r="C793" t="s">
        <v>49</v>
      </c>
      <c r="D793">
        <v>2380.0300000000002</v>
      </c>
      <c r="E793">
        <v>0.48</v>
      </c>
      <c r="F793">
        <v>2</v>
      </c>
      <c r="G793" s="4">
        <v>45061</v>
      </c>
      <c r="H793" s="4">
        <v>45063</v>
      </c>
      <c r="I793" t="s">
        <v>60</v>
      </c>
      <c r="J793" t="s">
        <v>51</v>
      </c>
      <c r="K793">
        <v>624.72</v>
      </c>
      <c r="L793" t="s">
        <v>68</v>
      </c>
    </row>
    <row r="794" spans="1:12" x14ac:dyDescent="0.3">
      <c r="A794" t="s">
        <v>854</v>
      </c>
      <c r="B794" t="s">
        <v>54</v>
      </c>
      <c r="C794" t="s">
        <v>55</v>
      </c>
      <c r="D794">
        <v>4600.1400000000003</v>
      </c>
      <c r="E794">
        <v>0.13</v>
      </c>
      <c r="F794">
        <v>2</v>
      </c>
      <c r="G794" s="4">
        <v>45563</v>
      </c>
      <c r="H794" s="4">
        <v>45564</v>
      </c>
      <c r="I794" t="s">
        <v>60</v>
      </c>
      <c r="J794" t="s">
        <v>51</v>
      </c>
      <c r="K794">
        <v>1323.05</v>
      </c>
      <c r="L794" t="s">
        <v>52</v>
      </c>
    </row>
    <row r="795" spans="1:12" x14ac:dyDescent="0.3">
      <c r="A795" t="s">
        <v>855</v>
      </c>
      <c r="B795" t="s">
        <v>48</v>
      </c>
      <c r="C795" t="s">
        <v>55</v>
      </c>
      <c r="D795">
        <v>3966.83</v>
      </c>
      <c r="E795">
        <v>0.06</v>
      </c>
      <c r="F795">
        <v>6</v>
      </c>
      <c r="G795" s="4">
        <v>45347</v>
      </c>
      <c r="H795" s="4">
        <v>45353</v>
      </c>
      <c r="I795" t="s">
        <v>50</v>
      </c>
      <c r="J795" t="s">
        <v>45</v>
      </c>
      <c r="K795">
        <v>648.84</v>
      </c>
      <c r="L795" t="s">
        <v>46</v>
      </c>
    </row>
    <row r="796" spans="1:12" x14ac:dyDescent="0.3">
      <c r="A796" t="s">
        <v>856</v>
      </c>
      <c r="B796" t="s">
        <v>54</v>
      </c>
      <c r="C796" t="s">
        <v>65</v>
      </c>
      <c r="D796">
        <v>1506.83</v>
      </c>
      <c r="E796">
        <v>0.2</v>
      </c>
      <c r="F796">
        <v>8</v>
      </c>
      <c r="G796" s="4">
        <v>44994</v>
      </c>
      <c r="H796" s="4">
        <v>44998</v>
      </c>
      <c r="I796" t="s">
        <v>44</v>
      </c>
      <c r="J796" t="s">
        <v>45</v>
      </c>
      <c r="K796">
        <v>189.65</v>
      </c>
      <c r="L796" t="s">
        <v>68</v>
      </c>
    </row>
    <row r="797" spans="1:12" x14ac:dyDescent="0.3">
      <c r="A797" t="s">
        <v>857</v>
      </c>
      <c r="B797" t="s">
        <v>42</v>
      </c>
      <c r="C797" t="s">
        <v>65</v>
      </c>
      <c r="D797">
        <v>4242.2700000000004</v>
      </c>
      <c r="E797">
        <v>0.03</v>
      </c>
      <c r="F797">
        <v>4</v>
      </c>
      <c r="G797" s="4">
        <v>45502</v>
      </c>
      <c r="H797" s="4">
        <v>45505</v>
      </c>
      <c r="I797" t="s">
        <v>44</v>
      </c>
      <c r="J797" t="s">
        <v>51</v>
      </c>
      <c r="K797">
        <v>604.78</v>
      </c>
      <c r="L797" t="s">
        <v>57</v>
      </c>
    </row>
    <row r="798" spans="1:12" x14ac:dyDescent="0.3">
      <c r="A798" t="s">
        <v>858</v>
      </c>
      <c r="B798" t="s">
        <v>54</v>
      </c>
      <c r="C798" t="s">
        <v>65</v>
      </c>
      <c r="D798">
        <v>671.95</v>
      </c>
      <c r="E798">
        <v>0.17</v>
      </c>
      <c r="F798">
        <v>3</v>
      </c>
      <c r="G798" s="4">
        <v>45180</v>
      </c>
      <c r="H798" s="4">
        <v>45182</v>
      </c>
      <c r="I798" t="s">
        <v>50</v>
      </c>
      <c r="J798" t="s">
        <v>56</v>
      </c>
      <c r="K798">
        <v>183.65</v>
      </c>
      <c r="L798" t="s">
        <v>46</v>
      </c>
    </row>
    <row r="799" spans="1:12" x14ac:dyDescent="0.3">
      <c r="A799" t="s">
        <v>859</v>
      </c>
      <c r="B799" t="s">
        <v>42</v>
      </c>
      <c r="C799" t="s">
        <v>55</v>
      </c>
      <c r="D799">
        <v>276.98</v>
      </c>
      <c r="E799">
        <v>0.32</v>
      </c>
      <c r="F799">
        <v>9</v>
      </c>
      <c r="G799" s="4">
        <v>45326</v>
      </c>
      <c r="H799" s="4">
        <v>45328</v>
      </c>
      <c r="I799" t="s">
        <v>60</v>
      </c>
      <c r="J799" t="s">
        <v>56</v>
      </c>
      <c r="K799">
        <v>82.99</v>
      </c>
      <c r="L799" t="s">
        <v>57</v>
      </c>
    </row>
    <row r="800" spans="1:12" x14ac:dyDescent="0.3">
      <c r="A800" t="s">
        <v>860</v>
      </c>
      <c r="B800" t="s">
        <v>54</v>
      </c>
      <c r="C800" t="s">
        <v>55</v>
      </c>
      <c r="D800">
        <v>3081.84</v>
      </c>
      <c r="E800">
        <v>0.08</v>
      </c>
      <c r="F800">
        <v>1</v>
      </c>
      <c r="G800" s="4">
        <v>45282</v>
      </c>
      <c r="H800" s="4">
        <v>45286</v>
      </c>
      <c r="I800" t="s">
        <v>44</v>
      </c>
      <c r="J800" t="s">
        <v>45</v>
      </c>
      <c r="K800">
        <v>447.85</v>
      </c>
      <c r="L800" t="s">
        <v>68</v>
      </c>
    </row>
    <row r="801" spans="1:12" x14ac:dyDescent="0.3">
      <c r="A801" t="s">
        <v>861</v>
      </c>
      <c r="B801" t="s">
        <v>42</v>
      </c>
      <c r="C801" t="s">
        <v>49</v>
      </c>
      <c r="D801">
        <v>1774.54</v>
      </c>
      <c r="E801">
        <v>0.32</v>
      </c>
      <c r="F801">
        <v>2</v>
      </c>
      <c r="G801" s="4">
        <v>45176</v>
      </c>
      <c r="H801" s="4">
        <v>45177</v>
      </c>
      <c r="I801" t="s">
        <v>60</v>
      </c>
      <c r="J801" t="s">
        <v>51</v>
      </c>
      <c r="K801">
        <v>516.63</v>
      </c>
      <c r="L801" t="s">
        <v>46</v>
      </c>
    </row>
    <row r="802" spans="1:12" x14ac:dyDescent="0.3">
      <c r="A802" t="s">
        <v>862</v>
      </c>
      <c r="B802" t="s">
        <v>54</v>
      </c>
      <c r="C802" t="s">
        <v>43</v>
      </c>
      <c r="D802">
        <v>1714.19</v>
      </c>
      <c r="E802">
        <v>0.49</v>
      </c>
      <c r="F802">
        <v>7</v>
      </c>
      <c r="G802" s="4">
        <v>45090</v>
      </c>
      <c r="H802" s="4">
        <v>45096</v>
      </c>
      <c r="I802" t="s">
        <v>50</v>
      </c>
      <c r="J802" t="s">
        <v>45</v>
      </c>
      <c r="K802">
        <v>302.3</v>
      </c>
      <c r="L802" t="s">
        <v>68</v>
      </c>
    </row>
    <row r="803" spans="1:12" x14ac:dyDescent="0.3">
      <c r="A803" t="s">
        <v>863</v>
      </c>
      <c r="B803" t="s">
        <v>70</v>
      </c>
      <c r="C803" t="s">
        <v>65</v>
      </c>
      <c r="D803">
        <v>3467.32</v>
      </c>
      <c r="E803">
        <v>0.43</v>
      </c>
      <c r="F803">
        <v>3</v>
      </c>
      <c r="G803" s="4">
        <v>45193</v>
      </c>
      <c r="H803" s="4">
        <v>45196</v>
      </c>
      <c r="I803" t="s">
        <v>44</v>
      </c>
      <c r="J803" t="s">
        <v>56</v>
      </c>
      <c r="K803">
        <v>205.13</v>
      </c>
      <c r="L803" t="s">
        <v>77</v>
      </c>
    </row>
    <row r="804" spans="1:12" x14ac:dyDescent="0.3">
      <c r="A804" t="s">
        <v>864</v>
      </c>
      <c r="B804" t="s">
        <v>54</v>
      </c>
      <c r="C804" t="s">
        <v>49</v>
      </c>
      <c r="D804">
        <v>4265.51</v>
      </c>
      <c r="E804">
        <v>0.18</v>
      </c>
      <c r="F804">
        <v>9</v>
      </c>
      <c r="G804" s="4">
        <v>45310</v>
      </c>
      <c r="H804" s="4">
        <v>45316</v>
      </c>
      <c r="I804" t="s">
        <v>44</v>
      </c>
      <c r="J804" t="s">
        <v>45</v>
      </c>
      <c r="K804">
        <v>429.3</v>
      </c>
      <c r="L804" t="s">
        <v>77</v>
      </c>
    </row>
    <row r="805" spans="1:12" x14ac:dyDescent="0.3">
      <c r="A805" t="s">
        <v>865</v>
      </c>
      <c r="B805" t="s">
        <v>54</v>
      </c>
      <c r="C805" t="s">
        <v>49</v>
      </c>
      <c r="D805">
        <v>1678.66</v>
      </c>
      <c r="E805">
        <v>0.21</v>
      </c>
      <c r="F805">
        <v>1</v>
      </c>
      <c r="G805" s="4">
        <v>45311</v>
      </c>
      <c r="H805" s="4">
        <v>45318</v>
      </c>
      <c r="I805" t="s">
        <v>60</v>
      </c>
      <c r="J805" t="s">
        <v>51</v>
      </c>
      <c r="K805">
        <v>246.45</v>
      </c>
      <c r="L805" t="s">
        <v>63</v>
      </c>
    </row>
    <row r="806" spans="1:12" x14ac:dyDescent="0.3">
      <c r="A806" t="s">
        <v>866</v>
      </c>
      <c r="B806" t="s">
        <v>70</v>
      </c>
      <c r="C806" t="s">
        <v>62</v>
      </c>
      <c r="D806">
        <v>1692.57</v>
      </c>
      <c r="E806">
        <v>0.21</v>
      </c>
      <c r="F806">
        <v>9</v>
      </c>
      <c r="G806" s="4">
        <v>45191</v>
      </c>
      <c r="H806" s="4">
        <v>45194</v>
      </c>
      <c r="I806" t="s">
        <v>50</v>
      </c>
      <c r="J806" t="s">
        <v>45</v>
      </c>
      <c r="K806">
        <v>234.47</v>
      </c>
      <c r="L806" t="s">
        <v>68</v>
      </c>
    </row>
    <row r="807" spans="1:12" x14ac:dyDescent="0.3">
      <c r="A807" t="s">
        <v>867</v>
      </c>
      <c r="B807" t="s">
        <v>48</v>
      </c>
      <c r="C807" t="s">
        <v>65</v>
      </c>
      <c r="D807">
        <v>2715.87</v>
      </c>
      <c r="E807">
        <v>0.43</v>
      </c>
      <c r="F807">
        <v>6</v>
      </c>
      <c r="G807" s="4">
        <v>45463</v>
      </c>
      <c r="H807" s="4">
        <v>45470</v>
      </c>
      <c r="I807" t="s">
        <v>44</v>
      </c>
      <c r="J807" t="s">
        <v>56</v>
      </c>
      <c r="K807">
        <v>687.86</v>
      </c>
      <c r="L807" t="s">
        <v>57</v>
      </c>
    </row>
    <row r="808" spans="1:12" x14ac:dyDescent="0.3">
      <c r="A808" t="s">
        <v>868</v>
      </c>
      <c r="B808" t="s">
        <v>48</v>
      </c>
      <c r="C808" t="s">
        <v>49</v>
      </c>
      <c r="D808">
        <v>3300.6</v>
      </c>
      <c r="E808">
        <v>0.5</v>
      </c>
      <c r="F808">
        <v>1</v>
      </c>
      <c r="G808" s="4">
        <v>45542</v>
      </c>
      <c r="H808" s="4">
        <v>45545</v>
      </c>
      <c r="I808" t="s">
        <v>60</v>
      </c>
      <c r="J808" t="s">
        <v>51</v>
      </c>
      <c r="K808">
        <v>814.77</v>
      </c>
      <c r="L808" t="s">
        <v>63</v>
      </c>
    </row>
    <row r="809" spans="1:12" x14ac:dyDescent="0.3">
      <c r="A809" t="s">
        <v>869</v>
      </c>
      <c r="B809" t="s">
        <v>54</v>
      </c>
      <c r="C809" t="s">
        <v>62</v>
      </c>
      <c r="D809">
        <v>1094.24</v>
      </c>
      <c r="E809">
        <v>0.41</v>
      </c>
      <c r="F809">
        <v>9</v>
      </c>
      <c r="G809" s="4">
        <v>45496</v>
      </c>
      <c r="H809" s="4">
        <v>45498</v>
      </c>
      <c r="I809" t="s">
        <v>60</v>
      </c>
      <c r="J809" t="s">
        <v>56</v>
      </c>
      <c r="K809">
        <v>89.25</v>
      </c>
      <c r="L809" t="s">
        <v>46</v>
      </c>
    </row>
    <row r="810" spans="1:12" x14ac:dyDescent="0.3">
      <c r="A810" t="s">
        <v>870</v>
      </c>
      <c r="B810" t="s">
        <v>70</v>
      </c>
      <c r="C810" t="s">
        <v>65</v>
      </c>
      <c r="D810">
        <v>4572.13</v>
      </c>
      <c r="E810">
        <v>0.28000000000000003</v>
      </c>
      <c r="F810">
        <v>9</v>
      </c>
      <c r="G810" s="4">
        <v>44950</v>
      </c>
      <c r="H810" s="4">
        <v>44954</v>
      </c>
      <c r="I810" t="s">
        <v>60</v>
      </c>
      <c r="J810" t="s">
        <v>51</v>
      </c>
      <c r="K810">
        <v>293.63</v>
      </c>
      <c r="L810" t="s">
        <v>57</v>
      </c>
    </row>
    <row r="811" spans="1:12" x14ac:dyDescent="0.3">
      <c r="A811" t="s">
        <v>871</v>
      </c>
      <c r="B811" t="s">
        <v>54</v>
      </c>
      <c r="C811" t="s">
        <v>55</v>
      </c>
      <c r="D811">
        <v>3306.64</v>
      </c>
      <c r="E811">
        <v>0.05</v>
      </c>
      <c r="F811">
        <v>5</v>
      </c>
      <c r="G811" s="4">
        <v>45510</v>
      </c>
      <c r="H811" s="4">
        <v>45512</v>
      </c>
      <c r="I811" t="s">
        <v>60</v>
      </c>
      <c r="J811" t="s">
        <v>56</v>
      </c>
      <c r="K811">
        <v>752.14</v>
      </c>
      <c r="L811" t="s">
        <v>77</v>
      </c>
    </row>
    <row r="812" spans="1:12" x14ac:dyDescent="0.3">
      <c r="A812" t="s">
        <v>872</v>
      </c>
      <c r="B812" t="s">
        <v>42</v>
      </c>
      <c r="C812" t="s">
        <v>62</v>
      </c>
      <c r="D812">
        <v>3163.29</v>
      </c>
      <c r="E812">
        <v>0.48</v>
      </c>
      <c r="F812">
        <v>7</v>
      </c>
      <c r="G812" s="4">
        <v>45298</v>
      </c>
      <c r="H812" s="4">
        <v>45299</v>
      </c>
      <c r="I812" t="s">
        <v>50</v>
      </c>
      <c r="J812" t="s">
        <v>56</v>
      </c>
      <c r="K812">
        <v>494.75</v>
      </c>
      <c r="L812" t="s">
        <v>52</v>
      </c>
    </row>
    <row r="813" spans="1:12" x14ac:dyDescent="0.3">
      <c r="A813" t="s">
        <v>873</v>
      </c>
      <c r="B813" t="s">
        <v>42</v>
      </c>
      <c r="C813" t="s">
        <v>55</v>
      </c>
      <c r="D813">
        <v>4530.5600000000004</v>
      </c>
      <c r="E813">
        <v>0.43</v>
      </c>
      <c r="F813">
        <v>3</v>
      </c>
      <c r="G813" s="4">
        <v>45531</v>
      </c>
      <c r="H813" s="4">
        <v>45538</v>
      </c>
      <c r="I813" t="s">
        <v>44</v>
      </c>
      <c r="J813" t="s">
        <v>51</v>
      </c>
      <c r="K813">
        <v>420.98</v>
      </c>
      <c r="L813" t="s">
        <v>52</v>
      </c>
    </row>
    <row r="814" spans="1:12" x14ac:dyDescent="0.3">
      <c r="A814" t="s">
        <v>874</v>
      </c>
      <c r="B814" t="s">
        <v>54</v>
      </c>
      <c r="C814" t="s">
        <v>43</v>
      </c>
      <c r="D814">
        <v>4545.6000000000004</v>
      </c>
      <c r="E814">
        <v>0.42</v>
      </c>
      <c r="F814">
        <v>8</v>
      </c>
      <c r="G814" s="4">
        <v>45053</v>
      </c>
      <c r="H814" s="4">
        <v>45058</v>
      </c>
      <c r="I814" t="s">
        <v>60</v>
      </c>
      <c r="J814" t="s">
        <v>45</v>
      </c>
      <c r="K814">
        <v>325.45999999999998</v>
      </c>
      <c r="L814" t="s">
        <v>57</v>
      </c>
    </row>
    <row r="815" spans="1:12" x14ac:dyDescent="0.3">
      <c r="A815" t="s">
        <v>875</v>
      </c>
      <c r="B815" t="s">
        <v>48</v>
      </c>
      <c r="C815" t="s">
        <v>43</v>
      </c>
      <c r="D815">
        <v>764.2</v>
      </c>
      <c r="E815">
        <v>0.2</v>
      </c>
      <c r="F815">
        <v>3</v>
      </c>
      <c r="G815" s="4">
        <v>45100</v>
      </c>
      <c r="H815" s="4">
        <v>45103</v>
      </c>
      <c r="I815" t="s">
        <v>50</v>
      </c>
      <c r="J815" t="s">
        <v>51</v>
      </c>
      <c r="K815">
        <v>79.12</v>
      </c>
      <c r="L815" t="s">
        <v>57</v>
      </c>
    </row>
    <row r="816" spans="1:12" x14ac:dyDescent="0.3">
      <c r="A816" t="s">
        <v>876</v>
      </c>
      <c r="B816" t="s">
        <v>48</v>
      </c>
      <c r="C816" t="s">
        <v>43</v>
      </c>
      <c r="D816">
        <v>810.87</v>
      </c>
      <c r="E816">
        <v>0.22</v>
      </c>
      <c r="F816">
        <v>7</v>
      </c>
      <c r="G816" s="4">
        <v>44944</v>
      </c>
      <c r="H816" s="4">
        <v>44947</v>
      </c>
      <c r="I816" t="s">
        <v>44</v>
      </c>
      <c r="J816" t="s">
        <v>56</v>
      </c>
      <c r="K816">
        <v>234.8</v>
      </c>
      <c r="L816" t="s">
        <v>63</v>
      </c>
    </row>
    <row r="817" spans="1:12" x14ac:dyDescent="0.3">
      <c r="A817" t="s">
        <v>877</v>
      </c>
      <c r="B817" t="s">
        <v>54</v>
      </c>
      <c r="C817" t="s">
        <v>43</v>
      </c>
      <c r="D817">
        <v>3833.55</v>
      </c>
      <c r="E817">
        <v>0.06</v>
      </c>
      <c r="F817">
        <v>4</v>
      </c>
      <c r="G817" s="4">
        <v>45377</v>
      </c>
      <c r="H817" s="4">
        <v>45380</v>
      </c>
      <c r="I817" t="s">
        <v>44</v>
      </c>
      <c r="J817" t="s">
        <v>51</v>
      </c>
      <c r="K817">
        <v>275.10000000000002</v>
      </c>
      <c r="L817" t="s">
        <v>68</v>
      </c>
    </row>
    <row r="818" spans="1:12" x14ac:dyDescent="0.3">
      <c r="A818" t="s">
        <v>878</v>
      </c>
      <c r="B818" t="s">
        <v>54</v>
      </c>
      <c r="C818" t="s">
        <v>49</v>
      </c>
      <c r="D818">
        <v>4788.71</v>
      </c>
      <c r="E818">
        <v>0.47</v>
      </c>
      <c r="F818">
        <v>5</v>
      </c>
      <c r="G818" s="4">
        <v>44989</v>
      </c>
      <c r="H818" s="4">
        <v>44991</v>
      </c>
      <c r="I818" t="s">
        <v>60</v>
      </c>
      <c r="J818" t="s">
        <v>51</v>
      </c>
      <c r="K818">
        <v>898.79</v>
      </c>
      <c r="L818" t="s">
        <v>77</v>
      </c>
    </row>
    <row r="819" spans="1:12" x14ac:dyDescent="0.3">
      <c r="A819" t="s">
        <v>879</v>
      </c>
      <c r="B819" t="s">
        <v>42</v>
      </c>
      <c r="C819" t="s">
        <v>43</v>
      </c>
      <c r="D819">
        <v>3365.92</v>
      </c>
      <c r="E819">
        <v>0.47</v>
      </c>
      <c r="F819">
        <v>7</v>
      </c>
      <c r="G819" s="4">
        <v>45549</v>
      </c>
      <c r="H819" s="4">
        <v>45552</v>
      </c>
      <c r="I819" t="s">
        <v>44</v>
      </c>
      <c r="J819" t="s">
        <v>45</v>
      </c>
      <c r="K819">
        <v>190.33</v>
      </c>
      <c r="L819" t="s">
        <v>46</v>
      </c>
    </row>
    <row r="820" spans="1:12" x14ac:dyDescent="0.3">
      <c r="A820" t="s">
        <v>880</v>
      </c>
      <c r="B820" t="s">
        <v>48</v>
      </c>
      <c r="C820" t="s">
        <v>49</v>
      </c>
      <c r="D820">
        <v>2115.4499999999998</v>
      </c>
      <c r="E820">
        <v>0.13</v>
      </c>
      <c r="F820">
        <v>2</v>
      </c>
      <c r="G820" s="4">
        <v>45078</v>
      </c>
      <c r="H820" s="4">
        <v>45081</v>
      </c>
      <c r="I820" t="s">
        <v>60</v>
      </c>
      <c r="J820" t="s">
        <v>56</v>
      </c>
      <c r="K820">
        <v>583.54</v>
      </c>
      <c r="L820" t="s">
        <v>52</v>
      </c>
    </row>
    <row r="821" spans="1:12" x14ac:dyDescent="0.3">
      <c r="A821" t="s">
        <v>881</v>
      </c>
      <c r="B821" t="s">
        <v>54</v>
      </c>
      <c r="C821" t="s">
        <v>49</v>
      </c>
      <c r="D821">
        <v>3449.02</v>
      </c>
      <c r="E821">
        <v>0.35</v>
      </c>
      <c r="F821">
        <v>4</v>
      </c>
      <c r="G821" s="4">
        <v>45597</v>
      </c>
      <c r="H821" s="4">
        <v>45602</v>
      </c>
      <c r="I821" t="s">
        <v>50</v>
      </c>
      <c r="J821" t="s">
        <v>51</v>
      </c>
      <c r="K821">
        <v>613.9</v>
      </c>
      <c r="L821" t="s">
        <v>46</v>
      </c>
    </row>
    <row r="822" spans="1:12" x14ac:dyDescent="0.3">
      <c r="A822" t="s">
        <v>882</v>
      </c>
      <c r="B822" t="s">
        <v>42</v>
      </c>
      <c r="C822" t="s">
        <v>65</v>
      </c>
      <c r="D822">
        <v>1221.18</v>
      </c>
      <c r="E822">
        <v>0.1</v>
      </c>
      <c r="F822">
        <v>7</v>
      </c>
      <c r="G822" s="4">
        <v>45400</v>
      </c>
      <c r="H822" s="4">
        <v>45404</v>
      </c>
      <c r="I822" t="s">
        <v>44</v>
      </c>
      <c r="J822" t="s">
        <v>45</v>
      </c>
      <c r="K822">
        <v>347.25</v>
      </c>
      <c r="L822" t="s">
        <v>77</v>
      </c>
    </row>
    <row r="823" spans="1:12" x14ac:dyDescent="0.3">
      <c r="A823" t="s">
        <v>883</v>
      </c>
      <c r="B823" t="s">
        <v>48</v>
      </c>
      <c r="C823" t="s">
        <v>49</v>
      </c>
      <c r="D823">
        <v>4990.03</v>
      </c>
      <c r="E823">
        <v>0.2</v>
      </c>
      <c r="F823">
        <v>3</v>
      </c>
      <c r="G823" s="4">
        <v>45433</v>
      </c>
      <c r="H823" s="4">
        <v>45440</v>
      </c>
      <c r="I823" t="s">
        <v>60</v>
      </c>
      <c r="J823" t="s">
        <v>45</v>
      </c>
      <c r="K823">
        <v>654.53</v>
      </c>
      <c r="L823" t="s">
        <v>46</v>
      </c>
    </row>
    <row r="824" spans="1:12" x14ac:dyDescent="0.3">
      <c r="A824" t="s">
        <v>884</v>
      </c>
      <c r="B824" t="s">
        <v>70</v>
      </c>
      <c r="C824" t="s">
        <v>49</v>
      </c>
      <c r="D824">
        <v>2212.3200000000002</v>
      </c>
      <c r="E824">
        <v>0.15</v>
      </c>
      <c r="F824">
        <v>4</v>
      </c>
      <c r="G824" s="4">
        <v>44934</v>
      </c>
      <c r="H824" s="4">
        <v>44935</v>
      </c>
      <c r="I824" t="s">
        <v>50</v>
      </c>
      <c r="J824" t="s">
        <v>56</v>
      </c>
      <c r="K824">
        <v>334.73</v>
      </c>
      <c r="L824" t="s">
        <v>57</v>
      </c>
    </row>
    <row r="825" spans="1:12" x14ac:dyDescent="0.3">
      <c r="A825" t="s">
        <v>885</v>
      </c>
      <c r="B825" t="s">
        <v>42</v>
      </c>
      <c r="C825" t="s">
        <v>43</v>
      </c>
      <c r="D825">
        <v>4665.26</v>
      </c>
      <c r="E825">
        <v>0.19</v>
      </c>
      <c r="F825">
        <v>8</v>
      </c>
      <c r="G825" s="4">
        <v>45150</v>
      </c>
      <c r="H825" s="4">
        <v>45156</v>
      </c>
      <c r="I825" t="s">
        <v>60</v>
      </c>
      <c r="J825" t="s">
        <v>56</v>
      </c>
      <c r="K825">
        <v>1107.49</v>
      </c>
      <c r="L825" t="s">
        <v>46</v>
      </c>
    </row>
    <row r="826" spans="1:12" x14ac:dyDescent="0.3">
      <c r="A826" t="s">
        <v>886</v>
      </c>
      <c r="B826" t="s">
        <v>48</v>
      </c>
      <c r="C826" t="s">
        <v>49</v>
      </c>
      <c r="D826">
        <v>2210.91</v>
      </c>
      <c r="E826">
        <v>0.15</v>
      </c>
      <c r="F826">
        <v>3</v>
      </c>
      <c r="G826" s="4">
        <v>45126</v>
      </c>
      <c r="H826" s="4">
        <v>45128</v>
      </c>
      <c r="I826" t="s">
        <v>44</v>
      </c>
      <c r="J826" t="s">
        <v>45</v>
      </c>
      <c r="K826">
        <v>631.17999999999995</v>
      </c>
      <c r="L826" t="s">
        <v>57</v>
      </c>
    </row>
    <row r="827" spans="1:12" x14ac:dyDescent="0.3">
      <c r="A827" t="s">
        <v>887</v>
      </c>
      <c r="B827" t="s">
        <v>48</v>
      </c>
      <c r="C827" t="s">
        <v>55</v>
      </c>
      <c r="D827">
        <v>4647.88</v>
      </c>
      <c r="E827">
        <v>0.17</v>
      </c>
      <c r="F827">
        <v>9</v>
      </c>
      <c r="G827" s="4">
        <v>45059</v>
      </c>
      <c r="H827" s="4">
        <v>45066</v>
      </c>
      <c r="I827" t="s">
        <v>50</v>
      </c>
      <c r="J827" t="s">
        <v>56</v>
      </c>
      <c r="K827">
        <v>395.12</v>
      </c>
      <c r="L827" t="s">
        <v>52</v>
      </c>
    </row>
    <row r="828" spans="1:12" x14ac:dyDescent="0.3">
      <c r="A828" t="s">
        <v>888</v>
      </c>
      <c r="B828" t="s">
        <v>42</v>
      </c>
      <c r="C828" t="s">
        <v>43</v>
      </c>
      <c r="D828">
        <v>1744.86</v>
      </c>
      <c r="E828">
        <v>0.4</v>
      </c>
      <c r="F828">
        <v>5</v>
      </c>
      <c r="G828" s="4">
        <v>45465</v>
      </c>
      <c r="H828" s="4">
        <v>45472</v>
      </c>
      <c r="I828" t="s">
        <v>44</v>
      </c>
      <c r="J828" t="s">
        <v>56</v>
      </c>
      <c r="K828">
        <v>260.76</v>
      </c>
      <c r="L828" t="s">
        <v>52</v>
      </c>
    </row>
    <row r="829" spans="1:12" x14ac:dyDescent="0.3">
      <c r="A829" t="s">
        <v>889</v>
      </c>
      <c r="B829" t="s">
        <v>70</v>
      </c>
      <c r="C829" t="s">
        <v>62</v>
      </c>
      <c r="D829">
        <v>3826.66</v>
      </c>
      <c r="E829">
        <v>0.15</v>
      </c>
      <c r="F829">
        <v>2</v>
      </c>
      <c r="G829" s="4">
        <v>45308</v>
      </c>
      <c r="H829" s="4">
        <v>45309</v>
      </c>
      <c r="I829" t="s">
        <v>44</v>
      </c>
      <c r="J829" t="s">
        <v>56</v>
      </c>
      <c r="K829">
        <v>1119.8599999999999</v>
      </c>
      <c r="L829" t="s">
        <v>77</v>
      </c>
    </row>
    <row r="830" spans="1:12" x14ac:dyDescent="0.3">
      <c r="A830" t="s">
        <v>890</v>
      </c>
      <c r="B830" t="s">
        <v>42</v>
      </c>
      <c r="C830" t="s">
        <v>43</v>
      </c>
      <c r="D830">
        <v>4759.91</v>
      </c>
      <c r="E830">
        <v>0.41</v>
      </c>
      <c r="F830">
        <v>8</v>
      </c>
      <c r="G830" s="4">
        <v>45117</v>
      </c>
      <c r="H830" s="4">
        <v>45121</v>
      </c>
      <c r="I830" t="s">
        <v>60</v>
      </c>
      <c r="J830" t="s">
        <v>45</v>
      </c>
      <c r="K830">
        <v>625.75</v>
      </c>
      <c r="L830" t="s">
        <v>77</v>
      </c>
    </row>
    <row r="831" spans="1:12" x14ac:dyDescent="0.3">
      <c r="A831" t="s">
        <v>891</v>
      </c>
      <c r="B831" t="s">
        <v>48</v>
      </c>
      <c r="C831" t="s">
        <v>49</v>
      </c>
      <c r="D831">
        <v>3265.31</v>
      </c>
      <c r="E831">
        <v>0.28000000000000003</v>
      </c>
      <c r="F831">
        <v>8</v>
      </c>
      <c r="G831" s="4">
        <v>45157</v>
      </c>
      <c r="H831" s="4">
        <v>45158</v>
      </c>
      <c r="I831" t="s">
        <v>60</v>
      </c>
      <c r="J831" t="s">
        <v>51</v>
      </c>
      <c r="K831">
        <v>928.11</v>
      </c>
      <c r="L831" t="s">
        <v>52</v>
      </c>
    </row>
    <row r="832" spans="1:12" x14ac:dyDescent="0.3">
      <c r="A832" t="s">
        <v>892</v>
      </c>
      <c r="B832" t="s">
        <v>54</v>
      </c>
      <c r="C832" t="s">
        <v>55</v>
      </c>
      <c r="D832">
        <v>3420.07</v>
      </c>
      <c r="E832">
        <v>0.39</v>
      </c>
      <c r="F832">
        <v>1</v>
      </c>
      <c r="G832" s="4">
        <v>45631</v>
      </c>
      <c r="H832" s="4">
        <v>45633</v>
      </c>
      <c r="I832" t="s">
        <v>50</v>
      </c>
      <c r="J832" t="s">
        <v>51</v>
      </c>
      <c r="K832">
        <v>701.25</v>
      </c>
      <c r="L832" t="s">
        <v>63</v>
      </c>
    </row>
    <row r="833" spans="1:12" x14ac:dyDescent="0.3">
      <c r="A833" t="s">
        <v>893</v>
      </c>
      <c r="B833" t="s">
        <v>54</v>
      </c>
      <c r="C833" t="s">
        <v>43</v>
      </c>
      <c r="D833">
        <v>604.14</v>
      </c>
      <c r="E833">
        <v>0.46</v>
      </c>
      <c r="F833">
        <v>9</v>
      </c>
      <c r="G833" s="4">
        <v>45501</v>
      </c>
      <c r="H833" s="4">
        <v>45508</v>
      </c>
      <c r="I833" t="s">
        <v>60</v>
      </c>
      <c r="J833" t="s">
        <v>56</v>
      </c>
      <c r="K833">
        <v>102.81</v>
      </c>
      <c r="L833" t="s">
        <v>46</v>
      </c>
    </row>
    <row r="834" spans="1:12" x14ac:dyDescent="0.3">
      <c r="A834" t="s">
        <v>894</v>
      </c>
      <c r="B834" t="s">
        <v>42</v>
      </c>
      <c r="C834" t="s">
        <v>55</v>
      </c>
      <c r="D834">
        <v>2423.6799999999998</v>
      </c>
      <c r="E834">
        <v>7.0000000000000007E-2</v>
      </c>
      <c r="F834">
        <v>2</v>
      </c>
      <c r="G834" s="4">
        <v>45249</v>
      </c>
      <c r="H834" s="4">
        <v>45256</v>
      </c>
      <c r="I834" t="s">
        <v>50</v>
      </c>
      <c r="J834" t="s">
        <v>45</v>
      </c>
      <c r="K834">
        <v>322.33999999999997</v>
      </c>
      <c r="L834" t="s">
        <v>52</v>
      </c>
    </row>
    <row r="835" spans="1:12" x14ac:dyDescent="0.3">
      <c r="A835" t="s">
        <v>895</v>
      </c>
      <c r="B835" t="s">
        <v>48</v>
      </c>
      <c r="C835" t="s">
        <v>62</v>
      </c>
      <c r="D835">
        <v>4445.1000000000004</v>
      </c>
      <c r="E835">
        <v>0.17</v>
      </c>
      <c r="F835">
        <v>4</v>
      </c>
      <c r="G835" s="4">
        <v>44978</v>
      </c>
      <c r="H835" s="4">
        <v>44983</v>
      </c>
      <c r="I835" t="s">
        <v>44</v>
      </c>
      <c r="J835" t="s">
        <v>56</v>
      </c>
      <c r="K835">
        <v>788.01</v>
      </c>
      <c r="L835" t="s">
        <v>63</v>
      </c>
    </row>
    <row r="836" spans="1:12" x14ac:dyDescent="0.3">
      <c r="A836" t="s">
        <v>896</v>
      </c>
      <c r="B836" t="s">
        <v>54</v>
      </c>
      <c r="C836" t="s">
        <v>62</v>
      </c>
      <c r="D836">
        <v>1280.46</v>
      </c>
      <c r="E836">
        <v>0.03</v>
      </c>
      <c r="F836">
        <v>6</v>
      </c>
      <c r="G836" s="4">
        <v>45263</v>
      </c>
      <c r="H836" s="4">
        <v>45264</v>
      </c>
      <c r="I836" t="s">
        <v>44</v>
      </c>
      <c r="J836" t="s">
        <v>51</v>
      </c>
      <c r="K836">
        <v>273.31</v>
      </c>
      <c r="L836" t="s">
        <v>57</v>
      </c>
    </row>
    <row r="837" spans="1:12" x14ac:dyDescent="0.3">
      <c r="A837" t="s">
        <v>897</v>
      </c>
      <c r="B837" t="s">
        <v>48</v>
      </c>
      <c r="C837" t="s">
        <v>65</v>
      </c>
      <c r="D837">
        <v>3962.98</v>
      </c>
      <c r="E837">
        <v>0.2</v>
      </c>
      <c r="F837">
        <v>9</v>
      </c>
      <c r="G837" s="4">
        <v>45521</v>
      </c>
      <c r="H837" s="4">
        <v>45525</v>
      </c>
      <c r="I837" t="s">
        <v>44</v>
      </c>
      <c r="J837" t="s">
        <v>45</v>
      </c>
      <c r="K837">
        <v>902.2</v>
      </c>
      <c r="L837" t="s">
        <v>46</v>
      </c>
    </row>
    <row r="838" spans="1:12" x14ac:dyDescent="0.3">
      <c r="A838" t="s">
        <v>898</v>
      </c>
      <c r="B838" t="s">
        <v>42</v>
      </c>
      <c r="C838" t="s">
        <v>65</v>
      </c>
      <c r="D838">
        <v>3410.98</v>
      </c>
      <c r="E838">
        <v>0.12</v>
      </c>
      <c r="F838">
        <v>1</v>
      </c>
      <c r="G838" s="4">
        <v>45259</v>
      </c>
      <c r="H838" s="4">
        <v>45261</v>
      </c>
      <c r="I838" t="s">
        <v>44</v>
      </c>
      <c r="J838" t="s">
        <v>51</v>
      </c>
      <c r="K838">
        <v>235.62</v>
      </c>
      <c r="L838" t="s">
        <v>52</v>
      </c>
    </row>
    <row r="839" spans="1:12" x14ac:dyDescent="0.3">
      <c r="A839" t="s">
        <v>899</v>
      </c>
      <c r="B839" t="s">
        <v>54</v>
      </c>
      <c r="C839" t="s">
        <v>43</v>
      </c>
      <c r="D839">
        <v>1192.6300000000001</v>
      </c>
      <c r="E839">
        <v>0.28999999999999998</v>
      </c>
      <c r="F839">
        <v>9</v>
      </c>
      <c r="G839" s="4">
        <v>45361</v>
      </c>
      <c r="H839" s="4">
        <v>45365</v>
      </c>
      <c r="I839" t="s">
        <v>50</v>
      </c>
      <c r="J839" t="s">
        <v>51</v>
      </c>
      <c r="K839">
        <v>250.55</v>
      </c>
      <c r="L839" t="s">
        <v>63</v>
      </c>
    </row>
    <row r="840" spans="1:12" x14ac:dyDescent="0.3">
      <c r="A840" t="s">
        <v>900</v>
      </c>
      <c r="B840" t="s">
        <v>48</v>
      </c>
      <c r="C840" t="s">
        <v>65</v>
      </c>
      <c r="D840">
        <v>1485.68</v>
      </c>
      <c r="E840">
        <v>0.39</v>
      </c>
      <c r="F840">
        <v>8</v>
      </c>
      <c r="G840" s="4">
        <v>45609</v>
      </c>
      <c r="H840" s="4">
        <v>45615</v>
      </c>
      <c r="I840" t="s">
        <v>50</v>
      </c>
      <c r="J840" t="s">
        <v>51</v>
      </c>
      <c r="K840">
        <v>405.75</v>
      </c>
      <c r="L840" t="s">
        <v>52</v>
      </c>
    </row>
    <row r="841" spans="1:12" x14ac:dyDescent="0.3">
      <c r="A841" t="s">
        <v>901</v>
      </c>
      <c r="B841" t="s">
        <v>54</v>
      </c>
      <c r="C841" t="s">
        <v>55</v>
      </c>
      <c r="D841">
        <v>2195.0500000000002</v>
      </c>
      <c r="E841">
        <v>0.24</v>
      </c>
      <c r="F841">
        <v>7</v>
      </c>
      <c r="G841" s="4">
        <v>45621</v>
      </c>
      <c r="H841" s="4">
        <v>45628</v>
      </c>
      <c r="I841" t="s">
        <v>44</v>
      </c>
      <c r="J841" t="s">
        <v>45</v>
      </c>
      <c r="K841">
        <v>344.02</v>
      </c>
      <c r="L841" t="s">
        <v>77</v>
      </c>
    </row>
    <row r="842" spans="1:12" x14ac:dyDescent="0.3">
      <c r="A842" t="s">
        <v>902</v>
      </c>
      <c r="B842" t="s">
        <v>42</v>
      </c>
      <c r="C842" t="s">
        <v>65</v>
      </c>
      <c r="D842">
        <v>713.13</v>
      </c>
      <c r="E842">
        <v>0.17</v>
      </c>
      <c r="F842">
        <v>2</v>
      </c>
      <c r="G842" s="4">
        <v>45400</v>
      </c>
      <c r="H842" s="4">
        <v>45401</v>
      </c>
      <c r="I842" t="s">
        <v>60</v>
      </c>
      <c r="J842" t="s">
        <v>45</v>
      </c>
      <c r="K842">
        <v>80.319999999999993</v>
      </c>
      <c r="L842" t="s">
        <v>57</v>
      </c>
    </row>
    <row r="843" spans="1:12" x14ac:dyDescent="0.3">
      <c r="A843" t="s">
        <v>903</v>
      </c>
      <c r="B843" t="s">
        <v>48</v>
      </c>
      <c r="C843" t="s">
        <v>55</v>
      </c>
      <c r="D843">
        <v>4575.5200000000004</v>
      </c>
      <c r="E843">
        <v>0.08</v>
      </c>
      <c r="F843">
        <v>7</v>
      </c>
      <c r="G843" s="4">
        <v>45597</v>
      </c>
      <c r="H843" s="4">
        <v>45599</v>
      </c>
      <c r="I843" t="s">
        <v>44</v>
      </c>
      <c r="J843" t="s">
        <v>51</v>
      </c>
      <c r="K843">
        <v>1028.6600000000001</v>
      </c>
      <c r="L843" t="s">
        <v>57</v>
      </c>
    </row>
    <row r="844" spans="1:12" x14ac:dyDescent="0.3">
      <c r="A844" t="s">
        <v>904</v>
      </c>
      <c r="B844" t="s">
        <v>54</v>
      </c>
      <c r="C844" t="s">
        <v>65</v>
      </c>
      <c r="D844">
        <v>3722.85</v>
      </c>
      <c r="E844">
        <v>0.01</v>
      </c>
      <c r="F844">
        <v>2</v>
      </c>
      <c r="G844" s="4">
        <v>45433</v>
      </c>
      <c r="H844" s="4">
        <v>45434</v>
      </c>
      <c r="I844" t="s">
        <v>50</v>
      </c>
      <c r="J844" t="s">
        <v>45</v>
      </c>
      <c r="K844">
        <v>292.04000000000002</v>
      </c>
      <c r="L844" t="s">
        <v>46</v>
      </c>
    </row>
    <row r="845" spans="1:12" x14ac:dyDescent="0.3">
      <c r="A845" t="s">
        <v>905</v>
      </c>
      <c r="B845" t="s">
        <v>42</v>
      </c>
      <c r="C845" t="s">
        <v>65</v>
      </c>
      <c r="D845">
        <v>1888.32</v>
      </c>
      <c r="E845">
        <v>0.34</v>
      </c>
      <c r="F845">
        <v>9</v>
      </c>
      <c r="G845" s="4">
        <v>45646</v>
      </c>
      <c r="H845" s="4">
        <v>45652</v>
      </c>
      <c r="I845" t="s">
        <v>60</v>
      </c>
      <c r="J845" t="s">
        <v>56</v>
      </c>
      <c r="K845">
        <v>534.75</v>
      </c>
      <c r="L845" t="s">
        <v>46</v>
      </c>
    </row>
    <row r="846" spans="1:12" x14ac:dyDescent="0.3">
      <c r="A846" t="s">
        <v>906</v>
      </c>
      <c r="B846" t="s">
        <v>54</v>
      </c>
      <c r="C846" t="s">
        <v>65</v>
      </c>
      <c r="D846">
        <v>1568.36</v>
      </c>
      <c r="E846">
        <v>0.02</v>
      </c>
      <c r="F846">
        <v>4</v>
      </c>
      <c r="G846" s="4">
        <v>45334</v>
      </c>
      <c r="H846" s="4">
        <v>45337</v>
      </c>
      <c r="I846" t="s">
        <v>44</v>
      </c>
      <c r="J846" t="s">
        <v>45</v>
      </c>
      <c r="K846">
        <v>279.57</v>
      </c>
      <c r="L846" t="s">
        <v>77</v>
      </c>
    </row>
    <row r="847" spans="1:12" x14ac:dyDescent="0.3">
      <c r="A847" t="s">
        <v>907</v>
      </c>
      <c r="B847" t="s">
        <v>54</v>
      </c>
      <c r="C847" t="s">
        <v>49</v>
      </c>
      <c r="D847">
        <v>3478.94</v>
      </c>
      <c r="E847">
        <v>0.46</v>
      </c>
      <c r="F847">
        <v>2</v>
      </c>
      <c r="G847" s="4">
        <v>45305</v>
      </c>
      <c r="H847" s="4">
        <v>45307</v>
      </c>
      <c r="I847" t="s">
        <v>44</v>
      </c>
      <c r="J847" t="s">
        <v>45</v>
      </c>
      <c r="K847">
        <v>749.42</v>
      </c>
      <c r="L847" t="s">
        <v>68</v>
      </c>
    </row>
    <row r="848" spans="1:12" x14ac:dyDescent="0.3">
      <c r="A848" t="s">
        <v>908</v>
      </c>
      <c r="B848" t="s">
        <v>70</v>
      </c>
      <c r="C848" t="s">
        <v>49</v>
      </c>
      <c r="D848">
        <v>2178.6799999999998</v>
      </c>
      <c r="E848">
        <v>0.3</v>
      </c>
      <c r="F848">
        <v>5</v>
      </c>
      <c r="G848" s="4">
        <v>45647</v>
      </c>
      <c r="H848" s="4">
        <v>45653</v>
      </c>
      <c r="I848" t="s">
        <v>50</v>
      </c>
      <c r="J848" t="s">
        <v>51</v>
      </c>
      <c r="K848">
        <v>300.92</v>
      </c>
      <c r="L848" t="s">
        <v>46</v>
      </c>
    </row>
    <row r="849" spans="1:12" x14ac:dyDescent="0.3">
      <c r="A849" t="s">
        <v>909</v>
      </c>
      <c r="B849" t="s">
        <v>70</v>
      </c>
      <c r="C849" t="s">
        <v>65</v>
      </c>
      <c r="D849">
        <v>1223.75</v>
      </c>
      <c r="E849">
        <v>0.18</v>
      </c>
      <c r="F849">
        <v>9</v>
      </c>
      <c r="G849" s="4">
        <v>45131</v>
      </c>
      <c r="H849" s="4">
        <v>45132</v>
      </c>
      <c r="I849" t="s">
        <v>50</v>
      </c>
      <c r="J849" t="s">
        <v>56</v>
      </c>
      <c r="K849">
        <v>192.77</v>
      </c>
      <c r="L849" t="s">
        <v>52</v>
      </c>
    </row>
    <row r="850" spans="1:12" x14ac:dyDescent="0.3">
      <c r="A850" t="s">
        <v>910</v>
      </c>
      <c r="B850" t="s">
        <v>42</v>
      </c>
      <c r="C850" t="s">
        <v>55</v>
      </c>
      <c r="D850">
        <v>2207.7399999999998</v>
      </c>
      <c r="E850">
        <v>0.02</v>
      </c>
      <c r="F850">
        <v>4</v>
      </c>
      <c r="G850" s="4">
        <v>45284</v>
      </c>
      <c r="H850" s="4">
        <v>45286</v>
      </c>
      <c r="I850" t="s">
        <v>50</v>
      </c>
      <c r="J850" t="s">
        <v>56</v>
      </c>
      <c r="K850">
        <v>428.84</v>
      </c>
      <c r="L850" t="s">
        <v>68</v>
      </c>
    </row>
    <row r="851" spans="1:12" x14ac:dyDescent="0.3">
      <c r="A851" t="s">
        <v>911</v>
      </c>
      <c r="B851" t="s">
        <v>70</v>
      </c>
      <c r="C851" t="s">
        <v>43</v>
      </c>
      <c r="D851">
        <v>4369.3599999999997</v>
      </c>
      <c r="E851">
        <v>0.21</v>
      </c>
      <c r="F851">
        <v>5</v>
      </c>
      <c r="G851" s="4">
        <v>45175</v>
      </c>
      <c r="H851" s="4">
        <v>45180</v>
      </c>
      <c r="I851" t="s">
        <v>50</v>
      </c>
      <c r="J851" t="s">
        <v>45</v>
      </c>
      <c r="K851">
        <v>1296.82</v>
      </c>
      <c r="L851" t="s">
        <v>46</v>
      </c>
    </row>
    <row r="852" spans="1:12" x14ac:dyDescent="0.3">
      <c r="A852" t="s">
        <v>912</v>
      </c>
      <c r="B852" t="s">
        <v>42</v>
      </c>
      <c r="C852" t="s">
        <v>62</v>
      </c>
      <c r="D852">
        <v>436.17</v>
      </c>
      <c r="E852">
        <v>0.43</v>
      </c>
      <c r="F852">
        <v>8</v>
      </c>
      <c r="G852" s="4">
        <v>45075</v>
      </c>
      <c r="H852" s="4">
        <v>45082</v>
      </c>
      <c r="I852" t="s">
        <v>60</v>
      </c>
      <c r="J852" t="s">
        <v>56</v>
      </c>
      <c r="K852">
        <v>98.4</v>
      </c>
      <c r="L852" t="s">
        <v>57</v>
      </c>
    </row>
    <row r="853" spans="1:12" x14ac:dyDescent="0.3">
      <c r="A853" t="s">
        <v>913</v>
      </c>
      <c r="B853" t="s">
        <v>70</v>
      </c>
      <c r="C853" t="s">
        <v>49</v>
      </c>
      <c r="D853">
        <v>1904.96</v>
      </c>
      <c r="E853">
        <v>0.48</v>
      </c>
      <c r="F853">
        <v>3</v>
      </c>
      <c r="G853" s="4">
        <v>45596</v>
      </c>
      <c r="H853" s="4">
        <v>45603</v>
      </c>
      <c r="I853" t="s">
        <v>60</v>
      </c>
      <c r="J853" t="s">
        <v>45</v>
      </c>
      <c r="K853">
        <v>540.46</v>
      </c>
      <c r="L853" t="s">
        <v>68</v>
      </c>
    </row>
    <row r="854" spans="1:12" x14ac:dyDescent="0.3">
      <c r="A854" t="s">
        <v>914</v>
      </c>
      <c r="B854" t="s">
        <v>54</v>
      </c>
      <c r="C854" t="s">
        <v>65</v>
      </c>
      <c r="D854">
        <v>4815.46</v>
      </c>
      <c r="E854">
        <v>0.04</v>
      </c>
      <c r="F854">
        <v>6</v>
      </c>
      <c r="G854" s="4">
        <v>45411</v>
      </c>
      <c r="H854" s="4">
        <v>45417</v>
      </c>
      <c r="I854" t="s">
        <v>50</v>
      </c>
      <c r="J854" t="s">
        <v>51</v>
      </c>
      <c r="K854">
        <v>1390.85</v>
      </c>
      <c r="L854" t="s">
        <v>63</v>
      </c>
    </row>
    <row r="855" spans="1:12" x14ac:dyDescent="0.3">
      <c r="A855" t="s">
        <v>915</v>
      </c>
      <c r="B855" t="s">
        <v>42</v>
      </c>
      <c r="C855" t="s">
        <v>62</v>
      </c>
      <c r="D855">
        <v>172.68</v>
      </c>
      <c r="E855">
        <v>0.39</v>
      </c>
      <c r="F855">
        <v>1</v>
      </c>
      <c r="G855" s="4">
        <v>45539</v>
      </c>
      <c r="H855" s="4">
        <v>45542</v>
      </c>
      <c r="I855" t="s">
        <v>60</v>
      </c>
      <c r="J855" t="s">
        <v>56</v>
      </c>
      <c r="K855">
        <v>42.35</v>
      </c>
      <c r="L855" t="s">
        <v>52</v>
      </c>
    </row>
    <row r="856" spans="1:12" x14ac:dyDescent="0.3">
      <c r="A856" t="s">
        <v>916</v>
      </c>
      <c r="B856" t="s">
        <v>42</v>
      </c>
      <c r="C856" t="s">
        <v>49</v>
      </c>
      <c r="D856">
        <v>4464.1400000000003</v>
      </c>
      <c r="E856">
        <v>0.13</v>
      </c>
      <c r="F856">
        <v>3</v>
      </c>
      <c r="G856" s="4">
        <v>45244</v>
      </c>
      <c r="H856" s="4">
        <v>45248</v>
      </c>
      <c r="I856" t="s">
        <v>44</v>
      </c>
      <c r="J856" t="s">
        <v>56</v>
      </c>
      <c r="K856">
        <v>269.14999999999998</v>
      </c>
      <c r="L856" t="s">
        <v>46</v>
      </c>
    </row>
    <row r="857" spans="1:12" x14ac:dyDescent="0.3">
      <c r="A857" t="s">
        <v>917</v>
      </c>
      <c r="B857" t="s">
        <v>54</v>
      </c>
      <c r="C857" t="s">
        <v>43</v>
      </c>
      <c r="D857">
        <v>1936.69</v>
      </c>
      <c r="E857">
        <v>0.19</v>
      </c>
      <c r="F857">
        <v>8</v>
      </c>
      <c r="G857" s="4">
        <v>45437</v>
      </c>
      <c r="H857" s="4">
        <v>45438</v>
      </c>
      <c r="I857" t="s">
        <v>60</v>
      </c>
      <c r="J857" t="s">
        <v>56</v>
      </c>
      <c r="K857">
        <v>227.72</v>
      </c>
      <c r="L857" t="s">
        <v>52</v>
      </c>
    </row>
    <row r="858" spans="1:12" x14ac:dyDescent="0.3">
      <c r="A858" t="s">
        <v>918</v>
      </c>
      <c r="B858" t="s">
        <v>42</v>
      </c>
      <c r="C858" t="s">
        <v>55</v>
      </c>
      <c r="D858">
        <v>1028.6400000000001</v>
      </c>
      <c r="E858">
        <v>0.27</v>
      </c>
      <c r="F858">
        <v>6</v>
      </c>
      <c r="G858" s="4">
        <v>45213</v>
      </c>
      <c r="H858" s="4">
        <v>45217</v>
      </c>
      <c r="I858" t="s">
        <v>44</v>
      </c>
      <c r="J858" t="s">
        <v>56</v>
      </c>
      <c r="K858">
        <v>258.89999999999998</v>
      </c>
      <c r="L858" t="s">
        <v>57</v>
      </c>
    </row>
    <row r="859" spans="1:12" x14ac:dyDescent="0.3">
      <c r="A859" t="s">
        <v>919</v>
      </c>
      <c r="B859" t="s">
        <v>42</v>
      </c>
      <c r="C859" t="s">
        <v>65</v>
      </c>
      <c r="D859">
        <v>173.4</v>
      </c>
      <c r="E859">
        <v>0.5</v>
      </c>
      <c r="F859">
        <v>4</v>
      </c>
      <c r="G859" s="4">
        <v>45314</v>
      </c>
      <c r="H859" s="4">
        <v>45315</v>
      </c>
      <c r="I859" t="s">
        <v>50</v>
      </c>
      <c r="J859" t="s">
        <v>56</v>
      </c>
      <c r="K859">
        <v>9.26</v>
      </c>
      <c r="L859" t="s">
        <v>63</v>
      </c>
    </row>
    <row r="860" spans="1:12" x14ac:dyDescent="0.3">
      <c r="A860" t="s">
        <v>920</v>
      </c>
      <c r="B860" t="s">
        <v>70</v>
      </c>
      <c r="C860" t="s">
        <v>43</v>
      </c>
      <c r="D860">
        <v>445.56</v>
      </c>
      <c r="E860">
        <v>0.1</v>
      </c>
      <c r="F860">
        <v>8</v>
      </c>
      <c r="G860" s="4">
        <v>45069</v>
      </c>
      <c r="H860" s="4">
        <v>45071</v>
      </c>
      <c r="I860" t="s">
        <v>44</v>
      </c>
      <c r="J860" t="s">
        <v>51</v>
      </c>
      <c r="K860">
        <v>76.36</v>
      </c>
      <c r="L860" t="s">
        <v>46</v>
      </c>
    </row>
    <row r="861" spans="1:12" x14ac:dyDescent="0.3">
      <c r="A861" t="s">
        <v>921</v>
      </c>
      <c r="B861" t="s">
        <v>42</v>
      </c>
      <c r="C861" t="s">
        <v>49</v>
      </c>
      <c r="D861">
        <v>942.03</v>
      </c>
      <c r="E861">
        <v>7.0000000000000007E-2</v>
      </c>
      <c r="F861">
        <v>3</v>
      </c>
      <c r="G861" s="4">
        <v>45329</v>
      </c>
      <c r="H861" s="4">
        <v>45333</v>
      </c>
      <c r="I861" t="s">
        <v>50</v>
      </c>
      <c r="J861" t="s">
        <v>45</v>
      </c>
      <c r="K861">
        <v>227.56</v>
      </c>
      <c r="L861" t="s">
        <v>46</v>
      </c>
    </row>
    <row r="862" spans="1:12" x14ac:dyDescent="0.3">
      <c r="A862" t="s">
        <v>922</v>
      </c>
      <c r="B862" t="s">
        <v>48</v>
      </c>
      <c r="C862" t="s">
        <v>65</v>
      </c>
      <c r="D862">
        <v>224.51</v>
      </c>
      <c r="E862">
        <v>0.3</v>
      </c>
      <c r="F862">
        <v>2</v>
      </c>
      <c r="G862" s="4">
        <v>45512</v>
      </c>
      <c r="H862" s="4">
        <v>45515</v>
      </c>
      <c r="I862" t="s">
        <v>50</v>
      </c>
      <c r="J862" t="s">
        <v>45</v>
      </c>
      <c r="K862">
        <v>63.48</v>
      </c>
      <c r="L862" t="s">
        <v>68</v>
      </c>
    </row>
    <row r="863" spans="1:12" x14ac:dyDescent="0.3">
      <c r="A863" t="s">
        <v>923</v>
      </c>
      <c r="B863" t="s">
        <v>54</v>
      </c>
      <c r="C863" t="s">
        <v>62</v>
      </c>
      <c r="D863">
        <v>1745.66</v>
      </c>
      <c r="E863">
        <v>0.43</v>
      </c>
      <c r="F863">
        <v>8</v>
      </c>
      <c r="G863" s="4">
        <v>45093</v>
      </c>
      <c r="H863" s="4">
        <v>45094</v>
      </c>
      <c r="I863" t="s">
        <v>50</v>
      </c>
      <c r="J863" t="s">
        <v>51</v>
      </c>
      <c r="K863">
        <v>279.76</v>
      </c>
      <c r="L863" t="s">
        <v>68</v>
      </c>
    </row>
    <row r="864" spans="1:12" x14ac:dyDescent="0.3">
      <c r="A864" t="s">
        <v>924</v>
      </c>
      <c r="B864" t="s">
        <v>70</v>
      </c>
      <c r="C864" t="s">
        <v>55</v>
      </c>
      <c r="D864">
        <v>319.98</v>
      </c>
      <c r="E864">
        <v>0.32</v>
      </c>
      <c r="F864">
        <v>4</v>
      </c>
      <c r="G864" s="4">
        <v>45537</v>
      </c>
      <c r="H864" s="4">
        <v>45541</v>
      </c>
      <c r="I864" t="s">
        <v>60</v>
      </c>
      <c r="J864" t="s">
        <v>51</v>
      </c>
      <c r="K864">
        <v>82.33</v>
      </c>
      <c r="L864" t="s">
        <v>68</v>
      </c>
    </row>
    <row r="865" spans="1:12" x14ac:dyDescent="0.3">
      <c r="A865" t="s">
        <v>925</v>
      </c>
      <c r="B865" t="s">
        <v>70</v>
      </c>
      <c r="C865" t="s">
        <v>49</v>
      </c>
      <c r="D865">
        <v>3491.86</v>
      </c>
      <c r="E865">
        <v>0.17</v>
      </c>
      <c r="F865">
        <v>9</v>
      </c>
      <c r="G865" s="4">
        <v>45490</v>
      </c>
      <c r="H865" s="4">
        <v>45491</v>
      </c>
      <c r="I865" t="s">
        <v>44</v>
      </c>
      <c r="J865" t="s">
        <v>51</v>
      </c>
      <c r="K865">
        <v>573.13</v>
      </c>
      <c r="L865" t="s">
        <v>57</v>
      </c>
    </row>
    <row r="866" spans="1:12" x14ac:dyDescent="0.3">
      <c r="A866" t="s">
        <v>926</v>
      </c>
      <c r="B866" t="s">
        <v>48</v>
      </c>
      <c r="C866" t="s">
        <v>55</v>
      </c>
      <c r="D866">
        <v>4112.6400000000003</v>
      </c>
      <c r="E866">
        <v>0.49</v>
      </c>
      <c r="F866">
        <v>3</v>
      </c>
      <c r="G866" s="4">
        <v>45306</v>
      </c>
      <c r="H866" s="4">
        <v>45311</v>
      </c>
      <c r="I866" t="s">
        <v>60</v>
      </c>
      <c r="J866" t="s">
        <v>45</v>
      </c>
      <c r="K866">
        <v>352.23</v>
      </c>
      <c r="L866" t="s">
        <v>77</v>
      </c>
    </row>
    <row r="867" spans="1:12" x14ac:dyDescent="0.3">
      <c r="A867" t="s">
        <v>927</v>
      </c>
      <c r="B867" t="s">
        <v>54</v>
      </c>
      <c r="C867" t="s">
        <v>65</v>
      </c>
      <c r="D867">
        <v>4448.57</v>
      </c>
      <c r="E867">
        <v>0.5</v>
      </c>
      <c r="F867">
        <v>9</v>
      </c>
      <c r="G867" s="4">
        <v>45136</v>
      </c>
      <c r="H867" s="4">
        <v>45141</v>
      </c>
      <c r="I867" t="s">
        <v>50</v>
      </c>
      <c r="J867" t="s">
        <v>51</v>
      </c>
      <c r="K867">
        <v>730.62</v>
      </c>
      <c r="L867" t="s">
        <v>68</v>
      </c>
    </row>
    <row r="868" spans="1:12" x14ac:dyDescent="0.3">
      <c r="A868" t="s">
        <v>928</v>
      </c>
      <c r="B868" t="s">
        <v>54</v>
      </c>
      <c r="C868" t="s">
        <v>43</v>
      </c>
      <c r="D868">
        <v>2790.73</v>
      </c>
      <c r="E868">
        <v>0.39</v>
      </c>
      <c r="F868">
        <v>6</v>
      </c>
      <c r="G868" s="4">
        <v>44970</v>
      </c>
      <c r="H868" s="4">
        <v>44974</v>
      </c>
      <c r="I868" t="s">
        <v>60</v>
      </c>
      <c r="J868" t="s">
        <v>56</v>
      </c>
      <c r="K868">
        <v>447.8</v>
      </c>
      <c r="L868" t="s">
        <v>63</v>
      </c>
    </row>
    <row r="869" spans="1:12" x14ac:dyDescent="0.3">
      <c r="A869" t="s">
        <v>929</v>
      </c>
      <c r="B869" t="s">
        <v>70</v>
      </c>
      <c r="C869" t="s">
        <v>55</v>
      </c>
      <c r="D869">
        <v>4737.8999999999996</v>
      </c>
      <c r="E869">
        <v>0.4</v>
      </c>
      <c r="F869">
        <v>5</v>
      </c>
      <c r="G869" s="4">
        <v>45391</v>
      </c>
      <c r="H869" s="4">
        <v>45396</v>
      </c>
      <c r="I869" t="s">
        <v>50</v>
      </c>
      <c r="J869" t="s">
        <v>45</v>
      </c>
      <c r="K869">
        <v>858.35</v>
      </c>
      <c r="L869" t="s">
        <v>68</v>
      </c>
    </row>
    <row r="870" spans="1:12" x14ac:dyDescent="0.3">
      <c r="A870" t="s">
        <v>930</v>
      </c>
      <c r="B870" t="s">
        <v>42</v>
      </c>
      <c r="C870" t="s">
        <v>62</v>
      </c>
      <c r="D870">
        <v>127.66</v>
      </c>
      <c r="E870">
        <v>0.38</v>
      </c>
      <c r="F870">
        <v>2</v>
      </c>
      <c r="G870" s="4">
        <v>45455</v>
      </c>
      <c r="H870" s="4">
        <v>45458</v>
      </c>
      <c r="I870" t="s">
        <v>44</v>
      </c>
      <c r="J870" t="s">
        <v>51</v>
      </c>
      <c r="K870">
        <v>36.08</v>
      </c>
      <c r="L870" t="s">
        <v>57</v>
      </c>
    </row>
    <row r="871" spans="1:12" x14ac:dyDescent="0.3">
      <c r="A871" t="s">
        <v>931</v>
      </c>
      <c r="B871" t="s">
        <v>70</v>
      </c>
      <c r="C871" t="s">
        <v>49</v>
      </c>
      <c r="D871">
        <v>756.69</v>
      </c>
      <c r="E871">
        <v>0.13</v>
      </c>
      <c r="F871">
        <v>6</v>
      </c>
      <c r="G871" s="4">
        <v>45257</v>
      </c>
      <c r="H871" s="4">
        <v>45261</v>
      </c>
      <c r="I871" t="s">
        <v>50</v>
      </c>
      <c r="J871" t="s">
        <v>56</v>
      </c>
      <c r="K871">
        <v>154.78</v>
      </c>
      <c r="L871" t="s">
        <v>63</v>
      </c>
    </row>
    <row r="872" spans="1:12" x14ac:dyDescent="0.3">
      <c r="A872" t="s">
        <v>932</v>
      </c>
      <c r="B872" t="s">
        <v>54</v>
      </c>
      <c r="C872" t="s">
        <v>62</v>
      </c>
      <c r="D872">
        <v>1536.51</v>
      </c>
      <c r="E872">
        <v>0.08</v>
      </c>
      <c r="F872">
        <v>4</v>
      </c>
      <c r="G872" s="4">
        <v>45583</v>
      </c>
      <c r="H872" s="4">
        <v>45585</v>
      </c>
      <c r="I872" t="s">
        <v>50</v>
      </c>
      <c r="J872" t="s">
        <v>45</v>
      </c>
      <c r="K872">
        <v>111.39</v>
      </c>
      <c r="L872" t="s">
        <v>57</v>
      </c>
    </row>
    <row r="873" spans="1:12" x14ac:dyDescent="0.3">
      <c r="A873" t="s">
        <v>933</v>
      </c>
      <c r="B873" t="s">
        <v>48</v>
      </c>
      <c r="C873" t="s">
        <v>55</v>
      </c>
      <c r="D873">
        <v>3966.22</v>
      </c>
      <c r="E873">
        <v>0.28000000000000003</v>
      </c>
      <c r="F873">
        <v>5</v>
      </c>
      <c r="G873" s="4">
        <v>45234</v>
      </c>
      <c r="H873" s="4">
        <v>45238</v>
      </c>
      <c r="I873" t="s">
        <v>60</v>
      </c>
      <c r="J873" t="s">
        <v>56</v>
      </c>
      <c r="K873">
        <v>625.4</v>
      </c>
      <c r="L873" t="s">
        <v>68</v>
      </c>
    </row>
    <row r="874" spans="1:12" x14ac:dyDescent="0.3">
      <c r="A874" t="s">
        <v>934</v>
      </c>
      <c r="B874" t="s">
        <v>70</v>
      </c>
      <c r="C874" t="s">
        <v>43</v>
      </c>
      <c r="D874">
        <v>4438.41</v>
      </c>
      <c r="E874">
        <v>0.48</v>
      </c>
      <c r="F874">
        <v>6</v>
      </c>
      <c r="G874" s="4">
        <v>45615</v>
      </c>
      <c r="H874" s="4">
        <v>45617</v>
      </c>
      <c r="I874" t="s">
        <v>50</v>
      </c>
      <c r="J874" t="s">
        <v>51</v>
      </c>
      <c r="K874">
        <v>727.61</v>
      </c>
      <c r="L874" t="s">
        <v>77</v>
      </c>
    </row>
    <row r="875" spans="1:12" x14ac:dyDescent="0.3">
      <c r="A875" t="s">
        <v>935</v>
      </c>
      <c r="B875" t="s">
        <v>54</v>
      </c>
      <c r="C875" t="s">
        <v>43</v>
      </c>
      <c r="D875">
        <v>3128.86</v>
      </c>
      <c r="E875">
        <v>0.44</v>
      </c>
      <c r="F875">
        <v>7</v>
      </c>
      <c r="G875" s="4">
        <v>44997</v>
      </c>
      <c r="H875" s="4">
        <v>45002</v>
      </c>
      <c r="I875" t="s">
        <v>44</v>
      </c>
      <c r="J875" t="s">
        <v>51</v>
      </c>
      <c r="K875">
        <v>802.57</v>
      </c>
      <c r="L875" t="s">
        <v>63</v>
      </c>
    </row>
    <row r="876" spans="1:12" x14ac:dyDescent="0.3">
      <c r="A876" t="s">
        <v>936</v>
      </c>
      <c r="B876" t="s">
        <v>70</v>
      </c>
      <c r="C876" t="s">
        <v>62</v>
      </c>
      <c r="D876">
        <v>1977.86</v>
      </c>
      <c r="E876">
        <v>0.05</v>
      </c>
      <c r="F876">
        <v>4</v>
      </c>
      <c r="G876" s="4">
        <v>45216</v>
      </c>
      <c r="H876" s="4">
        <v>45220</v>
      </c>
      <c r="I876" t="s">
        <v>44</v>
      </c>
      <c r="J876" t="s">
        <v>56</v>
      </c>
      <c r="K876">
        <v>354.58</v>
      </c>
      <c r="L876" t="s">
        <v>46</v>
      </c>
    </row>
    <row r="877" spans="1:12" x14ac:dyDescent="0.3">
      <c r="A877" t="s">
        <v>937</v>
      </c>
      <c r="B877" t="s">
        <v>42</v>
      </c>
      <c r="C877" t="s">
        <v>65</v>
      </c>
      <c r="D877">
        <v>3362.64</v>
      </c>
      <c r="E877">
        <v>0.03</v>
      </c>
      <c r="F877">
        <v>8</v>
      </c>
      <c r="G877" s="4">
        <v>45147</v>
      </c>
      <c r="H877" s="4">
        <v>45154</v>
      </c>
      <c r="I877" t="s">
        <v>50</v>
      </c>
      <c r="J877" t="s">
        <v>51</v>
      </c>
      <c r="K877">
        <v>531.57000000000005</v>
      </c>
      <c r="L877" t="s">
        <v>63</v>
      </c>
    </row>
    <row r="878" spans="1:12" x14ac:dyDescent="0.3">
      <c r="A878" t="s">
        <v>938</v>
      </c>
      <c r="B878" t="s">
        <v>70</v>
      </c>
      <c r="C878" t="s">
        <v>65</v>
      </c>
      <c r="D878">
        <v>986.41</v>
      </c>
      <c r="E878">
        <v>0.44</v>
      </c>
      <c r="F878">
        <v>5</v>
      </c>
      <c r="G878" s="4">
        <v>45596</v>
      </c>
      <c r="H878" s="4">
        <v>45599</v>
      </c>
      <c r="I878" t="s">
        <v>44</v>
      </c>
      <c r="J878" t="s">
        <v>56</v>
      </c>
      <c r="K878">
        <v>82.47</v>
      </c>
      <c r="L878" t="s">
        <v>57</v>
      </c>
    </row>
    <row r="879" spans="1:12" x14ac:dyDescent="0.3">
      <c r="A879" t="s">
        <v>939</v>
      </c>
      <c r="B879" t="s">
        <v>70</v>
      </c>
      <c r="C879" t="s">
        <v>43</v>
      </c>
      <c r="D879">
        <v>2343.58</v>
      </c>
      <c r="E879">
        <v>0.31</v>
      </c>
      <c r="F879">
        <v>7</v>
      </c>
      <c r="G879" s="4">
        <v>45544</v>
      </c>
      <c r="H879" s="4">
        <v>45549</v>
      </c>
      <c r="I879" t="s">
        <v>50</v>
      </c>
      <c r="J879" t="s">
        <v>51</v>
      </c>
      <c r="K879">
        <v>574.1</v>
      </c>
      <c r="L879" t="s">
        <v>68</v>
      </c>
    </row>
    <row r="880" spans="1:12" x14ac:dyDescent="0.3">
      <c r="A880" t="s">
        <v>940</v>
      </c>
      <c r="B880" t="s">
        <v>54</v>
      </c>
      <c r="C880" t="s">
        <v>62</v>
      </c>
      <c r="D880">
        <v>2586.9699999999998</v>
      </c>
      <c r="E880">
        <v>0.15</v>
      </c>
      <c r="F880">
        <v>6</v>
      </c>
      <c r="G880" s="4">
        <v>45437</v>
      </c>
      <c r="H880" s="4">
        <v>45444</v>
      </c>
      <c r="I880" t="s">
        <v>50</v>
      </c>
      <c r="J880" t="s">
        <v>45</v>
      </c>
      <c r="K880">
        <v>628.32000000000005</v>
      </c>
      <c r="L880" t="s">
        <v>77</v>
      </c>
    </row>
    <row r="881" spans="1:12" x14ac:dyDescent="0.3">
      <c r="A881" t="s">
        <v>941</v>
      </c>
      <c r="B881" t="s">
        <v>54</v>
      </c>
      <c r="C881" t="s">
        <v>62</v>
      </c>
      <c r="D881">
        <v>613.87</v>
      </c>
      <c r="E881">
        <v>0.28000000000000003</v>
      </c>
      <c r="F881">
        <v>5</v>
      </c>
      <c r="G881" s="4">
        <v>45467</v>
      </c>
      <c r="H881" s="4">
        <v>45473</v>
      </c>
      <c r="I881" t="s">
        <v>44</v>
      </c>
      <c r="J881" t="s">
        <v>51</v>
      </c>
      <c r="K881">
        <v>61.44</v>
      </c>
      <c r="L881" t="s">
        <v>63</v>
      </c>
    </row>
    <row r="882" spans="1:12" x14ac:dyDescent="0.3">
      <c r="A882" t="s">
        <v>942</v>
      </c>
      <c r="B882" t="s">
        <v>54</v>
      </c>
      <c r="C882" t="s">
        <v>62</v>
      </c>
      <c r="D882">
        <v>265.98</v>
      </c>
      <c r="E882">
        <v>0.11</v>
      </c>
      <c r="F882">
        <v>7</v>
      </c>
      <c r="G882" s="4">
        <v>45412</v>
      </c>
      <c r="H882" s="4">
        <v>45417</v>
      </c>
      <c r="I882" t="s">
        <v>60</v>
      </c>
      <c r="J882" t="s">
        <v>45</v>
      </c>
      <c r="K882">
        <v>57.23</v>
      </c>
      <c r="L882" t="s">
        <v>63</v>
      </c>
    </row>
    <row r="883" spans="1:12" x14ac:dyDescent="0.3">
      <c r="A883" t="s">
        <v>943</v>
      </c>
      <c r="B883" t="s">
        <v>70</v>
      </c>
      <c r="C883" t="s">
        <v>55</v>
      </c>
      <c r="D883">
        <v>3775.52</v>
      </c>
      <c r="E883">
        <v>0.47</v>
      </c>
      <c r="F883">
        <v>4</v>
      </c>
      <c r="G883" s="4">
        <v>45102</v>
      </c>
      <c r="H883" s="4">
        <v>45107</v>
      </c>
      <c r="I883" t="s">
        <v>50</v>
      </c>
      <c r="J883" t="s">
        <v>45</v>
      </c>
      <c r="K883">
        <v>267.91000000000003</v>
      </c>
      <c r="L883" t="s">
        <v>63</v>
      </c>
    </row>
    <row r="884" spans="1:12" x14ac:dyDescent="0.3">
      <c r="A884" t="s">
        <v>944</v>
      </c>
      <c r="B884" t="s">
        <v>42</v>
      </c>
      <c r="C884" t="s">
        <v>65</v>
      </c>
      <c r="D884">
        <v>2720.06</v>
      </c>
      <c r="E884">
        <v>0.41</v>
      </c>
      <c r="F884">
        <v>7</v>
      </c>
      <c r="G884" s="4">
        <v>45318</v>
      </c>
      <c r="H884" s="4">
        <v>45320</v>
      </c>
      <c r="I884" t="s">
        <v>60</v>
      </c>
      <c r="J884" t="s">
        <v>56</v>
      </c>
      <c r="K884">
        <v>528.99</v>
      </c>
      <c r="L884" t="s">
        <v>46</v>
      </c>
    </row>
    <row r="885" spans="1:12" x14ac:dyDescent="0.3">
      <c r="A885" t="s">
        <v>945</v>
      </c>
      <c r="B885" t="s">
        <v>48</v>
      </c>
      <c r="C885" t="s">
        <v>65</v>
      </c>
      <c r="D885">
        <v>1727.97</v>
      </c>
      <c r="E885">
        <v>0.48</v>
      </c>
      <c r="F885">
        <v>3</v>
      </c>
      <c r="G885" s="4">
        <v>45506</v>
      </c>
      <c r="H885" s="4">
        <v>45508</v>
      </c>
      <c r="I885" t="s">
        <v>60</v>
      </c>
      <c r="J885" t="s">
        <v>51</v>
      </c>
      <c r="K885">
        <v>320.94</v>
      </c>
      <c r="L885" t="s">
        <v>68</v>
      </c>
    </row>
    <row r="886" spans="1:12" x14ac:dyDescent="0.3">
      <c r="A886" t="s">
        <v>946</v>
      </c>
      <c r="B886" t="s">
        <v>48</v>
      </c>
      <c r="C886" t="s">
        <v>55</v>
      </c>
      <c r="D886">
        <v>2242.42</v>
      </c>
      <c r="E886">
        <v>0.09</v>
      </c>
      <c r="F886">
        <v>8</v>
      </c>
      <c r="G886" s="4">
        <v>45018</v>
      </c>
      <c r="H886" s="4">
        <v>45025</v>
      </c>
      <c r="I886" t="s">
        <v>50</v>
      </c>
      <c r="J886" t="s">
        <v>56</v>
      </c>
      <c r="K886">
        <v>182.19</v>
      </c>
      <c r="L886" t="s">
        <v>77</v>
      </c>
    </row>
    <row r="887" spans="1:12" x14ac:dyDescent="0.3">
      <c r="A887" t="s">
        <v>947</v>
      </c>
      <c r="B887" t="s">
        <v>54</v>
      </c>
      <c r="C887" t="s">
        <v>49</v>
      </c>
      <c r="D887">
        <v>4792.75</v>
      </c>
      <c r="E887">
        <v>0.42</v>
      </c>
      <c r="F887">
        <v>4</v>
      </c>
      <c r="G887" s="4">
        <v>45234</v>
      </c>
      <c r="H887" s="4">
        <v>45237</v>
      </c>
      <c r="I887" t="s">
        <v>44</v>
      </c>
      <c r="J887" t="s">
        <v>51</v>
      </c>
      <c r="K887">
        <v>1033.5999999999999</v>
      </c>
      <c r="L887" t="s">
        <v>63</v>
      </c>
    </row>
    <row r="888" spans="1:12" x14ac:dyDescent="0.3">
      <c r="A888" t="s">
        <v>948</v>
      </c>
      <c r="B888" t="s">
        <v>54</v>
      </c>
      <c r="C888" t="s">
        <v>55</v>
      </c>
      <c r="D888">
        <v>1986.08</v>
      </c>
      <c r="E888">
        <v>0.28000000000000003</v>
      </c>
      <c r="F888">
        <v>4</v>
      </c>
      <c r="G888" s="4">
        <v>45513</v>
      </c>
      <c r="H888" s="4">
        <v>45515</v>
      </c>
      <c r="I888" t="s">
        <v>50</v>
      </c>
      <c r="J888" t="s">
        <v>45</v>
      </c>
      <c r="K888">
        <v>142.44</v>
      </c>
      <c r="L888" t="s">
        <v>57</v>
      </c>
    </row>
    <row r="889" spans="1:12" x14ac:dyDescent="0.3">
      <c r="A889" t="s">
        <v>949</v>
      </c>
      <c r="B889" t="s">
        <v>70</v>
      </c>
      <c r="C889" t="s">
        <v>62</v>
      </c>
      <c r="D889">
        <v>607.04999999999995</v>
      </c>
      <c r="E889">
        <v>0.16</v>
      </c>
      <c r="F889">
        <v>1</v>
      </c>
      <c r="G889" s="4">
        <v>45264</v>
      </c>
      <c r="H889" s="4">
        <v>45271</v>
      </c>
      <c r="I889" t="s">
        <v>44</v>
      </c>
      <c r="J889" t="s">
        <v>51</v>
      </c>
      <c r="K889">
        <v>153.75</v>
      </c>
      <c r="L889" t="s">
        <v>52</v>
      </c>
    </row>
    <row r="890" spans="1:12" x14ac:dyDescent="0.3">
      <c r="A890" t="s">
        <v>950</v>
      </c>
      <c r="B890" t="s">
        <v>48</v>
      </c>
      <c r="C890" t="s">
        <v>55</v>
      </c>
      <c r="D890">
        <v>2371.65</v>
      </c>
      <c r="E890">
        <v>0.24</v>
      </c>
      <c r="F890">
        <v>8</v>
      </c>
      <c r="G890" s="4">
        <v>45523</v>
      </c>
      <c r="H890" s="4">
        <v>45529</v>
      </c>
      <c r="I890" t="s">
        <v>50</v>
      </c>
      <c r="J890" t="s">
        <v>56</v>
      </c>
      <c r="K890">
        <v>208.68</v>
      </c>
      <c r="L890" t="s">
        <v>57</v>
      </c>
    </row>
    <row r="891" spans="1:12" x14ac:dyDescent="0.3">
      <c r="A891" t="s">
        <v>951</v>
      </c>
      <c r="B891" t="s">
        <v>54</v>
      </c>
      <c r="C891" t="s">
        <v>62</v>
      </c>
      <c r="D891">
        <v>3275.44</v>
      </c>
      <c r="E891">
        <v>0.47</v>
      </c>
      <c r="F891">
        <v>5</v>
      </c>
      <c r="G891" s="4">
        <v>44984</v>
      </c>
      <c r="H891" s="4">
        <v>44991</v>
      </c>
      <c r="I891" t="s">
        <v>60</v>
      </c>
      <c r="J891" t="s">
        <v>56</v>
      </c>
      <c r="K891">
        <v>513.05999999999995</v>
      </c>
      <c r="L891" t="s">
        <v>57</v>
      </c>
    </row>
    <row r="892" spans="1:12" x14ac:dyDescent="0.3">
      <c r="A892" t="s">
        <v>952</v>
      </c>
      <c r="B892" t="s">
        <v>42</v>
      </c>
      <c r="C892" t="s">
        <v>43</v>
      </c>
      <c r="D892">
        <v>159.35</v>
      </c>
      <c r="E892">
        <v>0.35</v>
      </c>
      <c r="F892">
        <v>9</v>
      </c>
      <c r="G892" s="4">
        <v>44987</v>
      </c>
      <c r="H892" s="4">
        <v>44994</v>
      </c>
      <c r="I892" t="s">
        <v>50</v>
      </c>
      <c r="J892" t="s">
        <v>45</v>
      </c>
      <c r="K892">
        <v>41.86</v>
      </c>
      <c r="L892" t="s">
        <v>46</v>
      </c>
    </row>
    <row r="893" spans="1:12" x14ac:dyDescent="0.3">
      <c r="A893" t="s">
        <v>953</v>
      </c>
      <c r="B893" t="s">
        <v>42</v>
      </c>
      <c r="C893" t="s">
        <v>62</v>
      </c>
      <c r="D893">
        <v>1728.47</v>
      </c>
      <c r="E893">
        <v>0.18</v>
      </c>
      <c r="F893">
        <v>3</v>
      </c>
      <c r="G893" s="4">
        <v>45350</v>
      </c>
      <c r="H893" s="4">
        <v>45351</v>
      </c>
      <c r="I893" t="s">
        <v>44</v>
      </c>
      <c r="J893" t="s">
        <v>45</v>
      </c>
      <c r="K893">
        <v>114.39</v>
      </c>
      <c r="L893" t="s">
        <v>77</v>
      </c>
    </row>
    <row r="894" spans="1:12" x14ac:dyDescent="0.3">
      <c r="A894" t="s">
        <v>954</v>
      </c>
      <c r="B894" t="s">
        <v>54</v>
      </c>
      <c r="C894" t="s">
        <v>65</v>
      </c>
      <c r="D894">
        <v>2028.22</v>
      </c>
      <c r="E894">
        <v>0.5</v>
      </c>
      <c r="F894">
        <v>5</v>
      </c>
      <c r="G894" s="4">
        <v>45534</v>
      </c>
      <c r="H894" s="4">
        <v>45535</v>
      </c>
      <c r="I894" t="s">
        <v>44</v>
      </c>
      <c r="J894" t="s">
        <v>56</v>
      </c>
      <c r="K894">
        <v>507.59</v>
      </c>
      <c r="L894" t="s">
        <v>57</v>
      </c>
    </row>
    <row r="895" spans="1:12" x14ac:dyDescent="0.3">
      <c r="A895" t="s">
        <v>955</v>
      </c>
      <c r="B895" t="s">
        <v>54</v>
      </c>
      <c r="C895" t="s">
        <v>55</v>
      </c>
      <c r="D895">
        <v>2372.1999999999998</v>
      </c>
      <c r="E895">
        <v>0.17</v>
      </c>
      <c r="F895">
        <v>4</v>
      </c>
      <c r="G895" s="4">
        <v>45199</v>
      </c>
      <c r="H895" s="4">
        <v>45203</v>
      </c>
      <c r="I895" t="s">
        <v>50</v>
      </c>
      <c r="J895" t="s">
        <v>45</v>
      </c>
      <c r="K895">
        <v>561.82000000000005</v>
      </c>
      <c r="L895" t="s">
        <v>46</v>
      </c>
    </row>
    <row r="896" spans="1:12" x14ac:dyDescent="0.3">
      <c r="A896" t="s">
        <v>956</v>
      </c>
      <c r="B896" t="s">
        <v>48</v>
      </c>
      <c r="C896" t="s">
        <v>62</v>
      </c>
      <c r="D896">
        <v>1578.25</v>
      </c>
      <c r="E896">
        <v>0.41</v>
      </c>
      <c r="F896">
        <v>7</v>
      </c>
      <c r="G896" s="4">
        <v>45152</v>
      </c>
      <c r="H896" s="4">
        <v>45158</v>
      </c>
      <c r="I896" t="s">
        <v>44</v>
      </c>
      <c r="J896" t="s">
        <v>45</v>
      </c>
      <c r="K896">
        <v>194.03</v>
      </c>
      <c r="L896" t="s">
        <v>77</v>
      </c>
    </row>
    <row r="897" spans="1:12" x14ac:dyDescent="0.3">
      <c r="A897" t="s">
        <v>957</v>
      </c>
      <c r="B897" t="s">
        <v>48</v>
      </c>
      <c r="C897" t="s">
        <v>49</v>
      </c>
      <c r="D897">
        <v>3367.92</v>
      </c>
      <c r="E897">
        <v>0.39</v>
      </c>
      <c r="F897">
        <v>5</v>
      </c>
      <c r="G897" s="4">
        <v>45263</v>
      </c>
      <c r="H897" s="4">
        <v>45269</v>
      </c>
      <c r="I897" t="s">
        <v>50</v>
      </c>
      <c r="J897" t="s">
        <v>56</v>
      </c>
      <c r="K897">
        <v>922.53</v>
      </c>
      <c r="L897" t="s">
        <v>52</v>
      </c>
    </row>
    <row r="898" spans="1:12" x14ac:dyDescent="0.3">
      <c r="A898" t="s">
        <v>958</v>
      </c>
      <c r="B898" t="s">
        <v>70</v>
      </c>
      <c r="C898" t="s">
        <v>43</v>
      </c>
      <c r="D898">
        <v>4729.08</v>
      </c>
      <c r="E898">
        <v>0.36</v>
      </c>
      <c r="F898">
        <v>2</v>
      </c>
      <c r="G898" s="4">
        <v>45453</v>
      </c>
      <c r="H898" s="4">
        <v>45459</v>
      </c>
      <c r="I898" t="s">
        <v>60</v>
      </c>
      <c r="J898" t="s">
        <v>56</v>
      </c>
      <c r="K898">
        <v>1318.13</v>
      </c>
      <c r="L898" t="s">
        <v>63</v>
      </c>
    </row>
    <row r="899" spans="1:12" x14ac:dyDescent="0.3">
      <c r="A899" t="s">
        <v>959</v>
      </c>
      <c r="B899" t="s">
        <v>48</v>
      </c>
      <c r="C899" t="s">
        <v>49</v>
      </c>
      <c r="D899">
        <v>4578.59</v>
      </c>
      <c r="E899">
        <v>0.33</v>
      </c>
      <c r="F899">
        <v>6</v>
      </c>
      <c r="G899" s="4">
        <v>45650</v>
      </c>
      <c r="H899" s="4">
        <v>45657</v>
      </c>
      <c r="I899" t="s">
        <v>50</v>
      </c>
      <c r="J899" t="s">
        <v>56</v>
      </c>
      <c r="K899">
        <v>1066.33</v>
      </c>
      <c r="L899" t="s">
        <v>77</v>
      </c>
    </row>
    <row r="900" spans="1:12" x14ac:dyDescent="0.3">
      <c r="A900" t="s">
        <v>960</v>
      </c>
      <c r="B900" t="s">
        <v>42</v>
      </c>
      <c r="C900" t="s">
        <v>49</v>
      </c>
      <c r="D900">
        <v>3355.53</v>
      </c>
      <c r="E900">
        <v>0.05</v>
      </c>
      <c r="F900">
        <v>4</v>
      </c>
      <c r="G900" s="4">
        <v>45285</v>
      </c>
      <c r="H900" s="4">
        <v>45290</v>
      </c>
      <c r="I900" t="s">
        <v>50</v>
      </c>
      <c r="J900" t="s">
        <v>56</v>
      </c>
      <c r="K900">
        <v>861.5</v>
      </c>
      <c r="L900" t="s">
        <v>77</v>
      </c>
    </row>
    <row r="901" spans="1:12" x14ac:dyDescent="0.3">
      <c r="A901" t="s">
        <v>961</v>
      </c>
      <c r="B901" t="s">
        <v>42</v>
      </c>
      <c r="C901" t="s">
        <v>49</v>
      </c>
      <c r="D901">
        <v>2583.73</v>
      </c>
      <c r="E901">
        <v>0.5</v>
      </c>
      <c r="F901">
        <v>6</v>
      </c>
      <c r="G901" s="4">
        <v>45265</v>
      </c>
      <c r="H901" s="4">
        <v>45266</v>
      </c>
      <c r="I901" t="s">
        <v>44</v>
      </c>
      <c r="J901" t="s">
        <v>56</v>
      </c>
      <c r="K901">
        <v>222.85</v>
      </c>
      <c r="L901" t="s">
        <v>77</v>
      </c>
    </row>
    <row r="902" spans="1:12" x14ac:dyDescent="0.3">
      <c r="A902" t="s">
        <v>962</v>
      </c>
      <c r="B902" t="s">
        <v>54</v>
      </c>
      <c r="C902" t="s">
        <v>43</v>
      </c>
      <c r="D902">
        <v>4146.49</v>
      </c>
      <c r="E902">
        <v>0.08</v>
      </c>
      <c r="F902">
        <v>1</v>
      </c>
      <c r="G902" s="4">
        <v>45264</v>
      </c>
      <c r="H902" s="4">
        <v>45266</v>
      </c>
      <c r="I902" t="s">
        <v>50</v>
      </c>
      <c r="J902" t="s">
        <v>45</v>
      </c>
      <c r="K902">
        <v>665.77</v>
      </c>
      <c r="L902" t="s">
        <v>77</v>
      </c>
    </row>
    <row r="903" spans="1:12" x14ac:dyDescent="0.3">
      <c r="A903" t="s">
        <v>963</v>
      </c>
      <c r="B903" t="s">
        <v>48</v>
      </c>
      <c r="C903" t="s">
        <v>43</v>
      </c>
      <c r="D903">
        <v>4196.09</v>
      </c>
      <c r="E903">
        <v>0.3</v>
      </c>
      <c r="F903">
        <v>1</v>
      </c>
      <c r="G903" s="4">
        <v>45415</v>
      </c>
      <c r="H903" s="4">
        <v>45418</v>
      </c>
      <c r="I903" t="s">
        <v>60</v>
      </c>
      <c r="J903" t="s">
        <v>51</v>
      </c>
      <c r="K903">
        <v>1227.24</v>
      </c>
      <c r="L903" t="s">
        <v>77</v>
      </c>
    </row>
    <row r="904" spans="1:12" x14ac:dyDescent="0.3">
      <c r="A904" t="s">
        <v>964</v>
      </c>
      <c r="B904" t="s">
        <v>70</v>
      </c>
      <c r="C904" t="s">
        <v>43</v>
      </c>
      <c r="D904">
        <v>4164.91</v>
      </c>
      <c r="E904">
        <v>0.12</v>
      </c>
      <c r="F904">
        <v>4</v>
      </c>
      <c r="G904" s="4">
        <v>45303</v>
      </c>
      <c r="H904" s="4">
        <v>45305</v>
      </c>
      <c r="I904" t="s">
        <v>60</v>
      </c>
      <c r="J904" t="s">
        <v>51</v>
      </c>
      <c r="K904">
        <v>307.92</v>
      </c>
      <c r="L904" t="s">
        <v>77</v>
      </c>
    </row>
    <row r="905" spans="1:12" x14ac:dyDescent="0.3">
      <c r="A905" t="s">
        <v>965</v>
      </c>
      <c r="B905" t="s">
        <v>42</v>
      </c>
      <c r="C905" t="s">
        <v>43</v>
      </c>
      <c r="D905">
        <v>873.45</v>
      </c>
      <c r="E905">
        <v>0.08</v>
      </c>
      <c r="F905">
        <v>7</v>
      </c>
      <c r="G905" s="4">
        <v>45614</v>
      </c>
      <c r="H905" s="4">
        <v>45619</v>
      </c>
      <c r="I905" t="s">
        <v>50</v>
      </c>
      <c r="J905" t="s">
        <v>51</v>
      </c>
      <c r="K905">
        <v>134.53</v>
      </c>
      <c r="L905" t="s">
        <v>63</v>
      </c>
    </row>
    <row r="906" spans="1:12" x14ac:dyDescent="0.3">
      <c r="A906" t="s">
        <v>966</v>
      </c>
      <c r="B906" t="s">
        <v>42</v>
      </c>
      <c r="C906" t="s">
        <v>49</v>
      </c>
      <c r="D906">
        <v>224.62</v>
      </c>
      <c r="E906">
        <v>0.28000000000000003</v>
      </c>
      <c r="F906">
        <v>7</v>
      </c>
      <c r="G906" s="4">
        <v>45195</v>
      </c>
      <c r="H906" s="4">
        <v>45200</v>
      </c>
      <c r="I906" t="s">
        <v>44</v>
      </c>
      <c r="J906" t="s">
        <v>45</v>
      </c>
      <c r="K906">
        <v>65.25</v>
      </c>
      <c r="L906" t="s">
        <v>57</v>
      </c>
    </row>
    <row r="907" spans="1:12" x14ac:dyDescent="0.3">
      <c r="A907" t="s">
        <v>967</v>
      </c>
      <c r="B907" t="s">
        <v>70</v>
      </c>
      <c r="C907" t="s">
        <v>65</v>
      </c>
      <c r="D907">
        <v>4917.6499999999996</v>
      </c>
      <c r="E907">
        <v>0.42</v>
      </c>
      <c r="F907">
        <v>1</v>
      </c>
      <c r="G907" s="4">
        <v>45557</v>
      </c>
      <c r="H907" s="4">
        <v>45558</v>
      </c>
      <c r="I907" t="s">
        <v>60</v>
      </c>
      <c r="J907" t="s">
        <v>56</v>
      </c>
      <c r="K907">
        <v>966.37</v>
      </c>
      <c r="L907" t="s">
        <v>46</v>
      </c>
    </row>
    <row r="908" spans="1:12" x14ac:dyDescent="0.3">
      <c r="A908" t="s">
        <v>968</v>
      </c>
      <c r="B908" t="s">
        <v>70</v>
      </c>
      <c r="C908" t="s">
        <v>65</v>
      </c>
      <c r="D908">
        <v>4802.3100000000004</v>
      </c>
      <c r="E908">
        <v>0.19</v>
      </c>
      <c r="F908">
        <v>5</v>
      </c>
      <c r="G908" s="4">
        <v>45080</v>
      </c>
      <c r="H908" s="4">
        <v>45081</v>
      </c>
      <c r="I908" t="s">
        <v>50</v>
      </c>
      <c r="J908" t="s">
        <v>45</v>
      </c>
      <c r="K908">
        <v>274.77</v>
      </c>
      <c r="L908" t="s">
        <v>77</v>
      </c>
    </row>
    <row r="909" spans="1:12" x14ac:dyDescent="0.3">
      <c r="A909" t="s">
        <v>969</v>
      </c>
      <c r="B909" t="s">
        <v>42</v>
      </c>
      <c r="C909" t="s">
        <v>43</v>
      </c>
      <c r="D909">
        <v>2865.45</v>
      </c>
      <c r="E909">
        <v>0.04</v>
      </c>
      <c r="F909">
        <v>6</v>
      </c>
      <c r="G909" s="4">
        <v>44934</v>
      </c>
      <c r="H909" s="4">
        <v>44936</v>
      </c>
      <c r="I909" t="s">
        <v>50</v>
      </c>
      <c r="J909" t="s">
        <v>56</v>
      </c>
      <c r="K909">
        <v>753.76</v>
      </c>
      <c r="L909" t="s">
        <v>63</v>
      </c>
    </row>
    <row r="910" spans="1:12" x14ac:dyDescent="0.3">
      <c r="A910" t="s">
        <v>970</v>
      </c>
      <c r="B910" t="s">
        <v>42</v>
      </c>
      <c r="C910" t="s">
        <v>55</v>
      </c>
      <c r="D910">
        <v>4966.01</v>
      </c>
      <c r="E910">
        <v>0.31</v>
      </c>
      <c r="F910">
        <v>5</v>
      </c>
      <c r="G910" s="4">
        <v>45208</v>
      </c>
      <c r="H910" s="4">
        <v>45212</v>
      </c>
      <c r="I910" t="s">
        <v>60</v>
      </c>
      <c r="J910" t="s">
        <v>45</v>
      </c>
      <c r="K910">
        <v>649.14</v>
      </c>
      <c r="L910" t="s">
        <v>63</v>
      </c>
    </row>
    <row r="911" spans="1:12" x14ac:dyDescent="0.3">
      <c r="A911" t="s">
        <v>971</v>
      </c>
      <c r="B911" t="s">
        <v>70</v>
      </c>
      <c r="C911" t="s">
        <v>62</v>
      </c>
      <c r="D911">
        <v>3875.68</v>
      </c>
      <c r="E911">
        <v>0.38</v>
      </c>
      <c r="F911">
        <v>7</v>
      </c>
      <c r="G911" s="4">
        <v>45324</v>
      </c>
      <c r="H911" s="4">
        <v>45326</v>
      </c>
      <c r="I911" t="s">
        <v>44</v>
      </c>
      <c r="J911" t="s">
        <v>45</v>
      </c>
      <c r="K911">
        <v>228.61</v>
      </c>
      <c r="L911" t="s">
        <v>63</v>
      </c>
    </row>
    <row r="912" spans="1:12" x14ac:dyDescent="0.3">
      <c r="A912" t="s">
        <v>972</v>
      </c>
      <c r="B912" t="s">
        <v>42</v>
      </c>
      <c r="C912" t="s">
        <v>55</v>
      </c>
      <c r="D912">
        <v>2635.16</v>
      </c>
      <c r="E912">
        <v>0.15</v>
      </c>
      <c r="F912">
        <v>6</v>
      </c>
      <c r="G912" s="4">
        <v>45172</v>
      </c>
      <c r="H912" s="4">
        <v>45178</v>
      </c>
      <c r="I912" t="s">
        <v>50</v>
      </c>
      <c r="J912" t="s">
        <v>45</v>
      </c>
      <c r="K912">
        <v>679.17</v>
      </c>
      <c r="L912" t="s">
        <v>52</v>
      </c>
    </row>
    <row r="913" spans="1:12" x14ac:dyDescent="0.3">
      <c r="A913" t="s">
        <v>973</v>
      </c>
      <c r="B913" t="s">
        <v>54</v>
      </c>
      <c r="C913" t="s">
        <v>55</v>
      </c>
      <c r="D913">
        <v>2007.72</v>
      </c>
      <c r="E913">
        <v>0.35</v>
      </c>
      <c r="F913">
        <v>5</v>
      </c>
      <c r="G913" s="4">
        <v>45060</v>
      </c>
      <c r="H913" s="4">
        <v>45067</v>
      </c>
      <c r="I913" t="s">
        <v>60</v>
      </c>
      <c r="J913" t="s">
        <v>51</v>
      </c>
      <c r="K913">
        <v>474.64</v>
      </c>
      <c r="L913" t="s">
        <v>46</v>
      </c>
    </row>
    <row r="914" spans="1:12" x14ac:dyDescent="0.3">
      <c r="A914" t="s">
        <v>974</v>
      </c>
      <c r="B914" t="s">
        <v>54</v>
      </c>
      <c r="C914" t="s">
        <v>55</v>
      </c>
      <c r="D914">
        <v>3005.03</v>
      </c>
      <c r="E914">
        <v>0.04</v>
      </c>
      <c r="F914">
        <v>5</v>
      </c>
      <c r="G914" s="4">
        <v>45582</v>
      </c>
      <c r="H914" s="4">
        <v>45583</v>
      </c>
      <c r="I914" t="s">
        <v>50</v>
      </c>
      <c r="J914" t="s">
        <v>45</v>
      </c>
      <c r="K914">
        <v>549.19000000000005</v>
      </c>
      <c r="L914" t="s">
        <v>52</v>
      </c>
    </row>
    <row r="915" spans="1:12" x14ac:dyDescent="0.3">
      <c r="A915" t="s">
        <v>975</v>
      </c>
      <c r="B915" t="s">
        <v>70</v>
      </c>
      <c r="C915" t="s">
        <v>65</v>
      </c>
      <c r="D915">
        <v>2627.43</v>
      </c>
      <c r="E915">
        <v>0.18</v>
      </c>
      <c r="F915">
        <v>9</v>
      </c>
      <c r="G915" s="4">
        <v>45153</v>
      </c>
      <c r="H915" s="4">
        <v>45159</v>
      </c>
      <c r="I915" t="s">
        <v>60</v>
      </c>
      <c r="J915" t="s">
        <v>45</v>
      </c>
      <c r="K915">
        <v>369.88</v>
      </c>
      <c r="L915" t="s">
        <v>46</v>
      </c>
    </row>
    <row r="916" spans="1:12" x14ac:dyDescent="0.3">
      <c r="A916" t="s">
        <v>976</v>
      </c>
      <c r="B916" t="s">
        <v>48</v>
      </c>
      <c r="C916" t="s">
        <v>62</v>
      </c>
      <c r="D916">
        <v>4969.63</v>
      </c>
      <c r="E916">
        <v>0.24</v>
      </c>
      <c r="F916">
        <v>3</v>
      </c>
      <c r="G916" s="4">
        <v>44960</v>
      </c>
      <c r="H916" s="4">
        <v>44964</v>
      </c>
      <c r="I916" t="s">
        <v>50</v>
      </c>
      <c r="J916" t="s">
        <v>45</v>
      </c>
      <c r="K916">
        <v>1190.8399999999999</v>
      </c>
      <c r="L916" t="s">
        <v>57</v>
      </c>
    </row>
    <row r="917" spans="1:12" x14ac:dyDescent="0.3">
      <c r="A917" t="s">
        <v>977</v>
      </c>
      <c r="B917" t="s">
        <v>70</v>
      </c>
      <c r="C917" t="s">
        <v>55</v>
      </c>
      <c r="D917">
        <v>2503.2600000000002</v>
      </c>
      <c r="E917">
        <v>0.39</v>
      </c>
      <c r="F917">
        <v>9</v>
      </c>
      <c r="G917" s="4">
        <v>45222</v>
      </c>
      <c r="H917" s="4">
        <v>45228</v>
      </c>
      <c r="I917" t="s">
        <v>44</v>
      </c>
      <c r="J917" t="s">
        <v>45</v>
      </c>
      <c r="K917">
        <v>499.41</v>
      </c>
      <c r="L917" t="s">
        <v>68</v>
      </c>
    </row>
    <row r="918" spans="1:12" x14ac:dyDescent="0.3">
      <c r="A918" t="s">
        <v>978</v>
      </c>
      <c r="B918" t="s">
        <v>70</v>
      </c>
      <c r="C918" t="s">
        <v>43</v>
      </c>
      <c r="D918">
        <v>4196.01</v>
      </c>
      <c r="E918">
        <v>0.17</v>
      </c>
      <c r="F918">
        <v>2</v>
      </c>
      <c r="G918" s="4">
        <v>45401</v>
      </c>
      <c r="H918" s="4">
        <v>45405</v>
      </c>
      <c r="I918" t="s">
        <v>44</v>
      </c>
      <c r="J918" t="s">
        <v>45</v>
      </c>
      <c r="K918">
        <v>456.82</v>
      </c>
      <c r="L918" t="s">
        <v>52</v>
      </c>
    </row>
    <row r="919" spans="1:12" x14ac:dyDescent="0.3">
      <c r="A919" t="s">
        <v>979</v>
      </c>
      <c r="B919" t="s">
        <v>48</v>
      </c>
      <c r="C919" t="s">
        <v>65</v>
      </c>
      <c r="D919">
        <v>4086.76</v>
      </c>
      <c r="E919">
        <v>0.23</v>
      </c>
      <c r="F919">
        <v>7</v>
      </c>
      <c r="G919" s="4">
        <v>45066</v>
      </c>
      <c r="H919" s="4">
        <v>45067</v>
      </c>
      <c r="I919" t="s">
        <v>60</v>
      </c>
      <c r="J919" t="s">
        <v>45</v>
      </c>
      <c r="K919">
        <v>1103.0899999999999</v>
      </c>
      <c r="L919" t="s">
        <v>57</v>
      </c>
    </row>
    <row r="920" spans="1:12" x14ac:dyDescent="0.3">
      <c r="A920" t="s">
        <v>980</v>
      </c>
      <c r="B920" t="s">
        <v>48</v>
      </c>
      <c r="C920" t="s">
        <v>43</v>
      </c>
      <c r="D920">
        <v>449.89</v>
      </c>
      <c r="E920">
        <v>0.31</v>
      </c>
      <c r="F920">
        <v>6</v>
      </c>
      <c r="G920" s="4">
        <v>45311</v>
      </c>
      <c r="H920" s="4">
        <v>45313</v>
      </c>
      <c r="I920" t="s">
        <v>50</v>
      </c>
      <c r="J920" t="s">
        <v>56</v>
      </c>
      <c r="K920">
        <v>82.56</v>
      </c>
      <c r="L920" t="s">
        <v>77</v>
      </c>
    </row>
    <row r="921" spans="1:12" x14ac:dyDescent="0.3">
      <c r="A921" t="s">
        <v>981</v>
      </c>
      <c r="B921" t="s">
        <v>48</v>
      </c>
      <c r="C921" t="s">
        <v>43</v>
      </c>
      <c r="D921">
        <v>526.33000000000004</v>
      </c>
      <c r="E921">
        <v>0.31</v>
      </c>
      <c r="F921">
        <v>8</v>
      </c>
      <c r="G921" s="4">
        <v>45211</v>
      </c>
      <c r="H921" s="4">
        <v>45214</v>
      </c>
      <c r="I921" t="s">
        <v>44</v>
      </c>
      <c r="J921" t="s">
        <v>45</v>
      </c>
      <c r="K921">
        <v>139.22</v>
      </c>
      <c r="L921" t="s">
        <v>77</v>
      </c>
    </row>
    <row r="922" spans="1:12" x14ac:dyDescent="0.3">
      <c r="A922" t="s">
        <v>982</v>
      </c>
      <c r="B922" t="s">
        <v>54</v>
      </c>
      <c r="C922" t="s">
        <v>55</v>
      </c>
      <c r="D922">
        <v>3333.07</v>
      </c>
      <c r="E922">
        <v>0.26</v>
      </c>
      <c r="F922">
        <v>9</v>
      </c>
      <c r="G922" s="4">
        <v>45135</v>
      </c>
      <c r="H922" s="4">
        <v>45136</v>
      </c>
      <c r="I922" t="s">
        <v>60</v>
      </c>
      <c r="J922" t="s">
        <v>56</v>
      </c>
      <c r="K922">
        <v>235.6</v>
      </c>
      <c r="L922" t="s">
        <v>46</v>
      </c>
    </row>
    <row r="923" spans="1:12" x14ac:dyDescent="0.3">
      <c r="A923" t="s">
        <v>983</v>
      </c>
      <c r="B923" t="s">
        <v>42</v>
      </c>
      <c r="C923" t="s">
        <v>43</v>
      </c>
      <c r="D923">
        <v>1369.63</v>
      </c>
      <c r="E923">
        <v>0.16</v>
      </c>
      <c r="F923">
        <v>6</v>
      </c>
      <c r="G923" s="4">
        <v>45008</v>
      </c>
      <c r="H923" s="4">
        <v>45010</v>
      </c>
      <c r="I923" t="s">
        <v>44</v>
      </c>
      <c r="J923" t="s">
        <v>56</v>
      </c>
      <c r="K923">
        <v>147</v>
      </c>
      <c r="L923" t="s">
        <v>57</v>
      </c>
    </row>
    <row r="924" spans="1:12" x14ac:dyDescent="0.3">
      <c r="A924" t="s">
        <v>984</v>
      </c>
      <c r="B924" t="s">
        <v>54</v>
      </c>
      <c r="C924" t="s">
        <v>62</v>
      </c>
      <c r="D924">
        <v>3321.88</v>
      </c>
      <c r="E924">
        <v>0.33</v>
      </c>
      <c r="F924">
        <v>2</v>
      </c>
      <c r="G924" s="4">
        <v>45359</v>
      </c>
      <c r="H924" s="4">
        <v>45362</v>
      </c>
      <c r="I924" t="s">
        <v>44</v>
      </c>
      <c r="J924" t="s">
        <v>45</v>
      </c>
      <c r="K924">
        <v>426.77</v>
      </c>
      <c r="L924" t="s">
        <v>52</v>
      </c>
    </row>
    <row r="925" spans="1:12" x14ac:dyDescent="0.3">
      <c r="A925" t="s">
        <v>985</v>
      </c>
      <c r="B925" t="s">
        <v>42</v>
      </c>
      <c r="C925" t="s">
        <v>43</v>
      </c>
      <c r="D925">
        <v>808.67</v>
      </c>
      <c r="E925">
        <v>0.42</v>
      </c>
      <c r="F925">
        <v>4</v>
      </c>
      <c r="G925" s="4">
        <v>45326</v>
      </c>
      <c r="H925" s="4">
        <v>45332</v>
      </c>
      <c r="I925" t="s">
        <v>50</v>
      </c>
      <c r="J925" t="s">
        <v>45</v>
      </c>
      <c r="K925">
        <v>211.36</v>
      </c>
      <c r="L925" t="s">
        <v>63</v>
      </c>
    </row>
    <row r="926" spans="1:12" x14ac:dyDescent="0.3">
      <c r="A926" t="s">
        <v>986</v>
      </c>
      <c r="B926" t="s">
        <v>54</v>
      </c>
      <c r="C926" t="s">
        <v>55</v>
      </c>
      <c r="D926">
        <v>2045.63</v>
      </c>
      <c r="E926">
        <v>0.08</v>
      </c>
      <c r="F926">
        <v>3</v>
      </c>
      <c r="G926" s="4">
        <v>45281</v>
      </c>
      <c r="H926" s="4">
        <v>45286</v>
      </c>
      <c r="I926" t="s">
        <v>50</v>
      </c>
      <c r="J926" t="s">
        <v>51</v>
      </c>
      <c r="K926">
        <v>548.23</v>
      </c>
      <c r="L926" t="s">
        <v>63</v>
      </c>
    </row>
    <row r="927" spans="1:12" x14ac:dyDescent="0.3">
      <c r="A927" t="s">
        <v>987</v>
      </c>
      <c r="B927" t="s">
        <v>42</v>
      </c>
      <c r="C927" t="s">
        <v>43</v>
      </c>
      <c r="D927">
        <v>602.1</v>
      </c>
      <c r="E927">
        <v>0.17</v>
      </c>
      <c r="F927">
        <v>3</v>
      </c>
      <c r="G927" s="4">
        <v>45575</v>
      </c>
      <c r="H927" s="4">
        <v>45580</v>
      </c>
      <c r="I927" t="s">
        <v>44</v>
      </c>
      <c r="J927" t="s">
        <v>51</v>
      </c>
      <c r="K927">
        <v>146.18</v>
      </c>
      <c r="L927" t="s">
        <v>57</v>
      </c>
    </row>
    <row r="928" spans="1:12" x14ac:dyDescent="0.3">
      <c r="A928" t="s">
        <v>988</v>
      </c>
      <c r="B928" t="s">
        <v>54</v>
      </c>
      <c r="C928" t="s">
        <v>65</v>
      </c>
      <c r="D928">
        <v>1482.26</v>
      </c>
      <c r="E928">
        <v>0.33</v>
      </c>
      <c r="F928">
        <v>5</v>
      </c>
      <c r="G928" s="4">
        <v>45290</v>
      </c>
      <c r="H928" s="4">
        <v>45295</v>
      </c>
      <c r="I928" t="s">
        <v>44</v>
      </c>
      <c r="J928" t="s">
        <v>56</v>
      </c>
      <c r="K928">
        <v>289.98</v>
      </c>
      <c r="L928" t="s">
        <v>77</v>
      </c>
    </row>
    <row r="929" spans="1:12" x14ac:dyDescent="0.3">
      <c r="A929" t="s">
        <v>989</v>
      </c>
      <c r="B929" t="s">
        <v>48</v>
      </c>
      <c r="C929" t="s">
        <v>65</v>
      </c>
      <c r="D929">
        <v>532.66</v>
      </c>
      <c r="E929">
        <v>0.38</v>
      </c>
      <c r="F929">
        <v>1</v>
      </c>
      <c r="G929" s="4">
        <v>45221</v>
      </c>
      <c r="H929" s="4">
        <v>45224</v>
      </c>
      <c r="I929" t="s">
        <v>44</v>
      </c>
      <c r="J929" t="s">
        <v>51</v>
      </c>
      <c r="K929">
        <v>87.28</v>
      </c>
      <c r="L929" t="s">
        <v>63</v>
      </c>
    </row>
    <row r="930" spans="1:12" x14ac:dyDescent="0.3">
      <c r="A930" t="s">
        <v>990</v>
      </c>
      <c r="B930" t="s">
        <v>70</v>
      </c>
      <c r="C930" t="s">
        <v>65</v>
      </c>
      <c r="D930">
        <v>4855.84</v>
      </c>
      <c r="E930">
        <v>0.39</v>
      </c>
      <c r="F930">
        <v>9</v>
      </c>
      <c r="G930" s="4">
        <v>45348</v>
      </c>
      <c r="H930" s="4">
        <v>45352</v>
      </c>
      <c r="I930" t="s">
        <v>44</v>
      </c>
      <c r="J930" t="s">
        <v>51</v>
      </c>
      <c r="K930">
        <v>357.72</v>
      </c>
      <c r="L930" t="s">
        <v>77</v>
      </c>
    </row>
    <row r="931" spans="1:12" x14ac:dyDescent="0.3">
      <c r="A931" t="s">
        <v>991</v>
      </c>
      <c r="B931" t="s">
        <v>54</v>
      </c>
      <c r="C931" t="s">
        <v>49</v>
      </c>
      <c r="D931">
        <v>2035.79</v>
      </c>
      <c r="E931">
        <v>0.33</v>
      </c>
      <c r="F931">
        <v>4</v>
      </c>
      <c r="G931" s="4">
        <v>44932</v>
      </c>
      <c r="H931" s="4">
        <v>44937</v>
      </c>
      <c r="I931" t="s">
        <v>60</v>
      </c>
      <c r="J931" t="s">
        <v>51</v>
      </c>
      <c r="K931">
        <v>435.41</v>
      </c>
      <c r="L931" t="s">
        <v>57</v>
      </c>
    </row>
    <row r="932" spans="1:12" x14ac:dyDescent="0.3">
      <c r="A932" t="s">
        <v>992</v>
      </c>
      <c r="B932" t="s">
        <v>42</v>
      </c>
      <c r="C932" t="s">
        <v>65</v>
      </c>
      <c r="D932">
        <v>4515.82</v>
      </c>
      <c r="E932">
        <v>0.24</v>
      </c>
      <c r="F932">
        <v>7</v>
      </c>
      <c r="G932" s="4">
        <v>45519</v>
      </c>
      <c r="H932" s="4">
        <v>45524</v>
      </c>
      <c r="I932" t="s">
        <v>60</v>
      </c>
      <c r="J932" t="s">
        <v>51</v>
      </c>
      <c r="K932">
        <v>1168.8399999999999</v>
      </c>
      <c r="L932" t="s">
        <v>63</v>
      </c>
    </row>
    <row r="933" spans="1:12" x14ac:dyDescent="0.3">
      <c r="A933" t="s">
        <v>993</v>
      </c>
      <c r="B933" t="s">
        <v>48</v>
      </c>
      <c r="C933" t="s">
        <v>65</v>
      </c>
      <c r="D933">
        <v>4858.74</v>
      </c>
      <c r="E933">
        <v>0.32</v>
      </c>
      <c r="F933">
        <v>7</v>
      </c>
      <c r="G933" s="4">
        <v>45512</v>
      </c>
      <c r="H933" s="4">
        <v>45516</v>
      </c>
      <c r="I933" t="s">
        <v>44</v>
      </c>
      <c r="J933" t="s">
        <v>51</v>
      </c>
      <c r="K933">
        <v>1286.47</v>
      </c>
      <c r="L933" t="s">
        <v>77</v>
      </c>
    </row>
    <row r="934" spans="1:12" x14ac:dyDescent="0.3">
      <c r="A934" t="s">
        <v>994</v>
      </c>
      <c r="B934" t="s">
        <v>54</v>
      </c>
      <c r="C934" t="s">
        <v>49</v>
      </c>
      <c r="D934">
        <v>4556.8599999999997</v>
      </c>
      <c r="E934">
        <v>7.0000000000000007E-2</v>
      </c>
      <c r="F934">
        <v>7</v>
      </c>
      <c r="G934" s="4">
        <v>45406</v>
      </c>
      <c r="H934" s="4">
        <v>45409</v>
      </c>
      <c r="I934" t="s">
        <v>50</v>
      </c>
      <c r="J934" t="s">
        <v>51</v>
      </c>
      <c r="K934">
        <v>502.43</v>
      </c>
      <c r="L934" t="s">
        <v>68</v>
      </c>
    </row>
    <row r="935" spans="1:12" x14ac:dyDescent="0.3">
      <c r="A935" t="s">
        <v>995</v>
      </c>
      <c r="B935" t="s">
        <v>54</v>
      </c>
      <c r="C935" t="s">
        <v>65</v>
      </c>
      <c r="D935">
        <v>2329.3000000000002</v>
      </c>
      <c r="E935">
        <v>0.1</v>
      </c>
      <c r="F935">
        <v>5</v>
      </c>
      <c r="G935" s="4">
        <v>45441</v>
      </c>
      <c r="H935" s="4">
        <v>45444</v>
      </c>
      <c r="I935" t="s">
        <v>50</v>
      </c>
      <c r="J935" t="s">
        <v>45</v>
      </c>
      <c r="K935">
        <v>458.26</v>
      </c>
      <c r="L935" t="s">
        <v>63</v>
      </c>
    </row>
    <row r="936" spans="1:12" x14ac:dyDescent="0.3">
      <c r="A936" t="s">
        <v>996</v>
      </c>
      <c r="B936" t="s">
        <v>48</v>
      </c>
      <c r="C936" t="s">
        <v>55</v>
      </c>
      <c r="D936">
        <v>3916.6</v>
      </c>
      <c r="E936">
        <v>0.46</v>
      </c>
      <c r="F936">
        <v>4</v>
      </c>
      <c r="G936" s="4">
        <v>45153</v>
      </c>
      <c r="H936" s="4">
        <v>45157</v>
      </c>
      <c r="I936" t="s">
        <v>60</v>
      </c>
      <c r="J936" t="s">
        <v>51</v>
      </c>
      <c r="K936">
        <v>1119.67</v>
      </c>
      <c r="L936" t="s">
        <v>52</v>
      </c>
    </row>
    <row r="937" spans="1:12" x14ac:dyDescent="0.3">
      <c r="A937" t="s">
        <v>997</v>
      </c>
      <c r="B937" t="s">
        <v>54</v>
      </c>
      <c r="C937" t="s">
        <v>65</v>
      </c>
      <c r="D937">
        <v>853.13</v>
      </c>
      <c r="E937">
        <v>0.46</v>
      </c>
      <c r="F937">
        <v>4</v>
      </c>
      <c r="G937" s="4">
        <v>45593</v>
      </c>
      <c r="H937" s="4">
        <v>45594</v>
      </c>
      <c r="I937" t="s">
        <v>44</v>
      </c>
      <c r="J937" t="s">
        <v>56</v>
      </c>
      <c r="K937">
        <v>224.73</v>
      </c>
      <c r="L937" t="s">
        <v>46</v>
      </c>
    </row>
    <row r="938" spans="1:12" x14ac:dyDescent="0.3">
      <c r="A938" t="s">
        <v>998</v>
      </c>
      <c r="B938" t="s">
        <v>70</v>
      </c>
      <c r="C938" t="s">
        <v>65</v>
      </c>
      <c r="D938">
        <v>564.67999999999995</v>
      </c>
      <c r="E938">
        <v>0.36</v>
      </c>
      <c r="F938">
        <v>5</v>
      </c>
      <c r="G938" s="4">
        <v>45207</v>
      </c>
      <c r="H938" s="4">
        <v>45214</v>
      </c>
      <c r="I938" t="s">
        <v>50</v>
      </c>
      <c r="J938" t="s">
        <v>51</v>
      </c>
      <c r="K938">
        <v>50.44</v>
      </c>
      <c r="L938" t="s">
        <v>52</v>
      </c>
    </row>
    <row r="939" spans="1:12" x14ac:dyDescent="0.3">
      <c r="A939" t="s">
        <v>999</v>
      </c>
      <c r="B939" t="s">
        <v>54</v>
      </c>
      <c r="C939" t="s">
        <v>49</v>
      </c>
      <c r="D939">
        <v>4396.82</v>
      </c>
      <c r="E939">
        <v>0.16</v>
      </c>
      <c r="F939">
        <v>6</v>
      </c>
      <c r="G939" s="4">
        <v>45651</v>
      </c>
      <c r="H939" s="4">
        <v>45655</v>
      </c>
      <c r="I939" t="s">
        <v>44</v>
      </c>
      <c r="J939" t="s">
        <v>51</v>
      </c>
      <c r="K939">
        <v>650.92999999999995</v>
      </c>
      <c r="L939" t="s">
        <v>68</v>
      </c>
    </row>
    <row r="940" spans="1:12" x14ac:dyDescent="0.3">
      <c r="A940" t="s">
        <v>1000</v>
      </c>
      <c r="B940" t="s">
        <v>70</v>
      </c>
      <c r="C940" t="s">
        <v>55</v>
      </c>
      <c r="D940">
        <v>252.49</v>
      </c>
      <c r="E940">
        <v>0.32</v>
      </c>
      <c r="F940">
        <v>7</v>
      </c>
      <c r="G940" s="4">
        <v>45632</v>
      </c>
      <c r="H940" s="4">
        <v>45639</v>
      </c>
      <c r="I940" t="s">
        <v>60</v>
      </c>
      <c r="J940" t="s">
        <v>51</v>
      </c>
      <c r="K940">
        <v>18.809999999999999</v>
      </c>
      <c r="L940" t="s">
        <v>52</v>
      </c>
    </row>
    <row r="941" spans="1:12" x14ac:dyDescent="0.3">
      <c r="A941" t="s">
        <v>1001</v>
      </c>
      <c r="B941" t="s">
        <v>70</v>
      </c>
      <c r="C941" t="s">
        <v>43</v>
      </c>
      <c r="D941">
        <v>4864.3999999999996</v>
      </c>
      <c r="E941">
        <v>0.34</v>
      </c>
      <c r="F941">
        <v>5</v>
      </c>
      <c r="G941" s="4">
        <v>45266</v>
      </c>
      <c r="H941" s="4">
        <v>45268</v>
      </c>
      <c r="I941" t="s">
        <v>60</v>
      </c>
      <c r="J941" t="s">
        <v>51</v>
      </c>
      <c r="K941">
        <v>1256.3800000000001</v>
      </c>
      <c r="L941" t="s">
        <v>57</v>
      </c>
    </row>
    <row r="942" spans="1:12" x14ac:dyDescent="0.3">
      <c r="A942" t="s">
        <v>1002</v>
      </c>
      <c r="B942" t="s">
        <v>48</v>
      </c>
      <c r="C942" t="s">
        <v>62</v>
      </c>
      <c r="D942">
        <v>3393.46</v>
      </c>
      <c r="E942">
        <v>0.26</v>
      </c>
      <c r="F942">
        <v>9</v>
      </c>
      <c r="G942" s="4">
        <v>45333</v>
      </c>
      <c r="H942" s="4">
        <v>45335</v>
      </c>
      <c r="I942" t="s">
        <v>50</v>
      </c>
      <c r="J942" t="s">
        <v>56</v>
      </c>
      <c r="K942">
        <v>684.44</v>
      </c>
      <c r="L942" t="s">
        <v>77</v>
      </c>
    </row>
    <row r="943" spans="1:12" x14ac:dyDescent="0.3">
      <c r="A943" t="s">
        <v>1003</v>
      </c>
      <c r="B943" t="s">
        <v>54</v>
      </c>
      <c r="C943" t="s">
        <v>55</v>
      </c>
      <c r="D943">
        <v>2156.1</v>
      </c>
      <c r="E943">
        <v>0.37</v>
      </c>
      <c r="F943">
        <v>9</v>
      </c>
      <c r="G943" s="4">
        <v>45501</v>
      </c>
      <c r="H943" s="4">
        <v>45502</v>
      </c>
      <c r="I943" t="s">
        <v>44</v>
      </c>
      <c r="J943" t="s">
        <v>45</v>
      </c>
      <c r="K943">
        <v>485.37</v>
      </c>
      <c r="L943" t="s">
        <v>63</v>
      </c>
    </row>
    <row r="944" spans="1:12" x14ac:dyDescent="0.3">
      <c r="A944" t="s">
        <v>1004</v>
      </c>
      <c r="B944" t="s">
        <v>48</v>
      </c>
      <c r="C944" t="s">
        <v>43</v>
      </c>
      <c r="D944">
        <v>792.74</v>
      </c>
      <c r="E944">
        <v>0.01</v>
      </c>
      <c r="F944">
        <v>1</v>
      </c>
      <c r="G944" s="4">
        <v>45368</v>
      </c>
      <c r="H944" s="4">
        <v>45374</v>
      </c>
      <c r="I944" t="s">
        <v>60</v>
      </c>
      <c r="J944" t="s">
        <v>56</v>
      </c>
      <c r="K944">
        <v>72.27</v>
      </c>
      <c r="L944" t="s">
        <v>46</v>
      </c>
    </row>
    <row r="945" spans="1:12" x14ac:dyDescent="0.3">
      <c r="A945" t="s">
        <v>1005</v>
      </c>
      <c r="B945" t="s">
        <v>54</v>
      </c>
      <c r="C945" t="s">
        <v>55</v>
      </c>
      <c r="D945">
        <v>3643.83</v>
      </c>
      <c r="E945">
        <v>0.13</v>
      </c>
      <c r="F945">
        <v>5</v>
      </c>
      <c r="G945" s="4">
        <v>45318</v>
      </c>
      <c r="H945" s="4">
        <v>45319</v>
      </c>
      <c r="I945" t="s">
        <v>50</v>
      </c>
      <c r="J945" t="s">
        <v>56</v>
      </c>
      <c r="K945">
        <v>843.42</v>
      </c>
      <c r="L945" t="s">
        <v>63</v>
      </c>
    </row>
    <row r="946" spans="1:12" x14ac:dyDescent="0.3">
      <c r="A946" t="s">
        <v>1006</v>
      </c>
      <c r="B946" t="s">
        <v>54</v>
      </c>
      <c r="C946" t="s">
        <v>43</v>
      </c>
      <c r="D946">
        <v>2859.25</v>
      </c>
      <c r="E946">
        <v>0.4</v>
      </c>
      <c r="F946">
        <v>2</v>
      </c>
      <c r="G946" s="4">
        <v>45361</v>
      </c>
      <c r="H946" s="4">
        <v>45368</v>
      </c>
      <c r="I946" t="s">
        <v>44</v>
      </c>
      <c r="J946" t="s">
        <v>45</v>
      </c>
      <c r="K946">
        <v>304.06</v>
      </c>
      <c r="L946" t="s">
        <v>68</v>
      </c>
    </row>
    <row r="947" spans="1:12" x14ac:dyDescent="0.3">
      <c r="A947" t="s">
        <v>1007</v>
      </c>
      <c r="B947" t="s">
        <v>42</v>
      </c>
      <c r="C947" t="s">
        <v>43</v>
      </c>
      <c r="D947">
        <v>3584.52</v>
      </c>
      <c r="E947">
        <v>0.47</v>
      </c>
      <c r="F947">
        <v>4</v>
      </c>
      <c r="G947" s="4">
        <v>45027</v>
      </c>
      <c r="H947" s="4">
        <v>45029</v>
      </c>
      <c r="I947" t="s">
        <v>44</v>
      </c>
      <c r="J947" t="s">
        <v>56</v>
      </c>
      <c r="K947">
        <v>1051.0999999999999</v>
      </c>
      <c r="L947" t="s">
        <v>77</v>
      </c>
    </row>
    <row r="948" spans="1:12" x14ac:dyDescent="0.3">
      <c r="A948" t="s">
        <v>1008</v>
      </c>
      <c r="B948" t="s">
        <v>54</v>
      </c>
      <c r="C948" t="s">
        <v>55</v>
      </c>
      <c r="D948">
        <v>2147.8200000000002</v>
      </c>
      <c r="E948">
        <v>0.44</v>
      </c>
      <c r="F948">
        <v>7</v>
      </c>
      <c r="G948" s="4">
        <v>45174</v>
      </c>
      <c r="H948" s="4">
        <v>45178</v>
      </c>
      <c r="I948" t="s">
        <v>60</v>
      </c>
      <c r="J948" t="s">
        <v>56</v>
      </c>
      <c r="K948">
        <v>577.27</v>
      </c>
      <c r="L948" t="s">
        <v>52</v>
      </c>
    </row>
    <row r="949" spans="1:12" x14ac:dyDescent="0.3">
      <c r="A949" t="s">
        <v>1009</v>
      </c>
      <c r="B949" t="s">
        <v>48</v>
      </c>
      <c r="C949" t="s">
        <v>49</v>
      </c>
      <c r="D949">
        <v>424.67</v>
      </c>
      <c r="E949">
        <v>0.36</v>
      </c>
      <c r="F949">
        <v>6</v>
      </c>
      <c r="G949" s="4">
        <v>45224</v>
      </c>
      <c r="H949" s="4">
        <v>45227</v>
      </c>
      <c r="I949" t="s">
        <v>50</v>
      </c>
      <c r="J949" t="s">
        <v>51</v>
      </c>
      <c r="K949">
        <v>22.93</v>
      </c>
      <c r="L949" t="s">
        <v>77</v>
      </c>
    </row>
    <row r="950" spans="1:12" x14ac:dyDescent="0.3">
      <c r="A950" t="s">
        <v>1010</v>
      </c>
      <c r="B950" t="s">
        <v>70</v>
      </c>
      <c r="C950" t="s">
        <v>55</v>
      </c>
      <c r="D950">
        <v>1643.36</v>
      </c>
      <c r="E950">
        <v>0.08</v>
      </c>
      <c r="F950">
        <v>7</v>
      </c>
      <c r="G950" s="4">
        <v>45341</v>
      </c>
      <c r="H950" s="4">
        <v>45343</v>
      </c>
      <c r="I950" t="s">
        <v>44</v>
      </c>
      <c r="J950" t="s">
        <v>45</v>
      </c>
      <c r="K950">
        <v>358.89</v>
      </c>
      <c r="L950" t="s">
        <v>46</v>
      </c>
    </row>
    <row r="951" spans="1:12" x14ac:dyDescent="0.3">
      <c r="A951" t="s">
        <v>1011</v>
      </c>
      <c r="B951" t="s">
        <v>54</v>
      </c>
      <c r="C951" t="s">
        <v>55</v>
      </c>
      <c r="D951">
        <v>1643.6</v>
      </c>
      <c r="E951">
        <v>0.18</v>
      </c>
      <c r="F951">
        <v>3</v>
      </c>
      <c r="G951" s="4">
        <v>45031</v>
      </c>
      <c r="H951" s="4">
        <v>45035</v>
      </c>
      <c r="I951" t="s">
        <v>50</v>
      </c>
      <c r="J951" t="s">
        <v>45</v>
      </c>
      <c r="K951">
        <v>220.65</v>
      </c>
      <c r="L951" t="s">
        <v>77</v>
      </c>
    </row>
    <row r="952" spans="1:12" x14ac:dyDescent="0.3">
      <c r="A952" t="s">
        <v>1012</v>
      </c>
      <c r="B952" t="s">
        <v>42</v>
      </c>
      <c r="C952" t="s">
        <v>43</v>
      </c>
      <c r="D952">
        <v>142.53</v>
      </c>
      <c r="E952">
        <v>0.03</v>
      </c>
      <c r="F952">
        <v>5</v>
      </c>
      <c r="G952" s="4">
        <v>44985</v>
      </c>
      <c r="H952" s="4">
        <v>44991</v>
      </c>
      <c r="I952" t="s">
        <v>44</v>
      </c>
      <c r="J952" t="s">
        <v>56</v>
      </c>
      <c r="K952">
        <v>31.52</v>
      </c>
      <c r="L952" t="s">
        <v>46</v>
      </c>
    </row>
    <row r="953" spans="1:12" x14ac:dyDescent="0.3">
      <c r="A953" t="s">
        <v>1013</v>
      </c>
      <c r="B953" t="s">
        <v>48</v>
      </c>
      <c r="C953" t="s">
        <v>62</v>
      </c>
      <c r="D953">
        <v>146.94999999999999</v>
      </c>
      <c r="E953">
        <v>0.32</v>
      </c>
      <c r="F953">
        <v>6</v>
      </c>
      <c r="G953" s="4">
        <v>45136</v>
      </c>
      <c r="H953" s="4">
        <v>45138</v>
      </c>
      <c r="I953" t="s">
        <v>44</v>
      </c>
      <c r="J953" t="s">
        <v>45</v>
      </c>
      <c r="K953">
        <v>13.84</v>
      </c>
      <c r="L953" t="s">
        <v>68</v>
      </c>
    </row>
    <row r="954" spans="1:12" x14ac:dyDescent="0.3">
      <c r="A954" t="s">
        <v>1014</v>
      </c>
      <c r="B954" t="s">
        <v>54</v>
      </c>
      <c r="C954" t="s">
        <v>43</v>
      </c>
      <c r="D954">
        <v>1720.72</v>
      </c>
      <c r="E954">
        <v>0.22</v>
      </c>
      <c r="F954">
        <v>6</v>
      </c>
      <c r="G954" s="4">
        <v>45021</v>
      </c>
      <c r="H954" s="4">
        <v>45024</v>
      </c>
      <c r="I954" t="s">
        <v>44</v>
      </c>
      <c r="J954" t="s">
        <v>45</v>
      </c>
      <c r="K954">
        <v>203.5</v>
      </c>
      <c r="L954" t="s">
        <v>46</v>
      </c>
    </row>
    <row r="955" spans="1:12" x14ac:dyDescent="0.3">
      <c r="A955" t="s">
        <v>1015</v>
      </c>
      <c r="B955" t="s">
        <v>48</v>
      </c>
      <c r="C955" t="s">
        <v>65</v>
      </c>
      <c r="D955">
        <v>3665.35</v>
      </c>
      <c r="E955">
        <v>0.28999999999999998</v>
      </c>
      <c r="F955">
        <v>6</v>
      </c>
      <c r="G955" s="4">
        <v>45528</v>
      </c>
      <c r="H955" s="4">
        <v>45534</v>
      </c>
      <c r="I955" t="s">
        <v>50</v>
      </c>
      <c r="J955" t="s">
        <v>45</v>
      </c>
      <c r="K955">
        <v>225.69</v>
      </c>
      <c r="L955" t="s">
        <v>52</v>
      </c>
    </row>
    <row r="956" spans="1:12" x14ac:dyDescent="0.3">
      <c r="A956" t="s">
        <v>1016</v>
      </c>
      <c r="B956" t="s">
        <v>42</v>
      </c>
      <c r="C956" t="s">
        <v>55</v>
      </c>
      <c r="D956">
        <v>3157.81</v>
      </c>
      <c r="E956">
        <v>0.49</v>
      </c>
      <c r="F956">
        <v>9</v>
      </c>
      <c r="G956" s="4">
        <v>45270</v>
      </c>
      <c r="H956" s="4">
        <v>45272</v>
      </c>
      <c r="I956" t="s">
        <v>60</v>
      </c>
      <c r="J956" t="s">
        <v>45</v>
      </c>
      <c r="K956">
        <v>448.86</v>
      </c>
      <c r="L956" t="s">
        <v>57</v>
      </c>
    </row>
    <row r="957" spans="1:12" x14ac:dyDescent="0.3">
      <c r="A957" t="s">
        <v>1017</v>
      </c>
      <c r="B957" t="s">
        <v>42</v>
      </c>
      <c r="C957" t="s">
        <v>55</v>
      </c>
      <c r="D957">
        <v>1271.19</v>
      </c>
      <c r="E957">
        <v>0.2</v>
      </c>
      <c r="F957">
        <v>6</v>
      </c>
      <c r="G957" s="4">
        <v>44977</v>
      </c>
      <c r="H957" s="4">
        <v>44979</v>
      </c>
      <c r="I957" t="s">
        <v>44</v>
      </c>
      <c r="J957" t="s">
        <v>45</v>
      </c>
      <c r="K957">
        <v>255.28</v>
      </c>
      <c r="L957" t="s">
        <v>57</v>
      </c>
    </row>
    <row r="958" spans="1:12" x14ac:dyDescent="0.3">
      <c r="A958" t="s">
        <v>1018</v>
      </c>
      <c r="B958" t="s">
        <v>48</v>
      </c>
      <c r="C958" t="s">
        <v>49</v>
      </c>
      <c r="D958">
        <v>3053.54</v>
      </c>
      <c r="E958">
        <v>0.15</v>
      </c>
      <c r="F958">
        <v>2</v>
      </c>
      <c r="G958" s="4">
        <v>45427</v>
      </c>
      <c r="H958" s="4">
        <v>45430</v>
      </c>
      <c r="I958" t="s">
        <v>60</v>
      </c>
      <c r="J958" t="s">
        <v>51</v>
      </c>
      <c r="K958">
        <v>815.03</v>
      </c>
      <c r="L958" t="s">
        <v>77</v>
      </c>
    </row>
    <row r="959" spans="1:12" x14ac:dyDescent="0.3">
      <c r="A959" t="s">
        <v>1019</v>
      </c>
      <c r="B959" t="s">
        <v>54</v>
      </c>
      <c r="C959" t="s">
        <v>43</v>
      </c>
      <c r="D959">
        <v>3272.15</v>
      </c>
      <c r="E959">
        <v>0.08</v>
      </c>
      <c r="F959">
        <v>9</v>
      </c>
      <c r="G959" s="4">
        <v>45641</v>
      </c>
      <c r="H959" s="4">
        <v>45646</v>
      </c>
      <c r="I959" t="s">
        <v>44</v>
      </c>
      <c r="J959" t="s">
        <v>56</v>
      </c>
      <c r="K959">
        <v>336.19</v>
      </c>
      <c r="L959" t="s">
        <v>46</v>
      </c>
    </row>
    <row r="960" spans="1:12" x14ac:dyDescent="0.3">
      <c r="A960" t="s">
        <v>1020</v>
      </c>
      <c r="B960" t="s">
        <v>70</v>
      </c>
      <c r="C960" t="s">
        <v>49</v>
      </c>
      <c r="D960">
        <v>2660.59</v>
      </c>
      <c r="E960">
        <v>7.0000000000000007E-2</v>
      </c>
      <c r="F960">
        <v>4</v>
      </c>
      <c r="G960" s="4">
        <v>45490</v>
      </c>
      <c r="H960" s="4">
        <v>45492</v>
      </c>
      <c r="I960" t="s">
        <v>60</v>
      </c>
      <c r="J960" t="s">
        <v>45</v>
      </c>
      <c r="K960">
        <v>717.24</v>
      </c>
      <c r="L960" t="s">
        <v>46</v>
      </c>
    </row>
    <row r="961" spans="1:12" x14ac:dyDescent="0.3">
      <c r="A961" t="s">
        <v>1021</v>
      </c>
      <c r="B961" t="s">
        <v>42</v>
      </c>
      <c r="C961" t="s">
        <v>55</v>
      </c>
      <c r="D961">
        <v>2654.63</v>
      </c>
      <c r="E961">
        <v>0.26</v>
      </c>
      <c r="F961">
        <v>7</v>
      </c>
      <c r="G961" s="4">
        <v>45631</v>
      </c>
      <c r="H961" s="4">
        <v>45633</v>
      </c>
      <c r="I961" t="s">
        <v>50</v>
      </c>
      <c r="J961" t="s">
        <v>56</v>
      </c>
      <c r="K961">
        <v>665.75</v>
      </c>
      <c r="L961" t="s">
        <v>63</v>
      </c>
    </row>
    <row r="962" spans="1:12" x14ac:dyDescent="0.3">
      <c r="A962" t="s">
        <v>1022</v>
      </c>
      <c r="B962" t="s">
        <v>54</v>
      </c>
      <c r="C962" t="s">
        <v>43</v>
      </c>
      <c r="D962">
        <v>1911.76</v>
      </c>
      <c r="E962">
        <v>0.37</v>
      </c>
      <c r="F962">
        <v>6</v>
      </c>
      <c r="G962" s="4">
        <v>45066</v>
      </c>
      <c r="H962" s="4">
        <v>45068</v>
      </c>
      <c r="I962" t="s">
        <v>44</v>
      </c>
      <c r="J962" t="s">
        <v>45</v>
      </c>
      <c r="K962">
        <v>405.32</v>
      </c>
      <c r="L962" t="s">
        <v>46</v>
      </c>
    </row>
    <row r="963" spans="1:12" x14ac:dyDescent="0.3">
      <c r="A963" t="s">
        <v>1023</v>
      </c>
      <c r="B963" t="s">
        <v>54</v>
      </c>
      <c r="C963" t="s">
        <v>43</v>
      </c>
      <c r="D963">
        <v>704.63</v>
      </c>
      <c r="E963">
        <v>0.28000000000000003</v>
      </c>
      <c r="F963">
        <v>9</v>
      </c>
      <c r="G963" s="4">
        <v>45028</v>
      </c>
      <c r="H963" s="4">
        <v>45029</v>
      </c>
      <c r="I963" t="s">
        <v>44</v>
      </c>
      <c r="J963" t="s">
        <v>45</v>
      </c>
      <c r="K963">
        <v>186.9</v>
      </c>
      <c r="L963" t="s">
        <v>63</v>
      </c>
    </row>
    <row r="964" spans="1:12" x14ac:dyDescent="0.3">
      <c r="A964" t="s">
        <v>1024</v>
      </c>
      <c r="B964" t="s">
        <v>70</v>
      </c>
      <c r="C964" t="s">
        <v>65</v>
      </c>
      <c r="D964">
        <v>1988.87</v>
      </c>
      <c r="E964">
        <v>0.44</v>
      </c>
      <c r="F964">
        <v>3</v>
      </c>
      <c r="G964" s="4">
        <v>45046</v>
      </c>
      <c r="H964" s="4">
        <v>45047</v>
      </c>
      <c r="I964" t="s">
        <v>60</v>
      </c>
      <c r="J964" t="s">
        <v>45</v>
      </c>
      <c r="K964">
        <v>261.55</v>
      </c>
      <c r="L964" t="s">
        <v>52</v>
      </c>
    </row>
    <row r="965" spans="1:12" x14ac:dyDescent="0.3">
      <c r="A965" t="s">
        <v>1025</v>
      </c>
      <c r="B965" t="s">
        <v>42</v>
      </c>
      <c r="C965" t="s">
        <v>65</v>
      </c>
      <c r="D965">
        <v>1792.14</v>
      </c>
      <c r="E965">
        <v>0.16</v>
      </c>
      <c r="F965">
        <v>8</v>
      </c>
      <c r="G965" s="4">
        <v>45234</v>
      </c>
      <c r="H965" s="4">
        <v>45237</v>
      </c>
      <c r="I965" t="s">
        <v>60</v>
      </c>
      <c r="J965" t="s">
        <v>51</v>
      </c>
      <c r="K965">
        <v>511.56</v>
      </c>
      <c r="L965" t="s">
        <v>52</v>
      </c>
    </row>
    <row r="966" spans="1:12" x14ac:dyDescent="0.3">
      <c r="A966" t="s">
        <v>1026</v>
      </c>
      <c r="B966" t="s">
        <v>42</v>
      </c>
      <c r="C966" t="s">
        <v>62</v>
      </c>
      <c r="D966">
        <v>3000.67</v>
      </c>
      <c r="E966">
        <v>0.3</v>
      </c>
      <c r="F966">
        <v>5</v>
      </c>
      <c r="G966" s="4">
        <v>45399</v>
      </c>
      <c r="H966" s="4">
        <v>45403</v>
      </c>
      <c r="I966" t="s">
        <v>60</v>
      </c>
      <c r="J966" t="s">
        <v>45</v>
      </c>
      <c r="K966">
        <v>284.52999999999997</v>
      </c>
      <c r="L966" t="s">
        <v>68</v>
      </c>
    </row>
    <row r="967" spans="1:12" x14ac:dyDescent="0.3">
      <c r="A967" t="s">
        <v>1027</v>
      </c>
      <c r="B967" t="s">
        <v>54</v>
      </c>
      <c r="C967" t="s">
        <v>65</v>
      </c>
      <c r="D967">
        <v>4295.67</v>
      </c>
      <c r="E967">
        <v>0.33</v>
      </c>
      <c r="F967">
        <v>6</v>
      </c>
      <c r="G967" s="4">
        <v>45373</v>
      </c>
      <c r="H967" s="4">
        <v>45379</v>
      </c>
      <c r="I967" t="s">
        <v>50</v>
      </c>
      <c r="J967" t="s">
        <v>51</v>
      </c>
      <c r="K967">
        <v>836.04</v>
      </c>
      <c r="L967" t="s">
        <v>52</v>
      </c>
    </row>
    <row r="968" spans="1:12" x14ac:dyDescent="0.3">
      <c r="A968" t="s">
        <v>1028</v>
      </c>
      <c r="B968" t="s">
        <v>54</v>
      </c>
      <c r="C968" t="s">
        <v>43</v>
      </c>
      <c r="D968">
        <v>1939.34</v>
      </c>
      <c r="E968">
        <v>0.14000000000000001</v>
      </c>
      <c r="F968">
        <v>3</v>
      </c>
      <c r="G968" s="4">
        <v>45002</v>
      </c>
      <c r="H968" s="4">
        <v>45003</v>
      </c>
      <c r="I968" t="s">
        <v>44</v>
      </c>
      <c r="J968" t="s">
        <v>51</v>
      </c>
      <c r="K968">
        <v>323.39</v>
      </c>
      <c r="L968" t="s">
        <v>63</v>
      </c>
    </row>
    <row r="969" spans="1:12" x14ac:dyDescent="0.3">
      <c r="A969" t="s">
        <v>1029</v>
      </c>
      <c r="B969" t="s">
        <v>70</v>
      </c>
      <c r="C969" t="s">
        <v>65</v>
      </c>
      <c r="D969">
        <v>3577.7</v>
      </c>
      <c r="E969">
        <v>0.2</v>
      </c>
      <c r="F969">
        <v>3</v>
      </c>
      <c r="G969" s="4">
        <v>45569</v>
      </c>
      <c r="H969" s="4">
        <v>45572</v>
      </c>
      <c r="I969" t="s">
        <v>50</v>
      </c>
      <c r="J969" t="s">
        <v>51</v>
      </c>
      <c r="K969">
        <v>850.04</v>
      </c>
      <c r="L969" t="s">
        <v>77</v>
      </c>
    </row>
    <row r="970" spans="1:12" x14ac:dyDescent="0.3">
      <c r="A970" t="s">
        <v>1030</v>
      </c>
      <c r="B970" t="s">
        <v>70</v>
      </c>
      <c r="C970" t="s">
        <v>62</v>
      </c>
      <c r="D970">
        <v>4077.97</v>
      </c>
      <c r="E970">
        <v>0.3</v>
      </c>
      <c r="F970">
        <v>7</v>
      </c>
      <c r="G970" s="4">
        <v>45078</v>
      </c>
      <c r="H970" s="4">
        <v>45079</v>
      </c>
      <c r="I970" t="s">
        <v>50</v>
      </c>
      <c r="J970" t="s">
        <v>45</v>
      </c>
      <c r="K970">
        <v>559.46</v>
      </c>
      <c r="L970" t="s">
        <v>57</v>
      </c>
    </row>
    <row r="971" spans="1:12" x14ac:dyDescent="0.3">
      <c r="A971" t="s">
        <v>1031</v>
      </c>
      <c r="B971" t="s">
        <v>42</v>
      </c>
      <c r="C971" t="s">
        <v>55</v>
      </c>
      <c r="D971">
        <v>1137.58</v>
      </c>
      <c r="E971">
        <v>0.01</v>
      </c>
      <c r="F971">
        <v>6</v>
      </c>
      <c r="G971" s="4">
        <v>45656</v>
      </c>
      <c r="H971" s="4">
        <v>45662</v>
      </c>
      <c r="I971" t="s">
        <v>60</v>
      </c>
      <c r="J971" t="s">
        <v>56</v>
      </c>
      <c r="K971">
        <v>318.27999999999997</v>
      </c>
      <c r="L971" t="s">
        <v>77</v>
      </c>
    </row>
    <row r="972" spans="1:12" x14ac:dyDescent="0.3">
      <c r="A972" t="s">
        <v>1032</v>
      </c>
      <c r="B972" t="s">
        <v>48</v>
      </c>
      <c r="C972" t="s">
        <v>65</v>
      </c>
      <c r="D972">
        <v>4518.09</v>
      </c>
      <c r="E972">
        <v>0.44</v>
      </c>
      <c r="F972">
        <v>2</v>
      </c>
      <c r="G972" s="4">
        <v>45517</v>
      </c>
      <c r="H972" s="4">
        <v>45521</v>
      </c>
      <c r="I972" t="s">
        <v>60</v>
      </c>
      <c r="J972" t="s">
        <v>56</v>
      </c>
      <c r="K972">
        <v>334.59</v>
      </c>
      <c r="L972" t="s">
        <v>63</v>
      </c>
    </row>
    <row r="973" spans="1:12" x14ac:dyDescent="0.3">
      <c r="A973" t="s">
        <v>1033</v>
      </c>
      <c r="B973" t="s">
        <v>42</v>
      </c>
      <c r="C973" t="s">
        <v>43</v>
      </c>
      <c r="D973">
        <v>445.18</v>
      </c>
      <c r="E973">
        <v>0.06</v>
      </c>
      <c r="F973">
        <v>8</v>
      </c>
      <c r="G973" s="4">
        <v>45417</v>
      </c>
      <c r="H973" s="4">
        <v>45418</v>
      </c>
      <c r="I973" t="s">
        <v>44</v>
      </c>
      <c r="J973" t="s">
        <v>51</v>
      </c>
      <c r="K973">
        <v>90.52</v>
      </c>
      <c r="L973" t="s">
        <v>63</v>
      </c>
    </row>
    <row r="974" spans="1:12" x14ac:dyDescent="0.3">
      <c r="A974" t="s">
        <v>1034</v>
      </c>
      <c r="B974" t="s">
        <v>54</v>
      </c>
      <c r="C974" t="s">
        <v>55</v>
      </c>
      <c r="D974">
        <v>4518.42</v>
      </c>
      <c r="E974">
        <v>0.02</v>
      </c>
      <c r="F974">
        <v>5</v>
      </c>
      <c r="G974" s="4">
        <v>45331</v>
      </c>
      <c r="H974" s="4">
        <v>45336</v>
      </c>
      <c r="I974" t="s">
        <v>44</v>
      </c>
      <c r="J974" t="s">
        <v>51</v>
      </c>
      <c r="K974">
        <v>309.60000000000002</v>
      </c>
      <c r="L974" t="s">
        <v>63</v>
      </c>
    </row>
    <row r="975" spans="1:12" x14ac:dyDescent="0.3">
      <c r="A975" t="s">
        <v>1035</v>
      </c>
      <c r="B975" t="s">
        <v>42</v>
      </c>
      <c r="C975" t="s">
        <v>43</v>
      </c>
      <c r="D975">
        <v>901.8</v>
      </c>
      <c r="E975">
        <v>0.11</v>
      </c>
      <c r="F975">
        <v>7</v>
      </c>
      <c r="G975" s="4">
        <v>45178</v>
      </c>
      <c r="H975" s="4">
        <v>45182</v>
      </c>
      <c r="I975" t="s">
        <v>44</v>
      </c>
      <c r="J975" t="s">
        <v>56</v>
      </c>
      <c r="K975">
        <v>264.18</v>
      </c>
      <c r="L975" t="s">
        <v>52</v>
      </c>
    </row>
    <row r="976" spans="1:12" x14ac:dyDescent="0.3">
      <c r="A976" t="s">
        <v>1036</v>
      </c>
      <c r="B976" t="s">
        <v>48</v>
      </c>
      <c r="C976" t="s">
        <v>55</v>
      </c>
      <c r="D976">
        <v>1752.13</v>
      </c>
      <c r="E976">
        <v>0.25</v>
      </c>
      <c r="F976">
        <v>3</v>
      </c>
      <c r="G976" s="4">
        <v>45651</v>
      </c>
      <c r="H976" s="4">
        <v>45655</v>
      </c>
      <c r="I976" t="s">
        <v>60</v>
      </c>
      <c r="J976" t="s">
        <v>56</v>
      </c>
      <c r="K976">
        <v>176.22</v>
      </c>
      <c r="L976" t="s">
        <v>52</v>
      </c>
    </row>
    <row r="977" spans="1:12" x14ac:dyDescent="0.3">
      <c r="A977" t="s">
        <v>1037</v>
      </c>
      <c r="B977" t="s">
        <v>70</v>
      </c>
      <c r="C977" t="s">
        <v>43</v>
      </c>
      <c r="D977">
        <v>3065.65</v>
      </c>
      <c r="E977">
        <v>0.16</v>
      </c>
      <c r="F977">
        <v>5</v>
      </c>
      <c r="G977" s="4">
        <v>45301</v>
      </c>
      <c r="H977" s="4">
        <v>45302</v>
      </c>
      <c r="I977" t="s">
        <v>60</v>
      </c>
      <c r="J977" t="s">
        <v>51</v>
      </c>
      <c r="K977">
        <v>745.56</v>
      </c>
      <c r="L977" t="s">
        <v>77</v>
      </c>
    </row>
    <row r="978" spans="1:12" x14ac:dyDescent="0.3">
      <c r="A978" t="s">
        <v>1038</v>
      </c>
      <c r="B978" t="s">
        <v>48</v>
      </c>
      <c r="C978" t="s">
        <v>65</v>
      </c>
      <c r="D978">
        <v>4537.8500000000004</v>
      </c>
      <c r="E978">
        <v>0.22</v>
      </c>
      <c r="F978">
        <v>3</v>
      </c>
      <c r="G978" s="4">
        <v>45267</v>
      </c>
      <c r="H978" s="4">
        <v>45273</v>
      </c>
      <c r="I978" t="s">
        <v>50</v>
      </c>
      <c r="J978" t="s">
        <v>45</v>
      </c>
      <c r="K978">
        <v>1053.92</v>
      </c>
      <c r="L978" t="s">
        <v>46</v>
      </c>
    </row>
    <row r="979" spans="1:12" x14ac:dyDescent="0.3">
      <c r="A979" t="s">
        <v>1039</v>
      </c>
      <c r="B979" t="s">
        <v>48</v>
      </c>
      <c r="C979" t="s">
        <v>65</v>
      </c>
      <c r="D979">
        <v>1352.94</v>
      </c>
      <c r="E979">
        <v>0.04</v>
      </c>
      <c r="F979">
        <v>3</v>
      </c>
      <c r="G979" s="4">
        <v>45045</v>
      </c>
      <c r="H979" s="4">
        <v>45046</v>
      </c>
      <c r="I979" t="s">
        <v>44</v>
      </c>
      <c r="J979" t="s">
        <v>56</v>
      </c>
      <c r="K979">
        <v>397.77</v>
      </c>
      <c r="L979" t="s">
        <v>68</v>
      </c>
    </row>
    <row r="980" spans="1:12" x14ac:dyDescent="0.3">
      <c r="A980" t="s">
        <v>1040</v>
      </c>
      <c r="B980" t="s">
        <v>48</v>
      </c>
      <c r="C980" t="s">
        <v>62</v>
      </c>
      <c r="D980">
        <v>3841.51</v>
      </c>
      <c r="E980">
        <v>0.12</v>
      </c>
      <c r="F980">
        <v>1</v>
      </c>
      <c r="G980" s="4">
        <v>45079</v>
      </c>
      <c r="H980" s="4">
        <v>45081</v>
      </c>
      <c r="I980" t="s">
        <v>50</v>
      </c>
      <c r="J980" t="s">
        <v>51</v>
      </c>
      <c r="K980">
        <v>1088.97</v>
      </c>
      <c r="L980" t="s">
        <v>77</v>
      </c>
    </row>
    <row r="981" spans="1:12" x14ac:dyDescent="0.3">
      <c r="A981" t="s">
        <v>1041</v>
      </c>
      <c r="B981" t="s">
        <v>70</v>
      </c>
      <c r="C981" t="s">
        <v>55</v>
      </c>
      <c r="D981">
        <v>3581.14</v>
      </c>
      <c r="E981">
        <v>0.05</v>
      </c>
      <c r="F981">
        <v>3</v>
      </c>
      <c r="G981" s="4">
        <v>45450</v>
      </c>
      <c r="H981" s="4">
        <v>45457</v>
      </c>
      <c r="I981" t="s">
        <v>44</v>
      </c>
      <c r="J981" t="s">
        <v>56</v>
      </c>
      <c r="K981">
        <v>959.12</v>
      </c>
      <c r="L981" t="s">
        <v>63</v>
      </c>
    </row>
    <row r="982" spans="1:12" x14ac:dyDescent="0.3">
      <c r="A982" t="s">
        <v>1042</v>
      </c>
      <c r="B982" t="s">
        <v>48</v>
      </c>
      <c r="C982" t="s">
        <v>62</v>
      </c>
      <c r="D982">
        <v>882.57</v>
      </c>
      <c r="E982">
        <v>0.11</v>
      </c>
      <c r="F982">
        <v>7</v>
      </c>
      <c r="G982" s="4">
        <v>45539</v>
      </c>
      <c r="H982" s="4">
        <v>45541</v>
      </c>
      <c r="I982" t="s">
        <v>44</v>
      </c>
      <c r="J982" t="s">
        <v>45</v>
      </c>
      <c r="K982">
        <v>186.08</v>
      </c>
      <c r="L982" t="s">
        <v>46</v>
      </c>
    </row>
    <row r="983" spans="1:12" x14ac:dyDescent="0.3">
      <c r="A983" t="s">
        <v>1043</v>
      </c>
      <c r="B983" t="s">
        <v>48</v>
      </c>
      <c r="C983" t="s">
        <v>49</v>
      </c>
      <c r="D983">
        <v>2449.37</v>
      </c>
      <c r="E983">
        <v>0.35</v>
      </c>
      <c r="F983">
        <v>9</v>
      </c>
      <c r="G983" s="4">
        <v>45648</v>
      </c>
      <c r="H983" s="4">
        <v>45652</v>
      </c>
      <c r="I983" t="s">
        <v>44</v>
      </c>
      <c r="J983" t="s">
        <v>45</v>
      </c>
      <c r="K983">
        <v>441.84</v>
      </c>
      <c r="L983" t="s">
        <v>77</v>
      </c>
    </row>
    <row r="984" spans="1:12" x14ac:dyDescent="0.3">
      <c r="A984" t="s">
        <v>1044</v>
      </c>
      <c r="B984" t="s">
        <v>48</v>
      </c>
      <c r="C984" t="s">
        <v>65</v>
      </c>
      <c r="D984">
        <v>2459.37</v>
      </c>
      <c r="E984">
        <v>0.28999999999999998</v>
      </c>
      <c r="F984">
        <v>1</v>
      </c>
      <c r="G984" s="4">
        <v>45000</v>
      </c>
      <c r="H984" s="4">
        <v>45002</v>
      </c>
      <c r="I984" t="s">
        <v>50</v>
      </c>
      <c r="J984" t="s">
        <v>56</v>
      </c>
      <c r="K984">
        <v>247.39</v>
      </c>
      <c r="L984" t="s">
        <v>77</v>
      </c>
    </row>
    <row r="985" spans="1:12" x14ac:dyDescent="0.3">
      <c r="A985" t="s">
        <v>1045</v>
      </c>
      <c r="B985" t="s">
        <v>54</v>
      </c>
      <c r="C985" t="s">
        <v>55</v>
      </c>
      <c r="D985">
        <v>1592.6</v>
      </c>
      <c r="E985">
        <v>0.17</v>
      </c>
      <c r="F985">
        <v>4</v>
      </c>
      <c r="G985" s="4">
        <v>45636</v>
      </c>
      <c r="H985" s="4">
        <v>45638</v>
      </c>
      <c r="I985" t="s">
        <v>50</v>
      </c>
      <c r="J985" t="s">
        <v>56</v>
      </c>
      <c r="K985">
        <v>331.93</v>
      </c>
      <c r="L985" t="s">
        <v>77</v>
      </c>
    </row>
    <row r="986" spans="1:12" x14ac:dyDescent="0.3">
      <c r="A986" t="s">
        <v>1046</v>
      </c>
      <c r="B986" t="s">
        <v>48</v>
      </c>
      <c r="C986" t="s">
        <v>62</v>
      </c>
      <c r="D986">
        <v>3921.61</v>
      </c>
      <c r="E986">
        <v>0.13</v>
      </c>
      <c r="F986">
        <v>7</v>
      </c>
      <c r="G986" s="4">
        <v>45623</v>
      </c>
      <c r="H986" s="4">
        <v>45625</v>
      </c>
      <c r="I986" t="s">
        <v>50</v>
      </c>
      <c r="J986" t="s">
        <v>45</v>
      </c>
      <c r="K986">
        <v>898.64</v>
      </c>
      <c r="L986" t="s">
        <v>63</v>
      </c>
    </row>
    <row r="987" spans="1:12" x14ac:dyDescent="0.3">
      <c r="A987" t="s">
        <v>1047</v>
      </c>
      <c r="B987" t="s">
        <v>70</v>
      </c>
      <c r="C987" t="s">
        <v>62</v>
      </c>
      <c r="D987">
        <v>4637.08</v>
      </c>
      <c r="E987">
        <v>0.5</v>
      </c>
      <c r="F987">
        <v>6</v>
      </c>
      <c r="G987" s="4">
        <v>45083</v>
      </c>
      <c r="H987" s="4">
        <v>45089</v>
      </c>
      <c r="I987" t="s">
        <v>60</v>
      </c>
      <c r="J987" t="s">
        <v>45</v>
      </c>
      <c r="K987">
        <v>1325.26</v>
      </c>
      <c r="L987" t="s">
        <v>46</v>
      </c>
    </row>
    <row r="988" spans="1:12" x14ac:dyDescent="0.3">
      <c r="A988" t="s">
        <v>1048</v>
      </c>
      <c r="B988" t="s">
        <v>48</v>
      </c>
      <c r="C988" t="s">
        <v>49</v>
      </c>
      <c r="D988">
        <v>3611.21</v>
      </c>
      <c r="E988">
        <v>0.38</v>
      </c>
      <c r="F988">
        <v>4</v>
      </c>
      <c r="G988" s="4">
        <v>45147</v>
      </c>
      <c r="H988" s="4">
        <v>45152</v>
      </c>
      <c r="I988" t="s">
        <v>60</v>
      </c>
      <c r="J988" t="s">
        <v>51</v>
      </c>
      <c r="K988">
        <v>435.37</v>
      </c>
      <c r="L988" t="s">
        <v>77</v>
      </c>
    </row>
    <row r="989" spans="1:12" x14ac:dyDescent="0.3">
      <c r="A989" t="s">
        <v>1049</v>
      </c>
      <c r="B989" t="s">
        <v>48</v>
      </c>
      <c r="C989" t="s">
        <v>62</v>
      </c>
      <c r="D989">
        <v>4867.4799999999996</v>
      </c>
      <c r="E989">
        <v>0.41</v>
      </c>
      <c r="F989">
        <v>3</v>
      </c>
      <c r="G989" s="4">
        <v>45100</v>
      </c>
      <c r="H989" s="4">
        <v>45107</v>
      </c>
      <c r="I989" t="s">
        <v>50</v>
      </c>
      <c r="J989" t="s">
        <v>56</v>
      </c>
      <c r="K989">
        <v>679.11</v>
      </c>
      <c r="L989" t="s">
        <v>57</v>
      </c>
    </row>
    <row r="990" spans="1:12" x14ac:dyDescent="0.3">
      <c r="A990" t="s">
        <v>1050</v>
      </c>
      <c r="B990" t="s">
        <v>70</v>
      </c>
      <c r="C990" t="s">
        <v>43</v>
      </c>
      <c r="D990">
        <v>347.3</v>
      </c>
      <c r="E990">
        <v>0.01</v>
      </c>
      <c r="F990">
        <v>6</v>
      </c>
      <c r="G990" s="4">
        <v>45164</v>
      </c>
      <c r="H990" s="4">
        <v>45166</v>
      </c>
      <c r="I990" t="s">
        <v>60</v>
      </c>
      <c r="J990" t="s">
        <v>56</v>
      </c>
      <c r="K990">
        <v>56.37</v>
      </c>
      <c r="L990" t="s">
        <v>68</v>
      </c>
    </row>
    <row r="991" spans="1:12" x14ac:dyDescent="0.3">
      <c r="A991" t="s">
        <v>1051</v>
      </c>
      <c r="B991" t="s">
        <v>48</v>
      </c>
      <c r="C991" t="s">
        <v>65</v>
      </c>
      <c r="D991">
        <v>282.39</v>
      </c>
      <c r="E991">
        <v>0.03</v>
      </c>
      <c r="F991">
        <v>4</v>
      </c>
      <c r="G991" s="4">
        <v>45447</v>
      </c>
      <c r="H991" s="4">
        <v>45453</v>
      </c>
      <c r="I991" t="s">
        <v>60</v>
      </c>
      <c r="J991" t="s">
        <v>51</v>
      </c>
      <c r="K991">
        <v>62.93</v>
      </c>
      <c r="L991" t="s">
        <v>77</v>
      </c>
    </row>
    <row r="992" spans="1:12" x14ac:dyDescent="0.3">
      <c r="A992" t="s">
        <v>1052</v>
      </c>
      <c r="B992" t="s">
        <v>70</v>
      </c>
      <c r="C992" t="s">
        <v>62</v>
      </c>
      <c r="D992">
        <v>4479.91</v>
      </c>
      <c r="E992">
        <v>0.36</v>
      </c>
      <c r="F992">
        <v>5</v>
      </c>
      <c r="G992" s="4">
        <v>45470</v>
      </c>
      <c r="H992" s="4">
        <v>45477</v>
      </c>
      <c r="I992" t="s">
        <v>50</v>
      </c>
      <c r="J992" t="s">
        <v>56</v>
      </c>
      <c r="K992">
        <v>1166.92</v>
      </c>
      <c r="L992" t="s">
        <v>63</v>
      </c>
    </row>
    <row r="993" spans="1:12" x14ac:dyDescent="0.3">
      <c r="A993" t="s">
        <v>1053</v>
      </c>
      <c r="B993" t="s">
        <v>48</v>
      </c>
      <c r="C993" t="s">
        <v>62</v>
      </c>
      <c r="D993">
        <v>4499.22</v>
      </c>
      <c r="E993">
        <v>0.1</v>
      </c>
      <c r="F993">
        <v>2</v>
      </c>
      <c r="G993" s="4">
        <v>45422</v>
      </c>
      <c r="H993" s="4">
        <v>45424</v>
      </c>
      <c r="I993" t="s">
        <v>44</v>
      </c>
      <c r="J993" t="s">
        <v>51</v>
      </c>
      <c r="K993">
        <v>514.96</v>
      </c>
      <c r="L993" t="s">
        <v>46</v>
      </c>
    </row>
    <row r="994" spans="1:12" x14ac:dyDescent="0.3">
      <c r="A994" t="s">
        <v>1054</v>
      </c>
      <c r="B994" t="s">
        <v>70</v>
      </c>
      <c r="C994" t="s">
        <v>49</v>
      </c>
      <c r="D994">
        <v>624.89</v>
      </c>
      <c r="E994">
        <v>0.21</v>
      </c>
      <c r="F994">
        <v>9</v>
      </c>
      <c r="G994" s="4">
        <v>45067</v>
      </c>
      <c r="H994" s="4">
        <v>45072</v>
      </c>
      <c r="I994" t="s">
        <v>60</v>
      </c>
      <c r="J994" t="s">
        <v>45</v>
      </c>
      <c r="K994">
        <v>115.63</v>
      </c>
      <c r="L994" t="s">
        <v>68</v>
      </c>
    </row>
    <row r="995" spans="1:12" x14ac:dyDescent="0.3">
      <c r="A995" t="s">
        <v>1055</v>
      </c>
      <c r="B995" t="s">
        <v>48</v>
      </c>
      <c r="C995" t="s">
        <v>43</v>
      </c>
      <c r="D995">
        <v>1851.49</v>
      </c>
      <c r="E995">
        <v>0.09</v>
      </c>
      <c r="F995">
        <v>2</v>
      </c>
      <c r="G995" s="4">
        <v>45107</v>
      </c>
      <c r="H995" s="4">
        <v>45114</v>
      </c>
      <c r="I995" t="s">
        <v>50</v>
      </c>
      <c r="J995" t="s">
        <v>45</v>
      </c>
      <c r="K995">
        <v>209.15</v>
      </c>
      <c r="L995" t="s">
        <v>57</v>
      </c>
    </row>
    <row r="996" spans="1:12" x14ac:dyDescent="0.3">
      <c r="A996" t="s">
        <v>1056</v>
      </c>
      <c r="B996" t="s">
        <v>48</v>
      </c>
      <c r="C996" t="s">
        <v>62</v>
      </c>
      <c r="D996">
        <v>4193.43</v>
      </c>
      <c r="E996">
        <v>0.09</v>
      </c>
      <c r="F996">
        <v>4</v>
      </c>
      <c r="G996" s="4">
        <v>45024</v>
      </c>
      <c r="H996" s="4">
        <v>45025</v>
      </c>
      <c r="I996" t="s">
        <v>44</v>
      </c>
      <c r="J996" t="s">
        <v>45</v>
      </c>
      <c r="K996">
        <v>696.57</v>
      </c>
      <c r="L996" t="s">
        <v>63</v>
      </c>
    </row>
    <row r="997" spans="1:12" x14ac:dyDescent="0.3">
      <c r="A997" t="s">
        <v>1057</v>
      </c>
      <c r="B997" t="s">
        <v>54</v>
      </c>
      <c r="C997" t="s">
        <v>65</v>
      </c>
      <c r="D997">
        <v>729.85</v>
      </c>
      <c r="E997">
        <v>0.05</v>
      </c>
      <c r="F997">
        <v>8</v>
      </c>
      <c r="G997" s="4">
        <v>45236</v>
      </c>
      <c r="H997" s="4">
        <v>45240</v>
      </c>
      <c r="I997" t="s">
        <v>60</v>
      </c>
      <c r="J997" t="s">
        <v>51</v>
      </c>
      <c r="K997">
        <v>206.99</v>
      </c>
      <c r="L997" t="s">
        <v>57</v>
      </c>
    </row>
    <row r="998" spans="1:12" x14ac:dyDescent="0.3">
      <c r="A998" t="s">
        <v>1058</v>
      </c>
      <c r="B998" t="s">
        <v>54</v>
      </c>
      <c r="C998" t="s">
        <v>65</v>
      </c>
      <c r="D998">
        <v>1410.4</v>
      </c>
      <c r="E998">
        <v>0.3</v>
      </c>
      <c r="F998">
        <v>7</v>
      </c>
      <c r="G998" s="4">
        <v>45306</v>
      </c>
      <c r="H998" s="4">
        <v>45309</v>
      </c>
      <c r="I998" t="s">
        <v>50</v>
      </c>
      <c r="J998" t="s">
        <v>51</v>
      </c>
      <c r="K998">
        <v>381.7</v>
      </c>
      <c r="L998" t="s">
        <v>52</v>
      </c>
    </row>
    <row r="999" spans="1:12" x14ac:dyDescent="0.3">
      <c r="A999" t="s">
        <v>1059</v>
      </c>
      <c r="B999" t="s">
        <v>48</v>
      </c>
      <c r="C999" t="s">
        <v>62</v>
      </c>
      <c r="D999">
        <v>3436.88</v>
      </c>
      <c r="E999">
        <v>0.37</v>
      </c>
      <c r="F999">
        <v>4</v>
      </c>
      <c r="G999" s="4">
        <v>45298</v>
      </c>
      <c r="H999" s="4">
        <v>45299</v>
      </c>
      <c r="I999" t="s">
        <v>44</v>
      </c>
      <c r="J999" t="s">
        <v>45</v>
      </c>
      <c r="K999">
        <v>568.1</v>
      </c>
      <c r="L999" t="s">
        <v>68</v>
      </c>
    </row>
    <row r="1000" spans="1:12" x14ac:dyDescent="0.3">
      <c r="A1000" t="s">
        <v>1060</v>
      </c>
      <c r="B1000" t="s">
        <v>48</v>
      </c>
      <c r="C1000" t="s">
        <v>43</v>
      </c>
      <c r="D1000">
        <v>4911.3100000000004</v>
      </c>
      <c r="E1000">
        <v>0.03</v>
      </c>
      <c r="F1000">
        <v>8</v>
      </c>
      <c r="G1000" s="4">
        <v>45339</v>
      </c>
      <c r="H1000" s="4">
        <v>45346</v>
      </c>
      <c r="I1000" t="s">
        <v>60</v>
      </c>
      <c r="J1000" t="s">
        <v>51</v>
      </c>
      <c r="K1000">
        <v>695.78</v>
      </c>
      <c r="L1000" t="s">
        <v>63</v>
      </c>
    </row>
    <row r="1001" spans="1:12" x14ac:dyDescent="0.3">
      <c r="A1001" t="s">
        <v>1061</v>
      </c>
      <c r="B1001" t="s">
        <v>42</v>
      </c>
      <c r="C1001" t="s">
        <v>65</v>
      </c>
      <c r="D1001">
        <v>4005.98</v>
      </c>
      <c r="E1001">
        <v>0.14000000000000001</v>
      </c>
      <c r="F1001">
        <v>6</v>
      </c>
      <c r="G1001" s="4">
        <v>45617</v>
      </c>
      <c r="H1001" s="4">
        <v>45624</v>
      </c>
      <c r="I1001" t="s">
        <v>50</v>
      </c>
      <c r="J1001" t="s">
        <v>51</v>
      </c>
      <c r="K1001">
        <v>745.99</v>
      </c>
      <c r="L1001" t="s">
        <v>77</v>
      </c>
    </row>
    <row r="1002" spans="1:12" x14ac:dyDescent="0.3">
      <c r="A1002" t="s">
        <v>1062</v>
      </c>
      <c r="B1002" t="s">
        <v>70</v>
      </c>
      <c r="C1002" t="s">
        <v>65</v>
      </c>
      <c r="D1002">
        <v>3908.86</v>
      </c>
      <c r="E1002">
        <v>0.33</v>
      </c>
      <c r="F1002">
        <v>8</v>
      </c>
      <c r="G1002" s="4">
        <v>45386</v>
      </c>
      <c r="H1002" s="4">
        <v>45391</v>
      </c>
      <c r="I1002" t="s">
        <v>50</v>
      </c>
      <c r="J1002" t="s">
        <v>45</v>
      </c>
      <c r="K1002">
        <v>912.04</v>
      </c>
      <c r="L1002" t="s">
        <v>77</v>
      </c>
    </row>
    <row r="1003" spans="1:12" x14ac:dyDescent="0.3">
      <c r="A1003" t="s">
        <v>1063</v>
      </c>
      <c r="B1003" t="s">
        <v>42</v>
      </c>
      <c r="C1003" t="s">
        <v>43</v>
      </c>
      <c r="D1003">
        <v>1779.05</v>
      </c>
      <c r="E1003">
        <v>0.2</v>
      </c>
      <c r="F1003">
        <v>4</v>
      </c>
      <c r="G1003" s="4">
        <v>45103</v>
      </c>
      <c r="H1003" s="4">
        <v>45108</v>
      </c>
      <c r="I1003" t="s">
        <v>60</v>
      </c>
      <c r="J1003" t="s">
        <v>45</v>
      </c>
      <c r="K1003">
        <v>140.97999999999999</v>
      </c>
      <c r="L1003" t="s">
        <v>46</v>
      </c>
    </row>
    <row r="1004" spans="1:12" x14ac:dyDescent="0.3">
      <c r="A1004" t="s">
        <v>1064</v>
      </c>
      <c r="B1004" t="s">
        <v>54</v>
      </c>
      <c r="C1004" t="s">
        <v>43</v>
      </c>
      <c r="D1004">
        <v>3340.58</v>
      </c>
      <c r="E1004">
        <v>0.35</v>
      </c>
      <c r="F1004">
        <v>5</v>
      </c>
      <c r="G1004" s="4">
        <v>45396</v>
      </c>
      <c r="H1004" s="4">
        <v>45400</v>
      </c>
      <c r="I1004" t="s">
        <v>50</v>
      </c>
      <c r="J1004" t="s">
        <v>51</v>
      </c>
      <c r="K1004">
        <v>356.36</v>
      </c>
      <c r="L1004" t="s">
        <v>57</v>
      </c>
    </row>
    <row r="1005" spans="1:12" x14ac:dyDescent="0.3">
      <c r="A1005" t="s">
        <v>1065</v>
      </c>
      <c r="B1005" t="s">
        <v>54</v>
      </c>
      <c r="C1005" t="s">
        <v>62</v>
      </c>
      <c r="D1005">
        <v>654.13</v>
      </c>
      <c r="E1005">
        <v>0.38</v>
      </c>
      <c r="F1005">
        <v>4</v>
      </c>
      <c r="G1005" s="4">
        <v>45656</v>
      </c>
      <c r="H1005" s="4">
        <v>45658</v>
      </c>
      <c r="I1005" t="s">
        <v>44</v>
      </c>
      <c r="J1005" t="s">
        <v>56</v>
      </c>
      <c r="K1005">
        <v>52.37</v>
      </c>
      <c r="L1005" t="s">
        <v>46</v>
      </c>
    </row>
    <row r="1006" spans="1:12" x14ac:dyDescent="0.3">
      <c r="A1006" t="s">
        <v>1066</v>
      </c>
      <c r="B1006" t="s">
        <v>54</v>
      </c>
      <c r="C1006" t="s">
        <v>55</v>
      </c>
      <c r="D1006">
        <v>4962.1099999999997</v>
      </c>
      <c r="E1006">
        <v>0.02</v>
      </c>
      <c r="F1006">
        <v>7</v>
      </c>
      <c r="G1006" s="4">
        <v>45295</v>
      </c>
      <c r="H1006" s="4">
        <v>45298</v>
      </c>
      <c r="I1006" t="s">
        <v>50</v>
      </c>
      <c r="J1006" t="s">
        <v>51</v>
      </c>
      <c r="K1006">
        <v>271.20999999999998</v>
      </c>
      <c r="L1006" t="s">
        <v>63</v>
      </c>
    </row>
    <row r="1007" spans="1:12" x14ac:dyDescent="0.3">
      <c r="A1007" t="s">
        <v>1067</v>
      </c>
      <c r="B1007" t="s">
        <v>54</v>
      </c>
      <c r="C1007" t="s">
        <v>49</v>
      </c>
      <c r="D1007">
        <v>2454.86</v>
      </c>
      <c r="E1007">
        <v>0.19</v>
      </c>
      <c r="F1007">
        <v>4</v>
      </c>
      <c r="G1007" s="4">
        <v>45412</v>
      </c>
      <c r="H1007" s="4">
        <v>45415</v>
      </c>
      <c r="I1007" t="s">
        <v>60</v>
      </c>
      <c r="J1007" t="s">
        <v>56</v>
      </c>
      <c r="K1007">
        <v>603.86</v>
      </c>
      <c r="L1007" t="s">
        <v>63</v>
      </c>
    </row>
    <row r="1008" spans="1:12" x14ac:dyDescent="0.3">
      <c r="A1008" t="s">
        <v>1068</v>
      </c>
      <c r="B1008" t="s">
        <v>48</v>
      </c>
      <c r="C1008" t="s">
        <v>55</v>
      </c>
      <c r="D1008">
        <v>3230.16</v>
      </c>
      <c r="E1008">
        <v>0.36</v>
      </c>
      <c r="F1008">
        <v>5</v>
      </c>
      <c r="G1008" s="4">
        <v>45483</v>
      </c>
      <c r="H1008" s="4">
        <v>45486</v>
      </c>
      <c r="I1008" t="s">
        <v>44</v>
      </c>
      <c r="J1008" t="s">
        <v>56</v>
      </c>
      <c r="K1008">
        <v>464.2</v>
      </c>
      <c r="L1008" t="s">
        <v>52</v>
      </c>
    </row>
    <row r="1009" spans="1:12" x14ac:dyDescent="0.3">
      <c r="A1009" t="s">
        <v>1069</v>
      </c>
      <c r="B1009" t="s">
        <v>54</v>
      </c>
      <c r="C1009" t="s">
        <v>55</v>
      </c>
      <c r="D1009">
        <v>4393.24</v>
      </c>
      <c r="E1009">
        <v>0.19</v>
      </c>
      <c r="F1009">
        <v>9</v>
      </c>
      <c r="G1009" s="4">
        <v>45170</v>
      </c>
      <c r="H1009" s="4">
        <v>45171</v>
      </c>
      <c r="I1009" t="s">
        <v>50</v>
      </c>
      <c r="J1009" t="s">
        <v>45</v>
      </c>
      <c r="K1009">
        <v>1059.02</v>
      </c>
      <c r="L1009" t="s">
        <v>52</v>
      </c>
    </row>
    <row r="1010" spans="1:12" x14ac:dyDescent="0.3">
      <c r="A1010" t="s">
        <v>1070</v>
      </c>
      <c r="B1010" t="s">
        <v>48</v>
      </c>
      <c r="C1010" t="s">
        <v>65</v>
      </c>
      <c r="D1010">
        <v>104.73</v>
      </c>
      <c r="E1010">
        <v>0</v>
      </c>
      <c r="F1010">
        <v>8</v>
      </c>
      <c r="G1010" s="4">
        <v>45053</v>
      </c>
      <c r="H1010" s="4">
        <v>45058</v>
      </c>
      <c r="I1010" t="s">
        <v>50</v>
      </c>
      <c r="J1010" t="s">
        <v>51</v>
      </c>
      <c r="K1010">
        <v>18.23</v>
      </c>
      <c r="L1010" t="s">
        <v>52</v>
      </c>
    </row>
    <row r="1011" spans="1:12" x14ac:dyDescent="0.3">
      <c r="A1011" t="s">
        <v>1071</v>
      </c>
      <c r="B1011" t="s">
        <v>48</v>
      </c>
      <c r="C1011" t="s">
        <v>43</v>
      </c>
      <c r="D1011">
        <v>4882.3100000000004</v>
      </c>
      <c r="E1011">
        <v>0.17</v>
      </c>
      <c r="F1011">
        <v>2</v>
      </c>
      <c r="G1011" s="4">
        <v>45584</v>
      </c>
      <c r="H1011" s="4">
        <v>45587</v>
      </c>
      <c r="I1011" t="s">
        <v>44</v>
      </c>
      <c r="J1011" t="s">
        <v>51</v>
      </c>
      <c r="K1011">
        <v>1080.9100000000001</v>
      </c>
      <c r="L1011" t="s">
        <v>57</v>
      </c>
    </row>
    <row r="1012" spans="1:12" x14ac:dyDescent="0.3">
      <c r="A1012" t="s">
        <v>1072</v>
      </c>
      <c r="B1012" t="s">
        <v>54</v>
      </c>
      <c r="C1012" t="s">
        <v>65</v>
      </c>
      <c r="D1012">
        <v>1859.88</v>
      </c>
      <c r="E1012">
        <v>0.44</v>
      </c>
      <c r="F1012">
        <v>7</v>
      </c>
      <c r="G1012" s="4">
        <v>45038</v>
      </c>
      <c r="H1012" s="4">
        <v>45044</v>
      </c>
      <c r="I1012" t="s">
        <v>44</v>
      </c>
      <c r="J1012" t="s">
        <v>56</v>
      </c>
      <c r="K1012">
        <v>324.51</v>
      </c>
      <c r="L1012" t="s">
        <v>63</v>
      </c>
    </row>
    <row r="1013" spans="1:12" x14ac:dyDescent="0.3">
      <c r="A1013" t="s">
        <v>1073</v>
      </c>
      <c r="B1013" t="s">
        <v>54</v>
      </c>
      <c r="C1013" t="s">
        <v>49</v>
      </c>
      <c r="D1013">
        <v>1763.99</v>
      </c>
      <c r="E1013">
        <v>0.48</v>
      </c>
      <c r="F1013">
        <v>2</v>
      </c>
      <c r="G1013" s="4">
        <v>45368</v>
      </c>
      <c r="H1013" s="4">
        <v>45375</v>
      </c>
      <c r="I1013" t="s">
        <v>60</v>
      </c>
      <c r="J1013" t="s">
        <v>51</v>
      </c>
      <c r="K1013">
        <v>303</v>
      </c>
      <c r="L1013" t="s">
        <v>57</v>
      </c>
    </row>
    <row r="1014" spans="1:12" x14ac:dyDescent="0.3">
      <c r="A1014" t="s">
        <v>1074</v>
      </c>
      <c r="B1014" t="s">
        <v>70</v>
      </c>
      <c r="C1014" t="s">
        <v>62</v>
      </c>
      <c r="D1014">
        <v>810.81</v>
      </c>
      <c r="E1014">
        <v>0.28000000000000003</v>
      </c>
      <c r="F1014">
        <v>3</v>
      </c>
      <c r="G1014" s="4">
        <v>45197</v>
      </c>
      <c r="H1014" s="4">
        <v>45200</v>
      </c>
      <c r="I1014" t="s">
        <v>50</v>
      </c>
      <c r="J1014" t="s">
        <v>45</v>
      </c>
      <c r="K1014">
        <v>220.26</v>
      </c>
      <c r="L1014" t="s">
        <v>77</v>
      </c>
    </row>
    <row r="1015" spans="1:12" x14ac:dyDescent="0.3">
      <c r="A1015" t="s">
        <v>1075</v>
      </c>
      <c r="B1015" t="s">
        <v>42</v>
      </c>
      <c r="C1015" t="s">
        <v>49</v>
      </c>
      <c r="D1015">
        <v>4305.1000000000004</v>
      </c>
      <c r="E1015">
        <v>0.15</v>
      </c>
      <c r="F1015">
        <v>1</v>
      </c>
      <c r="G1015" s="4">
        <v>45240</v>
      </c>
      <c r="H1015" s="4">
        <v>45247</v>
      </c>
      <c r="I1015" t="s">
        <v>44</v>
      </c>
      <c r="J1015" t="s">
        <v>51</v>
      </c>
      <c r="K1015">
        <v>901.96</v>
      </c>
      <c r="L1015" t="s">
        <v>63</v>
      </c>
    </row>
    <row r="1016" spans="1:12" x14ac:dyDescent="0.3">
      <c r="A1016" t="s">
        <v>1076</v>
      </c>
      <c r="B1016" t="s">
        <v>54</v>
      </c>
      <c r="C1016" t="s">
        <v>65</v>
      </c>
      <c r="D1016">
        <v>4367.1099999999997</v>
      </c>
      <c r="E1016">
        <v>0.23</v>
      </c>
      <c r="F1016">
        <v>2</v>
      </c>
      <c r="G1016" s="4">
        <v>45589</v>
      </c>
      <c r="H1016" s="4">
        <v>45591</v>
      </c>
      <c r="I1016" t="s">
        <v>50</v>
      </c>
      <c r="J1016" t="s">
        <v>45</v>
      </c>
      <c r="K1016">
        <v>338.65</v>
      </c>
      <c r="L1016" t="s">
        <v>68</v>
      </c>
    </row>
    <row r="1017" spans="1:12" x14ac:dyDescent="0.3">
      <c r="A1017" t="s">
        <v>1077</v>
      </c>
      <c r="B1017" t="s">
        <v>70</v>
      </c>
      <c r="C1017" t="s">
        <v>65</v>
      </c>
      <c r="D1017">
        <v>197.95</v>
      </c>
      <c r="E1017">
        <v>0.12</v>
      </c>
      <c r="F1017">
        <v>3</v>
      </c>
      <c r="G1017" s="4">
        <v>45333</v>
      </c>
      <c r="H1017" s="4">
        <v>45340</v>
      </c>
      <c r="I1017" t="s">
        <v>50</v>
      </c>
      <c r="J1017" t="s">
        <v>51</v>
      </c>
      <c r="K1017">
        <v>38.020000000000003</v>
      </c>
      <c r="L1017" t="s">
        <v>57</v>
      </c>
    </row>
    <row r="1018" spans="1:12" x14ac:dyDescent="0.3">
      <c r="A1018" t="s">
        <v>1078</v>
      </c>
      <c r="B1018" t="s">
        <v>70</v>
      </c>
      <c r="C1018" t="s">
        <v>65</v>
      </c>
      <c r="D1018">
        <v>373.05</v>
      </c>
      <c r="E1018">
        <v>0.08</v>
      </c>
      <c r="F1018">
        <v>5</v>
      </c>
      <c r="G1018" s="4">
        <v>45163</v>
      </c>
      <c r="H1018" s="4">
        <v>45164</v>
      </c>
      <c r="I1018" t="s">
        <v>50</v>
      </c>
      <c r="J1018" t="s">
        <v>45</v>
      </c>
      <c r="K1018">
        <v>31.72</v>
      </c>
      <c r="L1018" t="s">
        <v>57</v>
      </c>
    </row>
    <row r="1019" spans="1:12" x14ac:dyDescent="0.3">
      <c r="A1019" t="s">
        <v>1079</v>
      </c>
      <c r="B1019" t="s">
        <v>42</v>
      </c>
      <c r="C1019" t="s">
        <v>65</v>
      </c>
      <c r="D1019">
        <v>4599.87</v>
      </c>
      <c r="E1019">
        <v>0.25</v>
      </c>
      <c r="F1019">
        <v>6</v>
      </c>
      <c r="G1019" s="4">
        <v>45088</v>
      </c>
      <c r="H1019" s="4">
        <v>45094</v>
      </c>
      <c r="I1019" t="s">
        <v>60</v>
      </c>
      <c r="J1019" t="s">
        <v>56</v>
      </c>
      <c r="K1019">
        <v>898.76</v>
      </c>
      <c r="L1019" t="s">
        <v>63</v>
      </c>
    </row>
    <row r="1020" spans="1:12" x14ac:dyDescent="0.3">
      <c r="A1020" t="s">
        <v>1080</v>
      </c>
      <c r="B1020" t="s">
        <v>48</v>
      </c>
      <c r="C1020" t="s">
        <v>55</v>
      </c>
      <c r="D1020">
        <v>702.05</v>
      </c>
      <c r="E1020">
        <v>0.37</v>
      </c>
      <c r="F1020">
        <v>7</v>
      </c>
      <c r="G1020" s="4">
        <v>45307</v>
      </c>
      <c r="H1020" s="4">
        <v>45313</v>
      </c>
      <c r="I1020" t="s">
        <v>50</v>
      </c>
      <c r="J1020" t="s">
        <v>51</v>
      </c>
      <c r="K1020">
        <v>151.07</v>
      </c>
      <c r="L1020" t="s">
        <v>57</v>
      </c>
    </row>
    <row r="1021" spans="1:12" x14ac:dyDescent="0.3">
      <c r="A1021" t="s">
        <v>1081</v>
      </c>
      <c r="B1021" t="s">
        <v>54</v>
      </c>
      <c r="C1021" t="s">
        <v>62</v>
      </c>
      <c r="D1021">
        <v>3142.54</v>
      </c>
      <c r="E1021">
        <v>0.11</v>
      </c>
      <c r="F1021">
        <v>5</v>
      </c>
      <c r="G1021" s="4">
        <v>45387</v>
      </c>
      <c r="H1021" s="4">
        <v>45392</v>
      </c>
      <c r="I1021" t="s">
        <v>60</v>
      </c>
      <c r="J1021" t="s">
        <v>56</v>
      </c>
      <c r="K1021">
        <v>309.13</v>
      </c>
      <c r="L1021" t="s">
        <v>46</v>
      </c>
    </row>
    <row r="1022" spans="1:12" x14ac:dyDescent="0.3">
      <c r="A1022" t="s">
        <v>1082</v>
      </c>
      <c r="B1022" t="s">
        <v>42</v>
      </c>
      <c r="C1022" t="s">
        <v>55</v>
      </c>
      <c r="D1022">
        <v>3136.29</v>
      </c>
      <c r="E1022">
        <v>0.45</v>
      </c>
      <c r="F1022">
        <v>5</v>
      </c>
      <c r="G1022" s="4">
        <v>45239</v>
      </c>
      <c r="H1022" s="4">
        <v>45243</v>
      </c>
      <c r="I1022" t="s">
        <v>50</v>
      </c>
      <c r="J1022" t="s">
        <v>56</v>
      </c>
      <c r="K1022">
        <v>282.61</v>
      </c>
      <c r="L1022" t="s">
        <v>68</v>
      </c>
    </row>
    <row r="1023" spans="1:12" x14ac:dyDescent="0.3">
      <c r="A1023" t="s">
        <v>1083</v>
      </c>
      <c r="B1023" t="s">
        <v>54</v>
      </c>
      <c r="C1023" t="s">
        <v>65</v>
      </c>
      <c r="D1023">
        <v>4361.68</v>
      </c>
      <c r="E1023">
        <v>0.08</v>
      </c>
      <c r="F1023">
        <v>8</v>
      </c>
      <c r="G1023" s="4">
        <v>45207</v>
      </c>
      <c r="H1023" s="4">
        <v>45209</v>
      </c>
      <c r="I1023" t="s">
        <v>60</v>
      </c>
      <c r="J1023" t="s">
        <v>51</v>
      </c>
      <c r="K1023">
        <v>417.91</v>
      </c>
      <c r="L1023" t="s">
        <v>46</v>
      </c>
    </row>
    <row r="1024" spans="1:12" x14ac:dyDescent="0.3">
      <c r="A1024" t="s">
        <v>1084</v>
      </c>
      <c r="B1024" t="s">
        <v>70</v>
      </c>
      <c r="C1024" t="s">
        <v>43</v>
      </c>
      <c r="D1024">
        <v>2906.01</v>
      </c>
      <c r="E1024">
        <v>0.28000000000000003</v>
      </c>
      <c r="F1024">
        <v>1</v>
      </c>
      <c r="G1024" s="4">
        <v>45482</v>
      </c>
      <c r="H1024" s="4">
        <v>45484</v>
      </c>
      <c r="I1024" t="s">
        <v>60</v>
      </c>
      <c r="J1024" t="s">
        <v>51</v>
      </c>
      <c r="K1024">
        <v>743.4</v>
      </c>
      <c r="L1024" t="s">
        <v>68</v>
      </c>
    </row>
    <row r="1025" spans="1:12" x14ac:dyDescent="0.3">
      <c r="A1025" t="s">
        <v>1085</v>
      </c>
      <c r="B1025" t="s">
        <v>70</v>
      </c>
      <c r="C1025" t="s">
        <v>55</v>
      </c>
      <c r="D1025">
        <v>2226.66</v>
      </c>
      <c r="E1025">
        <v>0.39</v>
      </c>
      <c r="F1025">
        <v>9</v>
      </c>
      <c r="G1025" s="4">
        <v>45067</v>
      </c>
      <c r="H1025" s="4">
        <v>45069</v>
      </c>
      <c r="I1025" t="s">
        <v>50</v>
      </c>
      <c r="J1025" t="s">
        <v>56</v>
      </c>
      <c r="K1025">
        <v>199.35</v>
      </c>
      <c r="L1025" t="s">
        <v>77</v>
      </c>
    </row>
    <row r="1026" spans="1:12" x14ac:dyDescent="0.3">
      <c r="A1026" t="s">
        <v>1086</v>
      </c>
      <c r="B1026" t="s">
        <v>48</v>
      </c>
      <c r="C1026" t="s">
        <v>65</v>
      </c>
      <c r="D1026">
        <v>4874.47</v>
      </c>
      <c r="E1026">
        <v>0.11</v>
      </c>
      <c r="F1026">
        <v>3</v>
      </c>
      <c r="G1026" s="4">
        <v>44980</v>
      </c>
      <c r="H1026" s="4">
        <v>44983</v>
      </c>
      <c r="I1026" t="s">
        <v>60</v>
      </c>
      <c r="J1026" t="s">
        <v>45</v>
      </c>
      <c r="K1026">
        <v>1194.79</v>
      </c>
      <c r="L1026" t="s">
        <v>77</v>
      </c>
    </row>
    <row r="1027" spans="1:12" x14ac:dyDescent="0.3">
      <c r="A1027" t="s">
        <v>1087</v>
      </c>
      <c r="B1027" t="s">
        <v>70</v>
      </c>
      <c r="C1027" t="s">
        <v>65</v>
      </c>
      <c r="D1027">
        <v>1221.2</v>
      </c>
      <c r="E1027">
        <v>0.15</v>
      </c>
      <c r="F1027">
        <v>6</v>
      </c>
      <c r="G1027" s="4">
        <v>45465</v>
      </c>
      <c r="H1027" s="4">
        <v>45469</v>
      </c>
      <c r="I1027" t="s">
        <v>60</v>
      </c>
      <c r="J1027" t="s">
        <v>51</v>
      </c>
      <c r="K1027">
        <v>67.17</v>
      </c>
      <c r="L1027" t="s">
        <v>63</v>
      </c>
    </row>
    <row r="1028" spans="1:12" x14ac:dyDescent="0.3">
      <c r="A1028" t="s">
        <v>1088</v>
      </c>
      <c r="B1028" t="s">
        <v>70</v>
      </c>
      <c r="C1028" t="s">
        <v>62</v>
      </c>
      <c r="D1028">
        <v>1387.32</v>
      </c>
      <c r="E1028">
        <v>0.03</v>
      </c>
      <c r="F1028">
        <v>4</v>
      </c>
      <c r="G1028" s="4">
        <v>45446</v>
      </c>
      <c r="H1028" s="4">
        <v>45447</v>
      </c>
      <c r="I1028" t="s">
        <v>60</v>
      </c>
      <c r="J1028" t="s">
        <v>45</v>
      </c>
      <c r="K1028">
        <v>355.35</v>
      </c>
      <c r="L1028" t="s">
        <v>57</v>
      </c>
    </row>
    <row r="1029" spans="1:12" x14ac:dyDescent="0.3">
      <c r="A1029" t="s">
        <v>1089</v>
      </c>
      <c r="B1029" t="s">
        <v>42</v>
      </c>
      <c r="C1029" t="s">
        <v>49</v>
      </c>
      <c r="D1029">
        <v>515.37</v>
      </c>
      <c r="E1029">
        <v>0.47</v>
      </c>
      <c r="F1029">
        <v>2</v>
      </c>
      <c r="G1029" s="4">
        <v>45410</v>
      </c>
      <c r="H1029" s="4">
        <v>45415</v>
      </c>
      <c r="I1029" t="s">
        <v>50</v>
      </c>
      <c r="J1029" t="s">
        <v>45</v>
      </c>
      <c r="K1029">
        <v>57.11</v>
      </c>
      <c r="L1029" t="s">
        <v>68</v>
      </c>
    </row>
    <row r="1030" spans="1:12" x14ac:dyDescent="0.3">
      <c r="A1030" t="s">
        <v>1090</v>
      </c>
      <c r="B1030" t="s">
        <v>54</v>
      </c>
      <c r="C1030" t="s">
        <v>55</v>
      </c>
      <c r="D1030">
        <v>4879.05</v>
      </c>
      <c r="E1030">
        <v>0.24</v>
      </c>
      <c r="F1030">
        <v>6</v>
      </c>
      <c r="G1030" s="4">
        <v>45428</v>
      </c>
      <c r="H1030" s="4">
        <v>45429</v>
      </c>
      <c r="I1030" t="s">
        <v>44</v>
      </c>
      <c r="J1030" t="s">
        <v>45</v>
      </c>
      <c r="K1030">
        <v>473.75</v>
      </c>
      <c r="L1030" t="s">
        <v>77</v>
      </c>
    </row>
    <row r="1031" spans="1:12" x14ac:dyDescent="0.3">
      <c r="A1031" t="s">
        <v>1091</v>
      </c>
      <c r="B1031" t="s">
        <v>54</v>
      </c>
      <c r="C1031" t="s">
        <v>55</v>
      </c>
      <c r="D1031">
        <v>3561.17</v>
      </c>
      <c r="E1031">
        <v>0.03</v>
      </c>
      <c r="F1031">
        <v>8</v>
      </c>
      <c r="G1031" s="4">
        <v>45097</v>
      </c>
      <c r="H1031" s="4">
        <v>45103</v>
      </c>
      <c r="I1031" t="s">
        <v>44</v>
      </c>
      <c r="J1031" t="s">
        <v>51</v>
      </c>
      <c r="K1031">
        <v>739.68</v>
      </c>
      <c r="L1031" t="s">
        <v>63</v>
      </c>
    </row>
    <row r="1032" spans="1:12" x14ac:dyDescent="0.3">
      <c r="A1032" t="s">
        <v>1092</v>
      </c>
      <c r="B1032" t="s">
        <v>42</v>
      </c>
      <c r="C1032" t="s">
        <v>55</v>
      </c>
      <c r="D1032">
        <v>159.28</v>
      </c>
      <c r="E1032">
        <v>0.42</v>
      </c>
      <c r="F1032">
        <v>4</v>
      </c>
      <c r="G1032" s="4">
        <v>45302</v>
      </c>
      <c r="H1032" s="4">
        <v>45309</v>
      </c>
      <c r="I1032" t="s">
        <v>50</v>
      </c>
      <c r="J1032" t="s">
        <v>51</v>
      </c>
      <c r="K1032">
        <v>42.7</v>
      </c>
      <c r="L1032" t="s">
        <v>77</v>
      </c>
    </row>
    <row r="1033" spans="1:12" x14ac:dyDescent="0.3">
      <c r="A1033" t="s">
        <v>1093</v>
      </c>
      <c r="B1033" t="s">
        <v>48</v>
      </c>
      <c r="C1033" t="s">
        <v>65</v>
      </c>
      <c r="D1033">
        <v>3551.14</v>
      </c>
      <c r="E1033">
        <v>0.28000000000000003</v>
      </c>
      <c r="F1033">
        <v>8</v>
      </c>
      <c r="G1033" s="4">
        <v>45636</v>
      </c>
      <c r="H1033" s="4">
        <v>45643</v>
      </c>
      <c r="I1033" t="s">
        <v>60</v>
      </c>
      <c r="J1033" t="s">
        <v>56</v>
      </c>
      <c r="K1033">
        <v>813.55</v>
      </c>
      <c r="L1033" t="s">
        <v>68</v>
      </c>
    </row>
    <row r="1034" spans="1:12" x14ac:dyDescent="0.3">
      <c r="A1034" t="s">
        <v>1094</v>
      </c>
      <c r="B1034" t="s">
        <v>54</v>
      </c>
      <c r="C1034" t="s">
        <v>62</v>
      </c>
      <c r="D1034">
        <v>2080.27</v>
      </c>
      <c r="E1034">
        <v>0.03</v>
      </c>
      <c r="F1034">
        <v>7</v>
      </c>
      <c r="G1034" s="4">
        <v>45003</v>
      </c>
      <c r="H1034" s="4">
        <v>45005</v>
      </c>
      <c r="I1034" t="s">
        <v>50</v>
      </c>
      <c r="J1034" t="s">
        <v>51</v>
      </c>
      <c r="K1034">
        <v>395.56</v>
      </c>
      <c r="L1034" t="s">
        <v>57</v>
      </c>
    </row>
    <row r="1035" spans="1:12" x14ac:dyDescent="0.3">
      <c r="A1035" t="s">
        <v>1095</v>
      </c>
      <c r="B1035" t="s">
        <v>70</v>
      </c>
      <c r="C1035" t="s">
        <v>65</v>
      </c>
      <c r="D1035">
        <v>4840.99</v>
      </c>
      <c r="E1035">
        <v>0.23</v>
      </c>
      <c r="F1035">
        <v>1</v>
      </c>
      <c r="G1035" s="4">
        <v>45109</v>
      </c>
      <c r="H1035" s="4">
        <v>45116</v>
      </c>
      <c r="I1035" t="s">
        <v>44</v>
      </c>
      <c r="J1035" t="s">
        <v>51</v>
      </c>
      <c r="K1035">
        <v>532.08000000000004</v>
      </c>
      <c r="L1035" t="s">
        <v>68</v>
      </c>
    </row>
    <row r="1036" spans="1:12" x14ac:dyDescent="0.3">
      <c r="A1036" t="s">
        <v>1096</v>
      </c>
      <c r="B1036" t="s">
        <v>54</v>
      </c>
      <c r="C1036" t="s">
        <v>65</v>
      </c>
      <c r="D1036">
        <v>1459.2</v>
      </c>
      <c r="E1036">
        <v>0.22</v>
      </c>
      <c r="F1036">
        <v>5</v>
      </c>
      <c r="G1036" s="4">
        <v>45630</v>
      </c>
      <c r="H1036" s="4">
        <v>45634</v>
      </c>
      <c r="I1036" t="s">
        <v>44</v>
      </c>
      <c r="J1036" t="s">
        <v>51</v>
      </c>
      <c r="K1036">
        <v>222.05</v>
      </c>
      <c r="L1036" t="s">
        <v>46</v>
      </c>
    </row>
    <row r="1037" spans="1:12" x14ac:dyDescent="0.3">
      <c r="A1037" t="s">
        <v>1097</v>
      </c>
      <c r="B1037" t="s">
        <v>70</v>
      </c>
      <c r="C1037" t="s">
        <v>43</v>
      </c>
      <c r="D1037">
        <v>3580.4</v>
      </c>
      <c r="E1037">
        <v>7.0000000000000007E-2</v>
      </c>
      <c r="F1037">
        <v>8</v>
      </c>
      <c r="G1037" s="4">
        <v>44931</v>
      </c>
      <c r="H1037" s="4">
        <v>44932</v>
      </c>
      <c r="I1037" t="s">
        <v>60</v>
      </c>
      <c r="J1037" t="s">
        <v>56</v>
      </c>
      <c r="K1037">
        <v>946.73</v>
      </c>
      <c r="L1037" t="s">
        <v>77</v>
      </c>
    </row>
    <row r="1038" spans="1:12" x14ac:dyDescent="0.3">
      <c r="A1038" t="s">
        <v>1098</v>
      </c>
      <c r="B1038" t="s">
        <v>48</v>
      </c>
      <c r="C1038" t="s">
        <v>62</v>
      </c>
      <c r="D1038">
        <v>3174.43</v>
      </c>
      <c r="E1038">
        <v>0.21</v>
      </c>
      <c r="F1038">
        <v>6</v>
      </c>
      <c r="G1038" s="4">
        <v>45497</v>
      </c>
      <c r="H1038" s="4">
        <v>45498</v>
      </c>
      <c r="I1038" t="s">
        <v>50</v>
      </c>
      <c r="J1038" t="s">
        <v>45</v>
      </c>
      <c r="K1038">
        <v>792.21</v>
      </c>
      <c r="L1038" t="s">
        <v>77</v>
      </c>
    </row>
    <row r="1039" spans="1:12" x14ac:dyDescent="0.3">
      <c r="A1039" t="s">
        <v>1099</v>
      </c>
      <c r="B1039" t="s">
        <v>42</v>
      </c>
      <c r="C1039" t="s">
        <v>55</v>
      </c>
      <c r="D1039">
        <v>159.04</v>
      </c>
      <c r="E1039">
        <v>0.14000000000000001</v>
      </c>
      <c r="F1039">
        <v>9</v>
      </c>
      <c r="G1039" s="4">
        <v>45163</v>
      </c>
      <c r="H1039" s="4">
        <v>45165</v>
      </c>
      <c r="I1039" t="s">
        <v>44</v>
      </c>
      <c r="J1039" t="s">
        <v>51</v>
      </c>
      <c r="K1039">
        <v>16.77</v>
      </c>
      <c r="L1039" t="s">
        <v>68</v>
      </c>
    </row>
    <row r="1040" spans="1:12" x14ac:dyDescent="0.3">
      <c r="A1040" t="s">
        <v>1100</v>
      </c>
      <c r="B1040" t="s">
        <v>54</v>
      </c>
      <c r="C1040" t="s">
        <v>49</v>
      </c>
      <c r="D1040">
        <v>4437.5600000000004</v>
      </c>
      <c r="E1040">
        <v>0.35</v>
      </c>
      <c r="F1040">
        <v>7</v>
      </c>
      <c r="G1040" s="4">
        <v>45593</v>
      </c>
      <c r="H1040" s="4">
        <v>45599</v>
      </c>
      <c r="I1040" t="s">
        <v>50</v>
      </c>
      <c r="J1040" t="s">
        <v>45</v>
      </c>
      <c r="K1040">
        <v>1194.8</v>
      </c>
      <c r="L1040" t="s">
        <v>68</v>
      </c>
    </row>
    <row r="1041" spans="1:12" x14ac:dyDescent="0.3">
      <c r="A1041" t="s">
        <v>1101</v>
      </c>
      <c r="B1041" t="s">
        <v>42</v>
      </c>
      <c r="C1041" t="s">
        <v>55</v>
      </c>
      <c r="D1041">
        <v>784.1</v>
      </c>
      <c r="E1041">
        <v>0</v>
      </c>
      <c r="F1041">
        <v>2</v>
      </c>
      <c r="G1041" s="4">
        <v>45425</v>
      </c>
      <c r="H1041" s="4">
        <v>45431</v>
      </c>
      <c r="I1041" t="s">
        <v>44</v>
      </c>
      <c r="J1041" t="s">
        <v>51</v>
      </c>
      <c r="K1041">
        <v>86.21</v>
      </c>
      <c r="L1041" t="s">
        <v>77</v>
      </c>
    </row>
    <row r="1042" spans="1:12" x14ac:dyDescent="0.3">
      <c r="A1042" t="s">
        <v>1102</v>
      </c>
      <c r="B1042" t="s">
        <v>54</v>
      </c>
      <c r="C1042" t="s">
        <v>65</v>
      </c>
      <c r="D1042">
        <v>3351.59</v>
      </c>
      <c r="E1042">
        <v>0.05</v>
      </c>
      <c r="F1042">
        <v>1</v>
      </c>
      <c r="G1042" s="4">
        <v>44945</v>
      </c>
      <c r="H1042" s="4">
        <v>44947</v>
      </c>
      <c r="I1042" t="s">
        <v>44</v>
      </c>
      <c r="J1042" t="s">
        <v>51</v>
      </c>
      <c r="K1042">
        <v>991.12</v>
      </c>
      <c r="L1042" t="s">
        <v>63</v>
      </c>
    </row>
    <row r="1043" spans="1:12" x14ac:dyDescent="0.3">
      <c r="A1043" t="s">
        <v>1103</v>
      </c>
      <c r="B1043" t="s">
        <v>70</v>
      </c>
      <c r="C1043" t="s">
        <v>62</v>
      </c>
      <c r="D1043">
        <v>3900.19</v>
      </c>
      <c r="E1043">
        <v>0.46</v>
      </c>
      <c r="F1043">
        <v>9</v>
      </c>
      <c r="G1043" s="4">
        <v>44991</v>
      </c>
      <c r="H1043" s="4">
        <v>44992</v>
      </c>
      <c r="I1043" t="s">
        <v>44</v>
      </c>
      <c r="J1043" t="s">
        <v>51</v>
      </c>
      <c r="K1043">
        <v>920</v>
      </c>
      <c r="L1043" t="s">
        <v>68</v>
      </c>
    </row>
    <row r="1044" spans="1:12" x14ac:dyDescent="0.3">
      <c r="A1044" t="s">
        <v>1104</v>
      </c>
      <c r="B1044" t="s">
        <v>42</v>
      </c>
      <c r="C1044" t="s">
        <v>62</v>
      </c>
      <c r="D1044">
        <v>3191.55</v>
      </c>
      <c r="E1044">
        <v>0.22</v>
      </c>
      <c r="F1044">
        <v>5</v>
      </c>
      <c r="G1044" s="4">
        <v>45248</v>
      </c>
      <c r="H1044" s="4">
        <v>45254</v>
      </c>
      <c r="I1044" t="s">
        <v>50</v>
      </c>
      <c r="J1044" t="s">
        <v>51</v>
      </c>
      <c r="K1044">
        <v>724.91</v>
      </c>
      <c r="L1044" t="s">
        <v>68</v>
      </c>
    </row>
    <row r="1045" spans="1:12" x14ac:dyDescent="0.3">
      <c r="A1045" t="s">
        <v>1105</v>
      </c>
      <c r="B1045" t="s">
        <v>54</v>
      </c>
      <c r="C1045" t="s">
        <v>62</v>
      </c>
      <c r="D1045">
        <v>575.86</v>
      </c>
      <c r="E1045">
        <v>0.09</v>
      </c>
      <c r="F1045">
        <v>2</v>
      </c>
      <c r="G1045" s="4">
        <v>45162</v>
      </c>
      <c r="H1045" s="4">
        <v>45163</v>
      </c>
      <c r="I1045" t="s">
        <v>50</v>
      </c>
      <c r="J1045" t="s">
        <v>56</v>
      </c>
      <c r="K1045">
        <v>112.81</v>
      </c>
      <c r="L1045" t="s">
        <v>63</v>
      </c>
    </row>
    <row r="1046" spans="1:12" x14ac:dyDescent="0.3">
      <c r="A1046" t="s">
        <v>1106</v>
      </c>
      <c r="B1046" t="s">
        <v>70</v>
      </c>
      <c r="C1046" t="s">
        <v>43</v>
      </c>
      <c r="D1046">
        <v>4878.38</v>
      </c>
      <c r="E1046">
        <v>0.4</v>
      </c>
      <c r="F1046">
        <v>4</v>
      </c>
      <c r="G1046" s="4">
        <v>45592</v>
      </c>
      <c r="H1046" s="4">
        <v>45599</v>
      </c>
      <c r="I1046" t="s">
        <v>60</v>
      </c>
      <c r="J1046" t="s">
        <v>56</v>
      </c>
      <c r="K1046">
        <v>1287.6300000000001</v>
      </c>
      <c r="L1046" t="s">
        <v>52</v>
      </c>
    </row>
    <row r="1047" spans="1:12" x14ac:dyDescent="0.3">
      <c r="A1047" t="s">
        <v>1107</v>
      </c>
      <c r="B1047" t="s">
        <v>42</v>
      </c>
      <c r="C1047" t="s">
        <v>55</v>
      </c>
      <c r="D1047">
        <v>1260.4100000000001</v>
      </c>
      <c r="E1047">
        <v>0.43</v>
      </c>
      <c r="F1047">
        <v>6</v>
      </c>
      <c r="G1047" s="4">
        <v>45215</v>
      </c>
      <c r="H1047" s="4">
        <v>45218</v>
      </c>
      <c r="I1047" t="s">
        <v>50</v>
      </c>
      <c r="J1047" t="s">
        <v>45</v>
      </c>
      <c r="K1047">
        <v>341.4</v>
      </c>
      <c r="L1047" t="s">
        <v>46</v>
      </c>
    </row>
    <row r="1048" spans="1:12" x14ac:dyDescent="0.3">
      <c r="A1048" t="s">
        <v>1108</v>
      </c>
      <c r="B1048" t="s">
        <v>42</v>
      </c>
      <c r="C1048" t="s">
        <v>43</v>
      </c>
      <c r="D1048">
        <v>3176.54</v>
      </c>
      <c r="E1048">
        <v>0.11</v>
      </c>
      <c r="F1048">
        <v>9</v>
      </c>
      <c r="G1048" s="4">
        <v>45162</v>
      </c>
      <c r="H1048" s="4">
        <v>45166</v>
      </c>
      <c r="I1048" t="s">
        <v>50</v>
      </c>
      <c r="J1048" t="s">
        <v>51</v>
      </c>
      <c r="K1048">
        <v>360.98</v>
      </c>
      <c r="L1048" t="s">
        <v>63</v>
      </c>
    </row>
    <row r="1049" spans="1:12" x14ac:dyDescent="0.3">
      <c r="A1049" t="s">
        <v>1109</v>
      </c>
      <c r="B1049" t="s">
        <v>54</v>
      </c>
      <c r="C1049" t="s">
        <v>49</v>
      </c>
      <c r="D1049">
        <v>4006.17</v>
      </c>
      <c r="E1049">
        <v>0.36</v>
      </c>
      <c r="F1049">
        <v>8</v>
      </c>
      <c r="G1049" s="4">
        <v>45348</v>
      </c>
      <c r="H1049" s="4">
        <v>45350</v>
      </c>
      <c r="I1049" t="s">
        <v>44</v>
      </c>
      <c r="J1049" t="s">
        <v>51</v>
      </c>
      <c r="K1049">
        <v>993.51</v>
      </c>
      <c r="L1049" t="s">
        <v>52</v>
      </c>
    </row>
    <row r="1050" spans="1:12" x14ac:dyDescent="0.3">
      <c r="A1050" t="s">
        <v>1110</v>
      </c>
      <c r="B1050" t="s">
        <v>54</v>
      </c>
      <c r="C1050" t="s">
        <v>65</v>
      </c>
      <c r="D1050">
        <v>4702.26</v>
      </c>
      <c r="E1050">
        <v>0.31</v>
      </c>
      <c r="F1050">
        <v>6</v>
      </c>
      <c r="G1050" s="4">
        <v>45317</v>
      </c>
      <c r="H1050" s="4">
        <v>45322</v>
      </c>
      <c r="I1050" t="s">
        <v>60</v>
      </c>
      <c r="J1050" t="s">
        <v>51</v>
      </c>
      <c r="K1050">
        <v>429.5</v>
      </c>
      <c r="L1050" t="s">
        <v>68</v>
      </c>
    </row>
    <row r="1051" spans="1:12" x14ac:dyDescent="0.3">
      <c r="A1051" t="s">
        <v>1111</v>
      </c>
      <c r="B1051" t="s">
        <v>54</v>
      </c>
      <c r="C1051" t="s">
        <v>43</v>
      </c>
      <c r="D1051">
        <v>3059.65</v>
      </c>
      <c r="E1051">
        <v>0.37</v>
      </c>
      <c r="F1051">
        <v>4</v>
      </c>
      <c r="G1051" s="4">
        <v>44931</v>
      </c>
      <c r="H1051" s="4">
        <v>44936</v>
      </c>
      <c r="I1051" t="s">
        <v>60</v>
      </c>
      <c r="J1051" t="s">
        <v>56</v>
      </c>
      <c r="K1051">
        <v>454.93</v>
      </c>
      <c r="L1051" t="s">
        <v>57</v>
      </c>
    </row>
    <row r="1052" spans="1:12" x14ac:dyDescent="0.3">
      <c r="A1052" t="s">
        <v>1112</v>
      </c>
      <c r="B1052" t="s">
        <v>70</v>
      </c>
      <c r="C1052" t="s">
        <v>43</v>
      </c>
      <c r="D1052">
        <v>1369.37</v>
      </c>
      <c r="E1052">
        <v>0.39</v>
      </c>
      <c r="F1052">
        <v>5</v>
      </c>
      <c r="G1052" s="4">
        <v>45063</v>
      </c>
      <c r="H1052" s="4">
        <v>45070</v>
      </c>
      <c r="I1052" t="s">
        <v>50</v>
      </c>
      <c r="J1052" t="s">
        <v>45</v>
      </c>
      <c r="K1052">
        <v>381.68</v>
      </c>
      <c r="L1052" t="s">
        <v>77</v>
      </c>
    </row>
    <row r="1053" spans="1:12" x14ac:dyDescent="0.3">
      <c r="A1053" t="s">
        <v>1113</v>
      </c>
      <c r="B1053" t="s">
        <v>54</v>
      </c>
      <c r="C1053" t="s">
        <v>65</v>
      </c>
      <c r="D1053">
        <v>4199.53</v>
      </c>
      <c r="E1053">
        <v>0.33</v>
      </c>
      <c r="F1053">
        <v>4</v>
      </c>
      <c r="G1053" s="4">
        <v>45323</v>
      </c>
      <c r="H1053" s="4">
        <v>45325</v>
      </c>
      <c r="I1053" t="s">
        <v>50</v>
      </c>
      <c r="J1053" t="s">
        <v>45</v>
      </c>
      <c r="K1053">
        <v>529.88</v>
      </c>
      <c r="L1053" t="s">
        <v>68</v>
      </c>
    </row>
    <row r="1054" spans="1:12" x14ac:dyDescent="0.3">
      <c r="A1054" t="s">
        <v>1114</v>
      </c>
      <c r="B1054" t="s">
        <v>42</v>
      </c>
      <c r="C1054" t="s">
        <v>62</v>
      </c>
      <c r="D1054">
        <v>899.78</v>
      </c>
      <c r="E1054">
        <v>0.48</v>
      </c>
      <c r="F1054">
        <v>4</v>
      </c>
      <c r="G1054" s="4">
        <v>44974</v>
      </c>
      <c r="H1054" s="4">
        <v>44980</v>
      </c>
      <c r="I1054" t="s">
        <v>50</v>
      </c>
      <c r="J1054" t="s">
        <v>51</v>
      </c>
      <c r="K1054">
        <v>142.11000000000001</v>
      </c>
      <c r="L1054" t="s">
        <v>68</v>
      </c>
    </row>
    <row r="1055" spans="1:12" x14ac:dyDescent="0.3">
      <c r="A1055" t="s">
        <v>1115</v>
      </c>
      <c r="B1055" t="s">
        <v>42</v>
      </c>
      <c r="C1055" t="s">
        <v>65</v>
      </c>
      <c r="D1055">
        <v>209.18</v>
      </c>
      <c r="E1055">
        <v>0.43</v>
      </c>
      <c r="F1055">
        <v>8</v>
      </c>
      <c r="G1055" s="4">
        <v>45484</v>
      </c>
      <c r="H1055" s="4">
        <v>45488</v>
      </c>
      <c r="I1055" t="s">
        <v>50</v>
      </c>
      <c r="J1055" t="s">
        <v>51</v>
      </c>
      <c r="K1055">
        <v>32.47</v>
      </c>
      <c r="L1055" t="s">
        <v>57</v>
      </c>
    </row>
    <row r="1056" spans="1:12" x14ac:dyDescent="0.3">
      <c r="A1056" t="s">
        <v>1116</v>
      </c>
      <c r="B1056" t="s">
        <v>54</v>
      </c>
      <c r="C1056" t="s">
        <v>55</v>
      </c>
      <c r="D1056">
        <v>4549.93</v>
      </c>
      <c r="E1056">
        <v>0.11</v>
      </c>
      <c r="F1056">
        <v>4</v>
      </c>
      <c r="G1056" s="4">
        <v>44990</v>
      </c>
      <c r="H1056" s="4">
        <v>44997</v>
      </c>
      <c r="I1056" t="s">
        <v>50</v>
      </c>
      <c r="J1056" t="s">
        <v>51</v>
      </c>
      <c r="K1056">
        <v>876.56</v>
      </c>
      <c r="L1056" t="s">
        <v>57</v>
      </c>
    </row>
    <row r="1057" spans="1:12" x14ac:dyDescent="0.3">
      <c r="A1057" t="s">
        <v>1117</v>
      </c>
      <c r="B1057" t="s">
        <v>54</v>
      </c>
      <c r="C1057" t="s">
        <v>65</v>
      </c>
      <c r="D1057">
        <v>2919.41</v>
      </c>
      <c r="E1057">
        <v>0.46</v>
      </c>
      <c r="F1057">
        <v>3</v>
      </c>
      <c r="G1057" s="4">
        <v>45630</v>
      </c>
      <c r="H1057" s="4">
        <v>45636</v>
      </c>
      <c r="I1057" t="s">
        <v>60</v>
      </c>
      <c r="J1057" t="s">
        <v>51</v>
      </c>
      <c r="K1057">
        <v>754.78</v>
      </c>
      <c r="L1057" t="s">
        <v>46</v>
      </c>
    </row>
    <row r="1058" spans="1:12" x14ac:dyDescent="0.3">
      <c r="A1058" t="s">
        <v>1118</v>
      </c>
      <c r="B1058" t="s">
        <v>48</v>
      </c>
      <c r="C1058" t="s">
        <v>62</v>
      </c>
      <c r="D1058">
        <v>441.24</v>
      </c>
      <c r="E1058">
        <v>0.18</v>
      </c>
      <c r="F1058">
        <v>2</v>
      </c>
      <c r="G1058" s="4">
        <v>45467</v>
      </c>
      <c r="H1058" s="4">
        <v>45474</v>
      </c>
      <c r="I1058" t="s">
        <v>60</v>
      </c>
      <c r="J1058" t="s">
        <v>45</v>
      </c>
      <c r="K1058">
        <v>82.41</v>
      </c>
      <c r="L1058" t="s">
        <v>63</v>
      </c>
    </row>
    <row r="1059" spans="1:12" x14ac:dyDescent="0.3">
      <c r="A1059" t="s">
        <v>1119</v>
      </c>
      <c r="B1059" t="s">
        <v>42</v>
      </c>
      <c r="C1059" t="s">
        <v>65</v>
      </c>
      <c r="D1059">
        <v>2940.67</v>
      </c>
      <c r="E1059">
        <v>0.36</v>
      </c>
      <c r="F1059">
        <v>1</v>
      </c>
      <c r="G1059" s="4">
        <v>45456</v>
      </c>
      <c r="H1059" s="4">
        <v>45463</v>
      </c>
      <c r="I1059" t="s">
        <v>60</v>
      </c>
      <c r="J1059" t="s">
        <v>51</v>
      </c>
      <c r="K1059">
        <v>837.56</v>
      </c>
      <c r="L1059" t="s">
        <v>77</v>
      </c>
    </row>
    <row r="1060" spans="1:12" x14ac:dyDescent="0.3">
      <c r="A1060" t="s">
        <v>1120</v>
      </c>
      <c r="B1060" t="s">
        <v>70</v>
      </c>
      <c r="C1060" t="s">
        <v>43</v>
      </c>
      <c r="D1060">
        <v>810.57</v>
      </c>
      <c r="E1060">
        <v>0.42</v>
      </c>
      <c r="F1060">
        <v>5</v>
      </c>
      <c r="G1060" s="4">
        <v>45596</v>
      </c>
      <c r="H1060" s="4">
        <v>45601</v>
      </c>
      <c r="I1060" t="s">
        <v>44</v>
      </c>
      <c r="J1060" t="s">
        <v>56</v>
      </c>
      <c r="K1060">
        <v>217.79</v>
      </c>
      <c r="L1060" t="s">
        <v>57</v>
      </c>
    </row>
    <row r="1061" spans="1:12" x14ac:dyDescent="0.3">
      <c r="A1061" t="s">
        <v>1121</v>
      </c>
      <c r="B1061" t="s">
        <v>48</v>
      </c>
      <c r="C1061" t="s">
        <v>49</v>
      </c>
      <c r="D1061">
        <v>253.79</v>
      </c>
      <c r="E1061">
        <v>0.22</v>
      </c>
      <c r="F1061">
        <v>4</v>
      </c>
      <c r="G1061" s="4">
        <v>45640</v>
      </c>
      <c r="H1061" s="4">
        <v>45647</v>
      </c>
      <c r="I1061" t="s">
        <v>44</v>
      </c>
      <c r="J1061" t="s">
        <v>51</v>
      </c>
      <c r="K1061">
        <v>51.61</v>
      </c>
      <c r="L1061" t="s">
        <v>63</v>
      </c>
    </row>
    <row r="1062" spans="1:12" x14ac:dyDescent="0.3">
      <c r="A1062" t="s">
        <v>1122</v>
      </c>
      <c r="B1062" t="s">
        <v>54</v>
      </c>
      <c r="C1062" t="s">
        <v>43</v>
      </c>
      <c r="D1062">
        <v>670.97</v>
      </c>
      <c r="E1062">
        <v>0.03</v>
      </c>
      <c r="F1062">
        <v>9</v>
      </c>
      <c r="G1062" s="4">
        <v>44945</v>
      </c>
      <c r="H1062" s="4">
        <v>44952</v>
      </c>
      <c r="I1062" t="s">
        <v>50</v>
      </c>
      <c r="J1062" t="s">
        <v>51</v>
      </c>
      <c r="K1062">
        <v>106.01</v>
      </c>
      <c r="L1062" t="s">
        <v>46</v>
      </c>
    </row>
    <row r="1063" spans="1:12" x14ac:dyDescent="0.3">
      <c r="A1063" t="s">
        <v>1123</v>
      </c>
      <c r="B1063" t="s">
        <v>54</v>
      </c>
      <c r="C1063" t="s">
        <v>49</v>
      </c>
      <c r="D1063">
        <v>3898.03</v>
      </c>
      <c r="E1063">
        <v>0.47</v>
      </c>
      <c r="F1063">
        <v>9</v>
      </c>
      <c r="G1063" s="4">
        <v>45102</v>
      </c>
      <c r="H1063" s="4">
        <v>45109</v>
      </c>
      <c r="I1063" t="s">
        <v>44</v>
      </c>
      <c r="J1063" t="s">
        <v>45</v>
      </c>
      <c r="K1063">
        <v>511.37</v>
      </c>
      <c r="L1063" t="s">
        <v>57</v>
      </c>
    </row>
    <row r="1064" spans="1:12" x14ac:dyDescent="0.3">
      <c r="A1064" t="s">
        <v>1124</v>
      </c>
      <c r="B1064" t="s">
        <v>42</v>
      </c>
      <c r="C1064" t="s">
        <v>65</v>
      </c>
      <c r="D1064">
        <v>3802.74</v>
      </c>
      <c r="E1064">
        <v>0.04</v>
      </c>
      <c r="F1064">
        <v>5</v>
      </c>
      <c r="G1064" s="4">
        <v>45651</v>
      </c>
      <c r="H1064" s="4">
        <v>45654</v>
      </c>
      <c r="I1064" t="s">
        <v>60</v>
      </c>
      <c r="J1064" t="s">
        <v>51</v>
      </c>
      <c r="K1064">
        <v>772.22</v>
      </c>
      <c r="L1064" t="s">
        <v>63</v>
      </c>
    </row>
    <row r="1065" spans="1:12" x14ac:dyDescent="0.3">
      <c r="A1065" t="s">
        <v>1125</v>
      </c>
      <c r="B1065" t="s">
        <v>54</v>
      </c>
      <c r="C1065" t="s">
        <v>55</v>
      </c>
      <c r="D1065">
        <v>3061.16</v>
      </c>
      <c r="E1065">
        <v>0.17</v>
      </c>
      <c r="F1065">
        <v>5</v>
      </c>
      <c r="G1065" s="4">
        <v>45439</v>
      </c>
      <c r="H1065" s="4">
        <v>45441</v>
      </c>
      <c r="I1065" t="s">
        <v>50</v>
      </c>
      <c r="J1065" t="s">
        <v>45</v>
      </c>
      <c r="K1065">
        <v>771.77</v>
      </c>
      <c r="L1065" t="s">
        <v>46</v>
      </c>
    </row>
    <row r="1066" spans="1:12" x14ac:dyDescent="0.3">
      <c r="A1066" t="s">
        <v>1126</v>
      </c>
      <c r="B1066" t="s">
        <v>70</v>
      </c>
      <c r="C1066" t="s">
        <v>65</v>
      </c>
      <c r="D1066">
        <v>1125.71</v>
      </c>
      <c r="E1066">
        <v>0.3</v>
      </c>
      <c r="F1066">
        <v>6</v>
      </c>
      <c r="G1066" s="4">
        <v>45144</v>
      </c>
      <c r="H1066" s="4">
        <v>45149</v>
      </c>
      <c r="I1066" t="s">
        <v>44</v>
      </c>
      <c r="J1066" t="s">
        <v>56</v>
      </c>
      <c r="K1066">
        <v>198.57</v>
      </c>
      <c r="L1066" t="s">
        <v>77</v>
      </c>
    </row>
    <row r="1067" spans="1:12" x14ac:dyDescent="0.3">
      <c r="A1067" t="s">
        <v>1127</v>
      </c>
      <c r="B1067" t="s">
        <v>42</v>
      </c>
      <c r="C1067" t="s">
        <v>62</v>
      </c>
      <c r="D1067">
        <v>3720.94</v>
      </c>
      <c r="E1067">
        <v>0.06</v>
      </c>
      <c r="F1067">
        <v>4</v>
      </c>
      <c r="G1067" s="4">
        <v>45477</v>
      </c>
      <c r="H1067" s="4">
        <v>45482</v>
      </c>
      <c r="I1067" t="s">
        <v>60</v>
      </c>
      <c r="J1067" t="s">
        <v>51</v>
      </c>
      <c r="K1067">
        <v>1005.7</v>
      </c>
      <c r="L1067" t="s">
        <v>63</v>
      </c>
    </row>
    <row r="1068" spans="1:12" x14ac:dyDescent="0.3">
      <c r="A1068" t="s">
        <v>1128</v>
      </c>
      <c r="B1068" t="s">
        <v>54</v>
      </c>
      <c r="C1068" t="s">
        <v>65</v>
      </c>
      <c r="D1068">
        <v>2099.42</v>
      </c>
      <c r="E1068">
        <v>0.42</v>
      </c>
      <c r="F1068">
        <v>6</v>
      </c>
      <c r="G1068" s="4">
        <v>45493</v>
      </c>
      <c r="H1068" s="4">
        <v>45499</v>
      </c>
      <c r="I1068" t="s">
        <v>50</v>
      </c>
      <c r="J1068" t="s">
        <v>56</v>
      </c>
      <c r="K1068">
        <v>255.88</v>
      </c>
      <c r="L1068" t="s">
        <v>63</v>
      </c>
    </row>
    <row r="1069" spans="1:12" x14ac:dyDescent="0.3">
      <c r="A1069" t="s">
        <v>1129</v>
      </c>
      <c r="B1069" t="s">
        <v>42</v>
      </c>
      <c r="C1069" t="s">
        <v>49</v>
      </c>
      <c r="D1069">
        <v>2602.69</v>
      </c>
      <c r="E1069">
        <v>0.1</v>
      </c>
      <c r="F1069">
        <v>8</v>
      </c>
      <c r="G1069" s="4">
        <v>45417</v>
      </c>
      <c r="H1069" s="4">
        <v>45419</v>
      </c>
      <c r="I1069" t="s">
        <v>50</v>
      </c>
      <c r="J1069" t="s">
        <v>56</v>
      </c>
      <c r="K1069">
        <v>689.55</v>
      </c>
      <c r="L1069" t="s">
        <v>57</v>
      </c>
    </row>
    <row r="1070" spans="1:12" x14ac:dyDescent="0.3">
      <c r="A1070" t="s">
        <v>1130</v>
      </c>
      <c r="B1070" t="s">
        <v>54</v>
      </c>
      <c r="C1070" t="s">
        <v>43</v>
      </c>
      <c r="D1070">
        <v>4498.4399999999996</v>
      </c>
      <c r="E1070">
        <v>0.49</v>
      </c>
      <c r="F1070">
        <v>5</v>
      </c>
      <c r="G1070" s="4">
        <v>45234</v>
      </c>
      <c r="H1070" s="4">
        <v>45238</v>
      </c>
      <c r="I1070" t="s">
        <v>60</v>
      </c>
      <c r="J1070" t="s">
        <v>56</v>
      </c>
      <c r="K1070">
        <v>971.47</v>
      </c>
      <c r="L1070" t="s">
        <v>46</v>
      </c>
    </row>
    <row r="1071" spans="1:12" x14ac:dyDescent="0.3">
      <c r="A1071" t="s">
        <v>1131</v>
      </c>
      <c r="B1071" t="s">
        <v>54</v>
      </c>
      <c r="C1071" t="s">
        <v>55</v>
      </c>
      <c r="D1071">
        <v>2343.5</v>
      </c>
      <c r="E1071">
        <v>0.46</v>
      </c>
      <c r="F1071">
        <v>8</v>
      </c>
      <c r="G1071" s="4">
        <v>45381</v>
      </c>
      <c r="H1071" s="4">
        <v>45387</v>
      </c>
      <c r="I1071" t="s">
        <v>60</v>
      </c>
      <c r="J1071" t="s">
        <v>45</v>
      </c>
      <c r="K1071">
        <v>288.02999999999997</v>
      </c>
      <c r="L1071" t="s">
        <v>68</v>
      </c>
    </row>
    <row r="1072" spans="1:12" x14ac:dyDescent="0.3">
      <c r="A1072" t="s">
        <v>1132</v>
      </c>
      <c r="B1072" t="s">
        <v>54</v>
      </c>
      <c r="C1072" t="s">
        <v>65</v>
      </c>
      <c r="D1072">
        <v>3169.19</v>
      </c>
      <c r="E1072">
        <v>0.3</v>
      </c>
      <c r="F1072">
        <v>8</v>
      </c>
      <c r="G1072" s="4">
        <v>44950</v>
      </c>
      <c r="H1072" s="4">
        <v>44952</v>
      </c>
      <c r="I1072" t="s">
        <v>44</v>
      </c>
      <c r="J1072" t="s">
        <v>51</v>
      </c>
      <c r="K1072">
        <v>486.7</v>
      </c>
      <c r="L1072" t="s">
        <v>57</v>
      </c>
    </row>
    <row r="1073" spans="1:12" x14ac:dyDescent="0.3">
      <c r="A1073" t="s">
        <v>1133</v>
      </c>
      <c r="B1073" t="s">
        <v>70</v>
      </c>
      <c r="C1073" t="s">
        <v>65</v>
      </c>
      <c r="D1073">
        <v>4812.58</v>
      </c>
      <c r="E1073">
        <v>0.33</v>
      </c>
      <c r="F1073">
        <v>3</v>
      </c>
      <c r="G1073" s="4">
        <v>45209</v>
      </c>
      <c r="H1073" s="4">
        <v>45210</v>
      </c>
      <c r="I1073" t="s">
        <v>60</v>
      </c>
      <c r="J1073" t="s">
        <v>45</v>
      </c>
      <c r="K1073">
        <v>286.76</v>
      </c>
      <c r="L1073" t="s">
        <v>68</v>
      </c>
    </row>
    <row r="1074" spans="1:12" x14ac:dyDescent="0.3">
      <c r="A1074" t="s">
        <v>1134</v>
      </c>
      <c r="B1074" t="s">
        <v>70</v>
      </c>
      <c r="C1074" t="s">
        <v>43</v>
      </c>
      <c r="D1074">
        <v>2311.81</v>
      </c>
      <c r="E1074">
        <v>0.27</v>
      </c>
      <c r="F1074">
        <v>6</v>
      </c>
      <c r="G1074" s="4">
        <v>45297</v>
      </c>
      <c r="H1074" s="4">
        <v>45302</v>
      </c>
      <c r="I1074" t="s">
        <v>60</v>
      </c>
      <c r="J1074" t="s">
        <v>51</v>
      </c>
      <c r="K1074">
        <v>644.46</v>
      </c>
      <c r="L1074" t="s">
        <v>52</v>
      </c>
    </row>
    <row r="1075" spans="1:12" x14ac:dyDescent="0.3">
      <c r="A1075" t="s">
        <v>1135</v>
      </c>
      <c r="B1075" t="s">
        <v>42</v>
      </c>
      <c r="C1075" t="s">
        <v>55</v>
      </c>
      <c r="D1075">
        <v>2847.57</v>
      </c>
      <c r="E1075">
        <v>0.2</v>
      </c>
      <c r="F1075">
        <v>1</v>
      </c>
      <c r="G1075" s="4">
        <v>45504</v>
      </c>
      <c r="H1075" s="4">
        <v>45505</v>
      </c>
      <c r="I1075" t="s">
        <v>60</v>
      </c>
      <c r="J1075" t="s">
        <v>45</v>
      </c>
      <c r="K1075">
        <v>689.37</v>
      </c>
      <c r="L1075" t="s">
        <v>52</v>
      </c>
    </row>
    <row r="1076" spans="1:12" x14ac:dyDescent="0.3">
      <c r="A1076" t="s">
        <v>1136</v>
      </c>
      <c r="B1076" t="s">
        <v>54</v>
      </c>
      <c r="C1076" t="s">
        <v>65</v>
      </c>
      <c r="D1076">
        <v>2963.63</v>
      </c>
      <c r="E1076">
        <v>0.18</v>
      </c>
      <c r="F1076">
        <v>5</v>
      </c>
      <c r="G1076" s="4">
        <v>45632</v>
      </c>
      <c r="H1076" s="4">
        <v>45636</v>
      </c>
      <c r="I1076" t="s">
        <v>50</v>
      </c>
      <c r="J1076" t="s">
        <v>51</v>
      </c>
      <c r="K1076">
        <v>599.91999999999996</v>
      </c>
      <c r="L1076" t="s">
        <v>63</v>
      </c>
    </row>
    <row r="1077" spans="1:12" x14ac:dyDescent="0.3">
      <c r="A1077" t="s">
        <v>1137</v>
      </c>
      <c r="B1077" t="s">
        <v>54</v>
      </c>
      <c r="C1077" t="s">
        <v>65</v>
      </c>
      <c r="D1077">
        <v>1279.49</v>
      </c>
      <c r="E1077">
        <v>0.45</v>
      </c>
      <c r="F1077">
        <v>7</v>
      </c>
      <c r="G1077" s="4">
        <v>45045</v>
      </c>
      <c r="H1077" s="4">
        <v>45046</v>
      </c>
      <c r="I1077" t="s">
        <v>60</v>
      </c>
      <c r="J1077" t="s">
        <v>51</v>
      </c>
      <c r="K1077">
        <v>374.63</v>
      </c>
      <c r="L1077" t="s">
        <v>52</v>
      </c>
    </row>
    <row r="1078" spans="1:12" x14ac:dyDescent="0.3">
      <c r="A1078" t="s">
        <v>1138</v>
      </c>
      <c r="B1078" t="s">
        <v>70</v>
      </c>
      <c r="C1078" t="s">
        <v>49</v>
      </c>
      <c r="D1078">
        <v>3710.92</v>
      </c>
      <c r="E1078">
        <v>0.28999999999999998</v>
      </c>
      <c r="F1078">
        <v>5</v>
      </c>
      <c r="G1078" s="4">
        <v>45175</v>
      </c>
      <c r="H1078" s="4">
        <v>45179</v>
      </c>
      <c r="I1078" t="s">
        <v>60</v>
      </c>
      <c r="J1078" t="s">
        <v>45</v>
      </c>
      <c r="K1078">
        <v>1040.81</v>
      </c>
      <c r="L1078" t="s">
        <v>52</v>
      </c>
    </row>
    <row r="1079" spans="1:12" x14ac:dyDescent="0.3">
      <c r="A1079" t="s">
        <v>1139</v>
      </c>
      <c r="B1079" t="s">
        <v>54</v>
      </c>
      <c r="C1079" t="s">
        <v>49</v>
      </c>
      <c r="D1079">
        <v>3660.52</v>
      </c>
      <c r="E1079">
        <v>0.41</v>
      </c>
      <c r="F1079">
        <v>3</v>
      </c>
      <c r="G1079" s="4">
        <v>44988</v>
      </c>
      <c r="H1079" s="4">
        <v>44990</v>
      </c>
      <c r="I1079" t="s">
        <v>50</v>
      </c>
      <c r="J1079" t="s">
        <v>45</v>
      </c>
      <c r="K1079">
        <v>1021.88</v>
      </c>
      <c r="L1079" t="s">
        <v>46</v>
      </c>
    </row>
    <row r="1080" spans="1:12" x14ac:dyDescent="0.3">
      <c r="A1080" t="s">
        <v>1140</v>
      </c>
      <c r="B1080" t="s">
        <v>70</v>
      </c>
      <c r="C1080" t="s">
        <v>62</v>
      </c>
      <c r="D1080">
        <v>1146.43</v>
      </c>
      <c r="E1080">
        <v>0.26</v>
      </c>
      <c r="F1080">
        <v>2</v>
      </c>
      <c r="G1080" s="4">
        <v>45326</v>
      </c>
      <c r="H1080" s="4">
        <v>45329</v>
      </c>
      <c r="I1080" t="s">
        <v>50</v>
      </c>
      <c r="J1080" t="s">
        <v>51</v>
      </c>
      <c r="K1080">
        <v>144.41</v>
      </c>
      <c r="L1080" t="s">
        <v>68</v>
      </c>
    </row>
    <row r="1081" spans="1:12" x14ac:dyDescent="0.3">
      <c r="A1081" t="s">
        <v>1141</v>
      </c>
      <c r="B1081" t="s">
        <v>54</v>
      </c>
      <c r="C1081" t="s">
        <v>43</v>
      </c>
      <c r="D1081">
        <v>165.36</v>
      </c>
      <c r="E1081">
        <v>0.15</v>
      </c>
      <c r="F1081">
        <v>2</v>
      </c>
      <c r="G1081" s="4">
        <v>45066</v>
      </c>
      <c r="H1081" s="4">
        <v>45069</v>
      </c>
      <c r="I1081" t="s">
        <v>50</v>
      </c>
      <c r="J1081" t="s">
        <v>56</v>
      </c>
      <c r="K1081">
        <v>17.64</v>
      </c>
      <c r="L1081" t="s">
        <v>63</v>
      </c>
    </row>
    <row r="1082" spans="1:12" x14ac:dyDescent="0.3">
      <c r="A1082" t="s">
        <v>1142</v>
      </c>
      <c r="B1082" t="s">
        <v>42</v>
      </c>
      <c r="C1082" t="s">
        <v>55</v>
      </c>
      <c r="D1082">
        <v>4994.8100000000004</v>
      </c>
      <c r="E1082">
        <v>0.05</v>
      </c>
      <c r="F1082">
        <v>9</v>
      </c>
      <c r="G1082" s="4">
        <v>45478</v>
      </c>
      <c r="H1082" s="4">
        <v>45480</v>
      </c>
      <c r="I1082" t="s">
        <v>50</v>
      </c>
      <c r="J1082" t="s">
        <v>56</v>
      </c>
      <c r="K1082">
        <v>1178.3800000000001</v>
      </c>
      <c r="L1082" t="s">
        <v>52</v>
      </c>
    </row>
    <row r="1083" spans="1:12" x14ac:dyDescent="0.3">
      <c r="A1083" t="s">
        <v>1143</v>
      </c>
      <c r="B1083" t="s">
        <v>54</v>
      </c>
      <c r="C1083" t="s">
        <v>65</v>
      </c>
      <c r="D1083">
        <v>2949.78</v>
      </c>
      <c r="E1083">
        <v>0.16</v>
      </c>
      <c r="F1083">
        <v>2</v>
      </c>
      <c r="G1083" s="4">
        <v>45144</v>
      </c>
      <c r="H1083" s="4">
        <v>45150</v>
      </c>
      <c r="I1083" t="s">
        <v>50</v>
      </c>
      <c r="J1083" t="s">
        <v>51</v>
      </c>
      <c r="K1083">
        <v>388.27</v>
      </c>
      <c r="L1083" t="s">
        <v>63</v>
      </c>
    </row>
    <row r="1084" spans="1:12" x14ac:dyDescent="0.3">
      <c r="A1084" t="s">
        <v>1144</v>
      </c>
      <c r="B1084" t="s">
        <v>54</v>
      </c>
      <c r="C1084" t="s">
        <v>65</v>
      </c>
      <c r="D1084">
        <v>987.06</v>
      </c>
      <c r="E1084">
        <v>0.44</v>
      </c>
      <c r="F1084">
        <v>7</v>
      </c>
      <c r="G1084" s="4">
        <v>44936</v>
      </c>
      <c r="H1084" s="4">
        <v>44941</v>
      </c>
      <c r="I1084" t="s">
        <v>60</v>
      </c>
      <c r="J1084" t="s">
        <v>56</v>
      </c>
      <c r="K1084">
        <v>116.47</v>
      </c>
      <c r="L1084" t="s">
        <v>68</v>
      </c>
    </row>
    <row r="1085" spans="1:12" x14ac:dyDescent="0.3">
      <c r="A1085" t="s">
        <v>1145</v>
      </c>
      <c r="B1085" t="s">
        <v>48</v>
      </c>
      <c r="C1085" t="s">
        <v>62</v>
      </c>
      <c r="D1085">
        <v>1489.47</v>
      </c>
      <c r="E1085">
        <v>0.36</v>
      </c>
      <c r="F1085">
        <v>9</v>
      </c>
      <c r="G1085" s="4">
        <v>45493</v>
      </c>
      <c r="H1085" s="4">
        <v>45497</v>
      </c>
      <c r="I1085" t="s">
        <v>60</v>
      </c>
      <c r="J1085" t="s">
        <v>51</v>
      </c>
      <c r="K1085">
        <v>168.51</v>
      </c>
      <c r="L1085" t="s">
        <v>46</v>
      </c>
    </row>
    <row r="1086" spans="1:12" x14ac:dyDescent="0.3">
      <c r="A1086" t="s">
        <v>1146</v>
      </c>
      <c r="B1086" t="s">
        <v>70</v>
      </c>
      <c r="C1086" t="s">
        <v>65</v>
      </c>
      <c r="D1086">
        <v>3127.18</v>
      </c>
      <c r="E1086">
        <v>0.39</v>
      </c>
      <c r="F1086">
        <v>3</v>
      </c>
      <c r="G1086" s="4">
        <v>45015</v>
      </c>
      <c r="H1086" s="4">
        <v>45022</v>
      </c>
      <c r="I1086" t="s">
        <v>44</v>
      </c>
      <c r="J1086" t="s">
        <v>56</v>
      </c>
      <c r="K1086">
        <v>210.46</v>
      </c>
      <c r="L1086" t="s">
        <v>77</v>
      </c>
    </row>
    <row r="1087" spans="1:12" x14ac:dyDescent="0.3">
      <c r="A1087" t="s">
        <v>1147</v>
      </c>
      <c r="B1087" t="s">
        <v>54</v>
      </c>
      <c r="C1087" t="s">
        <v>43</v>
      </c>
      <c r="D1087">
        <v>774.32</v>
      </c>
      <c r="E1087">
        <v>0.39</v>
      </c>
      <c r="F1087">
        <v>7</v>
      </c>
      <c r="G1087" s="4">
        <v>45442</v>
      </c>
      <c r="H1087" s="4">
        <v>45443</v>
      </c>
      <c r="I1087" t="s">
        <v>60</v>
      </c>
      <c r="J1087" t="s">
        <v>56</v>
      </c>
      <c r="K1087">
        <v>178.99</v>
      </c>
      <c r="L1087" t="s">
        <v>52</v>
      </c>
    </row>
    <row r="1088" spans="1:12" x14ac:dyDescent="0.3">
      <c r="A1088" t="s">
        <v>1148</v>
      </c>
      <c r="B1088" t="s">
        <v>54</v>
      </c>
      <c r="C1088" t="s">
        <v>62</v>
      </c>
      <c r="D1088">
        <v>282.68</v>
      </c>
      <c r="E1088">
        <v>0.06</v>
      </c>
      <c r="F1088">
        <v>1</v>
      </c>
      <c r="G1088" s="4">
        <v>45400</v>
      </c>
      <c r="H1088" s="4">
        <v>45403</v>
      </c>
      <c r="I1088" t="s">
        <v>50</v>
      </c>
      <c r="J1088" t="s">
        <v>56</v>
      </c>
      <c r="K1088">
        <v>14.72</v>
      </c>
      <c r="L1088" t="s">
        <v>63</v>
      </c>
    </row>
    <row r="1089" spans="1:12" x14ac:dyDescent="0.3">
      <c r="A1089" t="s">
        <v>1149</v>
      </c>
      <c r="B1089" t="s">
        <v>48</v>
      </c>
      <c r="C1089" t="s">
        <v>43</v>
      </c>
      <c r="D1089">
        <v>4012.55</v>
      </c>
      <c r="E1089">
        <v>0.08</v>
      </c>
      <c r="F1089">
        <v>6</v>
      </c>
      <c r="G1089" s="4">
        <v>45179</v>
      </c>
      <c r="H1089" s="4">
        <v>45180</v>
      </c>
      <c r="I1089" t="s">
        <v>60</v>
      </c>
      <c r="J1089" t="s">
        <v>51</v>
      </c>
      <c r="K1089">
        <v>767.08</v>
      </c>
      <c r="L1089" t="s">
        <v>77</v>
      </c>
    </row>
    <row r="1090" spans="1:12" x14ac:dyDescent="0.3">
      <c r="A1090" t="s">
        <v>1150</v>
      </c>
      <c r="B1090" t="s">
        <v>48</v>
      </c>
      <c r="C1090" t="s">
        <v>62</v>
      </c>
      <c r="D1090">
        <v>3607.65</v>
      </c>
      <c r="E1090">
        <v>0.16</v>
      </c>
      <c r="F1090">
        <v>2</v>
      </c>
      <c r="G1090" s="4">
        <v>45309</v>
      </c>
      <c r="H1090" s="4">
        <v>45316</v>
      </c>
      <c r="I1090" t="s">
        <v>60</v>
      </c>
      <c r="J1090" t="s">
        <v>56</v>
      </c>
      <c r="K1090">
        <v>420.9</v>
      </c>
      <c r="L1090" t="s">
        <v>63</v>
      </c>
    </row>
    <row r="1091" spans="1:12" x14ac:dyDescent="0.3">
      <c r="A1091" t="s">
        <v>1151</v>
      </c>
      <c r="B1091" t="s">
        <v>70</v>
      </c>
      <c r="C1091" t="s">
        <v>65</v>
      </c>
      <c r="D1091">
        <v>1617.05</v>
      </c>
      <c r="E1091">
        <v>0.15</v>
      </c>
      <c r="F1091">
        <v>1</v>
      </c>
      <c r="G1091" s="4">
        <v>44949</v>
      </c>
      <c r="H1091" s="4">
        <v>44950</v>
      </c>
      <c r="I1091" t="s">
        <v>44</v>
      </c>
      <c r="J1091" t="s">
        <v>51</v>
      </c>
      <c r="K1091">
        <v>350.83</v>
      </c>
      <c r="L1091" t="s">
        <v>77</v>
      </c>
    </row>
    <row r="1092" spans="1:12" x14ac:dyDescent="0.3">
      <c r="A1092" t="s">
        <v>1152</v>
      </c>
      <c r="B1092" t="s">
        <v>48</v>
      </c>
      <c r="C1092" t="s">
        <v>62</v>
      </c>
      <c r="D1092">
        <v>386.61</v>
      </c>
      <c r="E1092">
        <v>0.03</v>
      </c>
      <c r="F1092">
        <v>5</v>
      </c>
      <c r="G1092" s="4">
        <v>45539</v>
      </c>
      <c r="H1092" s="4">
        <v>45540</v>
      </c>
      <c r="I1092" t="s">
        <v>50</v>
      </c>
      <c r="J1092" t="s">
        <v>56</v>
      </c>
      <c r="K1092">
        <v>110.68</v>
      </c>
      <c r="L1092" t="s">
        <v>63</v>
      </c>
    </row>
    <row r="1093" spans="1:12" x14ac:dyDescent="0.3">
      <c r="A1093" t="s">
        <v>1153</v>
      </c>
      <c r="B1093" t="s">
        <v>42</v>
      </c>
      <c r="C1093" t="s">
        <v>49</v>
      </c>
      <c r="D1093">
        <v>2482.73</v>
      </c>
      <c r="E1093">
        <v>0.08</v>
      </c>
      <c r="F1093">
        <v>6</v>
      </c>
      <c r="G1093" s="4">
        <v>45487</v>
      </c>
      <c r="H1093" s="4">
        <v>45493</v>
      </c>
      <c r="I1093" t="s">
        <v>60</v>
      </c>
      <c r="J1093" t="s">
        <v>51</v>
      </c>
      <c r="K1093">
        <v>553.09</v>
      </c>
      <c r="L1093" t="s">
        <v>77</v>
      </c>
    </row>
    <row r="1094" spans="1:12" x14ac:dyDescent="0.3">
      <c r="A1094" t="s">
        <v>1154</v>
      </c>
      <c r="B1094" t="s">
        <v>48</v>
      </c>
      <c r="C1094" t="s">
        <v>55</v>
      </c>
      <c r="D1094">
        <v>1453.31</v>
      </c>
      <c r="E1094">
        <v>0.43</v>
      </c>
      <c r="F1094">
        <v>2</v>
      </c>
      <c r="G1094" s="4">
        <v>45288</v>
      </c>
      <c r="H1094" s="4">
        <v>45293</v>
      </c>
      <c r="I1094" t="s">
        <v>44</v>
      </c>
      <c r="J1094" t="s">
        <v>56</v>
      </c>
      <c r="K1094">
        <v>210.13</v>
      </c>
      <c r="L1094" t="s">
        <v>63</v>
      </c>
    </row>
    <row r="1095" spans="1:12" x14ac:dyDescent="0.3">
      <c r="A1095" t="s">
        <v>1155</v>
      </c>
      <c r="B1095" t="s">
        <v>42</v>
      </c>
      <c r="C1095" t="s">
        <v>65</v>
      </c>
      <c r="D1095">
        <v>2049.12</v>
      </c>
      <c r="E1095">
        <v>0.28999999999999998</v>
      </c>
      <c r="F1095">
        <v>4</v>
      </c>
      <c r="G1095" s="4">
        <v>45311</v>
      </c>
      <c r="H1095" s="4">
        <v>45314</v>
      </c>
      <c r="I1095" t="s">
        <v>60</v>
      </c>
      <c r="J1095" t="s">
        <v>56</v>
      </c>
      <c r="K1095">
        <v>193.73</v>
      </c>
      <c r="L1095" t="s">
        <v>46</v>
      </c>
    </row>
    <row r="1096" spans="1:12" x14ac:dyDescent="0.3">
      <c r="A1096" t="s">
        <v>1156</v>
      </c>
      <c r="B1096" t="s">
        <v>70</v>
      </c>
      <c r="C1096" t="s">
        <v>55</v>
      </c>
      <c r="D1096">
        <v>1442.45</v>
      </c>
      <c r="E1096">
        <v>0.17</v>
      </c>
      <c r="F1096">
        <v>3</v>
      </c>
      <c r="G1096" s="4">
        <v>45605</v>
      </c>
      <c r="H1096" s="4">
        <v>45606</v>
      </c>
      <c r="I1096" t="s">
        <v>60</v>
      </c>
      <c r="J1096" t="s">
        <v>45</v>
      </c>
      <c r="K1096">
        <v>194.37</v>
      </c>
      <c r="L1096" t="s">
        <v>68</v>
      </c>
    </row>
    <row r="1097" spans="1:12" x14ac:dyDescent="0.3">
      <c r="A1097" t="s">
        <v>1157</v>
      </c>
      <c r="B1097" t="s">
        <v>70</v>
      </c>
      <c r="C1097" t="s">
        <v>65</v>
      </c>
      <c r="D1097">
        <v>958.81</v>
      </c>
      <c r="E1097">
        <v>0.26</v>
      </c>
      <c r="F1097">
        <v>1</v>
      </c>
      <c r="G1097" s="4">
        <v>45313</v>
      </c>
      <c r="H1097" s="4">
        <v>45314</v>
      </c>
      <c r="I1097" t="s">
        <v>60</v>
      </c>
      <c r="J1097" t="s">
        <v>45</v>
      </c>
      <c r="K1097">
        <v>157.91999999999999</v>
      </c>
      <c r="L1097" t="s">
        <v>52</v>
      </c>
    </row>
    <row r="1098" spans="1:12" x14ac:dyDescent="0.3">
      <c r="A1098" t="s">
        <v>1158</v>
      </c>
      <c r="B1098" t="s">
        <v>70</v>
      </c>
      <c r="C1098" t="s">
        <v>55</v>
      </c>
      <c r="D1098">
        <v>1996.25</v>
      </c>
      <c r="E1098">
        <v>0.13</v>
      </c>
      <c r="F1098">
        <v>1</v>
      </c>
      <c r="G1098" s="4">
        <v>45166</v>
      </c>
      <c r="H1098" s="4">
        <v>45172</v>
      </c>
      <c r="I1098" t="s">
        <v>44</v>
      </c>
      <c r="J1098" t="s">
        <v>51</v>
      </c>
      <c r="K1098">
        <v>539.45000000000005</v>
      </c>
      <c r="L1098" t="s">
        <v>63</v>
      </c>
    </row>
    <row r="1099" spans="1:12" x14ac:dyDescent="0.3">
      <c r="A1099" t="s">
        <v>1159</v>
      </c>
      <c r="B1099" t="s">
        <v>70</v>
      </c>
      <c r="C1099" t="s">
        <v>49</v>
      </c>
      <c r="D1099">
        <v>4827.9799999999996</v>
      </c>
      <c r="E1099">
        <v>0.28999999999999998</v>
      </c>
      <c r="F1099">
        <v>3</v>
      </c>
      <c r="G1099" s="4">
        <v>45241</v>
      </c>
      <c r="H1099" s="4">
        <v>45244</v>
      </c>
      <c r="I1099" t="s">
        <v>60</v>
      </c>
      <c r="J1099" t="s">
        <v>51</v>
      </c>
      <c r="K1099">
        <v>1420.71</v>
      </c>
      <c r="L1099" t="s">
        <v>63</v>
      </c>
    </row>
    <row r="1100" spans="1:12" x14ac:dyDescent="0.3">
      <c r="A1100" t="s">
        <v>1160</v>
      </c>
      <c r="B1100" t="s">
        <v>70</v>
      </c>
      <c r="C1100" t="s">
        <v>55</v>
      </c>
      <c r="D1100">
        <v>1404.52</v>
      </c>
      <c r="E1100">
        <v>0.04</v>
      </c>
      <c r="F1100">
        <v>2</v>
      </c>
      <c r="G1100" s="4">
        <v>45550</v>
      </c>
      <c r="H1100" s="4">
        <v>45556</v>
      </c>
      <c r="I1100" t="s">
        <v>60</v>
      </c>
      <c r="J1100" t="s">
        <v>51</v>
      </c>
      <c r="K1100">
        <v>395.86</v>
      </c>
      <c r="L1100" t="s">
        <v>46</v>
      </c>
    </row>
    <row r="1101" spans="1:12" x14ac:dyDescent="0.3">
      <c r="A1101" t="s">
        <v>1161</v>
      </c>
      <c r="B1101" t="s">
        <v>42</v>
      </c>
      <c r="C1101" t="s">
        <v>62</v>
      </c>
      <c r="D1101">
        <v>1746.24</v>
      </c>
      <c r="E1101">
        <v>0.45</v>
      </c>
      <c r="F1101">
        <v>2</v>
      </c>
      <c r="G1101" s="4">
        <v>45133</v>
      </c>
      <c r="H1101" s="4">
        <v>45134</v>
      </c>
      <c r="I1101" t="s">
        <v>44</v>
      </c>
      <c r="J1101" t="s">
        <v>51</v>
      </c>
      <c r="K1101">
        <v>305.87</v>
      </c>
      <c r="L1101" t="s">
        <v>77</v>
      </c>
    </row>
    <row r="1102" spans="1:12" x14ac:dyDescent="0.3">
      <c r="A1102" t="s">
        <v>1162</v>
      </c>
      <c r="B1102" t="s">
        <v>42</v>
      </c>
      <c r="C1102" t="s">
        <v>55</v>
      </c>
      <c r="D1102">
        <v>1713.29</v>
      </c>
      <c r="E1102">
        <v>0.12</v>
      </c>
      <c r="F1102">
        <v>5</v>
      </c>
      <c r="G1102" s="4">
        <v>45161</v>
      </c>
      <c r="H1102" s="4">
        <v>45165</v>
      </c>
      <c r="I1102" t="s">
        <v>50</v>
      </c>
      <c r="J1102" t="s">
        <v>45</v>
      </c>
      <c r="K1102">
        <v>287.7</v>
      </c>
      <c r="L1102" t="s">
        <v>52</v>
      </c>
    </row>
    <row r="1103" spans="1:12" x14ac:dyDescent="0.3">
      <c r="A1103" t="s">
        <v>1163</v>
      </c>
      <c r="B1103" t="s">
        <v>70</v>
      </c>
      <c r="C1103" t="s">
        <v>65</v>
      </c>
      <c r="D1103">
        <v>2453.42</v>
      </c>
      <c r="E1103">
        <v>0.41</v>
      </c>
      <c r="F1103">
        <v>5</v>
      </c>
      <c r="G1103" s="4">
        <v>45200</v>
      </c>
      <c r="H1103" s="4">
        <v>45203</v>
      </c>
      <c r="I1103" t="s">
        <v>50</v>
      </c>
      <c r="J1103" t="s">
        <v>51</v>
      </c>
      <c r="K1103">
        <v>289.37</v>
      </c>
      <c r="L1103" t="s">
        <v>63</v>
      </c>
    </row>
    <row r="1104" spans="1:12" x14ac:dyDescent="0.3">
      <c r="A1104" t="s">
        <v>1164</v>
      </c>
      <c r="B1104" t="s">
        <v>48</v>
      </c>
      <c r="C1104" t="s">
        <v>43</v>
      </c>
      <c r="D1104">
        <v>4233.18</v>
      </c>
      <c r="E1104">
        <v>0.33</v>
      </c>
      <c r="F1104">
        <v>7</v>
      </c>
      <c r="G1104" s="4">
        <v>45075</v>
      </c>
      <c r="H1104" s="4">
        <v>45076</v>
      </c>
      <c r="I1104" t="s">
        <v>60</v>
      </c>
      <c r="J1104" t="s">
        <v>51</v>
      </c>
      <c r="K1104">
        <v>613.9</v>
      </c>
      <c r="L1104" t="s">
        <v>57</v>
      </c>
    </row>
    <row r="1105" spans="1:12" x14ac:dyDescent="0.3">
      <c r="A1105" t="s">
        <v>1165</v>
      </c>
      <c r="B1105" t="s">
        <v>54</v>
      </c>
      <c r="C1105" t="s">
        <v>55</v>
      </c>
      <c r="D1105">
        <v>2070.4</v>
      </c>
      <c r="E1105">
        <v>0.26</v>
      </c>
      <c r="F1105">
        <v>5</v>
      </c>
      <c r="G1105" s="4">
        <v>45494</v>
      </c>
      <c r="H1105" s="4">
        <v>45499</v>
      </c>
      <c r="I1105" t="s">
        <v>44</v>
      </c>
      <c r="J1105" t="s">
        <v>56</v>
      </c>
      <c r="K1105">
        <v>578.35</v>
      </c>
      <c r="L1105" t="s">
        <v>77</v>
      </c>
    </row>
    <row r="1106" spans="1:12" x14ac:dyDescent="0.3">
      <c r="A1106" t="s">
        <v>1166</v>
      </c>
      <c r="B1106" t="s">
        <v>70</v>
      </c>
      <c r="C1106" t="s">
        <v>55</v>
      </c>
      <c r="D1106">
        <v>4050.13</v>
      </c>
      <c r="E1106">
        <v>0.46</v>
      </c>
      <c r="F1106">
        <v>3</v>
      </c>
      <c r="G1106" s="4">
        <v>45618</v>
      </c>
      <c r="H1106" s="4">
        <v>45625</v>
      </c>
      <c r="I1106" t="s">
        <v>60</v>
      </c>
      <c r="J1106" t="s">
        <v>51</v>
      </c>
      <c r="K1106">
        <v>1074.8599999999999</v>
      </c>
      <c r="L1106" t="s">
        <v>68</v>
      </c>
    </row>
    <row r="1107" spans="1:12" x14ac:dyDescent="0.3">
      <c r="A1107" t="s">
        <v>1167</v>
      </c>
      <c r="B1107" t="s">
        <v>48</v>
      </c>
      <c r="C1107" t="s">
        <v>55</v>
      </c>
      <c r="D1107">
        <v>663.56</v>
      </c>
      <c r="E1107">
        <v>0.08</v>
      </c>
      <c r="F1107">
        <v>6</v>
      </c>
      <c r="G1107" s="4">
        <v>45207</v>
      </c>
      <c r="H1107" s="4">
        <v>45213</v>
      </c>
      <c r="I1107" t="s">
        <v>60</v>
      </c>
      <c r="J1107" t="s">
        <v>45</v>
      </c>
      <c r="K1107">
        <v>57.57</v>
      </c>
      <c r="L1107" t="s">
        <v>68</v>
      </c>
    </row>
    <row r="1108" spans="1:12" x14ac:dyDescent="0.3">
      <c r="A1108" t="s">
        <v>1168</v>
      </c>
      <c r="B1108" t="s">
        <v>54</v>
      </c>
      <c r="C1108" t="s">
        <v>65</v>
      </c>
      <c r="D1108">
        <v>4485.05</v>
      </c>
      <c r="E1108">
        <v>0.06</v>
      </c>
      <c r="F1108">
        <v>3</v>
      </c>
      <c r="G1108" s="4">
        <v>45086</v>
      </c>
      <c r="H1108" s="4">
        <v>45090</v>
      </c>
      <c r="I1108" t="s">
        <v>44</v>
      </c>
      <c r="J1108" t="s">
        <v>51</v>
      </c>
      <c r="K1108">
        <v>621.91</v>
      </c>
      <c r="L1108" t="s">
        <v>63</v>
      </c>
    </row>
    <row r="1109" spans="1:12" x14ac:dyDescent="0.3">
      <c r="A1109" t="s">
        <v>1169</v>
      </c>
      <c r="B1109" t="s">
        <v>70</v>
      </c>
      <c r="C1109" t="s">
        <v>55</v>
      </c>
      <c r="D1109">
        <v>1007.99</v>
      </c>
      <c r="E1109">
        <v>0.16</v>
      </c>
      <c r="F1109">
        <v>8</v>
      </c>
      <c r="G1109" s="4">
        <v>44996</v>
      </c>
      <c r="H1109" s="4">
        <v>45002</v>
      </c>
      <c r="I1109" t="s">
        <v>50</v>
      </c>
      <c r="J1109" t="s">
        <v>56</v>
      </c>
      <c r="K1109">
        <v>196.74</v>
      </c>
      <c r="L1109" t="s">
        <v>46</v>
      </c>
    </row>
    <row r="1110" spans="1:12" x14ac:dyDescent="0.3">
      <c r="A1110" t="s">
        <v>1170</v>
      </c>
      <c r="B1110" t="s">
        <v>70</v>
      </c>
      <c r="C1110" t="s">
        <v>65</v>
      </c>
      <c r="D1110">
        <v>292.08999999999997</v>
      </c>
      <c r="E1110">
        <v>0.42</v>
      </c>
      <c r="F1110">
        <v>6</v>
      </c>
      <c r="G1110" s="4">
        <v>45266</v>
      </c>
      <c r="H1110" s="4">
        <v>45268</v>
      </c>
      <c r="I1110" t="s">
        <v>44</v>
      </c>
      <c r="J1110" t="s">
        <v>56</v>
      </c>
      <c r="K1110">
        <v>22.76</v>
      </c>
      <c r="L1110" t="s">
        <v>77</v>
      </c>
    </row>
    <row r="1111" spans="1:12" x14ac:dyDescent="0.3">
      <c r="A1111" t="s">
        <v>1171</v>
      </c>
      <c r="B1111" t="s">
        <v>42</v>
      </c>
      <c r="C1111" t="s">
        <v>65</v>
      </c>
      <c r="D1111">
        <v>875.94</v>
      </c>
      <c r="E1111">
        <v>0.02</v>
      </c>
      <c r="F1111">
        <v>7</v>
      </c>
      <c r="G1111" s="4">
        <v>45167</v>
      </c>
      <c r="H1111" s="4">
        <v>45172</v>
      </c>
      <c r="I1111" t="s">
        <v>44</v>
      </c>
      <c r="J1111" t="s">
        <v>51</v>
      </c>
      <c r="K1111">
        <v>120.85</v>
      </c>
      <c r="L1111" t="s">
        <v>68</v>
      </c>
    </row>
    <row r="1112" spans="1:12" x14ac:dyDescent="0.3">
      <c r="A1112" t="s">
        <v>1172</v>
      </c>
      <c r="B1112" t="s">
        <v>54</v>
      </c>
      <c r="C1112" t="s">
        <v>43</v>
      </c>
      <c r="D1112">
        <v>1034.67</v>
      </c>
      <c r="E1112">
        <v>0.12</v>
      </c>
      <c r="F1112">
        <v>3</v>
      </c>
      <c r="G1112" s="4">
        <v>45635</v>
      </c>
      <c r="H1112" s="4">
        <v>45642</v>
      </c>
      <c r="I1112" t="s">
        <v>60</v>
      </c>
      <c r="J1112" t="s">
        <v>45</v>
      </c>
      <c r="K1112">
        <v>203.01</v>
      </c>
      <c r="L1112" t="s">
        <v>68</v>
      </c>
    </row>
    <row r="1113" spans="1:12" x14ac:dyDescent="0.3">
      <c r="A1113" t="s">
        <v>1173</v>
      </c>
      <c r="B1113" t="s">
        <v>54</v>
      </c>
      <c r="C1113" t="s">
        <v>62</v>
      </c>
      <c r="D1113">
        <v>2591.67</v>
      </c>
      <c r="E1113">
        <v>0.21</v>
      </c>
      <c r="F1113">
        <v>7</v>
      </c>
      <c r="G1113" s="4">
        <v>45089</v>
      </c>
      <c r="H1113" s="4">
        <v>45096</v>
      </c>
      <c r="I1113" t="s">
        <v>44</v>
      </c>
      <c r="J1113" t="s">
        <v>56</v>
      </c>
      <c r="K1113">
        <v>422.22</v>
      </c>
      <c r="L1113" t="s">
        <v>63</v>
      </c>
    </row>
    <row r="1114" spans="1:12" x14ac:dyDescent="0.3">
      <c r="A1114" t="s">
        <v>1174</v>
      </c>
      <c r="B1114" t="s">
        <v>48</v>
      </c>
      <c r="C1114" t="s">
        <v>65</v>
      </c>
      <c r="D1114">
        <v>2304.6999999999998</v>
      </c>
      <c r="E1114">
        <v>0.36</v>
      </c>
      <c r="F1114">
        <v>9</v>
      </c>
      <c r="G1114" s="4">
        <v>45009</v>
      </c>
      <c r="H1114" s="4">
        <v>45011</v>
      </c>
      <c r="I1114" t="s">
        <v>44</v>
      </c>
      <c r="J1114" t="s">
        <v>56</v>
      </c>
      <c r="K1114">
        <v>613.1</v>
      </c>
      <c r="L1114" t="s">
        <v>63</v>
      </c>
    </row>
    <row r="1115" spans="1:12" x14ac:dyDescent="0.3">
      <c r="A1115" t="s">
        <v>1175</v>
      </c>
      <c r="B1115" t="s">
        <v>42</v>
      </c>
      <c r="C1115" t="s">
        <v>49</v>
      </c>
      <c r="D1115">
        <v>3607.78</v>
      </c>
      <c r="E1115">
        <v>0.15</v>
      </c>
      <c r="F1115">
        <v>8</v>
      </c>
      <c r="G1115" s="4">
        <v>45541</v>
      </c>
      <c r="H1115" s="4">
        <v>45543</v>
      </c>
      <c r="I1115" t="s">
        <v>60</v>
      </c>
      <c r="J1115" t="s">
        <v>45</v>
      </c>
      <c r="K1115">
        <v>716.45</v>
      </c>
      <c r="L1115" t="s">
        <v>68</v>
      </c>
    </row>
    <row r="1116" spans="1:12" x14ac:dyDescent="0.3">
      <c r="A1116" t="s">
        <v>1176</v>
      </c>
      <c r="B1116" t="s">
        <v>42</v>
      </c>
      <c r="C1116" t="s">
        <v>55</v>
      </c>
      <c r="D1116">
        <v>349.66</v>
      </c>
      <c r="E1116">
        <v>0.22</v>
      </c>
      <c r="F1116">
        <v>2</v>
      </c>
      <c r="G1116" s="4">
        <v>45386</v>
      </c>
      <c r="H1116" s="4">
        <v>45387</v>
      </c>
      <c r="I1116" t="s">
        <v>44</v>
      </c>
      <c r="J1116" t="s">
        <v>56</v>
      </c>
      <c r="K1116">
        <v>76.150000000000006</v>
      </c>
      <c r="L1116" t="s">
        <v>57</v>
      </c>
    </row>
    <row r="1117" spans="1:12" x14ac:dyDescent="0.3">
      <c r="A1117" t="s">
        <v>1177</v>
      </c>
      <c r="B1117" t="s">
        <v>42</v>
      </c>
      <c r="C1117" t="s">
        <v>49</v>
      </c>
      <c r="D1117">
        <v>2538.7600000000002</v>
      </c>
      <c r="E1117">
        <v>0.17</v>
      </c>
      <c r="F1117">
        <v>2</v>
      </c>
      <c r="G1117" s="4">
        <v>45087</v>
      </c>
      <c r="H1117" s="4">
        <v>45091</v>
      </c>
      <c r="I1117" t="s">
        <v>44</v>
      </c>
      <c r="J1117" t="s">
        <v>51</v>
      </c>
      <c r="K1117">
        <v>461.71</v>
      </c>
      <c r="L1117" t="s">
        <v>57</v>
      </c>
    </row>
    <row r="1118" spans="1:12" x14ac:dyDescent="0.3">
      <c r="A1118" t="s">
        <v>1178</v>
      </c>
      <c r="B1118" t="s">
        <v>42</v>
      </c>
      <c r="C1118" t="s">
        <v>55</v>
      </c>
      <c r="D1118">
        <v>1729.11</v>
      </c>
      <c r="E1118">
        <v>0.05</v>
      </c>
      <c r="F1118">
        <v>7</v>
      </c>
      <c r="G1118" s="4">
        <v>45540</v>
      </c>
      <c r="H1118" s="4">
        <v>45547</v>
      </c>
      <c r="I1118" t="s">
        <v>44</v>
      </c>
      <c r="J1118" t="s">
        <v>51</v>
      </c>
      <c r="K1118">
        <v>219.91</v>
      </c>
      <c r="L1118" t="s">
        <v>46</v>
      </c>
    </row>
    <row r="1119" spans="1:12" x14ac:dyDescent="0.3">
      <c r="A1119" t="s">
        <v>1179</v>
      </c>
      <c r="B1119" t="s">
        <v>54</v>
      </c>
      <c r="C1119" t="s">
        <v>43</v>
      </c>
      <c r="D1119">
        <v>3190.46</v>
      </c>
      <c r="E1119">
        <v>0.37</v>
      </c>
      <c r="F1119">
        <v>4</v>
      </c>
      <c r="G1119" s="4">
        <v>45166</v>
      </c>
      <c r="H1119" s="4">
        <v>45172</v>
      </c>
      <c r="I1119" t="s">
        <v>50</v>
      </c>
      <c r="J1119" t="s">
        <v>56</v>
      </c>
      <c r="K1119">
        <v>632.91999999999996</v>
      </c>
      <c r="L1119" t="s">
        <v>46</v>
      </c>
    </row>
    <row r="1120" spans="1:12" x14ac:dyDescent="0.3">
      <c r="A1120" t="s">
        <v>1180</v>
      </c>
      <c r="B1120" t="s">
        <v>54</v>
      </c>
      <c r="C1120" t="s">
        <v>65</v>
      </c>
      <c r="D1120">
        <v>314.13</v>
      </c>
      <c r="E1120">
        <v>0.23</v>
      </c>
      <c r="F1120">
        <v>9</v>
      </c>
      <c r="G1120" s="4">
        <v>45638</v>
      </c>
      <c r="H1120" s="4">
        <v>45639</v>
      </c>
      <c r="I1120" t="s">
        <v>44</v>
      </c>
      <c r="J1120" t="s">
        <v>45</v>
      </c>
      <c r="K1120">
        <v>94.08</v>
      </c>
      <c r="L1120" t="s">
        <v>46</v>
      </c>
    </row>
    <row r="1121" spans="1:12" x14ac:dyDescent="0.3">
      <c r="A1121" t="s">
        <v>1181</v>
      </c>
      <c r="B1121" t="s">
        <v>70</v>
      </c>
      <c r="C1121" t="s">
        <v>62</v>
      </c>
      <c r="D1121">
        <v>271.18</v>
      </c>
      <c r="E1121">
        <v>0.41</v>
      </c>
      <c r="F1121">
        <v>6</v>
      </c>
      <c r="G1121" s="4">
        <v>45412</v>
      </c>
      <c r="H1121" s="4">
        <v>45417</v>
      </c>
      <c r="I1121" t="s">
        <v>44</v>
      </c>
      <c r="J1121" t="s">
        <v>56</v>
      </c>
      <c r="K1121">
        <v>27.16</v>
      </c>
      <c r="L1121" t="s">
        <v>63</v>
      </c>
    </row>
    <row r="1122" spans="1:12" x14ac:dyDescent="0.3">
      <c r="A1122" t="s">
        <v>1182</v>
      </c>
      <c r="B1122" t="s">
        <v>70</v>
      </c>
      <c r="C1122" t="s">
        <v>65</v>
      </c>
      <c r="D1122">
        <v>2193.5300000000002</v>
      </c>
      <c r="E1122">
        <v>0.35</v>
      </c>
      <c r="F1122">
        <v>9</v>
      </c>
      <c r="G1122" s="4">
        <v>45597</v>
      </c>
      <c r="H1122" s="4">
        <v>45603</v>
      </c>
      <c r="I1122" t="s">
        <v>44</v>
      </c>
      <c r="J1122" t="s">
        <v>45</v>
      </c>
      <c r="K1122">
        <v>506.56</v>
      </c>
      <c r="L1122" t="s">
        <v>46</v>
      </c>
    </row>
    <row r="1123" spans="1:12" x14ac:dyDescent="0.3">
      <c r="A1123" t="s">
        <v>1183</v>
      </c>
      <c r="B1123" t="s">
        <v>42</v>
      </c>
      <c r="C1123" t="s">
        <v>55</v>
      </c>
      <c r="D1123">
        <v>4075.56</v>
      </c>
      <c r="E1123">
        <v>0.03</v>
      </c>
      <c r="F1123">
        <v>3</v>
      </c>
      <c r="G1123" s="4">
        <v>45129</v>
      </c>
      <c r="H1123" s="4">
        <v>45136</v>
      </c>
      <c r="I1123" t="s">
        <v>60</v>
      </c>
      <c r="J1123" t="s">
        <v>56</v>
      </c>
      <c r="K1123">
        <v>929.27</v>
      </c>
      <c r="L1123" t="s">
        <v>52</v>
      </c>
    </row>
    <row r="1124" spans="1:12" x14ac:dyDescent="0.3">
      <c r="A1124" t="s">
        <v>1184</v>
      </c>
      <c r="B1124" t="s">
        <v>42</v>
      </c>
      <c r="C1124" t="s">
        <v>62</v>
      </c>
      <c r="D1124">
        <v>3388.36</v>
      </c>
      <c r="E1124">
        <v>0.25</v>
      </c>
      <c r="F1124">
        <v>6</v>
      </c>
      <c r="G1124" s="4">
        <v>45350</v>
      </c>
      <c r="H1124" s="4">
        <v>45352</v>
      </c>
      <c r="I1124" t="s">
        <v>60</v>
      </c>
      <c r="J1124" t="s">
        <v>51</v>
      </c>
      <c r="K1124">
        <v>830.41</v>
      </c>
      <c r="L1124" t="s">
        <v>68</v>
      </c>
    </row>
    <row r="1125" spans="1:12" x14ac:dyDescent="0.3">
      <c r="A1125" t="s">
        <v>1185</v>
      </c>
      <c r="B1125" t="s">
        <v>42</v>
      </c>
      <c r="C1125" t="s">
        <v>65</v>
      </c>
      <c r="D1125">
        <v>181.86</v>
      </c>
      <c r="E1125">
        <v>0.5</v>
      </c>
      <c r="F1125">
        <v>6</v>
      </c>
      <c r="G1125" s="4">
        <v>45123</v>
      </c>
      <c r="H1125" s="4">
        <v>45124</v>
      </c>
      <c r="I1125" t="s">
        <v>60</v>
      </c>
      <c r="J1125" t="s">
        <v>45</v>
      </c>
      <c r="K1125">
        <v>28.99</v>
      </c>
      <c r="L1125" t="s">
        <v>52</v>
      </c>
    </row>
    <row r="1126" spans="1:12" x14ac:dyDescent="0.3">
      <c r="A1126" t="s">
        <v>1186</v>
      </c>
      <c r="B1126" t="s">
        <v>70</v>
      </c>
      <c r="C1126" t="s">
        <v>62</v>
      </c>
      <c r="D1126">
        <v>974.51</v>
      </c>
      <c r="E1126">
        <v>0.15</v>
      </c>
      <c r="F1126">
        <v>8</v>
      </c>
      <c r="G1126" s="4">
        <v>44968</v>
      </c>
      <c r="H1126" s="4">
        <v>44973</v>
      </c>
      <c r="I1126" t="s">
        <v>60</v>
      </c>
      <c r="J1126" t="s">
        <v>51</v>
      </c>
      <c r="K1126">
        <v>51.34</v>
      </c>
      <c r="L1126" t="s">
        <v>46</v>
      </c>
    </row>
    <row r="1127" spans="1:12" x14ac:dyDescent="0.3">
      <c r="A1127" t="s">
        <v>1187</v>
      </c>
      <c r="B1127" t="s">
        <v>48</v>
      </c>
      <c r="C1127" t="s">
        <v>55</v>
      </c>
      <c r="D1127">
        <v>1210.98</v>
      </c>
      <c r="E1127">
        <v>0.25</v>
      </c>
      <c r="F1127">
        <v>7</v>
      </c>
      <c r="G1127" s="4">
        <v>45140</v>
      </c>
      <c r="H1127" s="4">
        <v>45145</v>
      </c>
      <c r="I1127" t="s">
        <v>50</v>
      </c>
      <c r="J1127" t="s">
        <v>56</v>
      </c>
      <c r="K1127">
        <v>334.27</v>
      </c>
      <c r="L1127" t="s">
        <v>68</v>
      </c>
    </row>
    <row r="1128" spans="1:12" x14ac:dyDescent="0.3">
      <c r="A1128" t="s">
        <v>1188</v>
      </c>
      <c r="B1128" t="s">
        <v>48</v>
      </c>
      <c r="C1128" t="s">
        <v>43</v>
      </c>
      <c r="D1128">
        <v>2172.9899999999998</v>
      </c>
      <c r="E1128">
        <v>0.33</v>
      </c>
      <c r="F1128">
        <v>3</v>
      </c>
      <c r="G1128" s="4">
        <v>45610</v>
      </c>
      <c r="H1128" s="4">
        <v>45616</v>
      </c>
      <c r="I1128" t="s">
        <v>60</v>
      </c>
      <c r="J1128" t="s">
        <v>45</v>
      </c>
      <c r="K1128">
        <v>248.76</v>
      </c>
      <c r="L1128" t="s">
        <v>63</v>
      </c>
    </row>
    <row r="1129" spans="1:12" x14ac:dyDescent="0.3">
      <c r="A1129" t="s">
        <v>1189</v>
      </c>
      <c r="B1129" t="s">
        <v>70</v>
      </c>
      <c r="C1129" t="s">
        <v>43</v>
      </c>
      <c r="D1129">
        <v>2974.91</v>
      </c>
      <c r="E1129">
        <v>0.1</v>
      </c>
      <c r="F1129">
        <v>1</v>
      </c>
      <c r="G1129" s="4">
        <v>45179</v>
      </c>
      <c r="H1129" s="4">
        <v>45186</v>
      </c>
      <c r="I1129" t="s">
        <v>60</v>
      </c>
      <c r="J1129" t="s">
        <v>56</v>
      </c>
      <c r="K1129">
        <v>446.98</v>
      </c>
      <c r="L1129" t="s">
        <v>63</v>
      </c>
    </row>
    <row r="1130" spans="1:12" x14ac:dyDescent="0.3">
      <c r="A1130" t="s">
        <v>1190</v>
      </c>
      <c r="B1130" t="s">
        <v>70</v>
      </c>
      <c r="C1130" t="s">
        <v>65</v>
      </c>
      <c r="D1130">
        <v>1160.6500000000001</v>
      </c>
      <c r="E1130">
        <v>0.35</v>
      </c>
      <c r="F1130">
        <v>2</v>
      </c>
      <c r="G1130" s="4">
        <v>44943</v>
      </c>
      <c r="H1130" s="4">
        <v>44945</v>
      </c>
      <c r="I1130" t="s">
        <v>44</v>
      </c>
      <c r="J1130" t="s">
        <v>56</v>
      </c>
      <c r="K1130">
        <v>299.02</v>
      </c>
      <c r="L1130" t="s">
        <v>57</v>
      </c>
    </row>
    <row r="1131" spans="1:12" x14ac:dyDescent="0.3">
      <c r="A1131" t="s">
        <v>1191</v>
      </c>
      <c r="B1131" t="s">
        <v>70</v>
      </c>
      <c r="C1131" t="s">
        <v>49</v>
      </c>
      <c r="D1131">
        <v>1974.32</v>
      </c>
      <c r="E1131">
        <v>0.33</v>
      </c>
      <c r="F1131">
        <v>2</v>
      </c>
      <c r="G1131" s="4">
        <v>45586</v>
      </c>
      <c r="H1131" s="4">
        <v>45592</v>
      </c>
      <c r="I1131" t="s">
        <v>44</v>
      </c>
      <c r="J1131" t="s">
        <v>56</v>
      </c>
      <c r="K1131">
        <v>529.09</v>
      </c>
      <c r="L1131" t="s">
        <v>52</v>
      </c>
    </row>
    <row r="1132" spans="1:12" x14ac:dyDescent="0.3">
      <c r="A1132" t="s">
        <v>1192</v>
      </c>
      <c r="B1132" t="s">
        <v>70</v>
      </c>
      <c r="C1132" t="s">
        <v>55</v>
      </c>
      <c r="D1132">
        <v>2961.32</v>
      </c>
      <c r="E1132">
        <v>0.19</v>
      </c>
      <c r="F1132">
        <v>1</v>
      </c>
      <c r="G1132" s="4">
        <v>45042</v>
      </c>
      <c r="H1132" s="4">
        <v>45048</v>
      </c>
      <c r="I1132" t="s">
        <v>60</v>
      </c>
      <c r="J1132" t="s">
        <v>56</v>
      </c>
      <c r="K1132">
        <v>657.31</v>
      </c>
      <c r="L1132" t="s">
        <v>68</v>
      </c>
    </row>
    <row r="1133" spans="1:12" x14ac:dyDescent="0.3">
      <c r="A1133" t="s">
        <v>1193</v>
      </c>
      <c r="B1133" t="s">
        <v>70</v>
      </c>
      <c r="C1133" t="s">
        <v>65</v>
      </c>
      <c r="D1133">
        <v>1978.83</v>
      </c>
      <c r="E1133">
        <v>0.14000000000000001</v>
      </c>
      <c r="F1133">
        <v>4</v>
      </c>
      <c r="G1133" s="4">
        <v>45130</v>
      </c>
      <c r="H1133" s="4">
        <v>45136</v>
      </c>
      <c r="I1133" t="s">
        <v>60</v>
      </c>
      <c r="J1133" t="s">
        <v>45</v>
      </c>
      <c r="K1133">
        <v>316.48</v>
      </c>
      <c r="L1133" t="s">
        <v>52</v>
      </c>
    </row>
    <row r="1134" spans="1:12" x14ac:dyDescent="0.3">
      <c r="A1134" t="s">
        <v>1194</v>
      </c>
      <c r="B1134" t="s">
        <v>70</v>
      </c>
      <c r="C1134" t="s">
        <v>65</v>
      </c>
      <c r="D1134">
        <v>801.53</v>
      </c>
      <c r="E1134">
        <v>0.46</v>
      </c>
      <c r="F1134">
        <v>6</v>
      </c>
      <c r="G1134" s="4">
        <v>45619</v>
      </c>
      <c r="H1134" s="4">
        <v>45620</v>
      </c>
      <c r="I1134" t="s">
        <v>44</v>
      </c>
      <c r="J1134" t="s">
        <v>51</v>
      </c>
      <c r="K1134">
        <v>169.25</v>
      </c>
      <c r="L1134" t="s">
        <v>57</v>
      </c>
    </row>
    <row r="1135" spans="1:12" x14ac:dyDescent="0.3">
      <c r="A1135" t="s">
        <v>1195</v>
      </c>
      <c r="B1135" t="s">
        <v>42</v>
      </c>
      <c r="C1135" t="s">
        <v>43</v>
      </c>
      <c r="D1135">
        <v>2509.14</v>
      </c>
      <c r="E1135">
        <v>0.06</v>
      </c>
      <c r="F1135">
        <v>4</v>
      </c>
      <c r="G1135" s="4">
        <v>45077</v>
      </c>
      <c r="H1135" s="4">
        <v>45084</v>
      </c>
      <c r="I1135" t="s">
        <v>60</v>
      </c>
      <c r="J1135" t="s">
        <v>56</v>
      </c>
      <c r="K1135">
        <v>396.21</v>
      </c>
      <c r="L1135" t="s">
        <v>77</v>
      </c>
    </row>
    <row r="1136" spans="1:12" x14ac:dyDescent="0.3">
      <c r="A1136" t="s">
        <v>1196</v>
      </c>
      <c r="B1136" t="s">
        <v>42</v>
      </c>
      <c r="C1136" t="s">
        <v>62</v>
      </c>
      <c r="D1136">
        <v>1687.57</v>
      </c>
      <c r="E1136">
        <v>0.22</v>
      </c>
      <c r="F1136">
        <v>4</v>
      </c>
      <c r="G1136" s="4">
        <v>45172</v>
      </c>
      <c r="H1136" s="4">
        <v>45176</v>
      </c>
      <c r="I1136" t="s">
        <v>50</v>
      </c>
      <c r="J1136" t="s">
        <v>56</v>
      </c>
      <c r="K1136">
        <v>170.96</v>
      </c>
      <c r="L1136" t="s">
        <v>77</v>
      </c>
    </row>
    <row r="1137" spans="1:12" x14ac:dyDescent="0.3">
      <c r="A1137" t="s">
        <v>1197</v>
      </c>
      <c r="B1137" t="s">
        <v>42</v>
      </c>
      <c r="C1137" t="s">
        <v>55</v>
      </c>
      <c r="D1137">
        <v>4334.5200000000004</v>
      </c>
      <c r="E1137">
        <v>0.38</v>
      </c>
      <c r="F1137">
        <v>9</v>
      </c>
      <c r="G1137" s="4">
        <v>44984</v>
      </c>
      <c r="H1137" s="4">
        <v>44989</v>
      </c>
      <c r="I1137" t="s">
        <v>44</v>
      </c>
      <c r="J1137" t="s">
        <v>45</v>
      </c>
      <c r="K1137">
        <v>582.98</v>
      </c>
      <c r="L1137" t="s">
        <v>68</v>
      </c>
    </row>
    <row r="1138" spans="1:12" x14ac:dyDescent="0.3">
      <c r="A1138" t="s">
        <v>1198</v>
      </c>
      <c r="B1138" t="s">
        <v>42</v>
      </c>
      <c r="C1138" t="s">
        <v>62</v>
      </c>
      <c r="D1138">
        <v>3900.56</v>
      </c>
      <c r="E1138">
        <v>7.0000000000000007E-2</v>
      </c>
      <c r="F1138">
        <v>2</v>
      </c>
      <c r="G1138" s="4">
        <v>45635</v>
      </c>
      <c r="H1138" s="4">
        <v>45636</v>
      </c>
      <c r="I1138" t="s">
        <v>60</v>
      </c>
      <c r="J1138" t="s">
        <v>45</v>
      </c>
      <c r="K1138">
        <v>784.2</v>
      </c>
      <c r="L1138" t="s">
        <v>57</v>
      </c>
    </row>
    <row r="1139" spans="1:12" x14ac:dyDescent="0.3">
      <c r="A1139" t="s">
        <v>1199</v>
      </c>
      <c r="B1139" t="s">
        <v>70</v>
      </c>
      <c r="C1139" t="s">
        <v>55</v>
      </c>
      <c r="D1139">
        <v>1032.3499999999999</v>
      </c>
      <c r="E1139">
        <v>0.47</v>
      </c>
      <c r="F1139">
        <v>1</v>
      </c>
      <c r="G1139" s="4">
        <v>45433</v>
      </c>
      <c r="H1139" s="4">
        <v>45440</v>
      </c>
      <c r="I1139" t="s">
        <v>44</v>
      </c>
      <c r="J1139" t="s">
        <v>56</v>
      </c>
      <c r="K1139">
        <v>73.75</v>
      </c>
      <c r="L1139" t="s">
        <v>63</v>
      </c>
    </row>
    <row r="1140" spans="1:12" x14ac:dyDescent="0.3">
      <c r="A1140" t="s">
        <v>1200</v>
      </c>
      <c r="B1140" t="s">
        <v>48</v>
      </c>
      <c r="C1140" t="s">
        <v>49</v>
      </c>
      <c r="D1140">
        <v>847.92</v>
      </c>
      <c r="E1140">
        <v>0.26</v>
      </c>
      <c r="F1140">
        <v>7</v>
      </c>
      <c r="G1140" s="4">
        <v>45167</v>
      </c>
      <c r="H1140" s="4">
        <v>45173</v>
      </c>
      <c r="I1140" t="s">
        <v>60</v>
      </c>
      <c r="J1140" t="s">
        <v>51</v>
      </c>
      <c r="K1140">
        <v>46.9</v>
      </c>
      <c r="L1140" t="s">
        <v>63</v>
      </c>
    </row>
    <row r="1141" spans="1:12" x14ac:dyDescent="0.3">
      <c r="A1141" t="s">
        <v>1201</v>
      </c>
      <c r="B1141" t="s">
        <v>54</v>
      </c>
      <c r="C1141" t="s">
        <v>43</v>
      </c>
      <c r="D1141">
        <v>1803.62</v>
      </c>
      <c r="E1141">
        <v>0.25</v>
      </c>
      <c r="F1141">
        <v>5</v>
      </c>
      <c r="G1141" s="4">
        <v>45622</v>
      </c>
      <c r="H1141" s="4">
        <v>45626</v>
      </c>
      <c r="I1141" t="s">
        <v>50</v>
      </c>
      <c r="J1141" t="s">
        <v>56</v>
      </c>
      <c r="K1141">
        <v>92.31</v>
      </c>
      <c r="L1141" t="s">
        <v>68</v>
      </c>
    </row>
    <row r="1142" spans="1:12" x14ac:dyDescent="0.3">
      <c r="A1142" t="s">
        <v>1202</v>
      </c>
      <c r="B1142" t="s">
        <v>70</v>
      </c>
      <c r="C1142" t="s">
        <v>49</v>
      </c>
      <c r="D1142">
        <v>2119.66</v>
      </c>
      <c r="E1142">
        <v>0.21</v>
      </c>
      <c r="F1142">
        <v>5</v>
      </c>
      <c r="G1142" s="4">
        <v>45018</v>
      </c>
      <c r="H1142" s="4">
        <v>45020</v>
      </c>
      <c r="I1142" t="s">
        <v>50</v>
      </c>
      <c r="J1142" t="s">
        <v>45</v>
      </c>
      <c r="K1142">
        <v>165.42</v>
      </c>
      <c r="L1142" t="s">
        <v>63</v>
      </c>
    </row>
    <row r="1143" spans="1:12" x14ac:dyDescent="0.3">
      <c r="A1143" t="s">
        <v>1203</v>
      </c>
      <c r="B1143" t="s">
        <v>54</v>
      </c>
      <c r="C1143" t="s">
        <v>65</v>
      </c>
      <c r="D1143">
        <v>4666.8900000000003</v>
      </c>
      <c r="E1143">
        <v>0.43</v>
      </c>
      <c r="F1143">
        <v>2</v>
      </c>
      <c r="G1143" s="4">
        <v>45539</v>
      </c>
      <c r="H1143" s="4">
        <v>45545</v>
      </c>
      <c r="I1143" t="s">
        <v>50</v>
      </c>
      <c r="J1143" t="s">
        <v>56</v>
      </c>
      <c r="K1143">
        <v>393.33</v>
      </c>
      <c r="L1143" t="s">
        <v>57</v>
      </c>
    </row>
    <row r="1144" spans="1:12" x14ac:dyDescent="0.3">
      <c r="A1144" t="s">
        <v>1204</v>
      </c>
      <c r="B1144" t="s">
        <v>48</v>
      </c>
      <c r="C1144" t="s">
        <v>43</v>
      </c>
      <c r="D1144">
        <v>1577.94</v>
      </c>
      <c r="E1144">
        <v>0.47</v>
      </c>
      <c r="F1144">
        <v>6</v>
      </c>
      <c r="G1144" s="4">
        <v>45532</v>
      </c>
      <c r="H1144" s="4">
        <v>45539</v>
      </c>
      <c r="I1144" t="s">
        <v>44</v>
      </c>
      <c r="J1144" t="s">
        <v>45</v>
      </c>
      <c r="K1144">
        <v>345.57</v>
      </c>
      <c r="L1144" t="s">
        <v>57</v>
      </c>
    </row>
    <row r="1145" spans="1:12" x14ac:dyDescent="0.3">
      <c r="A1145" t="s">
        <v>1205</v>
      </c>
      <c r="B1145" t="s">
        <v>42</v>
      </c>
      <c r="C1145" t="s">
        <v>65</v>
      </c>
      <c r="D1145">
        <v>4351.16</v>
      </c>
      <c r="E1145">
        <v>0.19</v>
      </c>
      <c r="F1145">
        <v>5</v>
      </c>
      <c r="G1145" s="4">
        <v>45324</v>
      </c>
      <c r="H1145" s="4">
        <v>45328</v>
      </c>
      <c r="I1145" t="s">
        <v>60</v>
      </c>
      <c r="J1145" t="s">
        <v>56</v>
      </c>
      <c r="K1145">
        <v>657.76</v>
      </c>
      <c r="L1145" t="s">
        <v>46</v>
      </c>
    </row>
    <row r="1146" spans="1:12" x14ac:dyDescent="0.3">
      <c r="A1146" t="s">
        <v>1206</v>
      </c>
      <c r="B1146" t="s">
        <v>48</v>
      </c>
      <c r="C1146" t="s">
        <v>49</v>
      </c>
      <c r="D1146">
        <v>2576.02</v>
      </c>
      <c r="E1146">
        <v>0.27</v>
      </c>
      <c r="F1146">
        <v>5</v>
      </c>
      <c r="G1146" s="4">
        <v>45318</v>
      </c>
      <c r="H1146" s="4">
        <v>45320</v>
      </c>
      <c r="I1146" t="s">
        <v>44</v>
      </c>
      <c r="J1146" t="s">
        <v>51</v>
      </c>
      <c r="K1146">
        <v>157.58000000000001</v>
      </c>
      <c r="L1146" t="s">
        <v>46</v>
      </c>
    </row>
    <row r="1147" spans="1:12" x14ac:dyDescent="0.3">
      <c r="A1147" t="s">
        <v>1207</v>
      </c>
      <c r="B1147" t="s">
        <v>70</v>
      </c>
      <c r="C1147" t="s">
        <v>55</v>
      </c>
      <c r="D1147">
        <v>4439.5600000000004</v>
      </c>
      <c r="E1147">
        <v>0.16</v>
      </c>
      <c r="F1147">
        <v>6</v>
      </c>
      <c r="G1147" s="4">
        <v>44972</v>
      </c>
      <c r="H1147" s="4">
        <v>44979</v>
      </c>
      <c r="I1147" t="s">
        <v>44</v>
      </c>
      <c r="J1147" t="s">
        <v>56</v>
      </c>
      <c r="K1147">
        <v>431.46</v>
      </c>
      <c r="L1147" t="s">
        <v>63</v>
      </c>
    </row>
    <row r="1148" spans="1:12" x14ac:dyDescent="0.3">
      <c r="A1148" t="s">
        <v>1208</v>
      </c>
      <c r="B1148" t="s">
        <v>42</v>
      </c>
      <c r="C1148" t="s">
        <v>65</v>
      </c>
      <c r="D1148">
        <v>3539.57</v>
      </c>
      <c r="E1148">
        <v>0.18</v>
      </c>
      <c r="F1148">
        <v>2</v>
      </c>
      <c r="G1148" s="4">
        <v>45081</v>
      </c>
      <c r="H1148" s="4">
        <v>45087</v>
      </c>
      <c r="I1148" t="s">
        <v>44</v>
      </c>
      <c r="J1148" t="s">
        <v>45</v>
      </c>
      <c r="K1148">
        <v>630.21</v>
      </c>
      <c r="L1148" t="s">
        <v>52</v>
      </c>
    </row>
    <row r="1149" spans="1:12" x14ac:dyDescent="0.3">
      <c r="A1149" t="s">
        <v>1209</v>
      </c>
      <c r="B1149" t="s">
        <v>70</v>
      </c>
      <c r="C1149" t="s">
        <v>62</v>
      </c>
      <c r="D1149">
        <v>3571.11</v>
      </c>
      <c r="E1149">
        <v>0.01</v>
      </c>
      <c r="F1149">
        <v>5</v>
      </c>
      <c r="G1149" s="4">
        <v>44996</v>
      </c>
      <c r="H1149" s="4">
        <v>45003</v>
      </c>
      <c r="I1149" t="s">
        <v>50</v>
      </c>
      <c r="J1149" t="s">
        <v>45</v>
      </c>
      <c r="K1149">
        <v>733.14</v>
      </c>
      <c r="L1149" t="s">
        <v>46</v>
      </c>
    </row>
    <row r="1150" spans="1:12" x14ac:dyDescent="0.3">
      <c r="A1150" t="s">
        <v>1210</v>
      </c>
      <c r="B1150" t="s">
        <v>42</v>
      </c>
      <c r="C1150" t="s">
        <v>55</v>
      </c>
      <c r="D1150">
        <v>2642.11</v>
      </c>
      <c r="E1150">
        <v>0.39</v>
      </c>
      <c r="F1150">
        <v>1</v>
      </c>
      <c r="G1150" s="4">
        <v>45437</v>
      </c>
      <c r="H1150" s="4">
        <v>45442</v>
      </c>
      <c r="I1150" t="s">
        <v>50</v>
      </c>
      <c r="J1150" t="s">
        <v>45</v>
      </c>
      <c r="K1150">
        <v>783.17</v>
      </c>
      <c r="L1150" t="s">
        <v>52</v>
      </c>
    </row>
    <row r="1151" spans="1:12" x14ac:dyDescent="0.3">
      <c r="A1151" t="s">
        <v>1211</v>
      </c>
      <c r="B1151" t="s">
        <v>54</v>
      </c>
      <c r="C1151" t="s">
        <v>55</v>
      </c>
      <c r="D1151">
        <v>4217.49</v>
      </c>
      <c r="E1151">
        <v>0.48</v>
      </c>
      <c r="F1151">
        <v>8</v>
      </c>
      <c r="G1151" s="4">
        <v>45208</v>
      </c>
      <c r="H1151" s="4">
        <v>45211</v>
      </c>
      <c r="I1151" t="s">
        <v>60</v>
      </c>
      <c r="J1151" t="s">
        <v>56</v>
      </c>
      <c r="K1151">
        <v>757.89</v>
      </c>
      <c r="L1151" t="s">
        <v>46</v>
      </c>
    </row>
    <row r="1152" spans="1:12" x14ac:dyDescent="0.3">
      <c r="A1152" t="s">
        <v>1212</v>
      </c>
      <c r="B1152" t="s">
        <v>54</v>
      </c>
      <c r="C1152" t="s">
        <v>49</v>
      </c>
      <c r="D1152">
        <v>1346.68</v>
      </c>
      <c r="E1152">
        <v>0.38</v>
      </c>
      <c r="F1152">
        <v>1</v>
      </c>
      <c r="G1152" s="4">
        <v>45352</v>
      </c>
      <c r="H1152" s="4">
        <v>45355</v>
      </c>
      <c r="I1152" t="s">
        <v>50</v>
      </c>
      <c r="J1152" t="s">
        <v>45</v>
      </c>
      <c r="K1152">
        <v>107.39</v>
      </c>
      <c r="L1152" t="s">
        <v>68</v>
      </c>
    </row>
    <row r="1153" spans="1:12" x14ac:dyDescent="0.3">
      <c r="A1153" t="s">
        <v>1213</v>
      </c>
      <c r="B1153" t="s">
        <v>54</v>
      </c>
      <c r="C1153" t="s">
        <v>49</v>
      </c>
      <c r="D1153">
        <v>4546.0200000000004</v>
      </c>
      <c r="E1153">
        <v>0.26</v>
      </c>
      <c r="F1153">
        <v>7</v>
      </c>
      <c r="G1153" s="4">
        <v>44956</v>
      </c>
      <c r="H1153" s="4">
        <v>44961</v>
      </c>
      <c r="I1153" t="s">
        <v>60</v>
      </c>
      <c r="J1153" t="s">
        <v>56</v>
      </c>
      <c r="K1153">
        <v>963.28</v>
      </c>
      <c r="L1153" t="s">
        <v>77</v>
      </c>
    </row>
    <row r="1154" spans="1:12" x14ac:dyDescent="0.3">
      <c r="A1154" t="s">
        <v>1214</v>
      </c>
      <c r="B1154" t="s">
        <v>48</v>
      </c>
      <c r="C1154" t="s">
        <v>43</v>
      </c>
      <c r="D1154">
        <v>3220.2</v>
      </c>
      <c r="E1154">
        <v>0.41</v>
      </c>
      <c r="F1154">
        <v>6</v>
      </c>
      <c r="G1154" s="4">
        <v>45647</v>
      </c>
      <c r="H1154" s="4">
        <v>45651</v>
      </c>
      <c r="I1154" t="s">
        <v>60</v>
      </c>
      <c r="J1154" t="s">
        <v>45</v>
      </c>
      <c r="K1154">
        <v>649.1</v>
      </c>
      <c r="L1154" t="s">
        <v>63</v>
      </c>
    </row>
    <row r="1155" spans="1:12" x14ac:dyDescent="0.3">
      <c r="A1155" t="s">
        <v>1215</v>
      </c>
      <c r="B1155" t="s">
        <v>70</v>
      </c>
      <c r="C1155" t="s">
        <v>43</v>
      </c>
      <c r="D1155">
        <v>2249.67</v>
      </c>
      <c r="E1155">
        <v>0.43</v>
      </c>
      <c r="F1155">
        <v>8</v>
      </c>
      <c r="G1155" s="4">
        <v>45188</v>
      </c>
      <c r="H1155" s="4">
        <v>45195</v>
      </c>
      <c r="I1155" t="s">
        <v>50</v>
      </c>
      <c r="J1155" t="s">
        <v>51</v>
      </c>
      <c r="K1155">
        <v>305.31</v>
      </c>
      <c r="L1155" t="s">
        <v>46</v>
      </c>
    </row>
    <row r="1156" spans="1:12" x14ac:dyDescent="0.3">
      <c r="A1156" t="s">
        <v>1216</v>
      </c>
      <c r="B1156" t="s">
        <v>48</v>
      </c>
      <c r="C1156" t="s">
        <v>62</v>
      </c>
      <c r="D1156">
        <v>4912.7299999999996</v>
      </c>
      <c r="E1156">
        <v>0.27</v>
      </c>
      <c r="F1156">
        <v>5</v>
      </c>
      <c r="G1156" s="4">
        <v>45249</v>
      </c>
      <c r="H1156" s="4">
        <v>45252</v>
      </c>
      <c r="I1156" t="s">
        <v>50</v>
      </c>
      <c r="J1156" t="s">
        <v>45</v>
      </c>
      <c r="K1156">
        <v>1054.72</v>
      </c>
      <c r="L1156" t="s">
        <v>77</v>
      </c>
    </row>
    <row r="1157" spans="1:12" x14ac:dyDescent="0.3">
      <c r="A1157" t="s">
        <v>1217</v>
      </c>
      <c r="B1157" t="s">
        <v>54</v>
      </c>
      <c r="C1157" t="s">
        <v>55</v>
      </c>
      <c r="D1157">
        <v>4323.87</v>
      </c>
      <c r="E1157">
        <v>0.47</v>
      </c>
      <c r="F1157">
        <v>6</v>
      </c>
      <c r="G1157" s="4">
        <v>45009</v>
      </c>
      <c r="H1157" s="4">
        <v>45015</v>
      </c>
      <c r="I1157" t="s">
        <v>50</v>
      </c>
      <c r="J1157" t="s">
        <v>45</v>
      </c>
      <c r="K1157">
        <v>1221.25</v>
      </c>
      <c r="L1157" t="s">
        <v>68</v>
      </c>
    </row>
    <row r="1158" spans="1:12" x14ac:dyDescent="0.3">
      <c r="A1158" t="s">
        <v>1218</v>
      </c>
      <c r="B1158" t="s">
        <v>70</v>
      </c>
      <c r="C1158" t="s">
        <v>62</v>
      </c>
      <c r="D1158">
        <v>3882.9</v>
      </c>
      <c r="E1158">
        <v>0.02</v>
      </c>
      <c r="F1158">
        <v>4</v>
      </c>
      <c r="G1158" s="4">
        <v>45393</v>
      </c>
      <c r="H1158" s="4">
        <v>45400</v>
      </c>
      <c r="I1158" t="s">
        <v>60</v>
      </c>
      <c r="J1158" t="s">
        <v>56</v>
      </c>
      <c r="K1158">
        <v>213.51</v>
      </c>
      <c r="L1158" t="s">
        <v>77</v>
      </c>
    </row>
    <row r="1159" spans="1:12" x14ac:dyDescent="0.3">
      <c r="A1159" t="s">
        <v>1219</v>
      </c>
      <c r="B1159" t="s">
        <v>54</v>
      </c>
      <c r="C1159" t="s">
        <v>62</v>
      </c>
      <c r="D1159">
        <v>1442.12</v>
      </c>
      <c r="E1159">
        <v>0.01</v>
      </c>
      <c r="F1159">
        <v>1</v>
      </c>
      <c r="G1159" s="4">
        <v>45142</v>
      </c>
      <c r="H1159" s="4">
        <v>45149</v>
      </c>
      <c r="I1159" t="s">
        <v>44</v>
      </c>
      <c r="J1159" t="s">
        <v>51</v>
      </c>
      <c r="K1159">
        <v>146.6</v>
      </c>
      <c r="L1159" t="s">
        <v>63</v>
      </c>
    </row>
    <row r="1160" spans="1:12" x14ac:dyDescent="0.3">
      <c r="A1160" t="s">
        <v>1220</v>
      </c>
      <c r="B1160" t="s">
        <v>48</v>
      </c>
      <c r="C1160" t="s">
        <v>49</v>
      </c>
      <c r="D1160">
        <v>4871.33</v>
      </c>
      <c r="E1160">
        <v>0.04</v>
      </c>
      <c r="F1160">
        <v>7</v>
      </c>
      <c r="G1160" s="4">
        <v>44961</v>
      </c>
      <c r="H1160" s="4">
        <v>44963</v>
      </c>
      <c r="I1160" t="s">
        <v>60</v>
      </c>
      <c r="J1160" t="s">
        <v>45</v>
      </c>
      <c r="K1160">
        <v>387.78</v>
      </c>
      <c r="L1160" t="s">
        <v>52</v>
      </c>
    </row>
    <row r="1161" spans="1:12" x14ac:dyDescent="0.3">
      <c r="A1161" t="s">
        <v>1221</v>
      </c>
      <c r="B1161" t="s">
        <v>48</v>
      </c>
      <c r="C1161" t="s">
        <v>62</v>
      </c>
      <c r="D1161">
        <v>3740.64</v>
      </c>
      <c r="E1161">
        <v>0.03</v>
      </c>
      <c r="F1161">
        <v>2</v>
      </c>
      <c r="G1161" s="4">
        <v>44931</v>
      </c>
      <c r="H1161" s="4">
        <v>44936</v>
      </c>
      <c r="I1161" t="s">
        <v>60</v>
      </c>
      <c r="J1161" t="s">
        <v>45</v>
      </c>
      <c r="K1161">
        <v>846.62</v>
      </c>
      <c r="L1161" t="s">
        <v>52</v>
      </c>
    </row>
    <row r="1162" spans="1:12" x14ac:dyDescent="0.3">
      <c r="A1162" t="s">
        <v>1222</v>
      </c>
      <c r="B1162" t="s">
        <v>48</v>
      </c>
      <c r="C1162" t="s">
        <v>62</v>
      </c>
      <c r="D1162">
        <v>3065.56</v>
      </c>
      <c r="E1162">
        <v>0.21</v>
      </c>
      <c r="F1162">
        <v>1</v>
      </c>
      <c r="G1162" s="4">
        <v>44932</v>
      </c>
      <c r="H1162" s="4">
        <v>44933</v>
      </c>
      <c r="I1162" t="s">
        <v>44</v>
      </c>
      <c r="J1162" t="s">
        <v>45</v>
      </c>
      <c r="K1162">
        <v>659.97</v>
      </c>
      <c r="L1162" t="s">
        <v>46</v>
      </c>
    </row>
    <row r="1163" spans="1:12" x14ac:dyDescent="0.3">
      <c r="A1163" t="s">
        <v>1223</v>
      </c>
      <c r="B1163" t="s">
        <v>54</v>
      </c>
      <c r="C1163" t="s">
        <v>65</v>
      </c>
      <c r="D1163">
        <v>4616.82</v>
      </c>
      <c r="E1163">
        <v>0.47</v>
      </c>
      <c r="F1163">
        <v>1</v>
      </c>
      <c r="G1163" s="4">
        <v>45173</v>
      </c>
      <c r="H1163" s="4">
        <v>45176</v>
      </c>
      <c r="I1163" t="s">
        <v>60</v>
      </c>
      <c r="J1163" t="s">
        <v>56</v>
      </c>
      <c r="K1163">
        <v>338.97</v>
      </c>
      <c r="L1163" t="s">
        <v>46</v>
      </c>
    </row>
    <row r="1164" spans="1:12" x14ac:dyDescent="0.3">
      <c r="A1164" t="s">
        <v>1224</v>
      </c>
      <c r="B1164" t="s">
        <v>70</v>
      </c>
      <c r="C1164" t="s">
        <v>43</v>
      </c>
      <c r="D1164">
        <v>894.69</v>
      </c>
      <c r="E1164">
        <v>0.34</v>
      </c>
      <c r="F1164">
        <v>1</v>
      </c>
      <c r="G1164" s="4">
        <v>45019</v>
      </c>
      <c r="H1164" s="4">
        <v>45023</v>
      </c>
      <c r="I1164" t="s">
        <v>60</v>
      </c>
      <c r="J1164" t="s">
        <v>45</v>
      </c>
      <c r="K1164">
        <v>75.040000000000006</v>
      </c>
      <c r="L1164" t="s">
        <v>52</v>
      </c>
    </row>
    <row r="1165" spans="1:12" x14ac:dyDescent="0.3">
      <c r="A1165" t="s">
        <v>1225</v>
      </c>
      <c r="B1165" t="s">
        <v>70</v>
      </c>
      <c r="C1165" t="s">
        <v>43</v>
      </c>
      <c r="D1165">
        <v>781.18</v>
      </c>
      <c r="E1165">
        <v>0.33</v>
      </c>
      <c r="F1165">
        <v>2</v>
      </c>
      <c r="G1165" s="4">
        <v>45241</v>
      </c>
      <c r="H1165" s="4">
        <v>45246</v>
      </c>
      <c r="I1165" t="s">
        <v>50</v>
      </c>
      <c r="J1165" t="s">
        <v>51</v>
      </c>
      <c r="K1165">
        <v>205.48</v>
      </c>
      <c r="L1165" t="s">
        <v>52</v>
      </c>
    </row>
    <row r="1166" spans="1:12" x14ac:dyDescent="0.3">
      <c r="A1166" t="s">
        <v>1226</v>
      </c>
      <c r="B1166" t="s">
        <v>54</v>
      </c>
      <c r="C1166" t="s">
        <v>55</v>
      </c>
      <c r="D1166">
        <v>2862.2</v>
      </c>
      <c r="E1166">
        <v>0.19</v>
      </c>
      <c r="F1166">
        <v>1</v>
      </c>
      <c r="G1166" s="4">
        <v>45361</v>
      </c>
      <c r="H1166" s="4">
        <v>45367</v>
      </c>
      <c r="I1166" t="s">
        <v>50</v>
      </c>
      <c r="J1166" t="s">
        <v>51</v>
      </c>
      <c r="K1166">
        <v>567.08000000000004</v>
      </c>
      <c r="L1166" t="s">
        <v>68</v>
      </c>
    </row>
    <row r="1167" spans="1:12" x14ac:dyDescent="0.3">
      <c r="A1167" t="s">
        <v>1227</v>
      </c>
      <c r="B1167" t="s">
        <v>70</v>
      </c>
      <c r="C1167" t="s">
        <v>43</v>
      </c>
      <c r="D1167">
        <v>377.9</v>
      </c>
      <c r="E1167">
        <v>0.27</v>
      </c>
      <c r="F1167">
        <v>4</v>
      </c>
      <c r="G1167" s="4">
        <v>45116</v>
      </c>
      <c r="H1167" s="4">
        <v>45123</v>
      </c>
      <c r="I1167" t="s">
        <v>44</v>
      </c>
      <c r="J1167" t="s">
        <v>51</v>
      </c>
      <c r="K1167">
        <v>67.11</v>
      </c>
      <c r="L1167" t="s">
        <v>52</v>
      </c>
    </row>
    <row r="1168" spans="1:12" x14ac:dyDescent="0.3">
      <c r="A1168" t="s">
        <v>1228</v>
      </c>
      <c r="B1168" t="s">
        <v>54</v>
      </c>
      <c r="C1168" t="s">
        <v>55</v>
      </c>
      <c r="D1168">
        <v>3353.54</v>
      </c>
      <c r="E1168">
        <v>0.15</v>
      </c>
      <c r="F1168">
        <v>7</v>
      </c>
      <c r="G1168" s="4">
        <v>45470</v>
      </c>
      <c r="H1168" s="4">
        <v>45473</v>
      </c>
      <c r="I1168" t="s">
        <v>50</v>
      </c>
      <c r="J1168" t="s">
        <v>45</v>
      </c>
      <c r="K1168">
        <v>608.89</v>
      </c>
      <c r="L1168" t="s">
        <v>77</v>
      </c>
    </row>
    <row r="1169" spans="1:12" x14ac:dyDescent="0.3">
      <c r="A1169" t="s">
        <v>1229</v>
      </c>
      <c r="B1169" t="s">
        <v>70</v>
      </c>
      <c r="C1169" t="s">
        <v>65</v>
      </c>
      <c r="D1169">
        <v>1279.6300000000001</v>
      </c>
      <c r="E1169">
        <v>0.26</v>
      </c>
      <c r="F1169">
        <v>3</v>
      </c>
      <c r="G1169" s="4">
        <v>45359</v>
      </c>
      <c r="H1169" s="4">
        <v>45362</v>
      </c>
      <c r="I1169" t="s">
        <v>50</v>
      </c>
      <c r="J1169" t="s">
        <v>45</v>
      </c>
      <c r="K1169">
        <v>116.87</v>
      </c>
      <c r="L1169" t="s">
        <v>57</v>
      </c>
    </row>
    <row r="1170" spans="1:12" x14ac:dyDescent="0.3">
      <c r="A1170" t="s">
        <v>1230</v>
      </c>
      <c r="B1170" t="s">
        <v>42</v>
      </c>
      <c r="C1170" t="s">
        <v>43</v>
      </c>
      <c r="D1170">
        <v>683.23</v>
      </c>
      <c r="E1170">
        <v>0.37</v>
      </c>
      <c r="F1170">
        <v>9</v>
      </c>
      <c r="G1170" s="4">
        <v>45152</v>
      </c>
      <c r="H1170" s="4">
        <v>45157</v>
      </c>
      <c r="I1170" t="s">
        <v>50</v>
      </c>
      <c r="J1170" t="s">
        <v>51</v>
      </c>
      <c r="K1170">
        <v>102.12</v>
      </c>
      <c r="L1170" t="s">
        <v>46</v>
      </c>
    </row>
    <row r="1171" spans="1:12" x14ac:dyDescent="0.3">
      <c r="A1171" t="s">
        <v>1231</v>
      </c>
      <c r="B1171" t="s">
        <v>42</v>
      </c>
      <c r="C1171" t="s">
        <v>65</v>
      </c>
      <c r="D1171">
        <v>2106.5300000000002</v>
      </c>
      <c r="E1171">
        <v>0.28000000000000003</v>
      </c>
      <c r="F1171">
        <v>2</v>
      </c>
      <c r="G1171" s="4">
        <v>45162</v>
      </c>
      <c r="H1171" s="4">
        <v>45163</v>
      </c>
      <c r="I1171" t="s">
        <v>44</v>
      </c>
      <c r="J1171" t="s">
        <v>51</v>
      </c>
      <c r="K1171">
        <v>412.01</v>
      </c>
      <c r="L1171" t="s">
        <v>57</v>
      </c>
    </row>
    <row r="1172" spans="1:12" x14ac:dyDescent="0.3">
      <c r="A1172" t="s">
        <v>1232</v>
      </c>
      <c r="B1172" t="s">
        <v>48</v>
      </c>
      <c r="C1172" t="s">
        <v>43</v>
      </c>
      <c r="D1172">
        <v>2383.15</v>
      </c>
      <c r="E1172">
        <v>0.21</v>
      </c>
      <c r="F1172">
        <v>2</v>
      </c>
      <c r="G1172" s="4">
        <v>45466</v>
      </c>
      <c r="H1172" s="4">
        <v>45471</v>
      </c>
      <c r="I1172" t="s">
        <v>44</v>
      </c>
      <c r="J1172" t="s">
        <v>51</v>
      </c>
      <c r="K1172">
        <v>411.63</v>
      </c>
      <c r="L1172" t="s">
        <v>57</v>
      </c>
    </row>
    <row r="1173" spans="1:12" x14ac:dyDescent="0.3">
      <c r="A1173" t="s">
        <v>1233</v>
      </c>
      <c r="B1173" t="s">
        <v>42</v>
      </c>
      <c r="C1173" t="s">
        <v>43</v>
      </c>
      <c r="D1173">
        <v>935.38</v>
      </c>
      <c r="E1173">
        <v>0.42</v>
      </c>
      <c r="F1173">
        <v>7</v>
      </c>
      <c r="G1173" s="4">
        <v>45125</v>
      </c>
      <c r="H1173" s="4">
        <v>45126</v>
      </c>
      <c r="I1173" t="s">
        <v>50</v>
      </c>
      <c r="J1173" t="s">
        <v>51</v>
      </c>
      <c r="K1173">
        <v>146.97</v>
      </c>
      <c r="L1173" t="s">
        <v>46</v>
      </c>
    </row>
    <row r="1174" spans="1:12" x14ac:dyDescent="0.3">
      <c r="A1174" t="s">
        <v>1234</v>
      </c>
      <c r="B1174" t="s">
        <v>42</v>
      </c>
      <c r="C1174" t="s">
        <v>65</v>
      </c>
      <c r="D1174">
        <v>303.52</v>
      </c>
      <c r="E1174">
        <v>0.14000000000000001</v>
      </c>
      <c r="F1174">
        <v>9</v>
      </c>
      <c r="G1174" s="4">
        <v>45347</v>
      </c>
      <c r="H1174" s="4">
        <v>45352</v>
      </c>
      <c r="I1174" t="s">
        <v>60</v>
      </c>
      <c r="J1174" t="s">
        <v>45</v>
      </c>
      <c r="K1174">
        <v>36.82</v>
      </c>
      <c r="L1174" t="s">
        <v>57</v>
      </c>
    </row>
    <row r="1175" spans="1:12" x14ac:dyDescent="0.3">
      <c r="A1175" t="s">
        <v>1235</v>
      </c>
      <c r="B1175" t="s">
        <v>42</v>
      </c>
      <c r="C1175" t="s">
        <v>62</v>
      </c>
      <c r="D1175">
        <v>2128.87</v>
      </c>
      <c r="E1175">
        <v>0.24</v>
      </c>
      <c r="F1175">
        <v>6</v>
      </c>
      <c r="G1175" s="4">
        <v>45467</v>
      </c>
      <c r="H1175" s="4">
        <v>45469</v>
      </c>
      <c r="I1175" t="s">
        <v>44</v>
      </c>
      <c r="J1175" t="s">
        <v>56</v>
      </c>
      <c r="K1175">
        <v>302.73</v>
      </c>
      <c r="L1175" t="s">
        <v>77</v>
      </c>
    </row>
    <row r="1176" spans="1:12" x14ac:dyDescent="0.3">
      <c r="A1176" t="s">
        <v>1236</v>
      </c>
      <c r="B1176" t="s">
        <v>54</v>
      </c>
      <c r="C1176" t="s">
        <v>62</v>
      </c>
      <c r="D1176">
        <v>3821.68</v>
      </c>
      <c r="E1176">
        <v>0.49</v>
      </c>
      <c r="F1176">
        <v>1</v>
      </c>
      <c r="G1176" s="4">
        <v>45073</v>
      </c>
      <c r="H1176" s="4">
        <v>45075</v>
      </c>
      <c r="I1176" t="s">
        <v>44</v>
      </c>
      <c r="J1176" t="s">
        <v>45</v>
      </c>
      <c r="K1176">
        <v>837.78</v>
      </c>
      <c r="L1176" t="s">
        <v>46</v>
      </c>
    </row>
    <row r="1177" spans="1:12" x14ac:dyDescent="0.3">
      <c r="A1177" t="s">
        <v>1237</v>
      </c>
      <c r="B1177" t="s">
        <v>42</v>
      </c>
      <c r="C1177" t="s">
        <v>62</v>
      </c>
      <c r="D1177">
        <v>4383.58</v>
      </c>
      <c r="E1177">
        <v>0.48</v>
      </c>
      <c r="F1177">
        <v>6</v>
      </c>
      <c r="G1177" s="4">
        <v>45038</v>
      </c>
      <c r="H1177" s="4">
        <v>45043</v>
      </c>
      <c r="I1177" t="s">
        <v>60</v>
      </c>
      <c r="J1177" t="s">
        <v>51</v>
      </c>
      <c r="K1177">
        <v>1285.1099999999999</v>
      </c>
      <c r="L1177" t="s">
        <v>57</v>
      </c>
    </row>
    <row r="1178" spans="1:12" x14ac:dyDescent="0.3">
      <c r="A1178" t="s">
        <v>1238</v>
      </c>
      <c r="B1178" t="s">
        <v>42</v>
      </c>
      <c r="C1178" t="s">
        <v>62</v>
      </c>
      <c r="D1178">
        <v>577.99</v>
      </c>
      <c r="E1178">
        <v>0</v>
      </c>
      <c r="F1178">
        <v>4</v>
      </c>
      <c r="G1178" s="4">
        <v>45034</v>
      </c>
      <c r="H1178" s="4">
        <v>45040</v>
      </c>
      <c r="I1178" t="s">
        <v>60</v>
      </c>
      <c r="J1178" t="s">
        <v>45</v>
      </c>
      <c r="K1178">
        <v>158.38</v>
      </c>
      <c r="L1178" t="s">
        <v>63</v>
      </c>
    </row>
    <row r="1179" spans="1:12" x14ac:dyDescent="0.3">
      <c r="A1179" t="s">
        <v>1239</v>
      </c>
      <c r="B1179" t="s">
        <v>48</v>
      </c>
      <c r="C1179" t="s">
        <v>43</v>
      </c>
      <c r="D1179">
        <v>2670.91</v>
      </c>
      <c r="E1179">
        <v>0.27</v>
      </c>
      <c r="F1179">
        <v>5</v>
      </c>
      <c r="G1179" s="4">
        <v>45457</v>
      </c>
      <c r="H1179" s="4">
        <v>45458</v>
      </c>
      <c r="I1179" t="s">
        <v>50</v>
      </c>
      <c r="J1179" t="s">
        <v>56</v>
      </c>
      <c r="K1179">
        <v>666.87</v>
      </c>
      <c r="L1179" t="s">
        <v>63</v>
      </c>
    </row>
    <row r="1180" spans="1:12" x14ac:dyDescent="0.3">
      <c r="A1180" t="s">
        <v>1240</v>
      </c>
      <c r="B1180" t="s">
        <v>42</v>
      </c>
      <c r="C1180" t="s">
        <v>49</v>
      </c>
      <c r="D1180">
        <v>1390.67</v>
      </c>
      <c r="E1180">
        <v>0.17</v>
      </c>
      <c r="F1180">
        <v>4</v>
      </c>
      <c r="G1180" s="4">
        <v>45361</v>
      </c>
      <c r="H1180" s="4">
        <v>45368</v>
      </c>
      <c r="I1180" t="s">
        <v>60</v>
      </c>
      <c r="J1180" t="s">
        <v>51</v>
      </c>
      <c r="K1180">
        <v>317.60000000000002</v>
      </c>
      <c r="L1180" t="s">
        <v>63</v>
      </c>
    </row>
    <row r="1181" spans="1:12" x14ac:dyDescent="0.3">
      <c r="A1181" t="s">
        <v>1241</v>
      </c>
      <c r="B1181" t="s">
        <v>42</v>
      </c>
      <c r="C1181" t="s">
        <v>65</v>
      </c>
      <c r="D1181">
        <v>1935.71</v>
      </c>
      <c r="E1181">
        <v>0.15</v>
      </c>
      <c r="F1181">
        <v>3</v>
      </c>
      <c r="G1181" s="4">
        <v>45394</v>
      </c>
      <c r="H1181" s="4">
        <v>45400</v>
      </c>
      <c r="I1181" t="s">
        <v>60</v>
      </c>
      <c r="J1181" t="s">
        <v>56</v>
      </c>
      <c r="K1181">
        <v>311.42</v>
      </c>
      <c r="L1181" t="s">
        <v>77</v>
      </c>
    </row>
    <row r="1182" spans="1:12" x14ac:dyDescent="0.3">
      <c r="A1182" t="s">
        <v>1242</v>
      </c>
      <c r="B1182" t="s">
        <v>70</v>
      </c>
      <c r="C1182" t="s">
        <v>49</v>
      </c>
      <c r="D1182">
        <v>4673.8599999999997</v>
      </c>
      <c r="E1182">
        <v>0.3</v>
      </c>
      <c r="F1182">
        <v>2</v>
      </c>
      <c r="G1182" s="4">
        <v>45299</v>
      </c>
      <c r="H1182" s="4">
        <v>45302</v>
      </c>
      <c r="I1182" t="s">
        <v>60</v>
      </c>
      <c r="J1182" t="s">
        <v>45</v>
      </c>
      <c r="K1182">
        <v>694.16</v>
      </c>
      <c r="L1182" t="s">
        <v>52</v>
      </c>
    </row>
    <row r="1183" spans="1:12" x14ac:dyDescent="0.3">
      <c r="A1183" t="s">
        <v>1243</v>
      </c>
      <c r="B1183" t="s">
        <v>48</v>
      </c>
      <c r="C1183" t="s">
        <v>49</v>
      </c>
      <c r="D1183">
        <v>1825.17</v>
      </c>
      <c r="E1183">
        <v>0.22</v>
      </c>
      <c r="F1183">
        <v>2</v>
      </c>
      <c r="G1183" s="4">
        <v>45197</v>
      </c>
      <c r="H1183" s="4">
        <v>45202</v>
      </c>
      <c r="I1183" t="s">
        <v>50</v>
      </c>
      <c r="J1183" t="s">
        <v>45</v>
      </c>
      <c r="K1183">
        <v>391.72</v>
      </c>
      <c r="L1183" t="s">
        <v>77</v>
      </c>
    </row>
    <row r="1184" spans="1:12" x14ac:dyDescent="0.3">
      <c r="A1184" t="s">
        <v>1244</v>
      </c>
      <c r="B1184" t="s">
        <v>48</v>
      </c>
      <c r="C1184" t="s">
        <v>55</v>
      </c>
      <c r="D1184">
        <v>1890.2</v>
      </c>
      <c r="E1184">
        <v>0.37</v>
      </c>
      <c r="F1184">
        <v>4</v>
      </c>
      <c r="G1184" s="4">
        <v>45115</v>
      </c>
      <c r="H1184" s="4">
        <v>45121</v>
      </c>
      <c r="I1184" t="s">
        <v>50</v>
      </c>
      <c r="J1184" t="s">
        <v>56</v>
      </c>
      <c r="K1184">
        <v>181.75</v>
      </c>
      <c r="L1184" t="s">
        <v>57</v>
      </c>
    </row>
    <row r="1185" spans="1:12" x14ac:dyDescent="0.3">
      <c r="A1185" t="s">
        <v>1245</v>
      </c>
      <c r="B1185" t="s">
        <v>48</v>
      </c>
      <c r="C1185" t="s">
        <v>62</v>
      </c>
      <c r="D1185">
        <v>1126.04</v>
      </c>
      <c r="E1185">
        <v>0.01</v>
      </c>
      <c r="F1185">
        <v>3</v>
      </c>
      <c r="G1185" s="4">
        <v>45491</v>
      </c>
      <c r="H1185" s="4">
        <v>45497</v>
      </c>
      <c r="I1185" t="s">
        <v>50</v>
      </c>
      <c r="J1185" t="s">
        <v>51</v>
      </c>
      <c r="K1185">
        <v>318.36</v>
      </c>
      <c r="L1185" t="s">
        <v>57</v>
      </c>
    </row>
    <row r="1186" spans="1:12" x14ac:dyDescent="0.3">
      <c r="A1186" t="s">
        <v>1246</v>
      </c>
      <c r="B1186" t="s">
        <v>48</v>
      </c>
      <c r="C1186" t="s">
        <v>43</v>
      </c>
      <c r="D1186">
        <v>4804.09</v>
      </c>
      <c r="E1186">
        <v>0.46</v>
      </c>
      <c r="F1186">
        <v>6</v>
      </c>
      <c r="G1186" s="4">
        <v>45638</v>
      </c>
      <c r="H1186" s="4">
        <v>45641</v>
      </c>
      <c r="I1186" t="s">
        <v>50</v>
      </c>
      <c r="J1186" t="s">
        <v>51</v>
      </c>
      <c r="K1186">
        <v>381.83</v>
      </c>
      <c r="L1186" t="s">
        <v>68</v>
      </c>
    </row>
    <row r="1187" spans="1:12" x14ac:dyDescent="0.3">
      <c r="A1187" t="s">
        <v>1247</v>
      </c>
      <c r="B1187" t="s">
        <v>48</v>
      </c>
      <c r="C1187" t="s">
        <v>62</v>
      </c>
      <c r="D1187">
        <v>2336.79</v>
      </c>
      <c r="E1187">
        <v>0.28000000000000003</v>
      </c>
      <c r="F1187">
        <v>3</v>
      </c>
      <c r="G1187" s="4">
        <v>45438</v>
      </c>
      <c r="H1187" s="4">
        <v>45443</v>
      </c>
      <c r="I1187" t="s">
        <v>44</v>
      </c>
      <c r="J1187" t="s">
        <v>51</v>
      </c>
      <c r="K1187">
        <v>183.99</v>
      </c>
      <c r="L1187" t="s">
        <v>52</v>
      </c>
    </row>
    <row r="1188" spans="1:12" x14ac:dyDescent="0.3">
      <c r="A1188" t="s">
        <v>1248</v>
      </c>
      <c r="B1188" t="s">
        <v>48</v>
      </c>
      <c r="C1188" t="s">
        <v>62</v>
      </c>
      <c r="D1188">
        <v>2894.92</v>
      </c>
      <c r="E1188">
        <v>0.34</v>
      </c>
      <c r="F1188">
        <v>3</v>
      </c>
      <c r="G1188" s="4">
        <v>45041</v>
      </c>
      <c r="H1188" s="4">
        <v>45047</v>
      </c>
      <c r="I1188" t="s">
        <v>50</v>
      </c>
      <c r="J1188" t="s">
        <v>56</v>
      </c>
      <c r="K1188">
        <v>277.08999999999997</v>
      </c>
      <c r="L1188" t="s">
        <v>57</v>
      </c>
    </row>
    <row r="1189" spans="1:12" x14ac:dyDescent="0.3">
      <c r="A1189" t="s">
        <v>1249</v>
      </c>
      <c r="B1189" t="s">
        <v>54</v>
      </c>
      <c r="C1189" t="s">
        <v>49</v>
      </c>
      <c r="D1189">
        <v>2320.52</v>
      </c>
      <c r="E1189">
        <v>0.3</v>
      </c>
      <c r="F1189">
        <v>4</v>
      </c>
      <c r="G1189" s="4">
        <v>45625</v>
      </c>
      <c r="H1189" s="4">
        <v>45629</v>
      </c>
      <c r="I1189" t="s">
        <v>50</v>
      </c>
      <c r="J1189" t="s">
        <v>45</v>
      </c>
      <c r="K1189">
        <v>156.74</v>
      </c>
      <c r="L1189" t="s">
        <v>46</v>
      </c>
    </row>
    <row r="1190" spans="1:12" x14ac:dyDescent="0.3">
      <c r="A1190" t="s">
        <v>1250</v>
      </c>
      <c r="B1190" t="s">
        <v>42</v>
      </c>
      <c r="C1190" t="s">
        <v>55</v>
      </c>
      <c r="D1190">
        <v>1339.3</v>
      </c>
      <c r="E1190">
        <v>0.49</v>
      </c>
      <c r="F1190">
        <v>5</v>
      </c>
      <c r="G1190" s="4">
        <v>44933</v>
      </c>
      <c r="H1190" s="4">
        <v>44934</v>
      </c>
      <c r="I1190" t="s">
        <v>60</v>
      </c>
      <c r="J1190" t="s">
        <v>51</v>
      </c>
      <c r="K1190">
        <v>84.75</v>
      </c>
      <c r="L1190" t="s">
        <v>46</v>
      </c>
    </row>
    <row r="1191" spans="1:12" x14ac:dyDescent="0.3">
      <c r="A1191" t="s">
        <v>1251</v>
      </c>
      <c r="B1191" t="s">
        <v>48</v>
      </c>
      <c r="C1191" t="s">
        <v>62</v>
      </c>
      <c r="D1191">
        <v>4071.02</v>
      </c>
      <c r="E1191">
        <v>0.49</v>
      </c>
      <c r="F1191">
        <v>9</v>
      </c>
      <c r="G1191" s="4">
        <v>45393</v>
      </c>
      <c r="H1191" s="4">
        <v>45397</v>
      </c>
      <c r="I1191" t="s">
        <v>50</v>
      </c>
      <c r="J1191" t="s">
        <v>45</v>
      </c>
      <c r="K1191">
        <v>358.68</v>
      </c>
      <c r="L1191" t="s">
        <v>77</v>
      </c>
    </row>
    <row r="1192" spans="1:12" x14ac:dyDescent="0.3">
      <c r="A1192" t="s">
        <v>1252</v>
      </c>
      <c r="B1192" t="s">
        <v>42</v>
      </c>
      <c r="C1192" t="s">
        <v>65</v>
      </c>
      <c r="D1192">
        <v>239.51</v>
      </c>
      <c r="E1192">
        <v>0.3</v>
      </c>
      <c r="F1192">
        <v>5</v>
      </c>
      <c r="G1192" s="4">
        <v>45274</v>
      </c>
      <c r="H1192" s="4">
        <v>45280</v>
      </c>
      <c r="I1192" t="s">
        <v>50</v>
      </c>
      <c r="J1192" t="s">
        <v>45</v>
      </c>
      <c r="K1192">
        <v>31.59</v>
      </c>
      <c r="L1192" t="s">
        <v>77</v>
      </c>
    </row>
    <row r="1193" spans="1:12" x14ac:dyDescent="0.3">
      <c r="A1193" t="s">
        <v>1253</v>
      </c>
      <c r="B1193" t="s">
        <v>42</v>
      </c>
      <c r="C1193" t="s">
        <v>65</v>
      </c>
      <c r="D1193">
        <v>3482.19</v>
      </c>
      <c r="E1193">
        <v>0.34</v>
      </c>
      <c r="F1193">
        <v>1</v>
      </c>
      <c r="G1193" s="4">
        <v>45002</v>
      </c>
      <c r="H1193" s="4">
        <v>45008</v>
      </c>
      <c r="I1193" t="s">
        <v>60</v>
      </c>
      <c r="J1193" t="s">
        <v>56</v>
      </c>
      <c r="K1193">
        <v>669.06</v>
      </c>
      <c r="L1193" t="s">
        <v>77</v>
      </c>
    </row>
    <row r="1194" spans="1:12" x14ac:dyDescent="0.3">
      <c r="A1194" t="s">
        <v>1254</v>
      </c>
      <c r="B1194" t="s">
        <v>54</v>
      </c>
      <c r="C1194" t="s">
        <v>62</v>
      </c>
      <c r="D1194">
        <v>3011.94</v>
      </c>
      <c r="E1194">
        <v>0.31</v>
      </c>
      <c r="F1194">
        <v>9</v>
      </c>
      <c r="G1194" s="4">
        <v>45537</v>
      </c>
      <c r="H1194" s="4">
        <v>45541</v>
      </c>
      <c r="I1194" t="s">
        <v>50</v>
      </c>
      <c r="J1194" t="s">
        <v>45</v>
      </c>
      <c r="K1194">
        <v>557.29</v>
      </c>
      <c r="L1194" t="s">
        <v>77</v>
      </c>
    </row>
    <row r="1195" spans="1:12" x14ac:dyDescent="0.3">
      <c r="A1195" t="s">
        <v>1255</v>
      </c>
      <c r="B1195" t="s">
        <v>48</v>
      </c>
      <c r="C1195" t="s">
        <v>49</v>
      </c>
      <c r="D1195">
        <v>806.98</v>
      </c>
      <c r="E1195">
        <v>0.16</v>
      </c>
      <c r="F1195">
        <v>2</v>
      </c>
      <c r="G1195" s="4">
        <v>45506</v>
      </c>
      <c r="H1195" s="4">
        <v>45512</v>
      </c>
      <c r="I1195" t="s">
        <v>60</v>
      </c>
      <c r="J1195" t="s">
        <v>45</v>
      </c>
      <c r="K1195">
        <v>55.3</v>
      </c>
      <c r="L1195" t="s">
        <v>52</v>
      </c>
    </row>
    <row r="1196" spans="1:12" x14ac:dyDescent="0.3">
      <c r="A1196" t="s">
        <v>1256</v>
      </c>
      <c r="B1196" t="s">
        <v>70</v>
      </c>
      <c r="C1196" t="s">
        <v>49</v>
      </c>
      <c r="D1196">
        <v>912.93</v>
      </c>
      <c r="E1196">
        <v>0.1</v>
      </c>
      <c r="F1196">
        <v>4</v>
      </c>
      <c r="G1196" s="4">
        <v>44960</v>
      </c>
      <c r="H1196" s="4">
        <v>44966</v>
      </c>
      <c r="I1196" t="s">
        <v>44</v>
      </c>
      <c r="J1196" t="s">
        <v>45</v>
      </c>
      <c r="K1196">
        <v>205.14</v>
      </c>
      <c r="L1196" t="s">
        <v>63</v>
      </c>
    </row>
    <row r="1197" spans="1:12" x14ac:dyDescent="0.3">
      <c r="A1197" t="s">
        <v>1257</v>
      </c>
      <c r="B1197" t="s">
        <v>54</v>
      </c>
      <c r="C1197" t="s">
        <v>43</v>
      </c>
      <c r="D1197">
        <v>3330.21</v>
      </c>
      <c r="E1197">
        <v>0.2</v>
      </c>
      <c r="F1197">
        <v>6</v>
      </c>
      <c r="G1197" s="4">
        <v>45445</v>
      </c>
      <c r="H1197" s="4">
        <v>45446</v>
      </c>
      <c r="I1197" t="s">
        <v>60</v>
      </c>
      <c r="J1197" t="s">
        <v>51</v>
      </c>
      <c r="K1197">
        <v>410.36</v>
      </c>
      <c r="L1197" t="s">
        <v>63</v>
      </c>
    </row>
    <row r="1198" spans="1:12" x14ac:dyDescent="0.3">
      <c r="A1198" t="s">
        <v>1258</v>
      </c>
      <c r="B1198" t="s">
        <v>70</v>
      </c>
      <c r="C1198" t="s">
        <v>55</v>
      </c>
      <c r="D1198">
        <v>1629.48</v>
      </c>
      <c r="E1198">
        <v>0.34</v>
      </c>
      <c r="F1198">
        <v>9</v>
      </c>
      <c r="G1198" s="4">
        <v>45364</v>
      </c>
      <c r="H1198" s="4">
        <v>45369</v>
      </c>
      <c r="I1198" t="s">
        <v>60</v>
      </c>
      <c r="J1198" t="s">
        <v>45</v>
      </c>
      <c r="K1198">
        <v>249.71</v>
      </c>
      <c r="L1198" t="s">
        <v>57</v>
      </c>
    </row>
    <row r="1199" spans="1:12" x14ac:dyDescent="0.3">
      <c r="A1199" t="s">
        <v>1259</v>
      </c>
      <c r="B1199" t="s">
        <v>42</v>
      </c>
      <c r="C1199" t="s">
        <v>49</v>
      </c>
      <c r="D1199">
        <v>1402.12</v>
      </c>
      <c r="E1199">
        <v>0.03</v>
      </c>
      <c r="F1199">
        <v>2</v>
      </c>
      <c r="G1199" s="4">
        <v>45657</v>
      </c>
      <c r="H1199" s="4">
        <v>45658</v>
      </c>
      <c r="I1199" t="s">
        <v>44</v>
      </c>
      <c r="J1199" t="s">
        <v>51</v>
      </c>
      <c r="K1199">
        <v>198.89</v>
      </c>
      <c r="L1199" t="s">
        <v>63</v>
      </c>
    </row>
    <row r="1200" spans="1:12" x14ac:dyDescent="0.3">
      <c r="A1200" t="s">
        <v>1260</v>
      </c>
      <c r="B1200" t="s">
        <v>42</v>
      </c>
      <c r="C1200" t="s">
        <v>43</v>
      </c>
      <c r="D1200">
        <v>389.86</v>
      </c>
      <c r="E1200">
        <v>0.26</v>
      </c>
      <c r="F1200">
        <v>9</v>
      </c>
      <c r="G1200" s="4">
        <v>45377</v>
      </c>
      <c r="H1200" s="4">
        <v>45384</v>
      </c>
      <c r="I1200" t="s">
        <v>60</v>
      </c>
      <c r="J1200" t="s">
        <v>51</v>
      </c>
      <c r="K1200">
        <v>67.77</v>
      </c>
      <c r="L1200" t="s">
        <v>52</v>
      </c>
    </row>
    <row r="1201" spans="1:12" x14ac:dyDescent="0.3">
      <c r="A1201" t="s">
        <v>1261</v>
      </c>
      <c r="B1201" t="s">
        <v>54</v>
      </c>
      <c r="C1201" t="s">
        <v>65</v>
      </c>
      <c r="D1201">
        <v>3855.77</v>
      </c>
      <c r="E1201">
        <v>0.2</v>
      </c>
      <c r="F1201">
        <v>9</v>
      </c>
      <c r="G1201" s="4">
        <v>45279</v>
      </c>
      <c r="H1201" s="4">
        <v>45280</v>
      </c>
      <c r="I1201" t="s">
        <v>60</v>
      </c>
      <c r="J1201" t="s">
        <v>56</v>
      </c>
      <c r="K1201">
        <v>224.41</v>
      </c>
      <c r="L1201" t="s">
        <v>68</v>
      </c>
    </row>
    <row r="1202" spans="1:12" x14ac:dyDescent="0.3">
      <c r="A1202" t="s">
        <v>1262</v>
      </c>
      <c r="B1202" t="s">
        <v>54</v>
      </c>
      <c r="C1202" t="s">
        <v>65</v>
      </c>
      <c r="D1202">
        <v>4425.09</v>
      </c>
      <c r="E1202">
        <v>0.26</v>
      </c>
      <c r="F1202">
        <v>1</v>
      </c>
      <c r="G1202" s="4">
        <v>45066</v>
      </c>
      <c r="H1202" s="4">
        <v>45068</v>
      </c>
      <c r="I1202" t="s">
        <v>44</v>
      </c>
      <c r="J1202" t="s">
        <v>51</v>
      </c>
      <c r="K1202">
        <v>435.17</v>
      </c>
      <c r="L1202" t="s">
        <v>63</v>
      </c>
    </row>
    <row r="1203" spans="1:12" x14ac:dyDescent="0.3">
      <c r="A1203" t="s">
        <v>1263</v>
      </c>
      <c r="B1203" t="s">
        <v>70</v>
      </c>
      <c r="C1203" t="s">
        <v>65</v>
      </c>
      <c r="D1203">
        <v>4117.24</v>
      </c>
      <c r="E1203">
        <v>0.43</v>
      </c>
      <c r="F1203">
        <v>6</v>
      </c>
      <c r="G1203" s="4">
        <v>45240</v>
      </c>
      <c r="H1203" s="4">
        <v>45242</v>
      </c>
      <c r="I1203" t="s">
        <v>60</v>
      </c>
      <c r="J1203" t="s">
        <v>51</v>
      </c>
      <c r="K1203">
        <v>364.12</v>
      </c>
      <c r="L1203" t="s">
        <v>77</v>
      </c>
    </row>
    <row r="1204" spans="1:12" x14ac:dyDescent="0.3">
      <c r="A1204" t="s">
        <v>1264</v>
      </c>
      <c r="B1204" t="s">
        <v>48</v>
      </c>
      <c r="C1204" t="s">
        <v>62</v>
      </c>
      <c r="D1204">
        <v>2383.5700000000002</v>
      </c>
      <c r="E1204">
        <v>0.02</v>
      </c>
      <c r="F1204">
        <v>6</v>
      </c>
      <c r="G1204" s="4">
        <v>45393</v>
      </c>
      <c r="H1204" s="4">
        <v>45400</v>
      </c>
      <c r="I1204" t="s">
        <v>44</v>
      </c>
      <c r="J1204" t="s">
        <v>56</v>
      </c>
      <c r="K1204">
        <v>597.63</v>
      </c>
      <c r="L1204" t="s">
        <v>57</v>
      </c>
    </row>
    <row r="1205" spans="1:12" x14ac:dyDescent="0.3">
      <c r="A1205" t="s">
        <v>1265</v>
      </c>
      <c r="B1205" t="s">
        <v>70</v>
      </c>
      <c r="C1205" t="s">
        <v>55</v>
      </c>
      <c r="D1205">
        <v>2716.39</v>
      </c>
      <c r="E1205">
        <v>0.38</v>
      </c>
      <c r="F1205">
        <v>9</v>
      </c>
      <c r="G1205" s="4">
        <v>45560</v>
      </c>
      <c r="H1205" s="4">
        <v>45566</v>
      </c>
      <c r="I1205" t="s">
        <v>44</v>
      </c>
      <c r="J1205" t="s">
        <v>45</v>
      </c>
      <c r="K1205">
        <v>513.02</v>
      </c>
      <c r="L1205" t="s">
        <v>46</v>
      </c>
    </row>
    <row r="1206" spans="1:12" x14ac:dyDescent="0.3">
      <c r="A1206" t="s">
        <v>1266</v>
      </c>
      <c r="B1206" t="s">
        <v>54</v>
      </c>
      <c r="C1206" t="s">
        <v>43</v>
      </c>
      <c r="D1206">
        <v>1287.1500000000001</v>
      </c>
      <c r="E1206">
        <v>0.33</v>
      </c>
      <c r="F1206">
        <v>6</v>
      </c>
      <c r="G1206" s="4">
        <v>45135</v>
      </c>
      <c r="H1206" s="4">
        <v>45138</v>
      </c>
      <c r="I1206" t="s">
        <v>44</v>
      </c>
      <c r="J1206" t="s">
        <v>45</v>
      </c>
      <c r="K1206">
        <v>309.12</v>
      </c>
      <c r="L1206" t="s">
        <v>68</v>
      </c>
    </row>
    <row r="1207" spans="1:12" x14ac:dyDescent="0.3">
      <c r="A1207" t="s">
        <v>1267</v>
      </c>
      <c r="B1207" t="s">
        <v>70</v>
      </c>
      <c r="C1207" t="s">
        <v>55</v>
      </c>
      <c r="D1207">
        <v>946.99</v>
      </c>
      <c r="E1207">
        <v>0.1</v>
      </c>
      <c r="F1207">
        <v>2</v>
      </c>
      <c r="G1207" s="4">
        <v>45008</v>
      </c>
      <c r="H1207" s="4">
        <v>45009</v>
      </c>
      <c r="I1207" t="s">
        <v>50</v>
      </c>
      <c r="J1207" t="s">
        <v>51</v>
      </c>
      <c r="K1207">
        <v>214.57</v>
      </c>
      <c r="L1207" t="s">
        <v>52</v>
      </c>
    </row>
    <row r="1208" spans="1:12" x14ac:dyDescent="0.3">
      <c r="A1208" t="s">
        <v>1268</v>
      </c>
      <c r="B1208" t="s">
        <v>54</v>
      </c>
      <c r="C1208" t="s">
        <v>62</v>
      </c>
      <c r="D1208">
        <v>4132.71</v>
      </c>
      <c r="E1208">
        <v>0.37</v>
      </c>
      <c r="F1208">
        <v>8</v>
      </c>
      <c r="G1208" s="4">
        <v>45323</v>
      </c>
      <c r="H1208" s="4">
        <v>45327</v>
      </c>
      <c r="I1208" t="s">
        <v>44</v>
      </c>
      <c r="J1208" t="s">
        <v>56</v>
      </c>
      <c r="K1208">
        <v>483.11</v>
      </c>
      <c r="L1208" t="s">
        <v>68</v>
      </c>
    </row>
    <row r="1209" spans="1:12" x14ac:dyDescent="0.3">
      <c r="A1209" t="s">
        <v>1269</v>
      </c>
      <c r="B1209" t="s">
        <v>70</v>
      </c>
      <c r="C1209" t="s">
        <v>43</v>
      </c>
      <c r="D1209">
        <v>4011.89</v>
      </c>
      <c r="E1209">
        <v>0.25</v>
      </c>
      <c r="F1209">
        <v>1</v>
      </c>
      <c r="G1209" s="4">
        <v>45022</v>
      </c>
      <c r="H1209" s="4">
        <v>45026</v>
      </c>
      <c r="I1209" t="s">
        <v>60</v>
      </c>
      <c r="J1209" t="s">
        <v>56</v>
      </c>
      <c r="K1209">
        <v>712.6</v>
      </c>
      <c r="L1209" t="s">
        <v>52</v>
      </c>
    </row>
    <row r="1210" spans="1:12" x14ac:dyDescent="0.3">
      <c r="A1210" t="s">
        <v>1270</v>
      </c>
      <c r="B1210" t="s">
        <v>54</v>
      </c>
      <c r="C1210" t="s">
        <v>43</v>
      </c>
      <c r="D1210">
        <v>3909.06</v>
      </c>
      <c r="E1210">
        <v>0.24</v>
      </c>
      <c r="F1210">
        <v>5</v>
      </c>
      <c r="G1210" s="4">
        <v>45245</v>
      </c>
      <c r="H1210" s="4">
        <v>45252</v>
      </c>
      <c r="I1210" t="s">
        <v>50</v>
      </c>
      <c r="J1210" t="s">
        <v>56</v>
      </c>
      <c r="K1210">
        <v>337.19</v>
      </c>
      <c r="L1210" t="s">
        <v>46</v>
      </c>
    </row>
    <row r="1211" spans="1:12" x14ac:dyDescent="0.3">
      <c r="A1211" t="s">
        <v>1271</v>
      </c>
      <c r="B1211" t="s">
        <v>54</v>
      </c>
      <c r="C1211" t="s">
        <v>49</v>
      </c>
      <c r="D1211">
        <v>2370.46</v>
      </c>
      <c r="E1211">
        <v>0.24</v>
      </c>
      <c r="F1211">
        <v>3</v>
      </c>
      <c r="G1211" s="4">
        <v>45315</v>
      </c>
      <c r="H1211" s="4">
        <v>45317</v>
      </c>
      <c r="I1211" t="s">
        <v>60</v>
      </c>
      <c r="J1211" t="s">
        <v>45</v>
      </c>
      <c r="K1211">
        <v>581.35</v>
      </c>
      <c r="L1211" t="s">
        <v>46</v>
      </c>
    </row>
    <row r="1212" spans="1:12" x14ac:dyDescent="0.3">
      <c r="A1212" t="s">
        <v>1272</v>
      </c>
      <c r="B1212" t="s">
        <v>54</v>
      </c>
      <c r="C1212" t="s">
        <v>55</v>
      </c>
      <c r="D1212">
        <v>4336.09</v>
      </c>
      <c r="E1212">
        <v>0.47</v>
      </c>
      <c r="F1212">
        <v>6</v>
      </c>
      <c r="G1212" s="4">
        <v>45591</v>
      </c>
      <c r="H1212" s="4">
        <v>45598</v>
      </c>
      <c r="I1212" t="s">
        <v>44</v>
      </c>
      <c r="J1212" t="s">
        <v>56</v>
      </c>
      <c r="K1212">
        <v>438.84</v>
      </c>
      <c r="L1212" t="s">
        <v>77</v>
      </c>
    </row>
    <row r="1213" spans="1:12" x14ac:dyDescent="0.3">
      <c r="A1213" t="s">
        <v>1273</v>
      </c>
      <c r="B1213" t="s">
        <v>48</v>
      </c>
      <c r="C1213" t="s">
        <v>55</v>
      </c>
      <c r="D1213">
        <v>4638.54</v>
      </c>
      <c r="E1213">
        <v>0.47</v>
      </c>
      <c r="F1213">
        <v>5</v>
      </c>
      <c r="G1213" s="4">
        <v>45012</v>
      </c>
      <c r="H1213" s="4">
        <v>45018</v>
      </c>
      <c r="I1213" t="s">
        <v>50</v>
      </c>
      <c r="J1213" t="s">
        <v>56</v>
      </c>
      <c r="K1213">
        <v>1373.94</v>
      </c>
      <c r="L1213" t="s">
        <v>63</v>
      </c>
    </row>
    <row r="1214" spans="1:12" x14ac:dyDescent="0.3">
      <c r="A1214" t="s">
        <v>1274</v>
      </c>
      <c r="B1214" t="s">
        <v>70</v>
      </c>
      <c r="C1214" t="s">
        <v>49</v>
      </c>
      <c r="D1214">
        <v>1708.89</v>
      </c>
      <c r="E1214">
        <v>0.46</v>
      </c>
      <c r="F1214">
        <v>4</v>
      </c>
      <c r="G1214" s="4">
        <v>45297</v>
      </c>
      <c r="H1214" s="4">
        <v>45298</v>
      </c>
      <c r="I1214" t="s">
        <v>60</v>
      </c>
      <c r="J1214" t="s">
        <v>51</v>
      </c>
      <c r="K1214">
        <v>501.11</v>
      </c>
      <c r="L1214" t="s">
        <v>63</v>
      </c>
    </row>
    <row r="1215" spans="1:12" x14ac:dyDescent="0.3">
      <c r="A1215" t="s">
        <v>1275</v>
      </c>
      <c r="B1215" t="s">
        <v>70</v>
      </c>
      <c r="C1215" t="s">
        <v>65</v>
      </c>
      <c r="D1215">
        <v>1201</v>
      </c>
      <c r="E1215">
        <v>0.44</v>
      </c>
      <c r="F1215">
        <v>3</v>
      </c>
      <c r="G1215" s="4">
        <v>44998</v>
      </c>
      <c r="H1215" s="4">
        <v>45005</v>
      </c>
      <c r="I1215" t="s">
        <v>50</v>
      </c>
      <c r="J1215" t="s">
        <v>56</v>
      </c>
      <c r="K1215">
        <v>109.81</v>
      </c>
      <c r="L1215" t="s">
        <v>68</v>
      </c>
    </row>
    <row r="1216" spans="1:12" x14ac:dyDescent="0.3">
      <c r="A1216" t="s">
        <v>1276</v>
      </c>
      <c r="B1216" t="s">
        <v>70</v>
      </c>
      <c r="C1216" t="s">
        <v>62</v>
      </c>
      <c r="D1216">
        <v>2374.89</v>
      </c>
      <c r="E1216">
        <v>0.02</v>
      </c>
      <c r="F1216">
        <v>1</v>
      </c>
      <c r="G1216" s="4">
        <v>44978</v>
      </c>
      <c r="H1216" s="4">
        <v>44983</v>
      </c>
      <c r="I1216" t="s">
        <v>50</v>
      </c>
      <c r="J1216" t="s">
        <v>56</v>
      </c>
      <c r="K1216">
        <v>123.04</v>
      </c>
      <c r="L1216" t="s">
        <v>63</v>
      </c>
    </row>
    <row r="1217" spans="1:12" x14ac:dyDescent="0.3">
      <c r="A1217" t="s">
        <v>1277</v>
      </c>
      <c r="B1217" t="s">
        <v>54</v>
      </c>
      <c r="C1217" t="s">
        <v>55</v>
      </c>
      <c r="D1217">
        <v>978.7</v>
      </c>
      <c r="E1217">
        <v>0.2</v>
      </c>
      <c r="F1217">
        <v>8</v>
      </c>
      <c r="G1217" s="4">
        <v>45390</v>
      </c>
      <c r="H1217" s="4">
        <v>45396</v>
      </c>
      <c r="I1217" t="s">
        <v>44</v>
      </c>
      <c r="J1217" t="s">
        <v>51</v>
      </c>
      <c r="K1217">
        <v>77.569999999999993</v>
      </c>
      <c r="L1217" t="s">
        <v>63</v>
      </c>
    </row>
    <row r="1218" spans="1:12" x14ac:dyDescent="0.3">
      <c r="A1218" t="s">
        <v>1278</v>
      </c>
      <c r="B1218" t="s">
        <v>70</v>
      </c>
      <c r="C1218" t="s">
        <v>49</v>
      </c>
      <c r="D1218">
        <v>4431.6099999999997</v>
      </c>
      <c r="E1218">
        <v>0.45</v>
      </c>
      <c r="F1218">
        <v>5</v>
      </c>
      <c r="G1218" s="4">
        <v>45022</v>
      </c>
      <c r="H1218" s="4">
        <v>45024</v>
      </c>
      <c r="I1218" t="s">
        <v>50</v>
      </c>
      <c r="J1218" t="s">
        <v>45</v>
      </c>
      <c r="K1218">
        <v>674.37</v>
      </c>
      <c r="L1218" t="s">
        <v>46</v>
      </c>
    </row>
    <row r="1219" spans="1:12" x14ac:dyDescent="0.3">
      <c r="A1219" t="s">
        <v>1279</v>
      </c>
      <c r="B1219" t="s">
        <v>70</v>
      </c>
      <c r="C1219" t="s">
        <v>43</v>
      </c>
      <c r="D1219">
        <v>1756.15</v>
      </c>
      <c r="E1219">
        <v>0.38</v>
      </c>
      <c r="F1219">
        <v>8</v>
      </c>
      <c r="G1219" s="4">
        <v>45187</v>
      </c>
      <c r="H1219" s="4">
        <v>45189</v>
      </c>
      <c r="I1219" t="s">
        <v>60</v>
      </c>
      <c r="J1219" t="s">
        <v>56</v>
      </c>
      <c r="K1219">
        <v>430.14</v>
      </c>
      <c r="L1219" t="s">
        <v>46</v>
      </c>
    </row>
    <row r="1220" spans="1:12" x14ac:dyDescent="0.3">
      <c r="A1220" t="s">
        <v>1280</v>
      </c>
      <c r="B1220" t="s">
        <v>54</v>
      </c>
      <c r="C1220" t="s">
        <v>49</v>
      </c>
      <c r="D1220">
        <v>2923.24</v>
      </c>
      <c r="E1220">
        <v>0.23</v>
      </c>
      <c r="F1220">
        <v>9</v>
      </c>
      <c r="G1220" s="4">
        <v>45262</v>
      </c>
      <c r="H1220" s="4">
        <v>45268</v>
      </c>
      <c r="I1220" t="s">
        <v>50</v>
      </c>
      <c r="J1220" t="s">
        <v>56</v>
      </c>
      <c r="K1220">
        <v>764.41</v>
      </c>
      <c r="L1220" t="s">
        <v>46</v>
      </c>
    </row>
    <row r="1221" spans="1:12" x14ac:dyDescent="0.3">
      <c r="A1221" t="s">
        <v>1281</v>
      </c>
      <c r="B1221" t="s">
        <v>42</v>
      </c>
      <c r="C1221" t="s">
        <v>65</v>
      </c>
      <c r="D1221">
        <v>3014.13</v>
      </c>
      <c r="E1221">
        <v>0.39</v>
      </c>
      <c r="F1221">
        <v>8</v>
      </c>
      <c r="G1221" s="4">
        <v>44940</v>
      </c>
      <c r="H1221" s="4">
        <v>44944</v>
      </c>
      <c r="I1221" t="s">
        <v>50</v>
      </c>
      <c r="J1221" t="s">
        <v>45</v>
      </c>
      <c r="K1221">
        <v>514.28</v>
      </c>
      <c r="L1221" t="s">
        <v>46</v>
      </c>
    </row>
    <row r="1222" spans="1:12" x14ac:dyDescent="0.3">
      <c r="A1222" t="s">
        <v>1282</v>
      </c>
      <c r="B1222" t="s">
        <v>54</v>
      </c>
      <c r="C1222" t="s">
        <v>62</v>
      </c>
      <c r="D1222">
        <v>2623.44</v>
      </c>
      <c r="E1222">
        <v>0.1</v>
      </c>
      <c r="F1222">
        <v>6</v>
      </c>
      <c r="G1222" s="4">
        <v>45643</v>
      </c>
      <c r="H1222" s="4">
        <v>45649</v>
      </c>
      <c r="I1222" t="s">
        <v>44</v>
      </c>
      <c r="J1222" t="s">
        <v>51</v>
      </c>
      <c r="K1222">
        <v>703.18</v>
      </c>
      <c r="L1222" t="s">
        <v>63</v>
      </c>
    </row>
    <row r="1223" spans="1:12" x14ac:dyDescent="0.3">
      <c r="A1223" t="s">
        <v>1283</v>
      </c>
      <c r="B1223" t="s">
        <v>70</v>
      </c>
      <c r="C1223" t="s">
        <v>65</v>
      </c>
      <c r="D1223">
        <v>866.98</v>
      </c>
      <c r="E1223">
        <v>0.3</v>
      </c>
      <c r="F1223">
        <v>8</v>
      </c>
      <c r="G1223" s="4">
        <v>45397</v>
      </c>
      <c r="H1223" s="4">
        <v>45403</v>
      </c>
      <c r="I1223" t="s">
        <v>44</v>
      </c>
      <c r="J1223" t="s">
        <v>56</v>
      </c>
      <c r="K1223">
        <v>235.02</v>
      </c>
      <c r="L1223" t="s">
        <v>52</v>
      </c>
    </row>
    <row r="1224" spans="1:12" x14ac:dyDescent="0.3">
      <c r="A1224" t="s">
        <v>1284</v>
      </c>
      <c r="B1224" t="s">
        <v>54</v>
      </c>
      <c r="C1224" t="s">
        <v>43</v>
      </c>
      <c r="D1224">
        <v>4955.8999999999996</v>
      </c>
      <c r="E1224">
        <v>0.27</v>
      </c>
      <c r="F1224">
        <v>5</v>
      </c>
      <c r="G1224" s="4">
        <v>45490</v>
      </c>
      <c r="H1224" s="4">
        <v>45495</v>
      </c>
      <c r="I1224" t="s">
        <v>44</v>
      </c>
      <c r="J1224" t="s">
        <v>51</v>
      </c>
      <c r="K1224">
        <v>995.54</v>
      </c>
      <c r="L1224" t="s">
        <v>52</v>
      </c>
    </row>
    <row r="1225" spans="1:12" x14ac:dyDescent="0.3">
      <c r="A1225" t="s">
        <v>1285</v>
      </c>
      <c r="B1225" t="s">
        <v>42</v>
      </c>
      <c r="C1225" t="s">
        <v>43</v>
      </c>
      <c r="D1225">
        <v>945.76</v>
      </c>
      <c r="E1225">
        <v>0.28999999999999998</v>
      </c>
      <c r="F1225">
        <v>9</v>
      </c>
      <c r="G1225" s="4">
        <v>45207</v>
      </c>
      <c r="H1225" s="4">
        <v>45212</v>
      </c>
      <c r="I1225" t="s">
        <v>44</v>
      </c>
      <c r="J1225" t="s">
        <v>56</v>
      </c>
      <c r="K1225">
        <v>128.34</v>
      </c>
      <c r="L1225" t="s">
        <v>46</v>
      </c>
    </row>
    <row r="1226" spans="1:12" x14ac:dyDescent="0.3">
      <c r="A1226" t="s">
        <v>1286</v>
      </c>
      <c r="B1226" t="s">
        <v>54</v>
      </c>
      <c r="C1226" t="s">
        <v>43</v>
      </c>
      <c r="D1226">
        <v>3782.39</v>
      </c>
      <c r="E1226">
        <v>0.36</v>
      </c>
      <c r="F1226">
        <v>6</v>
      </c>
      <c r="G1226" s="4">
        <v>45145</v>
      </c>
      <c r="H1226" s="4">
        <v>45149</v>
      </c>
      <c r="I1226" t="s">
        <v>44</v>
      </c>
      <c r="J1226" t="s">
        <v>56</v>
      </c>
      <c r="K1226">
        <v>893.45</v>
      </c>
      <c r="L1226" t="s">
        <v>46</v>
      </c>
    </row>
    <row r="1227" spans="1:12" x14ac:dyDescent="0.3">
      <c r="A1227" t="s">
        <v>1287</v>
      </c>
      <c r="B1227" t="s">
        <v>70</v>
      </c>
      <c r="C1227" t="s">
        <v>43</v>
      </c>
      <c r="D1227">
        <v>3977.68</v>
      </c>
      <c r="E1227">
        <v>0.47</v>
      </c>
      <c r="F1227">
        <v>2</v>
      </c>
      <c r="G1227" s="4">
        <v>44998</v>
      </c>
      <c r="H1227" s="4">
        <v>45002</v>
      </c>
      <c r="I1227" t="s">
        <v>50</v>
      </c>
      <c r="J1227" t="s">
        <v>51</v>
      </c>
      <c r="K1227">
        <v>865.51</v>
      </c>
      <c r="L1227" t="s">
        <v>52</v>
      </c>
    </row>
    <row r="1228" spans="1:12" x14ac:dyDescent="0.3">
      <c r="A1228" t="s">
        <v>1288</v>
      </c>
      <c r="B1228" t="s">
        <v>42</v>
      </c>
      <c r="C1228" t="s">
        <v>49</v>
      </c>
      <c r="D1228">
        <v>811.3</v>
      </c>
      <c r="E1228">
        <v>0.13</v>
      </c>
      <c r="F1228">
        <v>7</v>
      </c>
      <c r="G1228" s="4">
        <v>44982</v>
      </c>
      <c r="H1228" s="4">
        <v>44986</v>
      </c>
      <c r="I1228" t="s">
        <v>44</v>
      </c>
      <c r="J1228" t="s">
        <v>56</v>
      </c>
      <c r="K1228">
        <v>135.46</v>
      </c>
      <c r="L1228" t="s">
        <v>57</v>
      </c>
    </row>
    <row r="1229" spans="1:12" x14ac:dyDescent="0.3">
      <c r="A1229" t="s">
        <v>1289</v>
      </c>
      <c r="B1229" t="s">
        <v>48</v>
      </c>
      <c r="C1229" t="s">
        <v>43</v>
      </c>
      <c r="D1229">
        <v>4672.5</v>
      </c>
      <c r="E1229">
        <v>0.38</v>
      </c>
      <c r="F1229">
        <v>1</v>
      </c>
      <c r="G1229" s="4">
        <v>45136</v>
      </c>
      <c r="H1229" s="4">
        <v>45141</v>
      </c>
      <c r="I1229" t="s">
        <v>50</v>
      </c>
      <c r="J1229" t="s">
        <v>56</v>
      </c>
      <c r="K1229">
        <v>1133.1300000000001</v>
      </c>
      <c r="L1229" t="s">
        <v>52</v>
      </c>
    </row>
    <row r="1230" spans="1:12" x14ac:dyDescent="0.3">
      <c r="A1230" t="s">
        <v>1290</v>
      </c>
      <c r="B1230" t="s">
        <v>70</v>
      </c>
      <c r="C1230" t="s">
        <v>43</v>
      </c>
      <c r="D1230">
        <v>2490.02</v>
      </c>
      <c r="E1230">
        <v>0.32</v>
      </c>
      <c r="F1230">
        <v>1</v>
      </c>
      <c r="G1230" s="4">
        <v>45219</v>
      </c>
      <c r="H1230" s="4">
        <v>45224</v>
      </c>
      <c r="I1230" t="s">
        <v>44</v>
      </c>
      <c r="J1230" t="s">
        <v>45</v>
      </c>
      <c r="K1230">
        <v>633.96</v>
      </c>
      <c r="L1230" t="s">
        <v>52</v>
      </c>
    </row>
    <row r="1231" spans="1:12" x14ac:dyDescent="0.3">
      <c r="A1231" t="s">
        <v>1291</v>
      </c>
      <c r="B1231" t="s">
        <v>42</v>
      </c>
      <c r="C1231" t="s">
        <v>49</v>
      </c>
      <c r="D1231">
        <v>3181.53</v>
      </c>
      <c r="E1231">
        <v>0.35</v>
      </c>
      <c r="F1231">
        <v>8</v>
      </c>
      <c r="G1231" s="4">
        <v>45636</v>
      </c>
      <c r="H1231" s="4">
        <v>45643</v>
      </c>
      <c r="I1231" t="s">
        <v>44</v>
      </c>
      <c r="J1231" t="s">
        <v>45</v>
      </c>
      <c r="K1231">
        <v>675.95</v>
      </c>
      <c r="L1231" t="s">
        <v>77</v>
      </c>
    </row>
    <row r="1232" spans="1:12" x14ac:dyDescent="0.3">
      <c r="A1232" t="s">
        <v>1292</v>
      </c>
      <c r="B1232" t="s">
        <v>42</v>
      </c>
      <c r="C1232" t="s">
        <v>43</v>
      </c>
      <c r="D1232">
        <v>3246.71</v>
      </c>
      <c r="E1232">
        <v>0.21</v>
      </c>
      <c r="F1232">
        <v>5</v>
      </c>
      <c r="G1232" s="4">
        <v>45316</v>
      </c>
      <c r="H1232" s="4">
        <v>45318</v>
      </c>
      <c r="I1232" t="s">
        <v>60</v>
      </c>
      <c r="J1232" t="s">
        <v>56</v>
      </c>
      <c r="K1232">
        <v>175.01</v>
      </c>
      <c r="L1232" t="s">
        <v>52</v>
      </c>
    </row>
    <row r="1233" spans="1:12" x14ac:dyDescent="0.3">
      <c r="A1233" t="s">
        <v>1293</v>
      </c>
      <c r="B1233" t="s">
        <v>48</v>
      </c>
      <c r="C1233" t="s">
        <v>65</v>
      </c>
      <c r="D1233">
        <v>2574.2800000000002</v>
      </c>
      <c r="E1233">
        <v>0.47</v>
      </c>
      <c r="F1233">
        <v>9</v>
      </c>
      <c r="G1233" s="4">
        <v>45335</v>
      </c>
      <c r="H1233" s="4">
        <v>45342</v>
      </c>
      <c r="I1233" t="s">
        <v>44</v>
      </c>
      <c r="J1233" t="s">
        <v>51</v>
      </c>
      <c r="K1233">
        <v>428.43</v>
      </c>
      <c r="L1233" t="s">
        <v>52</v>
      </c>
    </row>
    <row r="1234" spans="1:12" x14ac:dyDescent="0.3">
      <c r="A1234" t="s">
        <v>1294</v>
      </c>
      <c r="B1234" t="s">
        <v>54</v>
      </c>
      <c r="C1234" t="s">
        <v>65</v>
      </c>
      <c r="D1234">
        <v>795.91</v>
      </c>
      <c r="E1234">
        <v>0.24</v>
      </c>
      <c r="F1234">
        <v>6</v>
      </c>
      <c r="G1234" s="4">
        <v>45330</v>
      </c>
      <c r="H1234" s="4">
        <v>45333</v>
      </c>
      <c r="I1234" t="s">
        <v>44</v>
      </c>
      <c r="J1234" t="s">
        <v>56</v>
      </c>
      <c r="K1234">
        <v>126.68</v>
      </c>
      <c r="L1234" t="s">
        <v>57</v>
      </c>
    </row>
    <row r="1235" spans="1:12" x14ac:dyDescent="0.3">
      <c r="A1235" t="s">
        <v>1295</v>
      </c>
      <c r="B1235" t="s">
        <v>54</v>
      </c>
      <c r="C1235" t="s">
        <v>55</v>
      </c>
      <c r="D1235">
        <v>3783.59</v>
      </c>
      <c r="E1235">
        <v>0.06</v>
      </c>
      <c r="F1235">
        <v>1</v>
      </c>
      <c r="G1235" s="4">
        <v>45495</v>
      </c>
      <c r="H1235" s="4">
        <v>45497</v>
      </c>
      <c r="I1235" t="s">
        <v>50</v>
      </c>
      <c r="J1235" t="s">
        <v>56</v>
      </c>
      <c r="K1235">
        <v>1034.68</v>
      </c>
      <c r="L1235" t="s">
        <v>63</v>
      </c>
    </row>
    <row r="1236" spans="1:12" x14ac:dyDescent="0.3">
      <c r="A1236" t="s">
        <v>1296</v>
      </c>
      <c r="B1236" t="s">
        <v>70</v>
      </c>
      <c r="C1236" t="s">
        <v>65</v>
      </c>
      <c r="D1236">
        <v>2950.75</v>
      </c>
      <c r="E1236">
        <v>0.34</v>
      </c>
      <c r="F1236">
        <v>6</v>
      </c>
      <c r="G1236" s="4">
        <v>45107</v>
      </c>
      <c r="H1236" s="4">
        <v>45108</v>
      </c>
      <c r="I1236" t="s">
        <v>50</v>
      </c>
      <c r="J1236" t="s">
        <v>45</v>
      </c>
      <c r="K1236">
        <v>523.99</v>
      </c>
      <c r="L1236" t="s">
        <v>46</v>
      </c>
    </row>
    <row r="1237" spans="1:12" x14ac:dyDescent="0.3">
      <c r="A1237" t="s">
        <v>1297</v>
      </c>
      <c r="B1237" t="s">
        <v>48</v>
      </c>
      <c r="C1237" t="s">
        <v>62</v>
      </c>
      <c r="D1237">
        <v>681.54</v>
      </c>
      <c r="E1237">
        <v>0.06</v>
      </c>
      <c r="F1237">
        <v>1</v>
      </c>
      <c r="G1237" s="4">
        <v>45044</v>
      </c>
      <c r="H1237" s="4">
        <v>45051</v>
      </c>
      <c r="I1237" t="s">
        <v>44</v>
      </c>
      <c r="J1237" t="s">
        <v>56</v>
      </c>
      <c r="K1237">
        <v>97.95</v>
      </c>
      <c r="L1237" t="s">
        <v>63</v>
      </c>
    </row>
    <row r="1238" spans="1:12" x14ac:dyDescent="0.3">
      <c r="A1238" t="s">
        <v>1298</v>
      </c>
      <c r="B1238" t="s">
        <v>54</v>
      </c>
      <c r="C1238" t="s">
        <v>62</v>
      </c>
      <c r="D1238">
        <v>3531.58</v>
      </c>
      <c r="E1238">
        <v>0.16</v>
      </c>
      <c r="F1238">
        <v>5</v>
      </c>
      <c r="G1238" s="4">
        <v>45263</v>
      </c>
      <c r="H1238" s="4">
        <v>45269</v>
      </c>
      <c r="I1238" t="s">
        <v>44</v>
      </c>
      <c r="J1238" t="s">
        <v>51</v>
      </c>
      <c r="K1238">
        <v>452.78</v>
      </c>
      <c r="L1238" t="s">
        <v>68</v>
      </c>
    </row>
    <row r="1239" spans="1:12" x14ac:dyDescent="0.3">
      <c r="A1239" t="s">
        <v>1299</v>
      </c>
      <c r="B1239" t="s">
        <v>48</v>
      </c>
      <c r="C1239" t="s">
        <v>62</v>
      </c>
      <c r="D1239">
        <v>3543.54</v>
      </c>
      <c r="E1239">
        <v>0.11</v>
      </c>
      <c r="F1239">
        <v>3</v>
      </c>
      <c r="G1239" s="4">
        <v>45150</v>
      </c>
      <c r="H1239" s="4">
        <v>45156</v>
      </c>
      <c r="I1239" t="s">
        <v>60</v>
      </c>
      <c r="J1239" t="s">
        <v>45</v>
      </c>
      <c r="K1239">
        <v>705.64</v>
      </c>
      <c r="L1239" t="s">
        <v>63</v>
      </c>
    </row>
    <row r="1240" spans="1:12" x14ac:dyDescent="0.3">
      <c r="A1240" t="s">
        <v>1300</v>
      </c>
      <c r="B1240" t="s">
        <v>54</v>
      </c>
      <c r="C1240" t="s">
        <v>49</v>
      </c>
      <c r="D1240">
        <v>2787.58</v>
      </c>
      <c r="E1240">
        <v>0.27</v>
      </c>
      <c r="F1240">
        <v>9</v>
      </c>
      <c r="G1240" s="4">
        <v>45243</v>
      </c>
      <c r="H1240" s="4">
        <v>45246</v>
      </c>
      <c r="I1240" t="s">
        <v>60</v>
      </c>
      <c r="J1240" t="s">
        <v>45</v>
      </c>
      <c r="K1240">
        <v>189.02</v>
      </c>
      <c r="L1240" t="s">
        <v>57</v>
      </c>
    </row>
    <row r="1241" spans="1:12" x14ac:dyDescent="0.3">
      <c r="A1241" t="s">
        <v>1301</v>
      </c>
      <c r="B1241" t="s">
        <v>42</v>
      </c>
      <c r="C1241" t="s">
        <v>65</v>
      </c>
      <c r="D1241">
        <v>543.69000000000005</v>
      </c>
      <c r="E1241">
        <v>0.17</v>
      </c>
      <c r="F1241">
        <v>1</v>
      </c>
      <c r="G1241" s="4">
        <v>45262</v>
      </c>
      <c r="H1241" s="4">
        <v>45269</v>
      </c>
      <c r="I1241" t="s">
        <v>50</v>
      </c>
      <c r="J1241" t="s">
        <v>51</v>
      </c>
      <c r="K1241">
        <v>146.19</v>
      </c>
      <c r="L1241" t="s">
        <v>57</v>
      </c>
    </row>
    <row r="1242" spans="1:12" x14ac:dyDescent="0.3">
      <c r="A1242" t="s">
        <v>1302</v>
      </c>
      <c r="B1242" t="s">
        <v>54</v>
      </c>
      <c r="C1242" t="s">
        <v>62</v>
      </c>
      <c r="D1242">
        <v>1827.96</v>
      </c>
      <c r="E1242">
        <v>0.08</v>
      </c>
      <c r="F1242">
        <v>6</v>
      </c>
      <c r="G1242" s="4">
        <v>45411</v>
      </c>
      <c r="H1242" s="4">
        <v>45416</v>
      </c>
      <c r="I1242" t="s">
        <v>50</v>
      </c>
      <c r="J1242" t="s">
        <v>56</v>
      </c>
      <c r="K1242">
        <v>374.88</v>
      </c>
      <c r="L1242" t="s">
        <v>77</v>
      </c>
    </row>
    <row r="1243" spans="1:12" x14ac:dyDescent="0.3">
      <c r="A1243" t="s">
        <v>1303</v>
      </c>
      <c r="B1243" t="s">
        <v>48</v>
      </c>
      <c r="C1243" t="s">
        <v>55</v>
      </c>
      <c r="D1243">
        <v>349.53</v>
      </c>
      <c r="E1243">
        <v>0.4</v>
      </c>
      <c r="F1243">
        <v>3</v>
      </c>
      <c r="G1243" s="4">
        <v>45202</v>
      </c>
      <c r="H1243" s="4">
        <v>45208</v>
      </c>
      <c r="I1243" t="s">
        <v>50</v>
      </c>
      <c r="J1243" t="s">
        <v>51</v>
      </c>
      <c r="K1243">
        <v>38.64</v>
      </c>
      <c r="L1243" t="s">
        <v>46</v>
      </c>
    </row>
    <row r="1244" spans="1:12" x14ac:dyDescent="0.3">
      <c r="A1244" t="s">
        <v>1304</v>
      </c>
      <c r="B1244" t="s">
        <v>42</v>
      </c>
      <c r="C1244" t="s">
        <v>49</v>
      </c>
      <c r="D1244">
        <v>2440.2199999999998</v>
      </c>
      <c r="E1244">
        <v>0.23</v>
      </c>
      <c r="F1244">
        <v>9</v>
      </c>
      <c r="G1244" s="4">
        <v>45185</v>
      </c>
      <c r="H1244" s="4">
        <v>45187</v>
      </c>
      <c r="I1244" t="s">
        <v>50</v>
      </c>
      <c r="J1244" t="s">
        <v>51</v>
      </c>
      <c r="K1244">
        <v>296.18</v>
      </c>
      <c r="L1244" t="s">
        <v>57</v>
      </c>
    </row>
    <row r="1245" spans="1:12" x14ac:dyDescent="0.3">
      <c r="A1245" t="s">
        <v>1305</v>
      </c>
      <c r="B1245" t="s">
        <v>42</v>
      </c>
      <c r="C1245" t="s">
        <v>55</v>
      </c>
      <c r="D1245">
        <v>4541.59</v>
      </c>
      <c r="E1245">
        <v>0.23</v>
      </c>
      <c r="F1245">
        <v>2</v>
      </c>
      <c r="G1245" s="4">
        <v>45219</v>
      </c>
      <c r="H1245" s="4">
        <v>45224</v>
      </c>
      <c r="I1245" t="s">
        <v>50</v>
      </c>
      <c r="J1245" t="s">
        <v>56</v>
      </c>
      <c r="K1245">
        <v>1252.8599999999999</v>
      </c>
      <c r="L1245" t="s">
        <v>57</v>
      </c>
    </row>
    <row r="1246" spans="1:12" x14ac:dyDescent="0.3">
      <c r="A1246" t="s">
        <v>1306</v>
      </c>
      <c r="B1246" t="s">
        <v>42</v>
      </c>
      <c r="C1246" t="s">
        <v>65</v>
      </c>
      <c r="D1246">
        <v>111.04</v>
      </c>
      <c r="E1246">
        <v>0.44</v>
      </c>
      <c r="F1246">
        <v>7</v>
      </c>
      <c r="G1246" s="4">
        <v>45089</v>
      </c>
      <c r="H1246" s="4">
        <v>45092</v>
      </c>
      <c r="I1246" t="s">
        <v>60</v>
      </c>
      <c r="J1246" t="s">
        <v>45</v>
      </c>
      <c r="K1246">
        <v>6.47</v>
      </c>
      <c r="L1246" t="s">
        <v>63</v>
      </c>
    </row>
    <row r="1247" spans="1:12" x14ac:dyDescent="0.3">
      <c r="A1247" t="s">
        <v>1307</v>
      </c>
      <c r="B1247" t="s">
        <v>48</v>
      </c>
      <c r="C1247" t="s">
        <v>43</v>
      </c>
      <c r="D1247">
        <v>1406.53</v>
      </c>
      <c r="E1247">
        <v>0.27</v>
      </c>
      <c r="F1247">
        <v>9</v>
      </c>
      <c r="G1247" s="4">
        <v>45430</v>
      </c>
      <c r="H1247" s="4">
        <v>45436</v>
      </c>
      <c r="I1247" t="s">
        <v>60</v>
      </c>
      <c r="J1247" t="s">
        <v>45</v>
      </c>
      <c r="K1247">
        <v>176.77</v>
      </c>
      <c r="L1247" t="s">
        <v>68</v>
      </c>
    </row>
    <row r="1248" spans="1:12" x14ac:dyDescent="0.3">
      <c r="A1248" t="s">
        <v>1308</v>
      </c>
      <c r="B1248" t="s">
        <v>70</v>
      </c>
      <c r="C1248" t="s">
        <v>55</v>
      </c>
      <c r="D1248">
        <v>4019.31</v>
      </c>
      <c r="E1248">
        <v>0.35</v>
      </c>
      <c r="F1248">
        <v>3</v>
      </c>
      <c r="G1248" s="4">
        <v>45562</v>
      </c>
      <c r="H1248" s="4">
        <v>45567</v>
      </c>
      <c r="I1248" t="s">
        <v>50</v>
      </c>
      <c r="J1248" t="s">
        <v>51</v>
      </c>
      <c r="K1248">
        <v>496.17</v>
      </c>
      <c r="L1248" t="s">
        <v>46</v>
      </c>
    </row>
    <row r="1249" spans="1:12" x14ac:dyDescent="0.3">
      <c r="A1249" t="s">
        <v>1309</v>
      </c>
      <c r="B1249" t="s">
        <v>70</v>
      </c>
      <c r="C1249" t="s">
        <v>43</v>
      </c>
      <c r="D1249">
        <v>148.32</v>
      </c>
      <c r="E1249">
        <v>0.16</v>
      </c>
      <c r="F1249">
        <v>3</v>
      </c>
      <c r="G1249" s="4">
        <v>45437</v>
      </c>
      <c r="H1249" s="4">
        <v>45443</v>
      </c>
      <c r="I1249" t="s">
        <v>60</v>
      </c>
      <c r="J1249" t="s">
        <v>51</v>
      </c>
      <c r="K1249">
        <v>35.07</v>
      </c>
      <c r="L1249" t="s">
        <v>77</v>
      </c>
    </row>
    <row r="1250" spans="1:12" x14ac:dyDescent="0.3">
      <c r="A1250" t="s">
        <v>1310</v>
      </c>
      <c r="B1250" t="s">
        <v>70</v>
      </c>
      <c r="C1250" t="s">
        <v>49</v>
      </c>
      <c r="D1250">
        <v>149.85</v>
      </c>
      <c r="E1250">
        <v>0.28000000000000003</v>
      </c>
      <c r="F1250">
        <v>3</v>
      </c>
      <c r="G1250" s="4">
        <v>45454</v>
      </c>
      <c r="H1250" s="4">
        <v>45456</v>
      </c>
      <c r="I1250" t="s">
        <v>60</v>
      </c>
      <c r="J1250" t="s">
        <v>56</v>
      </c>
      <c r="K1250">
        <v>15.11</v>
      </c>
      <c r="L1250" t="s">
        <v>52</v>
      </c>
    </row>
    <row r="1251" spans="1:12" x14ac:dyDescent="0.3">
      <c r="A1251" t="s">
        <v>1311</v>
      </c>
      <c r="B1251" t="s">
        <v>48</v>
      </c>
      <c r="C1251" t="s">
        <v>55</v>
      </c>
      <c r="D1251">
        <v>3093.01</v>
      </c>
      <c r="E1251">
        <v>0.36</v>
      </c>
      <c r="F1251">
        <v>1</v>
      </c>
      <c r="G1251" s="4">
        <v>45294</v>
      </c>
      <c r="H1251" s="4">
        <v>45297</v>
      </c>
      <c r="I1251" t="s">
        <v>50</v>
      </c>
      <c r="J1251" t="s">
        <v>56</v>
      </c>
      <c r="K1251">
        <v>205.5</v>
      </c>
      <c r="L1251" t="s">
        <v>77</v>
      </c>
    </row>
    <row r="1252" spans="1:12" x14ac:dyDescent="0.3">
      <c r="A1252" t="s">
        <v>1312</v>
      </c>
      <c r="B1252" t="s">
        <v>42</v>
      </c>
      <c r="C1252" t="s">
        <v>55</v>
      </c>
      <c r="D1252">
        <v>3967.08</v>
      </c>
      <c r="E1252">
        <v>0.15</v>
      </c>
      <c r="F1252">
        <v>9</v>
      </c>
      <c r="G1252" s="4">
        <v>44930</v>
      </c>
      <c r="H1252" s="4">
        <v>44936</v>
      </c>
      <c r="I1252" t="s">
        <v>44</v>
      </c>
      <c r="J1252" t="s">
        <v>45</v>
      </c>
      <c r="K1252">
        <v>584.32000000000005</v>
      </c>
      <c r="L1252" t="s">
        <v>68</v>
      </c>
    </row>
    <row r="1253" spans="1:12" x14ac:dyDescent="0.3">
      <c r="A1253" t="s">
        <v>1313</v>
      </c>
      <c r="B1253" t="s">
        <v>70</v>
      </c>
      <c r="C1253" t="s">
        <v>49</v>
      </c>
      <c r="D1253">
        <v>3904.88</v>
      </c>
      <c r="E1253">
        <v>0.34</v>
      </c>
      <c r="F1253">
        <v>9</v>
      </c>
      <c r="G1253" s="4">
        <v>45546</v>
      </c>
      <c r="H1253" s="4">
        <v>45553</v>
      </c>
      <c r="I1253" t="s">
        <v>50</v>
      </c>
      <c r="J1253" t="s">
        <v>56</v>
      </c>
      <c r="K1253">
        <v>896.93</v>
      </c>
      <c r="L1253" t="s">
        <v>52</v>
      </c>
    </row>
    <row r="1254" spans="1:12" x14ac:dyDescent="0.3">
      <c r="A1254" t="s">
        <v>1314</v>
      </c>
      <c r="B1254" t="s">
        <v>48</v>
      </c>
      <c r="C1254" t="s">
        <v>49</v>
      </c>
      <c r="D1254">
        <v>3919.93</v>
      </c>
      <c r="E1254">
        <v>0.28000000000000003</v>
      </c>
      <c r="F1254">
        <v>6</v>
      </c>
      <c r="G1254" s="4">
        <v>45199</v>
      </c>
      <c r="H1254" s="4">
        <v>45201</v>
      </c>
      <c r="I1254" t="s">
        <v>50</v>
      </c>
      <c r="J1254" t="s">
        <v>51</v>
      </c>
      <c r="K1254">
        <v>254.28</v>
      </c>
      <c r="L1254" t="s">
        <v>52</v>
      </c>
    </row>
    <row r="1255" spans="1:12" x14ac:dyDescent="0.3">
      <c r="A1255" t="s">
        <v>1315</v>
      </c>
      <c r="B1255" t="s">
        <v>70</v>
      </c>
      <c r="C1255" t="s">
        <v>62</v>
      </c>
      <c r="D1255">
        <v>1868.93</v>
      </c>
      <c r="E1255">
        <v>0.22</v>
      </c>
      <c r="F1255">
        <v>9</v>
      </c>
      <c r="G1255" s="4">
        <v>45610</v>
      </c>
      <c r="H1255" s="4">
        <v>45616</v>
      </c>
      <c r="I1255" t="s">
        <v>50</v>
      </c>
      <c r="J1255" t="s">
        <v>51</v>
      </c>
      <c r="K1255">
        <v>173.66</v>
      </c>
      <c r="L1255" t="s">
        <v>68</v>
      </c>
    </row>
    <row r="1256" spans="1:12" x14ac:dyDescent="0.3">
      <c r="A1256" t="s">
        <v>1316</v>
      </c>
      <c r="B1256" t="s">
        <v>54</v>
      </c>
      <c r="C1256" t="s">
        <v>65</v>
      </c>
      <c r="D1256">
        <v>4425.3500000000004</v>
      </c>
      <c r="E1256">
        <v>0.36</v>
      </c>
      <c r="F1256">
        <v>9</v>
      </c>
      <c r="G1256" s="4">
        <v>45117</v>
      </c>
      <c r="H1256" s="4">
        <v>45119</v>
      </c>
      <c r="I1256" t="s">
        <v>60</v>
      </c>
      <c r="J1256" t="s">
        <v>51</v>
      </c>
      <c r="K1256">
        <v>920.78</v>
      </c>
      <c r="L1256" t="s">
        <v>77</v>
      </c>
    </row>
    <row r="1257" spans="1:12" x14ac:dyDescent="0.3">
      <c r="A1257" t="s">
        <v>1317</v>
      </c>
      <c r="B1257" t="s">
        <v>70</v>
      </c>
      <c r="C1257" t="s">
        <v>55</v>
      </c>
      <c r="D1257">
        <v>162.88999999999999</v>
      </c>
      <c r="E1257">
        <v>0.16</v>
      </c>
      <c r="F1257">
        <v>1</v>
      </c>
      <c r="G1257" s="4">
        <v>45024</v>
      </c>
      <c r="H1257" s="4">
        <v>45029</v>
      </c>
      <c r="I1257" t="s">
        <v>50</v>
      </c>
      <c r="J1257" t="s">
        <v>45</v>
      </c>
      <c r="K1257">
        <v>36.92</v>
      </c>
      <c r="L1257" t="s">
        <v>52</v>
      </c>
    </row>
    <row r="1258" spans="1:12" x14ac:dyDescent="0.3">
      <c r="A1258" t="s">
        <v>1318</v>
      </c>
      <c r="B1258" t="s">
        <v>70</v>
      </c>
      <c r="C1258" t="s">
        <v>55</v>
      </c>
      <c r="D1258">
        <v>1629.72</v>
      </c>
      <c r="E1258">
        <v>0.36</v>
      </c>
      <c r="F1258">
        <v>3</v>
      </c>
      <c r="G1258" s="4">
        <v>45608</v>
      </c>
      <c r="H1258" s="4">
        <v>45611</v>
      </c>
      <c r="I1258" t="s">
        <v>44</v>
      </c>
      <c r="J1258" t="s">
        <v>45</v>
      </c>
      <c r="K1258">
        <v>82.37</v>
      </c>
      <c r="L1258" t="s">
        <v>52</v>
      </c>
    </row>
    <row r="1259" spans="1:12" x14ac:dyDescent="0.3">
      <c r="A1259" t="s">
        <v>1319</v>
      </c>
      <c r="B1259" t="s">
        <v>42</v>
      </c>
      <c r="C1259" t="s">
        <v>49</v>
      </c>
      <c r="D1259">
        <v>1752.22</v>
      </c>
      <c r="E1259">
        <v>0.28000000000000003</v>
      </c>
      <c r="F1259">
        <v>3</v>
      </c>
      <c r="G1259" s="4">
        <v>45536</v>
      </c>
      <c r="H1259" s="4">
        <v>45541</v>
      </c>
      <c r="I1259" t="s">
        <v>50</v>
      </c>
      <c r="J1259" t="s">
        <v>51</v>
      </c>
      <c r="K1259">
        <v>497.84</v>
      </c>
      <c r="L1259" t="s">
        <v>52</v>
      </c>
    </row>
    <row r="1260" spans="1:12" x14ac:dyDescent="0.3">
      <c r="A1260" t="s">
        <v>1320</v>
      </c>
      <c r="B1260" t="s">
        <v>48</v>
      </c>
      <c r="C1260" t="s">
        <v>49</v>
      </c>
      <c r="D1260">
        <v>911.3</v>
      </c>
      <c r="E1260">
        <v>0.12</v>
      </c>
      <c r="F1260">
        <v>1</v>
      </c>
      <c r="G1260" s="4">
        <v>45583</v>
      </c>
      <c r="H1260" s="4">
        <v>45589</v>
      </c>
      <c r="I1260" t="s">
        <v>50</v>
      </c>
      <c r="J1260" t="s">
        <v>56</v>
      </c>
      <c r="K1260">
        <v>131.99</v>
      </c>
      <c r="L1260" t="s">
        <v>68</v>
      </c>
    </row>
    <row r="1261" spans="1:12" x14ac:dyDescent="0.3">
      <c r="A1261" t="s">
        <v>1321</v>
      </c>
      <c r="B1261" t="s">
        <v>42</v>
      </c>
      <c r="C1261" t="s">
        <v>65</v>
      </c>
      <c r="D1261">
        <v>1747.51</v>
      </c>
      <c r="E1261">
        <v>0.33</v>
      </c>
      <c r="F1261">
        <v>6</v>
      </c>
      <c r="G1261" s="4">
        <v>45462</v>
      </c>
      <c r="H1261" s="4">
        <v>45465</v>
      </c>
      <c r="I1261" t="s">
        <v>44</v>
      </c>
      <c r="J1261" t="s">
        <v>45</v>
      </c>
      <c r="K1261">
        <v>245.36</v>
      </c>
      <c r="L1261" t="s">
        <v>57</v>
      </c>
    </row>
    <row r="1262" spans="1:12" x14ac:dyDescent="0.3">
      <c r="A1262" t="s">
        <v>1322</v>
      </c>
      <c r="B1262" t="s">
        <v>42</v>
      </c>
      <c r="C1262" t="s">
        <v>49</v>
      </c>
      <c r="D1262">
        <v>2970.83</v>
      </c>
      <c r="E1262">
        <v>0.44</v>
      </c>
      <c r="F1262">
        <v>4</v>
      </c>
      <c r="G1262" s="4">
        <v>45603</v>
      </c>
      <c r="H1262" s="4">
        <v>45604</v>
      </c>
      <c r="I1262" t="s">
        <v>60</v>
      </c>
      <c r="J1262" t="s">
        <v>51</v>
      </c>
      <c r="K1262">
        <v>771.25</v>
      </c>
      <c r="L1262" t="s">
        <v>52</v>
      </c>
    </row>
    <row r="1263" spans="1:12" x14ac:dyDescent="0.3">
      <c r="A1263" t="s">
        <v>1323</v>
      </c>
      <c r="B1263" t="s">
        <v>42</v>
      </c>
      <c r="C1263" t="s">
        <v>43</v>
      </c>
      <c r="D1263">
        <v>2649.37</v>
      </c>
      <c r="E1263">
        <v>0.16</v>
      </c>
      <c r="F1263">
        <v>8</v>
      </c>
      <c r="G1263" s="4">
        <v>45184</v>
      </c>
      <c r="H1263" s="4">
        <v>45185</v>
      </c>
      <c r="I1263" t="s">
        <v>60</v>
      </c>
      <c r="J1263" t="s">
        <v>56</v>
      </c>
      <c r="K1263">
        <v>205.04</v>
      </c>
      <c r="L1263" t="s">
        <v>57</v>
      </c>
    </row>
    <row r="1264" spans="1:12" x14ac:dyDescent="0.3">
      <c r="A1264" t="s">
        <v>1324</v>
      </c>
      <c r="B1264" t="s">
        <v>42</v>
      </c>
      <c r="C1264" t="s">
        <v>43</v>
      </c>
      <c r="D1264">
        <v>1665.19</v>
      </c>
      <c r="E1264">
        <v>0.41</v>
      </c>
      <c r="F1264">
        <v>6</v>
      </c>
      <c r="G1264" s="4">
        <v>45558</v>
      </c>
      <c r="H1264" s="4">
        <v>45561</v>
      </c>
      <c r="I1264" t="s">
        <v>50</v>
      </c>
      <c r="J1264" t="s">
        <v>45</v>
      </c>
      <c r="K1264">
        <v>179.97</v>
      </c>
      <c r="L1264" t="s">
        <v>63</v>
      </c>
    </row>
    <row r="1265" spans="1:12" x14ac:dyDescent="0.3">
      <c r="A1265" t="s">
        <v>1325</v>
      </c>
      <c r="B1265" t="s">
        <v>42</v>
      </c>
      <c r="C1265" t="s">
        <v>43</v>
      </c>
      <c r="D1265">
        <v>3771.7</v>
      </c>
      <c r="E1265">
        <v>0.17</v>
      </c>
      <c r="F1265">
        <v>4</v>
      </c>
      <c r="G1265" s="4">
        <v>45320</v>
      </c>
      <c r="H1265" s="4">
        <v>45327</v>
      </c>
      <c r="I1265" t="s">
        <v>44</v>
      </c>
      <c r="J1265" t="s">
        <v>51</v>
      </c>
      <c r="K1265">
        <v>993.8</v>
      </c>
      <c r="L1265" t="s">
        <v>63</v>
      </c>
    </row>
    <row r="1266" spans="1:12" x14ac:dyDescent="0.3">
      <c r="A1266" t="s">
        <v>1326</v>
      </c>
      <c r="B1266" t="s">
        <v>70</v>
      </c>
      <c r="C1266" t="s">
        <v>43</v>
      </c>
      <c r="D1266">
        <v>3602.47</v>
      </c>
      <c r="E1266">
        <v>0.41</v>
      </c>
      <c r="F1266">
        <v>5</v>
      </c>
      <c r="G1266" s="4">
        <v>45475</v>
      </c>
      <c r="H1266" s="4">
        <v>45480</v>
      </c>
      <c r="I1266" t="s">
        <v>60</v>
      </c>
      <c r="J1266" t="s">
        <v>45</v>
      </c>
      <c r="K1266">
        <v>687.6</v>
      </c>
      <c r="L1266" t="s">
        <v>63</v>
      </c>
    </row>
    <row r="1267" spans="1:12" x14ac:dyDescent="0.3">
      <c r="A1267" t="s">
        <v>1327</v>
      </c>
      <c r="B1267" t="s">
        <v>42</v>
      </c>
      <c r="C1267" t="s">
        <v>65</v>
      </c>
      <c r="D1267">
        <v>1475.41</v>
      </c>
      <c r="E1267">
        <v>0.03</v>
      </c>
      <c r="F1267">
        <v>2</v>
      </c>
      <c r="G1267" s="4">
        <v>45240</v>
      </c>
      <c r="H1267" s="4">
        <v>45244</v>
      </c>
      <c r="I1267" t="s">
        <v>60</v>
      </c>
      <c r="J1267" t="s">
        <v>45</v>
      </c>
      <c r="K1267">
        <v>300.70999999999998</v>
      </c>
      <c r="L1267" t="s">
        <v>68</v>
      </c>
    </row>
    <row r="1268" spans="1:12" x14ac:dyDescent="0.3">
      <c r="A1268" t="s">
        <v>1328</v>
      </c>
      <c r="B1268" t="s">
        <v>42</v>
      </c>
      <c r="C1268" t="s">
        <v>55</v>
      </c>
      <c r="D1268">
        <v>1683.82</v>
      </c>
      <c r="E1268">
        <v>0</v>
      </c>
      <c r="F1268">
        <v>1</v>
      </c>
      <c r="G1268" s="4">
        <v>45356</v>
      </c>
      <c r="H1268" s="4">
        <v>45359</v>
      </c>
      <c r="I1268" t="s">
        <v>44</v>
      </c>
      <c r="J1268" t="s">
        <v>56</v>
      </c>
      <c r="K1268">
        <v>212.81</v>
      </c>
      <c r="L1268" t="s">
        <v>77</v>
      </c>
    </row>
    <row r="1269" spans="1:12" x14ac:dyDescent="0.3">
      <c r="A1269" t="s">
        <v>1329</v>
      </c>
      <c r="B1269" t="s">
        <v>48</v>
      </c>
      <c r="C1269" t="s">
        <v>43</v>
      </c>
      <c r="D1269">
        <v>1508.85</v>
      </c>
      <c r="E1269">
        <v>0.06</v>
      </c>
      <c r="F1269">
        <v>7</v>
      </c>
      <c r="G1269" s="4">
        <v>45619</v>
      </c>
      <c r="H1269" s="4">
        <v>45621</v>
      </c>
      <c r="I1269" t="s">
        <v>44</v>
      </c>
      <c r="J1269" t="s">
        <v>56</v>
      </c>
      <c r="K1269">
        <v>276.97000000000003</v>
      </c>
      <c r="L1269" t="s">
        <v>46</v>
      </c>
    </row>
    <row r="1270" spans="1:12" x14ac:dyDescent="0.3">
      <c r="A1270" t="s">
        <v>1330</v>
      </c>
      <c r="B1270" t="s">
        <v>54</v>
      </c>
      <c r="C1270" t="s">
        <v>49</v>
      </c>
      <c r="D1270">
        <v>731.37</v>
      </c>
      <c r="E1270">
        <v>0.44</v>
      </c>
      <c r="F1270">
        <v>3</v>
      </c>
      <c r="G1270" s="4">
        <v>45520</v>
      </c>
      <c r="H1270" s="4">
        <v>45521</v>
      </c>
      <c r="I1270" t="s">
        <v>44</v>
      </c>
      <c r="J1270" t="s">
        <v>45</v>
      </c>
      <c r="K1270">
        <v>190.13</v>
      </c>
      <c r="L1270" t="s">
        <v>57</v>
      </c>
    </row>
    <row r="1271" spans="1:12" x14ac:dyDescent="0.3">
      <c r="A1271" t="s">
        <v>1331</v>
      </c>
      <c r="B1271" t="s">
        <v>70</v>
      </c>
      <c r="C1271" t="s">
        <v>43</v>
      </c>
      <c r="D1271">
        <v>3788.63</v>
      </c>
      <c r="E1271">
        <v>0.27</v>
      </c>
      <c r="F1271">
        <v>3</v>
      </c>
      <c r="G1271" s="4">
        <v>45180</v>
      </c>
      <c r="H1271" s="4">
        <v>45183</v>
      </c>
      <c r="I1271" t="s">
        <v>60</v>
      </c>
      <c r="J1271" t="s">
        <v>56</v>
      </c>
      <c r="K1271">
        <v>1119.8499999999999</v>
      </c>
      <c r="L1271" t="s">
        <v>77</v>
      </c>
    </row>
    <row r="1272" spans="1:12" x14ac:dyDescent="0.3">
      <c r="A1272" t="s">
        <v>1332</v>
      </c>
      <c r="B1272" t="s">
        <v>70</v>
      </c>
      <c r="C1272" t="s">
        <v>65</v>
      </c>
      <c r="D1272">
        <v>326.75</v>
      </c>
      <c r="E1272">
        <v>0.3</v>
      </c>
      <c r="F1272">
        <v>6</v>
      </c>
      <c r="G1272" s="4">
        <v>45451</v>
      </c>
      <c r="H1272" s="4">
        <v>45454</v>
      </c>
      <c r="I1272" t="s">
        <v>50</v>
      </c>
      <c r="J1272" t="s">
        <v>51</v>
      </c>
      <c r="K1272">
        <v>48.06</v>
      </c>
      <c r="L1272" t="s">
        <v>77</v>
      </c>
    </row>
    <row r="1273" spans="1:12" x14ac:dyDescent="0.3">
      <c r="A1273" t="s">
        <v>1333</v>
      </c>
      <c r="B1273" t="s">
        <v>70</v>
      </c>
      <c r="C1273" t="s">
        <v>49</v>
      </c>
      <c r="D1273">
        <v>837.84</v>
      </c>
      <c r="E1273">
        <v>0.42</v>
      </c>
      <c r="F1273">
        <v>3</v>
      </c>
      <c r="G1273" s="4">
        <v>45601</v>
      </c>
      <c r="H1273" s="4">
        <v>45604</v>
      </c>
      <c r="I1273" t="s">
        <v>44</v>
      </c>
      <c r="J1273" t="s">
        <v>45</v>
      </c>
      <c r="K1273">
        <v>75.489999999999995</v>
      </c>
      <c r="L1273" t="s">
        <v>77</v>
      </c>
    </row>
    <row r="1274" spans="1:12" x14ac:dyDescent="0.3">
      <c r="A1274" t="s">
        <v>1334</v>
      </c>
      <c r="B1274" t="s">
        <v>42</v>
      </c>
      <c r="C1274" t="s">
        <v>43</v>
      </c>
      <c r="D1274">
        <v>615.99</v>
      </c>
      <c r="E1274">
        <v>0.03</v>
      </c>
      <c r="F1274">
        <v>7</v>
      </c>
      <c r="G1274" s="4">
        <v>45090</v>
      </c>
      <c r="H1274" s="4">
        <v>45092</v>
      </c>
      <c r="I1274" t="s">
        <v>50</v>
      </c>
      <c r="J1274" t="s">
        <v>51</v>
      </c>
      <c r="K1274">
        <v>86.46</v>
      </c>
      <c r="L1274" t="s">
        <v>77</v>
      </c>
    </row>
    <row r="1275" spans="1:12" x14ac:dyDescent="0.3">
      <c r="A1275" t="s">
        <v>1335</v>
      </c>
      <c r="B1275" t="s">
        <v>42</v>
      </c>
      <c r="C1275" t="s">
        <v>55</v>
      </c>
      <c r="D1275">
        <v>4144.16</v>
      </c>
      <c r="E1275">
        <v>0.19</v>
      </c>
      <c r="F1275">
        <v>7</v>
      </c>
      <c r="G1275" s="4">
        <v>45256</v>
      </c>
      <c r="H1275" s="4">
        <v>45261</v>
      </c>
      <c r="I1275" t="s">
        <v>44</v>
      </c>
      <c r="J1275" t="s">
        <v>56</v>
      </c>
      <c r="K1275">
        <v>566.35</v>
      </c>
      <c r="L1275" t="s">
        <v>68</v>
      </c>
    </row>
    <row r="1276" spans="1:12" x14ac:dyDescent="0.3">
      <c r="A1276" t="s">
        <v>1336</v>
      </c>
      <c r="B1276" t="s">
        <v>42</v>
      </c>
      <c r="C1276" t="s">
        <v>49</v>
      </c>
      <c r="D1276">
        <v>315.64</v>
      </c>
      <c r="E1276">
        <v>0.32</v>
      </c>
      <c r="F1276">
        <v>5</v>
      </c>
      <c r="G1276" s="4">
        <v>45431</v>
      </c>
      <c r="H1276" s="4">
        <v>45435</v>
      </c>
      <c r="I1276" t="s">
        <v>44</v>
      </c>
      <c r="J1276" t="s">
        <v>45</v>
      </c>
      <c r="K1276">
        <v>43.76</v>
      </c>
      <c r="L1276" t="s">
        <v>57</v>
      </c>
    </row>
    <row r="1277" spans="1:12" x14ac:dyDescent="0.3">
      <c r="A1277" t="s">
        <v>1337</v>
      </c>
      <c r="B1277" t="s">
        <v>48</v>
      </c>
      <c r="C1277" t="s">
        <v>49</v>
      </c>
      <c r="D1277">
        <v>3356.67</v>
      </c>
      <c r="E1277">
        <v>0.2</v>
      </c>
      <c r="F1277">
        <v>1</v>
      </c>
      <c r="G1277" s="4">
        <v>45275</v>
      </c>
      <c r="H1277" s="4">
        <v>45277</v>
      </c>
      <c r="I1277" t="s">
        <v>44</v>
      </c>
      <c r="J1277" t="s">
        <v>56</v>
      </c>
      <c r="K1277">
        <v>381.34</v>
      </c>
      <c r="L1277" t="s">
        <v>77</v>
      </c>
    </row>
    <row r="1278" spans="1:12" x14ac:dyDescent="0.3">
      <c r="A1278" t="s">
        <v>1338</v>
      </c>
      <c r="B1278" t="s">
        <v>54</v>
      </c>
      <c r="C1278" t="s">
        <v>55</v>
      </c>
      <c r="D1278">
        <v>317.93</v>
      </c>
      <c r="E1278">
        <v>0.02</v>
      </c>
      <c r="F1278">
        <v>9</v>
      </c>
      <c r="G1278" s="4">
        <v>45462</v>
      </c>
      <c r="H1278" s="4">
        <v>45469</v>
      </c>
      <c r="I1278" t="s">
        <v>44</v>
      </c>
      <c r="J1278" t="s">
        <v>56</v>
      </c>
      <c r="K1278">
        <v>59.3</v>
      </c>
      <c r="L1278" t="s">
        <v>46</v>
      </c>
    </row>
    <row r="1279" spans="1:12" x14ac:dyDescent="0.3">
      <c r="A1279" t="s">
        <v>1339</v>
      </c>
      <c r="B1279" t="s">
        <v>42</v>
      </c>
      <c r="C1279" t="s">
        <v>49</v>
      </c>
      <c r="D1279">
        <v>3953.57</v>
      </c>
      <c r="E1279">
        <v>0.33</v>
      </c>
      <c r="F1279">
        <v>2</v>
      </c>
      <c r="G1279" s="4">
        <v>45107</v>
      </c>
      <c r="H1279" s="4">
        <v>45111</v>
      </c>
      <c r="I1279" t="s">
        <v>50</v>
      </c>
      <c r="J1279" t="s">
        <v>56</v>
      </c>
      <c r="K1279">
        <v>1155.54</v>
      </c>
      <c r="L1279" t="s">
        <v>77</v>
      </c>
    </row>
    <row r="1280" spans="1:12" x14ac:dyDescent="0.3">
      <c r="A1280" t="s">
        <v>1340</v>
      </c>
      <c r="B1280" t="s">
        <v>54</v>
      </c>
      <c r="C1280" t="s">
        <v>43</v>
      </c>
      <c r="D1280">
        <v>4572.3</v>
      </c>
      <c r="E1280">
        <v>0.2</v>
      </c>
      <c r="F1280">
        <v>4</v>
      </c>
      <c r="G1280" s="4">
        <v>45465</v>
      </c>
      <c r="H1280" s="4">
        <v>45466</v>
      </c>
      <c r="I1280" t="s">
        <v>60</v>
      </c>
      <c r="J1280" t="s">
        <v>45</v>
      </c>
      <c r="K1280">
        <v>289.23</v>
      </c>
      <c r="L1280" t="s">
        <v>68</v>
      </c>
    </row>
    <row r="1281" spans="1:12" x14ac:dyDescent="0.3">
      <c r="A1281" t="s">
        <v>1341</v>
      </c>
      <c r="B1281" t="s">
        <v>48</v>
      </c>
      <c r="C1281" t="s">
        <v>49</v>
      </c>
      <c r="D1281">
        <v>2485.5300000000002</v>
      </c>
      <c r="E1281">
        <v>0.01</v>
      </c>
      <c r="F1281">
        <v>2</v>
      </c>
      <c r="G1281" s="4">
        <v>45383</v>
      </c>
      <c r="H1281" s="4">
        <v>45390</v>
      </c>
      <c r="I1281" t="s">
        <v>60</v>
      </c>
      <c r="J1281" t="s">
        <v>51</v>
      </c>
      <c r="K1281">
        <v>479.97</v>
      </c>
      <c r="L1281" t="s">
        <v>52</v>
      </c>
    </row>
    <row r="1282" spans="1:12" x14ac:dyDescent="0.3">
      <c r="A1282" t="s">
        <v>1342</v>
      </c>
      <c r="B1282" t="s">
        <v>70</v>
      </c>
      <c r="C1282" t="s">
        <v>43</v>
      </c>
      <c r="D1282">
        <v>4042.25</v>
      </c>
      <c r="E1282">
        <v>0.09</v>
      </c>
      <c r="F1282">
        <v>1</v>
      </c>
      <c r="G1282" s="4">
        <v>45000</v>
      </c>
      <c r="H1282" s="4">
        <v>45004</v>
      </c>
      <c r="I1282" t="s">
        <v>50</v>
      </c>
      <c r="J1282" t="s">
        <v>56</v>
      </c>
      <c r="K1282">
        <v>1168.01</v>
      </c>
      <c r="L1282" t="s">
        <v>52</v>
      </c>
    </row>
    <row r="1283" spans="1:12" x14ac:dyDescent="0.3">
      <c r="A1283" t="s">
        <v>1343</v>
      </c>
      <c r="B1283" t="s">
        <v>42</v>
      </c>
      <c r="C1283" t="s">
        <v>55</v>
      </c>
      <c r="D1283">
        <v>3561.41</v>
      </c>
      <c r="E1283">
        <v>0.11</v>
      </c>
      <c r="F1283">
        <v>1</v>
      </c>
      <c r="G1283" s="4">
        <v>45066</v>
      </c>
      <c r="H1283" s="4">
        <v>45070</v>
      </c>
      <c r="I1283" t="s">
        <v>44</v>
      </c>
      <c r="J1283" t="s">
        <v>45</v>
      </c>
      <c r="K1283">
        <v>553.04999999999995</v>
      </c>
      <c r="L1283" t="s">
        <v>52</v>
      </c>
    </row>
    <row r="1284" spans="1:12" x14ac:dyDescent="0.3">
      <c r="A1284" t="s">
        <v>1344</v>
      </c>
      <c r="B1284" t="s">
        <v>54</v>
      </c>
      <c r="C1284" t="s">
        <v>62</v>
      </c>
      <c r="D1284">
        <v>3998.61</v>
      </c>
      <c r="E1284">
        <v>0.26</v>
      </c>
      <c r="F1284">
        <v>1</v>
      </c>
      <c r="G1284" s="4">
        <v>45581</v>
      </c>
      <c r="H1284" s="4">
        <v>45582</v>
      </c>
      <c r="I1284" t="s">
        <v>44</v>
      </c>
      <c r="J1284" t="s">
        <v>51</v>
      </c>
      <c r="K1284">
        <v>745.13</v>
      </c>
      <c r="L1284" t="s">
        <v>68</v>
      </c>
    </row>
    <row r="1285" spans="1:12" x14ac:dyDescent="0.3">
      <c r="A1285" t="s">
        <v>1345</v>
      </c>
      <c r="B1285" t="s">
        <v>54</v>
      </c>
      <c r="C1285" t="s">
        <v>55</v>
      </c>
      <c r="D1285">
        <v>3857.2</v>
      </c>
      <c r="E1285">
        <v>0.09</v>
      </c>
      <c r="F1285">
        <v>7</v>
      </c>
      <c r="G1285" s="4">
        <v>44929</v>
      </c>
      <c r="H1285" s="4">
        <v>44936</v>
      </c>
      <c r="I1285" t="s">
        <v>60</v>
      </c>
      <c r="J1285" t="s">
        <v>56</v>
      </c>
      <c r="K1285">
        <v>297.72000000000003</v>
      </c>
      <c r="L1285" t="s">
        <v>46</v>
      </c>
    </row>
    <row r="1286" spans="1:12" x14ac:dyDescent="0.3">
      <c r="A1286" t="s">
        <v>1346</v>
      </c>
      <c r="B1286" t="s">
        <v>42</v>
      </c>
      <c r="C1286" t="s">
        <v>43</v>
      </c>
      <c r="D1286">
        <v>1106.3</v>
      </c>
      <c r="E1286">
        <v>0.18</v>
      </c>
      <c r="F1286">
        <v>9</v>
      </c>
      <c r="G1286" s="4">
        <v>45191</v>
      </c>
      <c r="H1286" s="4">
        <v>45193</v>
      </c>
      <c r="I1286" t="s">
        <v>50</v>
      </c>
      <c r="J1286" t="s">
        <v>51</v>
      </c>
      <c r="K1286">
        <v>219.54</v>
      </c>
      <c r="L1286" t="s">
        <v>46</v>
      </c>
    </row>
    <row r="1287" spans="1:12" x14ac:dyDescent="0.3">
      <c r="A1287" t="s">
        <v>1347</v>
      </c>
      <c r="B1287" t="s">
        <v>70</v>
      </c>
      <c r="C1287" t="s">
        <v>65</v>
      </c>
      <c r="D1287">
        <v>2547.84</v>
      </c>
      <c r="E1287">
        <v>0.38</v>
      </c>
      <c r="F1287">
        <v>1</v>
      </c>
      <c r="G1287" s="4">
        <v>45349</v>
      </c>
      <c r="H1287" s="4">
        <v>45351</v>
      </c>
      <c r="I1287" t="s">
        <v>50</v>
      </c>
      <c r="J1287" t="s">
        <v>51</v>
      </c>
      <c r="K1287">
        <v>373.71</v>
      </c>
      <c r="L1287" t="s">
        <v>63</v>
      </c>
    </row>
    <row r="1288" spans="1:12" x14ac:dyDescent="0.3">
      <c r="A1288" t="s">
        <v>1348</v>
      </c>
      <c r="B1288" t="s">
        <v>70</v>
      </c>
      <c r="C1288" t="s">
        <v>55</v>
      </c>
      <c r="D1288">
        <v>4806.03</v>
      </c>
      <c r="E1288">
        <v>0.4</v>
      </c>
      <c r="F1288">
        <v>6</v>
      </c>
      <c r="G1288" s="4">
        <v>45468</v>
      </c>
      <c r="H1288" s="4">
        <v>45469</v>
      </c>
      <c r="I1288" t="s">
        <v>60</v>
      </c>
      <c r="J1288" t="s">
        <v>51</v>
      </c>
      <c r="K1288">
        <v>1113.95</v>
      </c>
      <c r="L1288" t="s">
        <v>63</v>
      </c>
    </row>
    <row r="1289" spans="1:12" x14ac:dyDescent="0.3">
      <c r="A1289" t="s">
        <v>1349</v>
      </c>
      <c r="B1289" t="s">
        <v>70</v>
      </c>
      <c r="C1289" t="s">
        <v>65</v>
      </c>
      <c r="D1289">
        <v>1783.31</v>
      </c>
      <c r="E1289">
        <v>0.4</v>
      </c>
      <c r="F1289">
        <v>5</v>
      </c>
      <c r="G1289" s="4">
        <v>45495</v>
      </c>
      <c r="H1289" s="4">
        <v>45497</v>
      </c>
      <c r="I1289" t="s">
        <v>44</v>
      </c>
      <c r="J1289" t="s">
        <v>51</v>
      </c>
      <c r="K1289">
        <v>312.08</v>
      </c>
      <c r="L1289" t="s">
        <v>63</v>
      </c>
    </row>
    <row r="1290" spans="1:12" x14ac:dyDescent="0.3">
      <c r="A1290" t="s">
        <v>1350</v>
      </c>
      <c r="B1290" t="s">
        <v>48</v>
      </c>
      <c r="C1290" t="s">
        <v>65</v>
      </c>
      <c r="D1290">
        <v>4855.3900000000003</v>
      </c>
      <c r="E1290">
        <v>0.35</v>
      </c>
      <c r="F1290">
        <v>3</v>
      </c>
      <c r="G1290" s="4">
        <v>45340</v>
      </c>
      <c r="H1290" s="4">
        <v>45345</v>
      </c>
      <c r="I1290" t="s">
        <v>44</v>
      </c>
      <c r="J1290" t="s">
        <v>45</v>
      </c>
      <c r="K1290">
        <v>372.97</v>
      </c>
      <c r="L1290" t="s">
        <v>57</v>
      </c>
    </row>
    <row r="1291" spans="1:12" x14ac:dyDescent="0.3">
      <c r="A1291" t="s">
        <v>1351</v>
      </c>
      <c r="B1291" t="s">
        <v>54</v>
      </c>
      <c r="C1291" t="s">
        <v>43</v>
      </c>
      <c r="D1291">
        <v>2957.49</v>
      </c>
      <c r="E1291">
        <v>0.27</v>
      </c>
      <c r="F1291">
        <v>2</v>
      </c>
      <c r="G1291" s="4">
        <v>45246</v>
      </c>
      <c r="H1291" s="4">
        <v>45253</v>
      </c>
      <c r="I1291" t="s">
        <v>44</v>
      </c>
      <c r="J1291" t="s">
        <v>45</v>
      </c>
      <c r="K1291">
        <v>264.88</v>
      </c>
      <c r="L1291" t="s">
        <v>63</v>
      </c>
    </row>
    <row r="1292" spans="1:12" x14ac:dyDescent="0.3">
      <c r="A1292" t="s">
        <v>1352</v>
      </c>
      <c r="B1292" t="s">
        <v>54</v>
      </c>
      <c r="C1292" t="s">
        <v>43</v>
      </c>
      <c r="D1292">
        <v>2361.9</v>
      </c>
      <c r="E1292">
        <v>0.28000000000000003</v>
      </c>
      <c r="F1292">
        <v>2</v>
      </c>
      <c r="G1292" s="4">
        <v>45326</v>
      </c>
      <c r="H1292" s="4">
        <v>45332</v>
      </c>
      <c r="I1292" t="s">
        <v>60</v>
      </c>
      <c r="J1292" t="s">
        <v>45</v>
      </c>
      <c r="K1292">
        <v>639.57000000000005</v>
      </c>
      <c r="L1292" t="s">
        <v>77</v>
      </c>
    </row>
    <row r="1293" spans="1:12" x14ac:dyDescent="0.3">
      <c r="A1293" t="s">
        <v>1353</v>
      </c>
      <c r="B1293" t="s">
        <v>54</v>
      </c>
      <c r="C1293" t="s">
        <v>62</v>
      </c>
      <c r="D1293">
        <v>3323.01</v>
      </c>
      <c r="E1293">
        <v>0.48</v>
      </c>
      <c r="F1293">
        <v>2</v>
      </c>
      <c r="G1293" s="4">
        <v>45046</v>
      </c>
      <c r="H1293" s="4">
        <v>45050</v>
      </c>
      <c r="I1293" t="s">
        <v>60</v>
      </c>
      <c r="J1293" t="s">
        <v>51</v>
      </c>
      <c r="K1293">
        <v>663.37</v>
      </c>
      <c r="L1293" t="s">
        <v>63</v>
      </c>
    </row>
    <row r="1294" spans="1:12" x14ac:dyDescent="0.3">
      <c r="A1294" t="s">
        <v>1354</v>
      </c>
      <c r="B1294" t="s">
        <v>48</v>
      </c>
      <c r="C1294" t="s">
        <v>49</v>
      </c>
      <c r="D1294">
        <v>4097.6099999999997</v>
      </c>
      <c r="E1294">
        <v>0.44</v>
      </c>
      <c r="F1294">
        <v>7</v>
      </c>
      <c r="G1294" s="4">
        <v>45346</v>
      </c>
      <c r="H1294" s="4">
        <v>45353</v>
      </c>
      <c r="I1294" t="s">
        <v>60</v>
      </c>
      <c r="J1294" t="s">
        <v>45</v>
      </c>
      <c r="K1294">
        <v>276.74</v>
      </c>
      <c r="L1294" t="s">
        <v>68</v>
      </c>
    </row>
    <row r="1295" spans="1:12" x14ac:dyDescent="0.3">
      <c r="A1295" t="s">
        <v>1355</v>
      </c>
      <c r="B1295" t="s">
        <v>54</v>
      </c>
      <c r="C1295" t="s">
        <v>55</v>
      </c>
      <c r="D1295">
        <v>2031.62</v>
      </c>
      <c r="E1295">
        <v>0.32</v>
      </c>
      <c r="F1295">
        <v>4</v>
      </c>
      <c r="G1295" s="4">
        <v>45212</v>
      </c>
      <c r="H1295" s="4">
        <v>45214</v>
      </c>
      <c r="I1295" t="s">
        <v>44</v>
      </c>
      <c r="J1295" t="s">
        <v>56</v>
      </c>
      <c r="K1295">
        <v>256.76</v>
      </c>
      <c r="L1295" t="s">
        <v>46</v>
      </c>
    </row>
    <row r="1296" spans="1:12" x14ac:dyDescent="0.3">
      <c r="A1296" t="s">
        <v>1356</v>
      </c>
      <c r="B1296" t="s">
        <v>48</v>
      </c>
      <c r="C1296" t="s">
        <v>43</v>
      </c>
      <c r="D1296">
        <v>261.48</v>
      </c>
      <c r="E1296">
        <v>0.23</v>
      </c>
      <c r="F1296">
        <v>7</v>
      </c>
      <c r="G1296" s="4">
        <v>44972</v>
      </c>
      <c r="H1296" s="4">
        <v>44979</v>
      </c>
      <c r="I1296" t="s">
        <v>50</v>
      </c>
      <c r="J1296" t="s">
        <v>56</v>
      </c>
      <c r="K1296">
        <v>62.56</v>
      </c>
      <c r="L1296" t="s">
        <v>52</v>
      </c>
    </row>
    <row r="1297" spans="1:12" x14ac:dyDescent="0.3">
      <c r="A1297" t="s">
        <v>1357</v>
      </c>
      <c r="B1297" t="s">
        <v>70</v>
      </c>
      <c r="C1297" t="s">
        <v>55</v>
      </c>
      <c r="D1297">
        <v>3573.15</v>
      </c>
      <c r="E1297">
        <v>0.36</v>
      </c>
      <c r="F1297">
        <v>1</v>
      </c>
      <c r="G1297" s="4">
        <v>45283</v>
      </c>
      <c r="H1297" s="4">
        <v>45287</v>
      </c>
      <c r="I1297" t="s">
        <v>44</v>
      </c>
      <c r="J1297" t="s">
        <v>45</v>
      </c>
      <c r="K1297">
        <v>696.44</v>
      </c>
      <c r="L1297" t="s">
        <v>68</v>
      </c>
    </row>
    <row r="1298" spans="1:12" x14ac:dyDescent="0.3">
      <c r="A1298" t="s">
        <v>1358</v>
      </c>
      <c r="B1298" t="s">
        <v>42</v>
      </c>
      <c r="C1298" t="s">
        <v>65</v>
      </c>
      <c r="D1298">
        <v>4785.22</v>
      </c>
      <c r="E1298">
        <v>0.03</v>
      </c>
      <c r="F1298">
        <v>4</v>
      </c>
      <c r="G1298" s="4">
        <v>45006</v>
      </c>
      <c r="H1298" s="4">
        <v>45012</v>
      </c>
      <c r="I1298" t="s">
        <v>60</v>
      </c>
      <c r="J1298" t="s">
        <v>51</v>
      </c>
      <c r="K1298">
        <v>1290.3399999999999</v>
      </c>
      <c r="L1298" t="s">
        <v>46</v>
      </c>
    </row>
    <row r="1299" spans="1:12" x14ac:dyDescent="0.3">
      <c r="A1299" t="s">
        <v>1359</v>
      </c>
      <c r="B1299" t="s">
        <v>54</v>
      </c>
      <c r="C1299" t="s">
        <v>49</v>
      </c>
      <c r="D1299">
        <v>3162.43</v>
      </c>
      <c r="E1299">
        <v>0.47</v>
      </c>
      <c r="F1299">
        <v>9</v>
      </c>
      <c r="G1299" s="4">
        <v>45330</v>
      </c>
      <c r="H1299" s="4">
        <v>45336</v>
      </c>
      <c r="I1299" t="s">
        <v>60</v>
      </c>
      <c r="J1299" t="s">
        <v>45</v>
      </c>
      <c r="K1299">
        <v>385.01</v>
      </c>
      <c r="L1299" t="s">
        <v>68</v>
      </c>
    </row>
    <row r="1300" spans="1:12" x14ac:dyDescent="0.3">
      <c r="A1300" t="s">
        <v>1360</v>
      </c>
      <c r="B1300" t="s">
        <v>54</v>
      </c>
      <c r="C1300" t="s">
        <v>62</v>
      </c>
      <c r="D1300">
        <v>1023.23</v>
      </c>
      <c r="E1300">
        <v>0.27</v>
      </c>
      <c r="F1300">
        <v>7</v>
      </c>
      <c r="G1300" s="4">
        <v>45388</v>
      </c>
      <c r="H1300" s="4">
        <v>45395</v>
      </c>
      <c r="I1300" t="s">
        <v>60</v>
      </c>
      <c r="J1300" t="s">
        <v>45</v>
      </c>
      <c r="K1300">
        <v>274.43</v>
      </c>
      <c r="L1300" t="s">
        <v>77</v>
      </c>
    </row>
    <row r="1301" spans="1:12" x14ac:dyDescent="0.3">
      <c r="A1301" t="s">
        <v>1361</v>
      </c>
      <c r="B1301" t="s">
        <v>70</v>
      </c>
      <c r="C1301" t="s">
        <v>55</v>
      </c>
      <c r="D1301">
        <v>1316.39</v>
      </c>
      <c r="E1301">
        <v>0.25</v>
      </c>
      <c r="F1301">
        <v>6</v>
      </c>
      <c r="G1301" s="4">
        <v>45035</v>
      </c>
      <c r="H1301" s="4">
        <v>45037</v>
      </c>
      <c r="I1301" t="s">
        <v>60</v>
      </c>
      <c r="J1301" t="s">
        <v>51</v>
      </c>
      <c r="K1301">
        <v>205.52</v>
      </c>
      <c r="L1301" t="s">
        <v>68</v>
      </c>
    </row>
    <row r="1302" spans="1:12" x14ac:dyDescent="0.3">
      <c r="A1302" t="s">
        <v>1362</v>
      </c>
      <c r="B1302" t="s">
        <v>42</v>
      </c>
      <c r="C1302" t="s">
        <v>49</v>
      </c>
      <c r="D1302">
        <v>4557.78</v>
      </c>
      <c r="E1302">
        <v>0.15</v>
      </c>
      <c r="F1302">
        <v>7</v>
      </c>
      <c r="G1302" s="4">
        <v>45494</v>
      </c>
      <c r="H1302" s="4">
        <v>45498</v>
      </c>
      <c r="I1302" t="s">
        <v>60</v>
      </c>
      <c r="J1302" t="s">
        <v>45</v>
      </c>
      <c r="K1302">
        <v>1333.85</v>
      </c>
      <c r="L1302" t="s">
        <v>46</v>
      </c>
    </row>
    <row r="1303" spans="1:12" x14ac:dyDescent="0.3">
      <c r="A1303" t="s">
        <v>1363</v>
      </c>
      <c r="B1303" t="s">
        <v>48</v>
      </c>
      <c r="C1303" t="s">
        <v>62</v>
      </c>
      <c r="D1303">
        <v>166.45</v>
      </c>
      <c r="E1303">
        <v>0</v>
      </c>
      <c r="F1303">
        <v>2</v>
      </c>
      <c r="G1303" s="4">
        <v>45147</v>
      </c>
      <c r="H1303" s="4">
        <v>45148</v>
      </c>
      <c r="I1303" t="s">
        <v>50</v>
      </c>
      <c r="J1303" t="s">
        <v>45</v>
      </c>
      <c r="K1303">
        <v>43.59</v>
      </c>
      <c r="L1303" t="s">
        <v>57</v>
      </c>
    </row>
    <row r="1304" spans="1:12" x14ac:dyDescent="0.3">
      <c r="A1304" t="s">
        <v>1364</v>
      </c>
      <c r="B1304" t="s">
        <v>42</v>
      </c>
      <c r="C1304" t="s">
        <v>55</v>
      </c>
      <c r="D1304">
        <v>2788.86</v>
      </c>
      <c r="E1304">
        <v>0.03</v>
      </c>
      <c r="F1304">
        <v>1</v>
      </c>
      <c r="G1304" s="4">
        <v>45164</v>
      </c>
      <c r="H1304" s="4">
        <v>45171</v>
      </c>
      <c r="I1304" t="s">
        <v>60</v>
      </c>
      <c r="J1304" t="s">
        <v>56</v>
      </c>
      <c r="K1304">
        <v>782.08</v>
      </c>
      <c r="L1304" t="s">
        <v>46</v>
      </c>
    </row>
    <row r="1305" spans="1:12" x14ac:dyDescent="0.3">
      <c r="A1305" t="s">
        <v>1365</v>
      </c>
      <c r="B1305" t="s">
        <v>70</v>
      </c>
      <c r="C1305" t="s">
        <v>49</v>
      </c>
      <c r="D1305">
        <v>877.52</v>
      </c>
      <c r="E1305">
        <v>0.13</v>
      </c>
      <c r="F1305">
        <v>9</v>
      </c>
      <c r="G1305" s="4">
        <v>45393</v>
      </c>
      <c r="H1305" s="4">
        <v>45394</v>
      </c>
      <c r="I1305" t="s">
        <v>50</v>
      </c>
      <c r="J1305" t="s">
        <v>56</v>
      </c>
      <c r="K1305">
        <v>227.24</v>
      </c>
      <c r="L1305" t="s">
        <v>46</v>
      </c>
    </row>
    <row r="1306" spans="1:12" x14ac:dyDescent="0.3">
      <c r="A1306" t="s">
        <v>1366</v>
      </c>
      <c r="B1306" t="s">
        <v>70</v>
      </c>
      <c r="C1306" t="s">
        <v>43</v>
      </c>
      <c r="D1306">
        <v>1485.55</v>
      </c>
      <c r="E1306">
        <v>0.27</v>
      </c>
      <c r="F1306">
        <v>2</v>
      </c>
      <c r="G1306" s="4">
        <v>45135</v>
      </c>
      <c r="H1306" s="4">
        <v>45136</v>
      </c>
      <c r="I1306" t="s">
        <v>60</v>
      </c>
      <c r="J1306" t="s">
        <v>45</v>
      </c>
      <c r="K1306">
        <v>350.63</v>
      </c>
      <c r="L1306" t="s">
        <v>46</v>
      </c>
    </row>
    <row r="1307" spans="1:12" x14ac:dyDescent="0.3">
      <c r="A1307" t="s">
        <v>1367</v>
      </c>
      <c r="B1307" t="s">
        <v>42</v>
      </c>
      <c r="C1307" t="s">
        <v>55</v>
      </c>
      <c r="D1307">
        <v>1604.21</v>
      </c>
      <c r="E1307">
        <v>0.04</v>
      </c>
      <c r="F1307">
        <v>2</v>
      </c>
      <c r="G1307" s="4">
        <v>45116</v>
      </c>
      <c r="H1307" s="4">
        <v>45123</v>
      </c>
      <c r="I1307" t="s">
        <v>50</v>
      </c>
      <c r="J1307" t="s">
        <v>45</v>
      </c>
      <c r="K1307">
        <v>400.48</v>
      </c>
      <c r="L1307" t="s">
        <v>46</v>
      </c>
    </row>
    <row r="1308" spans="1:12" x14ac:dyDescent="0.3">
      <c r="A1308" t="s">
        <v>1368</v>
      </c>
      <c r="B1308" t="s">
        <v>48</v>
      </c>
      <c r="C1308" t="s">
        <v>49</v>
      </c>
      <c r="D1308">
        <v>1174.49</v>
      </c>
      <c r="E1308">
        <v>0.49</v>
      </c>
      <c r="F1308">
        <v>3</v>
      </c>
      <c r="G1308" s="4">
        <v>45595</v>
      </c>
      <c r="H1308" s="4">
        <v>45600</v>
      </c>
      <c r="I1308" t="s">
        <v>44</v>
      </c>
      <c r="J1308" t="s">
        <v>51</v>
      </c>
      <c r="K1308">
        <v>222.6</v>
      </c>
      <c r="L1308" t="s">
        <v>68</v>
      </c>
    </row>
    <row r="1309" spans="1:12" x14ac:dyDescent="0.3">
      <c r="A1309" t="s">
        <v>1369</v>
      </c>
      <c r="B1309" t="s">
        <v>48</v>
      </c>
      <c r="C1309" t="s">
        <v>62</v>
      </c>
      <c r="D1309">
        <v>3982.53</v>
      </c>
      <c r="E1309">
        <v>0.21</v>
      </c>
      <c r="F1309">
        <v>3</v>
      </c>
      <c r="G1309" s="4">
        <v>45052</v>
      </c>
      <c r="H1309" s="4">
        <v>45057</v>
      </c>
      <c r="I1309" t="s">
        <v>44</v>
      </c>
      <c r="J1309" t="s">
        <v>45</v>
      </c>
      <c r="K1309">
        <v>588.91999999999996</v>
      </c>
      <c r="L1309" t="s">
        <v>63</v>
      </c>
    </row>
    <row r="1310" spans="1:12" x14ac:dyDescent="0.3">
      <c r="A1310" t="s">
        <v>1370</v>
      </c>
      <c r="B1310" t="s">
        <v>54</v>
      </c>
      <c r="C1310" t="s">
        <v>49</v>
      </c>
      <c r="D1310">
        <v>1727.82</v>
      </c>
      <c r="E1310">
        <v>0.16</v>
      </c>
      <c r="F1310">
        <v>3</v>
      </c>
      <c r="G1310" s="4">
        <v>45564</v>
      </c>
      <c r="H1310" s="4">
        <v>45565</v>
      </c>
      <c r="I1310" t="s">
        <v>44</v>
      </c>
      <c r="J1310" t="s">
        <v>45</v>
      </c>
      <c r="K1310">
        <v>261.97000000000003</v>
      </c>
      <c r="L1310" t="s">
        <v>57</v>
      </c>
    </row>
    <row r="1311" spans="1:12" x14ac:dyDescent="0.3">
      <c r="A1311" t="s">
        <v>1371</v>
      </c>
      <c r="B1311" t="s">
        <v>48</v>
      </c>
      <c r="C1311" t="s">
        <v>43</v>
      </c>
      <c r="D1311">
        <v>1792.88</v>
      </c>
      <c r="E1311">
        <v>0.26</v>
      </c>
      <c r="F1311">
        <v>4</v>
      </c>
      <c r="G1311" s="4">
        <v>45566</v>
      </c>
      <c r="H1311" s="4">
        <v>45570</v>
      </c>
      <c r="I1311" t="s">
        <v>50</v>
      </c>
      <c r="J1311" t="s">
        <v>56</v>
      </c>
      <c r="K1311">
        <v>281.73</v>
      </c>
      <c r="L1311" t="s">
        <v>63</v>
      </c>
    </row>
    <row r="1312" spans="1:12" x14ac:dyDescent="0.3">
      <c r="A1312" t="s">
        <v>1372</v>
      </c>
      <c r="B1312" t="s">
        <v>42</v>
      </c>
      <c r="C1312" t="s">
        <v>55</v>
      </c>
      <c r="D1312">
        <v>2319.73</v>
      </c>
      <c r="E1312">
        <v>0.03</v>
      </c>
      <c r="F1312">
        <v>1</v>
      </c>
      <c r="G1312" s="4">
        <v>45531</v>
      </c>
      <c r="H1312" s="4">
        <v>45532</v>
      </c>
      <c r="I1312" t="s">
        <v>50</v>
      </c>
      <c r="J1312" t="s">
        <v>56</v>
      </c>
      <c r="K1312">
        <v>408.8</v>
      </c>
      <c r="L1312" t="s">
        <v>68</v>
      </c>
    </row>
    <row r="1313" spans="1:12" x14ac:dyDescent="0.3">
      <c r="A1313" t="s">
        <v>1373</v>
      </c>
      <c r="B1313" t="s">
        <v>70</v>
      </c>
      <c r="C1313" t="s">
        <v>55</v>
      </c>
      <c r="D1313">
        <v>4521.25</v>
      </c>
      <c r="E1313">
        <v>0.43</v>
      </c>
      <c r="F1313">
        <v>1</v>
      </c>
      <c r="G1313" s="4">
        <v>45398</v>
      </c>
      <c r="H1313" s="4">
        <v>45399</v>
      </c>
      <c r="I1313" t="s">
        <v>60</v>
      </c>
      <c r="J1313" t="s">
        <v>45</v>
      </c>
      <c r="K1313">
        <v>992.05</v>
      </c>
      <c r="L1313" t="s">
        <v>57</v>
      </c>
    </row>
    <row r="1314" spans="1:12" x14ac:dyDescent="0.3">
      <c r="A1314" t="s">
        <v>1374</v>
      </c>
      <c r="B1314" t="s">
        <v>54</v>
      </c>
      <c r="C1314" t="s">
        <v>55</v>
      </c>
      <c r="D1314">
        <v>3472.05</v>
      </c>
      <c r="E1314">
        <v>0.23</v>
      </c>
      <c r="F1314">
        <v>4</v>
      </c>
      <c r="G1314" s="4">
        <v>45009</v>
      </c>
      <c r="H1314" s="4">
        <v>45016</v>
      </c>
      <c r="I1314" t="s">
        <v>44</v>
      </c>
      <c r="J1314" t="s">
        <v>45</v>
      </c>
      <c r="K1314">
        <v>491.42</v>
      </c>
      <c r="L1314" t="s">
        <v>46</v>
      </c>
    </row>
    <row r="1315" spans="1:12" x14ac:dyDescent="0.3">
      <c r="A1315" t="s">
        <v>1375</v>
      </c>
      <c r="B1315" t="s">
        <v>54</v>
      </c>
      <c r="C1315" t="s">
        <v>43</v>
      </c>
      <c r="D1315">
        <v>402.57</v>
      </c>
      <c r="E1315">
        <v>0.09</v>
      </c>
      <c r="F1315">
        <v>1</v>
      </c>
      <c r="G1315" s="4">
        <v>44969</v>
      </c>
      <c r="H1315" s="4">
        <v>44972</v>
      </c>
      <c r="I1315" t="s">
        <v>60</v>
      </c>
      <c r="J1315" t="s">
        <v>56</v>
      </c>
      <c r="K1315">
        <v>88.73</v>
      </c>
      <c r="L1315" t="s">
        <v>52</v>
      </c>
    </row>
    <row r="1316" spans="1:12" x14ac:dyDescent="0.3">
      <c r="A1316" t="s">
        <v>1376</v>
      </c>
      <c r="B1316" t="s">
        <v>70</v>
      </c>
      <c r="C1316" t="s">
        <v>62</v>
      </c>
      <c r="D1316">
        <v>292.38</v>
      </c>
      <c r="E1316">
        <v>0.08</v>
      </c>
      <c r="F1316">
        <v>4</v>
      </c>
      <c r="G1316" s="4">
        <v>45640</v>
      </c>
      <c r="H1316" s="4">
        <v>45645</v>
      </c>
      <c r="I1316" t="s">
        <v>44</v>
      </c>
      <c r="J1316" t="s">
        <v>45</v>
      </c>
      <c r="K1316">
        <v>39.21</v>
      </c>
      <c r="L1316" t="s">
        <v>68</v>
      </c>
    </row>
    <row r="1317" spans="1:12" x14ac:dyDescent="0.3">
      <c r="A1317" t="s">
        <v>1377</v>
      </c>
      <c r="B1317" t="s">
        <v>48</v>
      </c>
      <c r="C1317" t="s">
        <v>55</v>
      </c>
      <c r="D1317">
        <v>2875.31</v>
      </c>
      <c r="E1317">
        <v>0.18</v>
      </c>
      <c r="F1317">
        <v>2</v>
      </c>
      <c r="G1317" s="4">
        <v>45218</v>
      </c>
      <c r="H1317" s="4">
        <v>45223</v>
      </c>
      <c r="I1317" t="s">
        <v>60</v>
      </c>
      <c r="J1317" t="s">
        <v>56</v>
      </c>
      <c r="K1317">
        <v>555.05999999999995</v>
      </c>
      <c r="L1317" t="s">
        <v>63</v>
      </c>
    </row>
    <row r="1318" spans="1:12" x14ac:dyDescent="0.3">
      <c r="A1318" t="s">
        <v>1378</v>
      </c>
      <c r="B1318" t="s">
        <v>70</v>
      </c>
      <c r="C1318" t="s">
        <v>62</v>
      </c>
      <c r="D1318">
        <v>4446.6000000000004</v>
      </c>
      <c r="E1318">
        <v>0.28999999999999998</v>
      </c>
      <c r="F1318">
        <v>7</v>
      </c>
      <c r="G1318" s="4">
        <v>45071</v>
      </c>
      <c r="H1318" s="4">
        <v>45072</v>
      </c>
      <c r="I1318" t="s">
        <v>44</v>
      </c>
      <c r="J1318" t="s">
        <v>45</v>
      </c>
      <c r="K1318">
        <v>954.91</v>
      </c>
      <c r="L1318" t="s">
        <v>63</v>
      </c>
    </row>
    <row r="1319" spans="1:12" x14ac:dyDescent="0.3">
      <c r="A1319" t="s">
        <v>1379</v>
      </c>
      <c r="B1319" t="s">
        <v>48</v>
      </c>
      <c r="C1319" t="s">
        <v>49</v>
      </c>
      <c r="D1319">
        <v>1683.93</v>
      </c>
      <c r="E1319">
        <v>0.21</v>
      </c>
      <c r="F1319">
        <v>6</v>
      </c>
      <c r="G1319" s="4">
        <v>45108</v>
      </c>
      <c r="H1319" s="4">
        <v>45109</v>
      </c>
      <c r="I1319" t="s">
        <v>44</v>
      </c>
      <c r="J1319" t="s">
        <v>56</v>
      </c>
      <c r="K1319">
        <v>249.19</v>
      </c>
      <c r="L1319" t="s">
        <v>57</v>
      </c>
    </row>
    <row r="1320" spans="1:12" x14ac:dyDescent="0.3">
      <c r="A1320" t="s">
        <v>1380</v>
      </c>
      <c r="B1320" t="s">
        <v>70</v>
      </c>
      <c r="C1320" t="s">
        <v>62</v>
      </c>
      <c r="D1320">
        <v>1314.08</v>
      </c>
      <c r="E1320">
        <v>0.3</v>
      </c>
      <c r="F1320">
        <v>2</v>
      </c>
      <c r="G1320" s="4">
        <v>45071</v>
      </c>
      <c r="H1320" s="4">
        <v>45074</v>
      </c>
      <c r="I1320" t="s">
        <v>50</v>
      </c>
      <c r="J1320" t="s">
        <v>56</v>
      </c>
      <c r="K1320">
        <v>244.4</v>
      </c>
      <c r="L1320" t="s">
        <v>52</v>
      </c>
    </row>
    <row r="1321" spans="1:12" x14ac:dyDescent="0.3">
      <c r="A1321" t="s">
        <v>1381</v>
      </c>
      <c r="B1321" t="s">
        <v>42</v>
      </c>
      <c r="C1321" t="s">
        <v>62</v>
      </c>
      <c r="D1321">
        <v>3766.14</v>
      </c>
      <c r="E1321">
        <v>0.35</v>
      </c>
      <c r="F1321">
        <v>2</v>
      </c>
      <c r="G1321" s="4">
        <v>45086</v>
      </c>
      <c r="H1321" s="4">
        <v>45089</v>
      </c>
      <c r="I1321" t="s">
        <v>50</v>
      </c>
      <c r="J1321" t="s">
        <v>45</v>
      </c>
      <c r="K1321">
        <v>203.68</v>
      </c>
      <c r="L1321" t="s">
        <v>46</v>
      </c>
    </row>
    <row r="1322" spans="1:12" x14ac:dyDescent="0.3">
      <c r="A1322" t="s">
        <v>1382</v>
      </c>
      <c r="B1322" t="s">
        <v>48</v>
      </c>
      <c r="C1322" t="s">
        <v>55</v>
      </c>
      <c r="D1322">
        <v>3050.25</v>
      </c>
      <c r="E1322">
        <v>0.37</v>
      </c>
      <c r="F1322">
        <v>1</v>
      </c>
      <c r="G1322" s="4">
        <v>45233</v>
      </c>
      <c r="H1322" s="4">
        <v>45238</v>
      </c>
      <c r="I1322" t="s">
        <v>50</v>
      </c>
      <c r="J1322" t="s">
        <v>45</v>
      </c>
      <c r="K1322">
        <v>515.5</v>
      </c>
      <c r="L1322" t="s">
        <v>52</v>
      </c>
    </row>
    <row r="1323" spans="1:12" x14ac:dyDescent="0.3">
      <c r="A1323" t="s">
        <v>1383</v>
      </c>
      <c r="B1323" t="s">
        <v>42</v>
      </c>
      <c r="C1323" t="s">
        <v>65</v>
      </c>
      <c r="D1323">
        <v>2868.63</v>
      </c>
      <c r="E1323">
        <v>0.2</v>
      </c>
      <c r="F1323">
        <v>4</v>
      </c>
      <c r="G1323" s="4">
        <v>45298</v>
      </c>
      <c r="H1323" s="4">
        <v>45303</v>
      </c>
      <c r="I1323" t="s">
        <v>60</v>
      </c>
      <c r="J1323" t="s">
        <v>51</v>
      </c>
      <c r="K1323">
        <v>732.44</v>
      </c>
      <c r="L1323" t="s">
        <v>57</v>
      </c>
    </row>
    <row r="1324" spans="1:12" x14ac:dyDescent="0.3">
      <c r="A1324" t="s">
        <v>1384</v>
      </c>
      <c r="B1324" t="s">
        <v>54</v>
      </c>
      <c r="C1324" t="s">
        <v>65</v>
      </c>
      <c r="D1324">
        <v>831.58</v>
      </c>
      <c r="E1324">
        <v>0.36</v>
      </c>
      <c r="F1324">
        <v>2</v>
      </c>
      <c r="G1324" s="4">
        <v>45369</v>
      </c>
      <c r="H1324" s="4">
        <v>45376</v>
      </c>
      <c r="I1324" t="s">
        <v>60</v>
      </c>
      <c r="J1324" t="s">
        <v>45</v>
      </c>
      <c r="K1324">
        <v>103.73</v>
      </c>
      <c r="L1324" t="s">
        <v>57</v>
      </c>
    </row>
    <row r="1325" spans="1:12" x14ac:dyDescent="0.3">
      <c r="A1325" t="s">
        <v>1385</v>
      </c>
      <c r="B1325" t="s">
        <v>70</v>
      </c>
      <c r="C1325" t="s">
        <v>43</v>
      </c>
      <c r="D1325">
        <v>962.21</v>
      </c>
      <c r="E1325">
        <v>7.0000000000000007E-2</v>
      </c>
      <c r="F1325">
        <v>5</v>
      </c>
      <c r="G1325" s="4">
        <v>45582</v>
      </c>
      <c r="H1325" s="4">
        <v>45587</v>
      </c>
      <c r="I1325" t="s">
        <v>60</v>
      </c>
      <c r="J1325" t="s">
        <v>45</v>
      </c>
      <c r="K1325">
        <v>112.04</v>
      </c>
      <c r="L1325" t="s">
        <v>63</v>
      </c>
    </row>
    <row r="1326" spans="1:12" x14ac:dyDescent="0.3">
      <c r="A1326" t="s">
        <v>1386</v>
      </c>
      <c r="B1326" t="s">
        <v>54</v>
      </c>
      <c r="C1326" t="s">
        <v>43</v>
      </c>
      <c r="D1326">
        <v>1480.76</v>
      </c>
      <c r="E1326">
        <v>0.26</v>
      </c>
      <c r="F1326">
        <v>4</v>
      </c>
      <c r="G1326" s="4">
        <v>45470</v>
      </c>
      <c r="H1326" s="4">
        <v>45475</v>
      </c>
      <c r="I1326" t="s">
        <v>60</v>
      </c>
      <c r="J1326" t="s">
        <v>56</v>
      </c>
      <c r="K1326">
        <v>359.98</v>
      </c>
      <c r="L1326" t="s">
        <v>46</v>
      </c>
    </row>
    <row r="1327" spans="1:12" x14ac:dyDescent="0.3">
      <c r="A1327" t="s">
        <v>1387</v>
      </c>
      <c r="B1327" t="s">
        <v>54</v>
      </c>
      <c r="C1327" t="s">
        <v>65</v>
      </c>
      <c r="D1327">
        <v>1113.51</v>
      </c>
      <c r="E1327">
        <v>0.04</v>
      </c>
      <c r="F1327">
        <v>1</v>
      </c>
      <c r="G1327" s="4">
        <v>45504</v>
      </c>
      <c r="H1327" s="4">
        <v>45508</v>
      </c>
      <c r="I1327" t="s">
        <v>60</v>
      </c>
      <c r="J1327" t="s">
        <v>51</v>
      </c>
      <c r="K1327">
        <v>144.96</v>
      </c>
      <c r="L1327" t="s">
        <v>77</v>
      </c>
    </row>
    <row r="1328" spans="1:12" x14ac:dyDescent="0.3">
      <c r="A1328" t="s">
        <v>1388</v>
      </c>
      <c r="B1328" t="s">
        <v>54</v>
      </c>
      <c r="C1328" t="s">
        <v>49</v>
      </c>
      <c r="D1328">
        <v>4860.08</v>
      </c>
      <c r="E1328">
        <v>0.12</v>
      </c>
      <c r="F1328">
        <v>5</v>
      </c>
      <c r="G1328" s="4">
        <v>45640</v>
      </c>
      <c r="H1328" s="4">
        <v>45641</v>
      </c>
      <c r="I1328" t="s">
        <v>50</v>
      </c>
      <c r="J1328" t="s">
        <v>51</v>
      </c>
      <c r="K1328">
        <v>715.7</v>
      </c>
      <c r="L1328" t="s">
        <v>52</v>
      </c>
    </row>
    <row r="1329" spans="1:12" x14ac:dyDescent="0.3">
      <c r="A1329" t="s">
        <v>1389</v>
      </c>
      <c r="B1329" t="s">
        <v>54</v>
      </c>
      <c r="C1329" t="s">
        <v>55</v>
      </c>
      <c r="D1329">
        <v>191.19</v>
      </c>
      <c r="E1329">
        <v>0.28999999999999998</v>
      </c>
      <c r="F1329">
        <v>5</v>
      </c>
      <c r="G1329" s="4">
        <v>45628</v>
      </c>
      <c r="H1329" s="4">
        <v>45632</v>
      </c>
      <c r="I1329" t="s">
        <v>60</v>
      </c>
      <c r="J1329" t="s">
        <v>51</v>
      </c>
      <c r="K1329">
        <v>48.82</v>
      </c>
      <c r="L1329" t="s">
        <v>52</v>
      </c>
    </row>
    <row r="1330" spans="1:12" x14ac:dyDescent="0.3">
      <c r="A1330" t="s">
        <v>1390</v>
      </c>
      <c r="B1330" t="s">
        <v>70</v>
      </c>
      <c r="C1330" t="s">
        <v>55</v>
      </c>
      <c r="D1330">
        <v>3167.68</v>
      </c>
      <c r="E1330">
        <v>0.37</v>
      </c>
      <c r="F1330">
        <v>5</v>
      </c>
      <c r="G1330" s="4">
        <v>45340</v>
      </c>
      <c r="H1330" s="4">
        <v>45342</v>
      </c>
      <c r="I1330" t="s">
        <v>44</v>
      </c>
      <c r="J1330" t="s">
        <v>45</v>
      </c>
      <c r="K1330">
        <v>209.29</v>
      </c>
      <c r="L1330" t="s">
        <v>46</v>
      </c>
    </row>
    <row r="1331" spans="1:12" x14ac:dyDescent="0.3">
      <c r="A1331" t="s">
        <v>1391</v>
      </c>
      <c r="B1331" t="s">
        <v>54</v>
      </c>
      <c r="C1331" t="s">
        <v>49</v>
      </c>
      <c r="D1331">
        <v>2636.23</v>
      </c>
      <c r="E1331">
        <v>0.05</v>
      </c>
      <c r="F1331">
        <v>2</v>
      </c>
      <c r="G1331" s="4">
        <v>45553</v>
      </c>
      <c r="H1331" s="4">
        <v>45558</v>
      </c>
      <c r="I1331" t="s">
        <v>60</v>
      </c>
      <c r="J1331" t="s">
        <v>45</v>
      </c>
      <c r="K1331">
        <v>747.91</v>
      </c>
      <c r="L1331" t="s">
        <v>46</v>
      </c>
    </row>
    <row r="1332" spans="1:12" x14ac:dyDescent="0.3">
      <c r="A1332" t="s">
        <v>1392</v>
      </c>
      <c r="B1332" t="s">
        <v>70</v>
      </c>
      <c r="C1332" t="s">
        <v>49</v>
      </c>
      <c r="D1332">
        <v>1683.93</v>
      </c>
      <c r="E1332">
        <v>0.1</v>
      </c>
      <c r="F1332">
        <v>4</v>
      </c>
      <c r="G1332" s="4">
        <v>45346</v>
      </c>
      <c r="H1332" s="4">
        <v>45351</v>
      </c>
      <c r="I1332" t="s">
        <v>44</v>
      </c>
      <c r="J1332" t="s">
        <v>56</v>
      </c>
      <c r="K1332">
        <v>167.34</v>
      </c>
      <c r="L1332" t="s">
        <v>52</v>
      </c>
    </row>
    <row r="1333" spans="1:12" x14ac:dyDescent="0.3">
      <c r="A1333" t="s">
        <v>1393</v>
      </c>
      <c r="B1333" t="s">
        <v>70</v>
      </c>
      <c r="C1333" t="s">
        <v>65</v>
      </c>
      <c r="D1333">
        <v>4449.18</v>
      </c>
      <c r="E1333">
        <v>0.5</v>
      </c>
      <c r="F1333">
        <v>5</v>
      </c>
      <c r="G1333" s="4">
        <v>45188</v>
      </c>
      <c r="H1333" s="4">
        <v>45195</v>
      </c>
      <c r="I1333" t="s">
        <v>50</v>
      </c>
      <c r="J1333" t="s">
        <v>56</v>
      </c>
      <c r="K1333">
        <v>462.81</v>
      </c>
      <c r="L1333" t="s">
        <v>63</v>
      </c>
    </row>
    <row r="1334" spans="1:12" x14ac:dyDescent="0.3">
      <c r="A1334" t="s">
        <v>1394</v>
      </c>
      <c r="B1334" t="s">
        <v>42</v>
      </c>
      <c r="C1334" t="s">
        <v>43</v>
      </c>
      <c r="D1334">
        <v>3383.8</v>
      </c>
      <c r="E1334">
        <v>0.17</v>
      </c>
      <c r="F1334">
        <v>6</v>
      </c>
      <c r="G1334" s="4">
        <v>44931</v>
      </c>
      <c r="H1334" s="4">
        <v>44932</v>
      </c>
      <c r="I1334" t="s">
        <v>60</v>
      </c>
      <c r="J1334" t="s">
        <v>51</v>
      </c>
      <c r="K1334">
        <v>823.73</v>
      </c>
      <c r="L1334" t="s">
        <v>46</v>
      </c>
    </row>
    <row r="1335" spans="1:12" x14ac:dyDescent="0.3">
      <c r="A1335" t="s">
        <v>1395</v>
      </c>
      <c r="B1335" t="s">
        <v>48</v>
      </c>
      <c r="C1335" t="s">
        <v>49</v>
      </c>
      <c r="D1335">
        <v>4991.9399999999996</v>
      </c>
      <c r="E1335">
        <v>0.14000000000000001</v>
      </c>
      <c r="F1335">
        <v>7</v>
      </c>
      <c r="G1335" s="4">
        <v>45238</v>
      </c>
      <c r="H1335" s="4">
        <v>45243</v>
      </c>
      <c r="I1335" t="s">
        <v>60</v>
      </c>
      <c r="J1335" t="s">
        <v>56</v>
      </c>
      <c r="K1335">
        <v>401.12</v>
      </c>
      <c r="L1335" t="s">
        <v>63</v>
      </c>
    </row>
    <row r="1336" spans="1:12" x14ac:dyDescent="0.3">
      <c r="A1336" t="s">
        <v>1396</v>
      </c>
      <c r="B1336" t="s">
        <v>48</v>
      </c>
      <c r="C1336" t="s">
        <v>43</v>
      </c>
      <c r="D1336">
        <v>926.41</v>
      </c>
      <c r="E1336">
        <v>0.04</v>
      </c>
      <c r="F1336">
        <v>3</v>
      </c>
      <c r="G1336" s="4">
        <v>45466</v>
      </c>
      <c r="H1336" s="4">
        <v>45471</v>
      </c>
      <c r="I1336" t="s">
        <v>44</v>
      </c>
      <c r="J1336" t="s">
        <v>45</v>
      </c>
      <c r="K1336">
        <v>78.930000000000007</v>
      </c>
      <c r="L1336" t="s">
        <v>52</v>
      </c>
    </row>
    <row r="1337" spans="1:12" x14ac:dyDescent="0.3">
      <c r="A1337" t="s">
        <v>1397</v>
      </c>
      <c r="B1337" t="s">
        <v>70</v>
      </c>
      <c r="C1337" t="s">
        <v>62</v>
      </c>
      <c r="D1337">
        <v>530.54999999999995</v>
      </c>
      <c r="E1337">
        <v>0.35</v>
      </c>
      <c r="F1337">
        <v>3</v>
      </c>
      <c r="G1337" s="4">
        <v>44985</v>
      </c>
      <c r="H1337" s="4">
        <v>44989</v>
      </c>
      <c r="I1337" t="s">
        <v>50</v>
      </c>
      <c r="J1337" t="s">
        <v>51</v>
      </c>
      <c r="K1337">
        <v>38.65</v>
      </c>
      <c r="L1337" t="s">
        <v>57</v>
      </c>
    </row>
    <row r="1338" spans="1:12" x14ac:dyDescent="0.3">
      <c r="A1338" t="s">
        <v>1398</v>
      </c>
      <c r="B1338" t="s">
        <v>42</v>
      </c>
      <c r="C1338" t="s">
        <v>55</v>
      </c>
      <c r="D1338">
        <v>783.05</v>
      </c>
      <c r="E1338">
        <v>0.25</v>
      </c>
      <c r="F1338">
        <v>2</v>
      </c>
      <c r="G1338" s="4">
        <v>45225</v>
      </c>
      <c r="H1338" s="4">
        <v>45227</v>
      </c>
      <c r="I1338" t="s">
        <v>50</v>
      </c>
      <c r="J1338" t="s">
        <v>56</v>
      </c>
      <c r="K1338">
        <v>157.58000000000001</v>
      </c>
      <c r="L1338" t="s">
        <v>68</v>
      </c>
    </row>
    <row r="1339" spans="1:12" x14ac:dyDescent="0.3">
      <c r="A1339" t="s">
        <v>1399</v>
      </c>
      <c r="B1339" t="s">
        <v>70</v>
      </c>
      <c r="C1339" t="s">
        <v>65</v>
      </c>
      <c r="D1339">
        <v>1419.53</v>
      </c>
      <c r="E1339">
        <v>0.08</v>
      </c>
      <c r="F1339">
        <v>9</v>
      </c>
      <c r="G1339" s="4">
        <v>44976</v>
      </c>
      <c r="H1339" s="4">
        <v>44980</v>
      </c>
      <c r="I1339" t="s">
        <v>44</v>
      </c>
      <c r="J1339" t="s">
        <v>45</v>
      </c>
      <c r="K1339">
        <v>369.68</v>
      </c>
      <c r="L1339" t="s">
        <v>46</v>
      </c>
    </row>
    <row r="1340" spans="1:12" x14ac:dyDescent="0.3">
      <c r="A1340" t="s">
        <v>1400</v>
      </c>
      <c r="B1340" t="s">
        <v>70</v>
      </c>
      <c r="C1340" t="s">
        <v>55</v>
      </c>
      <c r="D1340">
        <v>2142.2600000000002</v>
      </c>
      <c r="E1340">
        <v>0.32</v>
      </c>
      <c r="F1340">
        <v>1</v>
      </c>
      <c r="G1340" s="4">
        <v>45558</v>
      </c>
      <c r="H1340" s="4">
        <v>45561</v>
      </c>
      <c r="I1340" t="s">
        <v>50</v>
      </c>
      <c r="J1340" t="s">
        <v>51</v>
      </c>
      <c r="K1340">
        <v>203.52</v>
      </c>
      <c r="L1340" t="s">
        <v>52</v>
      </c>
    </row>
    <row r="1341" spans="1:12" x14ac:dyDescent="0.3">
      <c r="A1341" t="s">
        <v>1401</v>
      </c>
      <c r="B1341" t="s">
        <v>70</v>
      </c>
      <c r="C1341" t="s">
        <v>65</v>
      </c>
      <c r="D1341">
        <v>4326.76</v>
      </c>
      <c r="E1341">
        <v>0.26</v>
      </c>
      <c r="F1341">
        <v>3</v>
      </c>
      <c r="G1341" s="4">
        <v>45476</v>
      </c>
      <c r="H1341" s="4">
        <v>45481</v>
      </c>
      <c r="I1341" t="s">
        <v>60</v>
      </c>
      <c r="J1341" t="s">
        <v>51</v>
      </c>
      <c r="K1341">
        <v>643.65</v>
      </c>
      <c r="L1341" t="s">
        <v>77</v>
      </c>
    </row>
    <row r="1342" spans="1:12" x14ac:dyDescent="0.3">
      <c r="A1342" t="s">
        <v>1402</v>
      </c>
      <c r="B1342" t="s">
        <v>42</v>
      </c>
      <c r="C1342" t="s">
        <v>62</v>
      </c>
      <c r="D1342">
        <v>1489.6</v>
      </c>
      <c r="E1342">
        <v>0.28000000000000003</v>
      </c>
      <c r="F1342">
        <v>3</v>
      </c>
      <c r="G1342" s="4">
        <v>45327</v>
      </c>
      <c r="H1342" s="4">
        <v>45331</v>
      </c>
      <c r="I1342" t="s">
        <v>50</v>
      </c>
      <c r="J1342" t="s">
        <v>45</v>
      </c>
      <c r="K1342">
        <v>327.74</v>
      </c>
      <c r="L1342" t="s">
        <v>63</v>
      </c>
    </row>
    <row r="1343" spans="1:12" x14ac:dyDescent="0.3">
      <c r="A1343" t="s">
        <v>1403</v>
      </c>
      <c r="B1343" t="s">
        <v>48</v>
      </c>
      <c r="C1343" t="s">
        <v>55</v>
      </c>
      <c r="D1343">
        <v>4584.6899999999996</v>
      </c>
      <c r="E1343">
        <v>0.5</v>
      </c>
      <c r="F1343">
        <v>8</v>
      </c>
      <c r="G1343" s="4">
        <v>45649</v>
      </c>
      <c r="H1343" s="4">
        <v>45650</v>
      </c>
      <c r="I1343" t="s">
        <v>50</v>
      </c>
      <c r="J1343" t="s">
        <v>56</v>
      </c>
      <c r="K1343">
        <v>579.01</v>
      </c>
      <c r="L1343" t="s">
        <v>63</v>
      </c>
    </row>
    <row r="1344" spans="1:12" x14ac:dyDescent="0.3">
      <c r="A1344" t="s">
        <v>1404</v>
      </c>
      <c r="B1344" t="s">
        <v>42</v>
      </c>
      <c r="C1344" t="s">
        <v>62</v>
      </c>
      <c r="D1344">
        <v>2368.25</v>
      </c>
      <c r="E1344">
        <v>0.01</v>
      </c>
      <c r="F1344">
        <v>6</v>
      </c>
      <c r="G1344" s="4">
        <v>45209</v>
      </c>
      <c r="H1344" s="4">
        <v>45216</v>
      </c>
      <c r="I1344" t="s">
        <v>60</v>
      </c>
      <c r="J1344" t="s">
        <v>56</v>
      </c>
      <c r="K1344">
        <v>233.47</v>
      </c>
      <c r="L1344" t="s">
        <v>77</v>
      </c>
    </row>
    <row r="1345" spans="1:12" x14ac:dyDescent="0.3">
      <c r="A1345" t="s">
        <v>1405</v>
      </c>
      <c r="B1345" t="s">
        <v>54</v>
      </c>
      <c r="C1345" t="s">
        <v>65</v>
      </c>
      <c r="D1345">
        <v>3270.64</v>
      </c>
      <c r="E1345">
        <v>0.46</v>
      </c>
      <c r="F1345">
        <v>3</v>
      </c>
      <c r="G1345" s="4">
        <v>45091</v>
      </c>
      <c r="H1345" s="4">
        <v>45097</v>
      </c>
      <c r="I1345" t="s">
        <v>44</v>
      </c>
      <c r="J1345" t="s">
        <v>45</v>
      </c>
      <c r="K1345">
        <v>904.53</v>
      </c>
      <c r="L1345" t="s">
        <v>57</v>
      </c>
    </row>
    <row r="1346" spans="1:12" x14ac:dyDescent="0.3">
      <c r="A1346" t="s">
        <v>1406</v>
      </c>
      <c r="B1346" t="s">
        <v>42</v>
      </c>
      <c r="C1346" t="s">
        <v>49</v>
      </c>
      <c r="D1346">
        <v>1395.6</v>
      </c>
      <c r="E1346">
        <v>0.42</v>
      </c>
      <c r="F1346">
        <v>1</v>
      </c>
      <c r="G1346" s="4">
        <v>45189</v>
      </c>
      <c r="H1346" s="4">
        <v>45191</v>
      </c>
      <c r="I1346" t="s">
        <v>50</v>
      </c>
      <c r="J1346" t="s">
        <v>45</v>
      </c>
      <c r="K1346">
        <v>314.93</v>
      </c>
      <c r="L1346" t="s">
        <v>52</v>
      </c>
    </row>
    <row r="1347" spans="1:12" x14ac:dyDescent="0.3">
      <c r="A1347" t="s">
        <v>1407</v>
      </c>
      <c r="B1347" t="s">
        <v>42</v>
      </c>
      <c r="C1347" t="s">
        <v>55</v>
      </c>
      <c r="D1347">
        <v>864.47</v>
      </c>
      <c r="E1347">
        <v>0.21</v>
      </c>
      <c r="F1347">
        <v>3</v>
      </c>
      <c r="G1347" s="4">
        <v>45220</v>
      </c>
      <c r="H1347" s="4">
        <v>45226</v>
      </c>
      <c r="I1347" t="s">
        <v>60</v>
      </c>
      <c r="J1347" t="s">
        <v>45</v>
      </c>
      <c r="K1347">
        <v>243.19</v>
      </c>
      <c r="L1347" t="s">
        <v>68</v>
      </c>
    </row>
    <row r="1348" spans="1:12" x14ac:dyDescent="0.3">
      <c r="A1348" t="s">
        <v>1408</v>
      </c>
      <c r="B1348" t="s">
        <v>42</v>
      </c>
      <c r="C1348" t="s">
        <v>62</v>
      </c>
      <c r="D1348">
        <v>4360.34</v>
      </c>
      <c r="E1348">
        <v>0.44</v>
      </c>
      <c r="F1348">
        <v>4</v>
      </c>
      <c r="G1348" s="4">
        <v>45135</v>
      </c>
      <c r="H1348" s="4">
        <v>45137</v>
      </c>
      <c r="I1348" t="s">
        <v>60</v>
      </c>
      <c r="J1348" t="s">
        <v>56</v>
      </c>
      <c r="K1348">
        <v>1069.5</v>
      </c>
      <c r="L1348" t="s">
        <v>52</v>
      </c>
    </row>
    <row r="1349" spans="1:12" x14ac:dyDescent="0.3">
      <c r="A1349" t="s">
        <v>1409</v>
      </c>
      <c r="B1349" t="s">
        <v>42</v>
      </c>
      <c r="C1349" t="s">
        <v>55</v>
      </c>
      <c r="D1349">
        <v>636.58000000000004</v>
      </c>
      <c r="E1349">
        <v>0.32</v>
      </c>
      <c r="F1349">
        <v>1</v>
      </c>
      <c r="G1349" s="4">
        <v>45595</v>
      </c>
      <c r="H1349" s="4">
        <v>45596</v>
      </c>
      <c r="I1349" t="s">
        <v>60</v>
      </c>
      <c r="J1349" t="s">
        <v>56</v>
      </c>
      <c r="K1349">
        <v>87.2</v>
      </c>
      <c r="L1349" t="s">
        <v>68</v>
      </c>
    </row>
    <row r="1350" spans="1:12" x14ac:dyDescent="0.3">
      <c r="A1350" t="s">
        <v>1410</v>
      </c>
      <c r="B1350" t="s">
        <v>48</v>
      </c>
      <c r="C1350" t="s">
        <v>55</v>
      </c>
      <c r="D1350">
        <v>3892.7</v>
      </c>
      <c r="E1350">
        <v>0.44</v>
      </c>
      <c r="F1350">
        <v>3</v>
      </c>
      <c r="G1350" s="4">
        <v>45233</v>
      </c>
      <c r="H1350" s="4">
        <v>45234</v>
      </c>
      <c r="I1350" t="s">
        <v>44</v>
      </c>
      <c r="J1350" t="s">
        <v>45</v>
      </c>
      <c r="K1350">
        <v>219.41</v>
      </c>
      <c r="L1350" t="s">
        <v>46</v>
      </c>
    </row>
    <row r="1351" spans="1:12" x14ac:dyDescent="0.3">
      <c r="A1351" t="s">
        <v>1411</v>
      </c>
      <c r="B1351" t="s">
        <v>54</v>
      </c>
      <c r="C1351" t="s">
        <v>55</v>
      </c>
      <c r="D1351">
        <v>2946.82</v>
      </c>
      <c r="E1351">
        <v>0.3</v>
      </c>
      <c r="F1351">
        <v>4</v>
      </c>
      <c r="G1351" s="4">
        <v>45290</v>
      </c>
      <c r="H1351" s="4">
        <v>45295</v>
      </c>
      <c r="I1351" t="s">
        <v>50</v>
      </c>
      <c r="J1351" t="s">
        <v>56</v>
      </c>
      <c r="K1351">
        <v>491.43</v>
      </c>
      <c r="L1351" t="s">
        <v>57</v>
      </c>
    </row>
    <row r="1352" spans="1:12" x14ac:dyDescent="0.3">
      <c r="A1352" t="s">
        <v>1412</v>
      </c>
      <c r="B1352" t="s">
        <v>48</v>
      </c>
      <c r="C1352" t="s">
        <v>43</v>
      </c>
      <c r="D1352">
        <v>4319.58</v>
      </c>
      <c r="E1352">
        <v>0.11</v>
      </c>
      <c r="F1352">
        <v>7</v>
      </c>
      <c r="G1352" s="4">
        <v>45029</v>
      </c>
      <c r="H1352" s="4">
        <v>45031</v>
      </c>
      <c r="I1352" t="s">
        <v>50</v>
      </c>
      <c r="J1352" t="s">
        <v>45</v>
      </c>
      <c r="K1352">
        <v>612.53</v>
      </c>
      <c r="L1352" t="s">
        <v>57</v>
      </c>
    </row>
    <row r="1353" spans="1:12" x14ac:dyDescent="0.3">
      <c r="A1353" t="s">
        <v>1413</v>
      </c>
      <c r="B1353" t="s">
        <v>48</v>
      </c>
      <c r="C1353" t="s">
        <v>62</v>
      </c>
      <c r="D1353">
        <v>3617.31</v>
      </c>
      <c r="E1353">
        <v>0.28999999999999998</v>
      </c>
      <c r="F1353">
        <v>4</v>
      </c>
      <c r="G1353" s="4">
        <v>45418</v>
      </c>
      <c r="H1353" s="4">
        <v>45419</v>
      </c>
      <c r="I1353" t="s">
        <v>44</v>
      </c>
      <c r="J1353" t="s">
        <v>51</v>
      </c>
      <c r="K1353">
        <v>637.61</v>
      </c>
      <c r="L1353" t="s">
        <v>63</v>
      </c>
    </row>
    <row r="1354" spans="1:12" x14ac:dyDescent="0.3">
      <c r="A1354" t="s">
        <v>1414</v>
      </c>
      <c r="B1354" t="s">
        <v>42</v>
      </c>
      <c r="C1354" t="s">
        <v>62</v>
      </c>
      <c r="D1354">
        <v>1480.15</v>
      </c>
      <c r="E1354">
        <v>0.09</v>
      </c>
      <c r="F1354">
        <v>1</v>
      </c>
      <c r="G1354" s="4">
        <v>45325</v>
      </c>
      <c r="H1354" s="4">
        <v>45332</v>
      </c>
      <c r="I1354" t="s">
        <v>44</v>
      </c>
      <c r="J1354" t="s">
        <v>56</v>
      </c>
      <c r="K1354">
        <v>78.56</v>
      </c>
      <c r="L1354" t="s">
        <v>46</v>
      </c>
    </row>
    <row r="1355" spans="1:12" x14ac:dyDescent="0.3">
      <c r="A1355" t="s">
        <v>1415</v>
      </c>
      <c r="B1355" t="s">
        <v>70</v>
      </c>
      <c r="C1355" t="s">
        <v>55</v>
      </c>
      <c r="D1355">
        <v>2914.7</v>
      </c>
      <c r="E1355">
        <v>7.0000000000000007E-2</v>
      </c>
      <c r="F1355">
        <v>9</v>
      </c>
      <c r="G1355" s="4">
        <v>45582</v>
      </c>
      <c r="H1355" s="4">
        <v>45589</v>
      </c>
      <c r="I1355" t="s">
        <v>60</v>
      </c>
      <c r="J1355" t="s">
        <v>45</v>
      </c>
      <c r="K1355">
        <v>534.44000000000005</v>
      </c>
      <c r="L1355" t="s">
        <v>77</v>
      </c>
    </row>
    <row r="1356" spans="1:12" x14ac:dyDescent="0.3">
      <c r="A1356" t="s">
        <v>1416</v>
      </c>
      <c r="B1356" t="s">
        <v>70</v>
      </c>
      <c r="C1356" t="s">
        <v>49</v>
      </c>
      <c r="D1356">
        <v>164.06</v>
      </c>
      <c r="E1356">
        <v>0.33</v>
      </c>
      <c r="F1356">
        <v>6</v>
      </c>
      <c r="G1356" s="4">
        <v>45535</v>
      </c>
      <c r="H1356" s="4">
        <v>45538</v>
      </c>
      <c r="I1356" t="s">
        <v>44</v>
      </c>
      <c r="J1356" t="s">
        <v>56</v>
      </c>
      <c r="K1356">
        <v>25.14</v>
      </c>
      <c r="L1356" t="s">
        <v>57</v>
      </c>
    </row>
    <row r="1357" spans="1:12" x14ac:dyDescent="0.3">
      <c r="A1357" t="s">
        <v>1417</v>
      </c>
      <c r="B1357" t="s">
        <v>48</v>
      </c>
      <c r="C1357" t="s">
        <v>55</v>
      </c>
      <c r="D1357">
        <v>2428.5700000000002</v>
      </c>
      <c r="E1357">
        <v>0.47</v>
      </c>
      <c r="F1357">
        <v>9</v>
      </c>
      <c r="G1357" s="4">
        <v>45278</v>
      </c>
      <c r="H1357" s="4">
        <v>45280</v>
      </c>
      <c r="I1357" t="s">
        <v>44</v>
      </c>
      <c r="J1357" t="s">
        <v>56</v>
      </c>
      <c r="K1357">
        <v>534.48</v>
      </c>
      <c r="L1357" t="s">
        <v>68</v>
      </c>
    </row>
    <row r="1358" spans="1:12" x14ac:dyDescent="0.3">
      <c r="A1358" t="s">
        <v>1418</v>
      </c>
      <c r="B1358" t="s">
        <v>48</v>
      </c>
      <c r="C1358" t="s">
        <v>43</v>
      </c>
      <c r="D1358">
        <v>521.47</v>
      </c>
      <c r="E1358">
        <v>0.28999999999999998</v>
      </c>
      <c r="F1358">
        <v>7</v>
      </c>
      <c r="G1358" s="4">
        <v>45163</v>
      </c>
      <c r="H1358" s="4">
        <v>45164</v>
      </c>
      <c r="I1358" t="s">
        <v>50</v>
      </c>
      <c r="J1358" t="s">
        <v>45</v>
      </c>
      <c r="K1358">
        <v>61.16</v>
      </c>
      <c r="L1358" t="s">
        <v>57</v>
      </c>
    </row>
    <row r="1359" spans="1:12" x14ac:dyDescent="0.3">
      <c r="A1359" t="s">
        <v>1419</v>
      </c>
      <c r="B1359" t="s">
        <v>42</v>
      </c>
      <c r="C1359" t="s">
        <v>65</v>
      </c>
      <c r="D1359">
        <v>2201.83</v>
      </c>
      <c r="E1359">
        <v>0.4</v>
      </c>
      <c r="F1359">
        <v>4</v>
      </c>
      <c r="G1359" s="4">
        <v>45018</v>
      </c>
      <c r="H1359" s="4">
        <v>45022</v>
      </c>
      <c r="I1359" t="s">
        <v>50</v>
      </c>
      <c r="J1359" t="s">
        <v>45</v>
      </c>
      <c r="K1359">
        <v>560.87</v>
      </c>
      <c r="L1359" t="s">
        <v>63</v>
      </c>
    </row>
    <row r="1360" spans="1:12" x14ac:dyDescent="0.3">
      <c r="A1360" t="s">
        <v>1420</v>
      </c>
      <c r="B1360" t="s">
        <v>48</v>
      </c>
      <c r="C1360" t="s">
        <v>43</v>
      </c>
      <c r="D1360">
        <v>637.1</v>
      </c>
      <c r="E1360">
        <v>0.08</v>
      </c>
      <c r="F1360">
        <v>1</v>
      </c>
      <c r="G1360" s="4">
        <v>45074</v>
      </c>
      <c r="H1360" s="4">
        <v>45075</v>
      </c>
      <c r="I1360" t="s">
        <v>50</v>
      </c>
      <c r="J1360" t="s">
        <v>51</v>
      </c>
      <c r="K1360">
        <v>179.95</v>
      </c>
      <c r="L1360" t="s">
        <v>57</v>
      </c>
    </row>
    <row r="1361" spans="1:12" x14ac:dyDescent="0.3">
      <c r="A1361" t="s">
        <v>1421</v>
      </c>
      <c r="B1361" t="s">
        <v>42</v>
      </c>
      <c r="C1361" t="s">
        <v>49</v>
      </c>
      <c r="D1361">
        <v>4781.8500000000004</v>
      </c>
      <c r="E1361">
        <v>0.33</v>
      </c>
      <c r="F1361">
        <v>7</v>
      </c>
      <c r="G1361" s="4">
        <v>44955</v>
      </c>
      <c r="H1361" s="4">
        <v>44961</v>
      </c>
      <c r="I1361" t="s">
        <v>60</v>
      </c>
      <c r="J1361" t="s">
        <v>56</v>
      </c>
      <c r="K1361">
        <v>437.04</v>
      </c>
      <c r="L1361" t="s">
        <v>77</v>
      </c>
    </row>
    <row r="1362" spans="1:12" x14ac:dyDescent="0.3">
      <c r="A1362" t="s">
        <v>1422</v>
      </c>
      <c r="B1362" t="s">
        <v>70</v>
      </c>
      <c r="C1362" t="s">
        <v>55</v>
      </c>
      <c r="D1362">
        <v>2663.03</v>
      </c>
      <c r="E1362">
        <v>0.37</v>
      </c>
      <c r="F1362">
        <v>9</v>
      </c>
      <c r="G1362" s="4">
        <v>44942</v>
      </c>
      <c r="H1362" s="4">
        <v>44949</v>
      </c>
      <c r="I1362" t="s">
        <v>60</v>
      </c>
      <c r="J1362" t="s">
        <v>45</v>
      </c>
      <c r="K1362">
        <v>563.55999999999995</v>
      </c>
      <c r="L1362" t="s">
        <v>68</v>
      </c>
    </row>
    <row r="1363" spans="1:12" x14ac:dyDescent="0.3">
      <c r="A1363" t="s">
        <v>1423</v>
      </c>
      <c r="B1363" t="s">
        <v>70</v>
      </c>
      <c r="C1363" t="s">
        <v>62</v>
      </c>
      <c r="D1363">
        <v>4574.7700000000004</v>
      </c>
      <c r="E1363">
        <v>0.02</v>
      </c>
      <c r="F1363">
        <v>6</v>
      </c>
      <c r="G1363" s="4">
        <v>45327</v>
      </c>
      <c r="H1363" s="4">
        <v>45329</v>
      </c>
      <c r="I1363" t="s">
        <v>60</v>
      </c>
      <c r="J1363" t="s">
        <v>45</v>
      </c>
      <c r="K1363">
        <v>953.36</v>
      </c>
      <c r="L1363" t="s">
        <v>46</v>
      </c>
    </row>
    <row r="1364" spans="1:12" x14ac:dyDescent="0.3">
      <c r="A1364" t="s">
        <v>1424</v>
      </c>
      <c r="B1364" t="s">
        <v>54</v>
      </c>
      <c r="C1364" t="s">
        <v>55</v>
      </c>
      <c r="D1364">
        <v>209.59</v>
      </c>
      <c r="E1364">
        <v>0.05</v>
      </c>
      <c r="F1364">
        <v>1</v>
      </c>
      <c r="G1364" s="4">
        <v>45132</v>
      </c>
      <c r="H1364" s="4">
        <v>45139</v>
      </c>
      <c r="I1364" t="s">
        <v>60</v>
      </c>
      <c r="J1364" t="s">
        <v>45</v>
      </c>
      <c r="K1364">
        <v>28.3</v>
      </c>
      <c r="L1364" t="s">
        <v>46</v>
      </c>
    </row>
    <row r="1365" spans="1:12" x14ac:dyDescent="0.3">
      <c r="A1365" t="s">
        <v>1425</v>
      </c>
      <c r="B1365" t="s">
        <v>70</v>
      </c>
      <c r="C1365" t="s">
        <v>49</v>
      </c>
      <c r="D1365">
        <v>3224.5</v>
      </c>
      <c r="E1365">
        <v>0.39</v>
      </c>
      <c r="F1365">
        <v>9</v>
      </c>
      <c r="G1365" s="4">
        <v>45654</v>
      </c>
      <c r="H1365" s="4">
        <v>45660</v>
      </c>
      <c r="I1365" t="s">
        <v>50</v>
      </c>
      <c r="J1365" t="s">
        <v>45</v>
      </c>
      <c r="K1365">
        <v>252.9</v>
      </c>
      <c r="L1365" t="s">
        <v>57</v>
      </c>
    </row>
    <row r="1366" spans="1:12" x14ac:dyDescent="0.3">
      <c r="A1366" t="s">
        <v>1426</v>
      </c>
      <c r="B1366" t="s">
        <v>48</v>
      </c>
      <c r="C1366" t="s">
        <v>62</v>
      </c>
      <c r="D1366">
        <v>1604.08</v>
      </c>
      <c r="E1366">
        <v>0.22</v>
      </c>
      <c r="F1366">
        <v>7</v>
      </c>
      <c r="G1366" s="4">
        <v>44944</v>
      </c>
      <c r="H1366" s="4">
        <v>44950</v>
      </c>
      <c r="I1366" t="s">
        <v>50</v>
      </c>
      <c r="J1366" t="s">
        <v>45</v>
      </c>
      <c r="K1366">
        <v>348.38</v>
      </c>
      <c r="L1366" t="s">
        <v>63</v>
      </c>
    </row>
    <row r="1367" spans="1:12" x14ac:dyDescent="0.3">
      <c r="A1367" t="s">
        <v>1427</v>
      </c>
      <c r="B1367" t="s">
        <v>70</v>
      </c>
      <c r="C1367" t="s">
        <v>43</v>
      </c>
      <c r="D1367">
        <v>2215.96</v>
      </c>
      <c r="E1367">
        <v>0.2</v>
      </c>
      <c r="F1367">
        <v>1</v>
      </c>
      <c r="G1367" s="4">
        <v>45103</v>
      </c>
      <c r="H1367" s="4">
        <v>45108</v>
      </c>
      <c r="I1367" t="s">
        <v>44</v>
      </c>
      <c r="J1367" t="s">
        <v>56</v>
      </c>
      <c r="K1367">
        <v>363.15</v>
      </c>
      <c r="L1367" t="s">
        <v>46</v>
      </c>
    </row>
    <row r="1368" spans="1:12" x14ac:dyDescent="0.3">
      <c r="A1368" t="s">
        <v>1428</v>
      </c>
      <c r="B1368" t="s">
        <v>42</v>
      </c>
      <c r="C1368" t="s">
        <v>65</v>
      </c>
      <c r="D1368">
        <v>4378.13</v>
      </c>
      <c r="E1368">
        <v>0.46</v>
      </c>
      <c r="F1368">
        <v>4</v>
      </c>
      <c r="G1368" s="4">
        <v>45577</v>
      </c>
      <c r="H1368" s="4">
        <v>45580</v>
      </c>
      <c r="I1368" t="s">
        <v>60</v>
      </c>
      <c r="J1368" t="s">
        <v>45</v>
      </c>
      <c r="K1368">
        <v>428.23</v>
      </c>
      <c r="L1368" t="s">
        <v>68</v>
      </c>
    </row>
    <row r="1369" spans="1:12" x14ac:dyDescent="0.3">
      <c r="A1369" t="s">
        <v>1429</v>
      </c>
      <c r="B1369" t="s">
        <v>70</v>
      </c>
      <c r="C1369" t="s">
        <v>65</v>
      </c>
      <c r="D1369">
        <v>4902.1000000000004</v>
      </c>
      <c r="E1369">
        <v>0.5</v>
      </c>
      <c r="F1369">
        <v>5</v>
      </c>
      <c r="G1369" s="4">
        <v>45367</v>
      </c>
      <c r="H1369" s="4">
        <v>45368</v>
      </c>
      <c r="I1369" t="s">
        <v>44</v>
      </c>
      <c r="J1369" t="s">
        <v>51</v>
      </c>
      <c r="K1369">
        <v>315.27</v>
      </c>
      <c r="L1369" t="s">
        <v>63</v>
      </c>
    </row>
    <row r="1370" spans="1:12" x14ac:dyDescent="0.3">
      <c r="A1370" t="s">
        <v>1430</v>
      </c>
      <c r="B1370" t="s">
        <v>54</v>
      </c>
      <c r="C1370" t="s">
        <v>55</v>
      </c>
      <c r="D1370">
        <v>1307.81</v>
      </c>
      <c r="E1370">
        <v>0.38</v>
      </c>
      <c r="F1370">
        <v>2</v>
      </c>
      <c r="G1370" s="4">
        <v>45647</v>
      </c>
      <c r="H1370" s="4">
        <v>45649</v>
      </c>
      <c r="I1370" t="s">
        <v>60</v>
      </c>
      <c r="J1370" t="s">
        <v>51</v>
      </c>
      <c r="K1370">
        <v>374.7</v>
      </c>
      <c r="L1370" t="s">
        <v>63</v>
      </c>
    </row>
    <row r="1371" spans="1:12" x14ac:dyDescent="0.3">
      <c r="A1371" t="s">
        <v>1431</v>
      </c>
      <c r="B1371" t="s">
        <v>70</v>
      </c>
      <c r="C1371" t="s">
        <v>43</v>
      </c>
      <c r="D1371">
        <v>4746.4399999999996</v>
      </c>
      <c r="E1371">
        <v>0.4</v>
      </c>
      <c r="F1371">
        <v>3</v>
      </c>
      <c r="G1371" s="4">
        <v>45457</v>
      </c>
      <c r="H1371" s="4">
        <v>45464</v>
      </c>
      <c r="I1371" t="s">
        <v>60</v>
      </c>
      <c r="J1371" t="s">
        <v>51</v>
      </c>
      <c r="K1371">
        <v>722.41</v>
      </c>
      <c r="L1371" t="s">
        <v>57</v>
      </c>
    </row>
    <row r="1372" spans="1:12" x14ac:dyDescent="0.3">
      <c r="A1372" t="s">
        <v>1432</v>
      </c>
      <c r="B1372" t="s">
        <v>42</v>
      </c>
      <c r="C1372" t="s">
        <v>49</v>
      </c>
      <c r="D1372">
        <v>3474.76</v>
      </c>
      <c r="E1372">
        <v>0.1</v>
      </c>
      <c r="F1372">
        <v>2</v>
      </c>
      <c r="G1372" s="4">
        <v>44996</v>
      </c>
      <c r="H1372" s="4">
        <v>44997</v>
      </c>
      <c r="I1372" t="s">
        <v>60</v>
      </c>
      <c r="J1372" t="s">
        <v>51</v>
      </c>
      <c r="K1372">
        <v>824.15</v>
      </c>
      <c r="L1372" t="s">
        <v>63</v>
      </c>
    </row>
    <row r="1373" spans="1:12" x14ac:dyDescent="0.3">
      <c r="A1373" t="s">
        <v>1433</v>
      </c>
      <c r="B1373" t="s">
        <v>42</v>
      </c>
      <c r="C1373" t="s">
        <v>65</v>
      </c>
      <c r="D1373">
        <v>4761.93</v>
      </c>
      <c r="E1373">
        <v>0.1</v>
      </c>
      <c r="F1373">
        <v>4</v>
      </c>
      <c r="G1373" s="4">
        <v>45554</v>
      </c>
      <c r="H1373" s="4">
        <v>45560</v>
      </c>
      <c r="I1373" t="s">
        <v>50</v>
      </c>
      <c r="J1373" t="s">
        <v>45</v>
      </c>
      <c r="K1373">
        <v>400.65</v>
      </c>
      <c r="L1373" t="s">
        <v>52</v>
      </c>
    </row>
    <row r="1374" spans="1:12" x14ac:dyDescent="0.3">
      <c r="A1374" t="s">
        <v>1434</v>
      </c>
      <c r="B1374" t="s">
        <v>48</v>
      </c>
      <c r="C1374" t="s">
        <v>43</v>
      </c>
      <c r="D1374">
        <v>2855.6</v>
      </c>
      <c r="E1374">
        <v>0.49</v>
      </c>
      <c r="F1374">
        <v>7</v>
      </c>
      <c r="G1374" s="4">
        <v>45448</v>
      </c>
      <c r="H1374" s="4">
        <v>45455</v>
      </c>
      <c r="I1374" t="s">
        <v>60</v>
      </c>
      <c r="J1374" t="s">
        <v>45</v>
      </c>
      <c r="K1374">
        <v>588.39</v>
      </c>
      <c r="L1374" t="s">
        <v>77</v>
      </c>
    </row>
    <row r="1375" spans="1:12" x14ac:dyDescent="0.3">
      <c r="A1375" t="s">
        <v>1435</v>
      </c>
      <c r="B1375" t="s">
        <v>70</v>
      </c>
      <c r="C1375" t="s">
        <v>55</v>
      </c>
      <c r="D1375">
        <v>4807.71</v>
      </c>
      <c r="E1375">
        <v>0.35</v>
      </c>
      <c r="F1375">
        <v>5</v>
      </c>
      <c r="G1375" s="4">
        <v>45183</v>
      </c>
      <c r="H1375" s="4">
        <v>45184</v>
      </c>
      <c r="I1375" t="s">
        <v>44</v>
      </c>
      <c r="J1375" t="s">
        <v>45</v>
      </c>
      <c r="K1375">
        <v>270.47000000000003</v>
      </c>
      <c r="L1375" t="s">
        <v>77</v>
      </c>
    </row>
    <row r="1376" spans="1:12" x14ac:dyDescent="0.3">
      <c r="A1376" t="s">
        <v>1436</v>
      </c>
      <c r="B1376" t="s">
        <v>42</v>
      </c>
      <c r="C1376" t="s">
        <v>62</v>
      </c>
      <c r="D1376">
        <v>4473.03</v>
      </c>
      <c r="E1376">
        <v>0.34</v>
      </c>
      <c r="F1376">
        <v>7</v>
      </c>
      <c r="G1376" s="4">
        <v>45183</v>
      </c>
      <c r="H1376" s="4">
        <v>45185</v>
      </c>
      <c r="I1376" t="s">
        <v>44</v>
      </c>
      <c r="J1376" t="s">
        <v>56</v>
      </c>
      <c r="K1376">
        <v>695.95</v>
      </c>
      <c r="L1376" t="s">
        <v>52</v>
      </c>
    </row>
    <row r="1377" spans="1:12" x14ac:dyDescent="0.3">
      <c r="A1377" t="s">
        <v>1437</v>
      </c>
      <c r="B1377" t="s">
        <v>54</v>
      </c>
      <c r="C1377" t="s">
        <v>55</v>
      </c>
      <c r="D1377">
        <v>730.1</v>
      </c>
      <c r="E1377">
        <v>0.14000000000000001</v>
      </c>
      <c r="F1377">
        <v>1</v>
      </c>
      <c r="G1377" s="4">
        <v>45485</v>
      </c>
      <c r="H1377" s="4">
        <v>45489</v>
      </c>
      <c r="I1377" t="s">
        <v>50</v>
      </c>
      <c r="J1377" t="s">
        <v>51</v>
      </c>
      <c r="K1377">
        <v>81.31</v>
      </c>
      <c r="L1377" t="s">
        <v>63</v>
      </c>
    </row>
    <row r="1378" spans="1:12" x14ac:dyDescent="0.3">
      <c r="A1378" t="s">
        <v>1438</v>
      </c>
      <c r="B1378" t="s">
        <v>48</v>
      </c>
      <c r="C1378" t="s">
        <v>55</v>
      </c>
      <c r="D1378">
        <v>1622.87</v>
      </c>
      <c r="E1378">
        <v>0.44</v>
      </c>
      <c r="F1378">
        <v>3</v>
      </c>
      <c r="G1378" s="4">
        <v>45156</v>
      </c>
      <c r="H1378" s="4">
        <v>45158</v>
      </c>
      <c r="I1378" t="s">
        <v>60</v>
      </c>
      <c r="J1378" t="s">
        <v>56</v>
      </c>
      <c r="K1378">
        <v>217.21</v>
      </c>
      <c r="L1378" t="s">
        <v>57</v>
      </c>
    </row>
    <row r="1379" spans="1:12" x14ac:dyDescent="0.3">
      <c r="A1379" t="s">
        <v>1439</v>
      </c>
      <c r="B1379" t="s">
        <v>54</v>
      </c>
      <c r="C1379" t="s">
        <v>43</v>
      </c>
      <c r="D1379">
        <v>1291.01</v>
      </c>
      <c r="E1379">
        <v>0.02</v>
      </c>
      <c r="F1379">
        <v>2</v>
      </c>
      <c r="G1379" s="4">
        <v>45593</v>
      </c>
      <c r="H1379" s="4">
        <v>45595</v>
      </c>
      <c r="I1379" t="s">
        <v>50</v>
      </c>
      <c r="J1379" t="s">
        <v>56</v>
      </c>
      <c r="K1379">
        <v>266</v>
      </c>
      <c r="L1379" t="s">
        <v>52</v>
      </c>
    </row>
    <row r="1380" spans="1:12" x14ac:dyDescent="0.3">
      <c r="A1380" t="s">
        <v>1440</v>
      </c>
      <c r="B1380" t="s">
        <v>70</v>
      </c>
      <c r="C1380" t="s">
        <v>65</v>
      </c>
      <c r="D1380">
        <v>2903.29</v>
      </c>
      <c r="E1380">
        <v>0.14000000000000001</v>
      </c>
      <c r="F1380">
        <v>1</v>
      </c>
      <c r="G1380" s="4">
        <v>45591</v>
      </c>
      <c r="H1380" s="4">
        <v>45596</v>
      </c>
      <c r="I1380" t="s">
        <v>44</v>
      </c>
      <c r="J1380" t="s">
        <v>56</v>
      </c>
      <c r="K1380">
        <v>402.71</v>
      </c>
      <c r="L1380" t="s">
        <v>68</v>
      </c>
    </row>
    <row r="1381" spans="1:12" x14ac:dyDescent="0.3">
      <c r="A1381" t="s">
        <v>1441</v>
      </c>
      <c r="B1381" t="s">
        <v>70</v>
      </c>
      <c r="C1381" t="s">
        <v>43</v>
      </c>
      <c r="D1381">
        <v>4033.72</v>
      </c>
      <c r="E1381">
        <v>0.09</v>
      </c>
      <c r="F1381">
        <v>5</v>
      </c>
      <c r="G1381" s="4">
        <v>45144</v>
      </c>
      <c r="H1381" s="4">
        <v>45145</v>
      </c>
      <c r="I1381" t="s">
        <v>60</v>
      </c>
      <c r="J1381" t="s">
        <v>51</v>
      </c>
      <c r="K1381">
        <v>450.98</v>
      </c>
      <c r="L1381" t="s">
        <v>77</v>
      </c>
    </row>
    <row r="1382" spans="1:12" x14ac:dyDescent="0.3">
      <c r="A1382" t="s">
        <v>1442</v>
      </c>
      <c r="B1382" t="s">
        <v>70</v>
      </c>
      <c r="C1382" t="s">
        <v>62</v>
      </c>
      <c r="D1382">
        <v>3821.12</v>
      </c>
      <c r="E1382">
        <v>0.36</v>
      </c>
      <c r="F1382">
        <v>3</v>
      </c>
      <c r="G1382" s="4">
        <v>45541</v>
      </c>
      <c r="H1382" s="4">
        <v>45542</v>
      </c>
      <c r="I1382" t="s">
        <v>50</v>
      </c>
      <c r="J1382" t="s">
        <v>56</v>
      </c>
      <c r="K1382">
        <v>873.75</v>
      </c>
      <c r="L1382" t="s">
        <v>46</v>
      </c>
    </row>
    <row r="1383" spans="1:12" x14ac:dyDescent="0.3">
      <c r="A1383" t="s">
        <v>1443</v>
      </c>
      <c r="B1383" t="s">
        <v>48</v>
      </c>
      <c r="C1383" t="s">
        <v>43</v>
      </c>
      <c r="D1383">
        <v>3661.07</v>
      </c>
      <c r="E1383">
        <v>0.36</v>
      </c>
      <c r="F1383">
        <v>8</v>
      </c>
      <c r="G1383" s="4">
        <v>45090</v>
      </c>
      <c r="H1383" s="4">
        <v>45092</v>
      </c>
      <c r="I1383" t="s">
        <v>60</v>
      </c>
      <c r="J1383" t="s">
        <v>56</v>
      </c>
      <c r="K1383">
        <v>679.11</v>
      </c>
      <c r="L1383" t="s">
        <v>68</v>
      </c>
    </row>
    <row r="1384" spans="1:12" x14ac:dyDescent="0.3">
      <c r="A1384" t="s">
        <v>1444</v>
      </c>
      <c r="B1384" t="s">
        <v>42</v>
      </c>
      <c r="C1384" t="s">
        <v>49</v>
      </c>
      <c r="D1384">
        <v>1938.8</v>
      </c>
      <c r="E1384">
        <v>0.27</v>
      </c>
      <c r="F1384">
        <v>5</v>
      </c>
      <c r="G1384" s="4">
        <v>45318</v>
      </c>
      <c r="H1384" s="4">
        <v>45324</v>
      </c>
      <c r="I1384" t="s">
        <v>44</v>
      </c>
      <c r="J1384" t="s">
        <v>56</v>
      </c>
      <c r="K1384">
        <v>400.99</v>
      </c>
      <c r="L1384" t="s">
        <v>63</v>
      </c>
    </row>
    <row r="1385" spans="1:12" x14ac:dyDescent="0.3">
      <c r="A1385" t="s">
        <v>1445</v>
      </c>
      <c r="B1385" t="s">
        <v>48</v>
      </c>
      <c r="C1385" t="s">
        <v>55</v>
      </c>
      <c r="D1385">
        <v>784.22</v>
      </c>
      <c r="E1385">
        <v>0</v>
      </c>
      <c r="F1385">
        <v>5</v>
      </c>
      <c r="G1385" s="4">
        <v>44979</v>
      </c>
      <c r="H1385" s="4">
        <v>44983</v>
      </c>
      <c r="I1385" t="s">
        <v>60</v>
      </c>
      <c r="J1385" t="s">
        <v>45</v>
      </c>
      <c r="K1385">
        <v>114.18</v>
      </c>
      <c r="L1385" t="s">
        <v>63</v>
      </c>
    </row>
    <row r="1386" spans="1:12" x14ac:dyDescent="0.3">
      <c r="A1386" t="s">
        <v>1446</v>
      </c>
      <c r="B1386" t="s">
        <v>54</v>
      </c>
      <c r="C1386" t="s">
        <v>65</v>
      </c>
      <c r="D1386">
        <v>1131.8599999999999</v>
      </c>
      <c r="E1386">
        <v>0.44</v>
      </c>
      <c r="F1386">
        <v>7</v>
      </c>
      <c r="G1386" s="4">
        <v>45401</v>
      </c>
      <c r="H1386" s="4">
        <v>45406</v>
      </c>
      <c r="I1386" t="s">
        <v>60</v>
      </c>
      <c r="J1386" t="s">
        <v>56</v>
      </c>
      <c r="K1386">
        <v>128.91</v>
      </c>
      <c r="L1386" t="s">
        <v>77</v>
      </c>
    </row>
    <row r="1387" spans="1:12" x14ac:dyDescent="0.3">
      <c r="A1387" t="s">
        <v>1447</v>
      </c>
      <c r="B1387" t="s">
        <v>48</v>
      </c>
      <c r="C1387" t="s">
        <v>62</v>
      </c>
      <c r="D1387">
        <v>3734.22</v>
      </c>
      <c r="E1387">
        <v>0.48</v>
      </c>
      <c r="F1387">
        <v>8</v>
      </c>
      <c r="G1387" s="4">
        <v>44930</v>
      </c>
      <c r="H1387" s="4">
        <v>44934</v>
      </c>
      <c r="I1387" t="s">
        <v>50</v>
      </c>
      <c r="J1387" t="s">
        <v>51</v>
      </c>
      <c r="K1387">
        <v>419.78</v>
      </c>
      <c r="L1387" t="s">
        <v>57</v>
      </c>
    </row>
    <row r="1388" spans="1:12" x14ac:dyDescent="0.3">
      <c r="A1388" t="s">
        <v>1448</v>
      </c>
      <c r="B1388" t="s">
        <v>54</v>
      </c>
      <c r="C1388" t="s">
        <v>55</v>
      </c>
      <c r="D1388">
        <v>822.92</v>
      </c>
      <c r="E1388">
        <v>0.1</v>
      </c>
      <c r="F1388">
        <v>1</v>
      </c>
      <c r="G1388" s="4">
        <v>45487</v>
      </c>
      <c r="H1388" s="4">
        <v>45494</v>
      </c>
      <c r="I1388" t="s">
        <v>50</v>
      </c>
      <c r="J1388" t="s">
        <v>45</v>
      </c>
      <c r="K1388">
        <v>245.29</v>
      </c>
      <c r="L1388" t="s">
        <v>57</v>
      </c>
    </row>
    <row r="1389" spans="1:12" x14ac:dyDescent="0.3">
      <c r="A1389" t="s">
        <v>1449</v>
      </c>
      <c r="B1389" t="s">
        <v>48</v>
      </c>
      <c r="C1389" t="s">
        <v>43</v>
      </c>
      <c r="D1389">
        <v>1192.44</v>
      </c>
      <c r="E1389">
        <v>0.42</v>
      </c>
      <c r="F1389">
        <v>5</v>
      </c>
      <c r="G1389" s="4">
        <v>45550</v>
      </c>
      <c r="H1389" s="4">
        <v>45554</v>
      </c>
      <c r="I1389" t="s">
        <v>60</v>
      </c>
      <c r="J1389" t="s">
        <v>51</v>
      </c>
      <c r="K1389">
        <v>258.16000000000003</v>
      </c>
      <c r="L1389" t="s">
        <v>68</v>
      </c>
    </row>
    <row r="1390" spans="1:12" x14ac:dyDescent="0.3">
      <c r="A1390" t="s">
        <v>1450</v>
      </c>
      <c r="B1390" t="s">
        <v>42</v>
      </c>
      <c r="C1390" t="s">
        <v>49</v>
      </c>
      <c r="D1390">
        <v>2180.31</v>
      </c>
      <c r="E1390">
        <v>0.49</v>
      </c>
      <c r="F1390">
        <v>9</v>
      </c>
      <c r="G1390" s="4">
        <v>45123</v>
      </c>
      <c r="H1390" s="4">
        <v>45128</v>
      </c>
      <c r="I1390" t="s">
        <v>60</v>
      </c>
      <c r="J1390" t="s">
        <v>45</v>
      </c>
      <c r="K1390">
        <v>163.5</v>
      </c>
      <c r="L1390" t="s">
        <v>77</v>
      </c>
    </row>
    <row r="1391" spans="1:12" x14ac:dyDescent="0.3">
      <c r="A1391" t="s">
        <v>1451</v>
      </c>
      <c r="B1391" t="s">
        <v>54</v>
      </c>
      <c r="C1391" t="s">
        <v>43</v>
      </c>
      <c r="D1391">
        <v>453.35</v>
      </c>
      <c r="E1391">
        <v>0.16</v>
      </c>
      <c r="F1391">
        <v>9</v>
      </c>
      <c r="G1391" s="4">
        <v>45608</v>
      </c>
      <c r="H1391" s="4">
        <v>45615</v>
      </c>
      <c r="I1391" t="s">
        <v>44</v>
      </c>
      <c r="J1391" t="s">
        <v>51</v>
      </c>
      <c r="K1391">
        <v>95.57</v>
      </c>
      <c r="L1391" t="s">
        <v>46</v>
      </c>
    </row>
    <row r="1392" spans="1:12" x14ac:dyDescent="0.3">
      <c r="A1392" t="s">
        <v>1452</v>
      </c>
      <c r="B1392" t="s">
        <v>70</v>
      </c>
      <c r="C1392" t="s">
        <v>55</v>
      </c>
      <c r="D1392">
        <v>1142.19</v>
      </c>
      <c r="E1392">
        <v>0.09</v>
      </c>
      <c r="F1392">
        <v>7</v>
      </c>
      <c r="G1392" s="4">
        <v>45556</v>
      </c>
      <c r="H1392" s="4">
        <v>45562</v>
      </c>
      <c r="I1392" t="s">
        <v>44</v>
      </c>
      <c r="J1392" t="s">
        <v>56</v>
      </c>
      <c r="K1392">
        <v>86.59</v>
      </c>
      <c r="L1392" t="s">
        <v>52</v>
      </c>
    </row>
    <row r="1393" spans="1:12" x14ac:dyDescent="0.3">
      <c r="A1393" t="s">
        <v>1453</v>
      </c>
      <c r="B1393" t="s">
        <v>70</v>
      </c>
      <c r="C1393" t="s">
        <v>62</v>
      </c>
      <c r="D1393">
        <v>833.86</v>
      </c>
      <c r="E1393">
        <v>0.49</v>
      </c>
      <c r="F1393">
        <v>4</v>
      </c>
      <c r="G1393" s="4">
        <v>45001</v>
      </c>
      <c r="H1393" s="4">
        <v>45007</v>
      </c>
      <c r="I1393" t="s">
        <v>44</v>
      </c>
      <c r="J1393" t="s">
        <v>45</v>
      </c>
      <c r="K1393">
        <v>104.15</v>
      </c>
      <c r="L1393" t="s">
        <v>63</v>
      </c>
    </row>
    <row r="1394" spans="1:12" x14ac:dyDescent="0.3">
      <c r="A1394" t="s">
        <v>1454</v>
      </c>
      <c r="B1394" t="s">
        <v>48</v>
      </c>
      <c r="C1394" t="s">
        <v>65</v>
      </c>
      <c r="D1394">
        <v>4761.4799999999996</v>
      </c>
      <c r="E1394">
        <v>0.03</v>
      </c>
      <c r="F1394">
        <v>2</v>
      </c>
      <c r="G1394" s="4">
        <v>45131</v>
      </c>
      <c r="H1394" s="4">
        <v>45138</v>
      </c>
      <c r="I1394" t="s">
        <v>50</v>
      </c>
      <c r="J1394" t="s">
        <v>45</v>
      </c>
      <c r="K1394">
        <v>1244.54</v>
      </c>
      <c r="L1394" t="s">
        <v>77</v>
      </c>
    </row>
    <row r="1395" spans="1:12" x14ac:dyDescent="0.3">
      <c r="A1395" t="s">
        <v>1455</v>
      </c>
      <c r="B1395" t="s">
        <v>70</v>
      </c>
      <c r="C1395" t="s">
        <v>55</v>
      </c>
      <c r="D1395">
        <v>1038.48</v>
      </c>
      <c r="E1395">
        <v>0.14000000000000001</v>
      </c>
      <c r="F1395">
        <v>5</v>
      </c>
      <c r="G1395" s="4">
        <v>45522</v>
      </c>
      <c r="H1395" s="4">
        <v>45527</v>
      </c>
      <c r="I1395" t="s">
        <v>44</v>
      </c>
      <c r="J1395" t="s">
        <v>45</v>
      </c>
      <c r="K1395">
        <v>289.31</v>
      </c>
      <c r="L1395" t="s">
        <v>46</v>
      </c>
    </row>
    <row r="1396" spans="1:12" x14ac:dyDescent="0.3">
      <c r="A1396" t="s">
        <v>1456</v>
      </c>
      <c r="B1396" t="s">
        <v>54</v>
      </c>
      <c r="C1396" t="s">
        <v>62</v>
      </c>
      <c r="D1396">
        <v>4322.67</v>
      </c>
      <c r="E1396">
        <v>0.37</v>
      </c>
      <c r="F1396">
        <v>4</v>
      </c>
      <c r="G1396" s="4">
        <v>45472</v>
      </c>
      <c r="H1396" s="4">
        <v>45476</v>
      </c>
      <c r="I1396" t="s">
        <v>50</v>
      </c>
      <c r="J1396" t="s">
        <v>45</v>
      </c>
      <c r="K1396">
        <v>1145.53</v>
      </c>
      <c r="L1396" t="s">
        <v>63</v>
      </c>
    </row>
    <row r="1397" spans="1:12" x14ac:dyDescent="0.3">
      <c r="A1397" t="s">
        <v>1457</v>
      </c>
      <c r="B1397" t="s">
        <v>70</v>
      </c>
      <c r="C1397" t="s">
        <v>55</v>
      </c>
      <c r="D1397">
        <v>662.51</v>
      </c>
      <c r="E1397">
        <v>0.31</v>
      </c>
      <c r="F1397">
        <v>1</v>
      </c>
      <c r="G1397" s="4">
        <v>45279</v>
      </c>
      <c r="H1397" s="4">
        <v>45285</v>
      </c>
      <c r="I1397" t="s">
        <v>44</v>
      </c>
      <c r="J1397" t="s">
        <v>51</v>
      </c>
      <c r="K1397">
        <v>124.94</v>
      </c>
      <c r="L1397" t="s">
        <v>57</v>
      </c>
    </row>
    <row r="1398" spans="1:12" x14ac:dyDescent="0.3">
      <c r="A1398" t="s">
        <v>1458</v>
      </c>
      <c r="B1398" t="s">
        <v>42</v>
      </c>
      <c r="C1398" t="s">
        <v>49</v>
      </c>
      <c r="D1398">
        <v>4361.3999999999996</v>
      </c>
      <c r="E1398">
        <v>0.34</v>
      </c>
      <c r="F1398">
        <v>7</v>
      </c>
      <c r="G1398" s="4">
        <v>45452</v>
      </c>
      <c r="H1398" s="4">
        <v>45459</v>
      </c>
      <c r="I1398" t="s">
        <v>44</v>
      </c>
      <c r="J1398" t="s">
        <v>45</v>
      </c>
      <c r="K1398">
        <v>712.12</v>
      </c>
      <c r="L1398" t="s">
        <v>68</v>
      </c>
    </row>
    <row r="1399" spans="1:12" x14ac:dyDescent="0.3">
      <c r="A1399" t="s">
        <v>1459</v>
      </c>
      <c r="B1399" t="s">
        <v>42</v>
      </c>
      <c r="C1399" t="s">
        <v>43</v>
      </c>
      <c r="D1399">
        <v>3037.23</v>
      </c>
      <c r="E1399">
        <v>0.35</v>
      </c>
      <c r="F1399">
        <v>3</v>
      </c>
      <c r="G1399" s="4">
        <v>45258</v>
      </c>
      <c r="H1399" s="4">
        <v>45262</v>
      </c>
      <c r="I1399" t="s">
        <v>44</v>
      </c>
      <c r="J1399" t="s">
        <v>56</v>
      </c>
      <c r="K1399">
        <v>338.43</v>
      </c>
      <c r="L1399" t="s">
        <v>46</v>
      </c>
    </row>
    <row r="1400" spans="1:12" x14ac:dyDescent="0.3">
      <c r="A1400" t="s">
        <v>1460</v>
      </c>
      <c r="B1400" t="s">
        <v>48</v>
      </c>
      <c r="C1400" t="s">
        <v>65</v>
      </c>
      <c r="D1400">
        <v>4263.5600000000004</v>
      </c>
      <c r="E1400">
        <v>0.34</v>
      </c>
      <c r="F1400">
        <v>6</v>
      </c>
      <c r="G1400" s="4">
        <v>45129</v>
      </c>
      <c r="H1400" s="4">
        <v>45133</v>
      </c>
      <c r="I1400" t="s">
        <v>60</v>
      </c>
      <c r="J1400" t="s">
        <v>56</v>
      </c>
      <c r="K1400">
        <v>1063.9000000000001</v>
      </c>
      <c r="L1400" t="s">
        <v>77</v>
      </c>
    </row>
    <row r="1401" spans="1:12" x14ac:dyDescent="0.3">
      <c r="A1401" t="s">
        <v>1461</v>
      </c>
      <c r="B1401" t="s">
        <v>54</v>
      </c>
      <c r="C1401" t="s">
        <v>62</v>
      </c>
      <c r="D1401">
        <v>4350.01</v>
      </c>
      <c r="E1401">
        <v>0.17</v>
      </c>
      <c r="F1401">
        <v>5</v>
      </c>
      <c r="G1401" s="4">
        <v>45164</v>
      </c>
      <c r="H1401" s="4">
        <v>45170</v>
      </c>
      <c r="I1401" t="s">
        <v>60</v>
      </c>
      <c r="J1401" t="s">
        <v>51</v>
      </c>
      <c r="K1401">
        <v>894.8</v>
      </c>
      <c r="L1401" t="s">
        <v>57</v>
      </c>
    </row>
    <row r="1402" spans="1:12" x14ac:dyDescent="0.3">
      <c r="A1402" t="s">
        <v>1462</v>
      </c>
      <c r="B1402" t="s">
        <v>42</v>
      </c>
      <c r="C1402" t="s">
        <v>65</v>
      </c>
      <c r="D1402">
        <v>3022.23</v>
      </c>
      <c r="E1402">
        <v>0.16</v>
      </c>
      <c r="F1402">
        <v>4</v>
      </c>
      <c r="G1402" s="4">
        <v>45328</v>
      </c>
      <c r="H1402" s="4">
        <v>45329</v>
      </c>
      <c r="I1402" t="s">
        <v>44</v>
      </c>
      <c r="J1402" t="s">
        <v>51</v>
      </c>
      <c r="K1402">
        <v>551.17999999999995</v>
      </c>
      <c r="L1402" t="s">
        <v>77</v>
      </c>
    </row>
    <row r="1403" spans="1:12" x14ac:dyDescent="0.3">
      <c r="A1403" t="s">
        <v>1463</v>
      </c>
      <c r="B1403" t="s">
        <v>42</v>
      </c>
      <c r="C1403" t="s">
        <v>65</v>
      </c>
      <c r="D1403">
        <v>4596.7</v>
      </c>
      <c r="E1403">
        <v>0.21</v>
      </c>
      <c r="F1403">
        <v>3</v>
      </c>
      <c r="G1403" s="4">
        <v>45315</v>
      </c>
      <c r="H1403" s="4">
        <v>45316</v>
      </c>
      <c r="I1403" t="s">
        <v>60</v>
      </c>
      <c r="J1403" t="s">
        <v>45</v>
      </c>
      <c r="K1403">
        <v>527.46</v>
      </c>
      <c r="L1403" t="s">
        <v>68</v>
      </c>
    </row>
    <row r="1404" spans="1:12" x14ac:dyDescent="0.3">
      <c r="A1404" t="s">
        <v>1464</v>
      </c>
      <c r="B1404" t="s">
        <v>54</v>
      </c>
      <c r="C1404" t="s">
        <v>65</v>
      </c>
      <c r="D1404">
        <v>2968.7</v>
      </c>
      <c r="E1404">
        <v>0.4</v>
      </c>
      <c r="F1404">
        <v>9</v>
      </c>
      <c r="G1404" s="4">
        <v>45566</v>
      </c>
      <c r="H1404" s="4">
        <v>45573</v>
      </c>
      <c r="I1404" t="s">
        <v>50</v>
      </c>
      <c r="J1404" t="s">
        <v>45</v>
      </c>
      <c r="K1404">
        <v>378.73</v>
      </c>
      <c r="L1404" t="s">
        <v>52</v>
      </c>
    </row>
    <row r="1405" spans="1:12" x14ac:dyDescent="0.3">
      <c r="A1405" t="s">
        <v>1465</v>
      </c>
      <c r="B1405" t="s">
        <v>70</v>
      </c>
      <c r="C1405" t="s">
        <v>62</v>
      </c>
      <c r="D1405">
        <v>3591.57</v>
      </c>
      <c r="E1405">
        <v>0.47</v>
      </c>
      <c r="F1405">
        <v>5</v>
      </c>
      <c r="G1405" s="4">
        <v>44993</v>
      </c>
      <c r="H1405" s="4">
        <v>45000</v>
      </c>
      <c r="I1405" t="s">
        <v>50</v>
      </c>
      <c r="J1405" t="s">
        <v>56</v>
      </c>
      <c r="K1405">
        <v>399.73</v>
      </c>
      <c r="L1405" t="s">
        <v>68</v>
      </c>
    </row>
    <row r="1406" spans="1:12" x14ac:dyDescent="0.3">
      <c r="A1406" t="s">
        <v>1466</v>
      </c>
      <c r="B1406" t="s">
        <v>70</v>
      </c>
      <c r="C1406" t="s">
        <v>62</v>
      </c>
      <c r="D1406">
        <v>2138.79</v>
      </c>
      <c r="E1406">
        <v>0.23</v>
      </c>
      <c r="F1406">
        <v>7</v>
      </c>
      <c r="G1406" s="4">
        <v>45076</v>
      </c>
      <c r="H1406" s="4">
        <v>45077</v>
      </c>
      <c r="I1406" t="s">
        <v>60</v>
      </c>
      <c r="J1406" t="s">
        <v>56</v>
      </c>
      <c r="K1406">
        <v>447.99</v>
      </c>
      <c r="L1406" t="s">
        <v>52</v>
      </c>
    </row>
    <row r="1407" spans="1:12" x14ac:dyDescent="0.3">
      <c r="A1407" t="s">
        <v>1467</v>
      </c>
      <c r="B1407" t="s">
        <v>48</v>
      </c>
      <c r="C1407" t="s">
        <v>65</v>
      </c>
      <c r="D1407">
        <v>4578.93</v>
      </c>
      <c r="E1407">
        <v>0.04</v>
      </c>
      <c r="F1407">
        <v>4</v>
      </c>
      <c r="G1407" s="4">
        <v>45060</v>
      </c>
      <c r="H1407" s="4">
        <v>45067</v>
      </c>
      <c r="I1407" t="s">
        <v>44</v>
      </c>
      <c r="J1407" t="s">
        <v>51</v>
      </c>
      <c r="K1407">
        <v>928.89</v>
      </c>
      <c r="L1407" t="s">
        <v>52</v>
      </c>
    </row>
    <row r="1408" spans="1:12" x14ac:dyDescent="0.3">
      <c r="A1408" t="s">
        <v>1468</v>
      </c>
      <c r="B1408" t="s">
        <v>70</v>
      </c>
      <c r="C1408" t="s">
        <v>43</v>
      </c>
      <c r="D1408">
        <v>4138.3999999999996</v>
      </c>
      <c r="E1408">
        <v>0.47</v>
      </c>
      <c r="F1408">
        <v>1</v>
      </c>
      <c r="G1408" s="4">
        <v>45337</v>
      </c>
      <c r="H1408" s="4">
        <v>45338</v>
      </c>
      <c r="I1408" t="s">
        <v>60</v>
      </c>
      <c r="J1408" t="s">
        <v>51</v>
      </c>
      <c r="K1408">
        <v>384.22</v>
      </c>
      <c r="L1408" t="s">
        <v>46</v>
      </c>
    </row>
    <row r="1409" spans="1:12" x14ac:dyDescent="0.3">
      <c r="A1409" t="s">
        <v>1469</v>
      </c>
      <c r="B1409" t="s">
        <v>54</v>
      </c>
      <c r="C1409" t="s">
        <v>55</v>
      </c>
      <c r="D1409">
        <v>916.89</v>
      </c>
      <c r="E1409">
        <v>0.04</v>
      </c>
      <c r="F1409">
        <v>2</v>
      </c>
      <c r="G1409" s="4">
        <v>45139</v>
      </c>
      <c r="H1409" s="4">
        <v>45145</v>
      </c>
      <c r="I1409" t="s">
        <v>60</v>
      </c>
      <c r="J1409" t="s">
        <v>45</v>
      </c>
      <c r="K1409">
        <v>121.93</v>
      </c>
      <c r="L1409" t="s">
        <v>68</v>
      </c>
    </row>
    <row r="1410" spans="1:12" x14ac:dyDescent="0.3">
      <c r="A1410" t="s">
        <v>1470</v>
      </c>
      <c r="B1410" t="s">
        <v>42</v>
      </c>
      <c r="C1410" t="s">
        <v>65</v>
      </c>
      <c r="D1410">
        <v>2924.3</v>
      </c>
      <c r="E1410">
        <v>0.08</v>
      </c>
      <c r="F1410">
        <v>5</v>
      </c>
      <c r="G1410" s="4">
        <v>45475</v>
      </c>
      <c r="H1410" s="4">
        <v>45482</v>
      </c>
      <c r="I1410" t="s">
        <v>50</v>
      </c>
      <c r="J1410" t="s">
        <v>56</v>
      </c>
      <c r="K1410">
        <v>158.66</v>
      </c>
      <c r="L1410" t="s">
        <v>52</v>
      </c>
    </row>
    <row r="1411" spans="1:12" x14ac:dyDescent="0.3">
      <c r="A1411" t="s">
        <v>1471</v>
      </c>
      <c r="B1411" t="s">
        <v>70</v>
      </c>
      <c r="C1411" t="s">
        <v>49</v>
      </c>
      <c r="D1411">
        <v>4494.45</v>
      </c>
      <c r="E1411">
        <v>0.43</v>
      </c>
      <c r="F1411">
        <v>8</v>
      </c>
      <c r="G1411" s="4">
        <v>45427</v>
      </c>
      <c r="H1411" s="4">
        <v>45433</v>
      </c>
      <c r="I1411" t="s">
        <v>44</v>
      </c>
      <c r="J1411" t="s">
        <v>51</v>
      </c>
      <c r="K1411">
        <v>424.41</v>
      </c>
      <c r="L1411" t="s">
        <v>68</v>
      </c>
    </row>
    <row r="1412" spans="1:12" x14ac:dyDescent="0.3">
      <c r="A1412" t="s">
        <v>1472</v>
      </c>
      <c r="B1412" t="s">
        <v>48</v>
      </c>
      <c r="C1412" t="s">
        <v>65</v>
      </c>
      <c r="D1412">
        <v>3986.02</v>
      </c>
      <c r="E1412">
        <v>0.28000000000000003</v>
      </c>
      <c r="F1412">
        <v>8</v>
      </c>
      <c r="G1412" s="4">
        <v>45559</v>
      </c>
      <c r="H1412" s="4">
        <v>45564</v>
      </c>
      <c r="I1412" t="s">
        <v>50</v>
      </c>
      <c r="J1412" t="s">
        <v>45</v>
      </c>
      <c r="K1412">
        <v>726.08</v>
      </c>
      <c r="L1412" t="s">
        <v>77</v>
      </c>
    </row>
    <row r="1413" spans="1:12" x14ac:dyDescent="0.3">
      <c r="A1413" t="s">
        <v>1473</v>
      </c>
      <c r="B1413" t="s">
        <v>70</v>
      </c>
      <c r="C1413" t="s">
        <v>62</v>
      </c>
      <c r="D1413">
        <v>4816.51</v>
      </c>
      <c r="E1413">
        <v>0.18</v>
      </c>
      <c r="F1413">
        <v>8</v>
      </c>
      <c r="G1413" s="4">
        <v>45152</v>
      </c>
      <c r="H1413" s="4">
        <v>45159</v>
      </c>
      <c r="I1413" t="s">
        <v>60</v>
      </c>
      <c r="J1413" t="s">
        <v>51</v>
      </c>
      <c r="K1413">
        <v>695.41</v>
      </c>
      <c r="L1413" t="s">
        <v>46</v>
      </c>
    </row>
    <row r="1414" spans="1:12" x14ac:dyDescent="0.3">
      <c r="A1414" t="s">
        <v>1474</v>
      </c>
      <c r="B1414" t="s">
        <v>54</v>
      </c>
      <c r="C1414" t="s">
        <v>55</v>
      </c>
      <c r="D1414">
        <v>1233.3800000000001</v>
      </c>
      <c r="E1414">
        <v>0.47</v>
      </c>
      <c r="F1414">
        <v>9</v>
      </c>
      <c r="G1414" s="4">
        <v>45309</v>
      </c>
      <c r="H1414" s="4">
        <v>45311</v>
      </c>
      <c r="I1414" t="s">
        <v>60</v>
      </c>
      <c r="J1414" t="s">
        <v>45</v>
      </c>
      <c r="K1414">
        <v>242.74</v>
      </c>
      <c r="L1414" t="s">
        <v>68</v>
      </c>
    </row>
    <row r="1415" spans="1:12" x14ac:dyDescent="0.3">
      <c r="A1415" t="s">
        <v>1475</v>
      </c>
      <c r="B1415" t="s">
        <v>48</v>
      </c>
      <c r="C1415" t="s">
        <v>49</v>
      </c>
      <c r="D1415">
        <v>1900.55</v>
      </c>
      <c r="E1415">
        <v>0.48</v>
      </c>
      <c r="F1415">
        <v>2</v>
      </c>
      <c r="G1415" s="4">
        <v>45474</v>
      </c>
      <c r="H1415" s="4">
        <v>45481</v>
      </c>
      <c r="I1415" t="s">
        <v>44</v>
      </c>
      <c r="J1415" t="s">
        <v>51</v>
      </c>
      <c r="K1415">
        <v>295.14</v>
      </c>
      <c r="L1415" t="s">
        <v>63</v>
      </c>
    </row>
    <row r="1416" spans="1:12" x14ac:dyDescent="0.3">
      <c r="A1416" t="s">
        <v>1476</v>
      </c>
      <c r="B1416" t="s">
        <v>70</v>
      </c>
      <c r="C1416" t="s">
        <v>55</v>
      </c>
      <c r="D1416">
        <v>2585.2399999999998</v>
      </c>
      <c r="E1416">
        <v>0.17</v>
      </c>
      <c r="F1416">
        <v>4</v>
      </c>
      <c r="G1416" s="4">
        <v>45115</v>
      </c>
      <c r="H1416" s="4">
        <v>45121</v>
      </c>
      <c r="I1416" t="s">
        <v>44</v>
      </c>
      <c r="J1416" t="s">
        <v>45</v>
      </c>
      <c r="K1416">
        <v>189.77</v>
      </c>
      <c r="L1416" t="s">
        <v>57</v>
      </c>
    </row>
    <row r="1417" spans="1:12" x14ac:dyDescent="0.3">
      <c r="A1417" t="s">
        <v>1477</v>
      </c>
      <c r="B1417" t="s">
        <v>48</v>
      </c>
      <c r="C1417" t="s">
        <v>55</v>
      </c>
      <c r="D1417">
        <v>1240.08</v>
      </c>
      <c r="E1417">
        <v>0.43</v>
      </c>
      <c r="F1417">
        <v>6</v>
      </c>
      <c r="G1417" s="4">
        <v>45144</v>
      </c>
      <c r="H1417" s="4">
        <v>45145</v>
      </c>
      <c r="I1417" t="s">
        <v>50</v>
      </c>
      <c r="J1417" t="s">
        <v>51</v>
      </c>
      <c r="K1417">
        <v>268.66000000000003</v>
      </c>
      <c r="L1417" t="s">
        <v>68</v>
      </c>
    </row>
    <row r="1418" spans="1:12" x14ac:dyDescent="0.3">
      <c r="A1418" t="s">
        <v>1478</v>
      </c>
      <c r="B1418" t="s">
        <v>54</v>
      </c>
      <c r="C1418" t="s">
        <v>49</v>
      </c>
      <c r="D1418">
        <v>2030.82</v>
      </c>
      <c r="E1418">
        <v>0.34</v>
      </c>
      <c r="F1418">
        <v>6</v>
      </c>
      <c r="G1418" s="4">
        <v>45306</v>
      </c>
      <c r="H1418" s="4">
        <v>45310</v>
      </c>
      <c r="I1418" t="s">
        <v>44</v>
      </c>
      <c r="J1418" t="s">
        <v>51</v>
      </c>
      <c r="K1418">
        <v>581.23</v>
      </c>
      <c r="L1418" t="s">
        <v>68</v>
      </c>
    </row>
    <row r="1419" spans="1:12" x14ac:dyDescent="0.3">
      <c r="A1419" t="s">
        <v>1479</v>
      </c>
      <c r="B1419" t="s">
        <v>42</v>
      </c>
      <c r="C1419" t="s">
        <v>65</v>
      </c>
      <c r="D1419">
        <v>2733.94</v>
      </c>
      <c r="E1419">
        <v>0.14000000000000001</v>
      </c>
      <c r="F1419">
        <v>5</v>
      </c>
      <c r="G1419" s="4">
        <v>45102</v>
      </c>
      <c r="H1419" s="4">
        <v>45104</v>
      </c>
      <c r="I1419" t="s">
        <v>44</v>
      </c>
      <c r="J1419" t="s">
        <v>56</v>
      </c>
      <c r="K1419">
        <v>323.58</v>
      </c>
      <c r="L1419" t="s">
        <v>68</v>
      </c>
    </row>
    <row r="1420" spans="1:12" x14ac:dyDescent="0.3">
      <c r="A1420" t="s">
        <v>1480</v>
      </c>
      <c r="B1420" t="s">
        <v>54</v>
      </c>
      <c r="C1420" t="s">
        <v>65</v>
      </c>
      <c r="D1420">
        <v>1037.56</v>
      </c>
      <c r="E1420">
        <v>0.47</v>
      </c>
      <c r="F1420">
        <v>2</v>
      </c>
      <c r="G1420" s="4">
        <v>45137</v>
      </c>
      <c r="H1420" s="4">
        <v>45138</v>
      </c>
      <c r="I1420" t="s">
        <v>60</v>
      </c>
      <c r="J1420" t="s">
        <v>51</v>
      </c>
      <c r="K1420">
        <v>105.72</v>
      </c>
      <c r="L1420" t="s">
        <v>52</v>
      </c>
    </row>
    <row r="1421" spans="1:12" x14ac:dyDescent="0.3">
      <c r="A1421" t="s">
        <v>1481</v>
      </c>
      <c r="B1421" t="s">
        <v>54</v>
      </c>
      <c r="C1421" t="s">
        <v>65</v>
      </c>
      <c r="D1421">
        <v>1357.77</v>
      </c>
      <c r="E1421">
        <v>0.03</v>
      </c>
      <c r="F1421">
        <v>8</v>
      </c>
      <c r="G1421" s="4">
        <v>45656</v>
      </c>
      <c r="H1421" s="4">
        <v>45663</v>
      </c>
      <c r="I1421" t="s">
        <v>60</v>
      </c>
      <c r="J1421" t="s">
        <v>45</v>
      </c>
      <c r="K1421">
        <v>352.36</v>
      </c>
      <c r="L1421" t="s">
        <v>57</v>
      </c>
    </row>
    <row r="1422" spans="1:12" x14ac:dyDescent="0.3">
      <c r="A1422" t="s">
        <v>1482</v>
      </c>
      <c r="B1422" t="s">
        <v>54</v>
      </c>
      <c r="C1422" t="s">
        <v>43</v>
      </c>
      <c r="D1422">
        <v>711.73</v>
      </c>
      <c r="E1422">
        <v>0.16</v>
      </c>
      <c r="F1422">
        <v>1</v>
      </c>
      <c r="G1422" s="4">
        <v>45269</v>
      </c>
      <c r="H1422" s="4">
        <v>45276</v>
      </c>
      <c r="I1422" t="s">
        <v>60</v>
      </c>
      <c r="J1422" t="s">
        <v>56</v>
      </c>
      <c r="K1422">
        <v>83.81</v>
      </c>
      <c r="L1422" t="s">
        <v>77</v>
      </c>
    </row>
    <row r="1423" spans="1:12" x14ac:dyDescent="0.3">
      <c r="A1423" t="s">
        <v>1483</v>
      </c>
      <c r="B1423" t="s">
        <v>54</v>
      </c>
      <c r="C1423" t="s">
        <v>65</v>
      </c>
      <c r="D1423">
        <v>3595.57</v>
      </c>
      <c r="E1423">
        <v>0.2</v>
      </c>
      <c r="F1423">
        <v>1</v>
      </c>
      <c r="G1423" s="4">
        <v>45414</v>
      </c>
      <c r="H1423" s="4">
        <v>45417</v>
      </c>
      <c r="I1423" t="s">
        <v>44</v>
      </c>
      <c r="J1423" t="s">
        <v>51</v>
      </c>
      <c r="K1423">
        <v>519.49</v>
      </c>
      <c r="L1423" t="s">
        <v>46</v>
      </c>
    </row>
    <row r="1424" spans="1:12" x14ac:dyDescent="0.3">
      <c r="A1424" t="s">
        <v>1484</v>
      </c>
      <c r="B1424" t="s">
        <v>42</v>
      </c>
      <c r="C1424" t="s">
        <v>49</v>
      </c>
      <c r="D1424">
        <v>1871.6</v>
      </c>
      <c r="E1424">
        <v>0.35</v>
      </c>
      <c r="F1424">
        <v>1</v>
      </c>
      <c r="G1424" s="4">
        <v>45273</v>
      </c>
      <c r="H1424" s="4">
        <v>45276</v>
      </c>
      <c r="I1424" t="s">
        <v>44</v>
      </c>
      <c r="J1424" t="s">
        <v>45</v>
      </c>
      <c r="K1424">
        <v>197.54</v>
      </c>
      <c r="L1424" t="s">
        <v>46</v>
      </c>
    </row>
    <row r="1425" spans="1:12" x14ac:dyDescent="0.3">
      <c r="A1425" t="s">
        <v>1485</v>
      </c>
      <c r="B1425" t="s">
        <v>42</v>
      </c>
      <c r="C1425" t="s">
        <v>43</v>
      </c>
      <c r="D1425">
        <v>1179.3</v>
      </c>
      <c r="E1425">
        <v>0.02</v>
      </c>
      <c r="F1425">
        <v>9</v>
      </c>
      <c r="G1425" s="4">
        <v>45249</v>
      </c>
      <c r="H1425" s="4">
        <v>45254</v>
      </c>
      <c r="I1425" t="s">
        <v>60</v>
      </c>
      <c r="J1425" t="s">
        <v>56</v>
      </c>
      <c r="K1425">
        <v>244.3</v>
      </c>
      <c r="L1425" t="s">
        <v>46</v>
      </c>
    </row>
    <row r="1426" spans="1:12" x14ac:dyDescent="0.3">
      <c r="A1426" t="s">
        <v>1486</v>
      </c>
      <c r="B1426" t="s">
        <v>48</v>
      </c>
      <c r="C1426" t="s">
        <v>65</v>
      </c>
      <c r="D1426">
        <v>2585.89</v>
      </c>
      <c r="E1426">
        <v>0.44</v>
      </c>
      <c r="F1426">
        <v>5</v>
      </c>
      <c r="G1426" s="4">
        <v>45420</v>
      </c>
      <c r="H1426" s="4">
        <v>45423</v>
      </c>
      <c r="I1426" t="s">
        <v>44</v>
      </c>
      <c r="J1426" t="s">
        <v>51</v>
      </c>
      <c r="K1426">
        <v>420.25</v>
      </c>
      <c r="L1426" t="s">
        <v>46</v>
      </c>
    </row>
    <row r="1427" spans="1:12" x14ac:dyDescent="0.3">
      <c r="A1427" t="s">
        <v>1487</v>
      </c>
      <c r="B1427" t="s">
        <v>70</v>
      </c>
      <c r="C1427" t="s">
        <v>43</v>
      </c>
      <c r="D1427">
        <v>434.42</v>
      </c>
      <c r="E1427">
        <v>0.33</v>
      </c>
      <c r="F1427">
        <v>2</v>
      </c>
      <c r="G1427" s="4">
        <v>45413</v>
      </c>
      <c r="H1427" s="4">
        <v>45418</v>
      </c>
      <c r="I1427" t="s">
        <v>60</v>
      </c>
      <c r="J1427" t="s">
        <v>51</v>
      </c>
      <c r="K1427">
        <v>61.89</v>
      </c>
      <c r="L1427" t="s">
        <v>46</v>
      </c>
    </row>
    <row r="1428" spans="1:12" x14ac:dyDescent="0.3">
      <c r="A1428" t="s">
        <v>1488</v>
      </c>
      <c r="B1428" t="s">
        <v>42</v>
      </c>
      <c r="C1428" t="s">
        <v>49</v>
      </c>
      <c r="D1428">
        <v>4624.6899999999996</v>
      </c>
      <c r="E1428">
        <v>0.14000000000000001</v>
      </c>
      <c r="F1428">
        <v>1</v>
      </c>
      <c r="G1428" s="4">
        <v>45003</v>
      </c>
      <c r="H1428" s="4">
        <v>45009</v>
      </c>
      <c r="I1428" t="s">
        <v>44</v>
      </c>
      <c r="J1428" t="s">
        <v>45</v>
      </c>
      <c r="K1428">
        <v>532.71</v>
      </c>
      <c r="L1428" t="s">
        <v>63</v>
      </c>
    </row>
    <row r="1429" spans="1:12" x14ac:dyDescent="0.3">
      <c r="A1429" t="s">
        <v>1489</v>
      </c>
      <c r="B1429" t="s">
        <v>42</v>
      </c>
      <c r="C1429" t="s">
        <v>65</v>
      </c>
      <c r="D1429">
        <v>1542.89</v>
      </c>
      <c r="E1429">
        <v>0.33</v>
      </c>
      <c r="F1429">
        <v>4</v>
      </c>
      <c r="G1429" s="4">
        <v>44929</v>
      </c>
      <c r="H1429" s="4">
        <v>44935</v>
      </c>
      <c r="I1429" t="s">
        <v>60</v>
      </c>
      <c r="J1429" t="s">
        <v>56</v>
      </c>
      <c r="K1429">
        <v>445.36</v>
      </c>
      <c r="L1429" t="s">
        <v>52</v>
      </c>
    </row>
    <row r="1430" spans="1:12" x14ac:dyDescent="0.3">
      <c r="A1430" t="s">
        <v>1490</v>
      </c>
      <c r="B1430" t="s">
        <v>70</v>
      </c>
      <c r="C1430" t="s">
        <v>62</v>
      </c>
      <c r="D1430">
        <v>4443.68</v>
      </c>
      <c r="E1430">
        <v>0.27</v>
      </c>
      <c r="F1430">
        <v>2</v>
      </c>
      <c r="G1430" s="4">
        <v>45464</v>
      </c>
      <c r="H1430" s="4">
        <v>45471</v>
      </c>
      <c r="I1430" t="s">
        <v>50</v>
      </c>
      <c r="J1430" t="s">
        <v>56</v>
      </c>
      <c r="K1430">
        <v>317.08999999999997</v>
      </c>
      <c r="L1430" t="s">
        <v>77</v>
      </c>
    </row>
    <row r="1431" spans="1:12" x14ac:dyDescent="0.3">
      <c r="A1431" t="s">
        <v>1491</v>
      </c>
      <c r="B1431" t="s">
        <v>42</v>
      </c>
      <c r="C1431" t="s">
        <v>49</v>
      </c>
      <c r="D1431">
        <v>2538.34</v>
      </c>
      <c r="E1431">
        <v>0.17</v>
      </c>
      <c r="F1431">
        <v>3</v>
      </c>
      <c r="G1431" s="4">
        <v>45379</v>
      </c>
      <c r="H1431" s="4">
        <v>45384</v>
      </c>
      <c r="I1431" t="s">
        <v>44</v>
      </c>
      <c r="J1431" t="s">
        <v>56</v>
      </c>
      <c r="K1431">
        <v>301.02999999999997</v>
      </c>
      <c r="L1431" t="s">
        <v>77</v>
      </c>
    </row>
    <row r="1432" spans="1:12" x14ac:dyDescent="0.3">
      <c r="A1432" t="s">
        <v>1492</v>
      </c>
      <c r="B1432" t="s">
        <v>54</v>
      </c>
      <c r="C1432" t="s">
        <v>55</v>
      </c>
      <c r="D1432">
        <v>4265.74</v>
      </c>
      <c r="E1432">
        <v>0.01</v>
      </c>
      <c r="F1432">
        <v>2</v>
      </c>
      <c r="G1432" s="4">
        <v>44929</v>
      </c>
      <c r="H1432" s="4">
        <v>44935</v>
      </c>
      <c r="I1432" t="s">
        <v>50</v>
      </c>
      <c r="J1432" t="s">
        <v>56</v>
      </c>
      <c r="K1432">
        <v>582.12</v>
      </c>
      <c r="L1432" t="s">
        <v>68</v>
      </c>
    </row>
    <row r="1433" spans="1:12" x14ac:dyDescent="0.3">
      <c r="A1433" t="s">
        <v>1493</v>
      </c>
      <c r="B1433" t="s">
        <v>54</v>
      </c>
      <c r="C1433" t="s">
        <v>55</v>
      </c>
      <c r="D1433">
        <v>1310.6199999999999</v>
      </c>
      <c r="E1433">
        <v>0.28000000000000003</v>
      </c>
      <c r="F1433">
        <v>8</v>
      </c>
      <c r="G1433" s="4">
        <v>45165</v>
      </c>
      <c r="H1433" s="4">
        <v>45170</v>
      </c>
      <c r="I1433" t="s">
        <v>60</v>
      </c>
      <c r="J1433" t="s">
        <v>51</v>
      </c>
      <c r="K1433">
        <v>333.44</v>
      </c>
      <c r="L1433" t="s">
        <v>57</v>
      </c>
    </row>
    <row r="1434" spans="1:12" x14ac:dyDescent="0.3">
      <c r="A1434" t="s">
        <v>1494</v>
      </c>
      <c r="B1434" t="s">
        <v>70</v>
      </c>
      <c r="C1434" t="s">
        <v>49</v>
      </c>
      <c r="D1434">
        <v>958.83</v>
      </c>
      <c r="E1434">
        <v>0.04</v>
      </c>
      <c r="F1434">
        <v>3</v>
      </c>
      <c r="G1434" s="4">
        <v>45170</v>
      </c>
      <c r="H1434" s="4">
        <v>45172</v>
      </c>
      <c r="I1434" t="s">
        <v>50</v>
      </c>
      <c r="J1434" t="s">
        <v>45</v>
      </c>
      <c r="K1434">
        <v>276.08</v>
      </c>
      <c r="L1434" t="s">
        <v>46</v>
      </c>
    </row>
    <row r="1435" spans="1:12" x14ac:dyDescent="0.3">
      <c r="A1435" t="s">
        <v>1495</v>
      </c>
      <c r="B1435" t="s">
        <v>48</v>
      </c>
      <c r="C1435" t="s">
        <v>55</v>
      </c>
      <c r="D1435">
        <v>4262.12</v>
      </c>
      <c r="E1435">
        <v>0.41</v>
      </c>
      <c r="F1435">
        <v>2</v>
      </c>
      <c r="G1435" s="4">
        <v>45353</v>
      </c>
      <c r="H1435" s="4">
        <v>45360</v>
      </c>
      <c r="I1435" t="s">
        <v>44</v>
      </c>
      <c r="J1435" t="s">
        <v>56</v>
      </c>
      <c r="K1435">
        <v>221.32</v>
      </c>
      <c r="L1435" t="s">
        <v>46</v>
      </c>
    </row>
    <row r="1436" spans="1:12" x14ac:dyDescent="0.3">
      <c r="A1436" t="s">
        <v>1496</v>
      </c>
      <c r="B1436" t="s">
        <v>48</v>
      </c>
      <c r="C1436" t="s">
        <v>49</v>
      </c>
      <c r="D1436">
        <v>1143.33</v>
      </c>
      <c r="E1436">
        <v>0.04</v>
      </c>
      <c r="F1436">
        <v>6</v>
      </c>
      <c r="G1436" s="4">
        <v>45468</v>
      </c>
      <c r="H1436" s="4">
        <v>45470</v>
      </c>
      <c r="I1436" t="s">
        <v>50</v>
      </c>
      <c r="J1436" t="s">
        <v>51</v>
      </c>
      <c r="K1436">
        <v>331.53</v>
      </c>
      <c r="L1436" t="s">
        <v>77</v>
      </c>
    </row>
    <row r="1437" spans="1:12" x14ac:dyDescent="0.3">
      <c r="A1437" t="s">
        <v>1497</v>
      </c>
      <c r="B1437" t="s">
        <v>70</v>
      </c>
      <c r="C1437" t="s">
        <v>62</v>
      </c>
      <c r="D1437">
        <v>3756.36</v>
      </c>
      <c r="E1437">
        <v>0.21</v>
      </c>
      <c r="F1437">
        <v>7</v>
      </c>
      <c r="G1437" s="4">
        <v>45269</v>
      </c>
      <c r="H1437" s="4">
        <v>45276</v>
      </c>
      <c r="I1437" t="s">
        <v>60</v>
      </c>
      <c r="J1437" t="s">
        <v>56</v>
      </c>
      <c r="K1437">
        <v>1091.22</v>
      </c>
      <c r="L1437" t="s">
        <v>77</v>
      </c>
    </row>
    <row r="1438" spans="1:12" x14ac:dyDescent="0.3">
      <c r="A1438" t="s">
        <v>1498</v>
      </c>
      <c r="B1438" t="s">
        <v>70</v>
      </c>
      <c r="C1438" t="s">
        <v>49</v>
      </c>
      <c r="D1438">
        <v>1788.46</v>
      </c>
      <c r="E1438">
        <v>0.22</v>
      </c>
      <c r="F1438">
        <v>9</v>
      </c>
      <c r="G1438" s="4">
        <v>45328</v>
      </c>
      <c r="H1438" s="4">
        <v>45331</v>
      </c>
      <c r="I1438" t="s">
        <v>50</v>
      </c>
      <c r="J1438" t="s">
        <v>51</v>
      </c>
      <c r="K1438">
        <v>496.9</v>
      </c>
      <c r="L1438" t="s">
        <v>57</v>
      </c>
    </row>
    <row r="1439" spans="1:12" x14ac:dyDescent="0.3">
      <c r="A1439" t="s">
        <v>1499</v>
      </c>
      <c r="B1439" t="s">
        <v>54</v>
      </c>
      <c r="C1439" t="s">
        <v>65</v>
      </c>
      <c r="D1439">
        <v>3766.15</v>
      </c>
      <c r="E1439">
        <v>0.28000000000000003</v>
      </c>
      <c r="F1439">
        <v>4</v>
      </c>
      <c r="G1439" s="4">
        <v>45443</v>
      </c>
      <c r="H1439" s="4">
        <v>45445</v>
      </c>
      <c r="I1439" t="s">
        <v>60</v>
      </c>
      <c r="J1439" t="s">
        <v>56</v>
      </c>
      <c r="K1439">
        <v>1054.2</v>
      </c>
      <c r="L1439" t="s">
        <v>52</v>
      </c>
    </row>
    <row r="1440" spans="1:12" x14ac:dyDescent="0.3">
      <c r="A1440" t="s">
        <v>1500</v>
      </c>
      <c r="B1440" t="s">
        <v>48</v>
      </c>
      <c r="C1440" t="s">
        <v>65</v>
      </c>
      <c r="D1440">
        <v>4547.47</v>
      </c>
      <c r="E1440">
        <v>0.02</v>
      </c>
      <c r="F1440">
        <v>5</v>
      </c>
      <c r="G1440" s="4">
        <v>45547</v>
      </c>
      <c r="H1440" s="4">
        <v>45554</v>
      </c>
      <c r="I1440" t="s">
        <v>60</v>
      </c>
      <c r="J1440" t="s">
        <v>51</v>
      </c>
      <c r="K1440">
        <v>1139.82</v>
      </c>
      <c r="L1440" t="s">
        <v>57</v>
      </c>
    </row>
    <row r="1441" spans="1:12" x14ac:dyDescent="0.3">
      <c r="A1441" t="s">
        <v>1501</v>
      </c>
      <c r="B1441" t="s">
        <v>42</v>
      </c>
      <c r="C1441" t="s">
        <v>43</v>
      </c>
      <c r="D1441">
        <v>4910.03</v>
      </c>
      <c r="E1441">
        <v>0.1</v>
      </c>
      <c r="F1441">
        <v>6</v>
      </c>
      <c r="G1441" s="4">
        <v>45183</v>
      </c>
      <c r="H1441" s="4">
        <v>45184</v>
      </c>
      <c r="I1441" t="s">
        <v>50</v>
      </c>
      <c r="J1441" t="s">
        <v>56</v>
      </c>
      <c r="K1441">
        <v>613.95000000000005</v>
      </c>
      <c r="L1441" t="s">
        <v>57</v>
      </c>
    </row>
    <row r="1442" spans="1:12" x14ac:dyDescent="0.3">
      <c r="A1442" t="s">
        <v>1502</v>
      </c>
      <c r="B1442" t="s">
        <v>54</v>
      </c>
      <c r="C1442" t="s">
        <v>55</v>
      </c>
      <c r="D1442">
        <v>1863.07</v>
      </c>
      <c r="E1442">
        <v>0.1</v>
      </c>
      <c r="F1442">
        <v>3</v>
      </c>
      <c r="G1442" s="4">
        <v>44990</v>
      </c>
      <c r="H1442" s="4">
        <v>44995</v>
      </c>
      <c r="I1442" t="s">
        <v>60</v>
      </c>
      <c r="J1442" t="s">
        <v>45</v>
      </c>
      <c r="K1442">
        <v>466.39</v>
      </c>
      <c r="L1442" t="s">
        <v>46</v>
      </c>
    </row>
    <row r="1443" spans="1:12" x14ac:dyDescent="0.3">
      <c r="A1443" t="s">
        <v>1503</v>
      </c>
      <c r="B1443" t="s">
        <v>70</v>
      </c>
      <c r="C1443" t="s">
        <v>55</v>
      </c>
      <c r="D1443">
        <v>1900.88</v>
      </c>
      <c r="E1443">
        <v>0.3</v>
      </c>
      <c r="F1443">
        <v>3</v>
      </c>
      <c r="G1443" s="4">
        <v>45657</v>
      </c>
      <c r="H1443" s="4">
        <v>45658</v>
      </c>
      <c r="I1443" t="s">
        <v>60</v>
      </c>
      <c r="J1443" t="s">
        <v>45</v>
      </c>
      <c r="K1443">
        <v>327.47000000000003</v>
      </c>
      <c r="L1443" t="s">
        <v>77</v>
      </c>
    </row>
    <row r="1444" spans="1:12" x14ac:dyDescent="0.3">
      <c r="A1444" t="s">
        <v>1504</v>
      </c>
      <c r="B1444" t="s">
        <v>48</v>
      </c>
      <c r="C1444" t="s">
        <v>49</v>
      </c>
      <c r="D1444">
        <v>4908.8</v>
      </c>
      <c r="E1444">
        <v>0.13</v>
      </c>
      <c r="F1444">
        <v>3</v>
      </c>
      <c r="G1444" s="4">
        <v>45068</v>
      </c>
      <c r="H1444" s="4">
        <v>45070</v>
      </c>
      <c r="I1444" t="s">
        <v>44</v>
      </c>
      <c r="J1444" t="s">
        <v>45</v>
      </c>
      <c r="K1444">
        <v>908.76</v>
      </c>
      <c r="L1444" t="s">
        <v>52</v>
      </c>
    </row>
    <row r="1445" spans="1:12" x14ac:dyDescent="0.3">
      <c r="A1445" t="s">
        <v>1505</v>
      </c>
      <c r="B1445" t="s">
        <v>42</v>
      </c>
      <c r="C1445" t="s">
        <v>55</v>
      </c>
      <c r="D1445">
        <v>4321.49</v>
      </c>
      <c r="E1445">
        <v>7.0000000000000007E-2</v>
      </c>
      <c r="F1445">
        <v>5</v>
      </c>
      <c r="G1445" s="4">
        <v>45223</v>
      </c>
      <c r="H1445" s="4">
        <v>45229</v>
      </c>
      <c r="I1445" t="s">
        <v>60</v>
      </c>
      <c r="J1445" t="s">
        <v>45</v>
      </c>
      <c r="K1445">
        <v>240.85</v>
      </c>
      <c r="L1445" t="s">
        <v>63</v>
      </c>
    </row>
    <row r="1446" spans="1:12" x14ac:dyDescent="0.3">
      <c r="A1446" t="s">
        <v>1506</v>
      </c>
      <c r="B1446" t="s">
        <v>42</v>
      </c>
      <c r="C1446" t="s">
        <v>65</v>
      </c>
      <c r="D1446">
        <v>320.95</v>
      </c>
      <c r="E1446">
        <v>0.01</v>
      </c>
      <c r="F1446">
        <v>6</v>
      </c>
      <c r="G1446" s="4">
        <v>44999</v>
      </c>
      <c r="H1446" s="4">
        <v>45003</v>
      </c>
      <c r="I1446" t="s">
        <v>50</v>
      </c>
      <c r="J1446" t="s">
        <v>51</v>
      </c>
      <c r="K1446">
        <v>54.17</v>
      </c>
      <c r="L1446" t="s">
        <v>52</v>
      </c>
    </row>
    <row r="1447" spans="1:12" x14ac:dyDescent="0.3">
      <c r="A1447" t="s">
        <v>1507</v>
      </c>
      <c r="B1447" t="s">
        <v>54</v>
      </c>
      <c r="C1447" t="s">
        <v>62</v>
      </c>
      <c r="D1447">
        <v>2909.9</v>
      </c>
      <c r="E1447">
        <v>0.42</v>
      </c>
      <c r="F1447">
        <v>9</v>
      </c>
      <c r="G1447" s="4">
        <v>45619</v>
      </c>
      <c r="H1447" s="4">
        <v>45621</v>
      </c>
      <c r="I1447" t="s">
        <v>60</v>
      </c>
      <c r="J1447" t="s">
        <v>45</v>
      </c>
      <c r="K1447">
        <v>342.55</v>
      </c>
      <c r="L1447" t="s">
        <v>57</v>
      </c>
    </row>
    <row r="1448" spans="1:12" x14ac:dyDescent="0.3">
      <c r="A1448" t="s">
        <v>1508</v>
      </c>
      <c r="B1448" t="s">
        <v>48</v>
      </c>
      <c r="C1448" t="s">
        <v>49</v>
      </c>
      <c r="D1448">
        <v>988.1</v>
      </c>
      <c r="E1448">
        <v>0.49</v>
      </c>
      <c r="F1448">
        <v>9</v>
      </c>
      <c r="G1448" s="4">
        <v>45655</v>
      </c>
      <c r="H1448" s="4">
        <v>45660</v>
      </c>
      <c r="I1448" t="s">
        <v>44</v>
      </c>
      <c r="J1448" t="s">
        <v>56</v>
      </c>
      <c r="K1448">
        <v>132.75</v>
      </c>
      <c r="L1448" t="s">
        <v>52</v>
      </c>
    </row>
    <row r="1449" spans="1:12" x14ac:dyDescent="0.3">
      <c r="A1449" t="s">
        <v>1509</v>
      </c>
      <c r="B1449" t="s">
        <v>48</v>
      </c>
      <c r="C1449" t="s">
        <v>55</v>
      </c>
      <c r="D1449">
        <v>4970.66</v>
      </c>
      <c r="E1449">
        <v>0.35</v>
      </c>
      <c r="F1449">
        <v>5</v>
      </c>
      <c r="G1449" s="4">
        <v>45341</v>
      </c>
      <c r="H1449" s="4">
        <v>45345</v>
      </c>
      <c r="I1449" t="s">
        <v>60</v>
      </c>
      <c r="J1449" t="s">
        <v>45</v>
      </c>
      <c r="K1449">
        <v>839.37</v>
      </c>
      <c r="L1449" t="s">
        <v>52</v>
      </c>
    </row>
    <row r="1450" spans="1:12" x14ac:dyDescent="0.3">
      <c r="A1450" t="s">
        <v>1510</v>
      </c>
      <c r="B1450" t="s">
        <v>70</v>
      </c>
      <c r="C1450" t="s">
        <v>65</v>
      </c>
      <c r="D1450">
        <v>780.72</v>
      </c>
      <c r="E1450">
        <v>0.21</v>
      </c>
      <c r="F1450">
        <v>8</v>
      </c>
      <c r="G1450" s="4">
        <v>45048</v>
      </c>
      <c r="H1450" s="4">
        <v>45052</v>
      </c>
      <c r="I1450" t="s">
        <v>60</v>
      </c>
      <c r="J1450" t="s">
        <v>45</v>
      </c>
      <c r="K1450">
        <v>173.3</v>
      </c>
      <c r="L1450" t="s">
        <v>52</v>
      </c>
    </row>
    <row r="1451" spans="1:12" x14ac:dyDescent="0.3">
      <c r="A1451" t="s">
        <v>1511</v>
      </c>
      <c r="B1451" t="s">
        <v>48</v>
      </c>
      <c r="C1451" t="s">
        <v>43</v>
      </c>
      <c r="D1451">
        <v>2840.8</v>
      </c>
      <c r="E1451">
        <v>0.06</v>
      </c>
      <c r="F1451">
        <v>7</v>
      </c>
      <c r="G1451" s="4">
        <v>45241</v>
      </c>
      <c r="H1451" s="4">
        <v>45246</v>
      </c>
      <c r="I1451" t="s">
        <v>60</v>
      </c>
      <c r="J1451" t="s">
        <v>51</v>
      </c>
      <c r="K1451">
        <v>195.91</v>
      </c>
      <c r="L1451" t="s">
        <v>57</v>
      </c>
    </row>
    <row r="1452" spans="1:12" x14ac:dyDescent="0.3">
      <c r="A1452" t="s">
        <v>1512</v>
      </c>
      <c r="B1452" t="s">
        <v>48</v>
      </c>
      <c r="C1452" t="s">
        <v>55</v>
      </c>
      <c r="D1452">
        <v>3359.47</v>
      </c>
      <c r="E1452">
        <v>0.24</v>
      </c>
      <c r="F1452">
        <v>4</v>
      </c>
      <c r="G1452" s="4">
        <v>45376</v>
      </c>
      <c r="H1452" s="4">
        <v>45382</v>
      </c>
      <c r="I1452" t="s">
        <v>60</v>
      </c>
      <c r="J1452" t="s">
        <v>56</v>
      </c>
      <c r="K1452">
        <v>675.69</v>
      </c>
      <c r="L1452" t="s">
        <v>77</v>
      </c>
    </row>
    <row r="1453" spans="1:12" x14ac:dyDescent="0.3">
      <c r="A1453" t="s">
        <v>1513</v>
      </c>
      <c r="B1453" t="s">
        <v>54</v>
      </c>
      <c r="C1453" t="s">
        <v>62</v>
      </c>
      <c r="D1453">
        <v>4691.62</v>
      </c>
      <c r="E1453">
        <v>0.23</v>
      </c>
      <c r="F1453">
        <v>1</v>
      </c>
      <c r="G1453" s="4">
        <v>45488</v>
      </c>
      <c r="H1453" s="4">
        <v>45495</v>
      </c>
      <c r="I1453" t="s">
        <v>44</v>
      </c>
      <c r="J1453" t="s">
        <v>51</v>
      </c>
      <c r="K1453">
        <v>586.89</v>
      </c>
      <c r="L1453" t="s">
        <v>63</v>
      </c>
    </row>
    <row r="1454" spans="1:12" x14ac:dyDescent="0.3">
      <c r="A1454" t="s">
        <v>1514</v>
      </c>
      <c r="B1454" t="s">
        <v>48</v>
      </c>
      <c r="C1454" t="s">
        <v>62</v>
      </c>
      <c r="D1454">
        <v>4251.57</v>
      </c>
      <c r="E1454">
        <v>0.21</v>
      </c>
      <c r="F1454">
        <v>3</v>
      </c>
      <c r="G1454" s="4">
        <v>45120</v>
      </c>
      <c r="H1454" s="4">
        <v>45123</v>
      </c>
      <c r="I1454" t="s">
        <v>60</v>
      </c>
      <c r="J1454" t="s">
        <v>51</v>
      </c>
      <c r="K1454">
        <v>1091.73</v>
      </c>
      <c r="L1454" t="s">
        <v>46</v>
      </c>
    </row>
    <row r="1455" spans="1:12" x14ac:dyDescent="0.3">
      <c r="A1455" t="s">
        <v>1515</v>
      </c>
      <c r="B1455" t="s">
        <v>42</v>
      </c>
      <c r="C1455" t="s">
        <v>55</v>
      </c>
      <c r="D1455">
        <v>1304.2</v>
      </c>
      <c r="E1455">
        <v>0.19</v>
      </c>
      <c r="F1455">
        <v>5</v>
      </c>
      <c r="G1455" s="4">
        <v>45452</v>
      </c>
      <c r="H1455" s="4">
        <v>45458</v>
      </c>
      <c r="I1455" t="s">
        <v>60</v>
      </c>
      <c r="J1455" t="s">
        <v>45</v>
      </c>
      <c r="K1455">
        <v>356.72</v>
      </c>
      <c r="L1455" t="s">
        <v>46</v>
      </c>
    </row>
    <row r="1456" spans="1:12" x14ac:dyDescent="0.3">
      <c r="A1456" t="s">
        <v>1516</v>
      </c>
      <c r="B1456" t="s">
        <v>54</v>
      </c>
      <c r="C1456" t="s">
        <v>55</v>
      </c>
      <c r="D1456">
        <v>2905.86</v>
      </c>
      <c r="E1456">
        <v>0.25</v>
      </c>
      <c r="F1456">
        <v>3</v>
      </c>
      <c r="G1456" s="4">
        <v>45325</v>
      </c>
      <c r="H1456" s="4">
        <v>45332</v>
      </c>
      <c r="I1456" t="s">
        <v>60</v>
      </c>
      <c r="J1456" t="s">
        <v>56</v>
      </c>
      <c r="K1456">
        <v>217.68</v>
      </c>
      <c r="L1456" t="s">
        <v>52</v>
      </c>
    </row>
    <row r="1457" spans="1:12" x14ac:dyDescent="0.3">
      <c r="A1457" t="s">
        <v>1517</v>
      </c>
      <c r="B1457" t="s">
        <v>54</v>
      </c>
      <c r="C1457" t="s">
        <v>65</v>
      </c>
      <c r="D1457">
        <v>4772.51</v>
      </c>
      <c r="E1457">
        <v>0.04</v>
      </c>
      <c r="F1457">
        <v>4</v>
      </c>
      <c r="G1457" s="4">
        <v>45207</v>
      </c>
      <c r="H1457" s="4">
        <v>45214</v>
      </c>
      <c r="I1457" t="s">
        <v>50</v>
      </c>
      <c r="J1457" t="s">
        <v>56</v>
      </c>
      <c r="K1457">
        <v>1282.32</v>
      </c>
      <c r="L1457" t="s">
        <v>63</v>
      </c>
    </row>
    <row r="1458" spans="1:12" x14ac:dyDescent="0.3">
      <c r="A1458" t="s">
        <v>1518</v>
      </c>
      <c r="B1458" t="s">
        <v>70</v>
      </c>
      <c r="C1458" t="s">
        <v>55</v>
      </c>
      <c r="D1458">
        <v>3705.01</v>
      </c>
      <c r="E1458">
        <v>0.02</v>
      </c>
      <c r="F1458">
        <v>9</v>
      </c>
      <c r="G1458" s="4">
        <v>45384</v>
      </c>
      <c r="H1458" s="4">
        <v>45390</v>
      </c>
      <c r="I1458" t="s">
        <v>60</v>
      </c>
      <c r="J1458" t="s">
        <v>51</v>
      </c>
      <c r="K1458">
        <v>686.53</v>
      </c>
      <c r="L1458" t="s">
        <v>46</v>
      </c>
    </row>
    <row r="1459" spans="1:12" x14ac:dyDescent="0.3">
      <c r="A1459" t="s">
        <v>1519</v>
      </c>
      <c r="B1459" t="s">
        <v>48</v>
      </c>
      <c r="C1459" t="s">
        <v>43</v>
      </c>
      <c r="D1459">
        <v>3472.85</v>
      </c>
      <c r="E1459">
        <v>0.03</v>
      </c>
      <c r="F1459">
        <v>9</v>
      </c>
      <c r="G1459" s="4">
        <v>45274</v>
      </c>
      <c r="H1459" s="4">
        <v>45280</v>
      </c>
      <c r="I1459" t="s">
        <v>44</v>
      </c>
      <c r="J1459" t="s">
        <v>51</v>
      </c>
      <c r="K1459">
        <v>315.89999999999998</v>
      </c>
      <c r="L1459" t="s">
        <v>46</v>
      </c>
    </row>
    <row r="1460" spans="1:12" x14ac:dyDescent="0.3">
      <c r="A1460" t="s">
        <v>1520</v>
      </c>
      <c r="B1460" t="s">
        <v>70</v>
      </c>
      <c r="C1460" t="s">
        <v>65</v>
      </c>
      <c r="D1460">
        <v>3799.02</v>
      </c>
      <c r="E1460">
        <v>0.1</v>
      </c>
      <c r="F1460">
        <v>9</v>
      </c>
      <c r="G1460" s="4">
        <v>45446</v>
      </c>
      <c r="H1460" s="4">
        <v>45448</v>
      </c>
      <c r="I1460" t="s">
        <v>60</v>
      </c>
      <c r="J1460" t="s">
        <v>56</v>
      </c>
      <c r="K1460">
        <v>198.94</v>
      </c>
      <c r="L1460" t="s">
        <v>57</v>
      </c>
    </row>
    <row r="1461" spans="1:12" x14ac:dyDescent="0.3">
      <c r="A1461" t="s">
        <v>1521</v>
      </c>
      <c r="B1461" t="s">
        <v>42</v>
      </c>
      <c r="C1461" t="s">
        <v>49</v>
      </c>
      <c r="D1461">
        <v>1680.28</v>
      </c>
      <c r="E1461">
        <v>0.14000000000000001</v>
      </c>
      <c r="F1461">
        <v>9</v>
      </c>
      <c r="G1461" s="4">
        <v>45624</v>
      </c>
      <c r="H1461" s="4">
        <v>45630</v>
      </c>
      <c r="I1461" t="s">
        <v>44</v>
      </c>
      <c r="J1461" t="s">
        <v>51</v>
      </c>
      <c r="K1461">
        <v>337.96</v>
      </c>
      <c r="L1461" t="s">
        <v>68</v>
      </c>
    </row>
    <row r="1462" spans="1:12" x14ac:dyDescent="0.3">
      <c r="A1462" t="s">
        <v>1522</v>
      </c>
      <c r="B1462" t="s">
        <v>54</v>
      </c>
      <c r="C1462" t="s">
        <v>43</v>
      </c>
      <c r="D1462">
        <v>3673.34</v>
      </c>
      <c r="E1462">
        <v>0.08</v>
      </c>
      <c r="F1462">
        <v>1</v>
      </c>
      <c r="G1462" s="4">
        <v>45304</v>
      </c>
      <c r="H1462" s="4">
        <v>45311</v>
      </c>
      <c r="I1462" t="s">
        <v>50</v>
      </c>
      <c r="J1462" t="s">
        <v>56</v>
      </c>
      <c r="K1462">
        <v>672.27</v>
      </c>
      <c r="L1462" t="s">
        <v>77</v>
      </c>
    </row>
    <row r="1463" spans="1:12" x14ac:dyDescent="0.3">
      <c r="A1463" t="s">
        <v>1523</v>
      </c>
      <c r="B1463" t="s">
        <v>54</v>
      </c>
      <c r="C1463" t="s">
        <v>65</v>
      </c>
      <c r="D1463">
        <v>1240.99</v>
      </c>
      <c r="E1463">
        <v>0.13</v>
      </c>
      <c r="F1463">
        <v>9</v>
      </c>
      <c r="G1463" s="4">
        <v>45366</v>
      </c>
      <c r="H1463" s="4">
        <v>45372</v>
      </c>
      <c r="I1463" t="s">
        <v>44</v>
      </c>
      <c r="J1463" t="s">
        <v>56</v>
      </c>
      <c r="K1463">
        <v>284.08</v>
      </c>
      <c r="L1463" t="s">
        <v>57</v>
      </c>
    </row>
    <row r="1464" spans="1:12" x14ac:dyDescent="0.3">
      <c r="A1464" t="s">
        <v>1524</v>
      </c>
      <c r="B1464" t="s">
        <v>54</v>
      </c>
      <c r="C1464" t="s">
        <v>65</v>
      </c>
      <c r="D1464">
        <v>2197.6999999999998</v>
      </c>
      <c r="E1464">
        <v>0.09</v>
      </c>
      <c r="F1464">
        <v>2</v>
      </c>
      <c r="G1464" s="4">
        <v>45427</v>
      </c>
      <c r="H1464" s="4">
        <v>45429</v>
      </c>
      <c r="I1464" t="s">
        <v>60</v>
      </c>
      <c r="J1464" t="s">
        <v>56</v>
      </c>
      <c r="K1464">
        <v>388.32</v>
      </c>
      <c r="L1464" t="s">
        <v>77</v>
      </c>
    </row>
    <row r="1465" spans="1:12" x14ac:dyDescent="0.3">
      <c r="A1465" t="s">
        <v>1525</v>
      </c>
      <c r="B1465" t="s">
        <v>42</v>
      </c>
      <c r="C1465" t="s">
        <v>62</v>
      </c>
      <c r="D1465">
        <v>4460.6499999999996</v>
      </c>
      <c r="E1465">
        <v>0.08</v>
      </c>
      <c r="F1465">
        <v>8</v>
      </c>
      <c r="G1465" s="4">
        <v>45010</v>
      </c>
      <c r="H1465" s="4">
        <v>45016</v>
      </c>
      <c r="I1465" t="s">
        <v>44</v>
      </c>
      <c r="J1465" t="s">
        <v>51</v>
      </c>
      <c r="K1465">
        <v>247.84</v>
      </c>
      <c r="L1465" t="s">
        <v>68</v>
      </c>
    </row>
    <row r="1466" spans="1:12" x14ac:dyDescent="0.3">
      <c r="A1466" t="s">
        <v>1526</v>
      </c>
      <c r="B1466" t="s">
        <v>42</v>
      </c>
      <c r="C1466" t="s">
        <v>65</v>
      </c>
      <c r="D1466">
        <v>192.96</v>
      </c>
      <c r="E1466">
        <v>0.15</v>
      </c>
      <c r="F1466">
        <v>9</v>
      </c>
      <c r="G1466" s="4">
        <v>44968</v>
      </c>
      <c r="H1466" s="4">
        <v>44972</v>
      </c>
      <c r="I1466" t="s">
        <v>50</v>
      </c>
      <c r="J1466" t="s">
        <v>51</v>
      </c>
      <c r="K1466">
        <v>30.52</v>
      </c>
      <c r="L1466" t="s">
        <v>77</v>
      </c>
    </row>
    <row r="1467" spans="1:12" x14ac:dyDescent="0.3">
      <c r="A1467" t="s">
        <v>1527</v>
      </c>
      <c r="B1467" t="s">
        <v>70</v>
      </c>
      <c r="C1467" t="s">
        <v>43</v>
      </c>
      <c r="D1467">
        <v>2130.16</v>
      </c>
      <c r="E1467">
        <v>0.2</v>
      </c>
      <c r="F1467">
        <v>8</v>
      </c>
      <c r="G1467" s="4">
        <v>45195</v>
      </c>
      <c r="H1467" s="4">
        <v>45199</v>
      </c>
      <c r="I1467" t="s">
        <v>60</v>
      </c>
      <c r="J1467" t="s">
        <v>56</v>
      </c>
      <c r="K1467">
        <v>554.44000000000005</v>
      </c>
      <c r="L1467" t="s">
        <v>63</v>
      </c>
    </row>
    <row r="1468" spans="1:12" x14ac:dyDescent="0.3">
      <c r="A1468" t="s">
        <v>1528</v>
      </c>
      <c r="B1468" t="s">
        <v>70</v>
      </c>
      <c r="C1468" t="s">
        <v>55</v>
      </c>
      <c r="D1468">
        <v>1407.43</v>
      </c>
      <c r="E1468">
        <v>0.37</v>
      </c>
      <c r="F1468">
        <v>9</v>
      </c>
      <c r="G1468" s="4">
        <v>45457</v>
      </c>
      <c r="H1468" s="4">
        <v>45462</v>
      </c>
      <c r="I1468" t="s">
        <v>50</v>
      </c>
      <c r="J1468" t="s">
        <v>51</v>
      </c>
      <c r="K1468">
        <v>205</v>
      </c>
      <c r="L1468" t="s">
        <v>57</v>
      </c>
    </row>
    <row r="1469" spans="1:12" x14ac:dyDescent="0.3">
      <c r="A1469" t="s">
        <v>1529</v>
      </c>
      <c r="B1469" t="s">
        <v>70</v>
      </c>
      <c r="C1469" t="s">
        <v>43</v>
      </c>
      <c r="D1469">
        <v>1073.0899999999999</v>
      </c>
      <c r="E1469">
        <v>0.48</v>
      </c>
      <c r="F1469">
        <v>5</v>
      </c>
      <c r="G1469" s="4">
        <v>44960</v>
      </c>
      <c r="H1469" s="4">
        <v>44965</v>
      </c>
      <c r="I1469" t="s">
        <v>60</v>
      </c>
      <c r="J1469" t="s">
        <v>45</v>
      </c>
      <c r="K1469">
        <v>124</v>
      </c>
      <c r="L1469" t="s">
        <v>57</v>
      </c>
    </row>
    <row r="1470" spans="1:12" x14ac:dyDescent="0.3">
      <c r="A1470" t="s">
        <v>1530</v>
      </c>
      <c r="B1470" t="s">
        <v>48</v>
      </c>
      <c r="C1470" t="s">
        <v>49</v>
      </c>
      <c r="D1470">
        <v>4209.0200000000004</v>
      </c>
      <c r="E1470">
        <v>0.46</v>
      </c>
      <c r="F1470">
        <v>7</v>
      </c>
      <c r="G1470" s="4">
        <v>45400</v>
      </c>
      <c r="H1470" s="4">
        <v>45403</v>
      </c>
      <c r="I1470" t="s">
        <v>50</v>
      </c>
      <c r="J1470" t="s">
        <v>45</v>
      </c>
      <c r="K1470">
        <v>516.82000000000005</v>
      </c>
      <c r="L1470" t="s">
        <v>68</v>
      </c>
    </row>
    <row r="1471" spans="1:12" x14ac:dyDescent="0.3">
      <c r="A1471" t="s">
        <v>1531</v>
      </c>
      <c r="B1471" t="s">
        <v>54</v>
      </c>
      <c r="C1471" t="s">
        <v>65</v>
      </c>
      <c r="D1471">
        <v>3512.84</v>
      </c>
      <c r="E1471">
        <v>0.24</v>
      </c>
      <c r="F1471">
        <v>3</v>
      </c>
      <c r="G1471" s="4">
        <v>45100</v>
      </c>
      <c r="H1471" s="4">
        <v>45106</v>
      </c>
      <c r="I1471" t="s">
        <v>60</v>
      </c>
      <c r="J1471" t="s">
        <v>51</v>
      </c>
      <c r="K1471">
        <v>268.11</v>
      </c>
      <c r="L1471" t="s">
        <v>52</v>
      </c>
    </row>
    <row r="1472" spans="1:12" x14ac:dyDescent="0.3">
      <c r="A1472" t="s">
        <v>1532</v>
      </c>
      <c r="B1472" t="s">
        <v>54</v>
      </c>
      <c r="C1472" t="s">
        <v>65</v>
      </c>
      <c r="D1472">
        <v>651.9</v>
      </c>
      <c r="E1472">
        <v>0.23</v>
      </c>
      <c r="F1472">
        <v>4</v>
      </c>
      <c r="G1472" s="4">
        <v>45654</v>
      </c>
      <c r="H1472" s="4">
        <v>45658</v>
      </c>
      <c r="I1472" t="s">
        <v>50</v>
      </c>
      <c r="J1472" t="s">
        <v>45</v>
      </c>
      <c r="K1472">
        <v>95.12</v>
      </c>
      <c r="L1472" t="s">
        <v>63</v>
      </c>
    </row>
    <row r="1473" spans="1:12" x14ac:dyDescent="0.3">
      <c r="A1473" t="s">
        <v>1533</v>
      </c>
      <c r="B1473" t="s">
        <v>70</v>
      </c>
      <c r="C1473" t="s">
        <v>65</v>
      </c>
      <c r="D1473">
        <v>2522.87</v>
      </c>
      <c r="E1473">
        <v>0.06</v>
      </c>
      <c r="F1473">
        <v>4</v>
      </c>
      <c r="G1473" s="4">
        <v>45299</v>
      </c>
      <c r="H1473" s="4">
        <v>45301</v>
      </c>
      <c r="I1473" t="s">
        <v>50</v>
      </c>
      <c r="J1473" t="s">
        <v>51</v>
      </c>
      <c r="K1473">
        <v>617.23</v>
      </c>
      <c r="L1473" t="s">
        <v>46</v>
      </c>
    </row>
    <row r="1474" spans="1:12" x14ac:dyDescent="0.3">
      <c r="A1474" t="s">
        <v>1534</v>
      </c>
      <c r="B1474" t="s">
        <v>54</v>
      </c>
      <c r="C1474" t="s">
        <v>65</v>
      </c>
      <c r="D1474">
        <v>2387.84</v>
      </c>
      <c r="E1474">
        <v>0.49</v>
      </c>
      <c r="F1474">
        <v>4</v>
      </c>
      <c r="G1474" s="4">
        <v>45432</v>
      </c>
      <c r="H1474" s="4">
        <v>45438</v>
      </c>
      <c r="I1474" t="s">
        <v>44</v>
      </c>
      <c r="J1474" t="s">
        <v>45</v>
      </c>
      <c r="K1474">
        <v>155.27000000000001</v>
      </c>
      <c r="L1474" t="s">
        <v>68</v>
      </c>
    </row>
    <row r="1475" spans="1:12" x14ac:dyDescent="0.3">
      <c r="A1475" t="s">
        <v>1535</v>
      </c>
      <c r="B1475" t="s">
        <v>70</v>
      </c>
      <c r="C1475" t="s">
        <v>62</v>
      </c>
      <c r="D1475">
        <v>798.39</v>
      </c>
      <c r="E1475">
        <v>0.38</v>
      </c>
      <c r="F1475">
        <v>8</v>
      </c>
      <c r="G1475" s="4">
        <v>45111</v>
      </c>
      <c r="H1475" s="4">
        <v>45116</v>
      </c>
      <c r="I1475" t="s">
        <v>44</v>
      </c>
      <c r="J1475" t="s">
        <v>51</v>
      </c>
      <c r="K1475">
        <v>222.9</v>
      </c>
      <c r="L1475" t="s">
        <v>77</v>
      </c>
    </row>
    <row r="1476" spans="1:12" x14ac:dyDescent="0.3">
      <c r="A1476" t="s">
        <v>1536</v>
      </c>
      <c r="B1476" t="s">
        <v>48</v>
      </c>
      <c r="C1476" t="s">
        <v>62</v>
      </c>
      <c r="D1476">
        <v>4018.84</v>
      </c>
      <c r="E1476">
        <v>0.42</v>
      </c>
      <c r="F1476">
        <v>2</v>
      </c>
      <c r="G1476" s="4">
        <v>45126</v>
      </c>
      <c r="H1476" s="4">
        <v>45132</v>
      </c>
      <c r="I1476" t="s">
        <v>60</v>
      </c>
      <c r="J1476" t="s">
        <v>51</v>
      </c>
      <c r="K1476">
        <v>653.99</v>
      </c>
      <c r="L1476" t="s">
        <v>68</v>
      </c>
    </row>
    <row r="1477" spans="1:12" x14ac:dyDescent="0.3">
      <c r="A1477" t="s">
        <v>1537</v>
      </c>
      <c r="B1477" t="s">
        <v>48</v>
      </c>
      <c r="C1477" t="s">
        <v>55</v>
      </c>
      <c r="D1477">
        <v>1896.7</v>
      </c>
      <c r="E1477">
        <v>0.12</v>
      </c>
      <c r="F1477">
        <v>2</v>
      </c>
      <c r="G1477" s="4">
        <v>45535</v>
      </c>
      <c r="H1477" s="4">
        <v>45536</v>
      </c>
      <c r="I1477" t="s">
        <v>60</v>
      </c>
      <c r="J1477" t="s">
        <v>56</v>
      </c>
      <c r="K1477">
        <v>406.41</v>
      </c>
      <c r="L1477" t="s">
        <v>52</v>
      </c>
    </row>
    <row r="1478" spans="1:12" x14ac:dyDescent="0.3">
      <c r="A1478" t="s">
        <v>1538</v>
      </c>
      <c r="B1478" t="s">
        <v>42</v>
      </c>
      <c r="C1478" t="s">
        <v>65</v>
      </c>
      <c r="D1478">
        <v>3833.5</v>
      </c>
      <c r="E1478">
        <v>0.2</v>
      </c>
      <c r="F1478">
        <v>5</v>
      </c>
      <c r="G1478" s="4">
        <v>45059</v>
      </c>
      <c r="H1478" s="4">
        <v>45061</v>
      </c>
      <c r="I1478" t="s">
        <v>50</v>
      </c>
      <c r="J1478" t="s">
        <v>51</v>
      </c>
      <c r="K1478">
        <v>549.36</v>
      </c>
      <c r="L1478" t="s">
        <v>52</v>
      </c>
    </row>
    <row r="1479" spans="1:12" x14ac:dyDescent="0.3">
      <c r="A1479" t="s">
        <v>1539</v>
      </c>
      <c r="B1479" t="s">
        <v>48</v>
      </c>
      <c r="C1479" t="s">
        <v>49</v>
      </c>
      <c r="D1479">
        <v>1041.1099999999999</v>
      </c>
      <c r="E1479">
        <v>0.05</v>
      </c>
      <c r="F1479">
        <v>6</v>
      </c>
      <c r="G1479" s="4">
        <v>44969</v>
      </c>
      <c r="H1479" s="4">
        <v>44975</v>
      </c>
      <c r="I1479" t="s">
        <v>44</v>
      </c>
      <c r="J1479" t="s">
        <v>51</v>
      </c>
      <c r="K1479">
        <v>121.49</v>
      </c>
      <c r="L1479" t="s">
        <v>63</v>
      </c>
    </row>
    <row r="1480" spans="1:12" x14ac:dyDescent="0.3">
      <c r="A1480" t="s">
        <v>1540</v>
      </c>
      <c r="B1480" t="s">
        <v>70</v>
      </c>
      <c r="C1480" t="s">
        <v>55</v>
      </c>
      <c r="D1480">
        <v>1643.86</v>
      </c>
      <c r="E1480">
        <v>0.47</v>
      </c>
      <c r="F1480">
        <v>4</v>
      </c>
      <c r="G1480" s="4">
        <v>45030</v>
      </c>
      <c r="H1480" s="4">
        <v>45034</v>
      </c>
      <c r="I1480" t="s">
        <v>60</v>
      </c>
      <c r="J1480" t="s">
        <v>56</v>
      </c>
      <c r="K1480">
        <v>120.98</v>
      </c>
      <c r="L1480" t="s">
        <v>57</v>
      </c>
    </row>
    <row r="1481" spans="1:12" x14ac:dyDescent="0.3">
      <c r="A1481" t="s">
        <v>1541</v>
      </c>
      <c r="B1481" t="s">
        <v>48</v>
      </c>
      <c r="C1481" t="s">
        <v>65</v>
      </c>
      <c r="D1481">
        <v>566.34</v>
      </c>
      <c r="E1481">
        <v>0.14000000000000001</v>
      </c>
      <c r="F1481">
        <v>7</v>
      </c>
      <c r="G1481" s="4">
        <v>44943</v>
      </c>
      <c r="H1481" s="4">
        <v>44948</v>
      </c>
      <c r="I1481" t="s">
        <v>44</v>
      </c>
      <c r="J1481" t="s">
        <v>51</v>
      </c>
      <c r="K1481">
        <v>95.08</v>
      </c>
      <c r="L1481" t="s">
        <v>52</v>
      </c>
    </row>
    <row r="1482" spans="1:12" x14ac:dyDescent="0.3">
      <c r="A1482" t="s">
        <v>1542</v>
      </c>
      <c r="B1482" t="s">
        <v>42</v>
      </c>
      <c r="C1482" t="s">
        <v>62</v>
      </c>
      <c r="D1482">
        <v>803.05</v>
      </c>
      <c r="E1482">
        <v>0.3</v>
      </c>
      <c r="F1482">
        <v>4</v>
      </c>
      <c r="G1482" s="4">
        <v>45015</v>
      </c>
      <c r="H1482" s="4">
        <v>45021</v>
      </c>
      <c r="I1482" t="s">
        <v>60</v>
      </c>
      <c r="J1482" t="s">
        <v>51</v>
      </c>
      <c r="K1482">
        <v>124.25</v>
      </c>
      <c r="L1482" t="s">
        <v>77</v>
      </c>
    </row>
    <row r="1483" spans="1:12" x14ac:dyDescent="0.3">
      <c r="A1483" t="s">
        <v>1543</v>
      </c>
      <c r="B1483" t="s">
        <v>54</v>
      </c>
      <c r="C1483" t="s">
        <v>49</v>
      </c>
      <c r="D1483">
        <v>4427.6000000000004</v>
      </c>
      <c r="E1483">
        <v>0.08</v>
      </c>
      <c r="F1483">
        <v>8</v>
      </c>
      <c r="G1483" s="4">
        <v>45416</v>
      </c>
      <c r="H1483" s="4">
        <v>45421</v>
      </c>
      <c r="I1483" t="s">
        <v>44</v>
      </c>
      <c r="J1483" t="s">
        <v>45</v>
      </c>
      <c r="K1483">
        <v>854.88</v>
      </c>
      <c r="L1483" t="s">
        <v>46</v>
      </c>
    </row>
    <row r="1484" spans="1:12" x14ac:dyDescent="0.3">
      <c r="A1484" t="s">
        <v>1544</v>
      </c>
      <c r="B1484" t="s">
        <v>70</v>
      </c>
      <c r="C1484" t="s">
        <v>55</v>
      </c>
      <c r="D1484">
        <v>634.65</v>
      </c>
      <c r="E1484">
        <v>0.4</v>
      </c>
      <c r="F1484">
        <v>2</v>
      </c>
      <c r="G1484" s="4">
        <v>45612</v>
      </c>
      <c r="H1484" s="4">
        <v>45619</v>
      </c>
      <c r="I1484" t="s">
        <v>60</v>
      </c>
      <c r="J1484" t="s">
        <v>45</v>
      </c>
      <c r="K1484">
        <v>95.49</v>
      </c>
      <c r="L1484" t="s">
        <v>46</v>
      </c>
    </row>
    <row r="1485" spans="1:12" x14ac:dyDescent="0.3">
      <c r="A1485" t="s">
        <v>1545</v>
      </c>
      <c r="B1485" t="s">
        <v>54</v>
      </c>
      <c r="C1485" t="s">
        <v>49</v>
      </c>
      <c r="D1485">
        <v>569.08000000000004</v>
      </c>
      <c r="E1485">
        <v>0.09</v>
      </c>
      <c r="F1485">
        <v>4</v>
      </c>
      <c r="G1485" s="4">
        <v>45087</v>
      </c>
      <c r="H1485" s="4">
        <v>45088</v>
      </c>
      <c r="I1485" t="s">
        <v>44</v>
      </c>
      <c r="J1485" t="s">
        <v>51</v>
      </c>
      <c r="K1485">
        <v>92.15</v>
      </c>
      <c r="L1485" t="s">
        <v>46</v>
      </c>
    </row>
    <row r="1486" spans="1:12" x14ac:dyDescent="0.3">
      <c r="A1486" t="s">
        <v>1546</v>
      </c>
      <c r="B1486" t="s">
        <v>42</v>
      </c>
      <c r="C1486" t="s">
        <v>65</v>
      </c>
      <c r="D1486">
        <v>4707.8500000000004</v>
      </c>
      <c r="E1486">
        <v>0.4</v>
      </c>
      <c r="F1486">
        <v>7</v>
      </c>
      <c r="G1486" s="4">
        <v>45480</v>
      </c>
      <c r="H1486" s="4">
        <v>45483</v>
      </c>
      <c r="I1486" t="s">
        <v>50</v>
      </c>
      <c r="J1486" t="s">
        <v>56</v>
      </c>
      <c r="K1486">
        <v>1163.08</v>
      </c>
      <c r="L1486" t="s">
        <v>63</v>
      </c>
    </row>
    <row r="1487" spans="1:12" x14ac:dyDescent="0.3">
      <c r="A1487" t="s">
        <v>1547</v>
      </c>
      <c r="B1487" t="s">
        <v>42</v>
      </c>
      <c r="C1487" t="s">
        <v>43</v>
      </c>
      <c r="D1487">
        <v>3264.93</v>
      </c>
      <c r="E1487">
        <v>0.2</v>
      </c>
      <c r="F1487">
        <v>5</v>
      </c>
      <c r="G1487" s="4">
        <v>45629</v>
      </c>
      <c r="H1487" s="4">
        <v>45631</v>
      </c>
      <c r="I1487" t="s">
        <v>60</v>
      </c>
      <c r="J1487" t="s">
        <v>56</v>
      </c>
      <c r="K1487">
        <v>266.81</v>
      </c>
      <c r="L1487" t="s">
        <v>57</v>
      </c>
    </row>
    <row r="1488" spans="1:12" x14ac:dyDescent="0.3">
      <c r="A1488" t="s">
        <v>1548</v>
      </c>
      <c r="B1488" t="s">
        <v>42</v>
      </c>
      <c r="C1488" t="s">
        <v>49</v>
      </c>
      <c r="D1488">
        <v>594.49</v>
      </c>
      <c r="E1488">
        <v>0.28999999999999998</v>
      </c>
      <c r="F1488">
        <v>2</v>
      </c>
      <c r="G1488" s="4">
        <v>44982</v>
      </c>
      <c r="H1488" s="4">
        <v>44987</v>
      </c>
      <c r="I1488" t="s">
        <v>44</v>
      </c>
      <c r="J1488" t="s">
        <v>45</v>
      </c>
      <c r="K1488">
        <v>90.32</v>
      </c>
      <c r="L1488" t="s">
        <v>57</v>
      </c>
    </row>
    <row r="1489" spans="1:12" x14ac:dyDescent="0.3">
      <c r="A1489" t="s">
        <v>1549</v>
      </c>
      <c r="B1489" t="s">
        <v>54</v>
      </c>
      <c r="C1489" t="s">
        <v>49</v>
      </c>
      <c r="D1489">
        <v>4861.41</v>
      </c>
      <c r="E1489">
        <v>0.13</v>
      </c>
      <c r="F1489">
        <v>3</v>
      </c>
      <c r="G1489" s="4">
        <v>45609</v>
      </c>
      <c r="H1489" s="4">
        <v>45612</v>
      </c>
      <c r="I1489" t="s">
        <v>50</v>
      </c>
      <c r="J1489" t="s">
        <v>51</v>
      </c>
      <c r="K1489">
        <v>412.69</v>
      </c>
      <c r="L1489" t="s">
        <v>68</v>
      </c>
    </row>
    <row r="1490" spans="1:12" x14ac:dyDescent="0.3">
      <c r="A1490" t="s">
        <v>1550</v>
      </c>
      <c r="B1490" t="s">
        <v>54</v>
      </c>
      <c r="C1490" t="s">
        <v>62</v>
      </c>
      <c r="D1490">
        <v>820.79</v>
      </c>
      <c r="E1490">
        <v>0.44</v>
      </c>
      <c r="F1490">
        <v>4</v>
      </c>
      <c r="G1490" s="4">
        <v>45520</v>
      </c>
      <c r="H1490" s="4">
        <v>45526</v>
      </c>
      <c r="I1490" t="s">
        <v>60</v>
      </c>
      <c r="J1490" t="s">
        <v>45</v>
      </c>
      <c r="K1490">
        <v>233.37</v>
      </c>
      <c r="L1490" t="s">
        <v>63</v>
      </c>
    </row>
    <row r="1491" spans="1:12" x14ac:dyDescent="0.3">
      <c r="A1491" t="s">
        <v>1551</v>
      </c>
      <c r="B1491" t="s">
        <v>54</v>
      </c>
      <c r="C1491" t="s">
        <v>65</v>
      </c>
      <c r="D1491">
        <v>3855.09</v>
      </c>
      <c r="E1491">
        <v>0.38</v>
      </c>
      <c r="F1491">
        <v>5</v>
      </c>
      <c r="G1491" s="4">
        <v>45120</v>
      </c>
      <c r="H1491" s="4">
        <v>45121</v>
      </c>
      <c r="I1491" t="s">
        <v>44</v>
      </c>
      <c r="J1491" t="s">
        <v>56</v>
      </c>
      <c r="K1491">
        <v>991.62</v>
      </c>
      <c r="L1491" t="s">
        <v>63</v>
      </c>
    </row>
    <row r="1492" spans="1:12" x14ac:dyDescent="0.3">
      <c r="A1492" t="s">
        <v>1552</v>
      </c>
      <c r="B1492" t="s">
        <v>54</v>
      </c>
      <c r="C1492" t="s">
        <v>49</v>
      </c>
      <c r="D1492">
        <v>270.77</v>
      </c>
      <c r="E1492">
        <v>0.18</v>
      </c>
      <c r="F1492">
        <v>7</v>
      </c>
      <c r="G1492" s="4">
        <v>45391</v>
      </c>
      <c r="H1492" s="4">
        <v>45397</v>
      </c>
      <c r="I1492" t="s">
        <v>60</v>
      </c>
      <c r="J1492" t="s">
        <v>56</v>
      </c>
      <c r="K1492">
        <v>70.87</v>
      </c>
      <c r="L1492" t="s">
        <v>77</v>
      </c>
    </row>
    <row r="1493" spans="1:12" x14ac:dyDescent="0.3">
      <c r="A1493" t="s">
        <v>1553</v>
      </c>
      <c r="B1493" t="s">
        <v>42</v>
      </c>
      <c r="C1493" t="s">
        <v>65</v>
      </c>
      <c r="D1493">
        <v>3160.25</v>
      </c>
      <c r="E1493">
        <v>0.28999999999999998</v>
      </c>
      <c r="F1493">
        <v>3</v>
      </c>
      <c r="G1493" s="4">
        <v>44995</v>
      </c>
      <c r="H1493" s="4">
        <v>45002</v>
      </c>
      <c r="I1493" t="s">
        <v>60</v>
      </c>
      <c r="J1493" t="s">
        <v>56</v>
      </c>
      <c r="K1493">
        <v>266.33999999999997</v>
      </c>
      <c r="L1493" t="s">
        <v>46</v>
      </c>
    </row>
    <row r="1494" spans="1:12" x14ac:dyDescent="0.3">
      <c r="A1494" t="s">
        <v>1554</v>
      </c>
      <c r="B1494" t="s">
        <v>42</v>
      </c>
      <c r="C1494" t="s">
        <v>62</v>
      </c>
      <c r="D1494">
        <v>2778.85</v>
      </c>
      <c r="E1494">
        <v>0.06</v>
      </c>
      <c r="F1494">
        <v>9</v>
      </c>
      <c r="G1494" s="4">
        <v>44946</v>
      </c>
      <c r="H1494" s="4">
        <v>44947</v>
      </c>
      <c r="I1494" t="s">
        <v>50</v>
      </c>
      <c r="J1494" t="s">
        <v>45</v>
      </c>
      <c r="K1494">
        <v>747.05</v>
      </c>
      <c r="L1494" t="s">
        <v>46</v>
      </c>
    </row>
    <row r="1495" spans="1:12" x14ac:dyDescent="0.3">
      <c r="A1495" t="s">
        <v>1555</v>
      </c>
      <c r="B1495" t="s">
        <v>70</v>
      </c>
      <c r="C1495" t="s">
        <v>65</v>
      </c>
      <c r="D1495">
        <v>1119.22</v>
      </c>
      <c r="E1495">
        <v>0.08</v>
      </c>
      <c r="F1495">
        <v>3</v>
      </c>
      <c r="G1495" s="4">
        <v>45580</v>
      </c>
      <c r="H1495" s="4">
        <v>45582</v>
      </c>
      <c r="I1495" t="s">
        <v>60</v>
      </c>
      <c r="J1495" t="s">
        <v>56</v>
      </c>
      <c r="K1495">
        <v>96.03</v>
      </c>
      <c r="L1495" t="s">
        <v>68</v>
      </c>
    </row>
    <row r="1496" spans="1:12" x14ac:dyDescent="0.3">
      <c r="A1496" t="s">
        <v>1556</v>
      </c>
      <c r="B1496" t="s">
        <v>70</v>
      </c>
      <c r="C1496" t="s">
        <v>62</v>
      </c>
      <c r="D1496">
        <v>3251.42</v>
      </c>
      <c r="E1496">
        <v>0.27</v>
      </c>
      <c r="F1496">
        <v>5</v>
      </c>
      <c r="G1496" s="4">
        <v>45130</v>
      </c>
      <c r="H1496" s="4">
        <v>45132</v>
      </c>
      <c r="I1496" t="s">
        <v>44</v>
      </c>
      <c r="J1496" t="s">
        <v>51</v>
      </c>
      <c r="K1496">
        <v>541.35</v>
      </c>
      <c r="L1496" t="s">
        <v>52</v>
      </c>
    </row>
    <row r="1497" spans="1:12" x14ac:dyDescent="0.3">
      <c r="A1497" t="s">
        <v>1557</v>
      </c>
      <c r="B1497" t="s">
        <v>54</v>
      </c>
      <c r="C1497" t="s">
        <v>62</v>
      </c>
      <c r="D1497">
        <v>3123.56</v>
      </c>
      <c r="E1497">
        <v>0.32</v>
      </c>
      <c r="F1497">
        <v>5</v>
      </c>
      <c r="G1497" s="4">
        <v>45223</v>
      </c>
      <c r="H1497" s="4">
        <v>45230</v>
      </c>
      <c r="I1497" t="s">
        <v>60</v>
      </c>
      <c r="J1497" t="s">
        <v>56</v>
      </c>
      <c r="K1497">
        <v>234.31</v>
      </c>
      <c r="L1497" t="s">
        <v>52</v>
      </c>
    </row>
    <row r="1498" spans="1:12" x14ac:dyDescent="0.3">
      <c r="A1498" t="s">
        <v>1558</v>
      </c>
      <c r="B1498" t="s">
        <v>48</v>
      </c>
      <c r="C1498" t="s">
        <v>55</v>
      </c>
      <c r="D1498">
        <v>4011.92</v>
      </c>
      <c r="E1498">
        <v>0.28000000000000003</v>
      </c>
      <c r="F1498">
        <v>7</v>
      </c>
      <c r="G1498" s="4">
        <v>45113</v>
      </c>
      <c r="H1498" s="4">
        <v>45118</v>
      </c>
      <c r="I1498" t="s">
        <v>60</v>
      </c>
      <c r="J1498" t="s">
        <v>56</v>
      </c>
      <c r="K1498">
        <v>1133.48</v>
      </c>
      <c r="L1498" t="s">
        <v>46</v>
      </c>
    </row>
    <row r="1499" spans="1:12" x14ac:dyDescent="0.3">
      <c r="A1499" t="s">
        <v>1559</v>
      </c>
      <c r="B1499" t="s">
        <v>48</v>
      </c>
      <c r="C1499" t="s">
        <v>65</v>
      </c>
      <c r="D1499">
        <v>4391.78</v>
      </c>
      <c r="E1499">
        <v>0.28000000000000003</v>
      </c>
      <c r="F1499">
        <v>6</v>
      </c>
      <c r="G1499" s="4">
        <v>44976</v>
      </c>
      <c r="H1499" s="4">
        <v>44981</v>
      </c>
      <c r="I1499" t="s">
        <v>50</v>
      </c>
      <c r="J1499" t="s">
        <v>56</v>
      </c>
      <c r="K1499">
        <v>1299.7</v>
      </c>
      <c r="L1499" t="s">
        <v>46</v>
      </c>
    </row>
    <row r="1500" spans="1:12" x14ac:dyDescent="0.3">
      <c r="A1500" t="s">
        <v>1560</v>
      </c>
      <c r="B1500" t="s">
        <v>42</v>
      </c>
      <c r="C1500" t="s">
        <v>43</v>
      </c>
      <c r="D1500">
        <v>2599.5100000000002</v>
      </c>
      <c r="E1500">
        <v>0.37</v>
      </c>
      <c r="F1500">
        <v>3</v>
      </c>
      <c r="G1500" s="4">
        <v>45128</v>
      </c>
      <c r="H1500" s="4">
        <v>45130</v>
      </c>
      <c r="I1500" t="s">
        <v>50</v>
      </c>
      <c r="J1500" t="s">
        <v>51</v>
      </c>
      <c r="K1500">
        <v>405.05</v>
      </c>
      <c r="L1500" t="s">
        <v>46</v>
      </c>
    </row>
    <row r="1501" spans="1:12" x14ac:dyDescent="0.3">
      <c r="A1501" t="s">
        <v>1561</v>
      </c>
      <c r="B1501" t="s">
        <v>42</v>
      </c>
      <c r="C1501" t="s">
        <v>55</v>
      </c>
      <c r="D1501">
        <v>2502.4499999999998</v>
      </c>
      <c r="E1501">
        <v>0.45</v>
      </c>
      <c r="F1501">
        <v>1</v>
      </c>
      <c r="G1501" s="4">
        <v>45349</v>
      </c>
      <c r="H1501" s="4">
        <v>45356</v>
      </c>
      <c r="I1501" t="s">
        <v>44</v>
      </c>
      <c r="J1501" t="s">
        <v>45</v>
      </c>
      <c r="K1501">
        <v>719.03</v>
      </c>
      <c r="L1501" t="s">
        <v>57</v>
      </c>
    </row>
    <row r="1502" spans="1:12" x14ac:dyDescent="0.3">
      <c r="A1502" t="s">
        <v>1562</v>
      </c>
      <c r="B1502" t="s">
        <v>42</v>
      </c>
      <c r="C1502" t="s">
        <v>62</v>
      </c>
      <c r="D1502">
        <v>3145.82</v>
      </c>
      <c r="E1502">
        <v>0.19</v>
      </c>
      <c r="F1502">
        <v>6</v>
      </c>
      <c r="G1502" s="4">
        <v>45084</v>
      </c>
      <c r="H1502" s="4">
        <v>45086</v>
      </c>
      <c r="I1502" t="s">
        <v>50</v>
      </c>
      <c r="J1502" t="s">
        <v>56</v>
      </c>
      <c r="K1502">
        <v>230.3</v>
      </c>
      <c r="L1502" t="s">
        <v>52</v>
      </c>
    </row>
    <row r="1503" spans="1:12" x14ac:dyDescent="0.3">
      <c r="A1503" t="s">
        <v>1563</v>
      </c>
      <c r="B1503" t="s">
        <v>70</v>
      </c>
      <c r="C1503" t="s">
        <v>43</v>
      </c>
      <c r="D1503">
        <v>3673.12</v>
      </c>
      <c r="E1503">
        <v>0.27</v>
      </c>
      <c r="F1503">
        <v>6</v>
      </c>
      <c r="G1503" s="4">
        <v>45091</v>
      </c>
      <c r="H1503" s="4">
        <v>45097</v>
      </c>
      <c r="I1503" t="s">
        <v>50</v>
      </c>
      <c r="J1503" t="s">
        <v>56</v>
      </c>
      <c r="K1503">
        <v>1019.89</v>
      </c>
      <c r="L1503" t="s">
        <v>68</v>
      </c>
    </row>
    <row r="1504" spans="1:12" x14ac:dyDescent="0.3">
      <c r="A1504" t="s">
        <v>1564</v>
      </c>
      <c r="B1504" t="s">
        <v>70</v>
      </c>
      <c r="C1504" t="s">
        <v>49</v>
      </c>
      <c r="D1504">
        <v>1845.24</v>
      </c>
      <c r="E1504">
        <v>0.45</v>
      </c>
      <c r="F1504">
        <v>4</v>
      </c>
      <c r="G1504" s="4">
        <v>45229</v>
      </c>
      <c r="H1504" s="4">
        <v>45234</v>
      </c>
      <c r="I1504" t="s">
        <v>44</v>
      </c>
      <c r="J1504" t="s">
        <v>45</v>
      </c>
      <c r="K1504">
        <v>251.12</v>
      </c>
      <c r="L1504" t="s">
        <v>46</v>
      </c>
    </row>
    <row r="1505" spans="1:12" x14ac:dyDescent="0.3">
      <c r="A1505" t="s">
        <v>1565</v>
      </c>
      <c r="B1505" t="s">
        <v>42</v>
      </c>
      <c r="C1505" t="s">
        <v>49</v>
      </c>
      <c r="D1505">
        <v>2572.75</v>
      </c>
      <c r="E1505">
        <v>0.23</v>
      </c>
      <c r="F1505">
        <v>2</v>
      </c>
      <c r="G1505" s="4">
        <v>45052</v>
      </c>
      <c r="H1505" s="4">
        <v>45058</v>
      </c>
      <c r="I1505" t="s">
        <v>60</v>
      </c>
      <c r="J1505" t="s">
        <v>45</v>
      </c>
      <c r="K1505">
        <v>558.12</v>
      </c>
      <c r="L1505" t="s">
        <v>63</v>
      </c>
    </row>
    <row r="1506" spans="1:12" x14ac:dyDescent="0.3">
      <c r="A1506" t="s">
        <v>1566</v>
      </c>
      <c r="B1506" t="s">
        <v>42</v>
      </c>
      <c r="C1506" t="s">
        <v>55</v>
      </c>
      <c r="D1506">
        <v>2967.01</v>
      </c>
      <c r="E1506">
        <v>0.22</v>
      </c>
      <c r="F1506">
        <v>9</v>
      </c>
      <c r="G1506" s="4">
        <v>45656</v>
      </c>
      <c r="H1506" s="4">
        <v>45661</v>
      </c>
      <c r="I1506" t="s">
        <v>60</v>
      </c>
      <c r="J1506" t="s">
        <v>51</v>
      </c>
      <c r="K1506">
        <v>413.72</v>
      </c>
      <c r="L1506" t="s">
        <v>52</v>
      </c>
    </row>
    <row r="1507" spans="1:12" x14ac:dyDescent="0.3">
      <c r="A1507" t="s">
        <v>1567</v>
      </c>
      <c r="B1507" t="s">
        <v>42</v>
      </c>
      <c r="C1507" t="s">
        <v>43</v>
      </c>
      <c r="D1507">
        <v>4943.05</v>
      </c>
      <c r="E1507">
        <v>0.38</v>
      </c>
      <c r="F1507">
        <v>6</v>
      </c>
      <c r="G1507" s="4">
        <v>45239</v>
      </c>
      <c r="H1507" s="4">
        <v>45244</v>
      </c>
      <c r="I1507" t="s">
        <v>60</v>
      </c>
      <c r="J1507" t="s">
        <v>45</v>
      </c>
      <c r="K1507">
        <v>987.27</v>
      </c>
      <c r="L1507" t="s">
        <v>63</v>
      </c>
    </row>
    <row r="1508" spans="1:12" x14ac:dyDescent="0.3">
      <c r="A1508" t="s">
        <v>1568</v>
      </c>
      <c r="B1508" t="s">
        <v>48</v>
      </c>
      <c r="C1508" t="s">
        <v>65</v>
      </c>
      <c r="D1508">
        <v>2979.79</v>
      </c>
      <c r="E1508">
        <v>0.44</v>
      </c>
      <c r="F1508">
        <v>1</v>
      </c>
      <c r="G1508" s="4">
        <v>45188</v>
      </c>
      <c r="H1508" s="4">
        <v>45189</v>
      </c>
      <c r="I1508" t="s">
        <v>44</v>
      </c>
      <c r="J1508" t="s">
        <v>45</v>
      </c>
      <c r="K1508">
        <v>319.77</v>
      </c>
      <c r="L1508" t="s">
        <v>63</v>
      </c>
    </row>
    <row r="1509" spans="1:12" x14ac:dyDescent="0.3">
      <c r="A1509" t="s">
        <v>1569</v>
      </c>
      <c r="B1509" t="s">
        <v>70</v>
      </c>
      <c r="C1509" t="s">
        <v>43</v>
      </c>
      <c r="D1509">
        <v>1198.51</v>
      </c>
      <c r="E1509">
        <v>0.37</v>
      </c>
      <c r="F1509">
        <v>8</v>
      </c>
      <c r="G1509" s="4">
        <v>45547</v>
      </c>
      <c r="H1509" s="4">
        <v>45551</v>
      </c>
      <c r="I1509" t="s">
        <v>44</v>
      </c>
      <c r="J1509" t="s">
        <v>51</v>
      </c>
      <c r="K1509">
        <v>247.2</v>
      </c>
      <c r="L1509" t="s">
        <v>77</v>
      </c>
    </row>
    <row r="1510" spans="1:12" x14ac:dyDescent="0.3">
      <c r="A1510" t="s">
        <v>1570</v>
      </c>
      <c r="B1510" t="s">
        <v>48</v>
      </c>
      <c r="C1510" t="s">
        <v>55</v>
      </c>
      <c r="D1510">
        <v>2981.15</v>
      </c>
      <c r="E1510">
        <v>0.05</v>
      </c>
      <c r="F1510">
        <v>7</v>
      </c>
      <c r="G1510" s="4">
        <v>45520</v>
      </c>
      <c r="H1510" s="4">
        <v>45522</v>
      </c>
      <c r="I1510" t="s">
        <v>44</v>
      </c>
      <c r="J1510" t="s">
        <v>45</v>
      </c>
      <c r="K1510">
        <v>528.45000000000005</v>
      </c>
      <c r="L1510" t="s">
        <v>63</v>
      </c>
    </row>
    <row r="1511" spans="1:12" x14ac:dyDescent="0.3">
      <c r="A1511" t="s">
        <v>1571</v>
      </c>
      <c r="B1511" t="s">
        <v>48</v>
      </c>
      <c r="C1511" t="s">
        <v>65</v>
      </c>
      <c r="D1511">
        <v>4115.55</v>
      </c>
      <c r="E1511">
        <v>0.23</v>
      </c>
      <c r="F1511">
        <v>6</v>
      </c>
      <c r="G1511" s="4">
        <v>45370</v>
      </c>
      <c r="H1511" s="4">
        <v>45371</v>
      </c>
      <c r="I1511" t="s">
        <v>50</v>
      </c>
      <c r="J1511" t="s">
        <v>45</v>
      </c>
      <c r="K1511">
        <v>578.54</v>
      </c>
      <c r="L1511" t="s">
        <v>46</v>
      </c>
    </row>
    <row r="1512" spans="1:12" x14ac:dyDescent="0.3">
      <c r="A1512" t="s">
        <v>1572</v>
      </c>
      <c r="B1512" t="s">
        <v>42</v>
      </c>
      <c r="C1512" t="s">
        <v>65</v>
      </c>
      <c r="D1512">
        <v>4301.28</v>
      </c>
      <c r="E1512">
        <v>0.11</v>
      </c>
      <c r="F1512">
        <v>1</v>
      </c>
      <c r="G1512" s="4">
        <v>45407</v>
      </c>
      <c r="H1512" s="4">
        <v>45412</v>
      </c>
      <c r="I1512" t="s">
        <v>44</v>
      </c>
      <c r="J1512" t="s">
        <v>56</v>
      </c>
      <c r="K1512">
        <v>687.34</v>
      </c>
      <c r="L1512" t="s">
        <v>63</v>
      </c>
    </row>
    <row r="1513" spans="1:12" x14ac:dyDescent="0.3">
      <c r="A1513" t="s">
        <v>1573</v>
      </c>
      <c r="B1513" t="s">
        <v>42</v>
      </c>
      <c r="C1513" t="s">
        <v>49</v>
      </c>
      <c r="D1513">
        <v>4021.23</v>
      </c>
      <c r="E1513">
        <v>0.16</v>
      </c>
      <c r="F1513">
        <v>5</v>
      </c>
      <c r="G1513" s="4">
        <v>45538</v>
      </c>
      <c r="H1513" s="4">
        <v>45542</v>
      </c>
      <c r="I1513" t="s">
        <v>50</v>
      </c>
      <c r="J1513" t="s">
        <v>45</v>
      </c>
      <c r="K1513">
        <v>703</v>
      </c>
      <c r="L1513" t="s">
        <v>63</v>
      </c>
    </row>
    <row r="1514" spans="1:12" x14ac:dyDescent="0.3">
      <c r="A1514" t="s">
        <v>1574</v>
      </c>
      <c r="B1514" t="s">
        <v>54</v>
      </c>
      <c r="C1514" t="s">
        <v>43</v>
      </c>
      <c r="D1514">
        <v>4452.2299999999996</v>
      </c>
      <c r="E1514">
        <v>0.23</v>
      </c>
      <c r="F1514">
        <v>4</v>
      </c>
      <c r="G1514" s="4">
        <v>45545</v>
      </c>
      <c r="H1514" s="4">
        <v>45549</v>
      </c>
      <c r="I1514" t="s">
        <v>60</v>
      </c>
      <c r="J1514" t="s">
        <v>56</v>
      </c>
      <c r="K1514">
        <v>685.62</v>
      </c>
      <c r="L1514" t="s">
        <v>68</v>
      </c>
    </row>
    <row r="1515" spans="1:12" x14ac:dyDescent="0.3">
      <c r="A1515" t="s">
        <v>1575</v>
      </c>
      <c r="B1515" t="s">
        <v>54</v>
      </c>
      <c r="C1515" t="s">
        <v>65</v>
      </c>
      <c r="D1515">
        <v>1740.36</v>
      </c>
      <c r="E1515">
        <v>0.11</v>
      </c>
      <c r="F1515">
        <v>7</v>
      </c>
      <c r="G1515" s="4">
        <v>45553</v>
      </c>
      <c r="H1515" s="4">
        <v>45554</v>
      </c>
      <c r="I1515" t="s">
        <v>50</v>
      </c>
      <c r="J1515" t="s">
        <v>45</v>
      </c>
      <c r="K1515">
        <v>117.38</v>
      </c>
      <c r="L1515" t="s">
        <v>77</v>
      </c>
    </row>
    <row r="1516" spans="1:12" x14ac:dyDescent="0.3">
      <c r="A1516" t="s">
        <v>1576</v>
      </c>
      <c r="B1516" t="s">
        <v>48</v>
      </c>
      <c r="C1516" t="s">
        <v>55</v>
      </c>
      <c r="D1516">
        <v>2587.1</v>
      </c>
      <c r="E1516">
        <v>0.26</v>
      </c>
      <c r="F1516">
        <v>2</v>
      </c>
      <c r="G1516" s="4">
        <v>45259</v>
      </c>
      <c r="H1516" s="4">
        <v>45262</v>
      </c>
      <c r="I1516" t="s">
        <v>50</v>
      </c>
      <c r="J1516" t="s">
        <v>45</v>
      </c>
      <c r="K1516">
        <v>638.66</v>
      </c>
      <c r="L1516" t="s">
        <v>46</v>
      </c>
    </row>
    <row r="1517" spans="1:12" x14ac:dyDescent="0.3">
      <c r="A1517" t="s">
        <v>1577</v>
      </c>
      <c r="B1517" t="s">
        <v>70</v>
      </c>
      <c r="C1517" t="s">
        <v>49</v>
      </c>
      <c r="D1517">
        <v>3920</v>
      </c>
      <c r="E1517">
        <v>0.32</v>
      </c>
      <c r="F1517">
        <v>1</v>
      </c>
      <c r="G1517" s="4">
        <v>45214</v>
      </c>
      <c r="H1517" s="4">
        <v>45217</v>
      </c>
      <c r="I1517" t="s">
        <v>50</v>
      </c>
      <c r="J1517" t="s">
        <v>45</v>
      </c>
      <c r="K1517">
        <v>847.03</v>
      </c>
      <c r="L1517" t="s">
        <v>52</v>
      </c>
    </row>
    <row r="1518" spans="1:12" x14ac:dyDescent="0.3">
      <c r="A1518" t="s">
        <v>1578</v>
      </c>
      <c r="B1518" t="s">
        <v>42</v>
      </c>
      <c r="C1518" t="s">
        <v>65</v>
      </c>
      <c r="D1518">
        <v>1395.8</v>
      </c>
      <c r="E1518">
        <v>0.44</v>
      </c>
      <c r="F1518">
        <v>7</v>
      </c>
      <c r="G1518" s="4">
        <v>45329</v>
      </c>
      <c r="H1518" s="4">
        <v>45334</v>
      </c>
      <c r="I1518" t="s">
        <v>44</v>
      </c>
      <c r="J1518" t="s">
        <v>56</v>
      </c>
      <c r="K1518">
        <v>307.48</v>
      </c>
      <c r="L1518" t="s">
        <v>57</v>
      </c>
    </row>
    <row r="1519" spans="1:12" x14ac:dyDescent="0.3">
      <c r="A1519" t="s">
        <v>1579</v>
      </c>
      <c r="B1519" t="s">
        <v>42</v>
      </c>
      <c r="C1519" t="s">
        <v>43</v>
      </c>
      <c r="D1519">
        <v>1920.75</v>
      </c>
      <c r="E1519">
        <v>0.11</v>
      </c>
      <c r="F1519">
        <v>8</v>
      </c>
      <c r="G1519" s="4">
        <v>44957</v>
      </c>
      <c r="H1519" s="4">
        <v>44963</v>
      </c>
      <c r="I1519" t="s">
        <v>44</v>
      </c>
      <c r="J1519" t="s">
        <v>56</v>
      </c>
      <c r="K1519">
        <v>120.75</v>
      </c>
      <c r="L1519" t="s">
        <v>46</v>
      </c>
    </row>
    <row r="1520" spans="1:12" x14ac:dyDescent="0.3">
      <c r="A1520" t="s">
        <v>1580</v>
      </c>
      <c r="B1520" t="s">
        <v>48</v>
      </c>
      <c r="C1520" t="s">
        <v>49</v>
      </c>
      <c r="D1520">
        <v>4172.66</v>
      </c>
      <c r="E1520">
        <v>0.16</v>
      </c>
      <c r="F1520">
        <v>5</v>
      </c>
      <c r="G1520" s="4">
        <v>45645</v>
      </c>
      <c r="H1520" s="4">
        <v>45651</v>
      </c>
      <c r="I1520" t="s">
        <v>60</v>
      </c>
      <c r="J1520" t="s">
        <v>56</v>
      </c>
      <c r="K1520">
        <v>1014.81</v>
      </c>
      <c r="L1520" t="s">
        <v>68</v>
      </c>
    </row>
    <row r="1521" spans="1:12" x14ac:dyDescent="0.3">
      <c r="A1521" t="s">
        <v>1581</v>
      </c>
      <c r="B1521" t="s">
        <v>54</v>
      </c>
      <c r="C1521" t="s">
        <v>43</v>
      </c>
      <c r="D1521">
        <v>3873.42</v>
      </c>
      <c r="E1521">
        <v>0.2</v>
      </c>
      <c r="F1521">
        <v>8</v>
      </c>
      <c r="G1521" s="4">
        <v>45482</v>
      </c>
      <c r="H1521" s="4">
        <v>45489</v>
      </c>
      <c r="I1521" t="s">
        <v>50</v>
      </c>
      <c r="J1521" t="s">
        <v>45</v>
      </c>
      <c r="K1521">
        <v>945.04</v>
      </c>
      <c r="L1521" t="s">
        <v>46</v>
      </c>
    </row>
    <row r="1522" spans="1:12" x14ac:dyDescent="0.3">
      <c r="A1522" t="s">
        <v>1582</v>
      </c>
      <c r="B1522" t="s">
        <v>70</v>
      </c>
      <c r="C1522" t="s">
        <v>43</v>
      </c>
      <c r="D1522">
        <v>4858.88</v>
      </c>
      <c r="E1522">
        <v>0.11</v>
      </c>
      <c r="F1522">
        <v>4</v>
      </c>
      <c r="G1522" s="4">
        <v>45333</v>
      </c>
      <c r="H1522" s="4">
        <v>45336</v>
      </c>
      <c r="I1522" t="s">
        <v>50</v>
      </c>
      <c r="J1522" t="s">
        <v>56</v>
      </c>
      <c r="K1522">
        <v>1208.18</v>
      </c>
      <c r="L1522" t="s">
        <v>46</v>
      </c>
    </row>
    <row r="1523" spans="1:12" x14ac:dyDescent="0.3">
      <c r="A1523" t="s">
        <v>1583</v>
      </c>
      <c r="B1523" t="s">
        <v>54</v>
      </c>
      <c r="C1523" t="s">
        <v>43</v>
      </c>
      <c r="D1523">
        <v>4980.2700000000004</v>
      </c>
      <c r="E1523">
        <v>0.17</v>
      </c>
      <c r="F1523">
        <v>8</v>
      </c>
      <c r="G1523" s="4">
        <v>45414</v>
      </c>
      <c r="H1523" s="4">
        <v>45420</v>
      </c>
      <c r="I1523" t="s">
        <v>50</v>
      </c>
      <c r="J1523" t="s">
        <v>45</v>
      </c>
      <c r="K1523">
        <v>1014.29</v>
      </c>
      <c r="L1523" t="s">
        <v>57</v>
      </c>
    </row>
    <row r="1524" spans="1:12" x14ac:dyDescent="0.3">
      <c r="A1524" t="s">
        <v>1584</v>
      </c>
      <c r="B1524" t="s">
        <v>54</v>
      </c>
      <c r="C1524" t="s">
        <v>49</v>
      </c>
      <c r="D1524">
        <v>1279.6500000000001</v>
      </c>
      <c r="E1524">
        <v>0.44</v>
      </c>
      <c r="F1524">
        <v>3</v>
      </c>
      <c r="G1524" s="4">
        <v>44953</v>
      </c>
      <c r="H1524" s="4">
        <v>44958</v>
      </c>
      <c r="I1524" t="s">
        <v>50</v>
      </c>
      <c r="J1524" t="s">
        <v>51</v>
      </c>
      <c r="K1524">
        <v>228.57</v>
      </c>
      <c r="L1524" t="s">
        <v>68</v>
      </c>
    </row>
    <row r="1525" spans="1:12" x14ac:dyDescent="0.3">
      <c r="A1525" t="s">
        <v>1585</v>
      </c>
      <c r="B1525" t="s">
        <v>54</v>
      </c>
      <c r="C1525" t="s">
        <v>65</v>
      </c>
      <c r="D1525">
        <v>4512.2</v>
      </c>
      <c r="E1525">
        <v>7.0000000000000007E-2</v>
      </c>
      <c r="F1525">
        <v>7</v>
      </c>
      <c r="G1525" s="4">
        <v>45428</v>
      </c>
      <c r="H1525" s="4">
        <v>45431</v>
      </c>
      <c r="I1525" t="s">
        <v>44</v>
      </c>
      <c r="J1525" t="s">
        <v>56</v>
      </c>
      <c r="K1525">
        <v>1210.0899999999999</v>
      </c>
      <c r="L1525" t="s">
        <v>68</v>
      </c>
    </row>
    <row r="1526" spans="1:12" x14ac:dyDescent="0.3">
      <c r="A1526" t="s">
        <v>1586</v>
      </c>
      <c r="B1526" t="s">
        <v>54</v>
      </c>
      <c r="C1526" t="s">
        <v>62</v>
      </c>
      <c r="D1526">
        <v>563.13</v>
      </c>
      <c r="E1526">
        <v>0.22</v>
      </c>
      <c r="F1526">
        <v>6</v>
      </c>
      <c r="G1526" s="4">
        <v>45567</v>
      </c>
      <c r="H1526" s="4">
        <v>45568</v>
      </c>
      <c r="I1526" t="s">
        <v>50</v>
      </c>
      <c r="J1526" t="s">
        <v>45</v>
      </c>
      <c r="K1526">
        <v>110.16</v>
      </c>
      <c r="L1526" t="s">
        <v>46</v>
      </c>
    </row>
    <row r="1527" spans="1:12" x14ac:dyDescent="0.3">
      <c r="A1527" t="s">
        <v>1587</v>
      </c>
      <c r="B1527" t="s">
        <v>42</v>
      </c>
      <c r="C1527" t="s">
        <v>65</v>
      </c>
      <c r="D1527">
        <v>3578.02</v>
      </c>
      <c r="E1527">
        <v>0.16</v>
      </c>
      <c r="F1527">
        <v>1</v>
      </c>
      <c r="G1527" s="4">
        <v>45076</v>
      </c>
      <c r="H1527" s="4">
        <v>45080</v>
      </c>
      <c r="I1527" t="s">
        <v>44</v>
      </c>
      <c r="J1527" t="s">
        <v>45</v>
      </c>
      <c r="K1527">
        <v>261.93</v>
      </c>
      <c r="L1527" t="s">
        <v>46</v>
      </c>
    </row>
    <row r="1528" spans="1:12" x14ac:dyDescent="0.3">
      <c r="A1528" t="s">
        <v>1588</v>
      </c>
      <c r="B1528" t="s">
        <v>42</v>
      </c>
      <c r="C1528" t="s">
        <v>49</v>
      </c>
      <c r="D1528">
        <v>1178.49</v>
      </c>
      <c r="E1528">
        <v>0.04</v>
      </c>
      <c r="F1528">
        <v>5</v>
      </c>
      <c r="G1528" s="4">
        <v>45251</v>
      </c>
      <c r="H1528" s="4">
        <v>45258</v>
      </c>
      <c r="I1528" t="s">
        <v>60</v>
      </c>
      <c r="J1528" t="s">
        <v>51</v>
      </c>
      <c r="K1528">
        <v>161.6</v>
      </c>
      <c r="L1528" t="s">
        <v>77</v>
      </c>
    </row>
    <row r="1529" spans="1:12" x14ac:dyDescent="0.3">
      <c r="A1529" t="s">
        <v>1589</v>
      </c>
      <c r="B1529" t="s">
        <v>54</v>
      </c>
      <c r="C1529" t="s">
        <v>62</v>
      </c>
      <c r="D1529">
        <v>1571.52</v>
      </c>
      <c r="E1529">
        <v>0.05</v>
      </c>
      <c r="F1529">
        <v>4</v>
      </c>
      <c r="G1529" s="4">
        <v>45206</v>
      </c>
      <c r="H1529" s="4">
        <v>45208</v>
      </c>
      <c r="I1529" t="s">
        <v>60</v>
      </c>
      <c r="J1529" t="s">
        <v>45</v>
      </c>
      <c r="K1529">
        <v>358.76</v>
      </c>
      <c r="L1529" t="s">
        <v>52</v>
      </c>
    </row>
    <row r="1530" spans="1:12" x14ac:dyDescent="0.3">
      <c r="A1530" t="s">
        <v>1590</v>
      </c>
      <c r="B1530" t="s">
        <v>70</v>
      </c>
      <c r="C1530" t="s">
        <v>62</v>
      </c>
      <c r="D1530">
        <v>4736.97</v>
      </c>
      <c r="E1530">
        <v>0.39</v>
      </c>
      <c r="F1530">
        <v>6</v>
      </c>
      <c r="G1530" s="4">
        <v>45562</v>
      </c>
      <c r="H1530" s="4">
        <v>45566</v>
      </c>
      <c r="I1530" t="s">
        <v>44</v>
      </c>
      <c r="J1530" t="s">
        <v>51</v>
      </c>
      <c r="K1530">
        <v>723.67</v>
      </c>
      <c r="L1530" t="s">
        <v>57</v>
      </c>
    </row>
    <row r="1531" spans="1:12" x14ac:dyDescent="0.3">
      <c r="A1531" t="s">
        <v>1591</v>
      </c>
      <c r="B1531" t="s">
        <v>48</v>
      </c>
      <c r="C1531" t="s">
        <v>62</v>
      </c>
      <c r="D1531">
        <v>1389.44</v>
      </c>
      <c r="E1531">
        <v>0.43</v>
      </c>
      <c r="F1531">
        <v>9</v>
      </c>
      <c r="G1531" s="4">
        <v>45215</v>
      </c>
      <c r="H1531" s="4">
        <v>45218</v>
      </c>
      <c r="I1531" t="s">
        <v>44</v>
      </c>
      <c r="J1531" t="s">
        <v>56</v>
      </c>
      <c r="K1531">
        <v>347.45</v>
      </c>
      <c r="L1531" t="s">
        <v>63</v>
      </c>
    </row>
    <row r="1532" spans="1:12" x14ac:dyDescent="0.3">
      <c r="A1532" t="s">
        <v>1592</v>
      </c>
      <c r="B1532" t="s">
        <v>70</v>
      </c>
      <c r="C1532" t="s">
        <v>55</v>
      </c>
      <c r="D1532">
        <v>3398.57</v>
      </c>
      <c r="E1532">
        <v>0.37</v>
      </c>
      <c r="F1532">
        <v>4</v>
      </c>
      <c r="G1532" s="4">
        <v>45502</v>
      </c>
      <c r="H1532" s="4">
        <v>45506</v>
      </c>
      <c r="I1532" t="s">
        <v>50</v>
      </c>
      <c r="J1532" t="s">
        <v>51</v>
      </c>
      <c r="K1532">
        <v>566.91999999999996</v>
      </c>
      <c r="L1532" t="s">
        <v>63</v>
      </c>
    </row>
    <row r="1533" spans="1:12" x14ac:dyDescent="0.3">
      <c r="A1533" t="s">
        <v>1593</v>
      </c>
      <c r="B1533" t="s">
        <v>70</v>
      </c>
      <c r="C1533" t="s">
        <v>49</v>
      </c>
      <c r="D1533">
        <v>972.83</v>
      </c>
      <c r="E1533">
        <v>0.27</v>
      </c>
      <c r="F1533">
        <v>2</v>
      </c>
      <c r="G1533" s="4">
        <v>45645</v>
      </c>
      <c r="H1533" s="4">
        <v>45652</v>
      </c>
      <c r="I1533" t="s">
        <v>50</v>
      </c>
      <c r="J1533" t="s">
        <v>45</v>
      </c>
      <c r="K1533">
        <v>142.35</v>
      </c>
      <c r="L1533" t="s">
        <v>77</v>
      </c>
    </row>
    <row r="1534" spans="1:12" x14ac:dyDescent="0.3">
      <c r="A1534" t="s">
        <v>1594</v>
      </c>
      <c r="B1534" t="s">
        <v>70</v>
      </c>
      <c r="C1534" t="s">
        <v>55</v>
      </c>
      <c r="D1534">
        <v>557.61</v>
      </c>
      <c r="E1534">
        <v>0.39</v>
      </c>
      <c r="F1534">
        <v>8</v>
      </c>
      <c r="G1534" s="4">
        <v>45480</v>
      </c>
      <c r="H1534" s="4">
        <v>45483</v>
      </c>
      <c r="I1534" t="s">
        <v>50</v>
      </c>
      <c r="J1534" t="s">
        <v>56</v>
      </c>
      <c r="K1534">
        <v>76.58</v>
      </c>
      <c r="L1534" t="s">
        <v>63</v>
      </c>
    </row>
    <row r="1535" spans="1:12" x14ac:dyDescent="0.3">
      <c r="A1535" t="s">
        <v>1595</v>
      </c>
      <c r="B1535" t="s">
        <v>54</v>
      </c>
      <c r="C1535" t="s">
        <v>62</v>
      </c>
      <c r="D1535">
        <v>1762.65</v>
      </c>
      <c r="E1535">
        <v>0.08</v>
      </c>
      <c r="F1535">
        <v>1</v>
      </c>
      <c r="G1535" s="4">
        <v>45128</v>
      </c>
      <c r="H1535" s="4">
        <v>45133</v>
      </c>
      <c r="I1535" t="s">
        <v>50</v>
      </c>
      <c r="J1535" t="s">
        <v>45</v>
      </c>
      <c r="K1535">
        <v>226.92</v>
      </c>
      <c r="L1535" t="s">
        <v>68</v>
      </c>
    </row>
    <row r="1536" spans="1:12" x14ac:dyDescent="0.3">
      <c r="A1536" t="s">
        <v>1596</v>
      </c>
      <c r="B1536" t="s">
        <v>42</v>
      </c>
      <c r="C1536" t="s">
        <v>55</v>
      </c>
      <c r="D1536">
        <v>3158.56</v>
      </c>
      <c r="E1536">
        <v>0.39</v>
      </c>
      <c r="F1536">
        <v>6</v>
      </c>
      <c r="G1536" s="4">
        <v>45498</v>
      </c>
      <c r="H1536" s="4">
        <v>45500</v>
      </c>
      <c r="I1536" t="s">
        <v>60</v>
      </c>
      <c r="J1536" t="s">
        <v>45</v>
      </c>
      <c r="K1536">
        <v>536.42999999999995</v>
      </c>
      <c r="L1536" t="s">
        <v>46</v>
      </c>
    </row>
    <row r="1537" spans="1:12" x14ac:dyDescent="0.3">
      <c r="A1537" t="s">
        <v>1597</v>
      </c>
      <c r="B1537" t="s">
        <v>70</v>
      </c>
      <c r="C1537" t="s">
        <v>55</v>
      </c>
      <c r="D1537">
        <v>1314.93</v>
      </c>
      <c r="E1537">
        <v>0.21</v>
      </c>
      <c r="F1537">
        <v>4</v>
      </c>
      <c r="G1537" s="4">
        <v>45288</v>
      </c>
      <c r="H1537" s="4">
        <v>45295</v>
      </c>
      <c r="I1537" t="s">
        <v>50</v>
      </c>
      <c r="J1537" t="s">
        <v>56</v>
      </c>
      <c r="K1537">
        <v>262.73</v>
      </c>
      <c r="L1537" t="s">
        <v>63</v>
      </c>
    </row>
    <row r="1538" spans="1:12" x14ac:dyDescent="0.3">
      <c r="A1538" t="s">
        <v>1598</v>
      </c>
      <c r="B1538" t="s">
        <v>54</v>
      </c>
      <c r="C1538" t="s">
        <v>49</v>
      </c>
      <c r="D1538">
        <v>1570.83</v>
      </c>
      <c r="E1538">
        <v>0.38</v>
      </c>
      <c r="F1538">
        <v>6</v>
      </c>
      <c r="G1538" s="4">
        <v>45233</v>
      </c>
      <c r="H1538" s="4">
        <v>45238</v>
      </c>
      <c r="I1538" t="s">
        <v>50</v>
      </c>
      <c r="J1538" t="s">
        <v>45</v>
      </c>
      <c r="K1538">
        <v>441.72</v>
      </c>
      <c r="L1538" t="s">
        <v>46</v>
      </c>
    </row>
    <row r="1539" spans="1:12" x14ac:dyDescent="0.3">
      <c r="A1539" t="s">
        <v>1599</v>
      </c>
      <c r="B1539" t="s">
        <v>70</v>
      </c>
      <c r="C1539" t="s">
        <v>43</v>
      </c>
      <c r="D1539">
        <v>3572.78</v>
      </c>
      <c r="E1539">
        <v>0.11</v>
      </c>
      <c r="F1539">
        <v>3</v>
      </c>
      <c r="G1539" s="4">
        <v>45303</v>
      </c>
      <c r="H1539" s="4">
        <v>45305</v>
      </c>
      <c r="I1539" t="s">
        <v>44</v>
      </c>
      <c r="J1539" t="s">
        <v>51</v>
      </c>
      <c r="K1539">
        <v>832.26</v>
      </c>
      <c r="L1539" t="s">
        <v>57</v>
      </c>
    </row>
    <row r="1540" spans="1:12" x14ac:dyDescent="0.3">
      <c r="A1540" t="s">
        <v>1600</v>
      </c>
      <c r="B1540" t="s">
        <v>70</v>
      </c>
      <c r="C1540" t="s">
        <v>55</v>
      </c>
      <c r="D1540">
        <v>603.70000000000005</v>
      </c>
      <c r="E1540">
        <v>0.42</v>
      </c>
      <c r="F1540">
        <v>9</v>
      </c>
      <c r="G1540" s="4">
        <v>44991</v>
      </c>
      <c r="H1540" s="4">
        <v>44996</v>
      </c>
      <c r="I1540" t="s">
        <v>60</v>
      </c>
      <c r="J1540" t="s">
        <v>56</v>
      </c>
      <c r="K1540">
        <v>62.1</v>
      </c>
      <c r="L1540" t="s">
        <v>52</v>
      </c>
    </row>
    <row r="1541" spans="1:12" x14ac:dyDescent="0.3">
      <c r="A1541" t="s">
        <v>1601</v>
      </c>
      <c r="B1541" t="s">
        <v>54</v>
      </c>
      <c r="C1541" t="s">
        <v>55</v>
      </c>
      <c r="D1541">
        <v>2289.83</v>
      </c>
      <c r="E1541">
        <v>0.28000000000000003</v>
      </c>
      <c r="F1541">
        <v>3</v>
      </c>
      <c r="G1541" s="4">
        <v>45460</v>
      </c>
      <c r="H1541" s="4">
        <v>45466</v>
      </c>
      <c r="I1541" t="s">
        <v>44</v>
      </c>
      <c r="J1541" t="s">
        <v>56</v>
      </c>
      <c r="K1541">
        <v>374.31</v>
      </c>
      <c r="L1541" t="s">
        <v>77</v>
      </c>
    </row>
    <row r="1542" spans="1:12" x14ac:dyDescent="0.3">
      <c r="A1542" t="s">
        <v>1602</v>
      </c>
      <c r="B1542" t="s">
        <v>42</v>
      </c>
      <c r="C1542" t="s">
        <v>62</v>
      </c>
      <c r="D1542">
        <v>4714.5</v>
      </c>
      <c r="E1542">
        <v>0</v>
      </c>
      <c r="F1542">
        <v>3</v>
      </c>
      <c r="G1542" s="4">
        <v>45204</v>
      </c>
      <c r="H1542" s="4">
        <v>45209</v>
      </c>
      <c r="I1542" t="s">
        <v>50</v>
      </c>
      <c r="J1542" t="s">
        <v>56</v>
      </c>
      <c r="K1542">
        <v>597.09</v>
      </c>
      <c r="L1542" t="s">
        <v>46</v>
      </c>
    </row>
    <row r="1543" spans="1:12" x14ac:dyDescent="0.3">
      <c r="A1543" t="s">
        <v>1603</v>
      </c>
      <c r="B1543" t="s">
        <v>42</v>
      </c>
      <c r="C1543" t="s">
        <v>62</v>
      </c>
      <c r="D1543">
        <v>2045.16</v>
      </c>
      <c r="E1543">
        <v>0.26</v>
      </c>
      <c r="F1543">
        <v>5</v>
      </c>
      <c r="G1543" s="4">
        <v>45400</v>
      </c>
      <c r="H1543" s="4">
        <v>45404</v>
      </c>
      <c r="I1543" t="s">
        <v>60</v>
      </c>
      <c r="J1543" t="s">
        <v>56</v>
      </c>
      <c r="K1543">
        <v>226.42</v>
      </c>
      <c r="L1543" t="s">
        <v>68</v>
      </c>
    </row>
    <row r="1544" spans="1:12" x14ac:dyDescent="0.3">
      <c r="A1544" t="s">
        <v>1604</v>
      </c>
      <c r="B1544" t="s">
        <v>48</v>
      </c>
      <c r="C1544" t="s">
        <v>62</v>
      </c>
      <c r="D1544">
        <v>2227.59</v>
      </c>
      <c r="E1544">
        <v>0.16</v>
      </c>
      <c r="F1544">
        <v>7</v>
      </c>
      <c r="G1544" s="4">
        <v>45374</v>
      </c>
      <c r="H1544" s="4">
        <v>45376</v>
      </c>
      <c r="I1544" t="s">
        <v>50</v>
      </c>
      <c r="J1544" t="s">
        <v>56</v>
      </c>
      <c r="K1544">
        <v>477.96</v>
      </c>
      <c r="L1544" t="s">
        <v>68</v>
      </c>
    </row>
    <row r="1545" spans="1:12" x14ac:dyDescent="0.3">
      <c r="A1545" t="s">
        <v>1605</v>
      </c>
      <c r="B1545" t="s">
        <v>54</v>
      </c>
      <c r="C1545" t="s">
        <v>65</v>
      </c>
      <c r="D1545">
        <v>3717.2</v>
      </c>
      <c r="E1545">
        <v>0.03</v>
      </c>
      <c r="F1545">
        <v>6</v>
      </c>
      <c r="G1545" s="4">
        <v>45309</v>
      </c>
      <c r="H1545" s="4">
        <v>45313</v>
      </c>
      <c r="I1545" t="s">
        <v>50</v>
      </c>
      <c r="J1545" t="s">
        <v>51</v>
      </c>
      <c r="K1545">
        <v>290.57</v>
      </c>
      <c r="L1545" t="s">
        <v>57</v>
      </c>
    </row>
    <row r="1546" spans="1:12" x14ac:dyDescent="0.3">
      <c r="A1546" t="s">
        <v>1606</v>
      </c>
      <c r="B1546" t="s">
        <v>48</v>
      </c>
      <c r="C1546" t="s">
        <v>55</v>
      </c>
      <c r="D1546">
        <v>3917.16</v>
      </c>
      <c r="E1546">
        <v>0.22</v>
      </c>
      <c r="F1546">
        <v>7</v>
      </c>
      <c r="G1546" s="4">
        <v>44950</v>
      </c>
      <c r="H1546" s="4">
        <v>44955</v>
      </c>
      <c r="I1546" t="s">
        <v>60</v>
      </c>
      <c r="J1546" t="s">
        <v>56</v>
      </c>
      <c r="K1546">
        <v>221.3</v>
      </c>
      <c r="L1546" t="s">
        <v>46</v>
      </c>
    </row>
    <row r="1547" spans="1:12" x14ac:dyDescent="0.3">
      <c r="A1547" t="s">
        <v>1607</v>
      </c>
      <c r="B1547" t="s">
        <v>48</v>
      </c>
      <c r="C1547" t="s">
        <v>62</v>
      </c>
      <c r="D1547">
        <v>3871.07</v>
      </c>
      <c r="E1547">
        <v>0.16</v>
      </c>
      <c r="F1547">
        <v>9</v>
      </c>
      <c r="G1547" s="4">
        <v>45468</v>
      </c>
      <c r="H1547" s="4">
        <v>45472</v>
      </c>
      <c r="I1547" t="s">
        <v>44</v>
      </c>
      <c r="J1547" t="s">
        <v>45</v>
      </c>
      <c r="K1547">
        <v>593.79</v>
      </c>
      <c r="L1547" t="s">
        <v>77</v>
      </c>
    </row>
    <row r="1548" spans="1:12" x14ac:dyDescent="0.3">
      <c r="A1548" t="s">
        <v>1608</v>
      </c>
      <c r="B1548" t="s">
        <v>48</v>
      </c>
      <c r="C1548" t="s">
        <v>49</v>
      </c>
      <c r="D1548">
        <v>4989.55</v>
      </c>
      <c r="E1548">
        <v>0.1</v>
      </c>
      <c r="F1548">
        <v>3</v>
      </c>
      <c r="G1548" s="4">
        <v>44966</v>
      </c>
      <c r="H1548" s="4">
        <v>44969</v>
      </c>
      <c r="I1548" t="s">
        <v>44</v>
      </c>
      <c r="J1548" t="s">
        <v>51</v>
      </c>
      <c r="K1548">
        <v>420.84</v>
      </c>
      <c r="L1548" t="s">
        <v>77</v>
      </c>
    </row>
    <row r="1549" spans="1:12" x14ac:dyDescent="0.3">
      <c r="A1549" t="s">
        <v>1609</v>
      </c>
      <c r="B1549" t="s">
        <v>42</v>
      </c>
      <c r="C1549" t="s">
        <v>65</v>
      </c>
      <c r="D1549">
        <v>450.11</v>
      </c>
      <c r="E1549">
        <v>0.17</v>
      </c>
      <c r="F1549">
        <v>5</v>
      </c>
      <c r="G1549" s="4">
        <v>45007</v>
      </c>
      <c r="H1549" s="4">
        <v>45013</v>
      </c>
      <c r="I1549" t="s">
        <v>50</v>
      </c>
      <c r="J1549" t="s">
        <v>45</v>
      </c>
      <c r="K1549">
        <v>80</v>
      </c>
      <c r="L1549" t="s">
        <v>52</v>
      </c>
    </row>
    <row r="1550" spans="1:12" x14ac:dyDescent="0.3">
      <c r="A1550" t="s">
        <v>1610</v>
      </c>
      <c r="B1550" t="s">
        <v>54</v>
      </c>
      <c r="C1550" t="s">
        <v>43</v>
      </c>
      <c r="D1550">
        <v>4913.04</v>
      </c>
      <c r="E1550">
        <v>0.09</v>
      </c>
      <c r="F1550">
        <v>5</v>
      </c>
      <c r="G1550" s="4">
        <v>45576</v>
      </c>
      <c r="H1550" s="4">
        <v>45581</v>
      </c>
      <c r="I1550" t="s">
        <v>44</v>
      </c>
      <c r="J1550" t="s">
        <v>51</v>
      </c>
      <c r="K1550">
        <v>921.26</v>
      </c>
      <c r="L1550" t="s">
        <v>77</v>
      </c>
    </row>
    <row r="1551" spans="1:12" x14ac:dyDescent="0.3">
      <c r="A1551" t="s">
        <v>1611</v>
      </c>
      <c r="B1551" t="s">
        <v>48</v>
      </c>
      <c r="C1551" t="s">
        <v>55</v>
      </c>
      <c r="D1551">
        <v>4755.93</v>
      </c>
      <c r="E1551">
        <v>0.15</v>
      </c>
      <c r="F1551">
        <v>3</v>
      </c>
      <c r="G1551" s="4">
        <v>45510</v>
      </c>
      <c r="H1551" s="4">
        <v>45513</v>
      </c>
      <c r="I1551" t="s">
        <v>60</v>
      </c>
      <c r="J1551" t="s">
        <v>51</v>
      </c>
      <c r="K1551">
        <v>434.89</v>
      </c>
      <c r="L1551" t="s">
        <v>68</v>
      </c>
    </row>
    <row r="1552" spans="1:12" x14ac:dyDescent="0.3">
      <c r="A1552" t="s">
        <v>1612</v>
      </c>
      <c r="B1552" t="s">
        <v>54</v>
      </c>
      <c r="C1552" t="s">
        <v>55</v>
      </c>
      <c r="D1552">
        <v>4275.4799999999996</v>
      </c>
      <c r="E1552">
        <v>0.06</v>
      </c>
      <c r="F1552">
        <v>9</v>
      </c>
      <c r="G1552" s="4">
        <v>45408</v>
      </c>
      <c r="H1552" s="4">
        <v>45415</v>
      </c>
      <c r="I1552" t="s">
        <v>44</v>
      </c>
      <c r="J1552" t="s">
        <v>56</v>
      </c>
      <c r="K1552">
        <v>958.43</v>
      </c>
      <c r="L1552" t="s">
        <v>68</v>
      </c>
    </row>
    <row r="1553" spans="1:12" x14ac:dyDescent="0.3">
      <c r="A1553" t="s">
        <v>1613</v>
      </c>
      <c r="B1553" t="s">
        <v>54</v>
      </c>
      <c r="C1553" t="s">
        <v>49</v>
      </c>
      <c r="D1553">
        <v>2325.2199999999998</v>
      </c>
      <c r="E1553">
        <v>0.04</v>
      </c>
      <c r="F1553">
        <v>9</v>
      </c>
      <c r="G1553" s="4">
        <v>45169</v>
      </c>
      <c r="H1553" s="4">
        <v>45175</v>
      </c>
      <c r="I1553" t="s">
        <v>60</v>
      </c>
      <c r="J1553" t="s">
        <v>51</v>
      </c>
      <c r="K1553">
        <v>182.54</v>
      </c>
      <c r="L1553" t="s">
        <v>57</v>
      </c>
    </row>
    <row r="1554" spans="1:12" x14ac:dyDescent="0.3">
      <c r="A1554" t="s">
        <v>1614</v>
      </c>
      <c r="B1554" t="s">
        <v>42</v>
      </c>
      <c r="C1554" t="s">
        <v>43</v>
      </c>
      <c r="D1554">
        <v>4367.42</v>
      </c>
      <c r="E1554">
        <v>0.46</v>
      </c>
      <c r="F1554">
        <v>6</v>
      </c>
      <c r="G1554" s="4">
        <v>45593</v>
      </c>
      <c r="H1554" s="4">
        <v>45598</v>
      </c>
      <c r="I1554" t="s">
        <v>60</v>
      </c>
      <c r="J1554" t="s">
        <v>45</v>
      </c>
      <c r="K1554">
        <v>892.54</v>
      </c>
      <c r="L1554" t="s">
        <v>68</v>
      </c>
    </row>
    <row r="1555" spans="1:12" x14ac:dyDescent="0.3">
      <c r="A1555" t="s">
        <v>1615</v>
      </c>
      <c r="B1555" t="s">
        <v>48</v>
      </c>
      <c r="C1555" t="s">
        <v>43</v>
      </c>
      <c r="D1555">
        <v>1182.08</v>
      </c>
      <c r="E1555">
        <v>0.45</v>
      </c>
      <c r="F1555">
        <v>5</v>
      </c>
      <c r="G1555" s="4">
        <v>45244</v>
      </c>
      <c r="H1555" s="4">
        <v>45247</v>
      </c>
      <c r="I1555" t="s">
        <v>60</v>
      </c>
      <c r="J1555" t="s">
        <v>56</v>
      </c>
      <c r="K1555">
        <v>249.83</v>
      </c>
      <c r="L1555" t="s">
        <v>63</v>
      </c>
    </row>
    <row r="1556" spans="1:12" x14ac:dyDescent="0.3">
      <c r="A1556" t="s">
        <v>1616</v>
      </c>
      <c r="B1556" t="s">
        <v>48</v>
      </c>
      <c r="C1556" t="s">
        <v>65</v>
      </c>
      <c r="D1556">
        <v>3979.11</v>
      </c>
      <c r="E1556">
        <v>0.41</v>
      </c>
      <c r="F1556">
        <v>4</v>
      </c>
      <c r="G1556" s="4">
        <v>45376</v>
      </c>
      <c r="H1556" s="4">
        <v>45383</v>
      </c>
      <c r="I1556" t="s">
        <v>50</v>
      </c>
      <c r="J1556" t="s">
        <v>51</v>
      </c>
      <c r="K1556">
        <v>1004.14</v>
      </c>
      <c r="L1556" t="s">
        <v>63</v>
      </c>
    </row>
    <row r="1557" spans="1:12" x14ac:dyDescent="0.3">
      <c r="A1557" t="s">
        <v>1617</v>
      </c>
      <c r="B1557" t="s">
        <v>54</v>
      </c>
      <c r="C1557" t="s">
        <v>55</v>
      </c>
      <c r="D1557">
        <v>1007.67</v>
      </c>
      <c r="E1557">
        <v>0.12</v>
      </c>
      <c r="F1557">
        <v>4</v>
      </c>
      <c r="G1557" s="4">
        <v>45458</v>
      </c>
      <c r="H1557" s="4">
        <v>45464</v>
      </c>
      <c r="I1557" t="s">
        <v>60</v>
      </c>
      <c r="J1557" t="s">
        <v>56</v>
      </c>
      <c r="K1557">
        <v>273.8</v>
      </c>
      <c r="L1557" t="s">
        <v>77</v>
      </c>
    </row>
    <row r="1558" spans="1:12" x14ac:dyDescent="0.3">
      <c r="A1558" t="s">
        <v>1618</v>
      </c>
      <c r="B1558" t="s">
        <v>70</v>
      </c>
      <c r="C1558" t="s">
        <v>62</v>
      </c>
      <c r="D1558">
        <v>4095.27</v>
      </c>
      <c r="E1558">
        <v>0.36</v>
      </c>
      <c r="F1558">
        <v>5</v>
      </c>
      <c r="G1558" s="4">
        <v>45045</v>
      </c>
      <c r="H1558" s="4">
        <v>45048</v>
      </c>
      <c r="I1558" t="s">
        <v>60</v>
      </c>
      <c r="J1558" t="s">
        <v>56</v>
      </c>
      <c r="K1558">
        <v>890.96</v>
      </c>
      <c r="L1558" t="s">
        <v>57</v>
      </c>
    </row>
    <row r="1559" spans="1:12" x14ac:dyDescent="0.3">
      <c r="A1559" t="s">
        <v>1619</v>
      </c>
      <c r="B1559" t="s">
        <v>42</v>
      </c>
      <c r="C1559" t="s">
        <v>49</v>
      </c>
      <c r="D1559">
        <v>3111.19</v>
      </c>
      <c r="E1559">
        <v>0.28999999999999998</v>
      </c>
      <c r="F1559">
        <v>2</v>
      </c>
      <c r="G1559" s="4">
        <v>45558</v>
      </c>
      <c r="H1559" s="4">
        <v>45563</v>
      </c>
      <c r="I1559" t="s">
        <v>44</v>
      </c>
      <c r="J1559" t="s">
        <v>45</v>
      </c>
      <c r="K1559">
        <v>638.37</v>
      </c>
      <c r="L1559" t="s">
        <v>77</v>
      </c>
    </row>
    <row r="1560" spans="1:12" x14ac:dyDescent="0.3">
      <c r="A1560" t="s">
        <v>1620</v>
      </c>
      <c r="B1560" t="s">
        <v>42</v>
      </c>
      <c r="C1560" t="s">
        <v>49</v>
      </c>
      <c r="D1560">
        <v>580.35</v>
      </c>
      <c r="E1560">
        <v>0.03</v>
      </c>
      <c r="F1560">
        <v>8</v>
      </c>
      <c r="G1560" s="4">
        <v>45505</v>
      </c>
      <c r="H1560" s="4">
        <v>45508</v>
      </c>
      <c r="I1560" t="s">
        <v>50</v>
      </c>
      <c r="J1560" t="s">
        <v>51</v>
      </c>
      <c r="K1560">
        <v>127.29</v>
      </c>
      <c r="L1560" t="s">
        <v>77</v>
      </c>
    </row>
    <row r="1561" spans="1:12" x14ac:dyDescent="0.3">
      <c r="A1561" t="s">
        <v>1621</v>
      </c>
      <c r="B1561" t="s">
        <v>42</v>
      </c>
      <c r="C1561" t="s">
        <v>49</v>
      </c>
      <c r="D1561">
        <v>4487.07</v>
      </c>
      <c r="E1561">
        <v>0.45</v>
      </c>
      <c r="F1561">
        <v>7</v>
      </c>
      <c r="G1561" s="4">
        <v>45624</v>
      </c>
      <c r="H1561" s="4">
        <v>45631</v>
      </c>
      <c r="I1561" t="s">
        <v>44</v>
      </c>
      <c r="J1561" t="s">
        <v>45</v>
      </c>
      <c r="K1561">
        <v>815.99</v>
      </c>
      <c r="L1561" t="s">
        <v>68</v>
      </c>
    </row>
    <row r="1562" spans="1:12" x14ac:dyDescent="0.3">
      <c r="A1562" t="s">
        <v>1622</v>
      </c>
      <c r="B1562" t="s">
        <v>42</v>
      </c>
      <c r="C1562" t="s">
        <v>49</v>
      </c>
      <c r="D1562">
        <v>2931.99</v>
      </c>
      <c r="E1562">
        <v>0.5</v>
      </c>
      <c r="F1562">
        <v>7</v>
      </c>
      <c r="G1562" s="4">
        <v>45432</v>
      </c>
      <c r="H1562" s="4">
        <v>45434</v>
      </c>
      <c r="I1562" t="s">
        <v>60</v>
      </c>
      <c r="J1562" t="s">
        <v>51</v>
      </c>
      <c r="K1562">
        <v>598.78</v>
      </c>
      <c r="L1562" t="s">
        <v>63</v>
      </c>
    </row>
    <row r="1563" spans="1:12" x14ac:dyDescent="0.3">
      <c r="A1563" t="s">
        <v>1623</v>
      </c>
      <c r="B1563" t="s">
        <v>48</v>
      </c>
      <c r="C1563" t="s">
        <v>62</v>
      </c>
      <c r="D1563">
        <v>3315.62</v>
      </c>
      <c r="E1563">
        <v>0.35</v>
      </c>
      <c r="F1563">
        <v>1</v>
      </c>
      <c r="G1563" s="4">
        <v>45351</v>
      </c>
      <c r="H1563" s="4">
        <v>45358</v>
      </c>
      <c r="I1563" t="s">
        <v>50</v>
      </c>
      <c r="J1563" t="s">
        <v>51</v>
      </c>
      <c r="K1563">
        <v>916.74</v>
      </c>
      <c r="L1563" t="s">
        <v>57</v>
      </c>
    </row>
    <row r="1564" spans="1:12" x14ac:dyDescent="0.3">
      <c r="A1564" t="s">
        <v>1624</v>
      </c>
      <c r="B1564" t="s">
        <v>48</v>
      </c>
      <c r="C1564" t="s">
        <v>62</v>
      </c>
      <c r="D1564">
        <v>1489.2</v>
      </c>
      <c r="E1564">
        <v>0.12</v>
      </c>
      <c r="F1564">
        <v>8</v>
      </c>
      <c r="G1564" s="4">
        <v>45158</v>
      </c>
      <c r="H1564" s="4">
        <v>45161</v>
      </c>
      <c r="I1564" t="s">
        <v>44</v>
      </c>
      <c r="J1564" t="s">
        <v>56</v>
      </c>
      <c r="K1564">
        <v>332.97</v>
      </c>
      <c r="L1564" t="s">
        <v>63</v>
      </c>
    </row>
    <row r="1565" spans="1:12" x14ac:dyDescent="0.3">
      <c r="A1565" t="s">
        <v>1625</v>
      </c>
      <c r="B1565" t="s">
        <v>70</v>
      </c>
      <c r="C1565" t="s">
        <v>65</v>
      </c>
      <c r="D1565">
        <v>4371.01</v>
      </c>
      <c r="E1565">
        <v>0.28000000000000003</v>
      </c>
      <c r="F1565">
        <v>1</v>
      </c>
      <c r="G1565" s="4">
        <v>45502</v>
      </c>
      <c r="H1565" s="4">
        <v>45507</v>
      </c>
      <c r="I1565" t="s">
        <v>44</v>
      </c>
      <c r="J1565" t="s">
        <v>56</v>
      </c>
      <c r="K1565">
        <v>547.69000000000005</v>
      </c>
      <c r="L1565" t="s">
        <v>52</v>
      </c>
    </row>
    <row r="1566" spans="1:12" x14ac:dyDescent="0.3">
      <c r="A1566" t="s">
        <v>1626</v>
      </c>
      <c r="B1566" t="s">
        <v>42</v>
      </c>
      <c r="C1566" t="s">
        <v>55</v>
      </c>
      <c r="D1566">
        <v>2771.48</v>
      </c>
      <c r="E1566">
        <v>0.05</v>
      </c>
      <c r="F1566">
        <v>9</v>
      </c>
      <c r="G1566" s="4">
        <v>45228</v>
      </c>
      <c r="H1566" s="4">
        <v>45234</v>
      </c>
      <c r="I1566" t="s">
        <v>50</v>
      </c>
      <c r="J1566" t="s">
        <v>45</v>
      </c>
      <c r="K1566">
        <v>633.97</v>
      </c>
      <c r="L1566" t="s">
        <v>68</v>
      </c>
    </row>
    <row r="1567" spans="1:12" x14ac:dyDescent="0.3">
      <c r="A1567" t="s">
        <v>1627</v>
      </c>
      <c r="B1567" t="s">
        <v>42</v>
      </c>
      <c r="C1567" t="s">
        <v>62</v>
      </c>
      <c r="D1567">
        <v>2163.4899999999998</v>
      </c>
      <c r="E1567">
        <v>0.15</v>
      </c>
      <c r="F1567">
        <v>6</v>
      </c>
      <c r="G1567" s="4">
        <v>45370</v>
      </c>
      <c r="H1567" s="4">
        <v>45372</v>
      </c>
      <c r="I1567" t="s">
        <v>50</v>
      </c>
      <c r="J1567" t="s">
        <v>45</v>
      </c>
      <c r="K1567">
        <v>157.18</v>
      </c>
      <c r="L1567" t="s">
        <v>68</v>
      </c>
    </row>
    <row r="1568" spans="1:12" x14ac:dyDescent="0.3">
      <c r="A1568" t="s">
        <v>1628</v>
      </c>
      <c r="B1568" t="s">
        <v>54</v>
      </c>
      <c r="C1568" t="s">
        <v>65</v>
      </c>
      <c r="D1568">
        <v>2717.98</v>
      </c>
      <c r="E1568">
        <v>0.36</v>
      </c>
      <c r="F1568">
        <v>8</v>
      </c>
      <c r="G1568" s="4">
        <v>45465</v>
      </c>
      <c r="H1568" s="4">
        <v>45467</v>
      </c>
      <c r="I1568" t="s">
        <v>60</v>
      </c>
      <c r="J1568" t="s">
        <v>51</v>
      </c>
      <c r="K1568">
        <v>443.76</v>
      </c>
      <c r="L1568" t="s">
        <v>46</v>
      </c>
    </row>
    <row r="1569" spans="1:12" x14ac:dyDescent="0.3">
      <c r="A1569" t="s">
        <v>1629</v>
      </c>
      <c r="B1569" t="s">
        <v>48</v>
      </c>
      <c r="C1569" t="s">
        <v>43</v>
      </c>
      <c r="D1569">
        <v>3546.23</v>
      </c>
      <c r="E1569">
        <v>0.15</v>
      </c>
      <c r="F1569">
        <v>1</v>
      </c>
      <c r="G1569" s="4">
        <v>45112</v>
      </c>
      <c r="H1569" s="4">
        <v>45114</v>
      </c>
      <c r="I1569" t="s">
        <v>44</v>
      </c>
      <c r="J1569" t="s">
        <v>56</v>
      </c>
      <c r="K1569">
        <v>525.77</v>
      </c>
      <c r="L1569" t="s">
        <v>52</v>
      </c>
    </row>
    <row r="1570" spans="1:12" x14ac:dyDescent="0.3">
      <c r="A1570" t="s">
        <v>1630</v>
      </c>
      <c r="B1570" t="s">
        <v>42</v>
      </c>
      <c r="C1570" t="s">
        <v>55</v>
      </c>
      <c r="D1570">
        <v>3505.73</v>
      </c>
      <c r="E1570">
        <v>7.0000000000000007E-2</v>
      </c>
      <c r="F1570">
        <v>6</v>
      </c>
      <c r="G1570" s="4">
        <v>45078</v>
      </c>
      <c r="H1570" s="4">
        <v>45082</v>
      </c>
      <c r="I1570" t="s">
        <v>44</v>
      </c>
      <c r="J1570" t="s">
        <v>51</v>
      </c>
      <c r="K1570">
        <v>468.32</v>
      </c>
      <c r="L1570" t="s">
        <v>52</v>
      </c>
    </row>
    <row r="1571" spans="1:12" x14ac:dyDescent="0.3">
      <c r="A1571" t="s">
        <v>1631</v>
      </c>
      <c r="B1571" t="s">
        <v>70</v>
      </c>
      <c r="C1571" t="s">
        <v>62</v>
      </c>
      <c r="D1571">
        <v>1852.13</v>
      </c>
      <c r="E1571">
        <v>0</v>
      </c>
      <c r="F1571">
        <v>1</v>
      </c>
      <c r="G1571" s="4">
        <v>45461</v>
      </c>
      <c r="H1571" s="4">
        <v>45463</v>
      </c>
      <c r="I1571" t="s">
        <v>44</v>
      </c>
      <c r="J1571" t="s">
        <v>45</v>
      </c>
      <c r="K1571">
        <v>381.21</v>
      </c>
      <c r="L1571" t="s">
        <v>68</v>
      </c>
    </row>
    <row r="1572" spans="1:12" x14ac:dyDescent="0.3">
      <c r="A1572" t="s">
        <v>1632</v>
      </c>
      <c r="B1572" t="s">
        <v>70</v>
      </c>
      <c r="C1572" t="s">
        <v>43</v>
      </c>
      <c r="D1572">
        <v>1987.77</v>
      </c>
      <c r="E1572">
        <v>0.28999999999999998</v>
      </c>
      <c r="F1572">
        <v>3</v>
      </c>
      <c r="G1572" s="4">
        <v>45446</v>
      </c>
      <c r="H1572" s="4">
        <v>45452</v>
      </c>
      <c r="I1572" t="s">
        <v>50</v>
      </c>
      <c r="J1572" t="s">
        <v>51</v>
      </c>
      <c r="K1572">
        <v>183.44</v>
      </c>
      <c r="L1572" t="s">
        <v>68</v>
      </c>
    </row>
    <row r="1573" spans="1:12" x14ac:dyDescent="0.3">
      <c r="A1573" t="s">
        <v>1633</v>
      </c>
      <c r="B1573" t="s">
        <v>48</v>
      </c>
      <c r="C1573" t="s">
        <v>65</v>
      </c>
      <c r="D1573">
        <v>2854.97</v>
      </c>
      <c r="E1573">
        <v>0.48</v>
      </c>
      <c r="F1573">
        <v>2</v>
      </c>
      <c r="G1573" s="4">
        <v>45140</v>
      </c>
      <c r="H1573" s="4">
        <v>45144</v>
      </c>
      <c r="I1573" t="s">
        <v>60</v>
      </c>
      <c r="J1573" t="s">
        <v>56</v>
      </c>
      <c r="K1573">
        <v>815.09</v>
      </c>
      <c r="L1573" t="s">
        <v>63</v>
      </c>
    </row>
    <row r="1574" spans="1:12" x14ac:dyDescent="0.3">
      <c r="A1574" t="s">
        <v>1634</v>
      </c>
      <c r="B1574" t="s">
        <v>70</v>
      </c>
      <c r="C1574" t="s">
        <v>62</v>
      </c>
      <c r="D1574">
        <v>4629.59</v>
      </c>
      <c r="E1574">
        <v>0.24</v>
      </c>
      <c r="F1574">
        <v>2</v>
      </c>
      <c r="G1574" s="4">
        <v>45582</v>
      </c>
      <c r="H1574" s="4">
        <v>45588</v>
      </c>
      <c r="I1574" t="s">
        <v>60</v>
      </c>
      <c r="J1574" t="s">
        <v>45</v>
      </c>
      <c r="K1574">
        <v>529.49</v>
      </c>
      <c r="L1574" t="s">
        <v>57</v>
      </c>
    </row>
    <row r="1575" spans="1:12" x14ac:dyDescent="0.3">
      <c r="A1575" t="s">
        <v>1635</v>
      </c>
      <c r="B1575" t="s">
        <v>70</v>
      </c>
      <c r="C1575" t="s">
        <v>62</v>
      </c>
      <c r="D1575">
        <v>3752.61</v>
      </c>
      <c r="E1575">
        <v>0.11</v>
      </c>
      <c r="F1575">
        <v>4</v>
      </c>
      <c r="G1575" s="4">
        <v>45413</v>
      </c>
      <c r="H1575" s="4">
        <v>45420</v>
      </c>
      <c r="I1575" t="s">
        <v>44</v>
      </c>
      <c r="J1575" t="s">
        <v>56</v>
      </c>
      <c r="K1575">
        <v>838.33</v>
      </c>
      <c r="L1575" t="s">
        <v>63</v>
      </c>
    </row>
    <row r="1576" spans="1:12" x14ac:dyDescent="0.3">
      <c r="A1576" t="s">
        <v>1636</v>
      </c>
      <c r="B1576" t="s">
        <v>48</v>
      </c>
      <c r="C1576" t="s">
        <v>43</v>
      </c>
      <c r="D1576">
        <v>2013.03</v>
      </c>
      <c r="E1576">
        <v>0.23</v>
      </c>
      <c r="F1576">
        <v>7</v>
      </c>
      <c r="G1576" s="4">
        <v>45624</v>
      </c>
      <c r="H1576" s="4">
        <v>45625</v>
      </c>
      <c r="I1576" t="s">
        <v>44</v>
      </c>
      <c r="J1576" t="s">
        <v>45</v>
      </c>
      <c r="K1576">
        <v>320.92</v>
      </c>
      <c r="L1576" t="s">
        <v>63</v>
      </c>
    </row>
    <row r="1577" spans="1:12" x14ac:dyDescent="0.3">
      <c r="A1577" t="s">
        <v>1637</v>
      </c>
      <c r="B1577" t="s">
        <v>42</v>
      </c>
      <c r="C1577" t="s">
        <v>62</v>
      </c>
      <c r="D1577">
        <v>1751.46</v>
      </c>
      <c r="E1577">
        <v>0.3</v>
      </c>
      <c r="F1577">
        <v>3</v>
      </c>
      <c r="G1577" s="4">
        <v>45339</v>
      </c>
      <c r="H1577" s="4">
        <v>45345</v>
      </c>
      <c r="I1577" t="s">
        <v>60</v>
      </c>
      <c r="J1577" t="s">
        <v>45</v>
      </c>
      <c r="K1577">
        <v>177.17</v>
      </c>
      <c r="L1577" t="s">
        <v>46</v>
      </c>
    </row>
    <row r="1578" spans="1:12" x14ac:dyDescent="0.3">
      <c r="A1578" t="s">
        <v>1638</v>
      </c>
      <c r="B1578" t="s">
        <v>42</v>
      </c>
      <c r="C1578" t="s">
        <v>49</v>
      </c>
      <c r="D1578">
        <v>2665.82</v>
      </c>
      <c r="E1578">
        <v>0.4</v>
      </c>
      <c r="F1578">
        <v>7</v>
      </c>
      <c r="G1578" s="4">
        <v>45245</v>
      </c>
      <c r="H1578" s="4">
        <v>45248</v>
      </c>
      <c r="I1578" t="s">
        <v>50</v>
      </c>
      <c r="J1578" t="s">
        <v>56</v>
      </c>
      <c r="K1578">
        <v>415.79</v>
      </c>
      <c r="L1578" t="s">
        <v>63</v>
      </c>
    </row>
    <row r="1579" spans="1:12" x14ac:dyDescent="0.3">
      <c r="A1579" t="s">
        <v>1639</v>
      </c>
      <c r="B1579" t="s">
        <v>70</v>
      </c>
      <c r="C1579" t="s">
        <v>62</v>
      </c>
      <c r="D1579">
        <v>4362.96</v>
      </c>
      <c r="E1579">
        <v>0.23</v>
      </c>
      <c r="F1579">
        <v>9</v>
      </c>
      <c r="G1579" s="4">
        <v>45592</v>
      </c>
      <c r="H1579" s="4">
        <v>45599</v>
      </c>
      <c r="I1579" t="s">
        <v>60</v>
      </c>
      <c r="J1579" t="s">
        <v>56</v>
      </c>
      <c r="K1579">
        <v>613.45000000000005</v>
      </c>
      <c r="L1579" t="s">
        <v>57</v>
      </c>
    </row>
    <row r="1580" spans="1:12" x14ac:dyDescent="0.3">
      <c r="A1580" t="s">
        <v>1640</v>
      </c>
      <c r="B1580" t="s">
        <v>70</v>
      </c>
      <c r="C1580" t="s">
        <v>55</v>
      </c>
      <c r="D1580">
        <v>142.53</v>
      </c>
      <c r="E1580">
        <v>0.09</v>
      </c>
      <c r="F1580">
        <v>4</v>
      </c>
      <c r="G1580" s="4">
        <v>45329</v>
      </c>
      <c r="H1580" s="4">
        <v>45333</v>
      </c>
      <c r="I1580" t="s">
        <v>50</v>
      </c>
      <c r="J1580" t="s">
        <v>51</v>
      </c>
      <c r="K1580">
        <v>34.93</v>
      </c>
      <c r="L1580" t="s">
        <v>57</v>
      </c>
    </row>
    <row r="1581" spans="1:12" x14ac:dyDescent="0.3">
      <c r="A1581" t="s">
        <v>1641</v>
      </c>
      <c r="B1581" t="s">
        <v>42</v>
      </c>
      <c r="C1581" t="s">
        <v>43</v>
      </c>
      <c r="D1581">
        <v>3581.38</v>
      </c>
      <c r="E1581">
        <v>0.09</v>
      </c>
      <c r="F1581">
        <v>7</v>
      </c>
      <c r="G1581" s="4">
        <v>45550</v>
      </c>
      <c r="H1581" s="4">
        <v>45555</v>
      </c>
      <c r="I1581" t="s">
        <v>50</v>
      </c>
      <c r="J1581" t="s">
        <v>45</v>
      </c>
      <c r="K1581">
        <v>768.73</v>
      </c>
      <c r="L1581" t="s">
        <v>46</v>
      </c>
    </row>
    <row r="1582" spans="1:12" x14ac:dyDescent="0.3">
      <c r="A1582" t="s">
        <v>1642</v>
      </c>
      <c r="B1582" t="s">
        <v>48</v>
      </c>
      <c r="C1582" t="s">
        <v>55</v>
      </c>
      <c r="D1582">
        <v>1543.11</v>
      </c>
      <c r="E1582">
        <v>0.45</v>
      </c>
      <c r="F1582">
        <v>1</v>
      </c>
      <c r="G1582" s="4">
        <v>45462</v>
      </c>
      <c r="H1582" s="4">
        <v>45464</v>
      </c>
      <c r="I1582" t="s">
        <v>50</v>
      </c>
      <c r="J1582" t="s">
        <v>56</v>
      </c>
      <c r="K1582">
        <v>398.57</v>
      </c>
      <c r="L1582" t="s">
        <v>63</v>
      </c>
    </row>
    <row r="1583" spans="1:12" x14ac:dyDescent="0.3">
      <c r="A1583" t="s">
        <v>1643</v>
      </c>
      <c r="B1583" t="s">
        <v>70</v>
      </c>
      <c r="C1583" t="s">
        <v>65</v>
      </c>
      <c r="D1583">
        <v>1121.1500000000001</v>
      </c>
      <c r="E1583">
        <v>0.12</v>
      </c>
      <c r="F1583">
        <v>2</v>
      </c>
      <c r="G1583" s="4">
        <v>44965</v>
      </c>
      <c r="H1583" s="4">
        <v>44971</v>
      </c>
      <c r="I1583" t="s">
        <v>44</v>
      </c>
      <c r="J1583" t="s">
        <v>56</v>
      </c>
      <c r="K1583">
        <v>67.72</v>
      </c>
      <c r="L1583" t="s">
        <v>68</v>
      </c>
    </row>
    <row r="1584" spans="1:12" x14ac:dyDescent="0.3">
      <c r="A1584" t="s">
        <v>1644</v>
      </c>
      <c r="B1584" t="s">
        <v>54</v>
      </c>
      <c r="C1584" t="s">
        <v>55</v>
      </c>
      <c r="D1584">
        <v>159.47999999999999</v>
      </c>
      <c r="E1584">
        <v>0.36</v>
      </c>
      <c r="F1584">
        <v>8</v>
      </c>
      <c r="G1584" s="4">
        <v>45613</v>
      </c>
      <c r="H1584" s="4">
        <v>45618</v>
      </c>
      <c r="I1584" t="s">
        <v>60</v>
      </c>
      <c r="J1584" t="s">
        <v>51</v>
      </c>
      <c r="K1584">
        <v>41.18</v>
      </c>
      <c r="L1584" t="s">
        <v>68</v>
      </c>
    </row>
    <row r="1585" spans="1:12" x14ac:dyDescent="0.3">
      <c r="A1585" t="s">
        <v>1645</v>
      </c>
      <c r="B1585" t="s">
        <v>48</v>
      </c>
      <c r="C1585" t="s">
        <v>49</v>
      </c>
      <c r="D1585">
        <v>4493.29</v>
      </c>
      <c r="E1585">
        <v>0.13</v>
      </c>
      <c r="F1585">
        <v>3</v>
      </c>
      <c r="G1585" s="4">
        <v>45627</v>
      </c>
      <c r="H1585" s="4">
        <v>45634</v>
      </c>
      <c r="I1585" t="s">
        <v>50</v>
      </c>
      <c r="J1585" t="s">
        <v>45</v>
      </c>
      <c r="K1585">
        <v>687.15</v>
      </c>
      <c r="L1585" t="s">
        <v>68</v>
      </c>
    </row>
    <row r="1586" spans="1:12" x14ac:dyDescent="0.3">
      <c r="A1586" t="s">
        <v>1646</v>
      </c>
      <c r="B1586" t="s">
        <v>70</v>
      </c>
      <c r="C1586" t="s">
        <v>49</v>
      </c>
      <c r="D1586">
        <v>4570.0200000000004</v>
      </c>
      <c r="E1586">
        <v>0.36</v>
      </c>
      <c r="F1586">
        <v>5</v>
      </c>
      <c r="G1586" s="4">
        <v>45539</v>
      </c>
      <c r="H1586" s="4">
        <v>45541</v>
      </c>
      <c r="I1586" t="s">
        <v>60</v>
      </c>
      <c r="J1586" t="s">
        <v>56</v>
      </c>
      <c r="K1586">
        <v>523.88</v>
      </c>
      <c r="L1586" t="s">
        <v>57</v>
      </c>
    </row>
    <row r="1587" spans="1:12" x14ac:dyDescent="0.3">
      <c r="A1587" t="s">
        <v>1647</v>
      </c>
      <c r="B1587" t="s">
        <v>70</v>
      </c>
      <c r="C1587" t="s">
        <v>55</v>
      </c>
      <c r="D1587">
        <v>400.95</v>
      </c>
      <c r="E1587">
        <v>0.04</v>
      </c>
      <c r="F1587">
        <v>8</v>
      </c>
      <c r="G1587" s="4">
        <v>45083</v>
      </c>
      <c r="H1587" s="4">
        <v>45089</v>
      </c>
      <c r="I1587" t="s">
        <v>50</v>
      </c>
      <c r="J1587" t="s">
        <v>51</v>
      </c>
      <c r="K1587">
        <v>40.49</v>
      </c>
      <c r="L1587" t="s">
        <v>68</v>
      </c>
    </row>
    <row r="1588" spans="1:12" x14ac:dyDescent="0.3">
      <c r="A1588" t="s">
        <v>1648</v>
      </c>
      <c r="B1588" t="s">
        <v>54</v>
      </c>
      <c r="C1588" t="s">
        <v>65</v>
      </c>
      <c r="D1588">
        <v>2656.9</v>
      </c>
      <c r="E1588">
        <v>0.1</v>
      </c>
      <c r="F1588">
        <v>5</v>
      </c>
      <c r="G1588" s="4">
        <v>45162</v>
      </c>
      <c r="H1588" s="4">
        <v>45167</v>
      </c>
      <c r="I1588" t="s">
        <v>44</v>
      </c>
      <c r="J1588" t="s">
        <v>51</v>
      </c>
      <c r="K1588">
        <v>363.09</v>
      </c>
      <c r="L1588" t="s">
        <v>57</v>
      </c>
    </row>
    <row r="1589" spans="1:12" x14ac:dyDescent="0.3">
      <c r="A1589" t="s">
        <v>1649</v>
      </c>
      <c r="B1589" t="s">
        <v>54</v>
      </c>
      <c r="C1589" t="s">
        <v>62</v>
      </c>
      <c r="D1589">
        <v>847.61</v>
      </c>
      <c r="E1589">
        <v>0.2</v>
      </c>
      <c r="F1589">
        <v>1</v>
      </c>
      <c r="G1589" s="4">
        <v>45346</v>
      </c>
      <c r="H1589" s="4">
        <v>45353</v>
      </c>
      <c r="I1589" t="s">
        <v>60</v>
      </c>
      <c r="J1589" t="s">
        <v>45</v>
      </c>
      <c r="K1589">
        <v>115.75</v>
      </c>
      <c r="L1589" t="s">
        <v>77</v>
      </c>
    </row>
    <row r="1590" spans="1:12" x14ac:dyDescent="0.3">
      <c r="A1590" t="s">
        <v>1650</v>
      </c>
      <c r="B1590" t="s">
        <v>42</v>
      </c>
      <c r="C1590" t="s">
        <v>49</v>
      </c>
      <c r="D1590">
        <v>3817.57</v>
      </c>
      <c r="E1590">
        <v>0.26</v>
      </c>
      <c r="F1590">
        <v>2</v>
      </c>
      <c r="G1590" s="4">
        <v>45404</v>
      </c>
      <c r="H1590" s="4">
        <v>45411</v>
      </c>
      <c r="I1590" t="s">
        <v>50</v>
      </c>
      <c r="J1590" t="s">
        <v>51</v>
      </c>
      <c r="K1590">
        <v>326.91000000000003</v>
      </c>
      <c r="L1590" t="s">
        <v>46</v>
      </c>
    </row>
    <row r="1591" spans="1:12" x14ac:dyDescent="0.3">
      <c r="A1591" t="s">
        <v>1651</v>
      </c>
      <c r="B1591" t="s">
        <v>48</v>
      </c>
      <c r="C1591" t="s">
        <v>55</v>
      </c>
      <c r="D1591">
        <v>3360.42</v>
      </c>
      <c r="E1591">
        <v>0.18</v>
      </c>
      <c r="F1591">
        <v>3</v>
      </c>
      <c r="G1591" s="4">
        <v>45305</v>
      </c>
      <c r="H1591" s="4">
        <v>45308</v>
      </c>
      <c r="I1591" t="s">
        <v>50</v>
      </c>
      <c r="J1591" t="s">
        <v>51</v>
      </c>
      <c r="K1591">
        <v>671.61</v>
      </c>
      <c r="L1591" t="s">
        <v>77</v>
      </c>
    </row>
    <row r="1592" spans="1:12" x14ac:dyDescent="0.3">
      <c r="A1592" t="s">
        <v>1652</v>
      </c>
      <c r="B1592" t="s">
        <v>48</v>
      </c>
      <c r="C1592" t="s">
        <v>55</v>
      </c>
      <c r="D1592">
        <v>1555.94</v>
      </c>
      <c r="E1592">
        <v>0.28999999999999998</v>
      </c>
      <c r="F1592">
        <v>2</v>
      </c>
      <c r="G1592" s="4">
        <v>45628</v>
      </c>
      <c r="H1592" s="4">
        <v>45634</v>
      </c>
      <c r="I1592" t="s">
        <v>50</v>
      </c>
      <c r="J1592" t="s">
        <v>45</v>
      </c>
      <c r="K1592">
        <v>109.94</v>
      </c>
      <c r="L1592" t="s">
        <v>52</v>
      </c>
    </row>
    <row r="1593" spans="1:12" x14ac:dyDescent="0.3">
      <c r="A1593" t="s">
        <v>1653</v>
      </c>
      <c r="B1593" t="s">
        <v>42</v>
      </c>
      <c r="C1593" t="s">
        <v>55</v>
      </c>
      <c r="D1593">
        <v>673.11</v>
      </c>
      <c r="E1593">
        <v>0.16</v>
      </c>
      <c r="F1593">
        <v>9</v>
      </c>
      <c r="G1593" s="4">
        <v>45616</v>
      </c>
      <c r="H1593" s="4">
        <v>45619</v>
      </c>
      <c r="I1593" t="s">
        <v>50</v>
      </c>
      <c r="J1593" t="s">
        <v>51</v>
      </c>
      <c r="K1593">
        <v>117.82</v>
      </c>
      <c r="L1593" t="s">
        <v>52</v>
      </c>
    </row>
    <row r="1594" spans="1:12" x14ac:dyDescent="0.3">
      <c r="A1594" t="s">
        <v>1654</v>
      </c>
      <c r="B1594" t="s">
        <v>48</v>
      </c>
      <c r="C1594" t="s">
        <v>62</v>
      </c>
      <c r="D1594">
        <v>4172.9799999999996</v>
      </c>
      <c r="E1594">
        <v>0.34</v>
      </c>
      <c r="F1594">
        <v>5</v>
      </c>
      <c r="G1594" s="4">
        <v>45577</v>
      </c>
      <c r="H1594" s="4">
        <v>45578</v>
      </c>
      <c r="I1594" t="s">
        <v>50</v>
      </c>
      <c r="J1594" t="s">
        <v>56</v>
      </c>
      <c r="K1594">
        <v>617.25</v>
      </c>
      <c r="L1594" t="s">
        <v>63</v>
      </c>
    </row>
    <row r="1595" spans="1:12" x14ac:dyDescent="0.3">
      <c r="A1595" t="s">
        <v>1655</v>
      </c>
      <c r="B1595" t="s">
        <v>48</v>
      </c>
      <c r="C1595" t="s">
        <v>43</v>
      </c>
      <c r="D1595">
        <v>3403.84</v>
      </c>
      <c r="E1595">
        <v>0.26</v>
      </c>
      <c r="F1595">
        <v>1</v>
      </c>
      <c r="G1595" s="4">
        <v>45051</v>
      </c>
      <c r="H1595" s="4">
        <v>45056</v>
      </c>
      <c r="I1595" t="s">
        <v>44</v>
      </c>
      <c r="J1595" t="s">
        <v>56</v>
      </c>
      <c r="K1595">
        <v>863.89</v>
      </c>
      <c r="L1595" t="s">
        <v>68</v>
      </c>
    </row>
    <row r="1596" spans="1:12" x14ac:dyDescent="0.3">
      <c r="A1596" t="s">
        <v>1656</v>
      </c>
      <c r="B1596" t="s">
        <v>48</v>
      </c>
      <c r="C1596" t="s">
        <v>65</v>
      </c>
      <c r="D1596">
        <v>133.41999999999999</v>
      </c>
      <c r="E1596">
        <v>0.35</v>
      </c>
      <c r="F1596">
        <v>8</v>
      </c>
      <c r="G1596" s="4">
        <v>45395</v>
      </c>
      <c r="H1596" s="4">
        <v>45396</v>
      </c>
      <c r="I1596" t="s">
        <v>60</v>
      </c>
      <c r="J1596" t="s">
        <v>51</v>
      </c>
      <c r="K1596">
        <v>14.02</v>
      </c>
      <c r="L1596" t="s">
        <v>52</v>
      </c>
    </row>
    <row r="1597" spans="1:12" x14ac:dyDescent="0.3">
      <c r="A1597" t="s">
        <v>1657</v>
      </c>
      <c r="B1597" t="s">
        <v>48</v>
      </c>
      <c r="C1597" t="s">
        <v>43</v>
      </c>
      <c r="D1597">
        <v>3176.57</v>
      </c>
      <c r="E1597">
        <v>0.22</v>
      </c>
      <c r="F1597">
        <v>3</v>
      </c>
      <c r="G1597" s="4">
        <v>45074</v>
      </c>
      <c r="H1597" s="4">
        <v>45079</v>
      </c>
      <c r="I1597" t="s">
        <v>44</v>
      </c>
      <c r="J1597" t="s">
        <v>51</v>
      </c>
      <c r="K1597">
        <v>603.6</v>
      </c>
      <c r="L1597" t="s">
        <v>57</v>
      </c>
    </row>
    <row r="1598" spans="1:12" x14ac:dyDescent="0.3">
      <c r="A1598" t="s">
        <v>1658</v>
      </c>
      <c r="B1598" t="s">
        <v>48</v>
      </c>
      <c r="C1598" t="s">
        <v>65</v>
      </c>
      <c r="D1598">
        <v>4070.45</v>
      </c>
      <c r="E1598">
        <v>0.44</v>
      </c>
      <c r="F1598">
        <v>9</v>
      </c>
      <c r="G1598" s="4">
        <v>45611</v>
      </c>
      <c r="H1598" s="4">
        <v>45614</v>
      </c>
      <c r="I1598" t="s">
        <v>44</v>
      </c>
      <c r="J1598" t="s">
        <v>51</v>
      </c>
      <c r="K1598">
        <v>323.74</v>
      </c>
      <c r="L1598" t="s">
        <v>57</v>
      </c>
    </row>
    <row r="1599" spans="1:12" x14ac:dyDescent="0.3">
      <c r="A1599" t="s">
        <v>1659</v>
      </c>
      <c r="B1599" t="s">
        <v>54</v>
      </c>
      <c r="C1599" t="s">
        <v>65</v>
      </c>
      <c r="D1599">
        <v>2994.76</v>
      </c>
      <c r="E1599">
        <v>0.19</v>
      </c>
      <c r="F1599">
        <v>9</v>
      </c>
      <c r="G1599" s="4">
        <v>45208</v>
      </c>
      <c r="H1599" s="4">
        <v>45209</v>
      </c>
      <c r="I1599" t="s">
        <v>60</v>
      </c>
      <c r="J1599" t="s">
        <v>51</v>
      </c>
      <c r="K1599">
        <v>686.48</v>
      </c>
      <c r="L1599" t="s">
        <v>57</v>
      </c>
    </row>
    <row r="1600" spans="1:12" x14ac:dyDescent="0.3">
      <c r="A1600" t="s">
        <v>1660</v>
      </c>
      <c r="B1600" t="s">
        <v>48</v>
      </c>
      <c r="C1600" t="s">
        <v>55</v>
      </c>
      <c r="D1600">
        <v>2181.1</v>
      </c>
      <c r="E1600">
        <v>0.15</v>
      </c>
      <c r="F1600">
        <v>6</v>
      </c>
      <c r="G1600" s="4">
        <v>45077</v>
      </c>
      <c r="H1600" s="4">
        <v>45079</v>
      </c>
      <c r="I1600" t="s">
        <v>44</v>
      </c>
      <c r="J1600" t="s">
        <v>45</v>
      </c>
      <c r="K1600">
        <v>286.25</v>
      </c>
      <c r="L1600" t="s">
        <v>46</v>
      </c>
    </row>
    <row r="1601" spans="1:12" x14ac:dyDescent="0.3">
      <c r="A1601" t="s">
        <v>1661</v>
      </c>
      <c r="B1601" t="s">
        <v>54</v>
      </c>
      <c r="C1601" t="s">
        <v>49</v>
      </c>
      <c r="D1601">
        <v>2961.2</v>
      </c>
      <c r="E1601">
        <v>0.28000000000000003</v>
      </c>
      <c r="F1601">
        <v>4</v>
      </c>
      <c r="G1601" s="4">
        <v>45315</v>
      </c>
      <c r="H1601" s="4">
        <v>45321</v>
      </c>
      <c r="I1601" t="s">
        <v>50</v>
      </c>
      <c r="J1601" t="s">
        <v>56</v>
      </c>
      <c r="K1601">
        <v>858.04</v>
      </c>
      <c r="L1601" t="s">
        <v>63</v>
      </c>
    </row>
    <row r="1602" spans="1:12" x14ac:dyDescent="0.3">
      <c r="A1602" t="s">
        <v>1662</v>
      </c>
      <c r="B1602" t="s">
        <v>48</v>
      </c>
      <c r="C1602" t="s">
        <v>55</v>
      </c>
      <c r="D1602">
        <v>3136.59</v>
      </c>
      <c r="E1602">
        <v>0.25</v>
      </c>
      <c r="F1602">
        <v>9</v>
      </c>
      <c r="G1602" s="4">
        <v>45403</v>
      </c>
      <c r="H1602" s="4">
        <v>45409</v>
      </c>
      <c r="I1602" t="s">
        <v>60</v>
      </c>
      <c r="J1602" t="s">
        <v>56</v>
      </c>
      <c r="K1602">
        <v>867.99</v>
      </c>
      <c r="L1602" t="s">
        <v>46</v>
      </c>
    </row>
    <row r="1603" spans="1:12" x14ac:dyDescent="0.3">
      <c r="A1603" t="s">
        <v>1663</v>
      </c>
      <c r="B1603" t="s">
        <v>42</v>
      </c>
      <c r="C1603" t="s">
        <v>62</v>
      </c>
      <c r="D1603">
        <v>3236.17</v>
      </c>
      <c r="E1603">
        <v>0.26</v>
      </c>
      <c r="F1603">
        <v>9</v>
      </c>
      <c r="G1603" s="4">
        <v>44930</v>
      </c>
      <c r="H1603" s="4">
        <v>44937</v>
      </c>
      <c r="I1603" t="s">
        <v>60</v>
      </c>
      <c r="J1603" t="s">
        <v>45</v>
      </c>
      <c r="K1603">
        <v>549.05999999999995</v>
      </c>
      <c r="L1603" t="s">
        <v>68</v>
      </c>
    </row>
    <row r="1604" spans="1:12" x14ac:dyDescent="0.3">
      <c r="A1604" t="s">
        <v>1664</v>
      </c>
      <c r="B1604" t="s">
        <v>70</v>
      </c>
      <c r="C1604" t="s">
        <v>65</v>
      </c>
      <c r="D1604">
        <v>4838.5200000000004</v>
      </c>
      <c r="E1604">
        <v>0.4</v>
      </c>
      <c r="F1604">
        <v>2</v>
      </c>
      <c r="G1604" s="4">
        <v>45088</v>
      </c>
      <c r="H1604" s="4">
        <v>45091</v>
      </c>
      <c r="I1604" t="s">
        <v>44</v>
      </c>
      <c r="J1604" t="s">
        <v>45</v>
      </c>
      <c r="K1604">
        <v>1196.7</v>
      </c>
      <c r="L1604" t="s">
        <v>52</v>
      </c>
    </row>
    <row r="1605" spans="1:12" x14ac:dyDescent="0.3">
      <c r="A1605" t="s">
        <v>1665</v>
      </c>
      <c r="B1605" t="s">
        <v>54</v>
      </c>
      <c r="C1605" t="s">
        <v>49</v>
      </c>
      <c r="D1605">
        <v>975.37</v>
      </c>
      <c r="E1605">
        <v>0.28999999999999998</v>
      </c>
      <c r="F1605">
        <v>6</v>
      </c>
      <c r="G1605" s="4">
        <v>45529</v>
      </c>
      <c r="H1605" s="4">
        <v>45533</v>
      </c>
      <c r="I1605" t="s">
        <v>60</v>
      </c>
      <c r="J1605" t="s">
        <v>56</v>
      </c>
      <c r="K1605">
        <v>66.87</v>
      </c>
      <c r="L1605" t="s">
        <v>77</v>
      </c>
    </row>
    <row r="1606" spans="1:12" x14ac:dyDescent="0.3">
      <c r="A1606" t="s">
        <v>1666</v>
      </c>
      <c r="B1606" t="s">
        <v>48</v>
      </c>
      <c r="C1606" t="s">
        <v>65</v>
      </c>
      <c r="D1606">
        <v>3153.16</v>
      </c>
      <c r="E1606">
        <v>0.44</v>
      </c>
      <c r="F1606">
        <v>4</v>
      </c>
      <c r="G1606" s="4">
        <v>45368</v>
      </c>
      <c r="H1606" s="4">
        <v>45371</v>
      </c>
      <c r="I1606" t="s">
        <v>60</v>
      </c>
      <c r="J1606" t="s">
        <v>45</v>
      </c>
      <c r="K1606">
        <v>774.35</v>
      </c>
      <c r="L1606" t="s">
        <v>46</v>
      </c>
    </row>
    <row r="1607" spans="1:12" x14ac:dyDescent="0.3">
      <c r="A1607" t="s">
        <v>1667</v>
      </c>
      <c r="B1607" t="s">
        <v>42</v>
      </c>
      <c r="C1607" t="s">
        <v>65</v>
      </c>
      <c r="D1607">
        <v>1021.17</v>
      </c>
      <c r="E1607">
        <v>0.31</v>
      </c>
      <c r="F1607">
        <v>3</v>
      </c>
      <c r="G1607" s="4">
        <v>45052</v>
      </c>
      <c r="H1607" s="4">
        <v>45055</v>
      </c>
      <c r="I1607" t="s">
        <v>44</v>
      </c>
      <c r="J1607" t="s">
        <v>51</v>
      </c>
      <c r="K1607">
        <v>165.33</v>
      </c>
      <c r="L1607" t="s">
        <v>46</v>
      </c>
    </row>
    <row r="1608" spans="1:12" x14ac:dyDescent="0.3">
      <c r="A1608" t="s">
        <v>1668</v>
      </c>
      <c r="B1608" t="s">
        <v>70</v>
      </c>
      <c r="C1608" t="s">
        <v>55</v>
      </c>
      <c r="D1608">
        <v>1128.79</v>
      </c>
      <c r="E1608">
        <v>0.01</v>
      </c>
      <c r="F1608">
        <v>6</v>
      </c>
      <c r="G1608" s="4">
        <v>45042</v>
      </c>
      <c r="H1608" s="4">
        <v>45046</v>
      </c>
      <c r="I1608" t="s">
        <v>60</v>
      </c>
      <c r="J1608" t="s">
        <v>51</v>
      </c>
      <c r="K1608">
        <v>83.14</v>
      </c>
      <c r="L1608" t="s">
        <v>68</v>
      </c>
    </row>
    <row r="1609" spans="1:12" x14ac:dyDescent="0.3">
      <c r="A1609" t="s">
        <v>1669</v>
      </c>
      <c r="B1609" t="s">
        <v>54</v>
      </c>
      <c r="C1609" t="s">
        <v>49</v>
      </c>
      <c r="D1609">
        <v>3379.36</v>
      </c>
      <c r="E1609">
        <v>0.44</v>
      </c>
      <c r="F1609">
        <v>8</v>
      </c>
      <c r="G1609" s="4">
        <v>45466</v>
      </c>
      <c r="H1609" s="4">
        <v>45471</v>
      </c>
      <c r="I1609" t="s">
        <v>50</v>
      </c>
      <c r="J1609" t="s">
        <v>45</v>
      </c>
      <c r="K1609">
        <v>404.12</v>
      </c>
      <c r="L1609" t="s">
        <v>77</v>
      </c>
    </row>
    <row r="1610" spans="1:12" x14ac:dyDescent="0.3">
      <c r="A1610" t="s">
        <v>1670</v>
      </c>
      <c r="B1610" t="s">
        <v>70</v>
      </c>
      <c r="C1610" t="s">
        <v>49</v>
      </c>
      <c r="D1610">
        <v>4588.18</v>
      </c>
      <c r="E1610">
        <v>0.42</v>
      </c>
      <c r="F1610">
        <v>9</v>
      </c>
      <c r="G1610" s="4">
        <v>45063</v>
      </c>
      <c r="H1610" s="4">
        <v>45067</v>
      </c>
      <c r="I1610" t="s">
        <v>44</v>
      </c>
      <c r="J1610" t="s">
        <v>56</v>
      </c>
      <c r="K1610">
        <v>572.79</v>
      </c>
      <c r="L1610" t="s">
        <v>77</v>
      </c>
    </row>
    <row r="1611" spans="1:12" x14ac:dyDescent="0.3">
      <c r="A1611" t="s">
        <v>1671</v>
      </c>
      <c r="B1611" t="s">
        <v>42</v>
      </c>
      <c r="C1611" t="s">
        <v>65</v>
      </c>
      <c r="D1611">
        <v>879.32</v>
      </c>
      <c r="E1611">
        <v>0.02</v>
      </c>
      <c r="F1611">
        <v>9</v>
      </c>
      <c r="G1611" s="4">
        <v>45600</v>
      </c>
      <c r="H1611" s="4">
        <v>45605</v>
      </c>
      <c r="I1611" t="s">
        <v>50</v>
      </c>
      <c r="J1611" t="s">
        <v>51</v>
      </c>
      <c r="K1611">
        <v>201.52</v>
      </c>
      <c r="L1611" t="s">
        <v>46</v>
      </c>
    </row>
    <row r="1612" spans="1:12" x14ac:dyDescent="0.3">
      <c r="A1612" t="s">
        <v>1672</v>
      </c>
      <c r="B1612" t="s">
        <v>54</v>
      </c>
      <c r="C1612" t="s">
        <v>49</v>
      </c>
      <c r="D1612">
        <v>4816.08</v>
      </c>
      <c r="E1612">
        <v>0.06</v>
      </c>
      <c r="F1612">
        <v>2</v>
      </c>
      <c r="G1612" s="4">
        <v>45113</v>
      </c>
      <c r="H1612" s="4">
        <v>45114</v>
      </c>
      <c r="I1612" t="s">
        <v>44</v>
      </c>
      <c r="J1612" t="s">
        <v>51</v>
      </c>
      <c r="K1612">
        <v>1187.79</v>
      </c>
      <c r="L1612" t="s">
        <v>57</v>
      </c>
    </row>
    <row r="1613" spans="1:12" x14ac:dyDescent="0.3">
      <c r="A1613" t="s">
        <v>1673</v>
      </c>
      <c r="B1613" t="s">
        <v>70</v>
      </c>
      <c r="C1613" t="s">
        <v>49</v>
      </c>
      <c r="D1613">
        <v>1664.92</v>
      </c>
      <c r="E1613">
        <v>0.28000000000000003</v>
      </c>
      <c r="F1613">
        <v>8</v>
      </c>
      <c r="G1613" s="4">
        <v>45404</v>
      </c>
      <c r="H1613" s="4">
        <v>45405</v>
      </c>
      <c r="I1613" t="s">
        <v>60</v>
      </c>
      <c r="J1613" t="s">
        <v>51</v>
      </c>
      <c r="K1613">
        <v>305.23</v>
      </c>
      <c r="L1613" t="s">
        <v>57</v>
      </c>
    </row>
    <row r="1614" spans="1:12" x14ac:dyDescent="0.3">
      <c r="A1614" t="s">
        <v>1674</v>
      </c>
      <c r="B1614" t="s">
        <v>48</v>
      </c>
      <c r="C1614" t="s">
        <v>55</v>
      </c>
      <c r="D1614">
        <v>2017.44</v>
      </c>
      <c r="E1614">
        <v>0.02</v>
      </c>
      <c r="F1614">
        <v>8</v>
      </c>
      <c r="G1614" s="4">
        <v>45327</v>
      </c>
      <c r="H1614" s="4">
        <v>45328</v>
      </c>
      <c r="I1614" t="s">
        <v>50</v>
      </c>
      <c r="J1614" t="s">
        <v>56</v>
      </c>
      <c r="K1614">
        <v>267.69</v>
      </c>
      <c r="L1614" t="s">
        <v>68</v>
      </c>
    </row>
    <row r="1615" spans="1:12" x14ac:dyDescent="0.3">
      <c r="A1615" t="s">
        <v>1675</v>
      </c>
      <c r="B1615" t="s">
        <v>54</v>
      </c>
      <c r="C1615" t="s">
        <v>43</v>
      </c>
      <c r="D1615">
        <v>853.04</v>
      </c>
      <c r="E1615">
        <v>0.21</v>
      </c>
      <c r="F1615">
        <v>5</v>
      </c>
      <c r="G1615" s="4">
        <v>45306</v>
      </c>
      <c r="H1615" s="4">
        <v>45310</v>
      </c>
      <c r="I1615" t="s">
        <v>50</v>
      </c>
      <c r="J1615" t="s">
        <v>51</v>
      </c>
      <c r="K1615">
        <v>129.54</v>
      </c>
      <c r="L1615" t="s">
        <v>52</v>
      </c>
    </row>
    <row r="1616" spans="1:12" x14ac:dyDescent="0.3">
      <c r="A1616" t="s">
        <v>1676</v>
      </c>
      <c r="B1616" t="s">
        <v>70</v>
      </c>
      <c r="C1616" t="s">
        <v>62</v>
      </c>
      <c r="D1616">
        <v>3117.6</v>
      </c>
      <c r="E1616">
        <v>0.49</v>
      </c>
      <c r="F1616">
        <v>4</v>
      </c>
      <c r="G1616" s="4">
        <v>44959</v>
      </c>
      <c r="H1616" s="4">
        <v>44964</v>
      </c>
      <c r="I1616" t="s">
        <v>44</v>
      </c>
      <c r="J1616" t="s">
        <v>51</v>
      </c>
      <c r="K1616">
        <v>642.97</v>
      </c>
      <c r="L1616" t="s">
        <v>63</v>
      </c>
    </row>
    <row r="1617" spans="1:12" x14ac:dyDescent="0.3">
      <c r="A1617" t="s">
        <v>1677</v>
      </c>
      <c r="B1617" t="s">
        <v>42</v>
      </c>
      <c r="C1617" t="s">
        <v>43</v>
      </c>
      <c r="D1617">
        <v>3022.46</v>
      </c>
      <c r="E1617">
        <v>0.09</v>
      </c>
      <c r="F1617">
        <v>9</v>
      </c>
      <c r="G1617" s="4">
        <v>44939</v>
      </c>
      <c r="H1617" s="4">
        <v>44941</v>
      </c>
      <c r="I1617" t="s">
        <v>44</v>
      </c>
      <c r="J1617" t="s">
        <v>56</v>
      </c>
      <c r="K1617">
        <v>628.29</v>
      </c>
      <c r="L1617" t="s">
        <v>52</v>
      </c>
    </row>
    <row r="1618" spans="1:12" x14ac:dyDescent="0.3">
      <c r="A1618" t="s">
        <v>1678</v>
      </c>
      <c r="B1618" t="s">
        <v>42</v>
      </c>
      <c r="C1618" t="s">
        <v>49</v>
      </c>
      <c r="D1618">
        <v>2267.12</v>
      </c>
      <c r="E1618">
        <v>0.1</v>
      </c>
      <c r="F1618">
        <v>4</v>
      </c>
      <c r="G1618" s="4">
        <v>45222</v>
      </c>
      <c r="H1618" s="4">
        <v>45229</v>
      </c>
      <c r="I1618" t="s">
        <v>50</v>
      </c>
      <c r="J1618" t="s">
        <v>51</v>
      </c>
      <c r="K1618">
        <v>216</v>
      </c>
      <c r="L1618" t="s">
        <v>68</v>
      </c>
    </row>
    <row r="1619" spans="1:12" x14ac:dyDescent="0.3">
      <c r="A1619" t="s">
        <v>1679</v>
      </c>
      <c r="B1619" t="s">
        <v>54</v>
      </c>
      <c r="C1619" t="s">
        <v>65</v>
      </c>
      <c r="D1619">
        <v>2432.85</v>
      </c>
      <c r="E1619">
        <v>0.34</v>
      </c>
      <c r="F1619">
        <v>4</v>
      </c>
      <c r="G1619" s="4">
        <v>45180</v>
      </c>
      <c r="H1619" s="4">
        <v>45183</v>
      </c>
      <c r="I1619" t="s">
        <v>50</v>
      </c>
      <c r="J1619" t="s">
        <v>51</v>
      </c>
      <c r="K1619">
        <v>426.1</v>
      </c>
      <c r="L1619" t="s">
        <v>68</v>
      </c>
    </row>
    <row r="1620" spans="1:12" x14ac:dyDescent="0.3">
      <c r="A1620" t="s">
        <v>1680</v>
      </c>
      <c r="B1620" t="s">
        <v>70</v>
      </c>
      <c r="C1620" t="s">
        <v>62</v>
      </c>
      <c r="D1620">
        <v>3152.58</v>
      </c>
      <c r="E1620">
        <v>0.02</v>
      </c>
      <c r="F1620">
        <v>3</v>
      </c>
      <c r="G1620" s="4">
        <v>45285</v>
      </c>
      <c r="H1620" s="4">
        <v>45289</v>
      </c>
      <c r="I1620" t="s">
        <v>50</v>
      </c>
      <c r="J1620" t="s">
        <v>45</v>
      </c>
      <c r="K1620">
        <v>604.79</v>
      </c>
      <c r="L1620" t="s">
        <v>57</v>
      </c>
    </row>
    <row r="1621" spans="1:12" x14ac:dyDescent="0.3">
      <c r="A1621" t="s">
        <v>1681</v>
      </c>
      <c r="B1621" t="s">
        <v>54</v>
      </c>
      <c r="C1621" t="s">
        <v>62</v>
      </c>
      <c r="D1621">
        <v>2959.13</v>
      </c>
      <c r="E1621">
        <v>0.41</v>
      </c>
      <c r="F1621">
        <v>3</v>
      </c>
      <c r="G1621" s="4">
        <v>44940</v>
      </c>
      <c r="H1621" s="4">
        <v>44941</v>
      </c>
      <c r="I1621" t="s">
        <v>60</v>
      </c>
      <c r="J1621" t="s">
        <v>51</v>
      </c>
      <c r="K1621">
        <v>702.47</v>
      </c>
      <c r="L1621" t="s">
        <v>77</v>
      </c>
    </row>
    <row r="1622" spans="1:12" x14ac:dyDescent="0.3">
      <c r="A1622" t="s">
        <v>1682</v>
      </c>
      <c r="B1622" t="s">
        <v>54</v>
      </c>
      <c r="C1622" t="s">
        <v>65</v>
      </c>
      <c r="D1622">
        <v>1933.89</v>
      </c>
      <c r="E1622">
        <v>0.1</v>
      </c>
      <c r="F1622">
        <v>3</v>
      </c>
      <c r="G1622" s="4">
        <v>45190</v>
      </c>
      <c r="H1622" s="4">
        <v>45192</v>
      </c>
      <c r="I1622" t="s">
        <v>50</v>
      </c>
      <c r="J1622" t="s">
        <v>56</v>
      </c>
      <c r="K1622">
        <v>322.52999999999997</v>
      </c>
      <c r="L1622" t="s">
        <v>68</v>
      </c>
    </row>
    <row r="1623" spans="1:12" x14ac:dyDescent="0.3">
      <c r="A1623" t="s">
        <v>1683</v>
      </c>
      <c r="B1623" t="s">
        <v>70</v>
      </c>
      <c r="C1623" t="s">
        <v>62</v>
      </c>
      <c r="D1623">
        <v>4432.16</v>
      </c>
      <c r="E1623">
        <v>0.27</v>
      </c>
      <c r="F1623">
        <v>7</v>
      </c>
      <c r="G1623" s="4">
        <v>45086</v>
      </c>
      <c r="H1623" s="4">
        <v>45091</v>
      </c>
      <c r="I1623" t="s">
        <v>60</v>
      </c>
      <c r="J1623" t="s">
        <v>56</v>
      </c>
      <c r="K1623">
        <v>1259.45</v>
      </c>
      <c r="L1623" t="s">
        <v>63</v>
      </c>
    </row>
    <row r="1624" spans="1:12" x14ac:dyDescent="0.3">
      <c r="A1624" t="s">
        <v>1684</v>
      </c>
      <c r="B1624" t="s">
        <v>70</v>
      </c>
      <c r="C1624" t="s">
        <v>65</v>
      </c>
      <c r="D1624">
        <v>3371.54</v>
      </c>
      <c r="E1624">
        <v>0.12</v>
      </c>
      <c r="F1624">
        <v>5</v>
      </c>
      <c r="G1624" s="4">
        <v>45251</v>
      </c>
      <c r="H1624" s="4">
        <v>45256</v>
      </c>
      <c r="I1624" t="s">
        <v>44</v>
      </c>
      <c r="J1624" t="s">
        <v>45</v>
      </c>
      <c r="K1624">
        <v>729.61</v>
      </c>
      <c r="L1624" t="s">
        <v>52</v>
      </c>
    </row>
    <row r="1625" spans="1:12" x14ac:dyDescent="0.3">
      <c r="A1625" t="s">
        <v>1685</v>
      </c>
      <c r="B1625" t="s">
        <v>48</v>
      </c>
      <c r="C1625" t="s">
        <v>62</v>
      </c>
      <c r="D1625">
        <v>1106.49</v>
      </c>
      <c r="E1625">
        <v>0.33</v>
      </c>
      <c r="F1625">
        <v>9</v>
      </c>
      <c r="G1625" s="4">
        <v>45616</v>
      </c>
      <c r="H1625" s="4">
        <v>45621</v>
      </c>
      <c r="I1625" t="s">
        <v>44</v>
      </c>
      <c r="J1625" t="s">
        <v>56</v>
      </c>
      <c r="K1625">
        <v>255.09</v>
      </c>
      <c r="L1625" t="s">
        <v>52</v>
      </c>
    </row>
    <row r="1626" spans="1:12" x14ac:dyDescent="0.3">
      <c r="A1626" t="s">
        <v>1686</v>
      </c>
      <c r="B1626" t="s">
        <v>70</v>
      </c>
      <c r="C1626" t="s">
        <v>43</v>
      </c>
      <c r="D1626">
        <v>1667.52</v>
      </c>
      <c r="E1626">
        <v>0.28999999999999998</v>
      </c>
      <c r="F1626">
        <v>2</v>
      </c>
      <c r="G1626" s="4">
        <v>45603</v>
      </c>
      <c r="H1626" s="4">
        <v>45607</v>
      </c>
      <c r="I1626" t="s">
        <v>50</v>
      </c>
      <c r="J1626" t="s">
        <v>45</v>
      </c>
      <c r="K1626">
        <v>327.84</v>
      </c>
      <c r="L1626" t="s">
        <v>63</v>
      </c>
    </row>
    <row r="1627" spans="1:12" x14ac:dyDescent="0.3">
      <c r="A1627" t="s">
        <v>1687</v>
      </c>
      <c r="B1627" t="s">
        <v>42</v>
      </c>
      <c r="C1627" t="s">
        <v>62</v>
      </c>
      <c r="D1627">
        <v>3960.6</v>
      </c>
      <c r="E1627">
        <v>0.47</v>
      </c>
      <c r="F1627">
        <v>4</v>
      </c>
      <c r="G1627" s="4">
        <v>44971</v>
      </c>
      <c r="H1627" s="4">
        <v>44974</v>
      </c>
      <c r="I1627" t="s">
        <v>50</v>
      </c>
      <c r="J1627" t="s">
        <v>56</v>
      </c>
      <c r="K1627">
        <v>1035.1500000000001</v>
      </c>
      <c r="L1627" t="s">
        <v>77</v>
      </c>
    </row>
    <row r="1628" spans="1:12" x14ac:dyDescent="0.3">
      <c r="A1628" t="s">
        <v>1688</v>
      </c>
      <c r="B1628" t="s">
        <v>54</v>
      </c>
      <c r="C1628" t="s">
        <v>55</v>
      </c>
      <c r="D1628">
        <v>612.16999999999996</v>
      </c>
      <c r="E1628">
        <v>0.22</v>
      </c>
      <c r="F1628">
        <v>2</v>
      </c>
      <c r="G1628" s="4">
        <v>45379</v>
      </c>
      <c r="H1628" s="4">
        <v>45382</v>
      </c>
      <c r="I1628" t="s">
        <v>50</v>
      </c>
      <c r="J1628" t="s">
        <v>45</v>
      </c>
      <c r="K1628">
        <v>85.64</v>
      </c>
      <c r="L1628" t="s">
        <v>77</v>
      </c>
    </row>
    <row r="1629" spans="1:12" x14ac:dyDescent="0.3">
      <c r="A1629" t="s">
        <v>1689</v>
      </c>
      <c r="B1629" t="s">
        <v>54</v>
      </c>
      <c r="C1629" t="s">
        <v>65</v>
      </c>
      <c r="D1629">
        <v>3776.14</v>
      </c>
      <c r="E1629">
        <v>0.44</v>
      </c>
      <c r="F1629">
        <v>8</v>
      </c>
      <c r="G1629" s="4">
        <v>45592</v>
      </c>
      <c r="H1629" s="4">
        <v>45594</v>
      </c>
      <c r="I1629" t="s">
        <v>50</v>
      </c>
      <c r="J1629" t="s">
        <v>45</v>
      </c>
      <c r="K1629">
        <v>219.05</v>
      </c>
      <c r="L1629" t="s">
        <v>57</v>
      </c>
    </row>
    <row r="1630" spans="1:12" x14ac:dyDescent="0.3">
      <c r="A1630" t="s">
        <v>1690</v>
      </c>
      <c r="B1630" t="s">
        <v>42</v>
      </c>
      <c r="C1630" t="s">
        <v>62</v>
      </c>
      <c r="D1630">
        <v>1858.33</v>
      </c>
      <c r="E1630">
        <v>0.28999999999999998</v>
      </c>
      <c r="F1630">
        <v>4</v>
      </c>
      <c r="G1630" s="4">
        <v>45259</v>
      </c>
      <c r="H1630" s="4">
        <v>45265</v>
      </c>
      <c r="I1630" t="s">
        <v>44</v>
      </c>
      <c r="J1630" t="s">
        <v>56</v>
      </c>
      <c r="K1630">
        <v>146.12</v>
      </c>
      <c r="L1630" t="s">
        <v>52</v>
      </c>
    </row>
    <row r="1631" spans="1:12" x14ac:dyDescent="0.3">
      <c r="A1631" t="s">
        <v>1691</v>
      </c>
      <c r="B1631" t="s">
        <v>70</v>
      </c>
      <c r="C1631" t="s">
        <v>65</v>
      </c>
      <c r="D1631">
        <v>2803.29</v>
      </c>
      <c r="E1631">
        <v>0.46</v>
      </c>
      <c r="F1631">
        <v>1</v>
      </c>
      <c r="G1631" s="4">
        <v>45476</v>
      </c>
      <c r="H1631" s="4">
        <v>45477</v>
      </c>
      <c r="I1631" t="s">
        <v>60</v>
      </c>
      <c r="J1631" t="s">
        <v>45</v>
      </c>
      <c r="K1631">
        <v>440.38</v>
      </c>
      <c r="L1631" t="s">
        <v>52</v>
      </c>
    </row>
    <row r="1632" spans="1:12" x14ac:dyDescent="0.3">
      <c r="A1632" t="s">
        <v>1692</v>
      </c>
      <c r="B1632" t="s">
        <v>42</v>
      </c>
      <c r="C1632" t="s">
        <v>55</v>
      </c>
      <c r="D1632">
        <v>1474.73</v>
      </c>
      <c r="E1632">
        <v>0.15</v>
      </c>
      <c r="F1632">
        <v>3</v>
      </c>
      <c r="G1632" s="4">
        <v>45030</v>
      </c>
      <c r="H1632" s="4">
        <v>45036</v>
      </c>
      <c r="I1632" t="s">
        <v>44</v>
      </c>
      <c r="J1632" t="s">
        <v>45</v>
      </c>
      <c r="K1632">
        <v>218.39</v>
      </c>
      <c r="L1632" t="s">
        <v>46</v>
      </c>
    </row>
    <row r="1633" spans="1:12" x14ac:dyDescent="0.3">
      <c r="A1633" t="s">
        <v>1693</v>
      </c>
      <c r="B1633" t="s">
        <v>42</v>
      </c>
      <c r="C1633" t="s">
        <v>62</v>
      </c>
      <c r="D1633">
        <v>4933.6400000000003</v>
      </c>
      <c r="E1633">
        <v>0.27</v>
      </c>
      <c r="F1633">
        <v>7</v>
      </c>
      <c r="G1633" s="4">
        <v>45081</v>
      </c>
      <c r="H1633" s="4">
        <v>45087</v>
      </c>
      <c r="I1633" t="s">
        <v>50</v>
      </c>
      <c r="J1633" t="s">
        <v>51</v>
      </c>
      <c r="K1633">
        <v>798.1</v>
      </c>
      <c r="L1633" t="s">
        <v>46</v>
      </c>
    </row>
    <row r="1634" spans="1:12" x14ac:dyDescent="0.3">
      <c r="A1634" t="s">
        <v>1694</v>
      </c>
      <c r="B1634" t="s">
        <v>48</v>
      </c>
      <c r="C1634" t="s">
        <v>62</v>
      </c>
      <c r="D1634">
        <v>4538.62</v>
      </c>
      <c r="E1634">
        <v>0.2</v>
      </c>
      <c r="F1634">
        <v>3</v>
      </c>
      <c r="G1634" s="4">
        <v>45007</v>
      </c>
      <c r="H1634" s="4">
        <v>45013</v>
      </c>
      <c r="I1634" t="s">
        <v>44</v>
      </c>
      <c r="J1634" t="s">
        <v>45</v>
      </c>
      <c r="K1634">
        <v>838.44</v>
      </c>
      <c r="L1634" t="s">
        <v>57</v>
      </c>
    </row>
    <row r="1635" spans="1:12" x14ac:dyDescent="0.3">
      <c r="A1635" t="s">
        <v>1695</v>
      </c>
      <c r="B1635" t="s">
        <v>42</v>
      </c>
      <c r="C1635" t="s">
        <v>55</v>
      </c>
      <c r="D1635">
        <v>4649.3999999999996</v>
      </c>
      <c r="E1635">
        <v>0.03</v>
      </c>
      <c r="F1635">
        <v>5</v>
      </c>
      <c r="G1635" s="4">
        <v>45105</v>
      </c>
      <c r="H1635" s="4">
        <v>45106</v>
      </c>
      <c r="I1635" t="s">
        <v>44</v>
      </c>
      <c r="J1635" t="s">
        <v>45</v>
      </c>
      <c r="K1635">
        <v>706.53</v>
      </c>
      <c r="L1635" t="s">
        <v>77</v>
      </c>
    </row>
    <row r="1636" spans="1:12" x14ac:dyDescent="0.3">
      <c r="A1636" t="s">
        <v>1696</v>
      </c>
      <c r="B1636" t="s">
        <v>54</v>
      </c>
      <c r="C1636" t="s">
        <v>55</v>
      </c>
      <c r="D1636">
        <v>1005.4</v>
      </c>
      <c r="E1636">
        <v>0.28999999999999998</v>
      </c>
      <c r="F1636">
        <v>2</v>
      </c>
      <c r="G1636" s="4">
        <v>45325</v>
      </c>
      <c r="H1636" s="4">
        <v>45326</v>
      </c>
      <c r="I1636" t="s">
        <v>50</v>
      </c>
      <c r="J1636" t="s">
        <v>56</v>
      </c>
      <c r="K1636">
        <v>61.89</v>
      </c>
      <c r="L1636" t="s">
        <v>63</v>
      </c>
    </row>
    <row r="1637" spans="1:12" x14ac:dyDescent="0.3">
      <c r="A1637" t="s">
        <v>1697</v>
      </c>
      <c r="B1637" t="s">
        <v>42</v>
      </c>
      <c r="C1637" t="s">
        <v>55</v>
      </c>
      <c r="D1637">
        <v>4224.28</v>
      </c>
      <c r="E1637">
        <v>0.4</v>
      </c>
      <c r="F1637">
        <v>8</v>
      </c>
      <c r="G1637" s="4">
        <v>45244</v>
      </c>
      <c r="H1637" s="4">
        <v>45251</v>
      </c>
      <c r="I1637" t="s">
        <v>50</v>
      </c>
      <c r="J1637" t="s">
        <v>56</v>
      </c>
      <c r="K1637">
        <v>1055.77</v>
      </c>
      <c r="L1637" t="s">
        <v>57</v>
      </c>
    </row>
    <row r="1638" spans="1:12" x14ac:dyDescent="0.3">
      <c r="A1638" t="s">
        <v>1698</v>
      </c>
      <c r="B1638" t="s">
        <v>54</v>
      </c>
      <c r="C1638" t="s">
        <v>65</v>
      </c>
      <c r="D1638">
        <v>2723.45</v>
      </c>
      <c r="E1638">
        <v>0.28000000000000003</v>
      </c>
      <c r="F1638">
        <v>4</v>
      </c>
      <c r="G1638" s="4">
        <v>45535</v>
      </c>
      <c r="H1638" s="4">
        <v>45536</v>
      </c>
      <c r="I1638" t="s">
        <v>60</v>
      </c>
      <c r="J1638" t="s">
        <v>51</v>
      </c>
      <c r="K1638">
        <v>772.59</v>
      </c>
      <c r="L1638" t="s">
        <v>68</v>
      </c>
    </row>
    <row r="1639" spans="1:12" x14ac:dyDescent="0.3">
      <c r="A1639" t="s">
        <v>1699</v>
      </c>
      <c r="B1639" t="s">
        <v>54</v>
      </c>
      <c r="C1639" t="s">
        <v>55</v>
      </c>
      <c r="D1639">
        <v>3568.51</v>
      </c>
      <c r="E1639">
        <v>0.14000000000000001</v>
      </c>
      <c r="F1639">
        <v>1</v>
      </c>
      <c r="G1639" s="4">
        <v>44956</v>
      </c>
      <c r="H1639" s="4">
        <v>44963</v>
      </c>
      <c r="I1639" t="s">
        <v>50</v>
      </c>
      <c r="J1639" t="s">
        <v>56</v>
      </c>
      <c r="K1639">
        <v>694.99</v>
      </c>
      <c r="L1639" t="s">
        <v>52</v>
      </c>
    </row>
    <row r="1640" spans="1:12" x14ac:dyDescent="0.3">
      <c r="A1640" t="s">
        <v>1700</v>
      </c>
      <c r="B1640" t="s">
        <v>54</v>
      </c>
      <c r="C1640" t="s">
        <v>65</v>
      </c>
      <c r="D1640">
        <v>1165.77</v>
      </c>
      <c r="E1640">
        <v>0.13</v>
      </c>
      <c r="F1640">
        <v>4</v>
      </c>
      <c r="G1640" s="4">
        <v>45086</v>
      </c>
      <c r="H1640" s="4">
        <v>45088</v>
      </c>
      <c r="I1640" t="s">
        <v>44</v>
      </c>
      <c r="J1640" t="s">
        <v>51</v>
      </c>
      <c r="K1640">
        <v>194.67</v>
      </c>
      <c r="L1640" t="s">
        <v>46</v>
      </c>
    </row>
    <row r="1641" spans="1:12" x14ac:dyDescent="0.3">
      <c r="A1641" t="s">
        <v>1701</v>
      </c>
      <c r="B1641" t="s">
        <v>70</v>
      </c>
      <c r="C1641" t="s">
        <v>43</v>
      </c>
      <c r="D1641">
        <v>3588.72</v>
      </c>
      <c r="E1641">
        <v>0.12</v>
      </c>
      <c r="F1641">
        <v>8</v>
      </c>
      <c r="G1641" s="4">
        <v>45360</v>
      </c>
      <c r="H1641" s="4">
        <v>45362</v>
      </c>
      <c r="I1641" t="s">
        <v>60</v>
      </c>
      <c r="J1641" t="s">
        <v>45</v>
      </c>
      <c r="K1641">
        <v>281.74</v>
      </c>
      <c r="L1641" t="s">
        <v>77</v>
      </c>
    </row>
    <row r="1642" spans="1:12" x14ac:dyDescent="0.3">
      <c r="A1642" t="s">
        <v>1702</v>
      </c>
      <c r="B1642" t="s">
        <v>48</v>
      </c>
      <c r="C1642" t="s">
        <v>62</v>
      </c>
      <c r="D1642">
        <v>4579.91</v>
      </c>
      <c r="E1642">
        <v>0.49</v>
      </c>
      <c r="F1642">
        <v>9</v>
      </c>
      <c r="G1642" s="4">
        <v>44933</v>
      </c>
      <c r="H1642" s="4">
        <v>44938</v>
      </c>
      <c r="I1642" t="s">
        <v>60</v>
      </c>
      <c r="J1642" t="s">
        <v>51</v>
      </c>
      <c r="K1642">
        <v>1286.05</v>
      </c>
      <c r="L1642" t="s">
        <v>52</v>
      </c>
    </row>
    <row r="1643" spans="1:12" x14ac:dyDescent="0.3">
      <c r="A1643" t="s">
        <v>1703</v>
      </c>
      <c r="B1643" t="s">
        <v>54</v>
      </c>
      <c r="C1643" t="s">
        <v>62</v>
      </c>
      <c r="D1643">
        <v>1410.66</v>
      </c>
      <c r="E1643">
        <v>0.2</v>
      </c>
      <c r="F1643">
        <v>1</v>
      </c>
      <c r="G1643" s="4">
        <v>45371</v>
      </c>
      <c r="H1643" s="4">
        <v>45375</v>
      </c>
      <c r="I1643" t="s">
        <v>50</v>
      </c>
      <c r="J1643" t="s">
        <v>51</v>
      </c>
      <c r="K1643">
        <v>198.08</v>
      </c>
      <c r="L1643" t="s">
        <v>63</v>
      </c>
    </row>
    <row r="1644" spans="1:12" x14ac:dyDescent="0.3">
      <c r="A1644" t="s">
        <v>1704</v>
      </c>
      <c r="B1644" t="s">
        <v>54</v>
      </c>
      <c r="C1644" t="s">
        <v>49</v>
      </c>
      <c r="D1644">
        <v>1243.46</v>
      </c>
      <c r="E1644">
        <v>0.16</v>
      </c>
      <c r="F1644">
        <v>6</v>
      </c>
      <c r="G1644" s="4">
        <v>45641</v>
      </c>
      <c r="H1644" s="4">
        <v>45644</v>
      </c>
      <c r="I1644" t="s">
        <v>50</v>
      </c>
      <c r="J1644" t="s">
        <v>45</v>
      </c>
      <c r="K1644">
        <v>303.22000000000003</v>
      </c>
      <c r="L1644" t="s">
        <v>68</v>
      </c>
    </row>
    <row r="1645" spans="1:12" x14ac:dyDescent="0.3">
      <c r="A1645" t="s">
        <v>1705</v>
      </c>
      <c r="B1645" t="s">
        <v>70</v>
      </c>
      <c r="C1645" t="s">
        <v>43</v>
      </c>
      <c r="D1645">
        <v>611.63</v>
      </c>
      <c r="E1645">
        <v>0.21</v>
      </c>
      <c r="F1645">
        <v>4</v>
      </c>
      <c r="G1645" s="4">
        <v>45235</v>
      </c>
      <c r="H1645" s="4">
        <v>45241</v>
      </c>
      <c r="I1645" t="s">
        <v>60</v>
      </c>
      <c r="J1645" t="s">
        <v>56</v>
      </c>
      <c r="K1645">
        <v>60.15</v>
      </c>
      <c r="L1645" t="s">
        <v>68</v>
      </c>
    </row>
    <row r="1646" spans="1:12" x14ac:dyDescent="0.3">
      <c r="A1646" t="s">
        <v>1706</v>
      </c>
      <c r="B1646" t="s">
        <v>54</v>
      </c>
      <c r="C1646" t="s">
        <v>55</v>
      </c>
      <c r="D1646">
        <v>1407.35</v>
      </c>
      <c r="E1646">
        <v>0.06</v>
      </c>
      <c r="F1646">
        <v>8</v>
      </c>
      <c r="G1646" s="4">
        <v>45516</v>
      </c>
      <c r="H1646" s="4">
        <v>45518</v>
      </c>
      <c r="I1646" t="s">
        <v>50</v>
      </c>
      <c r="J1646" t="s">
        <v>45</v>
      </c>
      <c r="K1646">
        <v>390.18</v>
      </c>
      <c r="L1646" t="s">
        <v>46</v>
      </c>
    </row>
    <row r="1647" spans="1:12" x14ac:dyDescent="0.3">
      <c r="A1647" t="s">
        <v>1707</v>
      </c>
      <c r="B1647" t="s">
        <v>42</v>
      </c>
      <c r="C1647" t="s">
        <v>55</v>
      </c>
      <c r="D1647">
        <v>2725.38</v>
      </c>
      <c r="E1647">
        <v>0.1</v>
      </c>
      <c r="F1647">
        <v>1</v>
      </c>
      <c r="G1647" s="4">
        <v>45589</v>
      </c>
      <c r="H1647" s="4">
        <v>45595</v>
      </c>
      <c r="I1647" t="s">
        <v>50</v>
      </c>
      <c r="J1647" t="s">
        <v>56</v>
      </c>
      <c r="K1647">
        <v>621.39</v>
      </c>
      <c r="L1647" t="s">
        <v>46</v>
      </c>
    </row>
    <row r="1648" spans="1:12" x14ac:dyDescent="0.3">
      <c r="A1648" t="s">
        <v>1708</v>
      </c>
      <c r="B1648" t="s">
        <v>42</v>
      </c>
      <c r="C1648" t="s">
        <v>43</v>
      </c>
      <c r="D1648">
        <v>4180.3100000000004</v>
      </c>
      <c r="E1648">
        <v>0.25</v>
      </c>
      <c r="F1648">
        <v>5</v>
      </c>
      <c r="G1648" s="4">
        <v>45304</v>
      </c>
      <c r="H1648" s="4">
        <v>45311</v>
      </c>
      <c r="I1648" t="s">
        <v>50</v>
      </c>
      <c r="J1648" t="s">
        <v>51</v>
      </c>
      <c r="K1648">
        <v>536.51</v>
      </c>
      <c r="L1648" t="s">
        <v>52</v>
      </c>
    </row>
    <row r="1649" spans="1:12" x14ac:dyDescent="0.3">
      <c r="A1649" t="s">
        <v>1709</v>
      </c>
      <c r="B1649" t="s">
        <v>48</v>
      </c>
      <c r="C1649" t="s">
        <v>55</v>
      </c>
      <c r="D1649">
        <v>1466.12</v>
      </c>
      <c r="E1649">
        <v>0.4</v>
      </c>
      <c r="F1649">
        <v>1</v>
      </c>
      <c r="G1649" s="4">
        <v>45113</v>
      </c>
      <c r="H1649" s="4">
        <v>45116</v>
      </c>
      <c r="I1649" t="s">
        <v>60</v>
      </c>
      <c r="J1649" t="s">
        <v>45</v>
      </c>
      <c r="K1649">
        <v>351.32</v>
      </c>
      <c r="L1649" t="s">
        <v>46</v>
      </c>
    </row>
    <row r="1650" spans="1:12" x14ac:dyDescent="0.3">
      <c r="A1650" t="s">
        <v>1710</v>
      </c>
      <c r="B1650" t="s">
        <v>54</v>
      </c>
      <c r="C1650" t="s">
        <v>49</v>
      </c>
      <c r="D1650">
        <v>3143.61</v>
      </c>
      <c r="E1650">
        <v>0.44</v>
      </c>
      <c r="F1650">
        <v>4</v>
      </c>
      <c r="G1650" s="4">
        <v>45277</v>
      </c>
      <c r="H1650" s="4">
        <v>45282</v>
      </c>
      <c r="I1650" t="s">
        <v>50</v>
      </c>
      <c r="J1650" t="s">
        <v>51</v>
      </c>
      <c r="K1650">
        <v>396.32</v>
      </c>
      <c r="L1650" t="s">
        <v>63</v>
      </c>
    </row>
    <row r="1651" spans="1:12" x14ac:dyDescent="0.3">
      <c r="A1651" t="s">
        <v>1711</v>
      </c>
      <c r="B1651" t="s">
        <v>70</v>
      </c>
      <c r="C1651" t="s">
        <v>65</v>
      </c>
      <c r="D1651">
        <v>2449.9899999999998</v>
      </c>
      <c r="E1651">
        <v>0.43</v>
      </c>
      <c r="F1651">
        <v>2</v>
      </c>
      <c r="G1651" s="4">
        <v>44954</v>
      </c>
      <c r="H1651" s="4">
        <v>44959</v>
      </c>
      <c r="I1651" t="s">
        <v>50</v>
      </c>
      <c r="J1651" t="s">
        <v>45</v>
      </c>
      <c r="K1651">
        <v>254.02</v>
      </c>
      <c r="L1651" t="s">
        <v>77</v>
      </c>
    </row>
    <row r="1652" spans="1:12" x14ac:dyDescent="0.3">
      <c r="A1652" t="s">
        <v>1712</v>
      </c>
      <c r="B1652" t="s">
        <v>42</v>
      </c>
      <c r="C1652" t="s">
        <v>62</v>
      </c>
      <c r="D1652">
        <v>1514.04</v>
      </c>
      <c r="E1652">
        <v>0.47</v>
      </c>
      <c r="F1652">
        <v>9</v>
      </c>
      <c r="G1652" s="4">
        <v>45416</v>
      </c>
      <c r="H1652" s="4">
        <v>45422</v>
      </c>
      <c r="I1652" t="s">
        <v>50</v>
      </c>
      <c r="J1652" t="s">
        <v>56</v>
      </c>
      <c r="K1652">
        <v>381.42</v>
      </c>
      <c r="L1652" t="s">
        <v>46</v>
      </c>
    </row>
    <row r="1653" spans="1:12" x14ac:dyDescent="0.3">
      <c r="A1653" t="s">
        <v>1713</v>
      </c>
      <c r="B1653" t="s">
        <v>70</v>
      </c>
      <c r="C1653" t="s">
        <v>43</v>
      </c>
      <c r="D1653">
        <v>2600.7600000000002</v>
      </c>
      <c r="E1653">
        <v>0.06</v>
      </c>
      <c r="F1653">
        <v>2</v>
      </c>
      <c r="G1653" s="4">
        <v>45270</v>
      </c>
      <c r="H1653" s="4">
        <v>45272</v>
      </c>
      <c r="I1653" t="s">
        <v>60</v>
      </c>
      <c r="J1653" t="s">
        <v>45</v>
      </c>
      <c r="K1653">
        <v>734.68</v>
      </c>
      <c r="L1653" t="s">
        <v>77</v>
      </c>
    </row>
    <row r="1654" spans="1:12" x14ac:dyDescent="0.3">
      <c r="A1654" t="s">
        <v>1714</v>
      </c>
      <c r="B1654" t="s">
        <v>70</v>
      </c>
      <c r="C1654" t="s">
        <v>62</v>
      </c>
      <c r="D1654">
        <v>923.02</v>
      </c>
      <c r="E1654">
        <v>0.02</v>
      </c>
      <c r="F1654">
        <v>4</v>
      </c>
      <c r="G1654" s="4">
        <v>45617</v>
      </c>
      <c r="H1654" s="4">
        <v>45618</v>
      </c>
      <c r="I1654" t="s">
        <v>44</v>
      </c>
      <c r="J1654" t="s">
        <v>45</v>
      </c>
      <c r="K1654">
        <v>58.12</v>
      </c>
      <c r="L1654" t="s">
        <v>63</v>
      </c>
    </row>
    <row r="1655" spans="1:12" x14ac:dyDescent="0.3">
      <c r="A1655" t="s">
        <v>1715</v>
      </c>
      <c r="B1655" t="s">
        <v>42</v>
      </c>
      <c r="C1655" t="s">
        <v>65</v>
      </c>
      <c r="D1655">
        <v>3233.93</v>
      </c>
      <c r="E1655">
        <v>0.05</v>
      </c>
      <c r="F1655">
        <v>3</v>
      </c>
      <c r="G1655" s="4">
        <v>45648</v>
      </c>
      <c r="H1655" s="4">
        <v>45652</v>
      </c>
      <c r="I1655" t="s">
        <v>60</v>
      </c>
      <c r="J1655" t="s">
        <v>56</v>
      </c>
      <c r="K1655">
        <v>232.06</v>
      </c>
      <c r="L1655" t="s">
        <v>77</v>
      </c>
    </row>
    <row r="1656" spans="1:12" x14ac:dyDescent="0.3">
      <c r="A1656" t="s">
        <v>1716</v>
      </c>
      <c r="B1656" t="s">
        <v>70</v>
      </c>
      <c r="C1656" t="s">
        <v>43</v>
      </c>
      <c r="D1656">
        <v>666.75</v>
      </c>
      <c r="E1656">
        <v>0.3</v>
      </c>
      <c r="F1656">
        <v>1</v>
      </c>
      <c r="G1656" s="4">
        <v>45432</v>
      </c>
      <c r="H1656" s="4">
        <v>45435</v>
      </c>
      <c r="I1656" t="s">
        <v>60</v>
      </c>
      <c r="J1656" t="s">
        <v>51</v>
      </c>
      <c r="K1656">
        <v>181.06</v>
      </c>
      <c r="L1656" t="s">
        <v>63</v>
      </c>
    </row>
    <row r="1657" spans="1:12" x14ac:dyDescent="0.3">
      <c r="A1657" t="s">
        <v>1717</v>
      </c>
      <c r="B1657" t="s">
        <v>42</v>
      </c>
      <c r="C1657" t="s">
        <v>65</v>
      </c>
      <c r="D1657">
        <v>3681.8</v>
      </c>
      <c r="E1657">
        <v>0.28000000000000003</v>
      </c>
      <c r="F1657">
        <v>1</v>
      </c>
      <c r="G1657" s="4">
        <v>45122</v>
      </c>
      <c r="H1657" s="4">
        <v>45125</v>
      </c>
      <c r="I1657" t="s">
        <v>50</v>
      </c>
      <c r="J1657" t="s">
        <v>45</v>
      </c>
      <c r="K1657">
        <v>1055.98</v>
      </c>
      <c r="L1657" t="s">
        <v>68</v>
      </c>
    </row>
    <row r="1658" spans="1:12" x14ac:dyDescent="0.3">
      <c r="A1658" t="s">
        <v>1718</v>
      </c>
      <c r="B1658" t="s">
        <v>70</v>
      </c>
      <c r="C1658" t="s">
        <v>55</v>
      </c>
      <c r="D1658">
        <v>970.79</v>
      </c>
      <c r="E1658">
        <v>0.34</v>
      </c>
      <c r="F1658">
        <v>2</v>
      </c>
      <c r="G1658" s="4">
        <v>45181</v>
      </c>
      <c r="H1658" s="4">
        <v>45188</v>
      </c>
      <c r="I1658" t="s">
        <v>60</v>
      </c>
      <c r="J1658" t="s">
        <v>51</v>
      </c>
      <c r="K1658">
        <v>219.95</v>
      </c>
      <c r="L1658" t="s">
        <v>63</v>
      </c>
    </row>
    <row r="1659" spans="1:12" x14ac:dyDescent="0.3">
      <c r="A1659" t="s">
        <v>1719</v>
      </c>
      <c r="B1659" t="s">
        <v>42</v>
      </c>
      <c r="C1659" t="s">
        <v>55</v>
      </c>
      <c r="D1659">
        <v>4990.9799999999996</v>
      </c>
      <c r="E1659">
        <v>0.19</v>
      </c>
      <c r="F1659">
        <v>8</v>
      </c>
      <c r="G1659" s="4">
        <v>45141</v>
      </c>
      <c r="H1659" s="4">
        <v>45146</v>
      </c>
      <c r="I1659" t="s">
        <v>50</v>
      </c>
      <c r="J1659" t="s">
        <v>56</v>
      </c>
      <c r="K1659">
        <v>786.75</v>
      </c>
      <c r="L1659" t="s">
        <v>52</v>
      </c>
    </row>
    <row r="1660" spans="1:12" x14ac:dyDescent="0.3">
      <c r="A1660" t="s">
        <v>1720</v>
      </c>
      <c r="B1660" t="s">
        <v>54</v>
      </c>
      <c r="C1660" t="s">
        <v>55</v>
      </c>
      <c r="D1660">
        <v>4136</v>
      </c>
      <c r="E1660">
        <v>0.2</v>
      </c>
      <c r="F1660">
        <v>2</v>
      </c>
      <c r="G1660" s="4">
        <v>45639</v>
      </c>
      <c r="H1660" s="4">
        <v>45642</v>
      </c>
      <c r="I1660" t="s">
        <v>50</v>
      </c>
      <c r="J1660" t="s">
        <v>51</v>
      </c>
      <c r="K1660">
        <v>741.73</v>
      </c>
      <c r="L1660" t="s">
        <v>77</v>
      </c>
    </row>
    <row r="1661" spans="1:12" x14ac:dyDescent="0.3">
      <c r="A1661" t="s">
        <v>1721</v>
      </c>
      <c r="B1661" t="s">
        <v>48</v>
      </c>
      <c r="C1661" t="s">
        <v>65</v>
      </c>
      <c r="D1661">
        <v>1784.82</v>
      </c>
      <c r="E1661">
        <v>0.27</v>
      </c>
      <c r="F1661">
        <v>1</v>
      </c>
      <c r="G1661" s="4">
        <v>45041</v>
      </c>
      <c r="H1661" s="4">
        <v>45042</v>
      </c>
      <c r="I1661" t="s">
        <v>44</v>
      </c>
      <c r="J1661" t="s">
        <v>51</v>
      </c>
      <c r="K1661">
        <v>254.78</v>
      </c>
      <c r="L1661" t="s">
        <v>77</v>
      </c>
    </row>
    <row r="1662" spans="1:12" x14ac:dyDescent="0.3">
      <c r="A1662" t="s">
        <v>1722</v>
      </c>
      <c r="B1662" t="s">
        <v>42</v>
      </c>
      <c r="C1662" t="s">
        <v>65</v>
      </c>
      <c r="D1662">
        <v>2188.4</v>
      </c>
      <c r="E1662">
        <v>0.04</v>
      </c>
      <c r="F1662">
        <v>6</v>
      </c>
      <c r="G1662" s="4">
        <v>45577</v>
      </c>
      <c r="H1662" s="4">
        <v>45579</v>
      </c>
      <c r="I1662" t="s">
        <v>50</v>
      </c>
      <c r="J1662" t="s">
        <v>56</v>
      </c>
      <c r="K1662">
        <v>625.79999999999995</v>
      </c>
      <c r="L1662" t="s">
        <v>46</v>
      </c>
    </row>
    <row r="1663" spans="1:12" x14ac:dyDescent="0.3">
      <c r="A1663" t="s">
        <v>1723</v>
      </c>
      <c r="B1663" t="s">
        <v>42</v>
      </c>
      <c r="C1663" t="s">
        <v>65</v>
      </c>
      <c r="D1663">
        <v>1370.04</v>
      </c>
      <c r="E1663">
        <v>0.4</v>
      </c>
      <c r="F1663">
        <v>1</v>
      </c>
      <c r="G1663" s="4">
        <v>45065</v>
      </c>
      <c r="H1663" s="4">
        <v>45069</v>
      </c>
      <c r="I1663" t="s">
        <v>60</v>
      </c>
      <c r="J1663" t="s">
        <v>45</v>
      </c>
      <c r="K1663">
        <v>301.92</v>
      </c>
      <c r="L1663" t="s">
        <v>68</v>
      </c>
    </row>
    <row r="1664" spans="1:12" x14ac:dyDescent="0.3">
      <c r="A1664" t="s">
        <v>1724</v>
      </c>
      <c r="B1664" t="s">
        <v>48</v>
      </c>
      <c r="C1664" t="s">
        <v>62</v>
      </c>
      <c r="D1664">
        <v>3858.86</v>
      </c>
      <c r="E1664">
        <v>0.46</v>
      </c>
      <c r="F1664">
        <v>9</v>
      </c>
      <c r="G1664" s="4">
        <v>45637</v>
      </c>
      <c r="H1664" s="4">
        <v>45644</v>
      </c>
      <c r="I1664" t="s">
        <v>50</v>
      </c>
      <c r="J1664" t="s">
        <v>51</v>
      </c>
      <c r="K1664">
        <v>1107.49</v>
      </c>
      <c r="L1664" t="s">
        <v>57</v>
      </c>
    </row>
    <row r="1665" spans="1:12" x14ac:dyDescent="0.3">
      <c r="A1665" t="s">
        <v>1725</v>
      </c>
      <c r="B1665" t="s">
        <v>42</v>
      </c>
      <c r="C1665" t="s">
        <v>65</v>
      </c>
      <c r="D1665">
        <v>1965.56</v>
      </c>
      <c r="E1665">
        <v>0.19</v>
      </c>
      <c r="F1665">
        <v>6</v>
      </c>
      <c r="G1665" s="4">
        <v>45455</v>
      </c>
      <c r="H1665" s="4">
        <v>45459</v>
      </c>
      <c r="I1665" t="s">
        <v>60</v>
      </c>
      <c r="J1665" t="s">
        <v>51</v>
      </c>
      <c r="K1665">
        <v>542.49</v>
      </c>
      <c r="L1665" t="s">
        <v>63</v>
      </c>
    </row>
    <row r="1666" spans="1:12" x14ac:dyDescent="0.3">
      <c r="A1666" t="s">
        <v>1726</v>
      </c>
      <c r="B1666" t="s">
        <v>42</v>
      </c>
      <c r="C1666" t="s">
        <v>55</v>
      </c>
      <c r="D1666">
        <v>3800.41</v>
      </c>
      <c r="E1666">
        <v>0.37</v>
      </c>
      <c r="F1666">
        <v>6</v>
      </c>
      <c r="G1666" s="4">
        <v>44981</v>
      </c>
      <c r="H1666" s="4">
        <v>44988</v>
      </c>
      <c r="I1666" t="s">
        <v>60</v>
      </c>
      <c r="J1666" t="s">
        <v>56</v>
      </c>
      <c r="K1666">
        <v>841.21</v>
      </c>
      <c r="L1666" t="s">
        <v>57</v>
      </c>
    </row>
    <row r="1667" spans="1:12" x14ac:dyDescent="0.3">
      <c r="A1667" t="s">
        <v>1727</v>
      </c>
      <c r="B1667" t="s">
        <v>70</v>
      </c>
      <c r="C1667" t="s">
        <v>49</v>
      </c>
      <c r="D1667">
        <v>190.17</v>
      </c>
      <c r="E1667">
        <v>0.27</v>
      </c>
      <c r="F1667">
        <v>1</v>
      </c>
      <c r="G1667" s="4">
        <v>45520</v>
      </c>
      <c r="H1667" s="4">
        <v>45521</v>
      </c>
      <c r="I1667" t="s">
        <v>60</v>
      </c>
      <c r="J1667" t="s">
        <v>45</v>
      </c>
      <c r="K1667">
        <v>20.63</v>
      </c>
      <c r="L1667" t="s">
        <v>52</v>
      </c>
    </row>
    <row r="1668" spans="1:12" x14ac:dyDescent="0.3">
      <c r="A1668" t="s">
        <v>1728</v>
      </c>
      <c r="B1668" t="s">
        <v>48</v>
      </c>
      <c r="C1668" t="s">
        <v>65</v>
      </c>
      <c r="D1668">
        <v>764.54</v>
      </c>
      <c r="E1668">
        <v>0.12</v>
      </c>
      <c r="F1668">
        <v>7</v>
      </c>
      <c r="G1668" s="4">
        <v>45464</v>
      </c>
      <c r="H1668" s="4">
        <v>45467</v>
      </c>
      <c r="I1668" t="s">
        <v>50</v>
      </c>
      <c r="J1668" t="s">
        <v>51</v>
      </c>
      <c r="K1668">
        <v>124.11</v>
      </c>
      <c r="L1668" t="s">
        <v>63</v>
      </c>
    </row>
    <row r="1669" spans="1:12" x14ac:dyDescent="0.3">
      <c r="A1669" t="s">
        <v>1729</v>
      </c>
      <c r="B1669" t="s">
        <v>54</v>
      </c>
      <c r="C1669" t="s">
        <v>49</v>
      </c>
      <c r="D1669">
        <v>1888.37</v>
      </c>
      <c r="E1669">
        <v>0.03</v>
      </c>
      <c r="F1669">
        <v>3</v>
      </c>
      <c r="G1669" s="4">
        <v>45485</v>
      </c>
      <c r="H1669" s="4">
        <v>45492</v>
      </c>
      <c r="I1669" t="s">
        <v>44</v>
      </c>
      <c r="J1669" t="s">
        <v>45</v>
      </c>
      <c r="K1669">
        <v>412.55</v>
      </c>
      <c r="L1669" t="s">
        <v>52</v>
      </c>
    </row>
    <row r="1670" spans="1:12" x14ac:dyDescent="0.3">
      <c r="A1670" t="s">
        <v>1730</v>
      </c>
      <c r="B1670" t="s">
        <v>42</v>
      </c>
      <c r="C1670" t="s">
        <v>55</v>
      </c>
      <c r="D1670">
        <v>633.65</v>
      </c>
      <c r="E1670">
        <v>0.12</v>
      </c>
      <c r="F1670">
        <v>1</v>
      </c>
      <c r="G1670" s="4">
        <v>45436</v>
      </c>
      <c r="H1670" s="4">
        <v>45437</v>
      </c>
      <c r="I1670" t="s">
        <v>44</v>
      </c>
      <c r="J1670" t="s">
        <v>51</v>
      </c>
      <c r="K1670">
        <v>105.97</v>
      </c>
      <c r="L1670" t="s">
        <v>52</v>
      </c>
    </row>
    <row r="1671" spans="1:12" x14ac:dyDescent="0.3">
      <c r="A1671" t="s">
        <v>1731</v>
      </c>
      <c r="B1671" t="s">
        <v>48</v>
      </c>
      <c r="C1671" t="s">
        <v>65</v>
      </c>
      <c r="D1671">
        <v>3045.53</v>
      </c>
      <c r="E1671">
        <v>0.3</v>
      </c>
      <c r="F1671">
        <v>9</v>
      </c>
      <c r="G1671" s="4">
        <v>45423</v>
      </c>
      <c r="H1671" s="4">
        <v>45427</v>
      </c>
      <c r="I1671" t="s">
        <v>60</v>
      </c>
      <c r="J1671" t="s">
        <v>45</v>
      </c>
      <c r="K1671">
        <v>489.2</v>
      </c>
      <c r="L1671" t="s">
        <v>63</v>
      </c>
    </row>
    <row r="1672" spans="1:12" x14ac:dyDescent="0.3">
      <c r="A1672" t="s">
        <v>1732</v>
      </c>
      <c r="B1672" t="s">
        <v>70</v>
      </c>
      <c r="C1672" t="s">
        <v>62</v>
      </c>
      <c r="D1672">
        <v>349.08</v>
      </c>
      <c r="E1672">
        <v>0.02</v>
      </c>
      <c r="F1672">
        <v>8</v>
      </c>
      <c r="G1672" s="4">
        <v>45464</v>
      </c>
      <c r="H1672" s="4">
        <v>45465</v>
      </c>
      <c r="I1672" t="s">
        <v>50</v>
      </c>
      <c r="J1672" t="s">
        <v>45</v>
      </c>
      <c r="K1672">
        <v>54.38</v>
      </c>
      <c r="L1672" t="s">
        <v>68</v>
      </c>
    </row>
    <row r="1673" spans="1:12" x14ac:dyDescent="0.3">
      <c r="A1673" t="s">
        <v>1733</v>
      </c>
      <c r="B1673" t="s">
        <v>54</v>
      </c>
      <c r="C1673" t="s">
        <v>62</v>
      </c>
      <c r="D1673">
        <v>4312.84</v>
      </c>
      <c r="E1673">
        <v>0.42</v>
      </c>
      <c r="F1673">
        <v>4</v>
      </c>
      <c r="G1673" s="4">
        <v>45239</v>
      </c>
      <c r="H1673" s="4">
        <v>45243</v>
      </c>
      <c r="I1673" t="s">
        <v>50</v>
      </c>
      <c r="J1673" t="s">
        <v>51</v>
      </c>
      <c r="K1673">
        <v>408.31</v>
      </c>
      <c r="L1673" t="s">
        <v>46</v>
      </c>
    </row>
    <row r="1674" spans="1:12" x14ac:dyDescent="0.3">
      <c r="A1674" t="s">
        <v>1734</v>
      </c>
      <c r="B1674" t="s">
        <v>48</v>
      </c>
      <c r="C1674" t="s">
        <v>49</v>
      </c>
      <c r="D1674">
        <v>3830.41</v>
      </c>
      <c r="E1674">
        <v>0.49</v>
      </c>
      <c r="F1674">
        <v>3</v>
      </c>
      <c r="G1674" s="4">
        <v>45135</v>
      </c>
      <c r="H1674" s="4">
        <v>45138</v>
      </c>
      <c r="I1674" t="s">
        <v>60</v>
      </c>
      <c r="J1674" t="s">
        <v>56</v>
      </c>
      <c r="K1674">
        <v>560.66</v>
      </c>
      <c r="L1674" t="s">
        <v>68</v>
      </c>
    </row>
    <row r="1675" spans="1:12" x14ac:dyDescent="0.3">
      <c r="A1675" t="s">
        <v>1735</v>
      </c>
      <c r="B1675" t="s">
        <v>54</v>
      </c>
      <c r="C1675" t="s">
        <v>62</v>
      </c>
      <c r="D1675">
        <v>1159.6600000000001</v>
      </c>
      <c r="E1675">
        <v>0.04</v>
      </c>
      <c r="F1675">
        <v>2</v>
      </c>
      <c r="G1675" s="4">
        <v>45046</v>
      </c>
      <c r="H1675" s="4">
        <v>45052</v>
      </c>
      <c r="I1675" t="s">
        <v>44</v>
      </c>
      <c r="J1675" t="s">
        <v>51</v>
      </c>
      <c r="K1675">
        <v>344.37</v>
      </c>
      <c r="L1675" t="s">
        <v>57</v>
      </c>
    </row>
    <row r="1676" spans="1:12" x14ac:dyDescent="0.3">
      <c r="A1676" t="s">
        <v>1736</v>
      </c>
      <c r="B1676" t="s">
        <v>54</v>
      </c>
      <c r="C1676" t="s">
        <v>62</v>
      </c>
      <c r="D1676">
        <v>2470.58</v>
      </c>
      <c r="E1676">
        <v>0.12</v>
      </c>
      <c r="F1676">
        <v>2</v>
      </c>
      <c r="G1676" s="4">
        <v>45384</v>
      </c>
      <c r="H1676" s="4">
        <v>45388</v>
      </c>
      <c r="I1676" t="s">
        <v>60</v>
      </c>
      <c r="J1676" t="s">
        <v>51</v>
      </c>
      <c r="K1676">
        <v>281.95999999999998</v>
      </c>
      <c r="L1676" t="s">
        <v>57</v>
      </c>
    </row>
    <row r="1677" spans="1:12" x14ac:dyDescent="0.3">
      <c r="A1677" t="s">
        <v>1737</v>
      </c>
      <c r="B1677" t="s">
        <v>54</v>
      </c>
      <c r="C1677" t="s">
        <v>62</v>
      </c>
      <c r="D1677">
        <v>2313.88</v>
      </c>
      <c r="E1677">
        <v>0.34</v>
      </c>
      <c r="F1677">
        <v>3</v>
      </c>
      <c r="G1677" s="4">
        <v>45148</v>
      </c>
      <c r="H1677" s="4">
        <v>45149</v>
      </c>
      <c r="I1677" t="s">
        <v>50</v>
      </c>
      <c r="J1677" t="s">
        <v>45</v>
      </c>
      <c r="K1677">
        <v>295.31</v>
      </c>
      <c r="L1677" t="s">
        <v>63</v>
      </c>
    </row>
    <row r="1678" spans="1:12" x14ac:dyDescent="0.3">
      <c r="A1678" t="s">
        <v>1738</v>
      </c>
      <c r="B1678" t="s">
        <v>42</v>
      </c>
      <c r="C1678" t="s">
        <v>55</v>
      </c>
      <c r="D1678">
        <v>3651.84</v>
      </c>
      <c r="E1678">
        <v>0.4</v>
      </c>
      <c r="F1678">
        <v>1</v>
      </c>
      <c r="G1678" s="4">
        <v>45517</v>
      </c>
      <c r="H1678" s="4">
        <v>45522</v>
      </c>
      <c r="I1678" t="s">
        <v>50</v>
      </c>
      <c r="J1678" t="s">
        <v>45</v>
      </c>
      <c r="K1678">
        <v>1062.08</v>
      </c>
      <c r="L1678" t="s">
        <v>46</v>
      </c>
    </row>
    <row r="1679" spans="1:12" x14ac:dyDescent="0.3">
      <c r="A1679" t="s">
        <v>1739</v>
      </c>
      <c r="B1679" t="s">
        <v>42</v>
      </c>
      <c r="C1679" t="s">
        <v>62</v>
      </c>
      <c r="D1679">
        <v>2067.39</v>
      </c>
      <c r="E1679">
        <v>0.17</v>
      </c>
      <c r="F1679">
        <v>7</v>
      </c>
      <c r="G1679" s="4">
        <v>45429</v>
      </c>
      <c r="H1679" s="4">
        <v>45433</v>
      </c>
      <c r="I1679" t="s">
        <v>50</v>
      </c>
      <c r="J1679" t="s">
        <v>51</v>
      </c>
      <c r="K1679">
        <v>368.03</v>
      </c>
      <c r="L1679" t="s">
        <v>77</v>
      </c>
    </row>
    <row r="1680" spans="1:12" x14ac:dyDescent="0.3">
      <c r="A1680" t="s">
        <v>1740</v>
      </c>
      <c r="B1680" t="s">
        <v>70</v>
      </c>
      <c r="C1680" t="s">
        <v>43</v>
      </c>
      <c r="D1680">
        <v>261.38</v>
      </c>
      <c r="E1680">
        <v>0.26</v>
      </c>
      <c r="F1680">
        <v>2</v>
      </c>
      <c r="G1680" s="4">
        <v>44967</v>
      </c>
      <c r="H1680" s="4">
        <v>44972</v>
      </c>
      <c r="I1680" t="s">
        <v>60</v>
      </c>
      <c r="J1680" t="s">
        <v>45</v>
      </c>
      <c r="K1680">
        <v>63.5</v>
      </c>
      <c r="L1680" t="s">
        <v>77</v>
      </c>
    </row>
    <row r="1681" spans="1:12" x14ac:dyDescent="0.3">
      <c r="A1681" t="s">
        <v>1741</v>
      </c>
      <c r="B1681" t="s">
        <v>70</v>
      </c>
      <c r="C1681" t="s">
        <v>65</v>
      </c>
      <c r="D1681">
        <v>1441.31</v>
      </c>
      <c r="E1681">
        <v>0.45</v>
      </c>
      <c r="F1681">
        <v>6</v>
      </c>
      <c r="G1681" s="4">
        <v>45594</v>
      </c>
      <c r="H1681" s="4">
        <v>45599</v>
      </c>
      <c r="I1681" t="s">
        <v>50</v>
      </c>
      <c r="J1681" t="s">
        <v>56</v>
      </c>
      <c r="K1681">
        <v>160.82</v>
      </c>
      <c r="L1681" t="s">
        <v>46</v>
      </c>
    </row>
    <row r="1682" spans="1:12" x14ac:dyDescent="0.3">
      <c r="A1682" t="s">
        <v>1742</v>
      </c>
      <c r="B1682" t="s">
        <v>48</v>
      </c>
      <c r="C1682" t="s">
        <v>62</v>
      </c>
      <c r="D1682">
        <v>2384.36</v>
      </c>
      <c r="E1682">
        <v>0.19</v>
      </c>
      <c r="F1682">
        <v>6</v>
      </c>
      <c r="G1682" s="4">
        <v>45329</v>
      </c>
      <c r="H1682" s="4">
        <v>45334</v>
      </c>
      <c r="I1682" t="s">
        <v>44</v>
      </c>
      <c r="J1682" t="s">
        <v>51</v>
      </c>
      <c r="K1682">
        <v>359.24</v>
      </c>
      <c r="L1682" t="s">
        <v>52</v>
      </c>
    </row>
    <row r="1683" spans="1:12" x14ac:dyDescent="0.3">
      <c r="A1683" t="s">
        <v>1743</v>
      </c>
      <c r="B1683" t="s">
        <v>70</v>
      </c>
      <c r="C1683" t="s">
        <v>62</v>
      </c>
      <c r="D1683">
        <v>4875.01</v>
      </c>
      <c r="E1683">
        <v>0.04</v>
      </c>
      <c r="F1683">
        <v>4</v>
      </c>
      <c r="G1683" s="4">
        <v>44927</v>
      </c>
      <c r="H1683" s="4">
        <v>44928</v>
      </c>
      <c r="I1683" t="s">
        <v>50</v>
      </c>
      <c r="J1683" t="s">
        <v>56</v>
      </c>
      <c r="K1683">
        <v>1002.17</v>
      </c>
      <c r="L1683" t="s">
        <v>63</v>
      </c>
    </row>
    <row r="1684" spans="1:12" x14ac:dyDescent="0.3">
      <c r="A1684" t="s">
        <v>1744</v>
      </c>
      <c r="B1684" t="s">
        <v>54</v>
      </c>
      <c r="C1684" t="s">
        <v>62</v>
      </c>
      <c r="D1684">
        <v>4417.68</v>
      </c>
      <c r="E1684">
        <v>0.5</v>
      </c>
      <c r="F1684">
        <v>4</v>
      </c>
      <c r="G1684" s="4">
        <v>44960</v>
      </c>
      <c r="H1684" s="4">
        <v>44961</v>
      </c>
      <c r="I1684" t="s">
        <v>60</v>
      </c>
      <c r="J1684" t="s">
        <v>45</v>
      </c>
      <c r="K1684">
        <v>497.57</v>
      </c>
      <c r="L1684" t="s">
        <v>52</v>
      </c>
    </row>
    <row r="1685" spans="1:12" x14ac:dyDescent="0.3">
      <c r="A1685" t="s">
        <v>1745</v>
      </c>
      <c r="B1685" t="s">
        <v>54</v>
      </c>
      <c r="C1685" t="s">
        <v>43</v>
      </c>
      <c r="D1685">
        <v>988.89</v>
      </c>
      <c r="E1685">
        <v>0.09</v>
      </c>
      <c r="F1685">
        <v>1</v>
      </c>
      <c r="G1685" s="4">
        <v>45270</v>
      </c>
      <c r="H1685" s="4">
        <v>45273</v>
      </c>
      <c r="I1685" t="s">
        <v>60</v>
      </c>
      <c r="J1685" t="s">
        <v>45</v>
      </c>
      <c r="K1685">
        <v>144.57</v>
      </c>
      <c r="L1685" t="s">
        <v>77</v>
      </c>
    </row>
    <row r="1686" spans="1:12" x14ac:dyDescent="0.3">
      <c r="A1686" t="s">
        <v>1746</v>
      </c>
      <c r="B1686" t="s">
        <v>42</v>
      </c>
      <c r="C1686" t="s">
        <v>62</v>
      </c>
      <c r="D1686">
        <v>3644.05</v>
      </c>
      <c r="E1686">
        <v>0.02</v>
      </c>
      <c r="F1686">
        <v>6</v>
      </c>
      <c r="G1686" s="4">
        <v>45351</v>
      </c>
      <c r="H1686" s="4">
        <v>45355</v>
      </c>
      <c r="I1686" t="s">
        <v>60</v>
      </c>
      <c r="J1686" t="s">
        <v>56</v>
      </c>
      <c r="K1686">
        <v>615.82000000000005</v>
      </c>
      <c r="L1686" t="s">
        <v>52</v>
      </c>
    </row>
    <row r="1687" spans="1:12" x14ac:dyDescent="0.3">
      <c r="A1687" t="s">
        <v>1747</v>
      </c>
      <c r="B1687" t="s">
        <v>54</v>
      </c>
      <c r="C1687" t="s">
        <v>62</v>
      </c>
      <c r="D1687">
        <v>4690.4399999999996</v>
      </c>
      <c r="E1687">
        <v>0.21</v>
      </c>
      <c r="F1687">
        <v>8</v>
      </c>
      <c r="G1687" s="4">
        <v>44991</v>
      </c>
      <c r="H1687" s="4">
        <v>44997</v>
      </c>
      <c r="I1687" t="s">
        <v>44</v>
      </c>
      <c r="J1687" t="s">
        <v>51</v>
      </c>
      <c r="K1687">
        <v>1221.24</v>
      </c>
      <c r="L1687" t="s">
        <v>52</v>
      </c>
    </row>
    <row r="1688" spans="1:12" x14ac:dyDescent="0.3">
      <c r="A1688" t="s">
        <v>1748</v>
      </c>
      <c r="B1688" t="s">
        <v>48</v>
      </c>
      <c r="C1688" t="s">
        <v>65</v>
      </c>
      <c r="D1688">
        <v>143.08000000000001</v>
      </c>
      <c r="E1688">
        <v>0.06</v>
      </c>
      <c r="F1688">
        <v>4</v>
      </c>
      <c r="G1688" s="4">
        <v>45512</v>
      </c>
      <c r="H1688" s="4">
        <v>45514</v>
      </c>
      <c r="I1688" t="s">
        <v>44</v>
      </c>
      <c r="J1688" t="s">
        <v>51</v>
      </c>
      <c r="K1688">
        <v>31.93</v>
      </c>
      <c r="L1688" t="s">
        <v>63</v>
      </c>
    </row>
    <row r="1689" spans="1:12" x14ac:dyDescent="0.3">
      <c r="A1689" t="s">
        <v>1749</v>
      </c>
      <c r="B1689" t="s">
        <v>54</v>
      </c>
      <c r="C1689" t="s">
        <v>43</v>
      </c>
      <c r="D1689">
        <v>3632.63</v>
      </c>
      <c r="E1689">
        <v>0.49</v>
      </c>
      <c r="F1689">
        <v>1</v>
      </c>
      <c r="G1689" s="4">
        <v>45442</v>
      </c>
      <c r="H1689" s="4">
        <v>45448</v>
      </c>
      <c r="I1689" t="s">
        <v>60</v>
      </c>
      <c r="J1689" t="s">
        <v>56</v>
      </c>
      <c r="K1689">
        <v>1013.85</v>
      </c>
      <c r="L1689" t="s">
        <v>52</v>
      </c>
    </row>
    <row r="1690" spans="1:12" x14ac:dyDescent="0.3">
      <c r="A1690" t="s">
        <v>1750</v>
      </c>
      <c r="B1690" t="s">
        <v>54</v>
      </c>
      <c r="C1690" t="s">
        <v>43</v>
      </c>
      <c r="D1690">
        <v>2350.73</v>
      </c>
      <c r="E1690">
        <v>0.19</v>
      </c>
      <c r="F1690">
        <v>4</v>
      </c>
      <c r="G1690" s="4">
        <v>45324</v>
      </c>
      <c r="H1690" s="4">
        <v>45329</v>
      </c>
      <c r="I1690" t="s">
        <v>50</v>
      </c>
      <c r="J1690" t="s">
        <v>56</v>
      </c>
      <c r="K1690">
        <v>685.8</v>
      </c>
      <c r="L1690" t="s">
        <v>68</v>
      </c>
    </row>
    <row r="1691" spans="1:12" x14ac:dyDescent="0.3">
      <c r="A1691" t="s">
        <v>1751</v>
      </c>
      <c r="B1691" t="s">
        <v>48</v>
      </c>
      <c r="C1691" t="s">
        <v>62</v>
      </c>
      <c r="D1691">
        <v>3433.16</v>
      </c>
      <c r="E1691">
        <v>0.41</v>
      </c>
      <c r="F1691">
        <v>2</v>
      </c>
      <c r="G1691" s="4">
        <v>44947</v>
      </c>
      <c r="H1691" s="4">
        <v>44951</v>
      </c>
      <c r="I1691" t="s">
        <v>60</v>
      </c>
      <c r="J1691" t="s">
        <v>51</v>
      </c>
      <c r="K1691">
        <v>577.45000000000005</v>
      </c>
      <c r="L1691" t="s">
        <v>57</v>
      </c>
    </row>
    <row r="1692" spans="1:12" x14ac:dyDescent="0.3">
      <c r="A1692" t="s">
        <v>1752</v>
      </c>
      <c r="B1692" t="s">
        <v>70</v>
      </c>
      <c r="C1692" t="s">
        <v>43</v>
      </c>
      <c r="D1692">
        <v>3067.39</v>
      </c>
      <c r="E1692">
        <v>0.09</v>
      </c>
      <c r="F1692">
        <v>4</v>
      </c>
      <c r="G1692" s="4">
        <v>45080</v>
      </c>
      <c r="H1692" s="4">
        <v>45085</v>
      </c>
      <c r="I1692" t="s">
        <v>44</v>
      </c>
      <c r="J1692" t="s">
        <v>51</v>
      </c>
      <c r="K1692">
        <v>475.46</v>
      </c>
      <c r="L1692" t="s">
        <v>46</v>
      </c>
    </row>
    <row r="1693" spans="1:12" x14ac:dyDescent="0.3">
      <c r="A1693" t="s">
        <v>1753</v>
      </c>
      <c r="B1693" t="s">
        <v>70</v>
      </c>
      <c r="C1693" t="s">
        <v>49</v>
      </c>
      <c r="D1693">
        <v>4924.8599999999997</v>
      </c>
      <c r="E1693">
        <v>7.0000000000000007E-2</v>
      </c>
      <c r="F1693">
        <v>8</v>
      </c>
      <c r="G1693" s="4">
        <v>45170</v>
      </c>
      <c r="H1693" s="4">
        <v>45176</v>
      </c>
      <c r="I1693" t="s">
        <v>60</v>
      </c>
      <c r="J1693" t="s">
        <v>45</v>
      </c>
      <c r="K1693">
        <v>936.39</v>
      </c>
      <c r="L1693" t="s">
        <v>68</v>
      </c>
    </row>
    <row r="1694" spans="1:12" x14ac:dyDescent="0.3">
      <c r="A1694" t="s">
        <v>1754</v>
      </c>
      <c r="B1694" t="s">
        <v>48</v>
      </c>
      <c r="C1694" t="s">
        <v>43</v>
      </c>
      <c r="D1694">
        <v>1515.2</v>
      </c>
      <c r="E1694">
        <v>0.32</v>
      </c>
      <c r="F1694">
        <v>3</v>
      </c>
      <c r="G1694" s="4">
        <v>44995</v>
      </c>
      <c r="H1694" s="4">
        <v>44998</v>
      </c>
      <c r="I1694" t="s">
        <v>44</v>
      </c>
      <c r="J1694" t="s">
        <v>45</v>
      </c>
      <c r="K1694">
        <v>415.87</v>
      </c>
      <c r="L1694" t="s">
        <v>77</v>
      </c>
    </row>
    <row r="1695" spans="1:12" x14ac:dyDescent="0.3">
      <c r="A1695" t="s">
        <v>1755</v>
      </c>
      <c r="B1695" t="s">
        <v>42</v>
      </c>
      <c r="C1695" t="s">
        <v>43</v>
      </c>
      <c r="D1695">
        <v>3952.1</v>
      </c>
      <c r="E1695">
        <v>0.45</v>
      </c>
      <c r="F1695">
        <v>5</v>
      </c>
      <c r="G1695" s="4">
        <v>45448</v>
      </c>
      <c r="H1695" s="4">
        <v>45449</v>
      </c>
      <c r="I1695" t="s">
        <v>60</v>
      </c>
      <c r="J1695" t="s">
        <v>51</v>
      </c>
      <c r="K1695">
        <v>217.12</v>
      </c>
      <c r="L1695" t="s">
        <v>52</v>
      </c>
    </row>
    <row r="1696" spans="1:12" x14ac:dyDescent="0.3">
      <c r="A1696" t="s">
        <v>1756</v>
      </c>
      <c r="B1696" t="s">
        <v>54</v>
      </c>
      <c r="C1696" t="s">
        <v>43</v>
      </c>
      <c r="D1696">
        <v>1249.74</v>
      </c>
      <c r="E1696">
        <v>0.06</v>
      </c>
      <c r="F1696">
        <v>2</v>
      </c>
      <c r="G1696" s="4">
        <v>45537</v>
      </c>
      <c r="H1696" s="4">
        <v>45543</v>
      </c>
      <c r="I1696" t="s">
        <v>60</v>
      </c>
      <c r="J1696" t="s">
        <v>56</v>
      </c>
      <c r="K1696">
        <v>134.96</v>
      </c>
      <c r="L1696" t="s">
        <v>68</v>
      </c>
    </row>
    <row r="1697" spans="1:12" x14ac:dyDescent="0.3">
      <c r="A1697" t="s">
        <v>1757</v>
      </c>
      <c r="B1697" t="s">
        <v>48</v>
      </c>
      <c r="C1697" t="s">
        <v>55</v>
      </c>
      <c r="D1697">
        <v>2234.48</v>
      </c>
      <c r="E1697">
        <v>0.28999999999999998</v>
      </c>
      <c r="F1697">
        <v>9</v>
      </c>
      <c r="G1697" s="4">
        <v>45391</v>
      </c>
      <c r="H1697" s="4">
        <v>45397</v>
      </c>
      <c r="I1697" t="s">
        <v>44</v>
      </c>
      <c r="J1697" t="s">
        <v>51</v>
      </c>
      <c r="K1697">
        <v>579.62</v>
      </c>
      <c r="L1697" t="s">
        <v>68</v>
      </c>
    </row>
    <row r="1698" spans="1:12" x14ac:dyDescent="0.3">
      <c r="A1698" t="s">
        <v>1758</v>
      </c>
      <c r="B1698" t="s">
        <v>54</v>
      </c>
      <c r="C1698" t="s">
        <v>55</v>
      </c>
      <c r="D1698">
        <v>4879.37</v>
      </c>
      <c r="E1698">
        <v>0.04</v>
      </c>
      <c r="F1698">
        <v>3</v>
      </c>
      <c r="G1698" s="4">
        <v>44958</v>
      </c>
      <c r="H1698" s="4">
        <v>44960</v>
      </c>
      <c r="I1698" t="s">
        <v>50</v>
      </c>
      <c r="J1698" t="s">
        <v>45</v>
      </c>
      <c r="K1698">
        <v>880.8</v>
      </c>
      <c r="L1698" t="s">
        <v>77</v>
      </c>
    </row>
    <row r="1699" spans="1:12" x14ac:dyDescent="0.3">
      <c r="A1699" t="s">
        <v>1759</v>
      </c>
      <c r="B1699" t="s">
        <v>42</v>
      </c>
      <c r="C1699" t="s">
        <v>55</v>
      </c>
      <c r="D1699">
        <v>3854.07</v>
      </c>
      <c r="E1699">
        <v>0.41</v>
      </c>
      <c r="F1699">
        <v>1</v>
      </c>
      <c r="G1699" s="4">
        <v>45511</v>
      </c>
      <c r="H1699" s="4">
        <v>45517</v>
      </c>
      <c r="I1699" t="s">
        <v>44</v>
      </c>
      <c r="J1699" t="s">
        <v>56</v>
      </c>
      <c r="K1699">
        <v>995.6</v>
      </c>
      <c r="L1699" t="s">
        <v>68</v>
      </c>
    </row>
    <row r="1700" spans="1:12" x14ac:dyDescent="0.3">
      <c r="A1700" t="s">
        <v>1760</v>
      </c>
      <c r="B1700" t="s">
        <v>54</v>
      </c>
      <c r="C1700" t="s">
        <v>43</v>
      </c>
      <c r="D1700">
        <v>1647.52</v>
      </c>
      <c r="E1700">
        <v>0.45</v>
      </c>
      <c r="F1700">
        <v>7</v>
      </c>
      <c r="G1700" s="4">
        <v>45341</v>
      </c>
      <c r="H1700" s="4">
        <v>45348</v>
      </c>
      <c r="I1700" t="s">
        <v>50</v>
      </c>
      <c r="J1700" t="s">
        <v>56</v>
      </c>
      <c r="K1700">
        <v>350.75</v>
      </c>
      <c r="L1700" t="s">
        <v>46</v>
      </c>
    </row>
    <row r="1701" spans="1:12" x14ac:dyDescent="0.3">
      <c r="A1701" t="s">
        <v>1761</v>
      </c>
      <c r="B1701" t="s">
        <v>48</v>
      </c>
      <c r="C1701" t="s">
        <v>49</v>
      </c>
      <c r="D1701">
        <v>3134.91</v>
      </c>
      <c r="E1701">
        <v>0.31</v>
      </c>
      <c r="F1701">
        <v>5</v>
      </c>
      <c r="G1701" s="4">
        <v>45159</v>
      </c>
      <c r="H1701" s="4">
        <v>45160</v>
      </c>
      <c r="I1701" t="s">
        <v>60</v>
      </c>
      <c r="J1701" t="s">
        <v>45</v>
      </c>
      <c r="K1701">
        <v>793.94</v>
      </c>
      <c r="L1701" t="s">
        <v>77</v>
      </c>
    </row>
    <row r="1702" spans="1:12" x14ac:dyDescent="0.3">
      <c r="A1702" t="s">
        <v>1762</v>
      </c>
      <c r="B1702" t="s">
        <v>54</v>
      </c>
      <c r="C1702" t="s">
        <v>43</v>
      </c>
      <c r="D1702">
        <v>343.49</v>
      </c>
      <c r="E1702">
        <v>0.34</v>
      </c>
      <c r="F1702">
        <v>9</v>
      </c>
      <c r="G1702" s="4">
        <v>45325</v>
      </c>
      <c r="H1702" s="4">
        <v>45328</v>
      </c>
      <c r="I1702" t="s">
        <v>44</v>
      </c>
      <c r="J1702" t="s">
        <v>45</v>
      </c>
      <c r="K1702">
        <v>53.1</v>
      </c>
      <c r="L1702" t="s">
        <v>77</v>
      </c>
    </row>
    <row r="1703" spans="1:12" x14ac:dyDescent="0.3">
      <c r="A1703" t="s">
        <v>1763</v>
      </c>
      <c r="B1703" t="s">
        <v>70</v>
      </c>
      <c r="C1703" t="s">
        <v>62</v>
      </c>
      <c r="D1703">
        <v>1405.34</v>
      </c>
      <c r="E1703">
        <v>0.03</v>
      </c>
      <c r="F1703">
        <v>3</v>
      </c>
      <c r="G1703" s="4">
        <v>45104</v>
      </c>
      <c r="H1703" s="4">
        <v>45107</v>
      </c>
      <c r="I1703" t="s">
        <v>60</v>
      </c>
      <c r="J1703" t="s">
        <v>56</v>
      </c>
      <c r="K1703">
        <v>73.77</v>
      </c>
      <c r="L1703" t="s">
        <v>63</v>
      </c>
    </row>
    <row r="1704" spans="1:12" x14ac:dyDescent="0.3">
      <c r="A1704" t="s">
        <v>1764</v>
      </c>
      <c r="B1704" t="s">
        <v>42</v>
      </c>
      <c r="C1704" t="s">
        <v>49</v>
      </c>
      <c r="D1704">
        <v>3620.11</v>
      </c>
      <c r="E1704">
        <v>0.04</v>
      </c>
      <c r="F1704">
        <v>1</v>
      </c>
      <c r="G1704" s="4">
        <v>45441</v>
      </c>
      <c r="H1704" s="4">
        <v>45446</v>
      </c>
      <c r="I1704" t="s">
        <v>60</v>
      </c>
      <c r="J1704" t="s">
        <v>56</v>
      </c>
      <c r="K1704">
        <v>790.99</v>
      </c>
      <c r="L1704" t="s">
        <v>52</v>
      </c>
    </row>
    <row r="1705" spans="1:12" x14ac:dyDescent="0.3">
      <c r="A1705" t="s">
        <v>1765</v>
      </c>
      <c r="B1705" t="s">
        <v>42</v>
      </c>
      <c r="C1705" t="s">
        <v>55</v>
      </c>
      <c r="D1705">
        <v>2893.46</v>
      </c>
      <c r="E1705">
        <v>0.09</v>
      </c>
      <c r="F1705">
        <v>7</v>
      </c>
      <c r="G1705" s="4">
        <v>45030</v>
      </c>
      <c r="H1705" s="4">
        <v>45037</v>
      </c>
      <c r="I1705" t="s">
        <v>44</v>
      </c>
      <c r="J1705" t="s">
        <v>56</v>
      </c>
      <c r="K1705">
        <v>504.21</v>
      </c>
      <c r="L1705" t="s">
        <v>77</v>
      </c>
    </row>
    <row r="1706" spans="1:12" x14ac:dyDescent="0.3">
      <c r="A1706" t="s">
        <v>1766</v>
      </c>
      <c r="B1706" t="s">
        <v>42</v>
      </c>
      <c r="C1706" t="s">
        <v>65</v>
      </c>
      <c r="D1706">
        <v>2401.4</v>
      </c>
      <c r="E1706">
        <v>0.14000000000000001</v>
      </c>
      <c r="F1706">
        <v>8</v>
      </c>
      <c r="G1706" s="4">
        <v>44961</v>
      </c>
      <c r="H1706" s="4">
        <v>44962</v>
      </c>
      <c r="I1706" t="s">
        <v>60</v>
      </c>
      <c r="J1706" t="s">
        <v>45</v>
      </c>
      <c r="K1706">
        <v>710.43</v>
      </c>
      <c r="L1706" t="s">
        <v>52</v>
      </c>
    </row>
    <row r="1707" spans="1:12" x14ac:dyDescent="0.3">
      <c r="A1707" t="s">
        <v>1767</v>
      </c>
      <c r="B1707" t="s">
        <v>48</v>
      </c>
      <c r="C1707" t="s">
        <v>49</v>
      </c>
      <c r="D1707">
        <v>3485.29</v>
      </c>
      <c r="E1707">
        <v>0.38</v>
      </c>
      <c r="F1707">
        <v>2</v>
      </c>
      <c r="G1707" s="4">
        <v>45553</v>
      </c>
      <c r="H1707" s="4">
        <v>45554</v>
      </c>
      <c r="I1707" t="s">
        <v>60</v>
      </c>
      <c r="J1707" t="s">
        <v>45</v>
      </c>
      <c r="K1707">
        <v>279.02999999999997</v>
      </c>
      <c r="L1707" t="s">
        <v>77</v>
      </c>
    </row>
    <row r="1708" spans="1:12" x14ac:dyDescent="0.3">
      <c r="A1708" t="s">
        <v>1768</v>
      </c>
      <c r="B1708" t="s">
        <v>42</v>
      </c>
      <c r="C1708" t="s">
        <v>55</v>
      </c>
      <c r="D1708">
        <v>2052.4499999999998</v>
      </c>
      <c r="E1708">
        <v>0.22</v>
      </c>
      <c r="F1708">
        <v>2</v>
      </c>
      <c r="G1708" s="4">
        <v>45236</v>
      </c>
      <c r="H1708" s="4">
        <v>45238</v>
      </c>
      <c r="I1708" t="s">
        <v>50</v>
      </c>
      <c r="J1708" t="s">
        <v>56</v>
      </c>
      <c r="K1708">
        <v>420.51</v>
      </c>
      <c r="L1708" t="s">
        <v>57</v>
      </c>
    </row>
    <row r="1709" spans="1:12" x14ac:dyDescent="0.3">
      <c r="A1709" t="s">
        <v>1769</v>
      </c>
      <c r="B1709" t="s">
        <v>70</v>
      </c>
      <c r="C1709" t="s">
        <v>49</v>
      </c>
      <c r="D1709">
        <v>228.17</v>
      </c>
      <c r="E1709">
        <v>0.04</v>
      </c>
      <c r="F1709">
        <v>9</v>
      </c>
      <c r="G1709" s="4">
        <v>45643</v>
      </c>
      <c r="H1709" s="4">
        <v>45647</v>
      </c>
      <c r="I1709" t="s">
        <v>50</v>
      </c>
      <c r="J1709" t="s">
        <v>51</v>
      </c>
      <c r="K1709">
        <v>28.59</v>
      </c>
      <c r="L1709" t="s">
        <v>63</v>
      </c>
    </row>
    <row r="1710" spans="1:12" x14ac:dyDescent="0.3">
      <c r="A1710" t="s">
        <v>1770</v>
      </c>
      <c r="B1710" t="s">
        <v>48</v>
      </c>
      <c r="C1710" t="s">
        <v>49</v>
      </c>
      <c r="D1710">
        <v>2261.0300000000002</v>
      </c>
      <c r="E1710">
        <v>0.43</v>
      </c>
      <c r="F1710">
        <v>4</v>
      </c>
      <c r="G1710" s="4">
        <v>45038</v>
      </c>
      <c r="H1710" s="4">
        <v>45045</v>
      </c>
      <c r="I1710" t="s">
        <v>60</v>
      </c>
      <c r="J1710" t="s">
        <v>56</v>
      </c>
      <c r="K1710">
        <v>397.01</v>
      </c>
      <c r="L1710" t="s">
        <v>46</v>
      </c>
    </row>
    <row r="1711" spans="1:12" x14ac:dyDescent="0.3">
      <c r="A1711" t="s">
        <v>1771</v>
      </c>
      <c r="B1711" t="s">
        <v>70</v>
      </c>
      <c r="C1711" t="s">
        <v>43</v>
      </c>
      <c r="D1711">
        <v>4520.43</v>
      </c>
      <c r="E1711">
        <v>0.5</v>
      </c>
      <c r="F1711">
        <v>1</v>
      </c>
      <c r="G1711" s="4">
        <v>45637</v>
      </c>
      <c r="H1711" s="4">
        <v>45640</v>
      </c>
      <c r="I1711" t="s">
        <v>50</v>
      </c>
      <c r="J1711" t="s">
        <v>56</v>
      </c>
      <c r="K1711">
        <v>308.89999999999998</v>
      </c>
      <c r="L1711" t="s">
        <v>68</v>
      </c>
    </row>
    <row r="1712" spans="1:12" x14ac:dyDescent="0.3">
      <c r="A1712" t="s">
        <v>1772</v>
      </c>
      <c r="B1712" t="s">
        <v>54</v>
      </c>
      <c r="C1712" t="s">
        <v>62</v>
      </c>
      <c r="D1712">
        <v>4297.41</v>
      </c>
      <c r="E1712">
        <v>0.23</v>
      </c>
      <c r="F1712">
        <v>9</v>
      </c>
      <c r="G1712" s="4">
        <v>45027</v>
      </c>
      <c r="H1712" s="4">
        <v>45032</v>
      </c>
      <c r="I1712" t="s">
        <v>50</v>
      </c>
      <c r="J1712" t="s">
        <v>56</v>
      </c>
      <c r="K1712">
        <v>1139.8900000000001</v>
      </c>
      <c r="L1712" t="s">
        <v>57</v>
      </c>
    </row>
    <row r="1713" spans="1:12" x14ac:dyDescent="0.3">
      <c r="A1713" t="s">
        <v>1773</v>
      </c>
      <c r="B1713" t="s">
        <v>54</v>
      </c>
      <c r="C1713" t="s">
        <v>65</v>
      </c>
      <c r="D1713">
        <v>2104.09</v>
      </c>
      <c r="E1713">
        <v>0.26</v>
      </c>
      <c r="F1713">
        <v>9</v>
      </c>
      <c r="G1713" s="4">
        <v>45336</v>
      </c>
      <c r="H1713" s="4">
        <v>45342</v>
      </c>
      <c r="I1713" t="s">
        <v>60</v>
      </c>
      <c r="J1713" t="s">
        <v>45</v>
      </c>
      <c r="K1713">
        <v>574.14</v>
      </c>
      <c r="L1713" t="s">
        <v>52</v>
      </c>
    </row>
    <row r="1714" spans="1:12" x14ac:dyDescent="0.3">
      <c r="A1714" t="s">
        <v>1774</v>
      </c>
      <c r="B1714" t="s">
        <v>54</v>
      </c>
      <c r="C1714" t="s">
        <v>55</v>
      </c>
      <c r="D1714">
        <v>208.89</v>
      </c>
      <c r="E1714">
        <v>0.04</v>
      </c>
      <c r="F1714">
        <v>6</v>
      </c>
      <c r="G1714" s="4">
        <v>45521</v>
      </c>
      <c r="H1714" s="4">
        <v>45523</v>
      </c>
      <c r="I1714" t="s">
        <v>44</v>
      </c>
      <c r="J1714" t="s">
        <v>56</v>
      </c>
      <c r="K1714">
        <v>36.119999999999997</v>
      </c>
      <c r="L1714" t="s">
        <v>63</v>
      </c>
    </row>
    <row r="1715" spans="1:12" x14ac:dyDescent="0.3">
      <c r="A1715" t="s">
        <v>1775</v>
      </c>
      <c r="B1715" t="s">
        <v>54</v>
      </c>
      <c r="C1715" t="s">
        <v>49</v>
      </c>
      <c r="D1715">
        <v>3217.91</v>
      </c>
      <c r="E1715">
        <v>0.19</v>
      </c>
      <c r="F1715">
        <v>6</v>
      </c>
      <c r="G1715" s="4">
        <v>45148</v>
      </c>
      <c r="H1715" s="4">
        <v>45154</v>
      </c>
      <c r="I1715" t="s">
        <v>44</v>
      </c>
      <c r="J1715" t="s">
        <v>56</v>
      </c>
      <c r="K1715">
        <v>228.09</v>
      </c>
      <c r="L1715" t="s">
        <v>77</v>
      </c>
    </row>
    <row r="1716" spans="1:12" x14ac:dyDescent="0.3">
      <c r="A1716" t="s">
        <v>1776</v>
      </c>
      <c r="B1716" t="s">
        <v>70</v>
      </c>
      <c r="C1716" t="s">
        <v>65</v>
      </c>
      <c r="D1716">
        <v>3731.85</v>
      </c>
      <c r="E1716">
        <v>0.19</v>
      </c>
      <c r="F1716">
        <v>9</v>
      </c>
      <c r="G1716" s="4">
        <v>45280</v>
      </c>
      <c r="H1716" s="4">
        <v>45281</v>
      </c>
      <c r="I1716" t="s">
        <v>60</v>
      </c>
      <c r="J1716" t="s">
        <v>56</v>
      </c>
      <c r="K1716">
        <v>728.78</v>
      </c>
      <c r="L1716" t="s">
        <v>77</v>
      </c>
    </row>
    <row r="1717" spans="1:12" x14ac:dyDescent="0.3">
      <c r="A1717" t="s">
        <v>1777</v>
      </c>
      <c r="B1717" t="s">
        <v>48</v>
      </c>
      <c r="C1717" t="s">
        <v>49</v>
      </c>
      <c r="D1717">
        <v>1541.79</v>
      </c>
      <c r="E1717">
        <v>0.48</v>
      </c>
      <c r="F1717">
        <v>2</v>
      </c>
      <c r="G1717" s="4">
        <v>45594</v>
      </c>
      <c r="H1717" s="4">
        <v>45599</v>
      </c>
      <c r="I1717" t="s">
        <v>44</v>
      </c>
      <c r="J1717" t="s">
        <v>45</v>
      </c>
      <c r="K1717">
        <v>187.59</v>
      </c>
      <c r="L1717" t="s">
        <v>63</v>
      </c>
    </row>
    <row r="1718" spans="1:12" x14ac:dyDescent="0.3">
      <c r="A1718" t="s">
        <v>1778</v>
      </c>
      <c r="B1718" t="s">
        <v>48</v>
      </c>
      <c r="C1718" t="s">
        <v>62</v>
      </c>
      <c r="D1718">
        <v>2435.65</v>
      </c>
      <c r="E1718">
        <v>0.33</v>
      </c>
      <c r="F1718">
        <v>9</v>
      </c>
      <c r="G1718" s="4">
        <v>45537</v>
      </c>
      <c r="H1718" s="4">
        <v>45540</v>
      </c>
      <c r="I1718" t="s">
        <v>60</v>
      </c>
      <c r="J1718" t="s">
        <v>51</v>
      </c>
      <c r="K1718">
        <v>136.99</v>
      </c>
      <c r="L1718" t="s">
        <v>63</v>
      </c>
    </row>
    <row r="1719" spans="1:12" x14ac:dyDescent="0.3">
      <c r="A1719" t="s">
        <v>1779</v>
      </c>
      <c r="B1719" t="s">
        <v>42</v>
      </c>
      <c r="C1719" t="s">
        <v>65</v>
      </c>
      <c r="D1719">
        <v>4960.1000000000004</v>
      </c>
      <c r="E1719">
        <v>0.39</v>
      </c>
      <c r="F1719">
        <v>4</v>
      </c>
      <c r="G1719" s="4">
        <v>45166</v>
      </c>
      <c r="H1719" s="4">
        <v>45169</v>
      </c>
      <c r="I1719" t="s">
        <v>50</v>
      </c>
      <c r="J1719" t="s">
        <v>51</v>
      </c>
      <c r="K1719">
        <v>1276.8599999999999</v>
      </c>
      <c r="L1719" t="s">
        <v>57</v>
      </c>
    </row>
    <row r="1720" spans="1:12" x14ac:dyDescent="0.3">
      <c r="A1720" t="s">
        <v>1780</v>
      </c>
      <c r="B1720" t="s">
        <v>70</v>
      </c>
      <c r="C1720" t="s">
        <v>55</v>
      </c>
      <c r="D1720">
        <v>2924.08</v>
      </c>
      <c r="E1720">
        <v>0.06</v>
      </c>
      <c r="F1720">
        <v>4</v>
      </c>
      <c r="G1720" s="4">
        <v>45551</v>
      </c>
      <c r="H1720" s="4">
        <v>45555</v>
      </c>
      <c r="I1720" t="s">
        <v>44</v>
      </c>
      <c r="J1720" t="s">
        <v>45</v>
      </c>
      <c r="K1720">
        <v>240.54</v>
      </c>
      <c r="L1720" t="s">
        <v>57</v>
      </c>
    </row>
    <row r="1721" spans="1:12" x14ac:dyDescent="0.3">
      <c r="A1721" t="s">
        <v>1781</v>
      </c>
      <c r="B1721" t="s">
        <v>54</v>
      </c>
      <c r="C1721" t="s">
        <v>49</v>
      </c>
      <c r="D1721">
        <v>1820.27</v>
      </c>
      <c r="E1721">
        <v>0.21</v>
      </c>
      <c r="F1721">
        <v>9</v>
      </c>
      <c r="G1721" s="4">
        <v>45305</v>
      </c>
      <c r="H1721" s="4">
        <v>45306</v>
      </c>
      <c r="I1721" t="s">
        <v>50</v>
      </c>
      <c r="J1721" t="s">
        <v>45</v>
      </c>
      <c r="K1721">
        <v>512.01</v>
      </c>
      <c r="L1721" t="s">
        <v>57</v>
      </c>
    </row>
    <row r="1722" spans="1:12" x14ac:dyDescent="0.3">
      <c r="A1722" t="s">
        <v>1782</v>
      </c>
      <c r="B1722" t="s">
        <v>70</v>
      </c>
      <c r="C1722" t="s">
        <v>62</v>
      </c>
      <c r="D1722">
        <v>3174.7</v>
      </c>
      <c r="E1722">
        <v>0.1</v>
      </c>
      <c r="F1722">
        <v>7</v>
      </c>
      <c r="G1722" s="4">
        <v>45070</v>
      </c>
      <c r="H1722" s="4">
        <v>45077</v>
      </c>
      <c r="I1722" t="s">
        <v>50</v>
      </c>
      <c r="J1722" t="s">
        <v>56</v>
      </c>
      <c r="K1722">
        <v>685.02</v>
      </c>
      <c r="L1722" t="s">
        <v>63</v>
      </c>
    </row>
    <row r="1723" spans="1:12" x14ac:dyDescent="0.3">
      <c r="A1723" t="s">
        <v>1783</v>
      </c>
      <c r="B1723" t="s">
        <v>42</v>
      </c>
      <c r="C1723" t="s">
        <v>65</v>
      </c>
      <c r="D1723">
        <v>982.11</v>
      </c>
      <c r="E1723">
        <v>0.43</v>
      </c>
      <c r="F1723">
        <v>5</v>
      </c>
      <c r="G1723" s="4">
        <v>45169</v>
      </c>
      <c r="H1723" s="4">
        <v>45176</v>
      </c>
      <c r="I1723" t="s">
        <v>60</v>
      </c>
      <c r="J1723" t="s">
        <v>56</v>
      </c>
      <c r="K1723">
        <v>84.23</v>
      </c>
      <c r="L1723" t="s">
        <v>63</v>
      </c>
    </row>
    <row r="1724" spans="1:12" x14ac:dyDescent="0.3">
      <c r="A1724" t="s">
        <v>1784</v>
      </c>
      <c r="B1724" t="s">
        <v>42</v>
      </c>
      <c r="C1724" t="s">
        <v>49</v>
      </c>
      <c r="D1724">
        <v>1076.3399999999999</v>
      </c>
      <c r="E1724">
        <v>0.08</v>
      </c>
      <c r="F1724">
        <v>8</v>
      </c>
      <c r="G1724" s="4">
        <v>45406</v>
      </c>
      <c r="H1724" s="4">
        <v>45409</v>
      </c>
      <c r="I1724" t="s">
        <v>44</v>
      </c>
      <c r="J1724" t="s">
        <v>51</v>
      </c>
      <c r="K1724">
        <v>125.46</v>
      </c>
      <c r="L1724" t="s">
        <v>57</v>
      </c>
    </row>
    <row r="1725" spans="1:12" x14ac:dyDescent="0.3">
      <c r="A1725" t="s">
        <v>1785</v>
      </c>
      <c r="B1725" t="s">
        <v>70</v>
      </c>
      <c r="C1725" t="s">
        <v>49</v>
      </c>
      <c r="D1725">
        <v>4632.13</v>
      </c>
      <c r="E1725">
        <v>0.22</v>
      </c>
      <c r="F1725">
        <v>1</v>
      </c>
      <c r="G1725" s="4">
        <v>45270</v>
      </c>
      <c r="H1725" s="4">
        <v>45275</v>
      </c>
      <c r="I1725" t="s">
        <v>60</v>
      </c>
      <c r="J1725" t="s">
        <v>51</v>
      </c>
      <c r="K1725">
        <v>1362.56</v>
      </c>
      <c r="L1725" t="s">
        <v>57</v>
      </c>
    </row>
    <row r="1726" spans="1:12" x14ac:dyDescent="0.3">
      <c r="A1726" t="s">
        <v>1786</v>
      </c>
      <c r="B1726" t="s">
        <v>70</v>
      </c>
      <c r="C1726" t="s">
        <v>55</v>
      </c>
      <c r="D1726">
        <v>1272.08</v>
      </c>
      <c r="E1726">
        <v>0.03</v>
      </c>
      <c r="F1726">
        <v>7</v>
      </c>
      <c r="G1726" s="4">
        <v>44995</v>
      </c>
      <c r="H1726" s="4">
        <v>45000</v>
      </c>
      <c r="I1726" t="s">
        <v>60</v>
      </c>
      <c r="J1726" t="s">
        <v>56</v>
      </c>
      <c r="K1726">
        <v>269.86</v>
      </c>
      <c r="L1726" t="s">
        <v>63</v>
      </c>
    </row>
    <row r="1727" spans="1:12" x14ac:dyDescent="0.3">
      <c r="A1727" t="s">
        <v>1787</v>
      </c>
      <c r="B1727" t="s">
        <v>70</v>
      </c>
      <c r="C1727" t="s">
        <v>62</v>
      </c>
      <c r="D1727">
        <v>1622.87</v>
      </c>
      <c r="E1727">
        <v>0.32</v>
      </c>
      <c r="F1727">
        <v>4</v>
      </c>
      <c r="G1727" s="4">
        <v>45642</v>
      </c>
      <c r="H1727" s="4">
        <v>45647</v>
      </c>
      <c r="I1727" t="s">
        <v>44</v>
      </c>
      <c r="J1727" t="s">
        <v>45</v>
      </c>
      <c r="K1727">
        <v>276.73</v>
      </c>
      <c r="L1727" t="s">
        <v>77</v>
      </c>
    </row>
    <row r="1728" spans="1:12" x14ac:dyDescent="0.3">
      <c r="A1728" t="s">
        <v>1788</v>
      </c>
      <c r="B1728" t="s">
        <v>48</v>
      </c>
      <c r="C1728" t="s">
        <v>43</v>
      </c>
      <c r="D1728">
        <v>2764.51</v>
      </c>
      <c r="E1728">
        <v>0.24</v>
      </c>
      <c r="F1728">
        <v>2</v>
      </c>
      <c r="G1728" s="4">
        <v>44938</v>
      </c>
      <c r="H1728" s="4">
        <v>44939</v>
      </c>
      <c r="I1728" t="s">
        <v>50</v>
      </c>
      <c r="J1728" t="s">
        <v>45</v>
      </c>
      <c r="K1728">
        <v>797.61</v>
      </c>
      <c r="L1728" t="s">
        <v>57</v>
      </c>
    </row>
    <row r="1729" spans="1:12" x14ac:dyDescent="0.3">
      <c r="A1729" t="s">
        <v>1789</v>
      </c>
      <c r="B1729" t="s">
        <v>54</v>
      </c>
      <c r="C1729" t="s">
        <v>49</v>
      </c>
      <c r="D1729">
        <v>4508.49</v>
      </c>
      <c r="E1729">
        <v>0.25</v>
      </c>
      <c r="F1729">
        <v>2</v>
      </c>
      <c r="G1729" s="4">
        <v>45019</v>
      </c>
      <c r="H1729" s="4">
        <v>45026</v>
      </c>
      <c r="I1729" t="s">
        <v>60</v>
      </c>
      <c r="J1729" t="s">
        <v>45</v>
      </c>
      <c r="K1729">
        <v>259.72000000000003</v>
      </c>
      <c r="L1729" t="s">
        <v>57</v>
      </c>
    </row>
    <row r="1730" spans="1:12" x14ac:dyDescent="0.3">
      <c r="A1730" t="s">
        <v>1790</v>
      </c>
      <c r="B1730" t="s">
        <v>70</v>
      </c>
      <c r="C1730" t="s">
        <v>65</v>
      </c>
      <c r="D1730">
        <v>3929.1</v>
      </c>
      <c r="E1730">
        <v>0.05</v>
      </c>
      <c r="F1730">
        <v>9</v>
      </c>
      <c r="G1730" s="4">
        <v>45496</v>
      </c>
      <c r="H1730" s="4">
        <v>45503</v>
      </c>
      <c r="I1730" t="s">
        <v>50</v>
      </c>
      <c r="J1730" t="s">
        <v>51</v>
      </c>
      <c r="K1730">
        <v>573.15</v>
      </c>
      <c r="L1730" t="s">
        <v>63</v>
      </c>
    </row>
    <row r="1731" spans="1:12" x14ac:dyDescent="0.3">
      <c r="A1731" t="s">
        <v>1791</v>
      </c>
      <c r="B1731" t="s">
        <v>70</v>
      </c>
      <c r="C1731" t="s">
        <v>55</v>
      </c>
      <c r="D1731">
        <v>314.54000000000002</v>
      </c>
      <c r="E1731">
        <v>0.26</v>
      </c>
      <c r="F1731">
        <v>6</v>
      </c>
      <c r="G1731" s="4">
        <v>45413</v>
      </c>
      <c r="H1731" s="4">
        <v>45414</v>
      </c>
      <c r="I1731" t="s">
        <v>50</v>
      </c>
      <c r="J1731" t="s">
        <v>51</v>
      </c>
      <c r="K1731">
        <v>80.069999999999993</v>
      </c>
      <c r="L1731" t="s">
        <v>46</v>
      </c>
    </row>
    <row r="1732" spans="1:12" x14ac:dyDescent="0.3">
      <c r="A1732" t="s">
        <v>1792</v>
      </c>
      <c r="B1732" t="s">
        <v>70</v>
      </c>
      <c r="C1732" t="s">
        <v>55</v>
      </c>
      <c r="D1732">
        <v>3495.85</v>
      </c>
      <c r="E1732">
        <v>0.28000000000000003</v>
      </c>
      <c r="F1732">
        <v>4</v>
      </c>
      <c r="G1732" s="4">
        <v>45346</v>
      </c>
      <c r="H1732" s="4">
        <v>45353</v>
      </c>
      <c r="I1732" t="s">
        <v>60</v>
      </c>
      <c r="J1732" t="s">
        <v>45</v>
      </c>
      <c r="K1732">
        <v>1009.54</v>
      </c>
      <c r="L1732" t="s">
        <v>46</v>
      </c>
    </row>
    <row r="1733" spans="1:12" x14ac:dyDescent="0.3">
      <c r="A1733" t="s">
        <v>1793</v>
      </c>
      <c r="B1733" t="s">
        <v>42</v>
      </c>
      <c r="C1733" t="s">
        <v>49</v>
      </c>
      <c r="D1733">
        <v>2569.9</v>
      </c>
      <c r="E1733">
        <v>0.48</v>
      </c>
      <c r="F1733">
        <v>2</v>
      </c>
      <c r="G1733" s="4">
        <v>45614</v>
      </c>
      <c r="H1733" s="4">
        <v>45617</v>
      </c>
      <c r="I1733" t="s">
        <v>60</v>
      </c>
      <c r="J1733" t="s">
        <v>56</v>
      </c>
      <c r="K1733">
        <v>632.26</v>
      </c>
      <c r="L1733" t="s">
        <v>57</v>
      </c>
    </row>
    <row r="1734" spans="1:12" x14ac:dyDescent="0.3">
      <c r="A1734" t="s">
        <v>1794</v>
      </c>
      <c r="B1734" t="s">
        <v>42</v>
      </c>
      <c r="C1734" t="s">
        <v>49</v>
      </c>
      <c r="D1734">
        <v>2430.21</v>
      </c>
      <c r="E1734">
        <v>0.02</v>
      </c>
      <c r="F1734">
        <v>7</v>
      </c>
      <c r="G1734" s="4">
        <v>44934</v>
      </c>
      <c r="H1734" s="4">
        <v>44938</v>
      </c>
      <c r="I1734" t="s">
        <v>44</v>
      </c>
      <c r="J1734" t="s">
        <v>56</v>
      </c>
      <c r="K1734">
        <v>508.69</v>
      </c>
      <c r="L1734" t="s">
        <v>52</v>
      </c>
    </row>
    <row r="1735" spans="1:12" x14ac:dyDescent="0.3">
      <c r="A1735" t="s">
        <v>1795</v>
      </c>
      <c r="B1735" t="s">
        <v>48</v>
      </c>
      <c r="C1735" t="s">
        <v>49</v>
      </c>
      <c r="D1735">
        <v>3488.64</v>
      </c>
      <c r="E1735">
        <v>0.46</v>
      </c>
      <c r="F1735">
        <v>9</v>
      </c>
      <c r="G1735" s="4">
        <v>44996</v>
      </c>
      <c r="H1735" s="4">
        <v>45003</v>
      </c>
      <c r="I1735" t="s">
        <v>50</v>
      </c>
      <c r="J1735" t="s">
        <v>45</v>
      </c>
      <c r="K1735">
        <v>286.58999999999997</v>
      </c>
      <c r="L1735" t="s">
        <v>68</v>
      </c>
    </row>
    <row r="1736" spans="1:12" x14ac:dyDescent="0.3">
      <c r="A1736" t="s">
        <v>1796</v>
      </c>
      <c r="B1736" t="s">
        <v>54</v>
      </c>
      <c r="C1736" t="s">
        <v>43</v>
      </c>
      <c r="D1736">
        <v>1061.54</v>
      </c>
      <c r="E1736">
        <v>0.24</v>
      </c>
      <c r="F1736">
        <v>2</v>
      </c>
      <c r="G1736" s="4">
        <v>45493</v>
      </c>
      <c r="H1736" s="4">
        <v>45497</v>
      </c>
      <c r="I1736" t="s">
        <v>50</v>
      </c>
      <c r="J1736" t="s">
        <v>51</v>
      </c>
      <c r="K1736">
        <v>195.54</v>
      </c>
      <c r="L1736" t="s">
        <v>46</v>
      </c>
    </row>
    <row r="1737" spans="1:12" x14ac:dyDescent="0.3">
      <c r="A1737" t="s">
        <v>1797</v>
      </c>
      <c r="B1737" t="s">
        <v>48</v>
      </c>
      <c r="C1737" t="s">
        <v>49</v>
      </c>
      <c r="D1737">
        <v>4909.29</v>
      </c>
      <c r="E1737">
        <v>0.11</v>
      </c>
      <c r="F1737">
        <v>4</v>
      </c>
      <c r="G1737" s="4">
        <v>45276</v>
      </c>
      <c r="H1737" s="4">
        <v>45283</v>
      </c>
      <c r="I1737" t="s">
        <v>60</v>
      </c>
      <c r="J1737" t="s">
        <v>56</v>
      </c>
      <c r="K1737">
        <v>950.75</v>
      </c>
      <c r="L1737" t="s">
        <v>52</v>
      </c>
    </row>
    <row r="1738" spans="1:12" x14ac:dyDescent="0.3">
      <c r="A1738" t="s">
        <v>1798</v>
      </c>
      <c r="B1738" t="s">
        <v>54</v>
      </c>
      <c r="C1738" t="s">
        <v>62</v>
      </c>
      <c r="D1738">
        <v>3262</v>
      </c>
      <c r="E1738">
        <v>0.33</v>
      </c>
      <c r="F1738">
        <v>1</v>
      </c>
      <c r="G1738" s="4">
        <v>44987</v>
      </c>
      <c r="H1738" s="4">
        <v>44991</v>
      </c>
      <c r="I1738" t="s">
        <v>50</v>
      </c>
      <c r="J1738" t="s">
        <v>45</v>
      </c>
      <c r="K1738">
        <v>838.56</v>
      </c>
      <c r="L1738" t="s">
        <v>57</v>
      </c>
    </row>
    <row r="1739" spans="1:12" x14ac:dyDescent="0.3">
      <c r="A1739" t="s">
        <v>1799</v>
      </c>
      <c r="B1739" t="s">
        <v>42</v>
      </c>
      <c r="C1739" t="s">
        <v>65</v>
      </c>
      <c r="D1739">
        <v>1891.72</v>
      </c>
      <c r="E1739">
        <v>0.26</v>
      </c>
      <c r="F1739">
        <v>1</v>
      </c>
      <c r="G1739" s="4">
        <v>45180</v>
      </c>
      <c r="H1739" s="4">
        <v>45182</v>
      </c>
      <c r="I1739" t="s">
        <v>44</v>
      </c>
      <c r="J1739" t="s">
        <v>51</v>
      </c>
      <c r="K1739">
        <v>411.01</v>
      </c>
      <c r="L1739" t="s">
        <v>68</v>
      </c>
    </row>
    <row r="1740" spans="1:12" x14ac:dyDescent="0.3">
      <c r="A1740" t="s">
        <v>1800</v>
      </c>
      <c r="B1740" t="s">
        <v>42</v>
      </c>
      <c r="C1740" t="s">
        <v>49</v>
      </c>
      <c r="D1740">
        <v>3040.99</v>
      </c>
      <c r="E1740">
        <v>0.11</v>
      </c>
      <c r="F1740">
        <v>3</v>
      </c>
      <c r="G1740" s="4">
        <v>45265</v>
      </c>
      <c r="H1740" s="4">
        <v>45271</v>
      </c>
      <c r="I1740" t="s">
        <v>50</v>
      </c>
      <c r="J1740" t="s">
        <v>45</v>
      </c>
      <c r="K1740">
        <v>794.81</v>
      </c>
      <c r="L1740" t="s">
        <v>63</v>
      </c>
    </row>
    <row r="1741" spans="1:12" x14ac:dyDescent="0.3">
      <c r="A1741" t="s">
        <v>1801</v>
      </c>
      <c r="B1741" t="s">
        <v>42</v>
      </c>
      <c r="C1741" t="s">
        <v>43</v>
      </c>
      <c r="D1741">
        <v>1160.71</v>
      </c>
      <c r="E1741">
        <v>0.31</v>
      </c>
      <c r="F1741">
        <v>1</v>
      </c>
      <c r="G1741" s="4">
        <v>45230</v>
      </c>
      <c r="H1741" s="4">
        <v>45231</v>
      </c>
      <c r="I1741" t="s">
        <v>50</v>
      </c>
      <c r="J1741" t="s">
        <v>51</v>
      </c>
      <c r="K1741">
        <v>226.54</v>
      </c>
      <c r="L1741" t="s">
        <v>52</v>
      </c>
    </row>
    <row r="1742" spans="1:12" x14ac:dyDescent="0.3">
      <c r="A1742" t="s">
        <v>1802</v>
      </c>
      <c r="B1742" t="s">
        <v>48</v>
      </c>
      <c r="C1742" t="s">
        <v>65</v>
      </c>
      <c r="D1742">
        <v>3205.83</v>
      </c>
      <c r="E1742">
        <v>0.24</v>
      </c>
      <c r="F1742">
        <v>4</v>
      </c>
      <c r="G1742" s="4">
        <v>45248</v>
      </c>
      <c r="H1742" s="4">
        <v>45249</v>
      </c>
      <c r="I1742" t="s">
        <v>44</v>
      </c>
      <c r="J1742" t="s">
        <v>51</v>
      </c>
      <c r="K1742">
        <v>268.89999999999998</v>
      </c>
      <c r="L1742" t="s">
        <v>68</v>
      </c>
    </row>
    <row r="1743" spans="1:12" x14ac:dyDescent="0.3">
      <c r="A1743" t="s">
        <v>1803</v>
      </c>
      <c r="B1743" t="s">
        <v>70</v>
      </c>
      <c r="C1743" t="s">
        <v>55</v>
      </c>
      <c r="D1743">
        <v>238.26</v>
      </c>
      <c r="E1743">
        <v>0.34</v>
      </c>
      <c r="F1743">
        <v>6</v>
      </c>
      <c r="G1743" s="4">
        <v>45545</v>
      </c>
      <c r="H1743" s="4">
        <v>45548</v>
      </c>
      <c r="I1743" t="s">
        <v>50</v>
      </c>
      <c r="J1743" t="s">
        <v>56</v>
      </c>
      <c r="K1743">
        <v>56.54</v>
      </c>
      <c r="L1743" t="s">
        <v>57</v>
      </c>
    </row>
    <row r="1744" spans="1:12" x14ac:dyDescent="0.3">
      <c r="A1744" t="s">
        <v>1804</v>
      </c>
      <c r="B1744" t="s">
        <v>70</v>
      </c>
      <c r="C1744" t="s">
        <v>49</v>
      </c>
      <c r="D1744">
        <v>1771.79</v>
      </c>
      <c r="E1744">
        <v>0.34</v>
      </c>
      <c r="F1744">
        <v>5</v>
      </c>
      <c r="G1744" s="4">
        <v>45078</v>
      </c>
      <c r="H1744" s="4">
        <v>45084</v>
      </c>
      <c r="I1744" t="s">
        <v>50</v>
      </c>
      <c r="J1744" t="s">
        <v>51</v>
      </c>
      <c r="K1744">
        <v>370.38</v>
      </c>
      <c r="L1744" t="s">
        <v>46</v>
      </c>
    </row>
    <row r="1745" spans="1:12" x14ac:dyDescent="0.3">
      <c r="A1745" t="s">
        <v>1805</v>
      </c>
      <c r="B1745" t="s">
        <v>42</v>
      </c>
      <c r="C1745" t="s">
        <v>65</v>
      </c>
      <c r="D1745">
        <v>3762.83</v>
      </c>
      <c r="E1745">
        <v>0.24</v>
      </c>
      <c r="F1745">
        <v>9</v>
      </c>
      <c r="G1745" s="4">
        <v>45302</v>
      </c>
      <c r="H1745" s="4">
        <v>45307</v>
      </c>
      <c r="I1745" t="s">
        <v>44</v>
      </c>
      <c r="J1745" t="s">
        <v>45</v>
      </c>
      <c r="K1745">
        <v>515.66999999999996</v>
      </c>
      <c r="L1745" t="s">
        <v>52</v>
      </c>
    </row>
    <row r="1746" spans="1:12" x14ac:dyDescent="0.3">
      <c r="A1746" t="s">
        <v>1806</v>
      </c>
      <c r="B1746" t="s">
        <v>70</v>
      </c>
      <c r="C1746" t="s">
        <v>55</v>
      </c>
      <c r="D1746">
        <v>4059.09</v>
      </c>
      <c r="E1746">
        <v>0.2</v>
      </c>
      <c r="F1746">
        <v>2</v>
      </c>
      <c r="G1746" s="4">
        <v>45210</v>
      </c>
      <c r="H1746" s="4">
        <v>45211</v>
      </c>
      <c r="I1746" t="s">
        <v>60</v>
      </c>
      <c r="J1746" t="s">
        <v>51</v>
      </c>
      <c r="K1746">
        <v>1034.6400000000001</v>
      </c>
      <c r="L1746" t="s">
        <v>46</v>
      </c>
    </row>
    <row r="1747" spans="1:12" x14ac:dyDescent="0.3">
      <c r="A1747" t="s">
        <v>1807</v>
      </c>
      <c r="B1747" t="s">
        <v>70</v>
      </c>
      <c r="C1747" t="s">
        <v>43</v>
      </c>
      <c r="D1747">
        <v>1339.31</v>
      </c>
      <c r="E1747">
        <v>0.03</v>
      </c>
      <c r="F1747">
        <v>2</v>
      </c>
      <c r="G1747" s="4">
        <v>44960</v>
      </c>
      <c r="H1747" s="4">
        <v>44964</v>
      </c>
      <c r="I1747" t="s">
        <v>60</v>
      </c>
      <c r="J1747" t="s">
        <v>56</v>
      </c>
      <c r="K1747">
        <v>362.69</v>
      </c>
      <c r="L1747" t="s">
        <v>63</v>
      </c>
    </row>
    <row r="1748" spans="1:12" x14ac:dyDescent="0.3">
      <c r="A1748" t="s">
        <v>1808</v>
      </c>
      <c r="B1748" t="s">
        <v>48</v>
      </c>
      <c r="C1748" t="s">
        <v>62</v>
      </c>
      <c r="D1748">
        <v>2743.11</v>
      </c>
      <c r="E1748">
        <v>0.25</v>
      </c>
      <c r="F1748">
        <v>3</v>
      </c>
      <c r="G1748" s="4">
        <v>45239</v>
      </c>
      <c r="H1748" s="4">
        <v>45241</v>
      </c>
      <c r="I1748" t="s">
        <v>60</v>
      </c>
      <c r="J1748" t="s">
        <v>51</v>
      </c>
      <c r="K1748">
        <v>640.45000000000005</v>
      </c>
      <c r="L1748" t="s">
        <v>46</v>
      </c>
    </row>
    <row r="1749" spans="1:12" x14ac:dyDescent="0.3">
      <c r="A1749" t="s">
        <v>1809</v>
      </c>
      <c r="B1749" t="s">
        <v>54</v>
      </c>
      <c r="C1749" t="s">
        <v>49</v>
      </c>
      <c r="D1749">
        <v>2689.62</v>
      </c>
      <c r="E1749">
        <v>0.12</v>
      </c>
      <c r="F1749">
        <v>4</v>
      </c>
      <c r="G1749" s="4">
        <v>45505</v>
      </c>
      <c r="H1749" s="4">
        <v>45510</v>
      </c>
      <c r="I1749" t="s">
        <v>60</v>
      </c>
      <c r="J1749" t="s">
        <v>45</v>
      </c>
      <c r="K1749">
        <v>459.93</v>
      </c>
      <c r="L1749" t="s">
        <v>52</v>
      </c>
    </row>
    <row r="1750" spans="1:12" x14ac:dyDescent="0.3">
      <c r="A1750" t="s">
        <v>1810</v>
      </c>
      <c r="B1750" t="s">
        <v>42</v>
      </c>
      <c r="C1750" t="s">
        <v>62</v>
      </c>
      <c r="D1750">
        <v>2165.13</v>
      </c>
      <c r="E1750">
        <v>0.03</v>
      </c>
      <c r="F1750">
        <v>9</v>
      </c>
      <c r="G1750" s="4">
        <v>45208</v>
      </c>
      <c r="H1750" s="4">
        <v>45213</v>
      </c>
      <c r="I1750" t="s">
        <v>60</v>
      </c>
      <c r="J1750" t="s">
        <v>45</v>
      </c>
      <c r="K1750">
        <v>275.68</v>
      </c>
      <c r="L1750" t="s">
        <v>77</v>
      </c>
    </row>
    <row r="1751" spans="1:12" x14ac:dyDescent="0.3">
      <c r="A1751" t="s">
        <v>1811</v>
      </c>
      <c r="B1751" t="s">
        <v>42</v>
      </c>
      <c r="C1751" t="s">
        <v>43</v>
      </c>
      <c r="D1751">
        <v>1219.32</v>
      </c>
      <c r="E1751">
        <v>0.17</v>
      </c>
      <c r="F1751">
        <v>6</v>
      </c>
      <c r="G1751" s="4">
        <v>45629</v>
      </c>
      <c r="H1751" s="4">
        <v>45631</v>
      </c>
      <c r="I1751" t="s">
        <v>50</v>
      </c>
      <c r="J1751" t="s">
        <v>45</v>
      </c>
      <c r="K1751">
        <v>130.63999999999999</v>
      </c>
      <c r="L1751" t="s">
        <v>46</v>
      </c>
    </row>
    <row r="1752" spans="1:12" x14ac:dyDescent="0.3">
      <c r="A1752" t="s">
        <v>1812</v>
      </c>
      <c r="B1752" t="s">
        <v>48</v>
      </c>
      <c r="C1752" t="s">
        <v>65</v>
      </c>
      <c r="D1752">
        <v>3545.82</v>
      </c>
      <c r="E1752">
        <v>0.04</v>
      </c>
      <c r="F1752">
        <v>9</v>
      </c>
      <c r="G1752" s="4">
        <v>45588</v>
      </c>
      <c r="H1752" s="4">
        <v>45595</v>
      </c>
      <c r="I1752" t="s">
        <v>50</v>
      </c>
      <c r="J1752" t="s">
        <v>51</v>
      </c>
      <c r="K1752">
        <v>913.57</v>
      </c>
      <c r="L1752" t="s">
        <v>52</v>
      </c>
    </row>
    <row r="1753" spans="1:12" x14ac:dyDescent="0.3">
      <c r="A1753" t="s">
        <v>1813</v>
      </c>
      <c r="B1753" t="s">
        <v>48</v>
      </c>
      <c r="C1753" t="s">
        <v>65</v>
      </c>
      <c r="D1753">
        <v>1336.57</v>
      </c>
      <c r="E1753">
        <v>0.28999999999999998</v>
      </c>
      <c r="F1753">
        <v>5</v>
      </c>
      <c r="G1753" s="4">
        <v>45406</v>
      </c>
      <c r="H1753" s="4">
        <v>45408</v>
      </c>
      <c r="I1753" t="s">
        <v>44</v>
      </c>
      <c r="J1753" t="s">
        <v>51</v>
      </c>
      <c r="K1753">
        <v>284.27999999999997</v>
      </c>
      <c r="L1753" t="s">
        <v>68</v>
      </c>
    </row>
    <row r="1754" spans="1:12" x14ac:dyDescent="0.3">
      <c r="A1754" t="s">
        <v>1814</v>
      </c>
      <c r="B1754" t="s">
        <v>70</v>
      </c>
      <c r="C1754" t="s">
        <v>43</v>
      </c>
      <c r="D1754">
        <v>4564.03</v>
      </c>
      <c r="E1754">
        <v>0.25</v>
      </c>
      <c r="F1754">
        <v>9</v>
      </c>
      <c r="G1754" s="4">
        <v>45545</v>
      </c>
      <c r="H1754" s="4">
        <v>45546</v>
      </c>
      <c r="I1754" t="s">
        <v>50</v>
      </c>
      <c r="J1754" t="s">
        <v>56</v>
      </c>
      <c r="K1754">
        <v>959.29</v>
      </c>
      <c r="L1754" t="s">
        <v>46</v>
      </c>
    </row>
    <row r="1755" spans="1:12" x14ac:dyDescent="0.3">
      <c r="A1755" t="s">
        <v>1815</v>
      </c>
      <c r="B1755" t="s">
        <v>42</v>
      </c>
      <c r="C1755" t="s">
        <v>43</v>
      </c>
      <c r="D1755">
        <v>2689.66</v>
      </c>
      <c r="E1755">
        <v>0.4</v>
      </c>
      <c r="F1755">
        <v>9</v>
      </c>
      <c r="G1755" s="4">
        <v>45132</v>
      </c>
      <c r="H1755" s="4">
        <v>45134</v>
      </c>
      <c r="I1755" t="s">
        <v>50</v>
      </c>
      <c r="J1755" t="s">
        <v>51</v>
      </c>
      <c r="K1755">
        <v>269.27</v>
      </c>
      <c r="L1755" t="s">
        <v>52</v>
      </c>
    </row>
    <row r="1756" spans="1:12" x14ac:dyDescent="0.3">
      <c r="A1756" t="s">
        <v>1816</v>
      </c>
      <c r="B1756" t="s">
        <v>54</v>
      </c>
      <c r="C1756" t="s">
        <v>49</v>
      </c>
      <c r="D1756">
        <v>4365.34</v>
      </c>
      <c r="E1756">
        <v>0.13</v>
      </c>
      <c r="F1756">
        <v>1</v>
      </c>
      <c r="G1756" s="4">
        <v>45475</v>
      </c>
      <c r="H1756" s="4">
        <v>45478</v>
      </c>
      <c r="I1756" t="s">
        <v>44</v>
      </c>
      <c r="J1756" t="s">
        <v>56</v>
      </c>
      <c r="K1756">
        <v>824.64</v>
      </c>
      <c r="L1756" t="s">
        <v>68</v>
      </c>
    </row>
    <row r="1757" spans="1:12" x14ac:dyDescent="0.3">
      <c r="A1757" t="s">
        <v>1817</v>
      </c>
      <c r="B1757" t="s">
        <v>48</v>
      </c>
      <c r="C1757" t="s">
        <v>55</v>
      </c>
      <c r="D1757">
        <v>1524.64</v>
      </c>
      <c r="E1757">
        <v>0.19</v>
      </c>
      <c r="F1757">
        <v>9</v>
      </c>
      <c r="G1757" s="4">
        <v>45569</v>
      </c>
      <c r="H1757" s="4">
        <v>45574</v>
      </c>
      <c r="I1757" t="s">
        <v>44</v>
      </c>
      <c r="J1757" t="s">
        <v>45</v>
      </c>
      <c r="K1757">
        <v>452.63</v>
      </c>
      <c r="L1757" t="s">
        <v>77</v>
      </c>
    </row>
    <row r="1758" spans="1:12" x14ac:dyDescent="0.3">
      <c r="A1758" t="s">
        <v>1818</v>
      </c>
      <c r="B1758" t="s">
        <v>54</v>
      </c>
      <c r="C1758" t="s">
        <v>62</v>
      </c>
      <c r="D1758">
        <v>4054.69</v>
      </c>
      <c r="E1758">
        <v>0.34</v>
      </c>
      <c r="F1758">
        <v>7</v>
      </c>
      <c r="G1758" s="4">
        <v>44990</v>
      </c>
      <c r="H1758" s="4">
        <v>44995</v>
      </c>
      <c r="I1758" t="s">
        <v>50</v>
      </c>
      <c r="J1758" t="s">
        <v>56</v>
      </c>
      <c r="K1758">
        <v>655.52</v>
      </c>
      <c r="L1758" t="s">
        <v>63</v>
      </c>
    </row>
    <row r="1759" spans="1:12" x14ac:dyDescent="0.3">
      <c r="A1759" t="s">
        <v>1819</v>
      </c>
      <c r="B1759" t="s">
        <v>54</v>
      </c>
      <c r="C1759" t="s">
        <v>62</v>
      </c>
      <c r="D1759">
        <v>656.95</v>
      </c>
      <c r="E1759">
        <v>0.5</v>
      </c>
      <c r="F1759">
        <v>8</v>
      </c>
      <c r="G1759" s="4">
        <v>45290</v>
      </c>
      <c r="H1759" s="4">
        <v>45294</v>
      </c>
      <c r="I1759" t="s">
        <v>44</v>
      </c>
      <c r="J1759" t="s">
        <v>51</v>
      </c>
      <c r="K1759">
        <v>123.45</v>
      </c>
      <c r="L1759" t="s">
        <v>52</v>
      </c>
    </row>
    <row r="1760" spans="1:12" x14ac:dyDescent="0.3">
      <c r="A1760" t="s">
        <v>1820</v>
      </c>
      <c r="B1760" t="s">
        <v>42</v>
      </c>
      <c r="C1760" t="s">
        <v>65</v>
      </c>
      <c r="D1760">
        <v>3857.47</v>
      </c>
      <c r="E1760">
        <v>0.45</v>
      </c>
      <c r="F1760">
        <v>3</v>
      </c>
      <c r="G1760" s="4">
        <v>45144</v>
      </c>
      <c r="H1760" s="4">
        <v>45145</v>
      </c>
      <c r="I1760" t="s">
        <v>60</v>
      </c>
      <c r="J1760" t="s">
        <v>45</v>
      </c>
      <c r="K1760">
        <v>1037.6400000000001</v>
      </c>
      <c r="L1760" t="s">
        <v>77</v>
      </c>
    </row>
    <row r="1761" spans="1:12" x14ac:dyDescent="0.3">
      <c r="A1761" t="s">
        <v>1821</v>
      </c>
      <c r="B1761" t="s">
        <v>42</v>
      </c>
      <c r="C1761" t="s">
        <v>65</v>
      </c>
      <c r="D1761">
        <v>1996.03</v>
      </c>
      <c r="E1761">
        <v>0.26</v>
      </c>
      <c r="F1761">
        <v>1</v>
      </c>
      <c r="G1761" s="4">
        <v>45542</v>
      </c>
      <c r="H1761" s="4">
        <v>45549</v>
      </c>
      <c r="I1761" t="s">
        <v>44</v>
      </c>
      <c r="J1761" t="s">
        <v>56</v>
      </c>
      <c r="K1761">
        <v>535.80999999999995</v>
      </c>
      <c r="L1761" t="s">
        <v>52</v>
      </c>
    </row>
    <row r="1762" spans="1:12" x14ac:dyDescent="0.3">
      <c r="A1762" t="s">
        <v>1822</v>
      </c>
      <c r="B1762" t="s">
        <v>48</v>
      </c>
      <c r="C1762" t="s">
        <v>49</v>
      </c>
      <c r="D1762">
        <v>2402.9499999999998</v>
      </c>
      <c r="E1762">
        <v>0.34</v>
      </c>
      <c r="F1762">
        <v>4</v>
      </c>
      <c r="G1762" s="4">
        <v>45333</v>
      </c>
      <c r="H1762" s="4">
        <v>45337</v>
      </c>
      <c r="I1762" t="s">
        <v>50</v>
      </c>
      <c r="J1762" t="s">
        <v>45</v>
      </c>
      <c r="K1762">
        <v>159.83000000000001</v>
      </c>
      <c r="L1762" t="s">
        <v>57</v>
      </c>
    </row>
    <row r="1763" spans="1:12" x14ac:dyDescent="0.3">
      <c r="A1763" t="s">
        <v>1823</v>
      </c>
      <c r="B1763" t="s">
        <v>42</v>
      </c>
      <c r="C1763" t="s">
        <v>43</v>
      </c>
      <c r="D1763">
        <v>917.36</v>
      </c>
      <c r="E1763">
        <v>0.27</v>
      </c>
      <c r="F1763">
        <v>1</v>
      </c>
      <c r="G1763" s="4">
        <v>44984</v>
      </c>
      <c r="H1763" s="4">
        <v>44985</v>
      </c>
      <c r="I1763" t="s">
        <v>60</v>
      </c>
      <c r="J1763" t="s">
        <v>45</v>
      </c>
      <c r="K1763">
        <v>252.93</v>
      </c>
      <c r="L1763" t="s">
        <v>68</v>
      </c>
    </row>
    <row r="1764" spans="1:12" x14ac:dyDescent="0.3">
      <c r="A1764" t="s">
        <v>1824</v>
      </c>
      <c r="B1764" t="s">
        <v>42</v>
      </c>
      <c r="C1764" t="s">
        <v>62</v>
      </c>
      <c r="D1764">
        <v>191.28</v>
      </c>
      <c r="E1764">
        <v>0.22</v>
      </c>
      <c r="F1764">
        <v>1</v>
      </c>
      <c r="G1764" s="4">
        <v>45490</v>
      </c>
      <c r="H1764" s="4">
        <v>45491</v>
      </c>
      <c r="I1764" t="s">
        <v>60</v>
      </c>
      <c r="J1764" t="s">
        <v>56</v>
      </c>
      <c r="K1764">
        <v>40.94</v>
      </c>
      <c r="L1764" t="s">
        <v>63</v>
      </c>
    </row>
    <row r="1765" spans="1:12" x14ac:dyDescent="0.3">
      <c r="A1765" t="s">
        <v>1825</v>
      </c>
      <c r="B1765" t="s">
        <v>42</v>
      </c>
      <c r="C1765" t="s">
        <v>49</v>
      </c>
      <c r="D1765">
        <v>3364.37</v>
      </c>
      <c r="E1765">
        <v>0.3</v>
      </c>
      <c r="F1765">
        <v>4</v>
      </c>
      <c r="G1765" s="4">
        <v>45193</v>
      </c>
      <c r="H1765" s="4">
        <v>45200</v>
      </c>
      <c r="I1765" t="s">
        <v>50</v>
      </c>
      <c r="J1765" t="s">
        <v>51</v>
      </c>
      <c r="K1765">
        <v>456.25</v>
      </c>
      <c r="L1765" t="s">
        <v>77</v>
      </c>
    </row>
    <row r="1766" spans="1:12" x14ac:dyDescent="0.3">
      <c r="A1766" t="s">
        <v>1826</v>
      </c>
      <c r="B1766" t="s">
        <v>54</v>
      </c>
      <c r="C1766" t="s">
        <v>65</v>
      </c>
      <c r="D1766">
        <v>2979.82</v>
      </c>
      <c r="E1766">
        <v>0.19</v>
      </c>
      <c r="F1766">
        <v>8</v>
      </c>
      <c r="G1766" s="4">
        <v>45191</v>
      </c>
      <c r="H1766" s="4">
        <v>45197</v>
      </c>
      <c r="I1766" t="s">
        <v>60</v>
      </c>
      <c r="J1766" t="s">
        <v>45</v>
      </c>
      <c r="K1766">
        <v>720.26</v>
      </c>
      <c r="L1766" t="s">
        <v>63</v>
      </c>
    </row>
    <row r="1767" spans="1:12" x14ac:dyDescent="0.3">
      <c r="A1767" t="s">
        <v>1827</v>
      </c>
      <c r="B1767" t="s">
        <v>48</v>
      </c>
      <c r="C1767" t="s">
        <v>65</v>
      </c>
      <c r="D1767">
        <v>3149.9</v>
      </c>
      <c r="E1767">
        <v>0.14000000000000001</v>
      </c>
      <c r="F1767">
        <v>1</v>
      </c>
      <c r="G1767" s="4">
        <v>45252</v>
      </c>
      <c r="H1767" s="4">
        <v>45259</v>
      </c>
      <c r="I1767" t="s">
        <v>44</v>
      </c>
      <c r="J1767" t="s">
        <v>56</v>
      </c>
      <c r="K1767">
        <v>542.02</v>
      </c>
      <c r="L1767" t="s">
        <v>57</v>
      </c>
    </row>
    <row r="1768" spans="1:12" x14ac:dyDescent="0.3">
      <c r="A1768" t="s">
        <v>1828</v>
      </c>
      <c r="B1768" t="s">
        <v>70</v>
      </c>
      <c r="C1768" t="s">
        <v>62</v>
      </c>
      <c r="D1768">
        <v>1349.51</v>
      </c>
      <c r="E1768">
        <v>0.35</v>
      </c>
      <c r="F1768">
        <v>9</v>
      </c>
      <c r="G1768" s="4">
        <v>45509</v>
      </c>
      <c r="H1768" s="4">
        <v>45515</v>
      </c>
      <c r="I1768" t="s">
        <v>44</v>
      </c>
      <c r="J1768" t="s">
        <v>45</v>
      </c>
      <c r="K1768">
        <v>252.4</v>
      </c>
      <c r="L1768" t="s">
        <v>57</v>
      </c>
    </row>
    <row r="1769" spans="1:12" x14ac:dyDescent="0.3">
      <c r="A1769" t="s">
        <v>1829</v>
      </c>
      <c r="B1769" t="s">
        <v>54</v>
      </c>
      <c r="C1769" t="s">
        <v>65</v>
      </c>
      <c r="D1769">
        <v>1272.46</v>
      </c>
      <c r="E1769">
        <v>0.44</v>
      </c>
      <c r="F1769">
        <v>6</v>
      </c>
      <c r="G1769" s="4">
        <v>45548</v>
      </c>
      <c r="H1769" s="4">
        <v>45549</v>
      </c>
      <c r="I1769" t="s">
        <v>50</v>
      </c>
      <c r="J1769" t="s">
        <v>51</v>
      </c>
      <c r="K1769">
        <v>266.5</v>
      </c>
      <c r="L1769" t="s">
        <v>77</v>
      </c>
    </row>
    <row r="1770" spans="1:12" x14ac:dyDescent="0.3">
      <c r="A1770" t="s">
        <v>1830</v>
      </c>
      <c r="B1770" t="s">
        <v>42</v>
      </c>
      <c r="C1770" t="s">
        <v>65</v>
      </c>
      <c r="D1770">
        <v>4168.45</v>
      </c>
      <c r="E1770">
        <v>0.14000000000000001</v>
      </c>
      <c r="F1770">
        <v>5</v>
      </c>
      <c r="G1770" s="4">
        <v>45072</v>
      </c>
      <c r="H1770" s="4">
        <v>45079</v>
      </c>
      <c r="I1770" t="s">
        <v>60</v>
      </c>
      <c r="J1770" t="s">
        <v>56</v>
      </c>
      <c r="K1770">
        <v>1048.83</v>
      </c>
      <c r="L1770" t="s">
        <v>68</v>
      </c>
    </row>
    <row r="1771" spans="1:12" x14ac:dyDescent="0.3">
      <c r="A1771" t="s">
        <v>1831</v>
      </c>
      <c r="B1771" t="s">
        <v>54</v>
      </c>
      <c r="C1771" t="s">
        <v>55</v>
      </c>
      <c r="D1771">
        <v>3830.14</v>
      </c>
      <c r="E1771">
        <v>0.35</v>
      </c>
      <c r="F1771">
        <v>9</v>
      </c>
      <c r="G1771" s="4">
        <v>44991</v>
      </c>
      <c r="H1771" s="4">
        <v>44994</v>
      </c>
      <c r="I1771" t="s">
        <v>50</v>
      </c>
      <c r="J1771" t="s">
        <v>56</v>
      </c>
      <c r="K1771">
        <v>643.20000000000005</v>
      </c>
      <c r="L1771" t="s">
        <v>77</v>
      </c>
    </row>
    <row r="1772" spans="1:12" x14ac:dyDescent="0.3">
      <c r="A1772" t="s">
        <v>1832</v>
      </c>
      <c r="B1772" t="s">
        <v>42</v>
      </c>
      <c r="C1772" t="s">
        <v>43</v>
      </c>
      <c r="D1772">
        <v>1750.27</v>
      </c>
      <c r="E1772">
        <v>0.22</v>
      </c>
      <c r="F1772">
        <v>9</v>
      </c>
      <c r="G1772" s="4">
        <v>45294</v>
      </c>
      <c r="H1772" s="4">
        <v>45296</v>
      </c>
      <c r="I1772" t="s">
        <v>44</v>
      </c>
      <c r="J1772" t="s">
        <v>51</v>
      </c>
      <c r="K1772">
        <v>201.07</v>
      </c>
      <c r="L1772" t="s">
        <v>46</v>
      </c>
    </row>
    <row r="1773" spans="1:12" x14ac:dyDescent="0.3">
      <c r="A1773" t="s">
        <v>1833</v>
      </c>
      <c r="B1773" t="s">
        <v>42</v>
      </c>
      <c r="C1773" t="s">
        <v>65</v>
      </c>
      <c r="D1773">
        <v>3225.25</v>
      </c>
      <c r="E1773">
        <v>0.15</v>
      </c>
      <c r="F1773">
        <v>9</v>
      </c>
      <c r="G1773" s="4">
        <v>45517</v>
      </c>
      <c r="H1773" s="4">
        <v>45524</v>
      </c>
      <c r="I1773" t="s">
        <v>50</v>
      </c>
      <c r="J1773" t="s">
        <v>56</v>
      </c>
      <c r="K1773">
        <v>655.03</v>
      </c>
      <c r="L1773" t="s">
        <v>57</v>
      </c>
    </row>
    <row r="1774" spans="1:12" x14ac:dyDescent="0.3">
      <c r="A1774" t="s">
        <v>1834</v>
      </c>
      <c r="B1774" t="s">
        <v>54</v>
      </c>
      <c r="C1774" t="s">
        <v>55</v>
      </c>
      <c r="D1774">
        <v>4157.9399999999996</v>
      </c>
      <c r="E1774">
        <v>0.31</v>
      </c>
      <c r="F1774">
        <v>3</v>
      </c>
      <c r="G1774" s="4">
        <v>45319</v>
      </c>
      <c r="H1774" s="4">
        <v>45325</v>
      </c>
      <c r="I1774" t="s">
        <v>50</v>
      </c>
      <c r="J1774" t="s">
        <v>45</v>
      </c>
      <c r="K1774">
        <v>1217.8399999999999</v>
      </c>
      <c r="L1774" t="s">
        <v>63</v>
      </c>
    </row>
    <row r="1775" spans="1:12" x14ac:dyDescent="0.3">
      <c r="A1775" t="s">
        <v>1835</v>
      </c>
      <c r="B1775" t="s">
        <v>48</v>
      </c>
      <c r="C1775" t="s">
        <v>49</v>
      </c>
      <c r="D1775">
        <v>4455.26</v>
      </c>
      <c r="E1775">
        <v>0.47</v>
      </c>
      <c r="F1775">
        <v>8</v>
      </c>
      <c r="G1775" s="4">
        <v>45370</v>
      </c>
      <c r="H1775" s="4">
        <v>45372</v>
      </c>
      <c r="I1775" t="s">
        <v>60</v>
      </c>
      <c r="J1775" t="s">
        <v>51</v>
      </c>
      <c r="K1775">
        <v>331.29</v>
      </c>
      <c r="L1775" t="s">
        <v>52</v>
      </c>
    </row>
    <row r="1776" spans="1:12" x14ac:dyDescent="0.3">
      <c r="A1776" t="s">
        <v>1836</v>
      </c>
      <c r="B1776" t="s">
        <v>42</v>
      </c>
      <c r="C1776" t="s">
        <v>65</v>
      </c>
      <c r="D1776">
        <v>128.44999999999999</v>
      </c>
      <c r="E1776">
        <v>0.18</v>
      </c>
      <c r="F1776">
        <v>4</v>
      </c>
      <c r="G1776" s="4">
        <v>45063</v>
      </c>
      <c r="H1776" s="4">
        <v>45069</v>
      </c>
      <c r="I1776" t="s">
        <v>50</v>
      </c>
      <c r="J1776" t="s">
        <v>51</v>
      </c>
      <c r="K1776">
        <v>6.64</v>
      </c>
      <c r="L1776" t="s">
        <v>63</v>
      </c>
    </row>
    <row r="1777" spans="1:12" x14ac:dyDescent="0.3">
      <c r="A1777" t="s">
        <v>1837</v>
      </c>
      <c r="B1777" t="s">
        <v>48</v>
      </c>
      <c r="C1777" t="s">
        <v>49</v>
      </c>
      <c r="D1777">
        <v>4085.97</v>
      </c>
      <c r="E1777">
        <v>0.38</v>
      </c>
      <c r="F1777">
        <v>4</v>
      </c>
      <c r="G1777" s="4">
        <v>45610</v>
      </c>
      <c r="H1777" s="4">
        <v>45613</v>
      </c>
      <c r="I1777" t="s">
        <v>44</v>
      </c>
      <c r="J1777" t="s">
        <v>51</v>
      </c>
      <c r="K1777">
        <v>600.91</v>
      </c>
      <c r="L1777" t="s">
        <v>57</v>
      </c>
    </row>
    <row r="1778" spans="1:12" x14ac:dyDescent="0.3">
      <c r="A1778" t="s">
        <v>1838</v>
      </c>
      <c r="B1778" t="s">
        <v>70</v>
      </c>
      <c r="C1778" t="s">
        <v>65</v>
      </c>
      <c r="D1778">
        <v>1816.92</v>
      </c>
      <c r="E1778">
        <v>0.16</v>
      </c>
      <c r="F1778">
        <v>7</v>
      </c>
      <c r="G1778" s="4">
        <v>45065</v>
      </c>
      <c r="H1778" s="4">
        <v>45069</v>
      </c>
      <c r="I1778" t="s">
        <v>44</v>
      </c>
      <c r="J1778" t="s">
        <v>45</v>
      </c>
      <c r="K1778">
        <v>337.97</v>
      </c>
      <c r="L1778" t="s">
        <v>63</v>
      </c>
    </row>
    <row r="1779" spans="1:12" x14ac:dyDescent="0.3">
      <c r="A1779" t="s">
        <v>1839</v>
      </c>
      <c r="B1779" t="s">
        <v>42</v>
      </c>
      <c r="C1779" t="s">
        <v>62</v>
      </c>
      <c r="D1779">
        <v>3620.05</v>
      </c>
      <c r="E1779">
        <v>0.4</v>
      </c>
      <c r="F1779">
        <v>8</v>
      </c>
      <c r="G1779" s="4">
        <v>45057</v>
      </c>
      <c r="H1779" s="4">
        <v>45058</v>
      </c>
      <c r="I1779" t="s">
        <v>60</v>
      </c>
      <c r="J1779" t="s">
        <v>56</v>
      </c>
      <c r="K1779">
        <v>643.44000000000005</v>
      </c>
      <c r="L1779" t="s">
        <v>68</v>
      </c>
    </row>
    <row r="1780" spans="1:12" x14ac:dyDescent="0.3">
      <c r="A1780" t="s">
        <v>1840</v>
      </c>
      <c r="B1780" t="s">
        <v>48</v>
      </c>
      <c r="C1780" t="s">
        <v>55</v>
      </c>
      <c r="D1780">
        <v>1919.87</v>
      </c>
      <c r="E1780">
        <v>0.38</v>
      </c>
      <c r="F1780">
        <v>4</v>
      </c>
      <c r="G1780" s="4">
        <v>45643</v>
      </c>
      <c r="H1780" s="4">
        <v>45646</v>
      </c>
      <c r="I1780" t="s">
        <v>60</v>
      </c>
      <c r="J1780" t="s">
        <v>56</v>
      </c>
      <c r="K1780">
        <v>247.22</v>
      </c>
      <c r="L1780" t="s">
        <v>77</v>
      </c>
    </row>
    <row r="1781" spans="1:12" x14ac:dyDescent="0.3">
      <c r="A1781" t="s">
        <v>1841</v>
      </c>
      <c r="B1781" t="s">
        <v>48</v>
      </c>
      <c r="C1781" t="s">
        <v>55</v>
      </c>
      <c r="D1781">
        <v>3070.62</v>
      </c>
      <c r="E1781">
        <v>0.38</v>
      </c>
      <c r="F1781">
        <v>6</v>
      </c>
      <c r="G1781" s="4">
        <v>45598</v>
      </c>
      <c r="H1781" s="4">
        <v>45602</v>
      </c>
      <c r="I1781" t="s">
        <v>60</v>
      </c>
      <c r="J1781" t="s">
        <v>51</v>
      </c>
      <c r="K1781">
        <v>870.03</v>
      </c>
      <c r="L1781" t="s">
        <v>52</v>
      </c>
    </row>
    <row r="1782" spans="1:12" x14ac:dyDescent="0.3">
      <c r="A1782" t="s">
        <v>1842</v>
      </c>
      <c r="B1782" t="s">
        <v>70</v>
      </c>
      <c r="C1782" t="s">
        <v>62</v>
      </c>
      <c r="D1782">
        <v>3269.23</v>
      </c>
      <c r="E1782">
        <v>0.5</v>
      </c>
      <c r="F1782">
        <v>1</v>
      </c>
      <c r="G1782" s="4">
        <v>45588</v>
      </c>
      <c r="H1782" s="4">
        <v>45590</v>
      </c>
      <c r="I1782" t="s">
        <v>50</v>
      </c>
      <c r="J1782" t="s">
        <v>45</v>
      </c>
      <c r="K1782">
        <v>362.81</v>
      </c>
      <c r="L1782" t="s">
        <v>77</v>
      </c>
    </row>
    <row r="1783" spans="1:12" x14ac:dyDescent="0.3">
      <c r="A1783" t="s">
        <v>1843</v>
      </c>
      <c r="B1783" t="s">
        <v>48</v>
      </c>
      <c r="C1783" t="s">
        <v>43</v>
      </c>
      <c r="D1783">
        <v>2084.46</v>
      </c>
      <c r="E1783">
        <v>7.0000000000000007E-2</v>
      </c>
      <c r="F1783">
        <v>2</v>
      </c>
      <c r="G1783" s="4">
        <v>45360</v>
      </c>
      <c r="H1783" s="4">
        <v>45365</v>
      </c>
      <c r="I1783" t="s">
        <v>44</v>
      </c>
      <c r="J1783" t="s">
        <v>45</v>
      </c>
      <c r="K1783">
        <v>168.01</v>
      </c>
      <c r="L1783" t="s">
        <v>46</v>
      </c>
    </row>
    <row r="1784" spans="1:12" x14ac:dyDescent="0.3">
      <c r="A1784" t="s">
        <v>1844</v>
      </c>
      <c r="B1784" t="s">
        <v>48</v>
      </c>
      <c r="C1784" t="s">
        <v>55</v>
      </c>
      <c r="D1784">
        <v>2612.65</v>
      </c>
      <c r="E1784">
        <v>0.19</v>
      </c>
      <c r="F1784">
        <v>5</v>
      </c>
      <c r="G1784" s="4">
        <v>45033</v>
      </c>
      <c r="H1784" s="4">
        <v>45040</v>
      </c>
      <c r="I1784" t="s">
        <v>60</v>
      </c>
      <c r="J1784" t="s">
        <v>45</v>
      </c>
      <c r="K1784">
        <v>276.76</v>
      </c>
      <c r="L1784" t="s">
        <v>46</v>
      </c>
    </row>
    <row r="1785" spans="1:12" x14ac:dyDescent="0.3">
      <c r="A1785" t="s">
        <v>1845</v>
      </c>
      <c r="B1785" t="s">
        <v>70</v>
      </c>
      <c r="C1785" t="s">
        <v>49</v>
      </c>
      <c r="D1785">
        <v>3658.94</v>
      </c>
      <c r="E1785">
        <v>0.32</v>
      </c>
      <c r="F1785">
        <v>4</v>
      </c>
      <c r="G1785" s="4">
        <v>44952</v>
      </c>
      <c r="H1785" s="4">
        <v>44953</v>
      </c>
      <c r="I1785" t="s">
        <v>50</v>
      </c>
      <c r="J1785" t="s">
        <v>51</v>
      </c>
      <c r="K1785">
        <v>271.89</v>
      </c>
      <c r="L1785" t="s">
        <v>63</v>
      </c>
    </row>
    <row r="1786" spans="1:12" x14ac:dyDescent="0.3">
      <c r="A1786" t="s">
        <v>1846</v>
      </c>
      <c r="B1786" t="s">
        <v>42</v>
      </c>
      <c r="C1786" t="s">
        <v>55</v>
      </c>
      <c r="D1786">
        <v>2433.9</v>
      </c>
      <c r="E1786">
        <v>0.3</v>
      </c>
      <c r="F1786">
        <v>3</v>
      </c>
      <c r="G1786" s="4">
        <v>45505</v>
      </c>
      <c r="H1786" s="4">
        <v>45506</v>
      </c>
      <c r="I1786" t="s">
        <v>44</v>
      </c>
      <c r="J1786" t="s">
        <v>56</v>
      </c>
      <c r="K1786">
        <v>636.38</v>
      </c>
      <c r="L1786" t="s">
        <v>63</v>
      </c>
    </row>
    <row r="1787" spans="1:12" x14ac:dyDescent="0.3">
      <c r="A1787" t="s">
        <v>1847</v>
      </c>
      <c r="B1787" t="s">
        <v>48</v>
      </c>
      <c r="C1787" t="s">
        <v>43</v>
      </c>
      <c r="D1787">
        <v>168.5</v>
      </c>
      <c r="E1787">
        <v>0.39</v>
      </c>
      <c r="F1787">
        <v>6</v>
      </c>
      <c r="G1787" s="4">
        <v>45108</v>
      </c>
      <c r="H1787" s="4">
        <v>45109</v>
      </c>
      <c r="I1787" t="s">
        <v>44</v>
      </c>
      <c r="J1787" t="s">
        <v>45</v>
      </c>
      <c r="K1787">
        <v>25.34</v>
      </c>
      <c r="L1787" t="s">
        <v>57</v>
      </c>
    </row>
    <row r="1788" spans="1:12" x14ac:dyDescent="0.3">
      <c r="A1788" t="s">
        <v>1848</v>
      </c>
      <c r="B1788" t="s">
        <v>48</v>
      </c>
      <c r="C1788" t="s">
        <v>49</v>
      </c>
      <c r="D1788">
        <v>163.22999999999999</v>
      </c>
      <c r="E1788">
        <v>0.02</v>
      </c>
      <c r="F1788">
        <v>6</v>
      </c>
      <c r="G1788" s="4">
        <v>45565</v>
      </c>
      <c r="H1788" s="4">
        <v>45571</v>
      </c>
      <c r="I1788" t="s">
        <v>60</v>
      </c>
      <c r="J1788" t="s">
        <v>56</v>
      </c>
      <c r="K1788">
        <v>42.06</v>
      </c>
      <c r="L1788" t="s">
        <v>52</v>
      </c>
    </row>
    <row r="1789" spans="1:12" x14ac:dyDescent="0.3">
      <c r="A1789" t="s">
        <v>1849</v>
      </c>
      <c r="B1789" t="s">
        <v>48</v>
      </c>
      <c r="C1789" t="s">
        <v>49</v>
      </c>
      <c r="D1789">
        <v>3340.42</v>
      </c>
      <c r="E1789">
        <v>0.35</v>
      </c>
      <c r="F1789">
        <v>8</v>
      </c>
      <c r="G1789" s="4">
        <v>45304</v>
      </c>
      <c r="H1789" s="4">
        <v>45306</v>
      </c>
      <c r="I1789" t="s">
        <v>44</v>
      </c>
      <c r="J1789" t="s">
        <v>45</v>
      </c>
      <c r="K1789">
        <v>699.79</v>
      </c>
      <c r="L1789" t="s">
        <v>52</v>
      </c>
    </row>
    <row r="1790" spans="1:12" x14ac:dyDescent="0.3">
      <c r="A1790" t="s">
        <v>1850</v>
      </c>
      <c r="B1790" t="s">
        <v>54</v>
      </c>
      <c r="C1790" t="s">
        <v>62</v>
      </c>
      <c r="D1790">
        <v>4251.46</v>
      </c>
      <c r="E1790">
        <v>0.37</v>
      </c>
      <c r="F1790">
        <v>2</v>
      </c>
      <c r="G1790" s="4">
        <v>45574</v>
      </c>
      <c r="H1790" s="4">
        <v>45575</v>
      </c>
      <c r="I1790" t="s">
        <v>50</v>
      </c>
      <c r="J1790" t="s">
        <v>45</v>
      </c>
      <c r="K1790">
        <v>716.95</v>
      </c>
      <c r="L1790" t="s">
        <v>52</v>
      </c>
    </row>
    <row r="1791" spans="1:12" x14ac:dyDescent="0.3">
      <c r="A1791" t="s">
        <v>1851</v>
      </c>
      <c r="B1791" t="s">
        <v>70</v>
      </c>
      <c r="C1791" t="s">
        <v>65</v>
      </c>
      <c r="D1791">
        <v>3947.84</v>
      </c>
      <c r="E1791">
        <v>0.03</v>
      </c>
      <c r="F1791">
        <v>7</v>
      </c>
      <c r="G1791" s="4">
        <v>44950</v>
      </c>
      <c r="H1791" s="4">
        <v>44951</v>
      </c>
      <c r="I1791" t="s">
        <v>60</v>
      </c>
      <c r="J1791" t="s">
        <v>51</v>
      </c>
      <c r="K1791">
        <v>298.38</v>
      </c>
      <c r="L1791" t="s">
        <v>46</v>
      </c>
    </row>
    <row r="1792" spans="1:12" x14ac:dyDescent="0.3">
      <c r="A1792" t="s">
        <v>1852</v>
      </c>
      <c r="B1792" t="s">
        <v>54</v>
      </c>
      <c r="C1792" t="s">
        <v>62</v>
      </c>
      <c r="D1792">
        <v>1620.96</v>
      </c>
      <c r="E1792">
        <v>0.27</v>
      </c>
      <c r="F1792">
        <v>7</v>
      </c>
      <c r="G1792" s="4">
        <v>45195</v>
      </c>
      <c r="H1792" s="4">
        <v>45201</v>
      </c>
      <c r="I1792" t="s">
        <v>50</v>
      </c>
      <c r="J1792" t="s">
        <v>51</v>
      </c>
      <c r="K1792">
        <v>96.1</v>
      </c>
      <c r="L1792" t="s">
        <v>52</v>
      </c>
    </row>
    <row r="1793" spans="1:12" x14ac:dyDescent="0.3">
      <c r="A1793" t="s">
        <v>1853</v>
      </c>
      <c r="B1793" t="s">
        <v>70</v>
      </c>
      <c r="C1793" t="s">
        <v>65</v>
      </c>
      <c r="D1793">
        <v>2408.5300000000002</v>
      </c>
      <c r="E1793">
        <v>0.12</v>
      </c>
      <c r="F1793">
        <v>2</v>
      </c>
      <c r="G1793" s="4">
        <v>45257</v>
      </c>
      <c r="H1793" s="4">
        <v>45263</v>
      </c>
      <c r="I1793" t="s">
        <v>44</v>
      </c>
      <c r="J1793" t="s">
        <v>51</v>
      </c>
      <c r="K1793">
        <v>456.03</v>
      </c>
      <c r="L1793" t="s">
        <v>52</v>
      </c>
    </row>
    <row r="1794" spans="1:12" x14ac:dyDescent="0.3">
      <c r="A1794" t="s">
        <v>1854</v>
      </c>
      <c r="B1794" t="s">
        <v>42</v>
      </c>
      <c r="C1794" t="s">
        <v>62</v>
      </c>
      <c r="D1794">
        <v>1247.3900000000001</v>
      </c>
      <c r="E1794">
        <v>0.4</v>
      </c>
      <c r="F1794">
        <v>6</v>
      </c>
      <c r="G1794" s="4">
        <v>45156</v>
      </c>
      <c r="H1794" s="4">
        <v>45158</v>
      </c>
      <c r="I1794" t="s">
        <v>50</v>
      </c>
      <c r="J1794" t="s">
        <v>56</v>
      </c>
      <c r="K1794">
        <v>124.75</v>
      </c>
      <c r="L1794" t="s">
        <v>46</v>
      </c>
    </row>
    <row r="1795" spans="1:12" x14ac:dyDescent="0.3">
      <c r="A1795" t="s">
        <v>1855</v>
      </c>
      <c r="B1795" t="s">
        <v>42</v>
      </c>
      <c r="C1795" t="s">
        <v>65</v>
      </c>
      <c r="D1795">
        <v>4946.83</v>
      </c>
      <c r="E1795">
        <v>0.02</v>
      </c>
      <c r="F1795">
        <v>5</v>
      </c>
      <c r="G1795" s="4">
        <v>45035</v>
      </c>
      <c r="H1795" s="4">
        <v>45041</v>
      </c>
      <c r="I1795" t="s">
        <v>60</v>
      </c>
      <c r="J1795" t="s">
        <v>51</v>
      </c>
      <c r="K1795">
        <v>795.25</v>
      </c>
      <c r="L1795" t="s">
        <v>68</v>
      </c>
    </row>
    <row r="1796" spans="1:12" x14ac:dyDescent="0.3">
      <c r="A1796" t="s">
        <v>1856</v>
      </c>
      <c r="B1796" t="s">
        <v>48</v>
      </c>
      <c r="C1796" t="s">
        <v>55</v>
      </c>
      <c r="D1796">
        <v>1376.48</v>
      </c>
      <c r="E1796">
        <v>7.0000000000000007E-2</v>
      </c>
      <c r="F1796">
        <v>2</v>
      </c>
      <c r="G1796" s="4">
        <v>45114</v>
      </c>
      <c r="H1796" s="4">
        <v>45120</v>
      </c>
      <c r="I1796" t="s">
        <v>44</v>
      </c>
      <c r="J1796" t="s">
        <v>51</v>
      </c>
      <c r="K1796">
        <v>394.51</v>
      </c>
      <c r="L1796" t="s">
        <v>52</v>
      </c>
    </row>
    <row r="1797" spans="1:12" x14ac:dyDescent="0.3">
      <c r="A1797" t="s">
        <v>1857</v>
      </c>
      <c r="B1797" t="s">
        <v>70</v>
      </c>
      <c r="C1797" t="s">
        <v>49</v>
      </c>
      <c r="D1797">
        <v>2139.6799999999998</v>
      </c>
      <c r="E1797">
        <v>0.05</v>
      </c>
      <c r="F1797">
        <v>9</v>
      </c>
      <c r="G1797" s="4">
        <v>45068</v>
      </c>
      <c r="H1797" s="4">
        <v>45074</v>
      </c>
      <c r="I1797" t="s">
        <v>50</v>
      </c>
      <c r="J1797" t="s">
        <v>45</v>
      </c>
      <c r="K1797">
        <v>178.49</v>
      </c>
      <c r="L1797" t="s">
        <v>52</v>
      </c>
    </row>
    <row r="1798" spans="1:12" x14ac:dyDescent="0.3">
      <c r="A1798" t="s">
        <v>1858</v>
      </c>
      <c r="B1798" t="s">
        <v>42</v>
      </c>
      <c r="C1798" t="s">
        <v>65</v>
      </c>
      <c r="D1798">
        <v>3437.53</v>
      </c>
      <c r="E1798">
        <v>0.03</v>
      </c>
      <c r="F1798">
        <v>8</v>
      </c>
      <c r="G1798" s="4">
        <v>44972</v>
      </c>
      <c r="H1798" s="4">
        <v>44975</v>
      </c>
      <c r="I1798" t="s">
        <v>44</v>
      </c>
      <c r="J1798" t="s">
        <v>51</v>
      </c>
      <c r="K1798">
        <v>779.08</v>
      </c>
      <c r="L1798" t="s">
        <v>77</v>
      </c>
    </row>
    <row r="1799" spans="1:12" x14ac:dyDescent="0.3">
      <c r="A1799" t="s">
        <v>1859</v>
      </c>
      <c r="B1799" t="s">
        <v>70</v>
      </c>
      <c r="C1799" t="s">
        <v>55</v>
      </c>
      <c r="D1799">
        <v>4392.49</v>
      </c>
      <c r="E1799">
        <v>0.3</v>
      </c>
      <c r="F1799">
        <v>7</v>
      </c>
      <c r="G1799" s="4">
        <v>45169</v>
      </c>
      <c r="H1799" s="4">
        <v>45175</v>
      </c>
      <c r="I1799" t="s">
        <v>44</v>
      </c>
      <c r="J1799" t="s">
        <v>56</v>
      </c>
      <c r="K1799">
        <v>452.53</v>
      </c>
      <c r="L1799" t="s">
        <v>63</v>
      </c>
    </row>
    <row r="1800" spans="1:12" x14ac:dyDescent="0.3">
      <c r="A1800" t="s">
        <v>1860</v>
      </c>
      <c r="B1800" t="s">
        <v>42</v>
      </c>
      <c r="C1800" t="s">
        <v>43</v>
      </c>
      <c r="D1800">
        <v>352.23</v>
      </c>
      <c r="E1800">
        <v>0.43</v>
      </c>
      <c r="F1800">
        <v>6</v>
      </c>
      <c r="G1800" s="4">
        <v>45067</v>
      </c>
      <c r="H1800" s="4">
        <v>45071</v>
      </c>
      <c r="I1800" t="s">
        <v>60</v>
      </c>
      <c r="J1800" t="s">
        <v>51</v>
      </c>
      <c r="K1800">
        <v>38.83</v>
      </c>
      <c r="L1800" t="s">
        <v>57</v>
      </c>
    </row>
    <row r="1801" spans="1:12" x14ac:dyDescent="0.3">
      <c r="A1801" t="s">
        <v>1861</v>
      </c>
      <c r="B1801" t="s">
        <v>54</v>
      </c>
      <c r="C1801" t="s">
        <v>62</v>
      </c>
      <c r="D1801">
        <v>1575</v>
      </c>
      <c r="E1801">
        <v>0.26</v>
      </c>
      <c r="F1801">
        <v>5</v>
      </c>
      <c r="G1801" s="4">
        <v>45078</v>
      </c>
      <c r="H1801" s="4">
        <v>45083</v>
      </c>
      <c r="I1801" t="s">
        <v>50</v>
      </c>
      <c r="J1801" t="s">
        <v>56</v>
      </c>
      <c r="K1801">
        <v>330.22</v>
      </c>
      <c r="L1801" t="s">
        <v>46</v>
      </c>
    </row>
    <row r="1802" spans="1:12" x14ac:dyDescent="0.3">
      <c r="A1802" t="s">
        <v>1862</v>
      </c>
      <c r="B1802" t="s">
        <v>42</v>
      </c>
      <c r="C1802" t="s">
        <v>43</v>
      </c>
      <c r="D1802">
        <v>2888.03</v>
      </c>
      <c r="E1802">
        <v>0.11</v>
      </c>
      <c r="F1802">
        <v>9</v>
      </c>
      <c r="G1802" s="4">
        <v>45326</v>
      </c>
      <c r="H1802" s="4">
        <v>45330</v>
      </c>
      <c r="I1802" t="s">
        <v>50</v>
      </c>
      <c r="J1802" t="s">
        <v>51</v>
      </c>
      <c r="K1802">
        <v>238.9</v>
      </c>
      <c r="L1802" t="s">
        <v>57</v>
      </c>
    </row>
    <row r="1803" spans="1:12" x14ac:dyDescent="0.3">
      <c r="A1803" t="s">
        <v>1863</v>
      </c>
      <c r="B1803" t="s">
        <v>54</v>
      </c>
      <c r="C1803" t="s">
        <v>55</v>
      </c>
      <c r="D1803">
        <v>3129.73</v>
      </c>
      <c r="E1803">
        <v>0.17</v>
      </c>
      <c r="F1803">
        <v>5</v>
      </c>
      <c r="G1803" s="4">
        <v>45467</v>
      </c>
      <c r="H1803" s="4">
        <v>45474</v>
      </c>
      <c r="I1803" t="s">
        <v>44</v>
      </c>
      <c r="J1803" t="s">
        <v>51</v>
      </c>
      <c r="K1803">
        <v>459.81</v>
      </c>
      <c r="L1803" t="s">
        <v>46</v>
      </c>
    </row>
    <row r="1804" spans="1:12" x14ac:dyDescent="0.3">
      <c r="A1804" t="s">
        <v>1864</v>
      </c>
      <c r="B1804" t="s">
        <v>42</v>
      </c>
      <c r="C1804" t="s">
        <v>43</v>
      </c>
      <c r="D1804">
        <v>443.13</v>
      </c>
      <c r="E1804">
        <v>0.18</v>
      </c>
      <c r="F1804">
        <v>6</v>
      </c>
      <c r="G1804" s="4">
        <v>44945</v>
      </c>
      <c r="H1804" s="4">
        <v>44947</v>
      </c>
      <c r="I1804" t="s">
        <v>44</v>
      </c>
      <c r="J1804" t="s">
        <v>45</v>
      </c>
      <c r="K1804">
        <v>64.28</v>
      </c>
      <c r="L1804" t="s">
        <v>68</v>
      </c>
    </row>
    <row r="1805" spans="1:12" x14ac:dyDescent="0.3">
      <c r="A1805" t="s">
        <v>1865</v>
      </c>
      <c r="B1805" t="s">
        <v>48</v>
      </c>
      <c r="C1805" t="s">
        <v>43</v>
      </c>
      <c r="D1805">
        <v>3353.99</v>
      </c>
      <c r="E1805">
        <v>0.23</v>
      </c>
      <c r="F1805">
        <v>3</v>
      </c>
      <c r="G1805" s="4">
        <v>45519</v>
      </c>
      <c r="H1805" s="4">
        <v>45521</v>
      </c>
      <c r="I1805" t="s">
        <v>60</v>
      </c>
      <c r="J1805" t="s">
        <v>51</v>
      </c>
      <c r="K1805">
        <v>549.48</v>
      </c>
      <c r="L1805" t="s">
        <v>46</v>
      </c>
    </row>
    <row r="1806" spans="1:12" x14ac:dyDescent="0.3">
      <c r="A1806" t="s">
        <v>1866</v>
      </c>
      <c r="B1806" t="s">
        <v>54</v>
      </c>
      <c r="C1806" t="s">
        <v>55</v>
      </c>
      <c r="D1806">
        <v>2687.52</v>
      </c>
      <c r="E1806">
        <v>0.21</v>
      </c>
      <c r="F1806">
        <v>9</v>
      </c>
      <c r="G1806" s="4">
        <v>45405</v>
      </c>
      <c r="H1806" s="4">
        <v>45409</v>
      </c>
      <c r="I1806" t="s">
        <v>60</v>
      </c>
      <c r="J1806" t="s">
        <v>51</v>
      </c>
      <c r="K1806">
        <v>348.37</v>
      </c>
      <c r="L1806" t="s">
        <v>63</v>
      </c>
    </row>
    <row r="1807" spans="1:12" x14ac:dyDescent="0.3">
      <c r="A1807" t="s">
        <v>1867</v>
      </c>
      <c r="B1807" t="s">
        <v>42</v>
      </c>
      <c r="C1807" t="s">
        <v>49</v>
      </c>
      <c r="D1807">
        <v>4155.37</v>
      </c>
      <c r="E1807">
        <v>0.34</v>
      </c>
      <c r="F1807">
        <v>8</v>
      </c>
      <c r="G1807" s="4">
        <v>45102</v>
      </c>
      <c r="H1807" s="4">
        <v>45108</v>
      </c>
      <c r="I1807" t="s">
        <v>50</v>
      </c>
      <c r="J1807" t="s">
        <v>51</v>
      </c>
      <c r="K1807">
        <v>491.76</v>
      </c>
      <c r="L1807" t="s">
        <v>52</v>
      </c>
    </row>
    <row r="1808" spans="1:12" x14ac:dyDescent="0.3">
      <c r="A1808" t="s">
        <v>1868</v>
      </c>
      <c r="B1808" t="s">
        <v>48</v>
      </c>
      <c r="C1808" t="s">
        <v>65</v>
      </c>
      <c r="D1808">
        <v>1188.73</v>
      </c>
      <c r="E1808">
        <v>0.17</v>
      </c>
      <c r="F1808">
        <v>9</v>
      </c>
      <c r="G1808" s="4">
        <v>45147</v>
      </c>
      <c r="H1808" s="4">
        <v>45149</v>
      </c>
      <c r="I1808" t="s">
        <v>44</v>
      </c>
      <c r="J1808" t="s">
        <v>51</v>
      </c>
      <c r="K1808">
        <v>291.82</v>
      </c>
      <c r="L1808" t="s">
        <v>63</v>
      </c>
    </row>
    <row r="1809" spans="1:12" x14ac:dyDescent="0.3">
      <c r="A1809" t="s">
        <v>1869</v>
      </c>
      <c r="B1809" t="s">
        <v>54</v>
      </c>
      <c r="C1809" t="s">
        <v>62</v>
      </c>
      <c r="D1809">
        <v>1055.6300000000001</v>
      </c>
      <c r="E1809">
        <v>0.33</v>
      </c>
      <c r="F1809">
        <v>1</v>
      </c>
      <c r="G1809" s="4">
        <v>45214</v>
      </c>
      <c r="H1809" s="4">
        <v>45219</v>
      </c>
      <c r="I1809" t="s">
        <v>44</v>
      </c>
      <c r="J1809" t="s">
        <v>51</v>
      </c>
      <c r="K1809">
        <v>73.83</v>
      </c>
      <c r="L1809" t="s">
        <v>68</v>
      </c>
    </row>
    <row r="1810" spans="1:12" x14ac:dyDescent="0.3">
      <c r="A1810" t="s">
        <v>1870</v>
      </c>
      <c r="B1810" t="s">
        <v>48</v>
      </c>
      <c r="C1810" t="s">
        <v>65</v>
      </c>
      <c r="D1810">
        <v>3987.35</v>
      </c>
      <c r="E1810">
        <v>0.27</v>
      </c>
      <c r="F1810">
        <v>1</v>
      </c>
      <c r="G1810" s="4">
        <v>45484</v>
      </c>
      <c r="H1810" s="4">
        <v>45485</v>
      </c>
      <c r="I1810" t="s">
        <v>50</v>
      </c>
      <c r="J1810" t="s">
        <v>51</v>
      </c>
      <c r="K1810">
        <v>1046.5</v>
      </c>
      <c r="L1810" t="s">
        <v>77</v>
      </c>
    </row>
    <row r="1811" spans="1:12" x14ac:dyDescent="0.3">
      <c r="A1811" t="s">
        <v>1871</v>
      </c>
      <c r="B1811" t="s">
        <v>70</v>
      </c>
      <c r="C1811" t="s">
        <v>62</v>
      </c>
      <c r="D1811">
        <v>3548.96</v>
      </c>
      <c r="E1811">
        <v>0.02</v>
      </c>
      <c r="F1811">
        <v>2</v>
      </c>
      <c r="G1811" s="4">
        <v>45519</v>
      </c>
      <c r="H1811" s="4">
        <v>45522</v>
      </c>
      <c r="I1811" t="s">
        <v>60</v>
      </c>
      <c r="J1811" t="s">
        <v>51</v>
      </c>
      <c r="K1811">
        <v>921.3</v>
      </c>
      <c r="L1811" t="s">
        <v>52</v>
      </c>
    </row>
    <row r="1812" spans="1:12" x14ac:dyDescent="0.3">
      <c r="A1812" t="s">
        <v>1872</v>
      </c>
      <c r="B1812" t="s">
        <v>70</v>
      </c>
      <c r="C1812" t="s">
        <v>65</v>
      </c>
      <c r="D1812">
        <v>3979.2</v>
      </c>
      <c r="E1812">
        <v>0.46</v>
      </c>
      <c r="F1812">
        <v>4</v>
      </c>
      <c r="G1812" s="4">
        <v>45509</v>
      </c>
      <c r="H1812" s="4">
        <v>45514</v>
      </c>
      <c r="I1812" t="s">
        <v>50</v>
      </c>
      <c r="J1812" t="s">
        <v>45</v>
      </c>
      <c r="K1812">
        <v>1126.73</v>
      </c>
      <c r="L1812" t="s">
        <v>57</v>
      </c>
    </row>
    <row r="1813" spans="1:12" x14ac:dyDescent="0.3">
      <c r="A1813" t="s">
        <v>1873</v>
      </c>
      <c r="B1813" t="s">
        <v>54</v>
      </c>
      <c r="C1813" t="s">
        <v>43</v>
      </c>
      <c r="D1813">
        <v>3931.48</v>
      </c>
      <c r="E1813">
        <v>0.09</v>
      </c>
      <c r="F1813">
        <v>5</v>
      </c>
      <c r="G1813" s="4">
        <v>45251</v>
      </c>
      <c r="H1813" s="4">
        <v>45257</v>
      </c>
      <c r="I1813" t="s">
        <v>60</v>
      </c>
      <c r="J1813" t="s">
        <v>56</v>
      </c>
      <c r="K1813">
        <v>432.2</v>
      </c>
      <c r="L1813" t="s">
        <v>52</v>
      </c>
    </row>
    <row r="1814" spans="1:12" x14ac:dyDescent="0.3">
      <c r="A1814" t="s">
        <v>1874</v>
      </c>
      <c r="B1814" t="s">
        <v>42</v>
      </c>
      <c r="C1814" t="s">
        <v>49</v>
      </c>
      <c r="D1814">
        <v>609.6</v>
      </c>
      <c r="E1814">
        <v>0.23</v>
      </c>
      <c r="F1814">
        <v>7</v>
      </c>
      <c r="G1814" s="4">
        <v>45561</v>
      </c>
      <c r="H1814" s="4">
        <v>45563</v>
      </c>
      <c r="I1814" t="s">
        <v>44</v>
      </c>
      <c r="J1814" t="s">
        <v>56</v>
      </c>
      <c r="K1814">
        <v>170.14</v>
      </c>
      <c r="L1814" t="s">
        <v>68</v>
      </c>
    </row>
    <row r="1815" spans="1:12" x14ac:dyDescent="0.3">
      <c r="A1815" t="s">
        <v>1875</v>
      </c>
      <c r="B1815" t="s">
        <v>54</v>
      </c>
      <c r="C1815" t="s">
        <v>43</v>
      </c>
      <c r="D1815">
        <v>1465.06</v>
      </c>
      <c r="E1815">
        <v>0.47</v>
      </c>
      <c r="F1815">
        <v>4</v>
      </c>
      <c r="G1815" s="4">
        <v>45343</v>
      </c>
      <c r="H1815" s="4">
        <v>45346</v>
      </c>
      <c r="I1815" t="s">
        <v>60</v>
      </c>
      <c r="J1815" t="s">
        <v>51</v>
      </c>
      <c r="K1815">
        <v>238.23</v>
      </c>
      <c r="L1815" t="s">
        <v>63</v>
      </c>
    </row>
    <row r="1816" spans="1:12" x14ac:dyDescent="0.3">
      <c r="A1816" t="s">
        <v>1876</v>
      </c>
      <c r="B1816" t="s">
        <v>48</v>
      </c>
      <c r="C1816" t="s">
        <v>49</v>
      </c>
      <c r="D1816">
        <v>1374.42</v>
      </c>
      <c r="E1816">
        <v>0.12</v>
      </c>
      <c r="F1816">
        <v>1</v>
      </c>
      <c r="G1816" s="4">
        <v>45422</v>
      </c>
      <c r="H1816" s="4">
        <v>45429</v>
      </c>
      <c r="I1816" t="s">
        <v>60</v>
      </c>
      <c r="J1816" t="s">
        <v>56</v>
      </c>
      <c r="K1816">
        <v>303.66000000000003</v>
      </c>
      <c r="L1816" t="s">
        <v>77</v>
      </c>
    </row>
    <row r="1817" spans="1:12" x14ac:dyDescent="0.3">
      <c r="A1817" t="s">
        <v>1877</v>
      </c>
      <c r="B1817" t="s">
        <v>42</v>
      </c>
      <c r="C1817" t="s">
        <v>55</v>
      </c>
      <c r="D1817">
        <v>4679.4799999999996</v>
      </c>
      <c r="E1817">
        <v>0.01</v>
      </c>
      <c r="F1817">
        <v>8</v>
      </c>
      <c r="G1817" s="4">
        <v>44949</v>
      </c>
      <c r="H1817" s="4">
        <v>44955</v>
      </c>
      <c r="I1817" t="s">
        <v>50</v>
      </c>
      <c r="J1817" t="s">
        <v>56</v>
      </c>
      <c r="K1817">
        <v>1230.45</v>
      </c>
      <c r="L1817" t="s">
        <v>52</v>
      </c>
    </row>
    <row r="1818" spans="1:12" x14ac:dyDescent="0.3">
      <c r="A1818" t="s">
        <v>1878</v>
      </c>
      <c r="B1818" t="s">
        <v>70</v>
      </c>
      <c r="C1818" t="s">
        <v>62</v>
      </c>
      <c r="D1818">
        <v>2488.59</v>
      </c>
      <c r="E1818">
        <v>0.25</v>
      </c>
      <c r="F1818">
        <v>3</v>
      </c>
      <c r="G1818" s="4">
        <v>45388</v>
      </c>
      <c r="H1818" s="4">
        <v>45392</v>
      </c>
      <c r="I1818" t="s">
        <v>44</v>
      </c>
      <c r="J1818" t="s">
        <v>45</v>
      </c>
      <c r="K1818">
        <v>163.38999999999999</v>
      </c>
      <c r="L1818" t="s">
        <v>68</v>
      </c>
    </row>
    <row r="1819" spans="1:12" x14ac:dyDescent="0.3">
      <c r="A1819" t="s">
        <v>1879</v>
      </c>
      <c r="B1819" t="s">
        <v>42</v>
      </c>
      <c r="C1819" t="s">
        <v>62</v>
      </c>
      <c r="D1819">
        <v>644.17999999999995</v>
      </c>
      <c r="E1819">
        <v>0.11</v>
      </c>
      <c r="F1819">
        <v>9</v>
      </c>
      <c r="G1819" s="4">
        <v>45305</v>
      </c>
      <c r="H1819" s="4">
        <v>45306</v>
      </c>
      <c r="I1819" t="s">
        <v>44</v>
      </c>
      <c r="J1819" t="s">
        <v>56</v>
      </c>
      <c r="K1819">
        <v>37.799999999999997</v>
      </c>
      <c r="L1819" t="s">
        <v>68</v>
      </c>
    </row>
    <row r="1820" spans="1:12" x14ac:dyDescent="0.3">
      <c r="A1820" t="s">
        <v>1880</v>
      </c>
      <c r="B1820" t="s">
        <v>70</v>
      </c>
      <c r="C1820" t="s">
        <v>55</v>
      </c>
      <c r="D1820">
        <v>1518.93</v>
      </c>
      <c r="E1820">
        <v>0.28999999999999998</v>
      </c>
      <c r="F1820">
        <v>2</v>
      </c>
      <c r="G1820" s="4">
        <v>45536</v>
      </c>
      <c r="H1820" s="4">
        <v>45543</v>
      </c>
      <c r="I1820" t="s">
        <v>50</v>
      </c>
      <c r="J1820" t="s">
        <v>51</v>
      </c>
      <c r="K1820">
        <v>152.58000000000001</v>
      </c>
      <c r="L1820" t="s">
        <v>63</v>
      </c>
    </row>
    <row r="1821" spans="1:12" x14ac:dyDescent="0.3">
      <c r="A1821" t="s">
        <v>1881</v>
      </c>
      <c r="B1821" t="s">
        <v>42</v>
      </c>
      <c r="C1821" t="s">
        <v>65</v>
      </c>
      <c r="D1821">
        <v>4372.32</v>
      </c>
      <c r="E1821">
        <v>0.41</v>
      </c>
      <c r="F1821">
        <v>1</v>
      </c>
      <c r="G1821" s="4">
        <v>45115</v>
      </c>
      <c r="H1821" s="4">
        <v>45119</v>
      </c>
      <c r="I1821" t="s">
        <v>44</v>
      </c>
      <c r="J1821" t="s">
        <v>45</v>
      </c>
      <c r="K1821">
        <v>831.55</v>
      </c>
      <c r="L1821" t="s">
        <v>46</v>
      </c>
    </row>
    <row r="1822" spans="1:12" x14ac:dyDescent="0.3">
      <c r="A1822" t="s">
        <v>1882</v>
      </c>
      <c r="B1822" t="s">
        <v>42</v>
      </c>
      <c r="C1822" t="s">
        <v>55</v>
      </c>
      <c r="D1822">
        <v>4250.63</v>
      </c>
      <c r="E1822">
        <v>0.26</v>
      </c>
      <c r="F1822">
        <v>8</v>
      </c>
      <c r="G1822" s="4">
        <v>45570</v>
      </c>
      <c r="H1822" s="4">
        <v>45573</v>
      </c>
      <c r="I1822" t="s">
        <v>50</v>
      </c>
      <c r="J1822" t="s">
        <v>45</v>
      </c>
      <c r="K1822">
        <v>1039.3900000000001</v>
      </c>
      <c r="L1822" t="s">
        <v>46</v>
      </c>
    </row>
    <row r="1823" spans="1:12" x14ac:dyDescent="0.3">
      <c r="A1823" t="s">
        <v>1883</v>
      </c>
      <c r="B1823" t="s">
        <v>42</v>
      </c>
      <c r="C1823" t="s">
        <v>55</v>
      </c>
      <c r="D1823">
        <v>4511.66</v>
      </c>
      <c r="E1823">
        <v>0.32</v>
      </c>
      <c r="F1823">
        <v>3</v>
      </c>
      <c r="G1823" s="4">
        <v>45375</v>
      </c>
      <c r="H1823" s="4">
        <v>45376</v>
      </c>
      <c r="I1823" t="s">
        <v>50</v>
      </c>
      <c r="J1823" t="s">
        <v>45</v>
      </c>
      <c r="K1823">
        <v>1100.25</v>
      </c>
      <c r="L1823" t="s">
        <v>77</v>
      </c>
    </row>
    <row r="1824" spans="1:12" x14ac:dyDescent="0.3">
      <c r="A1824" t="s">
        <v>1884</v>
      </c>
      <c r="B1824" t="s">
        <v>48</v>
      </c>
      <c r="C1824" t="s">
        <v>49</v>
      </c>
      <c r="D1824">
        <v>2003.79</v>
      </c>
      <c r="E1824">
        <v>0.33</v>
      </c>
      <c r="F1824">
        <v>1</v>
      </c>
      <c r="G1824" s="4">
        <v>45568</v>
      </c>
      <c r="H1824" s="4">
        <v>45572</v>
      </c>
      <c r="I1824" t="s">
        <v>50</v>
      </c>
      <c r="J1824" t="s">
        <v>45</v>
      </c>
      <c r="K1824">
        <v>547.57000000000005</v>
      </c>
      <c r="L1824" t="s">
        <v>68</v>
      </c>
    </row>
    <row r="1825" spans="1:12" x14ac:dyDescent="0.3">
      <c r="A1825" t="s">
        <v>1885</v>
      </c>
      <c r="B1825" t="s">
        <v>48</v>
      </c>
      <c r="C1825" t="s">
        <v>55</v>
      </c>
      <c r="D1825">
        <v>3242.57</v>
      </c>
      <c r="E1825">
        <v>0.41</v>
      </c>
      <c r="F1825">
        <v>3</v>
      </c>
      <c r="G1825" s="4">
        <v>45275</v>
      </c>
      <c r="H1825" s="4">
        <v>45278</v>
      </c>
      <c r="I1825" t="s">
        <v>50</v>
      </c>
      <c r="J1825" t="s">
        <v>45</v>
      </c>
      <c r="K1825">
        <v>613.13</v>
      </c>
      <c r="L1825" t="s">
        <v>52</v>
      </c>
    </row>
    <row r="1826" spans="1:12" x14ac:dyDescent="0.3">
      <c r="A1826" t="s">
        <v>1886</v>
      </c>
      <c r="B1826" t="s">
        <v>54</v>
      </c>
      <c r="C1826" t="s">
        <v>62</v>
      </c>
      <c r="D1826">
        <v>1463.05</v>
      </c>
      <c r="E1826">
        <v>0.34</v>
      </c>
      <c r="F1826">
        <v>8</v>
      </c>
      <c r="G1826" s="4">
        <v>45624</v>
      </c>
      <c r="H1826" s="4">
        <v>45625</v>
      </c>
      <c r="I1826" t="s">
        <v>44</v>
      </c>
      <c r="J1826" t="s">
        <v>51</v>
      </c>
      <c r="K1826">
        <v>278.06</v>
      </c>
      <c r="L1826" t="s">
        <v>77</v>
      </c>
    </row>
    <row r="1827" spans="1:12" x14ac:dyDescent="0.3">
      <c r="A1827" t="s">
        <v>1887</v>
      </c>
      <c r="B1827" t="s">
        <v>54</v>
      </c>
      <c r="C1827" t="s">
        <v>43</v>
      </c>
      <c r="D1827">
        <v>986.04</v>
      </c>
      <c r="E1827">
        <v>0.49</v>
      </c>
      <c r="F1827">
        <v>4</v>
      </c>
      <c r="G1827" s="4">
        <v>44954</v>
      </c>
      <c r="H1827" s="4">
        <v>44956</v>
      </c>
      <c r="I1827" t="s">
        <v>44</v>
      </c>
      <c r="J1827" t="s">
        <v>51</v>
      </c>
      <c r="K1827">
        <v>68.63</v>
      </c>
      <c r="L1827" t="s">
        <v>68</v>
      </c>
    </row>
    <row r="1828" spans="1:12" x14ac:dyDescent="0.3">
      <c r="A1828" t="s">
        <v>1888</v>
      </c>
      <c r="B1828" t="s">
        <v>70</v>
      </c>
      <c r="C1828" t="s">
        <v>49</v>
      </c>
      <c r="D1828">
        <v>207.32</v>
      </c>
      <c r="E1828">
        <v>0.23</v>
      </c>
      <c r="F1828">
        <v>7</v>
      </c>
      <c r="G1828" s="4">
        <v>45599</v>
      </c>
      <c r="H1828" s="4">
        <v>45600</v>
      </c>
      <c r="I1828" t="s">
        <v>50</v>
      </c>
      <c r="J1828" t="s">
        <v>51</v>
      </c>
      <c r="K1828">
        <v>50.03</v>
      </c>
      <c r="L1828" t="s">
        <v>77</v>
      </c>
    </row>
    <row r="1829" spans="1:12" x14ac:dyDescent="0.3">
      <c r="A1829" t="s">
        <v>1889</v>
      </c>
      <c r="B1829" t="s">
        <v>48</v>
      </c>
      <c r="C1829" t="s">
        <v>49</v>
      </c>
      <c r="D1829">
        <v>1194.8599999999999</v>
      </c>
      <c r="E1829">
        <v>0.03</v>
      </c>
      <c r="F1829">
        <v>8</v>
      </c>
      <c r="G1829" s="4">
        <v>45205</v>
      </c>
      <c r="H1829" s="4">
        <v>45212</v>
      </c>
      <c r="I1829" t="s">
        <v>44</v>
      </c>
      <c r="J1829" t="s">
        <v>45</v>
      </c>
      <c r="K1829">
        <v>203.3</v>
      </c>
      <c r="L1829" t="s">
        <v>63</v>
      </c>
    </row>
    <row r="1830" spans="1:12" x14ac:dyDescent="0.3">
      <c r="A1830" t="s">
        <v>1890</v>
      </c>
      <c r="B1830" t="s">
        <v>70</v>
      </c>
      <c r="C1830" t="s">
        <v>65</v>
      </c>
      <c r="D1830">
        <v>3061.43</v>
      </c>
      <c r="E1830">
        <v>0.2</v>
      </c>
      <c r="F1830">
        <v>7</v>
      </c>
      <c r="G1830" s="4">
        <v>45522</v>
      </c>
      <c r="H1830" s="4">
        <v>45528</v>
      </c>
      <c r="I1830" t="s">
        <v>44</v>
      </c>
      <c r="J1830" t="s">
        <v>45</v>
      </c>
      <c r="K1830">
        <v>312.8</v>
      </c>
      <c r="L1830" t="s">
        <v>68</v>
      </c>
    </row>
    <row r="1831" spans="1:12" x14ac:dyDescent="0.3">
      <c r="A1831" t="s">
        <v>1891</v>
      </c>
      <c r="B1831" t="s">
        <v>54</v>
      </c>
      <c r="C1831" t="s">
        <v>43</v>
      </c>
      <c r="D1831">
        <v>4530.63</v>
      </c>
      <c r="E1831">
        <v>0.42</v>
      </c>
      <c r="F1831">
        <v>1</v>
      </c>
      <c r="G1831" s="4">
        <v>44974</v>
      </c>
      <c r="H1831" s="4">
        <v>44977</v>
      </c>
      <c r="I1831" t="s">
        <v>50</v>
      </c>
      <c r="J1831" t="s">
        <v>45</v>
      </c>
      <c r="K1831">
        <v>368.21</v>
      </c>
      <c r="L1831" t="s">
        <v>46</v>
      </c>
    </row>
    <row r="1832" spans="1:12" x14ac:dyDescent="0.3">
      <c r="A1832" t="s">
        <v>1892</v>
      </c>
      <c r="B1832" t="s">
        <v>70</v>
      </c>
      <c r="C1832" t="s">
        <v>49</v>
      </c>
      <c r="D1832">
        <v>753.76</v>
      </c>
      <c r="E1832">
        <v>7.0000000000000007E-2</v>
      </c>
      <c r="F1832">
        <v>4</v>
      </c>
      <c r="G1832" s="4">
        <v>45484</v>
      </c>
      <c r="H1832" s="4">
        <v>45489</v>
      </c>
      <c r="I1832" t="s">
        <v>60</v>
      </c>
      <c r="J1832" t="s">
        <v>56</v>
      </c>
      <c r="K1832">
        <v>205.25</v>
      </c>
      <c r="L1832" t="s">
        <v>63</v>
      </c>
    </row>
    <row r="1833" spans="1:12" x14ac:dyDescent="0.3">
      <c r="A1833" t="s">
        <v>1893</v>
      </c>
      <c r="B1833" t="s">
        <v>54</v>
      </c>
      <c r="C1833" t="s">
        <v>55</v>
      </c>
      <c r="D1833">
        <v>4598.26</v>
      </c>
      <c r="E1833">
        <v>0.37</v>
      </c>
      <c r="F1833">
        <v>9</v>
      </c>
      <c r="G1833" s="4">
        <v>45309</v>
      </c>
      <c r="H1833" s="4">
        <v>45316</v>
      </c>
      <c r="I1833" t="s">
        <v>60</v>
      </c>
      <c r="J1833" t="s">
        <v>51</v>
      </c>
      <c r="K1833">
        <v>892.53</v>
      </c>
      <c r="L1833" t="s">
        <v>63</v>
      </c>
    </row>
    <row r="1834" spans="1:12" x14ac:dyDescent="0.3">
      <c r="A1834" t="s">
        <v>1894</v>
      </c>
      <c r="B1834" t="s">
        <v>48</v>
      </c>
      <c r="C1834" t="s">
        <v>49</v>
      </c>
      <c r="D1834">
        <v>1792.39</v>
      </c>
      <c r="E1834">
        <v>0.27</v>
      </c>
      <c r="F1834">
        <v>7</v>
      </c>
      <c r="G1834" s="4">
        <v>45483</v>
      </c>
      <c r="H1834" s="4">
        <v>45486</v>
      </c>
      <c r="I1834" t="s">
        <v>60</v>
      </c>
      <c r="J1834" t="s">
        <v>56</v>
      </c>
      <c r="K1834">
        <v>366.63</v>
      </c>
      <c r="L1834" t="s">
        <v>77</v>
      </c>
    </row>
    <row r="1835" spans="1:12" x14ac:dyDescent="0.3">
      <c r="A1835" t="s">
        <v>1895</v>
      </c>
      <c r="B1835" t="s">
        <v>42</v>
      </c>
      <c r="C1835" t="s">
        <v>49</v>
      </c>
      <c r="D1835">
        <v>2191.46</v>
      </c>
      <c r="E1835">
        <v>0.45</v>
      </c>
      <c r="F1835">
        <v>1</v>
      </c>
      <c r="G1835" s="4">
        <v>45144</v>
      </c>
      <c r="H1835" s="4">
        <v>45149</v>
      </c>
      <c r="I1835" t="s">
        <v>50</v>
      </c>
      <c r="J1835" t="s">
        <v>45</v>
      </c>
      <c r="K1835">
        <v>241.48</v>
      </c>
      <c r="L1835" t="s">
        <v>68</v>
      </c>
    </row>
    <row r="1836" spans="1:12" x14ac:dyDescent="0.3">
      <c r="A1836" t="s">
        <v>1896</v>
      </c>
      <c r="B1836" t="s">
        <v>48</v>
      </c>
      <c r="C1836" t="s">
        <v>49</v>
      </c>
      <c r="D1836">
        <v>1888.39</v>
      </c>
      <c r="E1836">
        <v>0.37</v>
      </c>
      <c r="F1836">
        <v>8</v>
      </c>
      <c r="G1836" s="4">
        <v>45533</v>
      </c>
      <c r="H1836" s="4">
        <v>45537</v>
      </c>
      <c r="I1836" t="s">
        <v>44</v>
      </c>
      <c r="J1836" t="s">
        <v>56</v>
      </c>
      <c r="K1836">
        <v>354.22</v>
      </c>
      <c r="L1836" t="s">
        <v>46</v>
      </c>
    </row>
    <row r="1837" spans="1:12" x14ac:dyDescent="0.3">
      <c r="A1837" t="s">
        <v>1897</v>
      </c>
      <c r="B1837" t="s">
        <v>70</v>
      </c>
      <c r="C1837" t="s">
        <v>65</v>
      </c>
      <c r="D1837">
        <v>2102.1799999999998</v>
      </c>
      <c r="E1837">
        <v>0.33</v>
      </c>
      <c r="F1837">
        <v>4</v>
      </c>
      <c r="G1837" s="4">
        <v>45233</v>
      </c>
      <c r="H1837" s="4">
        <v>45239</v>
      </c>
      <c r="I1837" t="s">
        <v>50</v>
      </c>
      <c r="J1837" t="s">
        <v>56</v>
      </c>
      <c r="K1837">
        <v>188.69</v>
      </c>
      <c r="L1837" t="s">
        <v>52</v>
      </c>
    </row>
    <row r="1838" spans="1:12" x14ac:dyDescent="0.3">
      <c r="A1838" t="s">
        <v>1898</v>
      </c>
      <c r="B1838" t="s">
        <v>70</v>
      </c>
      <c r="C1838" t="s">
        <v>49</v>
      </c>
      <c r="D1838">
        <v>1370.05</v>
      </c>
      <c r="E1838">
        <v>0.44</v>
      </c>
      <c r="F1838">
        <v>7</v>
      </c>
      <c r="G1838" s="4">
        <v>45104</v>
      </c>
      <c r="H1838" s="4">
        <v>45106</v>
      </c>
      <c r="I1838" t="s">
        <v>60</v>
      </c>
      <c r="J1838" t="s">
        <v>51</v>
      </c>
      <c r="K1838">
        <v>211.97</v>
      </c>
      <c r="L1838" t="s">
        <v>46</v>
      </c>
    </row>
    <row r="1839" spans="1:12" x14ac:dyDescent="0.3">
      <c r="A1839" t="s">
        <v>1899</v>
      </c>
      <c r="B1839" t="s">
        <v>48</v>
      </c>
      <c r="C1839" t="s">
        <v>49</v>
      </c>
      <c r="D1839">
        <v>3523.16</v>
      </c>
      <c r="E1839">
        <v>0.45</v>
      </c>
      <c r="F1839">
        <v>6</v>
      </c>
      <c r="G1839" s="4">
        <v>45473</v>
      </c>
      <c r="H1839" s="4">
        <v>45480</v>
      </c>
      <c r="I1839" t="s">
        <v>44</v>
      </c>
      <c r="J1839" t="s">
        <v>51</v>
      </c>
      <c r="K1839">
        <v>392.91</v>
      </c>
      <c r="L1839" t="s">
        <v>68</v>
      </c>
    </row>
    <row r="1840" spans="1:12" x14ac:dyDescent="0.3">
      <c r="A1840" t="s">
        <v>1900</v>
      </c>
      <c r="B1840" t="s">
        <v>48</v>
      </c>
      <c r="C1840" t="s">
        <v>65</v>
      </c>
      <c r="D1840">
        <v>3815.1</v>
      </c>
      <c r="E1840">
        <v>0.19</v>
      </c>
      <c r="F1840">
        <v>7</v>
      </c>
      <c r="G1840" s="4">
        <v>45347</v>
      </c>
      <c r="H1840" s="4">
        <v>45348</v>
      </c>
      <c r="I1840" t="s">
        <v>60</v>
      </c>
      <c r="J1840" t="s">
        <v>51</v>
      </c>
      <c r="K1840">
        <v>349.61</v>
      </c>
      <c r="L1840" t="s">
        <v>77</v>
      </c>
    </row>
    <row r="1841" spans="1:12" x14ac:dyDescent="0.3">
      <c r="A1841" t="s">
        <v>1901</v>
      </c>
      <c r="B1841" t="s">
        <v>54</v>
      </c>
      <c r="C1841" t="s">
        <v>43</v>
      </c>
      <c r="D1841">
        <v>4133.25</v>
      </c>
      <c r="E1841">
        <v>0.46</v>
      </c>
      <c r="F1841">
        <v>1</v>
      </c>
      <c r="G1841" s="4">
        <v>44982</v>
      </c>
      <c r="H1841" s="4">
        <v>44985</v>
      </c>
      <c r="I1841" t="s">
        <v>60</v>
      </c>
      <c r="J1841" t="s">
        <v>45</v>
      </c>
      <c r="K1841">
        <v>1032.76</v>
      </c>
      <c r="L1841" t="s">
        <v>68</v>
      </c>
    </row>
    <row r="1842" spans="1:12" x14ac:dyDescent="0.3">
      <c r="A1842" t="s">
        <v>1902</v>
      </c>
      <c r="B1842" t="s">
        <v>70</v>
      </c>
      <c r="C1842" t="s">
        <v>62</v>
      </c>
      <c r="D1842">
        <v>1772.32</v>
      </c>
      <c r="E1842">
        <v>0.03</v>
      </c>
      <c r="F1842">
        <v>6</v>
      </c>
      <c r="G1842" s="4">
        <v>45497</v>
      </c>
      <c r="H1842" s="4">
        <v>45499</v>
      </c>
      <c r="I1842" t="s">
        <v>50</v>
      </c>
      <c r="J1842" t="s">
        <v>56</v>
      </c>
      <c r="K1842">
        <v>381.8</v>
      </c>
      <c r="L1842" t="s">
        <v>57</v>
      </c>
    </row>
    <row r="1843" spans="1:12" x14ac:dyDescent="0.3">
      <c r="A1843" t="s">
        <v>1903</v>
      </c>
      <c r="B1843" t="s">
        <v>70</v>
      </c>
      <c r="C1843" t="s">
        <v>65</v>
      </c>
      <c r="D1843">
        <v>3846.67</v>
      </c>
      <c r="E1843">
        <v>0.38</v>
      </c>
      <c r="F1843">
        <v>3</v>
      </c>
      <c r="G1843" s="4">
        <v>45458</v>
      </c>
      <c r="H1843" s="4">
        <v>45463</v>
      </c>
      <c r="I1843" t="s">
        <v>50</v>
      </c>
      <c r="J1843" t="s">
        <v>56</v>
      </c>
      <c r="K1843">
        <v>961.26</v>
      </c>
      <c r="L1843" t="s">
        <v>46</v>
      </c>
    </row>
    <row r="1844" spans="1:12" x14ac:dyDescent="0.3">
      <c r="A1844" t="s">
        <v>1904</v>
      </c>
      <c r="B1844" t="s">
        <v>48</v>
      </c>
      <c r="C1844" t="s">
        <v>65</v>
      </c>
      <c r="D1844">
        <v>3224.61</v>
      </c>
      <c r="E1844">
        <v>0.17</v>
      </c>
      <c r="F1844">
        <v>4</v>
      </c>
      <c r="G1844" s="4">
        <v>45614</v>
      </c>
      <c r="H1844" s="4">
        <v>45621</v>
      </c>
      <c r="I1844" t="s">
        <v>50</v>
      </c>
      <c r="J1844" t="s">
        <v>51</v>
      </c>
      <c r="K1844">
        <v>835.1</v>
      </c>
      <c r="L1844" t="s">
        <v>68</v>
      </c>
    </row>
    <row r="1845" spans="1:12" x14ac:dyDescent="0.3">
      <c r="A1845" t="s">
        <v>1905</v>
      </c>
      <c r="B1845" t="s">
        <v>42</v>
      </c>
      <c r="C1845" t="s">
        <v>49</v>
      </c>
      <c r="D1845">
        <v>4793.79</v>
      </c>
      <c r="E1845">
        <v>0.24</v>
      </c>
      <c r="F1845">
        <v>1</v>
      </c>
      <c r="G1845" s="4">
        <v>45012</v>
      </c>
      <c r="H1845" s="4">
        <v>45019</v>
      </c>
      <c r="I1845" t="s">
        <v>44</v>
      </c>
      <c r="J1845" t="s">
        <v>56</v>
      </c>
      <c r="K1845">
        <v>706.8</v>
      </c>
      <c r="L1845" t="s">
        <v>46</v>
      </c>
    </row>
    <row r="1846" spans="1:12" x14ac:dyDescent="0.3">
      <c r="A1846" t="s">
        <v>1906</v>
      </c>
      <c r="B1846" t="s">
        <v>70</v>
      </c>
      <c r="C1846" t="s">
        <v>49</v>
      </c>
      <c r="D1846">
        <v>2181.4499999999998</v>
      </c>
      <c r="E1846">
        <v>0.42</v>
      </c>
      <c r="F1846">
        <v>8</v>
      </c>
      <c r="G1846" s="4">
        <v>45586</v>
      </c>
      <c r="H1846" s="4">
        <v>45591</v>
      </c>
      <c r="I1846" t="s">
        <v>44</v>
      </c>
      <c r="J1846" t="s">
        <v>56</v>
      </c>
      <c r="K1846">
        <v>521.47</v>
      </c>
      <c r="L1846" t="s">
        <v>57</v>
      </c>
    </row>
    <row r="1847" spans="1:12" x14ac:dyDescent="0.3">
      <c r="A1847" t="s">
        <v>1907</v>
      </c>
      <c r="B1847" t="s">
        <v>42</v>
      </c>
      <c r="C1847" t="s">
        <v>62</v>
      </c>
      <c r="D1847">
        <v>4962.32</v>
      </c>
      <c r="E1847">
        <v>0.32</v>
      </c>
      <c r="F1847">
        <v>2</v>
      </c>
      <c r="G1847" s="4">
        <v>45500</v>
      </c>
      <c r="H1847" s="4">
        <v>45503</v>
      </c>
      <c r="I1847" t="s">
        <v>60</v>
      </c>
      <c r="J1847" t="s">
        <v>45</v>
      </c>
      <c r="K1847">
        <v>1158.6300000000001</v>
      </c>
      <c r="L1847" t="s">
        <v>57</v>
      </c>
    </row>
    <row r="1848" spans="1:12" x14ac:dyDescent="0.3">
      <c r="A1848" t="s">
        <v>1908</v>
      </c>
      <c r="B1848" t="s">
        <v>48</v>
      </c>
      <c r="C1848" t="s">
        <v>49</v>
      </c>
      <c r="D1848">
        <v>3727.93</v>
      </c>
      <c r="E1848">
        <v>0.23</v>
      </c>
      <c r="F1848">
        <v>3</v>
      </c>
      <c r="G1848" s="4">
        <v>45532</v>
      </c>
      <c r="H1848" s="4">
        <v>45538</v>
      </c>
      <c r="I1848" t="s">
        <v>50</v>
      </c>
      <c r="J1848" t="s">
        <v>56</v>
      </c>
      <c r="K1848">
        <v>416.29</v>
      </c>
      <c r="L1848" t="s">
        <v>68</v>
      </c>
    </row>
    <row r="1849" spans="1:12" x14ac:dyDescent="0.3">
      <c r="A1849" t="s">
        <v>1909</v>
      </c>
      <c r="B1849" t="s">
        <v>48</v>
      </c>
      <c r="C1849" t="s">
        <v>55</v>
      </c>
      <c r="D1849">
        <v>3903.76</v>
      </c>
      <c r="E1849">
        <v>0.08</v>
      </c>
      <c r="F1849">
        <v>7</v>
      </c>
      <c r="G1849" s="4">
        <v>44940</v>
      </c>
      <c r="H1849" s="4">
        <v>44945</v>
      </c>
      <c r="I1849" t="s">
        <v>44</v>
      </c>
      <c r="J1849" t="s">
        <v>51</v>
      </c>
      <c r="K1849">
        <v>867.75</v>
      </c>
      <c r="L1849" t="s">
        <v>57</v>
      </c>
    </row>
    <row r="1850" spans="1:12" x14ac:dyDescent="0.3">
      <c r="A1850" t="s">
        <v>1910</v>
      </c>
      <c r="B1850" t="s">
        <v>54</v>
      </c>
      <c r="C1850" t="s">
        <v>49</v>
      </c>
      <c r="D1850">
        <v>225.95</v>
      </c>
      <c r="E1850">
        <v>0.47</v>
      </c>
      <c r="F1850">
        <v>2</v>
      </c>
      <c r="G1850" s="4">
        <v>45031</v>
      </c>
      <c r="H1850" s="4">
        <v>45038</v>
      </c>
      <c r="I1850" t="s">
        <v>50</v>
      </c>
      <c r="J1850" t="s">
        <v>51</v>
      </c>
      <c r="K1850">
        <v>63.72</v>
      </c>
      <c r="L1850" t="s">
        <v>46</v>
      </c>
    </row>
    <row r="1851" spans="1:12" x14ac:dyDescent="0.3">
      <c r="A1851" t="s">
        <v>1911</v>
      </c>
      <c r="B1851" t="s">
        <v>70</v>
      </c>
      <c r="C1851" t="s">
        <v>49</v>
      </c>
      <c r="D1851">
        <v>2537.25</v>
      </c>
      <c r="E1851">
        <v>0.17</v>
      </c>
      <c r="F1851">
        <v>4</v>
      </c>
      <c r="G1851" s="4">
        <v>45104</v>
      </c>
      <c r="H1851" s="4">
        <v>45106</v>
      </c>
      <c r="I1851" t="s">
        <v>44</v>
      </c>
      <c r="J1851" t="s">
        <v>56</v>
      </c>
      <c r="K1851">
        <v>561.88</v>
      </c>
      <c r="L1851" t="s">
        <v>77</v>
      </c>
    </row>
    <row r="1852" spans="1:12" x14ac:dyDescent="0.3">
      <c r="A1852" t="s">
        <v>1912</v>
      </c>
      <c r="B1852" t="s">
        <v>42</v>
      </c>
      <c r="C1852" t="s">
        <v>55</v>
      </c>
      <c r="D1852">
        <v>2688.85</v>
      </c>
      <c r="E1852">
        <v>0.05</v>
      </c>
      <c r="F1852">
        <v>7</v>
      </c>
      <c r="G1852" s="4">
        <v>45135</v>
      </c>
      <c r="H1852" s="4">
        <v>45137</v>
      </c>
      <c r="I1852" t="s">
        <v>60</v>
      </c>
      <c r="J1852" t="s">
        <v>51</v>
      </c>
      <c r="K1852">
        <v>354.49</v>
      </c>
      <c r="L1852" t="s">
        <v>63</v>
      </c>
    </row>
    <row r="1853" spans="1:12" x14ac:dyDescent="0.3">
      <c r="A1853" t="s">
        <v>1913</v>
      </c>
      <c r="B1853" t="s">
        <v>54</v>
      </c>
      <c r="C1853" t="s">
        <v>62</v>
      </c>
      <c r="D1853">
        <v>298.94</v>
      </c>
      <c r="E1853">
        <v>0.28000000000000003</v>
      </c>
      <c r="F1853">
        <v>3</v>
      </c>
      <c r="G1853" s="4">
        <v>44995</v>
      </c>
      <c r="H1853" s="4">
        <v>44997</v>
      </c>
      <c r="I1853" t="s">
        <v>60</v>
      </c>
      <c r="J1853" t="s">
        <v>51</v>
      </c>
      <c r="K1853">
        <v>67.41</v>
      </c>
      <c r="L1853" t="s">
        <v>63</v>
      </c>
    </row>
    <row r="1854" spans="1:12" x14ac:dyDescent="0.3">
      <c r="A1854" t="s">
        <v>1914</v>
      </c>
      <c r="B1854" t="s">
        <v>70</v>
      </c>
      <c r="C1854" t="s">
        <v>55</v>
      </c>
      <c r="D1854">
        <v>1629.44</v>
      </c>
      <c r="E1854">
        <v>0.2</v>
      </c>
      <c r="F1854">
        <v>2</v>
      </c>
      <c r="G1854" s="4">
        <v>44989</v>
      </c>
      <c r="H1854" s="4">
        <v>44992</v>
      </c>
      <c r="I1854" t="s">
        <v>60</v>
      </c>
      <c r="J1854" t="s">
        <v>56</v>
      </c>
      <c r="K1854">
        <v>318.25</v>
      </c>
      <c r="L1854" t="s">
        <v>63</v>
      </c>
    </row>
    <row r="1855" spans="1:12" x14ac:dyDescent="0.3">
      <c r="A1855" t="s">
        <v>1915</v>
      </c>
      <c r="B1855" t="s">
        <v>54</v>
      </c>
      <c r="C1855" t="s">
        <v>65</v>
      </c>
      <c r="D1855">
        <v>4782.66</v>
      </c>
      <c r="E1855">
        <v>0.3</v>
      </c>
      <c r="F1855">
        <v>8</v>
      </c>
      <c r="G1855" s="4">
        <v>45097</v>
      </c>
      <c r="H1855" s="4">
        <v>45104</v>
      </c>
      <c r="I1855" t="s">
        <v>60</v>
      </c>
      <c r="J1855" t="s">
        <v>56</v>
      </c>
      <c r="K1855">
        <v>1202.5</v>
      </c>
      <c r="L1855" t="s">
        <v>52</v>
      </c>
    </row>
    <row r="1856" spans="1:12" x14ac:dyDescent="0.3">
      <c r="A1856" t="s">
        <v>1916</v>
      </c>
      <c r="B1856" t="s">
        <v>48</v>
      </c>
      <c r="C1856" t="s">
        <v>55</v>
      </c>
      <c r="D1856">
        <v>2187.9499999999998</v>
      </c>
      <c r="E1856">
        <v>0.12</v>
      </c>
      <c r="F1856">
        <v>2</v>
      </c>
      <c r="G1856" s="4">
        <v>45308</v>
      </c>
      <c r="H1856" s="4">
        <v>45313</v>
      </c>
      <c r="I1856" t="s">
        <v>60</v>
      </c>
      <c r="J1856" t="s">
        <v>56</v>
      </c>
      <c r="K1856">
        <v>258.05</v>
      </c>
      <c r="L1856" t="s">
        <v>63</v>
      </c>
    </row>
    <row r="1857" spans="1:12" x14ac:dyDescent="0.3">
      <c r="A1857" t="s">
        <v>1917</v>
      </c>
      <c r="B1857" t="s">
        <v>70</v>
      </c>
      <c r="C1857" t="s">
        <v>43</v>
      </c>
      <c r="D1857">
        <v>1014.84</v>
      </c>
      <c r="E1857">
        <v>0.19</v>
      </c>
      <c r="F1857">
        <v>7</v>
      </c>
      <c r="G1857" s="4">
        <v>45236</v>
      </c>
      <c r="H1857" s="4">
        <v>45241</v>
      </c>
      <c r="I1857" t="s">
        <v>60</v>
      </c>
      <c r="J1857" t="s">
        <v>51</v>
      </c>
      <c r="K1857">
        <v>91.9</v>
      </c>
      <c r="L1857" t="s">
        <v>68</v>
      </c>
    </row>
    <row r="1858" spans="1:12" x14ac:dyDescent="0.3">
      <c r="A1858" t="s">
        <v>1918</v>
      </c>
      <c r="B1858" t="s">
        <v>54</v>
      </c>
      <c r="C1858" t="s">
        <v>65</v>
      </c>
      <c r="D1858">
        <v>2615.36</v>
      </c>
      <c r="E1858">
        <v>0.49</v>
      </c>
      <c r="F1858">
        <v>3</v>
      </c>
      <c r="G1858" s="4">
        <v>45625</v>
      </c>
      <c r="H1858" s="4">
        <v>45629</v>
      </c>
      <c r="I1858" t="s">
        <v>50</v>
      </c>
      <c r="J1858" t="s">
        <v>45</v>
      </c>
      <c r="K1858">
        <v>413.56</v>
      </c>
      <c r="L1858" t="s">
        <v>77</v>
      </c>
    </row>
    <row r="1859" spans="1:12" x14ac:dyDescent="0.3">
      <c r="A1859" t="s">
        <v>1919</v>
      </c>
      <c r="B1859" t="s">
        <v>54</v>
      </c>
      <c r="C1859" t="s">
        <v>49</v>
      </c>
      <c r="D1859">
        <v>265.45</v>
      </c>
      <c r="E1859">
        <v>0.47</v>
      </c>
      <c r="F1859">
        <v>4</v>
      </c>
      <c r="G1859" s="4">
        <v>45093</v>
      </c>
      <c r="H1859" s="4">
        <v>45094</v>
      </c>
      <c r="I1859" t="s">
        <v>50</v>
      </c>
      <c r="J1859" t="s">
        <v>45</v>
      </c>
      <c r="K1859">
        <v>54.84</v>
      </c>
      <c r="L1859" t="s">
        <v>57</v>
      </c>
    </row>
    <row r="1860" spans="1:12" x14ac:dyDescent="0.3">
      <c r="A1860" t="s">
        <v>1920</v>
      </c>
      <c r="B1860" t="s">
        <v>42</v>
      </c>
      <c r="C1860" t="s">
        <v>65</v>
      </c>
      <c r="D1860">
        <v>2628.34</v>
      </c>
      <c r="E1860">
        <v>0.43</v>
      </c>
      <c r="F1860">
        <v>6</v>
      </c>
      <c r="G1860" s="4">
        <v>45650</v>
      </c>
      <c r="H1860" s="4">
        <v>45651</v>
      </c>
      <c r="I1860" t="s">
        <v>44</v>
      </c>
      <c r="J1860" t="s">
        <v>56</v>
      </c>
      <c r="K1860">
        <v>195.02</v>
      </c>
      <c r="L1860" t="s">
        <v>57</v>
      </c>
    </row>
    <row r="1861" spans="1:12" x14ac:dyDescent="0.3">
      <c r="A1861" t="s">
        <v>1921</v>
      </c>
      <c r="B1861" t="s">
        <v>54</v>
      </c>
      <c r="C1861" t="s">
        <v>62</v>
      </c>
      <c r="D1861">
        <v>3011.91</v>
      </c>
      <c r="E1861">
        <v>0.39</v>
      </c>
      <c r="F1861">
        <v>3</v>
      </c>
      <c r="G1861" s="4">
        <v>45555</v>
      </c>
      <c r="H1861" s="4">
        <v>45560</v>
      </c>
      <c r="I1861" t="s">
        <v>50</v>
      </c>
      <c r="J1861" t="s">
        <v>51</v>
      </c>
      <c r="K1861">
        <v>348.8</v>
      </c>
      <c r="L1861" t="s">
        <v>68</v>
      </c>
    </row>
    <row r="1862" spans="1:12" x14ac:dyDescent="0.3">
      <c r="A1862" t="s">
        <v>1922</v>
      </c>
      <c r="B1862" t="s">
        <v>70</v>
      </c>
      <c r="C1862" t="s">
        <v>62</v>
      </c>
      <c r="D1862">
        <v>1852.7</v>
      </c>
      <c r="E1862">
        <v>0.08</v>
      </c>
      <c r="F1862">
        <v>1</v>
      </c>
      <c r="G1862" s="4">
        <v>45159</v>
      </c>
      <c r="H1862" s="4">
        <v>45165</v>
      </c>
      <c r="I1862" t="s">
        <v>60</v>
      </c>
      <c r="J1862" t="s">
        <v>51</v>
      </c>
      <c r="K1862">
        <v>170</v>
      </c>
      <c r="L1862" t="s">
        <v>77</v>
      </c>
    </row>
    <row r="1863" spans="1:12" x14ac:dyDescent="0.3">
      <c r="A1863" t="s">
        <v>1923</v>
      </c>
      <c r="B1863" t="s">
        <v>70</v>
      </c>
      <c r="C1863" t="s">
        <v>55</v>
      </c>
      <c r="D1863">
        <v>3836.62</v>
      </c>
      <c r="E1863">
        <v>0.23</v>
      </c>
      <c r="F1863">
        <v>8</v>
      </c>
      <c r="G1863" s="4">
        <v>45089</v>
      </c>
      <c r="H1863" s="4">
        <v>45094</v>
      </c>
      <c r="I1863" t="s">
        <v>60</v>
      </c>
      <c r="J1863" t="s">
        <v>56</v>
      </c>
      <c r="K1863">
        <v>930.63</v>
      </c>
      <c r="L1863" t="s">
        <v>77</v>
      </c>
    </row>
    <row r="1864" spans="1:12" x14ac:dyDescent="0.3">
      <c r="A1864" t="s">
        <v>1924</v>
      </c>
      <c r="B1864" t="s">
        <v>42</v>
      </c>
      <c r="C1864" t="s">
        <v>65</v>
      </c>
      <c r="D1864">
        <v>765</v>
      </c>
      <c r="E1864">
        <v>0.36</v>
      </c>
      <c r="F1864">
        <v>4</v>
      </c>
      <c r="G1864" s="4">
        <v>45519</v>
      </c>
      <c r="H1864" s="4">
        <v>45521</v>
      </c>
      <c r="I1864" t="s">
        <v>50</v>
      </c>
      <c r="J1864" t="s">
        <v>45</v>
      </c>
      <c r="K1864">
        <v>172.98</v>
      </c>
      <c r="L1864" t="s">
        <v>46</v>
      </c>
    </row>
    <row r="1865" spans="1:12" x14ac:dyDescent="0.3">
      <c r="A1865" t="s">
        <v>1925</v>
      </c>
      <c r="B1865" t="s">
        <v>70</v>
      </c>
      <c r="C1865" t="s">
        <v>49</v>
      </c>
      <c r="D1865">
        <v>4403.1000000000004</v>
      </c>
      <c r="E1865">
        <v>0.13</v>
      </c>
      <c r="F1865">
        <v>1</v>
      </c>
      <c r="G1865" s="4">
        <v>45430</v>
      </c>
      <c r="H1865" s="4">
        <v>45433</v>
      </c>
      <c r="I1865" t="s">
        <v>60</v>
      </c>
      <c r="J1865" t="s">
        <v>56</v>
      </c>
      <c r="K1865">
        <v>908.6</v>
      </c>
      <c r="L1865" t="s">
        <v>57</v>
      </c>
    </row>
    <row r="1866" spans="1:12" x14ac:dyDescent="0.3">
      <c r="A1866" t="s">
        <v>1926</v>
      </c>
      <c r="B1866" t="s">
        <v>48</v>
      </c>
      <c r="C1866" t="s">
        <v>62</v>
      </c>
      <c r="D1866">
        <v>4781.68</v>
      </c>
      <c r="E1866">
        <v>0.02</v>
      </c>
      <c r="F1866">
        <v>2</v>
      </c>
      <c r="G1866" s="4">
        <v>45191</v>
      </c>
      <c r="H1866" s="4">
        <v>45196</v>
      </c>
      <c r="I1866" t="s">
        <v>44</v>
      </c>
      <c r="J1866" t="s">
        <v>51</v>
      </c>
      <c r="K1866">
        <v>792.64</v>
      </c>
      <c r="L1866" t="s">
        <v>77</v>
      </c>
    </row>
    <row r="1867" spans="1:12" x14ac:dyDescent="0.3">
      <c r="A1867" t="s">
        <v>1927</v>
      </c>
      <c r="B1867" t="s">
        <v>70</v>
      </c>
      <c r="C1867" t="s">
        <v>49</v>
      </c>
      <c r="D1867">
        <v>106.05</v>
      </c>
      <c r="E1867">
        <v>0.21</v>
      </c>
      <c r="F1867">
        <v>6</v>
      </c>
      <c r="G1867" s="4">
        <v>45432</v>
      </c>
      <c r="H1867" s="4">
        <v>45436</v>
      </c>
      <c r="I1867" t="s">
        <v>50</v>
      </c>
      <c r="J1867" t="s">
        <v>51</v>
      </c>
      <c r="K1867">
        <v>17.170000000000002</v>
      </c>
      <c r="L1867" t="s">
        <v>77</v>
      </c>
    </row>
    <row r="1868" spans="1:12" x14ac:dyDescent="0.3">
      <c r="A1868" t="s">
        <v>1928</v>
      </c>
      <c r="B1868" t="s">
        <v>70</v>
      </c>
      <c r="C1868" t="s">
        <v>43</v>
      </c>
      <c r="D1868">
        <v>4229.34</v>
      </c>
      <c r="E1868">
        <v>0.21</v>
      </c>
      <c r="F1868">
        <v>1</v>
      </c>
      <c r="G1868" s="4">
        <v>45561</v>
      </c>
      <c r="H1868" s="4">
        <v>45565</v>
      </c>
      <c r="I1868" t="s">
        <v>50</v>
      </c>
      <c r="J1868" t="s">
        <v>45</v>
      </c>
      <c r="K1868">
        <v>758.52</v>
      </c>
      <c r="L1868" t="s">
        <v>57</v>
      </c>
    </row>
    <row r="1869" spans="1:12" x14ac:dyDescent="0.3">
      <c r="A1869" t="s">
        <v>1929</v>
      </c>
      <c r="B1869" t="s">
        <v>54</v>
      </c>
      <c r="C1869" t="s">
        <v>62</v>
      </c>
      <c r="D1869">
        <v>2579.92</v>
      </c>
      <c r="E1869">
        <v>0.03</v>
      </c>
      <c r="F1869">
        <v>9</v>
      </c>
      <c r="G1869" s="4">
        <v>44986</v>
      </c>
      <c r="H1869" s="4">
        <v>44992</v>
      </c>
      <c r="I1869" t="s">
        <v>44</v>
      </c>
      <c r="J1869" t="s">
        <v>56</v>
      </c>
      <c r="K1869">
        <v>656.93</v>
      </c>
      <c r="L1869" t="s">
        <v>52</v>
      </c>
    </row>
    <row r="1870" spans="1:12" x14ac:dyDescent="0.3">
      <c r="A1870" t="s">
        <v>1930</v>
      </c>
      <c r="B1870" t="s">
        <v>54</v>
      </c>
      <c r="C1870" t="s">
        <v>55</v>
      </c>
      <c r="D1870">
        <v>2360.89</v>
      </c>
      <c r="E1870">
        <v>0.16</v>
      </c>
      <c r="F1870">
        <v>7</v>
      </c>
      <c r="G1870" s="4">
        <v>44988</v>
      </c>
      <c r="H1870" s="4">
        <v>44995</v>
      </c>
      <c r="I1870" t="s">
        <v>50</v>
      </c>
      <c r="J1870" t="s">
        <v>45</v>
      </c>
      <c r="K1870">
        <v>469.93</v>
      </c>
      <c r="L1870" t="s">
        <v>46</v>
      </c>
    </row>
    <row r="1871" spans="1:12" x14ac:dyDescent="0.3">
      <c r="A1871" t="s">
        <v>1931</v>
      </c>
      <c r="B1871" t="s">
        <v>70</v>
      </c>
      <c r="C1871" t="s">
        <v>43</v>
      </c>
      <c r="D1871">
        <v>1269.53</v>
      </c>
      <c r="E1871">
        <v>0.46</v>
      </c>
      <c r="F1871">
        <v>8</v>
      </c>
      <c r="G1871" s="4">
        <v>45032</v>
      </c>
      <c r="H1871" s="4">
        <v>45037</v>
      </c>
      <c r="I1871" t="s">
        <v>50</v>
      </c>
      <c r="J1871" t="s">
        <v>45</v>
      </c>
      <c r="K1871">
        <v>300.39</v>
      </c>
      <c r="L1871" t="s">
        <v>57</v>
      </c>
    </row>
    <row r="1872" spans="1:12" x14ac:dyDescent="0.3">
      <c r="A1872" t="s">
        <v>1932</v>
      </c>
      <c r="B1872" t="s">
        <v>42</v>
      </c>
      <c r="C1872" t="s">
        <v>65</v>
      </c>
      <c r="D1872">
        <v>2291.89</v>
      </c>
      <c r="E1872">
        <v>0.13</v>
      </c>
      <c r="F1872">
        <v>8</v>
      </c>
      <c r="G1872" s="4">
        <v>45070</v>
      </c>
      <c r="H1872" s="4">
        <v>45071</v>
      </c>
      <c r="I1872" t="s">
        <v>50</v>
      </c>
      <c r="J1872" t="s">
        <v>56</v>
      </c>
      <c r="K1872">
        <v>264.25</v>
      </c>
      <c r="L1872" t="s">
        <v>77</v>
      </c>
    </row>
    <row r="1873" spans="1:12" x14ac:dyDescent="0.3">
      <c r="A1873" t="s">
        <v>1933</v>
      </c>
      <c r="B1873" t="s">
        <v>54</v>
      </c>
      <c r="C1873" t="s">
        <v>49</v>
      </c>
      <c r="D1873">
        <v>4757.09</v>
      </c>
      <c r="E1873">
        <v>0.28000000000000003</v>
      </c>
      <c r="F1873">
        <v>6</v>
      </c>
      <c r="G1873" s="4">
        <v>45326</v>
      </c>
      <c r="H1873" s="4">
        <v>45329</v>
      </c>
      <c r="I1873" t="s">
        <v>44</v>
      </c>
      <c r="J1873" t="s">
        <v>51</v>
      </c>
      <c r="K1873">
        <v>806.05</v>
      </c>
      <c r="L1873" t="s">
        <v>57</v>
      </c>
    </row>
    <row r="1874" spans="1:12" x14ac:dyDescent="0.3">
      <c r="A1874" t="s">
        <v>1934</v>
      </c>
      <c r="B1874" t="s">
        <v>42</v>
      </c>
      <c r="C1874" t="s">
        <v>62</v>
      </c>
      <c r="D1874">
        <v>1132.8599999999999</v>
      </c>
      <c r="E1874">
        <v>0.24</v>
      </c>
      <c r="F1874">
        <v>8</v>
      </c>
      <c r="G1874" s="4">
        <v>45470</v>
      </c>
      <c r="H1874" s="4">
        <v>45474</v>
      </c>
      <c r="I1874" t="s">
        <v>50</v>
      </c>
      <c r="J1874" t="s">
        <v>45</v>
      </c>
      <c r="K1874">
        <v>235.18</v>
      </c>
      <c r="L1874" t="s">
        <v>77</v>
      </c>
    </row>
    <row r="1875" spans="1:12" x14ac:dyDescent="0.3">
      <c r="A1875" t="s">
        <v>1935</v>
      </c>
      <c r="B1875" t="s">
        <v>70</v>
      </c>
      <c r="C1875" t="s">
        <v>43</v>
      </c>
      <c r="D1875">
        <v>977.3</v>
      </c>
      <c r="E1875">
        <v>0.43</v>
      </c>
      <c r="F1875">
        <v>7</v>
      </c>
      <c r="G1875" s="4">
        <v>45284</v>
      </c>
      <c r="H1875" s="4">
        <v>45289</v>
      </c>
      <c r="I1875" t="s">
        <v>60</v>
      </c>
      <c r="J1875" t="s">
        <v>56</v>
      </c>
      <c r="K1875">
        <v>125.86</v>
      </c>
      <c r="L1875" t="s">
        <v>77</v>
      </c>
    </row>
    <row r="1876" spans="1:12" x14ac:dyDescent="0.3">
      <c r="A1876" t="s">
        <v>1936</v>
      </c>
      <c r="B1876" t="s">
        <v>70</v>
      </c>
      <c r="C1876" t="s">
        <v>43</v>
      </c>
      <c r="D1876">
        <v>1285.29</v>
      </c>
      <c r="E1876">
        <v>0.33</v>
      </c>
      <c r="F1876">
        <v>1</v>
      </c>
      <c r="G1876" s="4">
        <v>45413</v>
      </c>
      <c r="H1876" s="4">
        <v>45420</v>
      </c>
      <c r="I1876" t="s">
        <v>44</v>
      </c>
      <c r="J1876" t="s">
        <v>45</v>
      </c>
      <c r="K1876">
        <v>231.18</v>
      </c>
      <c r="L1876" t="s">
        <v>63</v>
      </c>
    </row>
    <row r="1877" spans="1:12" x14ac:dyDescent="0.3">
      <c r="A1877" t="s">
        <v>1937</v>
      </c>
      <c r="B1877" t="s">
        <v>48</v>
      </c>
      <c r="C1877" t="s">
        <v>62</v>
      </c>
      <c r="D1877">
        <v>2803.99</v>
      </c>
      <c r="E1877">
        <v>0.08</v>
      </c>
      <c r="F1877">
        <v>3</v>
      </c>
      <c r="G1877" s="4">
        <v>45173</v>
      </c>
      <c r="H1877" s="4">
        <v>45178</v>
      </c>
      <c r="I1877" t="s">
        <v>44</v>
      </c>
      <c r="J1877" t="s">
        <v>51</v>
      </c>
      <c r="K1877">
        <v>729.11</v>
      </c>
      <c r="L1877" t="s">
        <v>52</v>
      </c>
    </row>
    <row r="1878" spans="1:12" x14ac:dyDescent="0.3">
      <c r="A1878" t="s">
        <v>1938</v>
      </c>
      <c r="B1878" t="s">
        <v>54</v>
      </c>
      <c r="C1878" t="s">
        <v>65</v>
      </c>
      <c r="D1878">
        <v>4658.47</v>
      </c>
      <c r="E1878">
        <v>7.0000000000000007E-2</v>
      </c>
      <c r="F1878">
        <v>9</v>
      </c>
      <c r="G1878" s="4">
        <v>45158</v>
      </c>
      <c r="H1878" s="4">
        <v>45165</v>
      </c>
      <c r="I1878" t="s">
        <v>60</v>
      </c>
      <c r="J1878" t="s">
        <v>51</v>
      </c>
      <c r="K1878">
        <v>323.01</v>
      </c>
      <c r="L1878" t="s">
        <v>52</v>
      </c>
    </row>
    <row r="1879" spans="1:12" x14ac:dyDescent="0.3">
      <c r="A1879" t="s">
        <v>1939</v>
      </c>
      <c r="B1879" t="s">
        <v>70</v>
      </c>
      <c r="C1879" t="s">
        <v>65</v>
      </c>
      <c r="D1879">
        <v>2912.02</v>
      </c>
      <c r="E1879">
        <v>0.28000000000000003</v>
      </c>
      <c r="F1879">
        <v>8</v>
      </c>
      <c r="G1879" s="4">
        <v>44964</v>
      </c>
      <c r="H1879" s="4">
        <v>44966</v>
      </c>
      <c r="I1879" t="s">
        <v>60</v>
      </c>
      <c r="J1879" t="s">
        <v>56</v>
      </c>
      <c r="K1879">
        <v>734.54</v>
      </c>
      <c r="L1879" t="s">
        <v>68</v>
      </c>
    </row>
    <row r="1880" spans="1:12" x14ac:dyDescent="0.3">
      <c r="A1880" t="s">
        <v>1940</v>
      </c>
      <c r="B1880" t="s">
        <v>48</v>
      </c>
      <c r="C1880" t="s">
        <v>55</v>
      </c>
      <c r="D1880">
        <v>1293.06</v>
      </c>
      <c r="E1880">
        <v>0.02</v>
      </c>
      <c r="F1880">
        <v>5</v>
      </c>
      <c r="G1880" s="4">
        <v>45605</v>
      </c>
      <c r="H1880" s="4">
        <v>45609</v>
      </c>
      <c r="I1880" t="s">
        <v>60</v>
      </c>
      <c r="J1880" t="s">
        <v>51</v>
      </c>
      <c r="K1880">
        <v>259.63</v>
      </c>
      <c r="L1880" t="s">
        <v>63</v>
      </c>
    </row>
    <row r="1881" spans="1:12" x14ac:dyDescent="0.3">
      <c r="A1881" t="s">
        <v>1941</v>
      </c>
      <c r="B1881" t="s">
        <v>54</v>
      </c>
      <c r="C1881" t="s">
        <v>65</v>
      </c>
      <c r="D1881">
        <v>2258.2199999999998</v>
      </c>
      <c r="E1881">
        <v>0.2</v>
      </c>
      <c r="F1881">
        <v>1</v>
      </c>
      <c r="G1881" s="4">
        <v>45372</v>
      </c>
      <c r="H1881" s="4">
        <v>45374</v>
      </c>
      <c r="I1881" t="s">
        <v>60</v>
      </c>
      <c r="J1881" t="s">
        <v>56</v>
      </c>
      <c r="K1881">
        <v>345.1</v>
      </c>
      <c r="L1881" t="s">
        <v>68</v>
      </c>
    </row>
    <row r="1882" spans="1:12" x14ac:dyDescent="0.3">
      <c r="A1882" t="s">
        <v>1942</v>
      </c>
      <c r="B1882" t="s">
        <v>70</v>
      </c>
      <c r="C1882" t="s">
        <v>55</v>
      </c>
      <c r="D1882">
        <v>2012.96</v>
      </c>
      <c r="E1882">
        <v>0.2</v>
      </c>
      <c r="F1882">
        <v>2</v>
      </c>
      <c r="G1882" s="4">
        <v>45373</v>
      </c>
      <c r="H1882" s="4">
        <v>45376</v>
      </c>
      <c r="I1882" t="s">
        <v>50</v>
      </c>
      <c r="J1882" t="s">
        <v>56</v>
      </c>
      <c r="K1882">
        <v>383.09</v>
      </c>
      <c r="L1882" t="s">
        <v>63</v>
      </c>
    </row>
    <row r="1883" spans="1:12" x14ac:dyDescent="0.3">
      <c r="A1883" t="s">
        <v>1943</v>
      </c>
      <c r="B1883" t="s">
        <v>70</v>
      </c>
      <c r="C1883" t="s">
        <v>43</v>
      </c>
      <c r="D1883">
        <v>328.19</v>
      </c>
      <c r="E1883">
        <v>0.1</v>
      </c>
      <c r="F1883">
        <v>9</v>
      </c>
      <c r="G1883" s="4">
        <v>45543</v>
      </c>
      <c r="H1883" s="4">
        <v>45546</v>
      </c>
      <c r="I1883" t="s">
        <v>44</v>
      </c>
      <c r="J1883" t="s">
        <v>56</v>
      </c>
      <c r="K1883">
        <v>66.13</v>
      </c>
      <c r="L1883" t="s">
        <v>57</v>
      </c>
    </row>
    <row r="1884" spans="1:12" x14ac:dyDescent="0.3">
      <c r="A1884" t="s">
        <v>1944</v>
      </c>
      <c r="B1884" t="s">
        <v>54</v>
      </c>
      <c r="C1884" t="s">
        <v>62</v>
      </c>
      <c r="D1884">
        <v>2602.15</v>
      </c>
      <c r="E1884">
        <v>0.15</v>
      </c>
      <c r="F1884">
        <v>8</v>
      </c>
      <c r="G1884" s="4">
        <v>44942</v>
      </c>
      <c r="H1884" s="4">
        <v>44948</v>
      </c>
      <c r="I1884" t="s">
        <v>60</v>
      </c>
      <c r="J1884" t="s">
        <v>51</v>
      </c>
      <c r="K1884">
        <v>638</v>
      </c>
      <c r="L1884" t="s">
        <v>77</v>
      </c>
    </row>
    <row r="1885" spans="1:12" x14ac:dyDescent="0.3">
      <c r="A1885" t="s">
        <v>1945</v>
      </c>
      <c r="B1885" t="s">
        <v>54</v>
      </c>
      <c r="C1885" t="s">
        <v>65</v>
      </c>
      <c r="D1885">
        <v>717.43</v>
      </c>
      <c r="E1885">
        <v>0.16</v>
      </c>
      <c r="F1885">
        <v>9</v>
      </c>
      <c r="G1885" s="4">
        <v>44980</v>
      </c>
      <c r="H1885" s="4">
        <v>44984</v>
      </c>
      <c r="I1885" t="s">
        <v>50</v>
      </c>
      <c r="J1885" t="s">
        <v>56</v>
      </c>
      <c r="K1885">
        <v>179.74</v>
      </c>
      <c r="L1885" t="s">
        <v>68</v>
      </c>
    </row>
    <row r="1886" spans="1:12" x14ac:dyDescent="0.3">
      <c r="A1886" t="s">
        <v>1946</v>
      </c>
      <c r="B1886" t="s">
        <v>54</v>
      </c>
      <c r="C1886" t="s">
        <v>55</v>
      </c>
      <c r="D1886">
        <v>4227</v>
      </c>
      <c r="E1886">
        <v>0.01</v>
      </c>
      <c r="F1886">
        <v>2</v>
      </c>
      <c r="G1886" s="4">
        <v>44944</v>
      </c>
      <c r="H1886" s="4">
        <v>44946</v>
      </c>
      <c r="I1886" t="s">
        <v>50</v>
      </c>
      <c r="J1886" t="s">
        <v>56</v>
      </c>
      <c r="K1886">
        <v>993.36</v>
      </c>
      <c r="L1886" t="s">
        <v>63</v>
      </c>
    </row>
    <row r="1887" spans="1:12" x14ac:dyDescent="0.3">
      <c r="A1887" t="s">
        <v>1947</v>
      </c>
      <c r="B1887" t="s">
        <v>70</v>
      </c>
      <c r="C1887" t="s">
        <v>43</v>
      </c>
      <c r="D1887">
        <v>2789.92</v>
      </c>
      <c r="E1887">
        <v>0.4</v>
      </c>
      <c r="F1887">
        <v>3</v>
      </c>
      <c r="G1887" s="4">
        <v>45475</v>
      </c>
      <c r="H1887" s="4">
        <v>45481</v>
      </c>
      <c r="I1887" t="s">
        <v>50</v>
      </c>
      <c r="J1887" t="s">
        <v>45</v>
      </c>
      <c r="K1887">
        <v>151.43</v>
      </c>
      <c r="L1887" t="s">
        <v>52</v>
      </c>
    </row>
    <row r="1888" spans="1:12" x14ac:dyDescent="0.3">
      <c r="A1888" t="s">
        <v>1948</v>
      </c>
      <c r="B1888" t="s">
        <v>70</v>
      </c>
      <c r="C1888" t="s">
        <v>65</v>
      </c>
      <c r="D1888">
        <v>4238.57</v>
      </c>
      <c r="E1888">
        <v>0.48</v>
      </c>
      <c r="F1888">
        <v>3</v>
      </c>
      <c r="G1888" s="4">
        <v>45222</v>
      </c>
      <c r="H1888" s="4">
        <v>45228</v>
      </c>
      <c r="I1888" t="s">
        <v>44</v>
      </c>
      <c r="J1888" t="s">
        <v>51</v>
      </c>
      <c r="K1888">
        <v>802.26</v>
      </c>
      <c r="L1888" t="s">
        <v>46</v>
      </c>
    </row>
    <row r="1889" spans="1:12" x14ac:dyDescent="0.3">
      <c r="A1889" t="s">
        <v>1949</v>
      </c>
      <c r="B1889" t="s">
        <v>48</v>
      </c>
      <c r="C1889" t="s">
        <v>49</v>
      </c>
      <c r="D1889">
        <v>4784.62</v>
      </c>
      <c r="E1889">
        <v>0.14000000000000001</v>
      </c>
      <c r="F1889">
        <v>1</v>
      </c>
      <c r="G1889" s="4">
        <v>45501</v>
      </c>
      <c r="H1889" s="4">
        <v>45502</v>
      </c>
      <c r="I1889" t="s">
        <v>50</v>
      </c>
      <c r="J1889" t="s">
        <v>56</v>
      </c>
      <c r="K1889">
        <v>755.25</v>
      </c>
      <c r="L1889" t="s">
        <v>68</v>
      </c>
    </row>
    <row r="1890" spans="1:12" x14ac:dyDescent="0.3">
      <c r="A1890" t="s">
        <v>1950</v>
      </c>
      <c r="B1890" t="s">
        <v>42</v>
      </c>
      <c r="C1890" t="s">
        <v>43</v>
      </c>
      <c r="D1890">
        <v>4721.62</v>
      </c>
      <c r="E1890">
        <v>0.06</v>
      </c>
      <c r="F1890">
        <v>2</v>
      </c>
      <c r="G1890" s="4">
        <v>44994</v>
      </c>
      <c r="H1890" s="4">
        <v>44996</v>
      </c>
      <c r="I1890" t="s">
        <v>60</v>
      </c>
      <c r="J1890" t="s">
        <v>45</v>
      </c>
      <c r="K1890">
        <v>916.35</v>
      </c>
      <c r="L1890" t="s">
        <v>46</v>
      </c>
    </row>
    <row r="1891" spans="1:12" x14ac:dyDescent="0.3">
      <c r="A1891" t="s">
        <v>1951</v>
      </c>
      <c r="B1891" t="s">
        <v>54</v>
      </c>
      <c r="C1891" t="s">
        <v>65</v>
      </c>
      <c r="D1891">
        <v>592.1</v>
      </c>
      <c r="E1891">
        <v>0.48</v>
      </c>
      <c r="F1891">
        <v>5</v>
      </c>
      <c r="G1891" s="4">
        <v>45327</v>
      </c>
      <c r="H1891" s="4">
        <v>45331</v>
      </c>
      <c r="I1891" t="s">
        <v>60</v>
      </c>
      <c r="J1891" t="s">
        <v>56</v>
      </c>
      <c r="K1891">
        <v>119.23</v>
      </c>
      <c r="L1891" t="s">
        <v>52</v>
      </c>
    </row>
    <row r="1892" spans="1:12" x14ac:dyDescent="0.3">
      <c r="A1892" t="s">
        <v>1952</v>
      </c>
      <c r="B1892" t="s">
        <v>70</v>
      </c>
      <c r="C1892" t="s">
        <v>43</v>
      </c>
      <c r="D1892">
        <v>4729.6000000000004</v>
      </c>
      <c r="E1892">
        <v>0.37</v>
      </c>
      <c r="F1892">
        <v>7</v>
      </c>
      <c r="G1892" s="4">
        <v>45408</v>
      </c>
      <c r="H1892" s="4">
        <v>45412</v>
      </c>
      <c r="I1892" t="s">
        <v>60</v>
      </c>
      <c r="J1892" t="s">
        <v>45</v>
      </c>
      <c r="K1892">
        <v>964.98</v>
      </c>
      <c r="L1892" t="s">
        <v>77</v>
      </c>
    </row>
    <row r="1893" spans="1:12" x14ac:dyDescent="0.3">
      <c r="A1893" t="s">
        <v>1953</v>
      </c>
      <c r="B1893" t="s">
        <v>70</v>
      </c>
      <c r="C1893" t="s">
        <v>62</v>
      </c>
      <c r="D1893">
        <v>3999.16</v>
      </c>
      <c r="E1893">
        <v>0.45</v>
      </c>
      <c r="F1893">
        <v>6</v>
      </c>
      <c r="G1893" s="4">
        <v>45614</v>
      </c>
      <c r="H1893" s="4">
        <v>45616</v>
      </c>
      <c r="I1893" t="s">
        <v>60</v>
      </c>
      <c r="J1893" t="s">
        <v>45</v>
      </c>
      <c r="K1893">
        <v>549.86</v>
      </c>
      <c r="L1893" t="s">
        <v>77</v>
      </c>
    </row>
    <row r="1894" spans="1:12" x14ac:dyDescent="0.3">
      <c r="A1894" t="s">
        <v>1954</v>
      </c>
      <c r="B1894" t="s">
        <v>54</v>
      </c>
      <c r="C1894" t="s">
        <v>62</v>
      </c>
      <c r="D1894">
        <v>3910.52</v>
      </c>
      <c r="E1894">
        <v>0.18</v>
      </c>
      <c r="F1894">
        <v>2</v>
      </c>
      <c r="G1894" s="4">
        <v>44945</v>
      </c>
      <c r="H1894" s="4">
        <v>44950</v>
      </c>
      <c r="I1894" t="s">
        <v>50</v>
      </c>
      <c r="J1894" t="s">
        <v>45</v>
      </c>
      <c r="K1894">
        <v>632.48</v>
      </c>
      <c r="L1894" t="s">
        <v>52</v>
      </c>
    </row>
    <row r="1895" spans="1:12" x14ac:dyDescent="0.3">
      <c r="A1895" t="s">
        <v>1955</v>
      </c>
      <c r="B1895" t="s">
        <v>42</v>
      </c>
      <c r="C1895" t="s">
        <v>62</v>
      </c>
      <c r="D1895">
        <v>541.63</v>
      </c>
      <c r="E1895">
        <v>0.24</v>
      </c>
      <c r="F1895">
        <v>8</v>
      </c>
      <c r="G1895" s="4">
        <v>45524</v>
      </c>
      <c r="H1895" s="4">
        <v>45529</v>
      </c>
      <c r="I1895" t="s">
        <v>44</v>
      </c>
      <c r="J1895" t="s">
        <v>51</v>
      </c>
      <c r="K1895">
        <v>29.24</v>
      </c>
      <c r="L1895" t="s">
        <v>77</v>
      </c>
    </row>
    <row r="1896" spans="1:12" x14ac:dyDescent="0.3">
      <c r="A1896" t="s">
        <v>1956</v>
      </c>
      <c r="B1896" t="s">
        <v>54</v>
      </c>
      <c r="C1896" t="s">
        <v>49</v>
      </c>
      <c r="D1896">
        <v>979.62</v>
      </c>
      <c r="E1896">
        <v>0.47</v>
      </c>
      <c r="F1896">
        <v>4</v>
      </c>
      <c r="G1896" s="4">
        <v>45375</v>
      </c>
      <c r="H1896" s="4">
        <v>45376</v>
      </c>
      <c r="I1896" t="s">
        <v>60</v>
      </c>
      <c r="J1896" t="s">
        <v>56</v>
      </c>
      <c r="K1896">
        <v>278.08</v>
      </c>
      <c r="L1896" t="s">
        <v>77</v>
      </c>
    </row>
    <row r="1897" spans="1:12" x14ac:dyDescent="0.3">
      <c r="A1897" t="s">
        <v>1957</v>
      </c>
      <c r="B1897" t="s">
        <v>42</v>
      </c>
      <c r="C1897" t="s">
        <v>62</v>
      </c>
      <c r="D1897">
        <v>4878.3</v>
      </c>
      <c r="E1897">
        <v>0.23</v>
      </c>
      <c r="F1897">
        <v>2</v>
      </c>
      <c r="G1897" s="4">
        <v>45235</v>
      </c>
      <c r="H1897" s="4">
        <v>45241</v>
      </c>
      <c r="I1897" t="s">
        <v>44</v>
      </c>
      <c r="J1897" t="s">
        <v>51</v>
      </c>
      <c r="K1897">
        <v>1448.83</v>
      </c>
      <c r="L1897" t="s">
        <v>46</v>
      </c>
    </row>
    <row r="1898" spans="1:12" x14ac:dyDescent="0.3">
      <c r="A1898" t="s">
        <v>1958</v>
      </c>
      <c r="B1898" t="s">
        <v>70</v>
      </c>
      <c r="C1898" t="s">
        <v>49</v>
      </c>
      <c r="D1898">
        <v>1145.51</v>
      </c>
      <c r="E1898">
        <v>0.34</v>
      </c>
      <c r="F1898">
        <v>4</v>
      </c>
      <c r="G1898" s="4">
        <v>45072</v>
      </c>
      <c r="H1898" s="4">
        <v>45079</v>
      </c>
      <c r="I1898" t="s">
        <v>60</v>
      </c>
      <c r="J1898" t="s">
        <v>51</v>
      </c>
      <c r="K1898">
        <v>172.1</v>
      </c>
      <c r="L1898" t="s">
        <v>63</v>
      </c>
    </row>
    <row r="1899" spans="1:12" x14ac:dyDescent="0.3">
      <c r="A1899" t="s">
        <v>1959</v>
      </c>
      <c r="B1899" t="s">
        <v>42</v>
      </c>
      <c r="C1899" t="s">
        <v>62</v>
      </c>
      <c r="D1899">
        <v>928.36</v>
      </c>
      <c r="E1899">
        <v>0.35</v>
      </c>
      <c r="F1899">
        <v>8</v>
      </c>
      <c r="G1899" s="4">
        <v>45018</v>
      </c>
      <c r="H1899" s="4">
        <v>45024</v>
      </c>
      <c r="I1899" t="s">
        <v>44</v>
      </c>
      <c r="J1899" t="s">
        <v>45</v>
      </c>
      <c r="K1899">
        <v>143.81</v>
      </c>
      <c r="L1899" t="s">
        <v>46</v>
      </c>
    </row>
    <row r="1900" spans="1:12" x14ac:dyDescent="0.3">
      <c r="A1900" t="s">
        <v>1960</v>
      </c>
      <c r="B1900" t="s">
        <v>48</v>
      </c>
      <c r="C1900" t="s">
        <v>43</v>
      </c>
      <c r="D1900">
        <v>1875.52</v>
      </c>
      <c r="E1900">
        <v>0.42</v>
      </c>
      <c r="F1900">
        <v>1</v>
      </c>
      <c r="G1900" s="4">
        <v>45387</v>
      </c>
      <c r="H1900" s="4">
        <v>45394</v>
      </c>
      <c r="I1900" t="s">
        <v>60</v>
      </c>
      <c r="J1900" t="s">
        <v>45</v>
      </c>
      <c r="K1900">
        <v>309.24</v>
      </c>
      <c r="L1900" t="s">
        <v>52</v>
      </c>
    </row>
    <row r="1901" spans="1:12" x14ac:dyDescent="0.3">
      <c r="A1901" t="s">
        <v>1961</v>
      </c>
      <c r="B1901" t="s">
        <v>70</v>
      </c>
      <c r="C1901" t="s">
        <v>65</v>
      </c>
      <c r="D1901">
        <v>4575.45</v>
      </c>
      <c r="E1901">
        <v>0.49</v>
      </c>
      <c r="F1901">
        <v>9</v>
      </c>
      <c r="G1901" s="4">
        <v>45345</v>
      </c>
      <c r="H1901" s="4">
        <v>45346</v>
      </c>
      <c r="I1901" t="s">
        <v>60</v>
      </c>
      <c r="J1901" t="s">
        <v>56</v>
      </c>
      <c r="K1901">
        <v>564.44000000000005</v>
      </c>
      <c r="L1901" t="s">
        <v>68</v>
      </c>
    </row>
    <row r="1902" spans="1:12" x14ac:dyDescent="0.3">
      <c r="A1902" t="s">
        <v>1962</v>
      </c>
      <c r="B1902" t="s">
        <v>48</v>
      </c>
      <c r="C1902" t="s">
        <v>65</v>
      </c>
      <c r="D1902">
        <v>2433.35</v>
      </c>
      <c r="E1902">
        <v>0.17</v>
      </c>
      <c r="F1902">
        <v>8</v>
      </c>
      <c r="G1902" s="4">
        <v>45255</v>
      </c>
      <c r="H1902" s="4">
        <v>45256</v>
      </c>
      <c r="I1902" t="s">
        <v>60</v>
      </c>
      <c r="J1902" t="s">
        <v>45</v>
      </c>
      <c r="K1902">
        <v>386.61</v>
      </c>
      <c r="L1902" t="s">
        <v>77</v>
      </c>
    </row>
    <row r="1903" spans="1:12" x14ac:dyDescent="0.3">
      <c r="A1903" t="s">
        <v>1963</v>
      </c>
      <c r="B1903" t="s">
        <v>54</v>
      </c>
      <c r="C1903" t="s">
        <v>62</v>
      </c>
      <c r="D1903">
        <v>4610.8599999999997</v>
      </c>
      <c r="E1903">
        <v>0.12</v>
      </c>
      <c r="F1903">
        <v>8</v>
      </c>
      <c r="G1903" s="4">
        <v>45263</v>
      </c>
      <c r="H1903" s="4">
        <v>45267</v>
      </c>
      <c r="I1903" t="s">
        <v>50</v>
      </c>
      <c r="J1903" t="s">
        <v>51</v>
      </c>
      <c r="K1903">
        <v>643.96</v>
      </c>
      <c r="L1903" t="s">
        <v>46</v>
      </c>
    </row>
    <row r="1904" spans="1:12" x14ac:dyDescent="0.3">
      <c r="A1904" t="s">
        <v>1964</v>
      </c>
      <c r="B1904" t="s">
        <v>54</v>
      </c>
      <c r="C1904" t="s">
        <v>65</v>
      </c>
      <c r="D1904">
        <v>1738.26</v>
      </c>
      <c r="E1904">
        <v>0.04</v>
      </c>
      <c r="F1904">
        <v>9</v>
      </c>
      <c r="G1904" s="4">
        <v>45344</v>
      </c>
      <c r="H1904" s="4">
        <v>45348</v>
      </c>
      <c r="I1904" t="s">
        <v>44</v>
      </c>
      <c r="J1904" t="s">
        <v>56</v>
      </c>
      <c r="K1904">
        <v>95.41</v>
      </c>
      <c r="L1904" t="s">
        <v>52</v>
      </c>
    </row>
    <row r="1905" spans="1:12" x14ac:dyDescent="0.3">
      <c r="A1905" t="s">
        <v>1965</v>
      </c>
      <c r="B1905" t="s">
        <v>54</v>
      </c>
      <c r="C1905" t="s">
        <v>62</v>
      </c>
      <c r="D1905">
        <v>1209.99</v>
      </c>
      <c r="E1905">
        <v>0.43</v>
      </c>
      <c r="F1905">
        <v>7</v>
      </c>
      <c r="G1905" s="4">
        <v>45511</v>
      </c>
      <c r="H1905" s="4">
        <v>45516</v>
      </c>
      <c r="I1905" t="s">
        <v>60</v>
      </c>
      <c r="J1905" t="s">
        <v>51</v>
      </c>
      <c r="K1905">
        <v>98.81</v>
      </c>
      <c r="L1905" t="s">
        <v>52</v>
      </c>
    </row>
    <row r="1906" spans="1:12" x14ac:dyDescent="0.3">
      <c r="A1906" t="s">
        <v>1966</v>
      </c>
      <c r="B1906" t="s">
        <v>42</v>
      </c>
      <c r="C1906" t="s">
        <v>62</v>
      </c>
      <c r="D1906">
        <v>2526.4899999999998</v>
      </c>
      <c r="E1906">
        <v>0.15</v>
      </c>
      <c r="F1906">
        <v>9</v>
      </c>
      <c r="G1906" s="4">
        <v>45001</v>
      </c>
      <c r="H1906" s="4">
        <v>45003</v>
      </c>
      <c r="I1906" t="s">
        <v>60</v>
      </c>
      <c r="J1906" t="s">
        <v>51</v>
      </c>
      <c r="K1906">
        <v>176.01</v>
      </c>
      <c r="L1906" t="s">
        <v>46</v>
      </c>
    </row>
    <row r="1907" spans="1:12" x14ac:dyDescent="0.3">
      <c r="A1907" t="s">
        <v>1967</v>
      </c>
      <c r="B1907" t="s">
        <v>70</v>
      </c>
      <c r="C1907" t="s">
        <v>55</v>
      </c>
      <c r="D1907">
        <v>3115.84</v>
      </c>
      <c r="E1907">
        <v>0.02</v>
      </c>
      <c r="F1907">
        <v>1</v>
      </c>
      <c r="G1907" s="4">
        <v>45011</v>
      </c>
      <c r="H1907" s="4">
        <v>45014</v>
      </c>
      <c r="I1907" t="s">
        <v>44</v>
      </c>
      <c r="J1907" t="s">
        <v>45</v>
      </c>
      <c r="K1907">
        <v>341.8</v>
      </c>
      <c r="L1907" t="s">
        <v>46</v>
      </c>
    </row>
    <row r="1908" spans="1:12" x14ac:dyDescent="0.3">
      <c r="A1908" t="s">
        <v>1968</v>
      </c>
      <c r="B1908" t="s">
        <v>54</v>
      </c>
      <c r="C1908" t="s">
        <v>55</v>
      </c>
      <c r="D1908">
        <v>2018.35</v>
      </c>
      <c r="E1908">
        <v>0.43</v>
      </c>
      <c r="F1908">
        <v>1</v>
      </c>
      <c r="G1908" s="4">
        <v>45629</v>
      </c>
      <c r="H1908" s="4">
        <v>45631</v>
      </c>
      <c r="I1908" t="s">
        <v>50</v>
      </c>
      <c r="J1908" t="s">
        <v>51</v>
      </c>
      <c r="K1908">
        <v>151.26</v>
      </c>
      <c r="L1908" t="s">
        <v>52</v>
      </c>
    </row>
    <row r="1909" spans="1:12" x14ac:dyDescent="0.3">
      <c r="A1909" t="s">
        <v>1969</v>
      </c>
      <c r="B1909" t="s">
        <v>54</v>
      </c>
      <c r="C1909" t="s">
        <v>55</v>
      </c>
      <c r="D1909">
        <v>1795.55</v>
      </c>
      <c r="E1909">
        <v>0.25</v>
      </c>
      <c r="F1909">
        <v>4</v>
      </c>
      <c r="G1909" s="4">
        <v>45264</v>
      </c>
      <c r="H1909" s="4">
        <v>45270</v>
      </c>
      <c r="I1909" t="s">
        <v>50</v>
      </c>
      <c r="J1909" t="s">
        <v>45</v>
      </c>
      <c r="K1909">
        <v>193.11</v>
      </c>
      <c r="L1909" t="s">
        <v>77</v>
      </c>
    </row>
    <row r="1910" spans="1:12" x14ac:dyDescent="0.3">
      <c r="A1910" t="s">
        <v>1970</v>
      </c>
      <c r="B1910" t="s">
        <v>70</v>
      </c>
      <c r="C1910" t="s">
        <v>49</v>
      </c>
      <c r="D1910">
        <v>1168.49</v>
      </c>
      <c r="E1910">
        <v>0.42</v>
      </c>
      <c r="F1910">
        <v>2</v>
      </c>
      <c r="G1910" s="4">
        <v>45103</v>
      </c>
      <c r="H1910" s="4">
        <v>45108</v>
      </c>
      <c r="I1910" t="s">
        <v>50</v>
      </c>
      <c r="J1910" t="s">
        <v>51</v>
      </c>
      <c r="K1910">
        <v>59.61</v>
      </c>
      <c r="L1910" t="s">
        <v>77</v>
      </c>
    </row>
    <row r="1911" spans="1:12" x14ac:dyDescent="0.3">
      <c r="A1911" t="s">
        <v>1971</v>
      </c>
      <c r="B1911" t="s">
        <v>54</v>
      </c>
      <c r="C1911" t="s">
        <v>55</v>
      </c>
      <c r="D1911">
        <v>1447.53</v>
      </c>
      <c r="E1911">
        <v>0.28000000000000003</v>
      </c>
      <c r="F1911">
        <v>8</v>
      </c>
      <c r="G1911" s="4">
        <v>45376</v>
      </c>
      <c r="H1911" s="4">
        <v>45381</v>
      </c>
      <c r="I1911" t="s">
        <v>44</v>
      </c>
      <c r="J1911" t="s">
        <v>45</v>
      </c>
      <c r="K1911">
        <v>430.2</v>
      </c>
      <c r="L1911" t="s">
        <v>68</v>
      </c>
    </row>
    <row r="1912" spans="1:12" x14ac:dyDescent="0.3">
      <c r="A1912" t="s">
        <v>1972</v>
      </c>
      <c r="B1912" t="s">
        <v>48</v>
      </c>
      <c r="C1912" t="s">
        <v>62</v>
      </c>
      <c r="D1912">
        <v>3398.28</v>
      </c>
      <c r="E1912">
        <v>0.16</v>
      </c>
      <c r="F1912">
        <v>1</v>
      </c>
      <c r="G1912" s="4">
        <v>45071</v>
      </c>
      <c r="H1912" s="4">
        <v>45076</v>
      </c>
      <c r="I1912" t="s">
        <v>50</v>
      </c>
      <c r="J1912" t="s">
        <v>56</v>
      </c>
      <c r="K1912">
        <v>262.72000000000003</v>
      </c>
      <c r="L1912" t="s">
        <v>57</v>
      </c>
    </row>
    <row r="1913" spans="1:12" x14ac:dyDescent="0.3">
      <c r="A1913" t="s">
        <v>1973</v>
      </c>
      <c r="B1913" t="s">
        <v>70</v>
      </c>
      <c r="C1913" t="s">
        <v>43</v>
      </c>
      <c r="D1913">
        <v>1912.38</v>
      </c>
      <c r="E1913">
        <v>0.06</v>
      </c>
      <c r="F1913">
        <v>4</v>
      </c>
      <c r="G1913" s="4">
        <v>45173</v>
      </c>
      <c r="H1913" s="4">
        <v>45178</v>
      </c>
      <c r="I1913" t="s">
        <v>60</v>
      </c>
      <c r="J1913" t="s">
        <v>45</v>
      </c>
      <c r="K1913">
        <v>497.26</v>
      </c>
      <c r="L1913" t="s">
        <v>68</v>
      </c>
    </row>
    <row r="1914" spans="1:12" x14ac:dyDescent="0.3">
      <c r="A1914" t="s">
        <v>1974</v>
      </c>
      <c r="B1914" t="s">
        <v>70</v>
      </c>
      <c r="C1914" t="s">
        <v>55</v>
      </c>
      <c r="D1914">
        <v>490.81</v>
      </c>
      <c r="E1914">
        <v>0.22</v>
      </c>
      <c r="F1914">
        <v>9</v>
      </c>
      <c r="G1914" s="4">
        <v>45055</v>
      </c>
      <c r="H1914" s="4">
        <v>45059</v>
      </c>
      <c r="I1914" t="s">
        <v>44</v>
      </c>
      <c r="J1914" t="s">
        <v>45</v>
      </c>
      <c r="K1914">
        <v>37.07</v>
      </c>
      <c r="L1914" t="s">
        <v>63</v>
      </c>
    </row>
    <row r="1915" spans="1:12" x14ac:dyDescent="0.3">
      <c r="A1915" t="s">
        <v>1975</v>
      </c>
      <c r="B1915" t="s">
        <v>70</v>
      </c>
      <c r="C1915" t="s">
        <v>55</v>
      </c>
      <c r="D1915">
        <v>776.96</v>
      </c>
      <c r="E1915">
        <v>0.01</v>
      </c>
      <c r="F1915">
        <v>2</v>
      </c>
      <c r="G1915" s="4">
        <v>45515</v>
      </c>
      <c r="H1915" s="4">
        <v>45516</v>
      </c>
      <c r="I1915" t="s">
        <v>44</v>
      </c>
      <c r="J1915" t="s">
        <v>45</v>
      </c>
      <c r="K1915">
        <v>99.32</v>
      </c>
      <c r="L1915" t="s">
        <v>77</v>
      </c>
    </row>
    <row r="1916" spans="1:12" x14ac:dyDescent="0.3">
      <c r="A1916" t="s">
        <v>1976</v>
      </c>
      <c r="B1916" t="s">
        <v>48</v>
      </c>
      <c r="C1916" t="s">
        <v>43</v>
      </c>
      <c r="D1916">
        <v>1924.66</v>
      </c>
      <c r="E1916">
        <v>0.3</v>
      </c>
      <c r="F1916">
        <v>6</v>
      </c>
      <c r="G1916" s="4">
        <v>45640</v>
      </c>
      <c r="H1916" s="4">
        <v>45641</v>
      </c>
      <c r="I1916" t="s">
        <v>60</v>
      </c>
      <c r="J1916" t="s">
        <v>45</v>
      </c>
      <c r="K1916">
        <v>549.28</v>
      </c>
      <c r="L1916" t="s">
        <v>46</v>
      </c>
    </row>
    <row r="1917" spans="1:12" x14ac:dyDescent="0.3">
      <c r="A1917" t="s">
        <v>1977</v>
      </c>
      <c r="B1917" t="s">
        <v>70</v>
      </c>
      <c r="C1917" t="s">
        <v>62</v>
      </c>
      <c r="D1917">
        <v>4630.0600000000004</v>
      </c>
      <c r="E1917">
        <v>0.21</v>
      </c>
      <c r="F1917">
        <v>4</v>
      </c>
      <c r="G1917" s="4">
        <v>45007</v>
      </c>
      <c r="H1917" s="4">
        <v>45009</v>
      </c>
      <c r="I1917" t="s">
        <v>44</v>
      </c>
      <c r="J1917" t="s">
        <v>51</v>
      </c>
      <c r="K1917">
        <v>591.25</v>
      </c>
      <c r="L1917" t="s">
        <v>57</v>
      </c>
    </row>
    <row r="1918" spans="1:12" x14ac:dyDescent="0.3">
      <c r="A1918" t="s">
        <v>1978</v>
      </c>
      <c r="B1918" t="s">
        <v>48</v>
      </c>
      <c r="C1918" t="s">
        <v>49</v>
      </c>
      <c r="D1918">
        <v>1957.25</v>
      </c>
      <c r="E1918">
        <v>7.0000000000000007E-2</v>
      </c>
      <c r="F1918">
        <v>4</v>
      </c>
      <c r="G1918" s="4">
        <v>45557</v>
      </c>
      <c r="H1918" s="4">
        <v>45559</v>
      </c>
      <c r="I1918" t="s">
        <v>44</v>
      </c>
      <c r="J1918" t="s">
        <v>56</v>
      </c>
      <c r="K1918">
        <v>418.18</v>
      </c>
      <c r="L1918" t="s">
        <v>77</v>
      </c>
    </row>
    <row r="1919" spans="1:12" x14ac:dyDescent="0.3">
      <c r="A1919" t="s">
        <v>1979</v>
      </c>
      <c r="B1919" t="s">
        <v>70</v>
      </c>
      <c r="C1919" t="s">
        <v>55</v>
      </c>
      <c r="D1919">
        <v>397.15</v>
      </c>
      <c r="E1919">
        <v>0.27</v>
      </c>
      <c r="F1919">
        <v>6</v>
      </c>
      <c r="G1919" s="4">
        <v>45139</v>
      </c>
      <c r="H1919" s="4">
        <v>45146</v>
      </c>
      <c r="I1919" t="s">
        <v>44</v>
      </c>
      <c r="J1919" t="s">
        <v>56</v>
      </c>
      <c r="K1919">
        <v>51.46</v>
      </c>
      <c r="L1919" t="s">
        <v>46</v>
      </c>
    </row>
    <row r="1920" spans="1:12" x14ac:dyDescent="0.3">
      <c r="A1920" t="s">
        <v>1980</v>
      </c>
      <c r="B1920" t="s">
        <v>42</v>
      </c>
      <c r="C1920" t="s">
        <v>43</v>
      </c>
      <c r="D1920">
        <v>2148.17</v>
      </c>
      <c r="E1920">
        <v>0.4</v>
      </c>
      <c r="F1920">
        <v>4</v>
      </c>
      <c r="G1920" s="4">
        <v>45295</v>
      </c>
      <c r="H1920" s="4">
        <v>45301</v>
      </c>
      <c r="I1920" t="s">
        <v>44</v>
      </c>
      <c r="J1920" t="s">
        <v>56</v>
      </c>
      <c r="K1920">
        <v>613.78</v>
      </c>
      <c r="L1920" t="s">
        <v>52</v>
      </c>
    </row>
    <row r="1921" spans="1:12" x14ac:dyDescent="0.3">
      <c r="A1921" t="s">
        <v>1981</v>
      </c>
      <c r="B1921" t="s">
        <v>54</v>
      </c>
      <c r="C1921" t="s">
        <v>62</v>
      </c>
      <c r="D1921">
        <v>3377.21</v>
      </c>
      <c r="E1921">
        <v>0.49</v>
      </c>
      <c r="F1921">
        <v>9</v>
      </c>
      <c r="G1921" s="4">
        <v>45033</v>
      </c>
      <c r="H1921" s="4">
        <v>45038</v>
      </c>
      <c r="I1921" t="s">
        <v>60</v>
      </c>
      <c r="J1921" t="s">
        <v>51</v>
      </c>
      <c r="K1921">
        <v>177.71</v>
      </c>
      <c r="L1921" t="s">
        <v>63</v>
      </c>
    </row>
    <row r="1922" spans="1:12" x14ac:dyDescent="0.3">
      <c r="A1922" t="s">
        <v>1982</v>
      </c>
      <c r="B1922" t="s">
        <v>42</v>
      </c>
      <c r="C1922" t="s">
        <v>65</v>
      </c>
      <c r="D1922">
        <v>3008.62</v>
      </c>
      <c r="E1922">
        <v>0.26</v>
      </c>
      <c r="F1922">
        <v>8</v>
      </c>
      <c r="G1922" s="4">
        <v>45575</v>
      </c>
      <c r="H1922" s="4">
        <v>45580</v>
      </c>
      <c r="I1922" t="s">
        <v>60</v>
      </c>
      <c r="J1922" t="s">
        <v>45</v>
      </c>
      <c r="K1922">
        <v>339.32</v>
      </c>
      <c r="L1922" t="s">
        <v>77</v>
      </c>
    </row>
    <row r="1923" spans="1:12" x14ac:dyDescent="0.3">
      <c r="A1923" t="s">
        <v>1983</v>
      </c>
      <c r="B1923" t="s">
        <v>54</v>
      </c>
      <c r="C1923" t="s">
        <v>49</v>
      </c>
      <c r="D1923">
        <v>1466.13</v>
      </c>
      <c r="E1923">
        <v>0.06</v>
      </c>
      <c r="F1923">
        <v>8</v>
      </c>
      <c r="G1923" s="4">
        <v>45021</v>
      </c>
      <c r="H1923" s="4">
        <v>45024</v>
      </c>
      <c r="I1923" t="s">
        <v>60</v>
      </c>
      <c r="J1923" t="s">
        <v>51</v>
      </c>
      <c r="K1923">
        <v>224.75</v>
      </c>
      <c r="L1923" t="s">
        <v>57</v>
      </c>
    </row>
    <row r="1924" spans="1:12" x14ac:dyDescent="0.3">
      <c r="A1924" t="s">
        <v>1984</v>
      </c>
      <c r="B1924" t="s">
        <v>48</v>
      </c>
      <c r="C1924" t="s">
        <v>43</v>
      </c>
      <c r="D1924">
        <v>3471.64</v>
      </c>
      <c r="E1924">
        <v>0.41</v>
      </c>
      <c r="F1924">
        <v>5</v>
      </c>
      <c r="G1924" s="4">
        <v>45025</v>
      </c>
      <c r="H1924" s="4">
        <v>45026</v>
      </c>
      <c r="I1924" t="s">
        <v>44</v>
      </c>
      <c r="J1924" t="s">
        <v>45</v>
      </c>
      <c r="K1924">
        <v>889.15</v>
      </c>
      <c r="L1924" t="s">
        <v>77</v>
      </c>
    </row>
    <row r="1925" spans="1:12" x14ac:dyDescent="0.3">
      <c r="A1925" t="s">
        <v>1985</v>
      </c>
      <c r="B1925" t="s">
        <v>42</v>
      </c>
      <c r="C1925" t="s">
        <v>43</v>
      </c>
      <c r="D1925">
        <v>3190.06</v>
      </c>
      <c r="E1925">
        <v>0.35</v>
      </c>
      <c r="F1925">
        <v>6</v>
      </c>
      <c r="G1925" s="4">
        <v>45615</v>
      </c>
      <c r="H1925" s="4">
        <v>45622</v>
      </c>
      <c r="I1925" t="s">
        <v>60</v>
      </c>
      <c r="J1925" t="s">
        <v>51</v>
      </c>
      <c r="K1925">
        <v>616.49</v>
      </c>
      <c r="L1925" t="s">
        <v>57</v>
      </c>
    </row>
    <row r="1926" spans="1:12" x14ac:dyDescent="0.3">
      <c r="A1926" t="s">
        <v>1986</v>
      </c>
      <c r="B1926" t="s">
        <v>70</v>
      </c>
      <c r="C1926" t="s">
        <v>43</v>
      </c>
      <c r="D1926">
        <v>943.65</v>
      </c>
      <c r="E1926">
        <v>0.48</v>
      </c>
      <c r="F1926">
        <v>1</v>
      </c>
      <c r="G1926" s="4">
        <v>44974</v>
      </c>
      <c r="H1926" s="4">
        <v>44981</v>
      </c>
      <c r="I1926" t="s">
        <v>50</v>
      </c>
      <c r="J1926" t="s">
        <v>45</v>
      </c>
      <c r="K1926">
        <v>258.27999999999997</v>
      </c>
      <c r="L1926" t="s">
        <v>57</v>
      </c>
    </row>
    <row r="1927" spans="1:12" x14ac:dyDescent="0.3">
      <c r="A1927" t="s">
        <v>1987</v>
      </c>
      <c r="B1927" t="s">
        <v>54</v>
      </c>
      <c r="C1927" t="s">
        <v>55</v>
      </c>
      <c r="D1927">
        <v>894.51</v>
      </c>
      <c r="E1927">
        <v>0.27</v>
      </c>
      <c r="F1927">
        <v>1</v>
      </c>
      <c r="G1927" s="4">
        <v>45102</v>
      </c>
      <c r="H1927" s="4">
        <v>45107</v>
      </c>
      <c r="I1927" t="s">
        <v>60</v>
      </c>
      <c r="J1927" t="s">
        <v>56</v>
      </c>
      <c r="K1927">
        <v>242.35</v>
      </c>
      <c r="L1927" t="s">
        <v>52</v>
      </c>
    </row>
    <row r="1928" spans="1:12" x14ac:dyDescent="0.3">
      <c r="A1928" t="s">
        <v>1988</v>
      </c>
      <c r="B1928" t="s">
        <v>54</v>
      </c>
      <c r="C1928" t="s">
        <v>65</v>
      </c>
      <c r="D1928">
        <v>2781.2</v>
      </c>
      <c r="E1928">
        <v>0.18</v>
      </c>
      <c r="F1928">
        <v>9</v>
      </c>
      <c r="G1928" s="4">
        <v>45325</v>
      </c>
      <c r="H1928" s="4">
        <v>45331</v>
      </c>
      <c r="I1928" t="s">
        <v>50</v>
      </c>
      <c r="J1928" t="s">
        <v>56</v>
      </c>
      <c r="K1928">
        <v>803.29</v>
      </c>
      <c r="L1928" t="s">
        <v>57</v>
      </c>
    </row>
    <row r="1929" spans="1:12" x14ac:dyDescent="0.3">
      <c r="A1929" t="s">
        <v>1989</v>
      </c>
      <c r="B1929" t="s">
        <v>42</v>
      </c>
      <c r="C1929" t="s">
        <v>49</v>
      </c>
      <c r="D1929">
        <v>3331.25</v>
      </c>
      <c r="E1929">
        <v>0.48</v>
      </c>
      <c r="F1929">
        <v>4</v>
      </c>
      <c r="G1929" s="4">
        <v>44971</v>
      </c>
      <c r="H1929" s="4">
        <v>44973</v>
      </c>
      <c r="I1929" t="s">
        <v>60</v>
      </c>
      <c r="J1929" t="s">
        <v>56</v>
      </c>
      <c r="K1929">
        <v>318.72000000000003</v>
      </c>
      <c r="L1929" t="s">
        <v>68</v>
      </c>
    </row>
    <row r="1930" spans="1:12" x14ac:dyDescent="0.3">
      <c r="A1930" t="s">
        <v>1990</v>
      </c>
      <c r="B1930" t="s">
        <v>48</v>
      </c>
      <c r="C1930" t="s">
        <v>62</v>
      </c>
      <c r="D1930">
        <v>4813.3599999999997</v>
      </c>
      <c r="E1930">
        <v>0.27</v>
      </c>
      <c r="F1930">
        <v>3</v>
      </c>
      <c r="G1930" s="4">
        <v>45184</v>
      </c>
      <c r="H1930" s="4">
        <v>45186</v>
      </c>
      <c r="I1930" t="s">
        <v>44</v>
      </c>
      <c r="J1930" t="s">
        <v>56</v>
      </c>
      <c r="K1930">
        <v>748.84</v>
      </c>
      <c r="L1930" t="s">
        <v>63</v>
      </c>
    </row>
    <row r="1931" spans="1:12" x14ac:dyDescent="0.3">
      <c r="A1931" t="s">
        <v>1991</v>
      </c>
      <c r="B1931" t="s">
        <v>42</v>
      </c>
      <c r="C1931" t="s">
        <v>62</v>
      </c>
      <c r="D1931">
        <v>2167.46</v>
      </c>
      <c r="E1931">
        <v>0.01</v>
      </c>
      <c r="F1931">
        <v>5</v>
      </c>
      <c r="G1931" s="4">
        <v>45240</v>
      </c>
      <c r="H1931" s="4">
        <v>45247</v>
      </c>
      <c r="I1931" t="s">
        <v>44</v>
      </c>
      <c r="J1931" t="s">
        <v>56</v>
      </c>
      <c r="K1931">
        <v>339.98</v>
      </c>
      <c r="L1931" t="s">
        <v>52</v>
      </c>
    </row>
    <row r="1932" spans="1:12" x14ac:dyDescent="0.3">
      <c r="A1932" t="s">
        <v>1992</v>
      </c>
      <c r="B1932" t="s">
        <v>48</v>
      </c>
      <c r="C1932" t="s">
        <v>65</v>
      </c>
      <c r="D1932">
        <v>3848.2</v>
      </c>
      <c r="E1932">
        <v>0.24</v>
      </c>
      <c r="F1932">
        <v>9</v>
      </c>
      <c r="G1932" s="4">
        <v>45092</v>
      </c>
      <c r="H1932" s="4">
        <v>45094</v>
      </c>
      <c r="I1932" t="s">
        <v>60</v>
      </c>
      <c r="J1932" t="s">
        <v>56</v>
      </c>
      <c r="K1932">
        <v>310.79000000000002</v>
      </c>
      <c r="L1932" t="s">
        <v>77</v>
      </c>
    </row>
    <row r="1933" spans="1:12" x14ac:dyDescent="0.3">
      <c r="A1933" t="s">
        <v>1993</v>
      </c>
      <c r="B1933" t="s">
        <v>48</v>
      </c>
      <c r="C1933" t="s">
        <v>43</v>
      </c>
      <c r="D1933">
        <v>670.95</v>
      </c>
      <c r="E1933">
        <v>0</v>
      </c>
      <c r="F1933">
        <v>9</v>
      </c>
      <c r="G1933" s="4">
        <v>45441</v>
      </c>
      <c r="H1933" s="4">
        <v>45448</v>
      </c>
      <c r="I1933" t="s">
        <v>60</v>
      </c>
      <c r="J1933" t="s">
        <v>51</v>
      </c>
      <c r="K1933">
        <v>192.08</v>
      </c>
      <c r="L1933" t="s">
        <v>77</v>
      </c>
    </row>
    <row r="1934" spans="1:12" x14ac:dyDescent="0.3">
      <c r="A1934" t="s">
        <v>1994</v>
      </c>
      <c r="B1934" t="s">
        <v>54</v>
      </c>
      <c r="C1934" t="s">
        <v>43</v>
      </c>
      <c r="D1934">
        <v>4459.08</v>
      </c>
      <c r="E1934">
        <v>0.37</v>
      </c>
      <c r="F1934">
        <v>3</v>
      </c>
      <c r="G1934" s="4">
        <v>45656</v>
      </c>
      <c r="H1934" s="4">
        <v>45659</v>
      </c>
      <c r="I1934" t="s">
        <v>44</v>
      </c>
      <c r="J1934" t="s">
        <v>56</v>
      </c>
      <c r="K1934">
        <v>627.32000000000005</v>
      </c>
      <c r="L1934" t="s">
        <v>52</v>
      </c>
    </row>
    <row r="1935" spans="1:12" x14ac:dyDescent="0.3">
      <c r="A1935" t="s">
        <v>1995</v>
      </c>
      <c r="B1935" t="s">
        <v>42</v>
      </c>
      <c r="C1935" t="s">
        <v>43</v>
      </c>
      <c r="D1935">
        <v>3202.23</v>
      </c>
      <c r="E1935">
        <v>0.28000000000000003</v>
      </c>
      <c r="F1935">
        <v>7</v>
      </c>
      <c r="G1935" s="4">
        <v>45407</v>
      </c>
      <c r="H1935" s="4">
        <v>45412</v>
      </c>
      <c r="I1935" t="s">
        <v>50</v>
      </c>
      <c r="J1935" t="s">
        <v>45</v>
      </c>
      <c r="K1935">
        <v>671.88</v>
      </c>
      <c r="L1935" t="s">
        <v>52</v>
      </c>
    </row>
    <row r="1936" spans="1:12" x14ac:dyDescent="0.3">
      <c r="A1936" t="s">
        <v>1996</v>
      </c>
      <c r="B1936" t="s">
        <v>42</v>
      </c>
      <c r="C1936" t="s">
        <v>43</v>
      </c>
      <c r="D1936">
        <v>3182.25</v>
      </c>
      <c r="E1936">
        <v>0.05</v>
      </c>
      <c r="F1936">
        <v>3</v>
      </c>
      <c r="G1936" s="4">
        <v>45398</v>
      </c>
      <c r="H1936" s="4">
        <v>45403</v>
      </c>
      <c r="I1936" t="s">
        <v>60</v>
      </c>
      <c r="J1936" t="s">
        <v>56</v>
      </c>
      <c r="K1936">
        <v>639.77</v>
      </c>
      <c r="L1936" t="s">
        <v>57</v>
      </c>
    </row>
    <row r="1937" spans="1:12" x14ac:dyDescent="0.3">
      <c r="A1937" t="s">
        <v>1997</v>
      </c>
      <c r="B1937" t="s">
        <v>48</v>
      </c>
      <c r="C1937" t="s">
        <v>43</v>
      </c>
      <c r="D1937">
        <v>797.97</v>
      </c>
      <c r="E1937">
        <v>0.41</v>
      </c>
      <c r="F1937">
        <v>3</v>
      </c>
      <c r="G1937" s="4">
        <v>45625</v>
      </c>
      <c r="H1937" s="4">
        <v>45631</v>
      </c>
      <c r="I1937" t="s">
        <v>60</v>
      </c>
      <c r="J1937" t="s">
        <v>56</v>
      </c>
      <c r="K1937">
        <v>87.17</v>
      </c>
      <c r="L1937" t="s">
        <v>46</v>
      </c>
    </row>
    <row r="1938" spans="1:12" x14ac:dyDescent="0.3">
      <c r="A1938" t="s">
        <v>1998</v>
      </c>
      <c r="B1938" t="s">
        <v>42</v>
      </c>
      <c r="C1938" t="s">
        <v>65</v>
      </c>
      <c r="D1938">
        <v>293.95999999999998</v>
      </c>
      <c r="E1938">
        <v>0.27</v>
      </c>
      <c r="F1938">
        <v>4</v>
      </c>
      <c r="G1938" s="4">
        <v>45535</v>
      </c>
      <c r="H1938" s="4">
        <v>45540</v>
      </c>
      <c r="I1938" t="s">
        <v>60</v>
      </c>
      <c r="J1938" t="s">
        <v>45</v>
      </c>
      <c r="K1938">
        <v>56.75</v>
      </c>
      <c r="L1938" t="s">
        <v>57</v>
      </c>
    </row>
    <row r="1939" spans="1:12" x14ac:dyDescent="0.3">
      <c r="A1939" t="s">
        <v>1999</v>
      </c>
      <c r="B1939" t="s">
        <v>70</v>
      </c>
      <c r="C1939" t="s">
        <v>55</v>
      </c>
      <c r="D1939">
        <v>3537.1</v>
      </c>
      <c r="E1939">
        <v>0.06</v>
      </c>
      <c r="F1939">
        <v>2</v>
      </c>
      <c r="G1939" s="4">
        <v>45117</v>
      </c>
      <c r="H1939" s="4">
        <v>45123</v>
      </c>
      <c r="I1939" t="s">
        <v>50</v>
      </c>
      <c r="J1939" t="s">
        <v>56</v>
      </c>
      <c r="K1939">
        <v>403.52</v>
      </c>
      <c r="L1939" t="s">
        <v>77</v>
      </c>
    </row>
    <row r="1940" spans="1:12" x14ac:dyDescent="0.3">
      <c r="A1940" t="s">
        <v>2000</v>
      </c>
      <c r="B1940" t="s">
        <v>70</v>
      </c>
      <c r="C1940" t="s">
        <v>49</v>
      </c>
      <c r="D1940">
        <v>673.58</v>
      </c>
      <c r="E1940">
        <v>0.08</v>
      </c>
      <c r="F1940">
        <v>6</v>
      </c>
      <c r="G1940" s="4">
        <v>44969</v>
      </c>
      <c r="H1940" s="4">
        <v>44972</v>
      </c>
      <c r="I1940" t="s">
        <v>44</v>
      </c>
      <c r="J1940" t="s">
        <v>51</v>
      </c>
      <c r="K1940">
        <v>81.819999999999993</v>
      </c>
      <c r="L1940" t="s">
        <v>77</v>
      </c>
    </row>
    <row r="1941" spans="1:12" x14ac:dyDescent="0.3">
      <c r="A1941" t="s">
        <v>2001</v>
      </c>
      <c r="B1941" t="s">
        <v>42</v>
      </c>
      <c r="C1941" t="s">
        <v>43</v>
      </c>
      <c r="D1941">
        <v>722.15</v>
      </c>
      <c r="E1941">
        <v>0.41</v>
      </c>
      <c r="F1941">
        <v>5</v>
      </c>
      <c r="G1941" s="4">
        <v>45609</v>
      </c>
      <c r="H1941" s="4">
        <v>45614</v>
      </c>
      <c r="I1941" t="s">
        <v>60</v>
      </c>
      <c r="J1941" t="s">
        <v>51</v>
      </c>
      <c r="K1941">
        <v>135.49</v>
      </c>
      <c r="L1941" t="s">
        <v>77</v>
      </c>
    </row>
    <row r="1942" spans="1:12" x14ac:dyDescent="0.3">
      <c r="A1942" t="s">
        <v>2002</v>
      </c>
      <c r="B1942" t="s">
        <v>42</v>
      </c>
      <c r="C1942" t="s">
        <v>55</v>
      </c>
      <c r="D1942">
        <v>1018.75</v>
      </c>
      <c r="E1942">
        <v>0.18</v>
      </c>
      <c r="F1942">
        <v>2</v>
      </c>
      <c r="G1942" s="4">
        <v>45163</v>
      </c>
      <c r="H1942" s="4">
        <v>45169</v>
      </c>
      <c r="I1942" t="s">
        <v>50</v>
      </c>
      <c r="J1942" t="s">
        <v>45</v>
      </c>
      <c r="K1942">
        <v>167.29</v>
      </c>
      <c r="L1942" t="s">
        <v>57</v>
      </c>
    </row>
    <row r="1943" spans="1:12" x14ac:dyDescent="0.3">
      <c r="A1943" t="s">
        <v>2003</v>
      </c>
      <c r="B1943" t="s">
        <v>48</v>
      </c>
      <c r="C1943" t="s">
        <v>62</v>
      </c>
      <c r="D1943">
        <v>578.96</v>
      </c>
      <c r="E1943">
        <v>0.41</v>
      </c>
      <c r="F1943">
        <v>2</v>
      </c>
      <c r="G1943" s="4">
        <v>45627</v>
      </c>
      <c r="H1943" s="4">
        <v>45628</v>
      </c>
      <c r="I1943" t="s">
        <v>44</v>
      </c>
      <c r="J1943" t="s">
        <v>56</v>
      </c>
      <c r="K1943">
        <v>90.21</v>
      </c>
      <c r="L1943" t="s">
        <v>57</v>
      </c>
    </row>
    <row r="1944" spans="1:12" x14ac:dyDescent="0.3">
      <c r="A1944" t="s">
        <v>2004</v>
      </c>
      <c r="B1944" t="s">
        <v>70</v>
      </c>
      <c r="C1944" t="s">
        <v>65</v>
      </c>
      <c r="D1944">
        <v>3164.42</v>
      </c>
      <c r="E1944">
        <v>0.03</v>
      </c>
      <c r="F1944">
        <v>2</v>
      </c>
      <c r="G1944" s="4">
        <v>45458</v>
      </c>
      <c r="H1944" s="4">
        <v>45463</v>
      </c>
      <c r="I1944" t="s">
        <v>50</v>
      </c>
      <c r="J1944" t="s">
        <v>45</v>
      </c>
      <c r="K1944">
        <v>469.39</v>
      </c>
      <c r="L1944" t="s">
        <v>68</v>
      </c>
    </row>
    <row r="1945" spans="1:12" x14ac:dyDescent="0.3">
      <c r="A1945" t="s">
        <v>2005</v>
      </c>
      <c r="B1945" t="s">
        <v>70</v>
      </c>
      <c r="C1945" t="s">
        <v>55</v>
      </c>
      <c r="D1945">
        <v>2167.8200000000002</v>
      </c>
      <c r="E1945">
        <v>0.12</v>
      </c>
      <c r="F1945">
        <v>4</v>
      </c>
      <c r="G1945" s="4">
        <v>45611</v>
      </c>
      <c r="H1945" s="4">
        <v>45618</v>
      </c>
      <c r="I1945" t="s">
        <v>50</v>
      </c>
      <c r="J1945" t="s">
        <v>56</v>
      </c>
      <c r="K1945">
        <v>517.4</v>
      </c>
      <c r="L1945" t="s">
        <v>52</v>
      </c>
    </row>
    <row r="1946" spans="1:12" x14ac:dyDescent="0.3">
      <c r="A1946" t="s">
        <v>2006</v>
      </c>
      <c r="B1946" t="s">
        <v>54</v>
      </c>
      <c r="C1946" t="s">
        <v>43</v>
      </c>
      <c r="D1946">
        <v>1403.87</v>
      </c>
      <c r="E1946">
        <v>0.38</v>
      </c>
      <c r="F1946">
        <v>3</v>
      </c>
      <c r="G1946" s="4">
        <v>45583</v>
      </c>
      <c r="H1946" s="4">
        <v>45588</v>
      </c>
      <c r="I1946" t="s">
        <v>60</v>
      </c>
      <c r="J1946" t="s">
        <v>56</v>
      </c>
      <c r="K1946">
        <v>168.78</v>
      </c>
      <c r="L1946" t="s">
        <v>52</v>
      </c>
    </row>
    <row r="1947" spans="1:12" x14ac:dyDescent="0.3">
      <c r="A1947" t="s">
        <v>2007</v>
      </c>
      <c r="B1947" t="s">
        <v>48</v>
      </c>
      <c r="C1947" t="s">
        <v>43</v>
      </c>
      <c r="D1947">
        <v>2259.67</v>
      </c>
      <c r="E1947">
        <v>0.32</v>
      </c>
      <c r="F1947">
        <v>9</v>
      </c>
      <c r="G1947" s="4">
        <v>45504</v>
      </c>
      <c r="H1947" s="4">
        <v>45506</v>
      </c>
      <c r="I1947" t="s">
        <v>44</v>
      </c>
      <c r="J1947" t="s">
        <v>56</v>
      </c>
      <c r="K1947">
        <v>289.61</v>
      </c>
      <c r="L1947" t="s">
        <v>77</v>
      </c>
    </row>
    <row r="1948" spans="1:12" x14ac:dyDescent="0.3">
      <c r="A1948" t="s">
        <v>2008</v>
      </c>
      <c r="B1948" t="s">
        <v>54</v>
      </c>
      <c r="C1948" t="s">
        <v>43</v>
      </c>
      <c r="D1948">
        <v>4236.29</v>
      </c>
      <c r="E1948">
        <v>0.15</v>
      </c>
      <c r="F1948">
        <v>5</v>
      </c>
      <c r="G1948" s="4">
        <v>45152</v>
      </c>
      <c r="H1948" s="4">
        <v>45157</v>
      </c>
      <c r="I1948" t="s">
        <v>44</v>
      </c>
      <c r="J1948" t="s">
        <v>45</v>
      </c>
      <c r="K1948">
        <v>825.36</v>
      </c>
      <c r="L1948" t="s">
        <v>77</v>
      </c>
    </row>
    <row r="1949" spans="1:12" x14ac:dyDescent="0.3">
      <c r="A1949" t="s">
        <v>2009</v>
      </c>
      <c r="B1949" t="s">
        <v>70</v>
      </c>
      <c r="C1949" t="s">
        <v>55</v>
      </c>
      <c r="D1949">
        <v>4642.6899999999996</v>
      </c>
      <c r="E1949">
        <v>0.47</v>
      </c>
      <c r="F1949">
        <v>1</v>
      </c>
      <c r="G1949" s="4">
        <v>45360</v>
      </c>
      <c r="H1949" s="4">
        <v>45367</v>
      </c>
      <c r="I1949" t="s">
        <v>50</v>
      </c>
      <c r="J1949" t="s">
        <v>51</v>
      </c>
      <c r="K1949">
        <v>1351.38</v>
      </c>
      <c r="L1949" t="s">
        <v>77</v>
      </c>
    </row>
    <row r="1950" spans="1:12" x14ac:dyDescent="0.3">
      <c r="A1950" t="s">
        <v>2010</v>
      </c>
      <c r="B1950" t="s">
        <v>48</v>
      </c>
      <c r="C1950" t="s">
        <v>43</v>
      </c>
      <c r="D1950">
        <v>2488.63</v>
      </c>
      <c r="E1950">
        <v>0.11</v>
      </c>
      <c r="F1950">
        <v>2</v>
      </c>
      <c r="G1950" s="4">
        <v>45380</v>
      </c>
      <c r="H1950" s="4">
        <v>45387</v>
      </c>
      <c r="I1950" t="s">
        <v>60</v>
      </c>
      <c r="J1950" t="s">
        <v>56</v>
      </c>
      <c r="K1950">
        <v>305.52999999999997</v>
      </c>
      <c r="L1950" t="s">
        <v>57</v>
      </c>
    </row>
    <row r="1951" spans="1:12" x14ac:dyDescent="0.3">
      <c r="A1951" t="s">
        <v>2011</v>
      </c>
      <c r="B1951" t="s">
        <v>42</v>
      </c>
      <c r="C1951" t="s">
        <v>55</v>
      </c>
      <c r="D1951">
        <v>2877.09</v>
      </c>
      <c r="E1951">
        <v>0.42</v>
      </c>
      <c r="F1951">
        <v>7</v>
      </c>
      <c r="G1951" s="4">
        <v>45053</v>
      </c>
      <c r="H1951" s="4">
        <v>45057</v>
      </c>
      <c r="I1951" t="s">
        <v>50</v>
      </c>
      <c r="J1951" t="s">
        <v>45</v>
      </c>
      <c r="K1951">
        <v>443.1</v>
      </c>
      <c r="L1951" t="s">
        <v>77</v>
      </c>
    </row>
    <row r="1952" spans="1:12" x14ac:dyDescent="0.3">
      <c r="A1952" t="s">
        <v>2012</v>
      </c>
      <c r="B1952" t="s">
        <v>48</v>
      </c>
      <c r="C1952" t="s">
        <v>43</v>
      </c>
      <c r="D1952">
        <v>1360.28</v>
      </c>
      <c r="E1952">
        <v>0.35</v>
      </c>
      <c r="F1952">
        <v>8</v>
      </c>
      <c r="G1952" s="4">
        <v>45568</v>
      </c>
      <c r="H1952" s="4">
        <v>45571</v>
      </c>
      <c r="I1952" t="s">
        <v>60</v>
      </c>
      <c r="J1952" t="s">
        <v>51</v>
      </c>
      <c r="K1952">
        <v>111.66</v>
      </c>
      <c r="L1952" t="s">
        <v>52</v>
      </c>
    </row>
    <row r="1953" spans="1:12" x14ac:dyDescent="0.3">
      <c r="A1953" t="s">
        <v>2013</v>
      </c>
      <c r="B1953" t="s">
        <v>42</v>
      </c>
      <c r="C1953" t="s">
        <v>62</v>
      </c>
      <c r="D1953">
        <v>2616.64</v>
      </c>
      <c r="E1953">
        <v>0.06</v>
      </c>
      <c r="F1953">
        <v>6</v>
      </c>
      <c r="G1953" s="4">
        <v>45353</v>
      </c>
      <c r="H1953" s="4">
        <v>45355</v>
      </c>
      <c r="I1953" t="s">
        <v>60</v>
      </c>
      <c r="J1953" t="s">
        <v>45</v>
      </c>
      <c r="K1953">
        <v>550.03</v>
      </c>
      <c r="L1953" t="s">
        <v>57</v>
      </c>
    </row>
    <row r="1954" spans="1:12" x14ac:dyDescent="0.3">
      <c r="A1954" t="s">
        <v>2014</v>
      </c>
      <c r="B1954" t="s">
        <v>42</v>
      </c>
      <c r="C1954" t="s">
        <v>62</v>
      </c>
      <c r="D1954">
        <v>3765.79</v>
      </c>
      <c r="E1954">
        <v>0.28000000000000003</v>
      </c>
      <c r="F1954">
        <v>7</v>
      </c>
      <c r="G1954" s="4">
        <v>45327</v>
      </c>
      <c r="H1954" s="4">
        <v>45334</v>
      </c>
      <c r="I1954" t="s">
        <v>60</v>
      </c>
      <c r="J1954" t="s">
        <v>45</v>
      </c>
      <c r="K1954">
        <v>424.8</v>
      </c>
      <c r="L1954" t="s">
        <v>63</v>
      </c>
    </row>
    <row r="1955" spans="1:12" x14ac:dyDescent="0.3">
      <c r="A1955" t="s">
        <v>2015</v>
      </c>
      <c r="B1955" t="s">
        <v>48</v>
      </c>
      <c r="C1955" t="s">
        <v>49</v>
      </c>
      <c r="D1955">
        <v>2511.4699999999998</v>
      </c>
      <c r="E1955">
        <v>0.46</v>
      </c>
      <c r="F1955">
        <v>2</v>
      </c>
      <c r="G1955" s="4">
        <v>44999</v>
      </c>
      <c r="H1955" s="4">
        <v>45002</v>
      </c>
      <c r="I1955" t="s">
        <v>50</v>
      </c>
      <c r="J1955" t="s">
        <v>51</v>
      </c>
      <c r="K1955">
        <v>455.84</v>
      </c>
      <c r="L1955" t="s">
        <v>68</v>
      </c>
    </row>
    <row r="1956" spans="1:12" x14ac:dyDescent="0.3">
      <c r="A1956" t="s">
        <v>2016</v>
      </c>
      <c r="B1956" t="s">
        <v>42</v>
      </c>
      <c r="C1956" t="s">
        <v>43</v>
      </c>
      <c r="D1956">
        <v>1580.16</v>
      </c>
      <c r="E1956">
        <v>0.31</v>
      </c>
      <c r="F1956">
        <v>6</v>
      </c>
      <c r="G1956" s="4">
        <v>45074</v>
      </c>
      <c r="H1956" s="4">
        <v>45078</v>
      </c>
      <c r="I1956" t="s">
        <v>50</v>
      </c>
      <c r="J1956" t="s">
        <v>51</v>
      </c>
      <c r="K1956">
        <v>244.95</v>
      </c>
      <c r="L1956" t="s">
        <v>63</v>
      </c>
    </row>
    <row r="1957" spans="1:12" x14ac:dyDescent="0.3">
      <c r="A1957" t="s">
        <v>2017</v>
      </c>
      <c r="B1957" t="s">
        <v>54</v>
      </c>
      <c r="C1957" t="s">
        <v>43</v>
      </c>
      <c r="D1957">
        <v>2951.97</v>
      </c>
      <c r="E1957">
        <v>0.26</v>
      </c>
      <c r="F1957">
        <v>6</v>
      </c>
      <c r="G1957" s="4">
        <v>45347</v>
      </c>
      <c r="H1957" s="4">
        <v>45349</v>
      </c>
      <c r="I1957" t="s">
        <v>60</v>
      </c>
      <c r="J1957" t="s">
        <v>51</v>
      </c>
      <c r="K1957">
        <v>720.2</v>
      </c>
      <c r="L1957" t="s">
        <v>46</v>
      </c>
    </row>
    <row r="1958" spans="1:12" x14ac:dyDescent="0.3">
      <c r="A1958" t="s">
        <v>2018</v>
      </c>
      <c r="B1958" t="s">
        <v>70</v>
      </c>
      <c r="C1958" t="s">
        <v>55</v>
      </c>
      <c r="D1958">
        <v>4738.6099999999997</v>
      </c>
      <c r="E1958">
        <v>0.18</v>
      </c>
      <c r="F1958">
        <v>4</v>
      </c>
      <c r="G1958" s="4">
        <v>45362</v>
      </c>
      <c r="H1958" s="4">
        <v>45368</v>
      </c>
      <c r="I1958" t="s">
        <v>44</v>
      </c>
      <c r="J1958" t="s">
        <v>45</v>
      </c>
      <c r="K1958">
        <v>1223.6199999999999</v>
      </c>
      <c r="L1958" t="s">
        <v>52</v>
      </c>
    </row>
    <row r="1959" spans="1:12" x14ac:dyDescent="0.3">
      <c r="A1959" t="s">
        <v>2019</v>
      </c>
      <c r="B1959" t="s">
        <v>42</v>
      </c>
      <c r="C1959" t="s">
        <v>55</v>
      </c>
      <c r="D1959">
        <v>4451.12</v>
      </c>
      <c r="E1959">
        <v>0.39</v>
      </c>
      <c r="F1959">
        <v>4</v>
      </c>
      <c r="G1959" s="4">
        <v>45517</v>
      </c>
      <c r="H1959" s="4">
        <v>45523</v>
      </c>
      <c r="I1959" t="s">
        <v>60</v>
      </c>
      <c r="J1959" t="s">
        <v>56</v>
      </c>
      <c r="K1959">
        <v>1043.1500000000001</v>
      </c>
      <c r="L1959" t="s">
        <v>63</v>
      </c>
    </row>
    <row r="1960" spans="1:12" x14ac:dyDescent="0.3">
      <c r="A1960" t="s">
        <v>2020</v>
      </c>
      <c r="B1960" t="s">
        <v>54</v>
      </c>
      <c r="C1960" t="s">
        <v>43</v>
      </c>
      <c r="D1960">
        <v>3869.29</v>
      </c>
      <c r="E1960">
        <v>0.46</v>
      </c>
      <c r="F1960">
        <v>2</v>
      </c>
      <c r="G1960" s="4">
        <v>45208</v>
      </c>
      <c r="H1960" s="4">
        <v>45214</v>
      </c>
      <c r="I1960" t="s">
        <v>50</v>
      </c>
      <c r="J1960" t="s">
        <v>56</v>
      </c>
      <c r="K1960">
        <v>629.1</v>
      </c>
      <c r="L1960" t="s">
        <v>68</v>
      </c>
    </row>
    <row r="1961" spans="1:12" x14ac:dyDescent="0.3">
      <c r="A1961" t="s">
        <v>2021</v>
      </c>
      <c r="B1961" t="s">
        <v>42</v>
      </c>
      <c r="C1961" t="s">
        <v>49</v>
      </c>
      <c r="D1961">
        <v>1453.43</v>
      </c>
      <c r="E1961">
        <v>0.38</v>
      </c>
      <c r="F1961">
        <v>3</v>
      </c>
      <c r="G1961" s="4">
        <v>45335</v>
      </c>
      <c r="H1961" s="4">
        <v>45337</v>
      </c>
      <c r="I1961" t="s">
        <v>50</v>
      </c>
      <c r="J1961" t="s">
        <v>56</v>
      </c>
      <c r="K1961">
        <v>223.46</v>
      </c>
      <c r="L1961" t="s">
        <v>52</v>
      </c>
    </row>
    <row r="1962" spans="1:12" x14ac:dyDescent="0.3">
      <c r="A1962" t="s">
        <v>2022</v>
      </c>
      <c r="B1962" t="s">
        <v>70</v>
      </c>
      <c r="C1962" t="s">
        <v>43</v>
      </c>
      <c r="D1962">
        <v>1283.6400000000001</v>
      </c>
      <c r="E1962">
        <v>0.36</v>
      </c>
      <c r="F1962">
        <v>6</v>
      </c>
      <c r="G1962" s="4">
        <v>45246</v>
      </c>
      <c r="H1962" s="4">
        <v>45250</v>
      </c>
      <c r="I1962" t="s">
        <v>44</v>
      </c>
      <c r="J1962" t="s">
        <v>45</v>
      </c>
      <c r="K1962">
        <v>196.51</v>
      </c>
      <c r="L1962" t="s">
        <v>46</v>
      </c>
    </row>
    <row r="1963" spans="1:12" x14ac:dyDescent="0.3">
      <c r="A1963" t="s">
        <v>2023</v>
      </c>
      <c r="B1963" t="s">
        <v>54</v>
      </c>
      <c r="C1963" t="s">
        <v>55</v>
      </c>
      <c r="D1963">
        <v>4208.83</v>
      </c>
      <c r="E1963">
        <v>0.1</v>
      </c>
      <c r="F1963">
        <v>4</v>
      </c>
      <c r="G1963" s="4">
        <v>45341</v>
      </c>
      <c r="H1963" s="4">
        <v>45345</v>
      </c>
      <c r="I1963" t="s">
        <v>44</v>
      </c>
      <c r="J1963" t="s">
        <v>51</v>
      </c>
      <c r="K1963">
        <v>738.26</v>
      </c>
      <c r="L1963" t="s">
        <v>52</v>
      </c>
    </row>
    <row r="1964" spans="1:12" x14ac:dyDescent="0.3">
      <c r="A1964" t="s">
        <v>2024</v>
      </c>
      <c r="B1964" t="s">
        <v>70</v>
      </c>
      <c r="C1964" t="s">
        <v>43</v>
      </c>
      <c r="D1964">
        <v>988.46</v>
      </c>
      <c r="E1964">
        <v>0.42</v>
      </c>
      <c r="F1964">
        <v>3</v>
      </c>
      <c r="G1964" s="4">
        <v>45295</v>
      </c>
      <c r="H1964" s="4">
        <v>45296</v>
      </c>
      <c r="I1964" t="s">
        <v>50</v>
      </c>
      <c r="J1964" t="s">
        <v>45</v>
      </c>
      <c r="K1964">
        <v>202.37</v>
      </c>
      <c r="L1964" t="s">
        <v>77</v>
      </c>
    </row>
    <row r="1965" spans="1:12" x14ac:dyDescent="0.3">
      <c r="A1965" t="s">
        <v>2025</v>
      </c>
      <c r="B1965" t="s">
        <v>70</v>
      </c>
      <c r="C1965" t="s">
        <v>55</v>
      </c>
      <c r="D1965">
        <v>3067.5</v>
      </c>
      <c r="E1965">
        <v>0.02</v>
      </c>
      <c r="F1965">
        <v>1</v>
      </c>
      <c r="G1965" s="4">
        <v>45320</v>
      </c>
      <c r="H1965" s="4">
        <v>45327</v>
      </c>
      <c r="I1965" t="s">
        <v>50</v>
      </c>
      <c r="J1965" t="s">
        <v>56</v>
      </c>
      <c r="K1965">
        <v>401.94</v>
      </c>
      <c r="L1965" t="s">
        <v>77</v>
      </c>
    </row>
    <row r="1966" spans="1:12" x14ac:dyDescent="0.3">
      <c r="A1966" t="s">
        <v>2026</v>
      </c>
      <c r="B1966" t="s">
        <v>54</v>
      </c>
      <c r="C1966" t="s">
        <v>43</v>
      </c>
      <c r="D1966">
        <v>2250.7600000000002</v>
      </c>
      <c r="E1966">
        <v>0.38</v>
      </c>
      <c r="F1966">
        <v>3</v>
      </c>
      <c r="G1966" s="4">
        <v>45348</v>
      </c>
      <c r="H1966" s="4">
        <v>45350</v>
      </c>
      <c r="I1966" t="s">
        <v>44</v>
      </c>
      <c r="J1966" t="s">
        <v>56</v>
      </c>
      <c r="K1966">
        <v>524.45000000000005</v>
      </c>
      <c r="L1966" t="s">
        <v>77</v>
      </c>
    </row>
    <row r="1967" spans="1:12" x14ac:dyDescent="0.3">
      <c r="A1967" t="s">
        <v>2027</v>
      </c>
      <c r="B1967" t="s">
        <v>54</v>
      </c>
      <c r="C1967" t="s">
        <v>65</v>
      </c>
      <c r="D1967">
        <v>2393.13</v>
      </c>
      <c r="E1967">
        <v>0.11</v>
      </c>
      <c r="F1967">
        <v>1</v>
      </c>
      <c r="G1967" s="4">
        <v>45547</v>
      </c>
      <c r="H1967" s="4">
        <v>45550</v>
      </c>
      <c r="I1967" t="s">
        <v>50</v>
      </c>
      <c r="J1967" t="s">
        <v>56</v>
      </c>
      <c r="K1967">
        <v>661.89</v>
      </c>
      <c r="L1967" t="s">
        <v>68</v>
      </c>
    </row>
    <row r="1968" spans="1:12" x14ac:dyDescent="0.3">
      <c r="A1968" t="s">
        <v>2028</v>
      </c>
      <c r="B1968" t="s">
        <v>54</v>
      </c>
      <c r="C1968" t="s">
        <v>55</v>
      </c>
      <c r="D1968">
        <v>2327.2600000000002</v>
      </c>
      <c r="E1968">
        <v>0.24</v>
      </c>
      <c r="F1968">
        <v>4</v>
      </c>
      <c r="G1968" s="4">
        <v>45562</v>
      </c>
      <c r="H1968" s="4">
        <v>45567</v>
      </c>
      <c r="I1968" t="s">
        <v>60</v>
      </c>
      <c r="J1968" t="s">
        <v>51</v>
      </c>
      <c r="K1968">
        <v>155.72999999999999</v>
      </c>
      <c r="L1968" t="s">
        <v>46</v>
      </c>
    </row>
    <row r="1969" spans="1:12" x14ac:dyDescent="0.3">
      <c r="A1969" t="s">
        <v>2029</v>
      </c>
      <c r="B1969" t="s">
        <v>48</v>
      </c>
      <c r="C1969" t="s">
        <v>49</v>
      </c>
      <c r="D1969">
        <v>4509.76</v>
      </c>
      <c r="E1969">
        <v>0.35</v>
      </c>
      <c r="F1969">
        <v>4</v>
      </c>
      <c r="G1969" s="4">
        <v>45523</v>
      </c>
      <c r="H1969" s="4">
        <v>45527</v>
      </c>
      <c r="I1969" t="s">
        <v>44</v>
      </c>
      <c r="J1969" t="s">
        <v>51</v>
      </c>
      <c r="K1969">
        <v>249.88</v>
      </c>
      <c r="L1969" t="s">
        <v>46</v>
      </c>
    </row>
    <row r="1970" spans="1:12" x14ac:dyDescent="0.3">
      <c r="A1970" t="s">
        <v>2030</v>
      </c>
      <c r="B1970" t="s">
        <v>54</v>
      </c>
      <c r="C1970" t="s">
        <v>65</v>
      </c>
      <c r="D1970">
        <v>526.76</v>
      </c>
      <c r="E1970">
        <v>0.38</v>
      </c>
      <c r="F1970">
        <v>1</v>
      </c>
      <c r="G1970" s="4">
        <v>45422</v>
      </c>
      <c r="H1970" s="4">
        <v>45423</v>
      </c>
      <c r="I1970" t="s">
        <v>50</v>
      </c>
      <c r="J1970" t="s">
        <v>56</v>
      </c>
      <c r="K1970">
        <v>115.3</v>
      </c>
      <c r="L1970" t="s">
        <v>46</v>
      </c>
    </row>
    <row r="1971" spans="1:12" x14ac:dyDescent="0.3">
      <c r="A1971" t="s">
        <v>2031</v>
      </c>
      <c r="B1971" t="s">
        <v>54</v>
      </c>
      <c r="C1971" t="s">
        <v>43</v>
      </c>
      <c r="D1971">
        <v>3936.22</v>
      </c>
      <c r="E1971">
        <v>0.44</v>
      </c>
      <c r="F1971">
        <v>7</v>
      </c>
      <c r="G1971" s="4">
        <v>45398</v>
      </c>
      <c r="H1971" s="4">
        <v>45402</v>
      </c>
      <c r="I1971" t="s">
        <v>44</v>
      </c>
      <c r="J1971" t="s">
        <v>56</v>
      </c>
      <c r="K1971">
        <v>832.4</v>
      </c>
      <c r="L1971" t="s">
        <v>52</v>
      </c>
    </row>
    <row r="1972" spans="1:12" x14ac:dyDescent="0.3">
      <c r="A1972" t="s">
        <v>2032</v>
      </c>
      <c r="B1972" t="s">
        <v>54</v>
      </c>
      <c r="C1972" t="s">
        <v>55</v>
      </c>
      <c r="D1972">
        <v>4191.5600000000004</v>
      </c>
      <c r="E1972">
        <v>0.14000000000000001</v>
      </c>
      <c r="F1972">
        <v>5</v>
      </c>
      <c r="G1972" s="4">
        <v>45024</v>
      </c>
      <c r="H1972" s="4">
        <v>45030</v>
      </c>
      <c r="I1972" t="s">
        <v>50</v>
      </c>
      <c r="J1972" t="s">
        <v>56</v>
      </c>
      <c r="K1972">
        <v>689.91</v>
      </c>
      <c r="L1972" t="s">
        <v>52</v>
      </c>
    </row>
    <row r="1973" spans="1:12" x14ac:dyDescent="0.3">
      <c r="A1973" t="s">
        <v>2033</v>
      </c>
      <c r="B1973" t="s">
        <v>54</v>
      </c>
      <c r="C1973" t="s">
        <v>65</v>
      </c>
      <c r="D1973">
        <v>4720.1000000000004</v>
      </c>
      <c r="E1973">
        <v>0.11</v>
      </c>
      <c r="F1973">
        <v>1</v>
      </c>
      <c r="G1973" s="4">
        <v>45298</v>
      </c>
      <c r="H1973" s="4">
        <v>45305</v>
      </c>
      <c r="I1973" t="s">
        <v>50</v>
      </c>
      <c r="J1973" t="s">
        <v>56</v>
      </c>
      <c r="K1973">
        <v>1213.3399999999999</v>
      </c>
      <c r="L1973" t="s">
        <v>77</v>
      </c>
    </row>
    <row r="1974" spans="1:12" x14ac:dyDescent="0.3">
      <c r="A1974" t="s">
        <v>2034</v>
      </c>
      <c r="B1974" t="s">
        <v>42</v>
      </c>
      <c r="C1974" t="s">
        <v>49</v>
      </c>
      <c r="D1974">
        <v>2317.7399999999998</v>
      </c>
      <c r="E1974">
        <v>0.5</v>
      </c>
      <c r="F1974">
        <v>5</v>
      </c>
      <c r="G1974" s="4">
        <v>45078</v>
      </c>
      <c r="H1974" s="4">
        <v>45081</v>
      </c>
      <c r="I1974" t="s">
        <v>44</v>
      </c>
      <c r="J1974" t="s">
        <v>45</v>
      </c>
      <c r="K1974">
        <v>550.13</v>
      </c>
      <c r="L1974" t="s">
        <v>57</v>
      </c>
    </row>
    <row r="1975" spans="1:12" x14ac:dyDescent="0.3">
      <c r="A1975" t="s">
        <v>2035</v>
      </c>
      <c r="B1975" t="s">
        <v>48</v>
      </c>
      <c r="C1975" t="s">
        <v>55</v>
      </c>
      <c r="D1975">
        <v>2550.3200000000002</v>
      </c>
      <c r="E1975">
        <v>0.1</v>
      </c>
      <c r="F1975">
        <v>7</v>
      </c>
      <c r="G1975" s="4">
        <v>45007</v>
      </c>
      <c r="H1975" s="4">
        <v>45012</v>
      </c>
      <c r="I1975" t="s">
        <v>50</v>
      </c>
      <c r="J1975" t="s">
        <v>56</v>
      </c>
      <c r="K1975">
        <v>743.84</v>
      </c>
      <c r="L1975" t="s">
        <v>63</v>
      </c>
    </row>
    <row r="1976" spans="1:12" x14ac:dyDescent="0.3">
      <c r="A1976" t="s">
        <v>2036</v>
      </c>
      <c r="B1976" t="s">
        <v>70</v>
      </c>
      <c r="C1976" t="s">
        <v>65</v>
      </c>
      <c r="D1976">
        <v>4810.34</v>
      </c>
      <c r="E1976">
        <v>0.33</v>
      </c>
      <c r="F1976">
        <v>6</v>
      </c>
      <c r="G1976" s="4">
        <v>44943</v>
      </c>
      <c r="H1976" s="4">
        <v>44948</v>
      </c>
      <c r="I1976" t="s">
        <v>60</v>
      </c>
      <c r="J1976" t="s">
        <v>45</v>
      </c>
      <c r="K1976">
        <v>1245.7</v>
      </c>
      <c r="L1976" t="s">
        <v>57</v>
      </c>
    </row>
    <row r="1977" spans="1:12" x14ac:dyDescent="0.3">
      <c r="A1977" t="s">
        <v>2037</v>
      </c>
      <c r="B1977" t="s">
        <v>54</v>
      </c>
      <c r="C1977" t="s">
        <v>65</v>
      </c>
      <c r="D1977">
        <v>2346.41</v>
      </c>
      <c r="E1977">
        <v>0.48</v>
      </c>
      <c r="F1977">
        <v>5</v>
      </c>
      <c r="G1977" s="4">
        <v>45539</v>
      </c>
      <c r="H1977" s="4">
        <v>45543</v>
      </c>
      <c r="I1977" t="s">
        <v>60</v>
      </c>
      <c r="J1977" t="s">
        <v>56</v>
      </c>
      <c r="K1977">
        <v>165.35</v>
      </c>
      <c r="L1977" t="s">
        <v>57</v>
      </c>
    </row>
    <row r="1978" spans="1:12" x14ac:dyDescent="0.3">
      <c r="A1978" t="s">
        <v>2038</v>
      </c>
      <c r="B1978" t="s">
        <v>42</v>
      </c>
      <c r="C1978" t="s">
        <v>65</v>
      </c>
      <c r="D1978">
        <v>2567.39</v>
      </c>
      <c r="E1978">
        <v>0.45</v>
      </c>
      <c r="F1978">
        <v>8</v>
      </c>
      <c r="G1978" s="4">
        <v>44996</v>
      </c>
      <c r="H1978" s="4">
        <v>45001</v>
      </c>
      <c r="I1978" t="s">
        <v>60</v>
      </c>
      <c r="J1978" t="s">
        <v>56</v>
      </c>
      <c r="K1978">
        <v>395.39</v>
      </c>
      <c r="L1978" t="s">
        <v>68</v>
      </c>
    </row>
    <row r="1979" spans="1:12" x14ac:dyDescent="0.3">
      <c r="A1979" t="s">
        <v>2039</v>
      </c>
      <c r="B1979" t="s">
        <v>42</v>
      </c>
      <c r="C1979" t="s">
        <v>62</v>
      </c>
      <c r="D1979">
        <v>1728.05</v>
      </c>
      <c r="E1979">
        <v>0.22</v>
      </c>
      <c r="F1979">
        <v>9</v>
      </c>
      <c r="G1979" s="4">
        <v>45438</v>
      </c>
      <c r="H1979" s="4">
        <v>45444</v>
      </c>
      <c r="I1979" t="s">
        <v>50</v>
      </c>
      <c r="J1979" t="s">
        <v>51</v>
      </c>
      <c r="K1979">
        <v>240.41</v>
      </c>
      <c r="L1979" t="s">
        <v>63</v>
      </c>
    </row>
    <row r="1980" spans="1:12" x14ac:dyDescent="0.3">
      <c r="A1980" t="s">
        <v>2040</v>
      </c>
      <c r="B1980" t="s">
        <v>42</v>
      </c>
      <c r="C1980" t="s">
        <v>43</v>
      </c>
      <c r="D1980">
        <v>254.97</v>
      </c>
      <c r="E1980">
        <v>0.32</v>
      </c>
      <c r="F1980">
        <v>1</v>
      </c>
      <c r="G1980" s="4">
        <v>45164</v>
      </c>
      <c r="H1980" s="4">
        <v>45170</v>
      </c>
      <c r="I1980" t="s">
        <v>60</v>
      </c>
      <c r="J1980" t="s">
        <v>45</v>
      </c>
      <c r="K1980">
        <v>65.97</v>
      </c>
      <c r="L1980" t="s">
        <v>57</v>
      </c>
    </row>
    <row r="1981" spans="1:12" x14ac:dyDescent="0.3">
      <c r="A1981" t="s">
        <v>2041</v>
      </c>
      <c r="B1981" t="s">
        <v>70</v>
      </c>
      <c r="C1981" t="s">
        <v>55</v>
      </c>
      <c r="D1981">
        <v>2221.9699999999998</v>
      </c>
      <c r="E1981">
        <v>0.26</v>
      </c>
      <c r="F1981">
        <v>6</v>
      </c>
      <c r="G1981" s="4">
        <v>45341</v>
      </c>
      <c r="H1981" s="4">
        <v>45346</v>
      </c>
      <c r="I1981" t="s">
        <v>60</v>
      </c>
      <c r="J1981" t="s">
        <v>56</v>
      </c>
      <c r="K1981">
        <v>242</v>
      </c>
      <c r="L1981" t="s">
        <v>57</v>
      </c>
    </row>
    <row r="1982" spans="1:12" x14ac:dyDescent="0.3">
      <c r="A1982" t="s">
        <v>2042</v>
      </c>
      <c r="B1982" t="s">
        <v>54</v>
      </c>
      <c r="C1982" t="s">
        <v>55</v>
      </c>
      <c r="D1982">
        <v>3309.95</v>
      </c>
      <c r="E1982">
        <v>0.17</v>
      </c>
      <c r="F1982">
        <v>2</v>
      </c>
      <c r="G1982" s="4">
        <v>44983</v>
      </c>
      <c r="H1982" s="4">
        <v>44986</v>
      </c>
      <c r="I1982" t="s">
        <v>60</v>
      </c>
      <c r="J1982" t="s">
        <v>51</v>
      </c>
      <c r="K1982">
        <v>256.5</v>
      </c>
      <c r="L1982" t="s">
        <v>77</v>
      </c>
    </row>
    <row r="1983" spans="1:12" x14ac:dyDescent="0.3">
      <c r="A1983" t="s">
        <v>2043</v>
      </c>
      <c r="B1983" t="s">
        <v>48</v>
      </c>
      <c r="C1983" t="s">
        <v>55</v>
      </c>
      <c r="D1983">
        <v>3480.73</v>
      </c>
      <c r="E1983">
        <v>7.0000000000000007E-2</v>
      </c>
      <c r="F1983">
        <v>8</v>
      </c>
      <c r="G1983" s="4">
        <v>45330</v>
      </c>
      <c r="H1983" s="4">
        <v>45336</v>
      </c>
      <c r="I1983" t="s">
        <v>44</v>
      </c>
      <c r="J1983" t="s">
        <v>56</v>
      </c>
      <c r="K1983">
        <v>241.96</v>
      </c>
      <c r="L1983" t="s">
        <v>57</v>
      </c>
    </row>
    <row r="1984" spans="1:12" x14ac:dyDescent="0.3">
      <c r="A1984" t="s">
        <v>2044</v>
      </c>
      <c r="B1984" t="s">
        <v>48</v>
      </c>
      <c r="C1984" t="s">
        <v>65</v>
      </c>
      <c r="D1984">
        <v>131.88999999999999</v>
      </c>
      <c r="E1984">
        <v>0.4</v>
      </c>
      <c r="F1984">
        <v>5</v>
      </c>
      <c r="G1984" s="4">
        <v>45356</v>
      </c>
      <c r="H1984" s="4">
        <v>45360</v>
      </c>
      <c r="I1984" t="s">
        <v>44</v>
      </c>
      <c r="J1984" t="s">
        <v>45</v>
      </c>
      <c r="K1984">
        <v>25.12</v>
      </c>
      <c r="L1984" t="s">
        <v>57</v>
      </c>
    </row>
    <row r="1985" spans="1:12" x14ac:dyDescent="0.3">
      <c r="A1985" t="s">
        <v>2045</v>
      </c>
      <c r="B1985" t="s">
        <v>42</v>
      </c>
      <c r="C1985" t="s">
        <v>43</v>
      </c>
      <c r="D1985">
        <v>4025.16</v>
      </c>
      <c r="E1985">
        <v>0.05</v>
      </c>
      <c r="F1985">
        <v>1</v>
      </c>
      <c r="G1985" s="4">
        <v>45056</v>
      </c>
      <c r="H1985" s="4">
        <v>45063</v>
      </c>
      <c r="I1985" t="s">
        <v>60</v>
      </c>
      <c r="J1985" t="s">
        <v>51</v>
      </c>
      <c r="K1985">
        <v>509.11</v>
      </c>
      <c r="L1985" t="s">
        <v>52</v>
      </c>
    </row>
    <row r="1986" spans="1:12" x14ac:dyDescent="0.3">
      <c r="A1986" t="s">
        <v>2046</v>
      </c>
      <c r="B1986" t="s">
        <v>70</v>
      </c>
      <c r="C1986" t="s">
        <v>49</v>
      </c>
      <c r="D1986">
        <v>2512.84</v>
      </c>
      <c r="E1986">
        <v>0.3</v>
      </c>
      <c r="F1986">
        <v>5</v>
      </c>
      <c r="G1986" s="4">
        <v>45543</v>
      </c>
      <c r="H1986" s="4">
        <v>45544</v>
      </c>
      <c r="I1986" t="s">
        <v>50</v>
      </c>
      <c r="J1986" t="s">
        <v>51</v>
      </c>
      <c r="K1986">
        <v>244.58</v>
      </c>
      <c r="L1986" t="s">
        <v>68</v>
      </c>
    </row>
    <row r="1987" spans="1:12" x14ac:dyDescent="0.3">
      <c r="A1987" t="s">
        <v>2047</v>
      </c>
      <c r="B1987" t="s">
        <v>70</v>
      </c>
      <c r="C1987" t="s">
        <v>55</v>
      </c>
      <c r="D1987">
        <v>2651.65</v>
      </c>
      <c r="E1987">
        <v>0.3</v>
      </c>
      <c r="F1987">
        <v>5</v>
      </c>
      <c r="G1987" s="4">
        <v>45520</v>
      </c>
      <c r="H1987" s="4">
        <v>45526</v>
      </c>
      <c r="I1987" t="s">
        <v>60</v>
      </c>
      <c r="J1987" t="s">
        <v>56</v>
      </c>
      <c r="K1987">
        <v>735.5</v>
      </c>
      <c r="L1987" t="s">
        <v>52</v>
      </c>
    </row>
    <row r="1988" spans="1:12" x14ac:dyDescent="0.3">
      <c r="A1988" t="s">
        <v>2048</v>
      </c>
      <c r="B1988" t="s">
        <v>70</v>
      </c>
      <c r="C1988" t="s">
        <v>43</v>
      </c>
      <c r="D1988">
        <v>4812.54</v>
      </c>
      <c r="E1988">
        <v>0.17</v>
      </c>
      <c r="F1988">
        <v>2</v>
      </c>
      <c r="G1988" s="4">
        <v>44976</v>
      </c>
      <c r="H1988" s="4">
        <v>44977</v>
      </c>
      <c r="I1988" t="s">
        <v>44</v>
      </c>
      <c r="J1988" t="s">
        <v>45</v>
      </c>
      <c r="K1988">
        <v>258.69</v>
      </c>
      <c r="L1988" t="s">
        <v>77</v>
      </c>
    </row>
    <row r="1989" spans="1:12" x14ac:dyDescent="0.3">
      <c r="A1989" t="s">
        <v>2049</v>
      </c>
      <c r="B1989" t="s">
        <v>48</v>
      </c>
      <c r="C1989" t="s">
        <v>43</v>
      </c>
      <c r="D1989">
        <v>1493.86</v>
      </c>
      <c r="E1989">
        <v>7.0000000000000007E-2</v>
      </c>
      <c r="F1989">
        <v>4</v>
      </c>
      <c r="G1989" s="4">
        <v>45396</v>
      </c>
      <c r="H1989" s="4">
        <v>45398</v>
      </c>
      <c r="I1989" t="s">
        <v>50</v>
      </c>
      <c r="J1989" t="s">
        <v>56</v>
      </c>
      <c r="K1989">
        <v>239.47</v>
      </c>
      <c r="L1989" t="s">
        <v>77</v>
      </c>
    </row>
    <row r="1990" spans="1:12" x14ac:dyDescent="0.3">
      <c r="A1990" t="s">
        <v>2050</v>
      </c>
      <c r="B1990" t="s">
        <v>42</v>
      </c>
      <c r="C1990" t="s">
        <v>62</v>
      </c>
      <c r="D1990">
        <v>3832.09</v>
      </c>
      <c r="E1990">
        <v>0.4</v>
      </c>
      <c r="F1990">
        <v>6</v>
      </c>
      <c r="G1990" s="4">
        <v>45411</v>
      </c>
      <c r="H1990" s="4">
        <v>45414</v>
      </c>
      <c r="I1990" t="s">
        <v>60</v>
      </c>
      <c r="J1990" t="s">
        <v>51</v>
      </c>
      <c r="K1990">
        <v>656.81</v>
      </c>
      <c r="L1990" t="s">
        <v>52</v>
      </c>
    </row>
    <row r="1991" spans="1:12" x14ac:dyDescent="0.3">
      <c r="A1991" t="s">
        <v>2051</v>
      </c>
      <c r="B1991" t="s">
        <v>54</v>
      </c>
      <c r="C1991" t="s">
        <v>55</v>
      </c>
      <c r="D1991">
        <v>2916.4</v>
      </c>
      <c r="E1991">
        <v>0.23</v>
      </c>
      <c r="F1991">
        <v>1</v>
      </c>
      <c r="G1991" s="4">
        <v>45424</v>
      </c>
      <c r="H1991" s="4">
        <v>45428</v>
      </c>
      <c r="I1991" t="s">
        <v>60</v>
      </c>
      <c r="J1991" t="s">
        <v>56</v>
      </c>
      <c r="K1991">
        <v>538.80999999999995</v>
      </c>
      <c r="L1991" t="s">
        <v>57</v>
      </c>
    </row>
    <row r="1992" spans="1:12" x14ac:dyDescent="0.3">
      <c r="A1992" t="s">
        <v>2052</v>
      </c>
      <c r="B1992" t="s">
        <v>48</v>
      </c>
      <c r="C1992" t="s">
        <v>65</v>
      </c>
      <c r="D1992">
        <v>3533.91</v>
      </c>
      <c r="E1992">
        <v>0.36</v>
      </c>
      <c r="F1992">
        <v>9</v>
      </c>
      <c r="G1992" s="4">
        <v>45258</v>
      </c>
      <c r="H1992" s="4">
        <v>45263</v>
      </c>
      <c r="I1992" t="s">
        <v>50</v>
      </c>
      <c r="J1992" t="s">
        <v>56</v>
      </c>
      <c r="K1992">
        <v>848.82</v>
      </c>
      <c r="L1992" t="s">
        <v>63</v>
      </c>
    </row>
    <row r="1993" spans="1:12" x14ac:dyDescent="0.3">
      <c r="A1993" t="s">
        <v>2053</v>
      </c>
      <c r="B1993" t="s">
        <v>42</v>
      </c>
      <c r="C1993" t="s">
        <v>43</v>
      </c>
      <c r="D1993">
        <v>2147.31</v>
      </c>
      <c r="E1993">
        <v>0.01</v>
      </c>
      <c r="F1993">
        <v>7</v>
      </c>
      <c r="G1993" s="4">
        <v>45071</v>
      </c>
      <c r="H1993" s="4">
        <v>45078</v>
      </c>
      <c r="I1993" t="s">
        <v>44</v>
      </c>
      <c r="J1993" t="s">
        <v>45</v>
      </c>
      <c r="K1993">
        <v>110.79</v>
      </c>
      <c r="L1993" t="s">
        <v>52</v>
      </c>
    </row>
    <row r="1994" spans="1:12" x14ac:dyDescent="0.3">
      <c r="A1994" t="s">
        <v>2054</v>
      </c>
      <c r="B1994" t="s">
        <v>42</v>
      </c>
      <c r="C1994" t="s">
        <v>43</v>
      </c>
      <c r="D1994">
        <v>1468.12</v>
      </c>
      <c r="E1994">
        <v>0.04</v>
      </c>
      <c r="F1994">
        <v>6</v>
      </c>
      <c r="G1994" s="4">
        <v>45132</v>
      </c>
      <c r="H1994" s="4">
        <v>45135</v>
      </c>
      <c r="I1994" t="s">
        <v>44</v>
      </c>
      <c r="J1994" t="s">
        <v>45</v>
      </c>
      <c r="K1994">
        <v>160.28</v>
      </c>
      <c r="L1994" t="s">
        <v>46</v>
      </c>
    </row>
    <row r="1995" spans="1:12" x14ac:dyDescent="0.3">
      <c r="A1995" t="s">
        <v>2055</v>
      </c>
      <c r="B1995" t="s">
        <v>54</v>
      </c>
      <c r="C1995" t="s">
        <v>49</v>
      </c>
      <c r="D1995">
        <v>2776.02</v>
      </c>
      <c r="E1995">
        <v>0.09</v>
      </c>
      <c r="F1995">
        <v>1</v>
      </c>
      <c r="G1995" s="4">
        <v>45016</v>
      </c>
      <c r="H1995" s="4">
        <v>45020</v>
      </c>
      <c r="I1995" t="s">
        <v>60</v>
      </c>
      <c r="J1995" t="s">
        <v>56</v>
      </c>
      <c r="K1995">
        <v>681.13</v>
      </c>
      <c r="L1995" t="s">
        <v>63</v>
      </c>
    </row>
    <row r="1996" spans="1:12" x14ac:dyDescent="0.3">
      <c r="A1996" t="s">
        <v>2056</v>
      </c>
      <c r="B1996" t="s">
        <v>54</v>
      </c>
      <c r="C1996" t="s">
        <v>62</v>
      </c>
      <c r="D1996">
        <v>1937.21</v>
      </c>
      <c r="E1996">
        <v>0.06</v>
      </c>
      <c r="F1996">
        <v>8</v>
      </c>
      <c r="G1996" s="4">
        <v>45377</v>
      </c>
      <c r="H1996" s="4">
        <v>45381</v>
      </c>
      <c r="I1996" t="s">
        <v>44</v>
      </c>
      <c r="J1996" t="s">
        <v>45</v>
      </c>
      <c r="K1996">
        <v>261.17</v>
      </c>
      <c r="L1996" t="s">
        <v>63</v>
      </c>
    </row>
    <row r="1997" spans="1:12" x14ac:dyDescent="0.3">
      <c r="A1997" t="s">
        <v>2057</v>
      </c>
      <c r="B1997" t="s">
        <v>54</v>
      </c>
      <c r="C1997" t="s">
        <v>43</v>
      </c>
      <c r="D1997">
        <v>1192.26</v>
      </c>
      <c r="E1997">
        <v>0.1</v>
      </c>
      <c r="F1997">
        <v>8</v>
      </c>
      <c r="G1997" s="4">
        <v>45096</v>
      </c>
      <c r="H1997" s="4">
        <v>45099</v>
      </c>
      <c r="I1997" t="s">
        <v>60</v>
      </c>
      <c r="J1997" t="s">
        <v>51</v>
      </c>
      <c r="K1997">
        <v>231.26</v>
      </c>
      <c r="L1997" t="s">
        <v>63</v>
      </c>
    </row>
    <row r="1998" spans="1:12" x14ac:dyDescent="0.3">
      <c r="A1998" t="s">
        <v>2058</v>
      </c>
      <c r="B1998" t="s">
        <v>70</v>
      </c>
      <c r="C1998" t="s">
        <v>43</v>
      </c>
      <c r="D1998">
        <v>4212.26</v>
      </c>
      <c r="E1998">
        <v>0.34</v>
      </c>
      <c r="F1998">
        <v>4</v>
      </c>
      <c r="G1998" s="4">
        <v>45164</v>
      </c>
      <c r="H1998" s="4">
        <v>45170</v>
      </c>
      <c r="I1998" t="s">
        <v>60</v>
      </c>
      <c r="J1998" t="s">
        <v>45</v>
      </c>
      <c r="K1998">
        <v>508.01</v>
      </c>
      <c r="L1998" t="s">
        <v>57</v>
      </c>
    </row>
    <row r="1999" spans="1:12" x14ac:dyDescent="0.3">
      <c r="A1999" t="s">
        <v>2059</v>
      </c>
      <c r="B1999" t="s">
        <v>54</v>
      </c>
      <c r="C1999" t="s">
        <v>65</v>
      </c>
      <c r="D1999">
        <v>2431.5700000000002</v>
      </c>
      <c r="E1999">
        <v>0.02</v>
      </c>
      <c r="F1999">
        <v>4</v>
      </c>
      <c r="G1999" s="4">
        <v>45389</v>
      </c>
      <c r="H1999" s="4">
        <v>45392</v>
      </c>
      <c r="I1999" t="s">
        <v>60</v>
      </c>
      <c r="J1999" t="s">
        <v>51</v>
      </c>
      <c r="K1999">
        <v>172.57</v>
      </c>
      <c r="L1999" t="s">
        <v>77</v>
      </c>
    </row>
    <row r="2000" spans="1:12" x14ac:dyDescent="0.3">
      <c r="A2000" t="s">
        <v>2060</v>
      </c>
      <c r="B2000" t="s">
        <v>42</v>
      </c>
      <c r="C2000" t="s">
        <v>65</v>
      </c>
      <c r="D2000">
        <v>4251.8500000000004</v>
      </c>
      <c r="E2000">
        <v>0.02</v>
      </c>
      <c r="F2000">
        <v>1</v>
      </c>
      <c r="G2000" s="4">
        <v>45326</v>
      </c>
      <c r="H2000" s="4">
        <v>45329</v>
      </c>
      <c r="I2000" t="s">
        <v>60</v>
      </c>
      <c r="J2000" t="s">
        <v>56</v>
      </c>
      <c r="K2000">
        <v>480.53</v>
      </c>
      <c r="L2000" t="s">
        <v>68</v>
      </c>
    </row>
    <row r="2001" spans="1:12" x14ac:dyDescent="0.3">
      <c r="A2001" t="s">
        <v>2061</v>
      </c>
      <c r="B2001" t="s">
        <v>54</v>
      </c>
      <c r="C2001" t="s">
        <v>49</v>
      </c>
      <c r="D2001">
        <v>2422.75</v>
      </c>
      <c r="E2001">
        <v>0.02</v>
      </c>
      <c r="F2001">
        <v>9</v>
      </c>
      <c r="G2001" s="4">
        <v>45092</v>
      </c>
      <c r="H2001" s="4">
        <v>45094</v>
      </c>
      <c r="I2001" t="s">
        <v>50</v>
      </c>
      <c r="J2001" t="s">
        <v>56</v>
      </c>
      <c r="K2001">
        <v>620.4</v>
      </c>
      <c r="L2001" t="s">
        <v>77</v>
      </c>
    </row>
    <row r="2002" spans="1:12" x14ac:dyDescent="0.3">
      <c r="A2002" t="s">
        <v>2062</v>
      </c>
      <c r="B2002" t="s">
        <v>42</v>
      </c>
      <c r="C2002" t="s">
        <v>49</v>
      </c>
      <c r="D2002">
        <v>2828.31</v>
      </c>
      <c r="E2002">
        <v>0.35</v>
      </c>
      <c r="F2002">
        <v>8</v>
      </c>
      <c r="G2002" s="4">
        <v>45580</v>
      </c>
      <c r="H2002" s="4">
        <v>45585</v>
      </c>
      <c r="I2002" t="s">
        <v>60</v>
      </c>
      <c r="J2002" t="s">
        <v>56</v>
      </c>
      <c r="K2002">
        <v>382.22</v>
      </c>
      <c r="L2002" t="s">
        <v>57</v>
      </c>
    </row>
    <row r="2003" spans="1:12" x14ac:dyDescent="0.3">
      <c r="A2003" t="s">
        <v>2063</v>
      </c>
      <c r="B2003" t="s">
        <v>48</v>
      </c>
      <c r="C2003" t="s">
        <v>49</v>
      </c>
      <c r="D2003">
        <v>4976.87</v>
      </c>
      <c r="E2003">
        <v>0.27</v>
      </c>
      <c r="F2003">
        <v>7</v>
      </c>
      <c r="G2003" s="4">
        <v>45346</v>
      </c>
      <c r="H2003" s="4">
        <v>45349</v>
      </c>
      <c r="I2003" t="s">
        <v>50</v>
      </c>
      <c r="J2003" t="s">
        <v>56</v>
      </c>
      <c r="K2003">
        <v>931.86</v>
      </c>
      <c r="L2003" t="s">
        <v>77</v>
      </c>
    </row>
    <row r="2004" spans="1:12" x14ac:dyDescent="0.3">
      <c r="A2004" t="s">
        <v>2064</v>
      </c>
      <c r="B2004" t="s">
        <v>70</v>
      </c>
      <c r="C2004" t="s">
        <v>65</v>
      </c>
      <c r="D2004">
        <v>4762.37</v>
      </c>
      <c r="E2004">
        <v>0.19</v>
      </c>
      <c r="F2004">
        <v>2</v>
      </c>
      <c r="G2004" s="4">
        <v>45323</v>
      </c>
      <c r="H2004" s="4">
        <v>45325</v>
      </c>
      <c r="I2004" t="s">
        <v>60</v>
      </c>
      <c r="J2004" t="s">
        <v>56</v>
      </c>
      <c r="K2004">
        <v>253.69</v>
      </c>
      <c r="L2004" t="s">
        <v>57</v>
      </c>
    </row>
    <row r="2005" spans="1:12" x14ac:dyDescent="0.3">
      <c r="A2005" t="s">
        <v>2065</v>
      </c>
      <c r="B2005" t="s">
        <v>48</v>
      </c>
      <c r="C2005" t="s">
        <v>65</v>
      </c>
      <c r="D2005">
        <v>1431.28</v>
      </c>
      <c r="E2005">
        <v>0.34</v>
      </c>
      <c r="F2005">
        <v>7</v>
      </c>
      <c r="G2005" s="4">
        <v>45113</v>
      </c>
      <c r="H2005" s="4">
        <v>45114</v>
      </c>
      <c r="I2005" t="s">
        <v>50</v>
      </c>
      <c r="J2005" t="s">
        <v>45</v>
      </c>
      <c r="K2005">
        <v>258.37</v>
      </c>
      <c r="L2005" t="s">
        <v>63</v>
      </c>
    </row>
    <row r="2006" spans="1:12" x14ac:dyDescent="0.3">
      <c r="A2006" t="s">
        <v>2066</v>
      </c>
      <c r="B2006" t="s">
        <v>48</v>
      </c>
      <c r="C2006" t="s">
        <v>62</v>
      </c>
      <c r="D2006">
        <v>4356.41</v>
      </c>
      <c r="E2006">
        <v>0.28000000000000003</v>
      </c>
      <c r="F2006">
        <v>4</v>
      </c>
      <c r="G2006" s="4">
        <v>45593</v>
      </c>
      <c r="H2006" s="4">
        <v>45599</v>
      </c>
      <c r="I2006" t="s">
        <v>50</v>
      </c>
      <c r="J2006" t="s">
        <v>45</v>
      </c>
      <c r="K2006">
        <v>1006.95</v>
      </c>
      <c r="L2006" t="s">
        <v>46</v>
      </c>
    </row>
    <row r="2007" spans="1:12" x14ac:dyDescent="0.3">
      <c r="A2007" t="s">
        <v>2067</v>
      </c>
      <c r="B2007" t="s">
        <v>42</v>
      </c>
      <c r="C2007" t="s">
        <v>55</v>
      </c>
      <c r="D2007">
        <v>2012.98</v>
      </c>
      <c r="E2007">
        <v>0</v>
      </c>
      <c r="F2007">
        <v>3</v>
      </c>
      <c r="G2007" s="4">
        <v>45190</v>
      </c>
      <c r="H2007" s="4">
        <v>45192</v>
      </c>
      <c r="I2007" t="s">
        <v>60</v>
      </c>
      <c r="J2007" t="s">
        <v>56</v>
      </c>
      <c r="K2007">
        <v>393.48</v>
      </c>
      <c r="L2007" t="s">
        <v>77</v>
      </c>
    </row>
    <row r="2008" spans="1:12" x14ac:dyDescent="0.3">
      <c r="A2008" t="s">
        <v>2068</v>
      </c>
      <c r="B2008" t="s">
        <v>48</v>
      </c>
      <c r="C2008" t="s">
        <v>55</v>
      </c>
      <c r="D2008">
        <v>449.12</v>
      </c>
      <c r="E2008">
        <v>0.42</v>
      </c>
      <c r="F2008">
        <v>4</v>
      </c>
      <c r="G2008" s="4">
        <v>45013</v>
      </c>
      <c r="H2008" s="4">
        <v>45019</v>
      </c>
      <c r="I2008" t="s">
        <v>50</v>
      </c>
      <c r="J2008" t="s">
        <v>51</v>
      </c>
      <c r="K2008">
        <v>25.01</v>
      </c>
      <c r="L2008" t="s">
        <v>46</v>
      </c>
    </row>
    <row r="2009" spans="1:12" x14ac:dyDescent="0.3">
      <c r="A2009" t="s">
        <v>2069</v>
      </c>
      <c r="B2009" t="s">
        <v>42</v>
      </c>
      <c r="C2009" t="s">
        <v>62</v>
      </c>
      <c r="D2009">
        <v>2921.33</v>
      </c>
      <c r="E2009">
        <v>0.18</v>
      </c>
      <c r="F2009">
        <v>6</v>
      </c>
      <c r="G2009" s="4">
        <v>45159</v>
      </c>
      <c r="H2009" s="4">
        <v>45164</v>
      </c>
      <c r="I2009" t="s">
        <v>50</v>
      </c>
      <c r="J2009" t="s">
        <v>45</v>
      </c>
      <c r="K2009">
        <v>161.52000000000001</v>
      </c>
      <c r="L2009" t="s">
        <v>52</v>
      </c>
    </row>
    <row r="2010" spans="1:12" x14ac:dyDescent="0.3">
      <c r="A2010" t="s">
        <v>2070</v>
      </c>
      <c r="B2010" t="s">
        <v>54</v>
      </c>
      <c r="C2010" t="s">
        <v>55</v>
      </c>
      <c r="D2010">
        <v>4887.55</v>
      </c>
      <c r="E2010">
        <v>0.2</v>
      </c>
      <c r="F2010">
        <v>7</v>
      </c>
      <c r="G2010" s="4">
        <v>45235</v>
      </c>
      <c r="H2010" s="4">
        <v>45236</v>
      </c>
      <c r="I2010" t="s">
        <v>44</v>
      </c>
      <c r="J2010" t="s">
        <v>56</v>
      </c>
      <c r="K2010">
        <v>1328.36</v>
      </c>
      <c r="L2010" t="s">
        <v>46</v>
      </c>
    </row>
    <row r="2011" spans="1:12" x14ac:dyDescent="0.3">
      <c r="A2011" t="s">
        <v>2071</v>
      </c>
      <c r="B2011" t="s">
        <v>54</v>
      </c>
      <c r="C2011" t="s">
        <v>65</v>
      </c>
      <c r="D2011">
        <v>4874.1400000000003</v>
      </c>
      <c r="E2011">
        <v>0.39</v>
      </c>
      <c r="F2011">
        <v>2</v>
      </c>
      <c r="G2011" s="4">
        <v>45641</v>
      </c>
      <c r="H2011" s="4">
        <v>45644</v>
      </c>
      <c r="I2011" t="s">
        <v>60</v>
      </c>
      <c r="J2011" t="s">
        <v>56</v>
      </c>
      <c r="K2011">
        <v>505.04</v>
      </c>
      <c r="L2011" t="s">
        <v>46</v>
      </c>
    </row>
    <row r="2012" spans="1:12" x14ac:dyDescent="0.3">
      <c r="A2012" t="s">
        <v>2072</v>
      </c>
      <c r="B2012" t="s">
        <v>42</v>
      </c>
      <c r="C2012" t="s">
        <v>55</v>
      </c>
      <c r="D2012">
        <v>719.68</v>
      </c>
      <c r="E2012">
        <v>0.09</v>
      </c>
      <c r="F2012">
        <v>7</v>
      </c>
      <c r="G2012" s="4">
        <v>45059</v>
      </c>
      <c r="H2012" s="4">
        <v>45062</v>
      </c>
      <c r="I2012" t="s">
        <v>44</v>
      </c>
      <c r="J2012" t="s">
        <v>45</v>
      </c>
      <c r="K2012">
        <v>158.86000000000001</v>
      </c>
      <c r="L2012" t="s">
        <v>57</v>
      </c>
    </row>
    <row r="2013" spans="1:12" x14ac:dyDescent="0.3">
      <c r="A2013" t="s">
        <v>2073</v>
      </c>
      <c r="B2013" t="s">
        <v>54</v>
      </c>
      <c r="C2013" t="s">
        <v>65</v>
      </c>
      <c r="D2013">
        <v>3879.06</v>
      </c>
      <c r="E2013">
        <v>0.01</v>
      </c>
      <c r="F2013">
        <v>2</v>
      </c>
      <c r="G2013" s="4">
        <v>45571</v>
      </c>
      <c r="H2013" s="4">
        <v>45578</v>
      </c>
      <c r="I2013" t="s">
        <v>60</v>
      </c>
      <c r="J2013" t="s">
        <v>51</v>
      </c>
      <c r="K2013">
        <v>224.46</v>
      </c>
      <c r="L2013" t="s">
        <v>68</v>
      </c>
    </row>
    <row r="2014" spans="1:12" x14ac:dyDescent="0.3">
      <c r="A2014" t="s">
        <v>2074</v>
      </c>
      <c r="B2014" t="s">
        <v>70</v>
      </c>
      <c r="C2014" t="s">
        <v>62</v>
      </c>
      <c r="D2014">
        <v>4033.88</v>
      </c>
      <c r="E2014">
        <v>0.45</v>
      </c>
      <c r="F2014">
        <v>2</v>
      </c>
      <c r="G2014" s="4">
        <v>45399</v>
      </c>
      <c r="H2014" s="4">
        <v>45402</v>
      </c>
      <c r="I2014" t="s">
        <v>50</v>
      </c>
      <c r="J2014" t="s">
        <v>45</v>
      </c>
      <c r="K2014">
        <v>509.12</v>
      </c>
      <c r="L2014" t="s">
        <v>77</v>
      </c>
    </row>
    <row r="2015" spans="1:12" x14ac:dyDescent="0.3">
      <c r="A2015" t="s">
        <v>2075</v>
      </c>
      <c r="B2015" t="s">
        <v>48</v>
      </c>
      <c r="C2015" t="s">
        <v>49</v>
      </c>
      <c r="D2015">
        <v>1906.85</v>
      </c>
      <c r="E2015">
        <v>0.25</v>
      </c>
      <c r="F2015">
        <v>1</v>
      </c>
      <c r="G2015" s="4">
        <v>45230</v>
      </c>
      <c r="H2015" s="4">
        <v>45233</v>
      </c>
      <c r="I2015" t="s">
        <v>60</v>
      </c>
      <c r="J2015" t="s">
        <v>56</v>
      </c>
      <c r="K2015">
        <v>250.24</v>
      </c>
      <c r="L2015" t="s">
        <v>63</v>
      </c>
    </row>
    <row r="2016" spans="1:12" x14ac:dyDescent="0.3">
      <c r="A2016" t="s">
        <v>2076</v>
      </c>
      <c r="B2016" t="s">
        <v>70</v>
      </c>
      <c r="C2016" t="s">
        <v>62</v>
      </c>
      <c r="D2016">
        <v>3327.12</v>
      </c>
      <c r="E2016">
        <v>0.17</v>
      </c>
      <c r="F2016">
        <v>7</v>
      </c>
      <c r="G2016" s="4">
        <v>45206</v>
      </c>
      <c r="H2016" s="4">
        <v>45207</v>
      </c>
      <c r="I2016" t="s">
        <v>50</v>
      </c>
      <c r="J2016" t="s">
        <v>45</v>
      </c>
      <c r="K2016">
        <v>875.26</v>
      </c>
      <c r="L2016" t="s">
        <v>46</v>
      </c>
    </row>
    <row r="2017" spans="1:12" x14ac:dyDescent="0.3">
      <c r="A2017" t="s">
        <v>2077</v>
      </c>
      <c r="B2017" t="s">
        <v>48</v>
      </c>
      <c r="C2017" t="s">
        <v>55</v>
      </c>
      <c r="D2017">
        <v>2491.98</v>
      </c>
      <c r="E2017">
        <v>0.41</v>
      </c>
      <c r="F2017">
        <v>1</v>
      </c>
      <c r="G2017" s="4">
        <v>45127</v>
      </c>
      <c r="H2017" s="4">
        <v>45129</v>
      </c>
      <c r="I2017" t="s">
        <v>60</v>
      </c>
      <c r="J2017" t="s">
        <v>51</v>
      </c>
      <c r="K2017">
        <v>625.79999999999995</v>
      </c>
      <c r="L2017" t="s">
        <v>57</v>
      </c>
    </row>
    <row r="2018" spans="1:12" x14ac:dyDescent="0.3">
      <c r="A2018" t="s">
        <v>2078</v>
      </c>
      <c r="B2018" t="s">
        <v>54</v>
      </c>
      <c r="C2018" t="s">
        <v>65</v>
      </c>
      <c r="D2018">
        <v>1216.68</v>
      </c>
      <c r="E2018">
        <v>0.01</v>
      </c>
      <c r="F2018">
        <v>3</v>
      </c>
      <c r="G2018" s="4">
        <v>45417</v>
      </c>
      <c r="H2018" s="4">
        <v>45424</v>
      </c>
      <c r="I2018" t="s">
        <v>44</v>
      </c>
      <c r="J2018" t="s">
        <v>45</v>
      </c>
      <c r="K2018">
        <v>313.89999999999998</v>
      </c>
      <c r="L2018" t="s">
        <v>68</v>
      </c>
    </row>
    <row r="2019" spans="1:12" x14ac:dyDescent="0.3">
      <c r="A2019" t="s">
        <v>2079</v>
      </c>
      <c r="B2019" t="s">
        <v>70</v>
      </c>
      <c r="C2019" t="s">
        <v>55</v>
      </c>
      <c r="D2019">
        <v>3830.19</v>
      </c>
      <c r="E2019">
        <v>0.1</v>
      </c>
      <c r="F2019">
        <v>8</v>
      </c>
      <c r="G2019" s="4">
        <v>45644</v>
      </c>
      <c r="H2019" s="4">
        <v>45650</v>
      </c>
      <c r="I2019" t="s">
        <v>44</v>
      </c>
      <c r="J2019" t="s">
        <v>51</v>
      </c>
      <c r="K2019">
        <v>1093.32</v>
      </c>
      <c r="L2019" t="s">
        <v>68</v>
      </c>
    </row>
    <row r="2020" spans="1:12" x14ac:dyDescent="0.3">
      <c r="A2020" t="s">
        <v>2080</v>
      </c>
      <c r="B2020" t="s">
        <v>54</v>
      </c>
      <c r="C2020" t="s">
        <v>55</v>
      </c>
      <c r="D2020">
        <v>1387.49</v>
      </c>
      <c r="E2020">
        <v>0.08</v>
      </c>
      <c r="F2020">
        <v>1</v>
      </c>
      <c r="G2020" s="4">
        <v>45224</v>
      </c>
      <c r="H2020" s="4">
        <v>45230</v>
      </c>
      <c r="I2020" t="s">
        <v>60</v>
      </c>
      <c r="J2020" t="s">
        <v>45</v>
      </c>
      <c r="K2020">
        <v>198.45</v>
      </c>
      <c r="L2020" t="s">
        <v>46</v>
      </c>
    </row>
    <row r="2021" spans="1:12" x14ac:dyDescent="0.3">
      <c r="A2021" t="s">
        <v>2081</v>
      </c>
      <c r="B2021" t="s">
        <v>48</v>
      </c>
      <c r="C2021" t="s">
        <v>49</v>
      </c>
      <c r="D2021">
        <v>1768.19</v>
      </c>
      <c r="E2021">
        <v>0.37</v>
      </c>
      <c r="F2021">
        <v>6</v>
      </c>
      <c r="G2021" s="4">
        <v>45063</v>
      </c>
      <c r="H2021" s="4">
        <v>45070</v>
      </c>
      <c r="I2021" t="s">
        <v>60</v>
      </c>
      <c r="J2021" t="s">
        <v>45</v>
      </c>
      <c r="K2021">
        <v>184.71</v>
      </c>
      <c r="L2021" t="s">
        <v>57</v>
      </c>
    </row>
    <row r="2022" spans="1:12" x14ac:dyDescent="0.3">
      <c r="A2022" t="s">
        <v>2082</v>
      </c>
      <c r="B2022" t="s">
        <v>42</v>
      </c>
      <c r="C2022" t="s">
        <v>55</v>
      </c>
      <c r="D2022">
        <v>1031.0899999999999</v>
      </c>
      <c r="E2022">
        <v>0.16</v>
      </c>
      <c r="F2022">
        <v>2</v>
      </c>
      <c r="G2022" s="4">
        <v>45374</v>
      </c>
      <c r="H2022" s="4">
        <v>45380</v>
      </c>
      <c r="I2022" t="s">
        <v>50</v>
      </c>
      <c r="J2022" t="s">
        <v>45</v>
      </c>
      <c r="K2022">
        <v>241.54</v>
      </c>
      <c r="L2022" t="s">
        <v>77</v>
      </c>
    </row>
    <row r="2023" spans="1:12" x14ac:dyDescent="0.3">
      <c r="A2023" t="s">
        <v>2083</v>
      </c>
      <c r="B2023" t="s">
        <v>42</v>
      </c>
      <c r="C2023" t="s">
        <v>49</v>
      </c>
      <c r="D2023">
        <v>3624.43</v>
      </c>
      <c r="E2023">
        <v>0.39</v>
      </c>
      <c r="F2023">
        <v>9</v>
      </c>
      <c r="G2023" s="4">
        <v>45123</v>
      </c>
      <c r="H2023" s="4">
        <v>45125</v>
      </c>
      <c r="I2023" t="s">
        <v>44</v>
      </c>
      <c r="J2023" t="s">
        <v>56</v>
      </c>
      <c r="K2023">
        <v>256.64999999999998</v>
      </c>
      <c r="L2023" t="s">
        <v>68</v>
      </c>
    </row>
    <row r="2024" spans="1:12" x14ac:dyDescent="0.3">
      <c r="A2024" t="s">
        <v>2084</v>
      </c>
      <c r="B2024" t="s">
        <v>70</v>
      </c>
      <c r="C2024" t="s">
        <v>65</v>
      </c>
      <c r="D2024">
        <v>2347.75</v>
      </c>
      <c r="E2024">
        <v>0.02</v>
      </c>
      <c r="F2024">
        <v>2</v>
      </c>
      <c r="G2024" s="4">
        <v>45017</v>
      </c>
      <c r="H2024" s="4">
        <v>45021</v>
      </c>
      <c r="I2024" t="s">
        <v>44</v>
      </c>
      <c r="J2024" t="s">
        <v>45</v>
      </c>
      <c r="K2024">
        <v>691.15</v>
      </c>
      <c r="L2024" t="s">
        <v>52</v>
      </c>
    </row>
    <row r="2025" spans="1:12" x14ac:dyDescent="0.3">
      <c r="A2025" t="s">
        <v>2085</v>
      </c>
      <c r="B2025" t="s">
        <v>54</v>
      </c>
      <c r="C2025" t="s">
        <v>65</v>
      </c>
      <c r="D2025">
        <v>2272.5300000000002</v>
      </c>
      <c r="E2025">
        <v>0.3</v>
      </c>
      <c r="F2025">
        <v>6</v>
      </c>
      <c r="G2025" s="4">
        <v>45575</v>
      </c>
      <c r="H2025" s="4">
        <v>45577</v>
      </c>
      <c r="I2025" t="s">
        <v>50</v>
      </c>
      <c r="J2025" t="s">
        <v>45</v>
      </c>
      <c r="K2025">
        <v>536.94000000000005</v>
      </c>
      <c r="L2025" t="s">
        <v>68</v>
      </c>
    </row>
    <row r="2026" spans="1:12" x14ac:dyDescent="0.3">
      <c r="A2026" t="s">
        <v>2086</v>
      </c>
      <c r="B2026" t="s">
        <v>54</v>
      </c>
      <c r="C2026" t="s">
        <v>49</v>
      </c>
      <c r="D2026">
        <v>3062.36</v>
      </c>
      <c r="E2026">
        <v>0.16</v>
      </c>
      <c r="F2026">
        <v>4</v>
      </c>
      <c r="G2026" s="4">
        <v>44987</v>
      </c>
      <c r="H2026" s="4">
        <v>44989</v>
      </c>
      <c r="I2026" t="s">
        <v>44</v>
      </c>
      <c r="J2026" t="s">
        <v>45</v>
      </c>
      <c r="K2026">
        <v>371.38</v>
      </c>
      <c r="L2026" t="s">
        <v>46</v>
      </c>
    </row>
    <row r="2027" spans="1:12" x14ac:dyDescent="0.3">
      <c r="A2027" t="s">
        <v>2087</v>
      </c>
      <c r="B2027" t="s">
        <v>70</v>
      </c>
      <c r="C2027" t="s">
        <v>62</v>
      </c>
      <c r="D2027">
        <v>870.59</v>
      </c>
      <c r="E2027">
        <v>0.09</v>
      </c>
      <c r="F2027">
        <v>9</v>
      </c>
      <c r="G2027" s="4">
        <v>44998</v>
      </c>
      <c r="H2027" s="4">
        <v>45004</v>
      </c>
      <c r="I2027" t="s">
        <v>50</v>
      </c>
      <c r="J2027" t="s">
        <v>56</v>
      </c>
      <c r="K2027">
        <v>215.7</v>
      </c>
      <c r="L2027" t="s">
        <v>57</v>
      </c>
    </row>
    <row r="2028" spans="1:12" x14ac:dyDescent="0.3">
      <c r="A2028" t="s">
        <v>2088</v>
      </c>
      <c r="B2028" t="s">
        <v>42</v>
      </c>
      <c r="C2028" t="s">
        <v>65</v>
      </c>
      <c r="D2028">
        <v>4500.95</v>
      </c>
      <c r="E2028">
        <v>0.41</v>
      </c>
      <c r="F2028">
        <v>1</v>
      </c>
      <c r="G2028" s="4">
        <v>45378</v>
      </c>
      <c r="H2028" s="4">
        <v>45380</v>
      </c>
      <c r="I2028" t="s">
        <v>44</v>
      </c>
      <c r="J2028" t="s">
        <v>45</v>
      </c>
      <c r="K2028">
        <v>1250.68</v>
      </c>
      <c r="L2028" t="s">
        <v>57</v>
      </c>
    </row>
    <row r="2029" spans="1:12" x14ac:dyDescent="0.3">
      <c r="A2029" t="s">
        <v>2089</v>
      </c>
      <c r="B2029" t="s">
        <v>48</v>
      </c>
      <c r="C2029" t="s">
        <v>62</v>
      </c>
      <c r="D2029">
        <v>2379.0300000000002</v>
      </c>
      <c r="E2029">
        <v>0.21</v>
      </c>
      <c r="F2029">
        <v>1</v>
      </c>
      <c r="G2029" s="4">
        <v>45565</v>
      </c>
      <c r="H2029" s="4">
        <v>45567</v>
      </c>
      <c r="I2029" t="s">
        <v>50</v>
      </c>
      <c r="J2029" t="s">
        <v>56</v>
      </c>
      <c r="K2029">
        <v>209.56</v>
      </c>
      <c r="L2029" t="s">
        <v>57</v>
      </c>
    </row>
    <row r="2030" spans="1:12" x14ac:dyDescent="0.3">
      <c r="A2030" t="s">
        <v>2090</v>
      </c>
      <c r="B2030" t="s">
        <v>70</v>
      </c>
      <c r="C2030" t="s">
        <v>65</v>
      </c>
      <c r="D2030">
        <v>1895.98</v>
      </c>
      <c r="E2030">
        <v>0.28999999999999998</v>
      </c>
      <c r="F2030">
        <v>3</v>
      </c>
      <c r="G2030" s="4">
        <v>45125</v>
      </c>
      <c r="H2030" s="4">
        <v>45131</v>
      </c>
      <c r="I2030" t="s">
        <v>44</v>
      </c>
      <c r="J2030" t="s">
        <v>45</v>
      </c>
      <c r="K2030">
        <v>407.97</v>
      </c>
      <c r="L2030" t="s">
        <v>57</v>
      </c>
    </row>
    <row r="2031" spans="1:12" x14ac:dyDescent="0.3">
      <c r="A2031" t="s">
        <v>2091</v>
      </c>
      <c r="B2031" t="s">
        <v>48</v>
      </c>
      <c r="C2031" t="s">
        <v>65</v>
      </c>
      <c r="D2031">
        <v>720.78</v>
      </c>
      <c r="E2031">
        <v>0.02</v>
      </c>
      <c r="F2031">
        <v>6</v>
      </c>
      <c r="G2031" s="4">
        <v>45209</v>
      </c>
      <c r="H2031" s="4">
        <v>45215</v>
      </c>
      <c r="I2031" t="s">
        <v>60</v>
      </c>
      <c r="J2031" t="s">
        <v>51</v>
      </c>
      <c r="K2031">
        <v>61.84</v>
      </c>
      <c r="L2031" t="s">
        <v>52</v>
      </c>
    </row>
    <row r="2032" spans="1:12" x14ac:dyDescent="0.3">
      <c r="A2032" t="s">
        <v>2092</v>
      </c>
      <c r="B2032" t="s">
        <v>42</v>
      </c>
      <c r="C2032" t="s">
        <v>43</v>
      </c>
      <c r="D2032">
        <v>922.98</v>
      </c>
      <c r="E2032">
        <v>0.4</v>
      </c>
      <c r="F2032">
        <v>3</v>
      </c>
      <c r="G2032" s="4">
        <v>45077</v>
      </c>
      <c r="H2032" s="4">
        <v>45079</v>
      </c>
      <c r="I2032" t="s">
        <v>60</v>
      </c>
      <c r="J2032" t="s">
        <v>45</v>
      </c>
      <c r="K2032">
        <v>177.3</v>
      </c>
      <c r="L2032" t="s">
        <v>46</v>
      </c>
    </row>
    <row r="2033" spans="1:12" x14ac:dyDescent="0.3">
      <c r="A2033" t="s">
        <v>2093</v>
      </c>
      <c r="B2033" t="s">
        <v>54</v>
      </c>
      <c r="C2033" t="s">
        <v>55</v>
      </c>
      <c r="D2033">
        <v>4609.7700000000004</v>
      </c>
      <c r="E2033">
        <v>0.14000000000000001</v>
      </c>
      <c r="F2033">
        <v>7</v>
      </c>
      <c r="G2033" s="4">
        <v>44966</v>
      </c>
      <c r="H2033" s="4">
        <v>44967</v>
      </c>
      <c r="I2033" t="s">
        <v>60</v>
      </c>
      <c r="J2033" t="s">
        <v>56</v>
      </c>
      <c r="K2033">
        <v>440.79</v>
      </c>
      <c r="L2033" t="s">
        <v>46</v>
      </c>
    </row>
    <row r="2034" spans="1:12" x14ac:dyDescent="0.3">
      <c r="A2034" t="s">
        <v>2094</v>
      </c>
      <c r="B2034" t="s">
        <v>42</v>
      </c>
      <c r="C2034" t="s">
        <v>55</v>
      </c>
      <c r="D2034">
        <v>2337.42</v>
      </c>
      <c r="E2034">
        <v>0.35</v>
      </c>
      <c r="F2034">
        <v>9</v>
      </c>
      <c r="G2034" s="4">
        <v>45297</v>
      </c>
      <c r="H2034" s="4">
        <v>45302</v>
      </c>
      <c r="I2034" t="s">
        <v>60</v>
      </c>
      <c r="J2034" t="s">
        <v>56</v>
      </c>
      <c r="K2034">
        <v>415.11</v>
      </c>
      <c r="L2034" t="s">
        <v>68</v>
      </c>
    </row>
    <row r="2035" spans="1:12" x14ac:dyDescent="0.3">
      <c r="A2035" t="s">
        <v>2095</v>
      </c>
      <c r="B2035" t="s">
        <v>70</v>
      </c>
      <c r="C2035" t="s">
        <v>62</v>
      </c>
      <c r="D2035">
        <v>3638.7</v>
      </c>
      <c r="E2035">
        <v>0.38</v>
      </c>
      <c r="F2035">
        <v>2</v>
      </c>
      <c r="G2035" s="4">
        <v>45403</v>
      </c>
      <c r="H2035" s="4">
        <v>45408</v>
      </c>
      <c r="I2035" t="s">
        <v>60</v>
      </c>
      <c r="J2035" t="s">
        <v>56</v>
      </c>
      <c r="K2035">
        <v>635.54</v>
      </c>
      <c r="L2035" t="s">
        <v>68</v>
      </c>
    </row>
    <row r="2036" spans="1:12" x14ac:dyDescent="0.3">
      <c r="A2036" t="s">
        <v>2096</v>
      </c>
      <c r="B2036" t="s">
        <v>54</v>
      </c>
      <c r="C2036" t="s">
        <v>55</v>
      </c>
      <c r="D2036">
        <v>494.53</v>
      </c>
      <c r="E2036">
        <v>0.06</v>
      </c>
      <c r="F2036">
        <v>4</v>
      </c>
      <c r="G2036" s="4">
        <v>44984</v>
      </c>
      <c r="H2036" s="4">
        <v>44988</v>
      </c>
      <c r="I2036" t="s">
        <v>44</v>
      </c>
      <c r="J2036" t="s">
        <v>56</v>
      </c>
      <c r="K2036">
        <v>61.64</v>
      </c>
      <c r="L2036" t="s">
        <v>77</v>
      </c>
    </row>
    <row r="2037" spans="1:12" x14ac:dyDescent="0.3">
      <c r="A2037" t="s">
        <v>2097</v>
      </c>
      <c r="B2037" t="s">
        <v>70</v>
      </c>
      <c r="C2037" t="s">
        <v>62</v>
      </c>
      <c r="D2037">
        <v>3252.98</v>
      </c>
      <c r="E2037">
        <v>0.15</v>
      </c>
      <c r="F2037">
        <v>3</v>
      </c>
      <c r="G2037" s="4">
        <v>45474</v>
      </c>
      <c r="H2037" s="4">
        <v>45476</v>
      </c>
      <c r="I2037" t="s">
        <v>60</v>
      </c>
      <c r="J2037" t="s">
        <v>45</v>
      </c>
      <c r="K2037">
        <v>206.73</v>
      </c>
      <c r="L2037" t="s">
        <v>63</v>
      </c>
    </row>
    <row r="2038" spans="1:12" x14ac:dyDescent="0.3">
      <c r="A2038" t="s">
        <v>2098</v>
      </c>
      <c r="B2038" t="s">
        <v>70</v>
      </c>
      <c r="C2038" t="s">
        <v>65</v>
      </c>
      <c r="D2038">
        <v>4615.4399999999996</v>
      </c>
      <c r="E2038">
        <v>0.36</v>
      </c>
      <c r="F2038">
        <v>6</v>
      </c>
      <c r="G2038" s="4">
        <v>45179</v>
      </c>
      <c r="H2038" s="4">
        <v>45186</v>
      </c>
      <c r="I2038" t="s">
        <v>44</v>
      </c>
      <c r="J2038" t="s">
        <v>56</v>
      </c>
      <c r="K2038">
        <v>1140.32</v>
      </c>
      <c r="L2038" t="s">
        <v>68</v>
      </c>
    </row>
    <row r="2039" spans="1:12" x14ac:dyDescent="0.3">
      <c r="A2039" t="s">
        <v>2099</v>
      </c>
      <c r="B2039" t="s">
        <v>42</v>
      </c>
      <c r="C2039" t="s">
        <v>43</v>
      </c>
      <c r="D2039">
        <v>1569.82</v>
      </c>
      <c r="E2039">
        <v>0.12</v>
      </c>
      <c r="F2039">
        <v>5</v>
      </c>
      <c r="G2039" s="4">
        <v>45640</v>
      </c>
      <c r="H2039" s="4">
        <v>45643</v>
      </c>
      <c r="I2039" t="s">
        <v>44</v>
      </c>
      <c r="J2039" t="s">
        <v>45</v>
      </c>
      <c r="K2039">
        <v>265.02</v>
      </c>
      <c r="L2039" t="s">
        <v>46</v>
      </c>
    </row>
    <row r="2040" spans="1:12" x14ac:dyDescent="0.3">
      <c r="A2040" t="s">
        <v>2100</v>
      </c>
      <c r="B2040" t="s">
        <v>70</v>
      </c>
      <c r="C2040" t="s">
        <v>43</v>
      </c>
      <c r="D2040">
        <v>2937.79</v>
      </c>
      <c r="E2040">
        <v>0.42</v>
      </c>
      <c r="F2040">
        <v>3</v>
      </c>
      <c r="G2040" s="4">
        <v>45342</v>
      </c>
      <c r="H2040" s="4">
        <v>45347</v>
      </c>
      <c r="I2040" t="s">
        <v>60</v>
      </c>
      <c r="J2040" t="s">
        <v>51</v>
      </c>
      <c r="K2040">
        <v>645.48</v>
      </c>
      <c r="L2040" t="s">
        <v>77</v>
      </c>
    </row>
    <row r="2041" spans="1:12" x14ac:dyDescent="0.3">
      <c r="A2041" t="s">
        <v>2101</v>
      </c>
      <c r="B2041" t="s">
        <v>42</v>
      </c>
      <c r="C2041" t="s">
        <v>65</v>
      </c>
      <c r="D2041">
        <v>4707.07</v>
      </c>
      <c r="E2041">
        <v>0.16</v>
      </c>
      <c r="F2041">
        <v>9</v>
      </c>
      <c r="G2041" s="4">
        <v>45165</v>
      </c>
      <c r="H2041" s="4">
        <v>45171</v>
      </c>
      <c r="I2041" t="s">
        <v>60</v>
      </c>
      <c r="J2041" t="s">
        <v>56</v>
      </c>
      <c r="K2041">
        <v>1262.92</v>
      </c>
      <c r="L2041" t="s">
        <v>68</v>
      </c>
    </row>
    <row r="2042" spans="1:12" x14ac:dyDescent="0.3">
      <c r="A2042" t="s">
        <v>2102</v>
      </c>
      <c r="B2042" t="s">
        <v>54</v>
      </c>
      <c r="C2042" t="s">
        <v>49</v>
      </c>
      <c r="D2042">
        <v>3624.68</v>
      </c>
      <c r="E2042">
        <v>0.2</v>
      </c>
      <c r="F2042">
        <v>8</v>
      </c>
      <c r="G2042" s="4">
        <v>45310</v>
      </c>
      <c r="H2042" s="4">
        <v>45313</v>
      </c>
      <c r="I2042" t="s">
        <v>50</v>
      </c>
      <c r="J2042" t="s">
        <v>56</v>
      </c>
      <c r="K2042">
        <v>412.78</v>
      </c>
      <c r="L2042" t="s">
        <v>77</v>
      </c>
    </row>
    <row r="2043" spans="1:12" x14ac:dyDescent="0.3">
      <c r="A2043" t="s">
        <v>2103</v>
      </c>
      <c r="B2043" t="s">
        <v>42</v>
      </c>
      <c r="C2043" t="s">
        <v>49</v>
      </c>
      <c r="D2043">
        <v>405.39</v>
      </c>
      <c r="E2043">
        <v>0.05</v>
      </c>
      <c r="F2043">
        <v>3</v>
      </c>
      <c r="G2043" s="4">
        <v>45333</v>
      </c>
      <c r="H2043" s="4">
        <v>45337</v>
      </c>
      <c r="I2043" t="s">
        <v>50</v>
      </c>
      <c r="J2043" t="s">
        <v>56</v>
      </c>
      <c r="K2043">
        <v>78.91</v>
      </c>
      <c r="L2043" t="s">
        <v>52</v>
      </c>
    </row>
    <row r="2044" spans="1:12" x14ac:dyDescent="0.3">
      <c r="A2044" t="s">
        <v>2104</v>
      </c>
      <c r="B2044" t="s">
        <v>54</v>
      </c>
      <c r="C2044" t="s">
        <v>55</v>
      </c>
      <c r="D2044">
        <v>1955.81</v>
      </c>
      <c r="E2044">
        <v>7.0000000000000007E-2</v>
      </c>
      <c r="F2044">
        <v>5</v>
      </c>
      <c r="G2044" s="4">
        <v>45094</v>
      </c>
      <c r="H2044" s="4">
        <v>45097</v>
      </c>
      <c r="I2044" t="s">
        <v>60</v>
      </c>
      <c r="J2044" t="s">
        <v>45</v>
      </c>
      <c r="K2044">
        <v>498.6</v>
      </c>
      <c r="L2044" t="s">
        <v>52</v>
      </c>
    </row>
    <row r="2045" spans="1:12" x14ac:dyDescent="0.3">
      <c r="A2045" t="s">
        <v>2105</v>
      </c>
      <c r="B2045" t="s">
        <v>42</v>
      </c>
      <c r="C2045" t="s">
        <v>62</v>
      </c>
      <c r="D2045">
        <v>520.29</v>
      </c>
      <c r="E2045">
        <v>0.14000000000000001</v>
      </c>
      <c r="F2045">
        <v>5</v>
      </c>
      <c r="G2045" s="4">
        <v>45037</v>
      </c>
      <c r="H2045" s="4">
        <v>45039</v>
      </c>
      <c r="I2045" t="s">
        <v>50</v>
      </c>
      <c r="J2045" t="s">
        <v>51</v>
      </c>
      <c r="K2045">
        <v>147.36000000000001</v>
      </c>
      <c r="L2045" t="s">
        <v>46</v>
      </c>
    </row>
    <row r="2046" spans="1:12" x14ac:dyDescent="0.3">
      <c r="A2046" t="s">
        <v>2106</v>
      </c>
      <c r="B2046" t="s">
        <v>48</v>
      </c>
      <c r="C2046" t="s">
        <v>43</v>
      </c>
      <c r="D2046">
        <v>4320.46</v>
      </c>
      <c r="E2046">
        <v>0.02</v>
      </c>
      <c r="F2046">
        <v>5</v>
      </c>
      <c r="G2046" s="4">
        <v>45358</v>
      </c>
      <c r="H2046" s="4">
        <v>45360</v>
      </c>
      <c r="I2046" t="s">
        <v>44</v>
      </c>
      <c r="J2046" t="s">
        <v>45</v>
      </c>
      <c r="K2046">
        <v>290</v>
      </c>
      <c r="L2046" t="s">
        <v>57</v>
      </c>
    </row>
    <row r="2047" spans="1:12" x14ac:dyDescent="0.3">
      <c r="A2047" t="s">
        <v>2107</v>
      </c>
      <c r="B2047" t="s">
        <v>48</v>
      </c>
      <c r="C2047" t="s">
        <v>55</v>
      </c>
      <c r="D2047">
        <v>3146.15</v>
      </c>
      <c r="E2047">
        <v>0.1</v>
      </c>
      <c r="F2047">
        <v>8</v>
      </c>
      <c r="G2047" s="4">
        <v>45651</v>
      </c>
      <c r="H2047" s="4">
        <v>45652</v>
      </c>
      <c r="I2047" t="s">
        <v>60</v>
      </c>
      <c r="J2047" t="s">
        <v>51</v>
      </c>
      <c r="K2047">
        <v>274.82</v>
      </c>
      <c r="L2047" t="s">
        <v>77</v>
      </c>
    </row>
    <row r="2048" spans="1:12" x14ac:dyDescent="0.3">
      <c r="A2048" t="s">
        <v>2108</v>
      </c>
      <c r="B2048" t="s">
        <v>70</v>
      </c>
      <c r="C2048" t="s">
        <v>65</v>
      </c>
      <c r="D2048">
        <v>4786.2700000000004</v>
      </c>
      <c r="E2048">
        <v>0.2</v>
      </c>
      <c r="F2048">
        <v>3</v>
      </c>
      <c r="G2048" s="4">
        <v>45605</v>
      </c>
      <c r="H2048" s="4">
        <v>45607</v>
      </c>
      <c r="I2048" t="s">
        <v>60</v>
      </c>
      <c r="J2048" t="s">
        <v>56</v>
      </c>
      <c r="K2048">
        <v>385.14</v>
      </c>
      <c r="L2048" t="s">
        <v>57</v>
      </c>
    </row>
    <row r="2049" spans="1:12" x14ac:dyDescent="0.3">
      <c r="A2049" t="s">
        <v>2109</v>
      </c>
      <c r="B2049" t="s">
        <v>42</v>
      </c>
      <c r="C2049" t="s">
        <v>43</v>
      </c>
      <c r="D2049">
        <v>196.81</v>
      </c>
      <c r="E2049">
        <v>0.19</v>
      </c>
      <c r="F2049">
        <v>3</v>
      </c>
      <c r="G2049" s="4">
        <v>45222</v>
      </c>
      <c r="H2049" s="4">
        <v>45227</v>
      </c>
      <c r="I2049" t="s">
        <v>50</v>
      </c>
      <c r="J2049" t="s">
        <v>45</v>
      </c>
      <c r="K2049">
        <v>15.1</v>
      </c>
      <c r="L2049" t="s">
        <v>63</v>
      </c>
    </row>
    <row r="2050" spans="1:12" x14ac:dyDescent="0.3">
      <c r="A2050" t="s">
        <v>2110</v>
      </c>
      <c r="B2050" t="s">
        <v>42</v>
      </c>
      <c r="C2050" t="s">
        <v>62</v>
      </c>
      <c r="D2050">
        <v>2173.13</v>
      </c>
      <c r="E2050">
        <v>0.1</v>
      </c>
      <c r="F2050">
        <v>8</v>
      </c>
      <c r="G2050" s="4">
        <v>45211</v>
      </c>
      <c r="H2050" s="4">
        <v>45213</v>
      </c>
      <c r="I2050" t="s">
        <v>44</v>
      </c>
      <c r="J2050" t="s">
        <v>45</v>
      </c>
      <c r="K2050">
        <v>609.37</v>
      </c>
      <c r="L2050" t="s">
        <v>68</v>
      </c>
    </row>
    <row r="2051" spans="1:12" x14ac:dyDescent="0.3">
      <c r="A2051" t="s">
        <v>2111</v>
      </c>
      <c r="B2051" t="s">
        <v>54</v>
      </c>
      <c r="C2051" t="s">
        <v>62</v>
      </c>
      <c r="D2051">
        <v>611.38</v>
      </c>
      <c r="E2051">
        <v>0.04</v>
      </c>
      <c r="F2051">
        <v>9</v>
      </c>
      <c r="G2051" s="4">
        <v>45227</v>
      </c>
      <c r="H2051" s="4">
        <v>45229</v>
      </c>
      <c r="I2051" t="s">
        <v>44</v>
      </c>
      <c r="J2051" t="s">
        <v>51</v>
      </c>
      <c r="K2051">
        <v>128.38999999999999</v>
      </c>
      <c r="L2051" t="s">
        <v>46</v>
      </c>
    </row>
    <row r="2052" spans="1:12" x14ac:dyDescent="0.3">
      <c r="A2052" t="s">
        <v>2112</v>
      </c>
      <c r="B2052" t="s">
        <v>70</v>
      </c>
      <c r="C2052" t="s">
        <v>49</v>
      </c>
      <c r="D2052">
        <v>1817.39</v>
      </c>
      <c r="E2052">
        <v>0.16</v>
      </c>
      <c r="F2052">
        <v>5</v>
      </c>
      <c r="G2052" s="4">
        <v>45529</v>
      </c>
      <c r="H2052" s="4">
        <v>45532</v>
      </c>
      <c r="I2052" t="s">
        <v>44</v>
      </c>
      <c r="J2052" t="s">
        <v>45</v>
      </c>
      <c r="K2052">
        <v>488.92</v>
      </c>
      <c r="L2052" t="s">
        <v>77</v>
      </c>
    </row>
    <row r="2053" spans="1:12" x14ac:dyDescent="0.3">
      <c r="A2053" t="s">
        <v>2113</v>
      </c>
      <c r="B2053" t="s">
        <v>42</v>
      </c>
      <c r="C2053" t="s">
        <v>55</v>
      </c>
      <c r="D2053">
        <v>893.25</v>
      </c>
      <c r="E2053">
        <v>0.37</v>
      </c>
      <c r="F2053">
        <v>8</v>
      </c>
      <c r="G2053" s="4">
        <v>45435</v>
      </c>
      <c r="H2053" s="4">
        <v>45439</v>
      </c>
      <c r="I2053" t="s">
        <v>50</v>
      </c>
      <c r="J2053" t="s">
        <v>56</v>
      </c>
      <c r="K2053">
        <v>140.76</v>
      </c>
      <c r="L2053" t="s">
        <v>57</v>
      </c>
    </row>
    <row r="2054" spans="1:12" x14ac:dyDescent="0.3">
      <c r="A2054" t="s">
        <v>2114</v>
      </c>
      <c r="B2054" t="s">
        <v>70</v>
      </c>
      <c r="C2054" t="s">
        <v>65</v>
      </c>
      <c r="D2054">
        <v>1711.09</v>
      </c>
      <c r="E2054">
        <v>0.26</v>
      </c>
      <c r="F2054">
        <v>5</v>
      </c>
      <c r="G2054" s="4">
        <v>45472</v>
      </c>
      <c r="H2054" s="4">
        <v>45474</v>
      </c>
      <c r="I2054" t="s">
        <v>44</v>
      </c>
      <c r="J2054" t="s">
        <v>45</v>
      </c>
      <c r="K2054">
        <v>467.29</v>
      </c>
      <c r="L2054" t="s">
        <v>52</v>
      </c>
    </row>
    <row r="2055" spans="1:12" x14ac:dyDescent="0.3">
      <c r="A2055" t="s">
        <v>2115</v>
      </c>
      <c r="B2055" t="s">
        <v>48</v>
      </c>
      <c r="C2055" t="s">
        <v>43</v>
      </c>
      <c r="D2055">
        <v>4114.38</v>
      </c>
      <c r="E2055">
        <v>0.47</v>
      </c>
      <c r="F2055">
        <v>4</v>
      </c>
      <c r="G2055" s="4">
        <v>45016</v>
      </c>
      <c r="H2055" s="4">
        <v>45021</v>
      </c>
      <c r="I2055" t="s">
        <v>44</v>
      </c>
      <c r="J2055" t="s">
        <v>51</v>
      </c>
      <c r="K2055">
        <v>860.34</v>
      </c>
      <c r="L2055" t="s">
        <v>46</v>
      </c>
    </row>
    <row r="2056" spans="1:12" x14ac:dyDescent="0.3">
      <c r="A2056" t="s">
        <v>2116</v>
      </c>
      <c r="B2056" t="s">
        <v>42</v>
      </c>
      <c r="C2056" t="s">
        <v>62</v>
      </c>
      <c r="D2056">
        <v>887.43</v>
      </c>
      <c r="E2056">
        <v>7.0000000000000007E-2</v>
      </c>
      <c r="F2056">
        <v>2</v>
      </c>
      <c r="G2056" s="4">
        <v>45426</v>
      </c>
      <c r="H2056" s="4">
        <v>45430</v>
      </c>
      <c r="I2056" t="s">
        <v>44</v>
      </c>
      <c r="J2056" t="s">
        <v>45</v>
      </c>
      <c r="K2056">
        <v>221.32</v>
      </c>
      <c r="L2056" t="s">
        <v>77</v>
      </c>
    </row>
    <row r="2057" spans="1:12" x14ac:dyDescent="0.3">
      <c r="A2057" t="s">
        <v>2117</v>
      </c>
      <c r="B2057" t="s">
        <v>42</v>
      </c>
      <c r="C2057" t="s">
        <v>43</v>
      </c>
      <c r="D2057">
        <v>2420.96</v>
      </c>
      <c r="E2057">
        <v>0.1</v>
      </c>
      <c r="F2057">
        <v>4</v>
      </c>
      <c r="G2057" s="4">
        <v>45453</v>
      </c>
      <c r="H2057" s="4">
        <v>45455</v>
      </c>
      <c r="I2057" t="s">
        <v>44</v>
      </c>
      <c r="J2057" t="s">
        <v>56</v>
      </c>
      <c r="K2057">
        <v>470.87</v>
      </c>
      <c r="L2057" t="s">
        <v>57</v>
      </c>
    </row>
    <row r="2058" spans="1:12" x14ac:dyDescent="0.3">
      <c r="A2058" t="s">
        <v>2118</v>
      </c>
      <c r="B2058" t="s">
        <v>70</v>
      </c>
      <c r="C2058" t="s">
        <v>65</v>
      </c>
      <c r="D2058">
        <v>4615.76</v>
      </c>
      <c r="E2058">
        <v>0.14000000000000001</v>
      </c>
      <c r="F2058">
        <v>2</v>
      </c>
      <c r="G2058" s="4">
        <v>45508</v>
      </c>
      <c r="H2058" s="4">
        <v>45512</v>
      </c>
      <c r="I2058" t="s">
        <v>60</v>
      </c>
      <c r="J2058" t="s">
        <v>45</v>
      </c>
      <c r="K2058">
        <v>575.52</v>
      </c>
      <c r="L2058" t="s">
        <v>63</v>
      </c>
    </row>
    <row r="2059" spans="1:12" x14ac:dyDescent="0.3">
      <c r="A2059" t="s">
        <v>2119</v>
      </c>
      <c r="B2059" t="s">
        <v>42</v>
      </c>
      <c r="C2059" t="s">
        <v>43</v>
      </c>
      <c r="D2059">
        <v>4994.0200000000004</v>
      </c>
      <c r="E2059">
        <v>0.01</v>
      </c>
      <c r="F2059">
        <v>7</v>
      </c>
      <c r="G2059" s="4">
        <v>45655</v>
      </c>
      <c r="H2059" s="4">
        <v>45660</v>
      </c>
      <c r="I2059" t="s">
        <v>50</v>
      </c>
      <c r="J2059" t="s">
        <v>45</v>
      </c>
      <c r="K2059">
        <v>955.03</v>
      </c>
      <c r="L2059" t="s">
        <v>57</v>
      </c>
    </row>
    <row r="2060" spans="1:12" x14ac:dyDescent="0.3">
      <c r="A2060" t="s">
        <v>2120</v>
      </c>
      <c r="B2060" t="s">
        <v>70</v>
      </c>
      <c r="C2060" t="s">
        <v>55</v>
      </c>
      <c r="D2060">
        <v>1328.14</v>
      </c>
      <c r="E2060">
        <v>0.47</v>
      </c>
      <c r="F2060">
        <v>7</v>
      </c>
      <c r="G2060" s="4">
        <v>44997</v>
      </c>
      <c r="H2060" s="4">
        <v>45000</v>
      </c>
      <c r="I2060" t="s">
        <v>44</v>
      </c>
      <c r="J2060" t="s">
        <v>45</v>
      </c>
      <c r="K2060">
        <v>307.7</v>
      </c>
      <c r="L2060" t="s">
        <v>52</v>
      </c>
    </row>
    <row r="2061" spans="1:12" x14ac:dyDescent="0.3">
      <c r="A2061" t="s">
        <v>2121</v>
      </c>
      <c r="B2061" t="s">
        <v>42</v>
      </c>
      <c r="C2061" t="s">
        <v>49</v>
      </c>
      <c r="D2061">
        <v>4684.28</v>
      </c>
      <c r="E2061">
        <v>0.22</v>
      </c>
      <c r="F2061">
        <v>9</v>
      </c>
      <c r="G2061" s="4">
        <v>45568</v>
      </c>
      <c r="H2061" s="4">
        <v>45571</v>
      </c>
      <c r="I2061" t="s">
        <v>60</v>
      </c>
      <c r="J2061" t="s">
        <v>45</v>
      </c>
      <c r="K2061">
        <v>1016.89</v>
      </c>
      <c r="L2061" t="s">
        <v>63</v>
      </c>
    </row>
    <row r="2062" spans="1:12" x14ac:dyDescent="0.3">
      <c r="A2062" t="s">
        <v>2122</v>
      </c>
      <c r="B2062" t="s">
        <v>54</v>
      </c>
      <c r="C2062" t="s">
        <v>43</v>
      </c>
      <c r="D2062">
        <v>1380.8</v>
      </c>
      <c r="E2062">
        <v>0.24</v>
      </c>
      <c r="F2062">
        <v>4</v>
      </c>
      <c r="G2062" s="4">
        <v>45280</v>
      </c>
      <c r="H2062" s="4">
        <v>45281</v>
      </c>
      <c r="I2062" t="s">
        <v>60</v>
      </c>
      <c r="J2062" t="s">
        <v>51</v>
      </c>
      <c r="K2062">
        <v>229.84</v>
      </c>
      <c r="L2062" t="s">
        <v>57</v>
      </c>
    </row>
    <row r="2063" spans="1:12" x14ac:dyDescent="0.3">
      <c r="A2063" t="s">
        <v>2123</v>
      </c>
      <c r="B2063" t="s">
        <v>70</v>
      </c>
      <c r="C2063" t="s">
        <v>49</v>
      </c>
      <c r="D2063">
        <v>2126.29</v>
      </c>
      <c r="E2063">
        <v>0.08</v>
      </c>
      <c r="F2063">
        <v>5</v>
      </c>
      <c r="G2063" s="4">
        <v>45567</v>
      </c>
      <c r="H2063" s="4">
        <v>45572</v>
      </c>
      <c r="I2063" t="s">
        <v>60</v>
      </c>
      <c r="J2063" t="s">
        <v>56</v>
      </c>
      <c r="K2063">
        <v>117.62</v>
      </c>
      <c r="L2063" t="s">
        <v>57</v>
      </c>
    </row>
    <row r="2064" spans="1:12" x14ac:dyDescent="0.3">
      <c r="A2064" t="s">
        <v>2124</v>
      </c>
      <c r="B2064" t="s">
        <v>42</v>
      </c>
      <c r="C2064" t="s">
        <v>65</v>
      </c>
      <c r="D2064">
        <v>4401.83</v>
      </c>
      <c r="E2064">
        <v>0.44</v>
      </c>
      <c r="F2064">
        <v>4</v>
      </c>
      <c r="G2064" s="4">
        <v>45559</v>
      </c>
      <c r="H2064" s="4">
        <v>45566</v>
      </c>
      <c r="I2064" t="s">
        <v>44</v>
      </c>
      <c r="J2064" t="s">
        <v>51</v>
      </c>
      <c r="K2064">
        <v>857.53</v>
      </c>
      <c r="L2064" t="s">
        <v>68</v>
      </c>
    </row>
    <row r="2065" spans="1:12" x14ac:dyDescent="0.3">
      <c r="A2065" t="s">
        <v>2125</v>
      </c>
      <c r="B2065" t="s">
        <v>48</v>
      </c>
      <c r="C2065" t="s">
        <v>49</v>
      </c>
      <c r="D2065">
        <v>3952.26</v>
      </c>
      <c r="E2065">
        <v>0.35</v>
      </c>
      <c r="F2065">
        <v>4</v>
      </c>
      <c r="G2065" s="4">
        <v>45108</v>
      </c>
      <c r="H2065" s="4">
        <v>45114</v>
      </c>
      <c r="I2065" t="s">
        <v>44</v>
      </c>
      <c r="J2065" t="s">
        <v>45</v>
      </c>
      <c r="K2065">
        <v>1112.18</v>
      </c>
      <c r="L2065" t="s">
        <v>46</v>
      </c>
    </row>
    <row r="2066" spans="1:12" x14ac:dyDescent="0.3">
      <c r="A2066" t="s">
        <v>2126</v>
      </c>
      <c r="B2066" t="s">
        <v>42</v>
      </c>
      <c r="C2066" t="s">
        <v>43</v>
      </c>
      <c r="D2066">
        <v>4301.6899999999996</v>
      </c>
      <c r="E2066">
        <v>0.22</v>
      </c>
      <c r="F2066">
        <v>5</v>
      </c>
      <c r="G2066" s="4">
        <v>45051</v>
      </c>
      <c r="H2066" s="4">
        <v>45053</v>
      </c>
      <c r="I2066" t="s">
        <v>60</v>
      </c>
      <c r="J2066" t="s">
        <v>56</v>
      </c>
      <c r="K2066">
        <v>1210.3800000000001</v>
      </c>
      <c r="L2066" t="s">
        <v>63</v>
      </c>
    </row>
    <row r="2067" spans="1:12" x14ac:dyDescent="0.3">
      <c r="A2067" t="s">
        <v>2127</v>
      </c>
      <c r="B2067" t="s">
        <v>48</v>
      </c>
      <c r="C2067" t="s">
        <v>43</v>
      </c>
      <c r="D2067">
        <v>4021.26</v>
      </c>
      <c r="E2067">
        <v>0.44</v>
      </c>
      <c r="F2067">
        <v>3</v>
      </c>
      <c r="G2067" s="4">
        <v>45036</v>
      </c>
      <c r="H2067" s="4">
        <v>45042</v>
      </c>
      <c r="I2067" t="s">
        <v>60</v>
      </c>
      <c r="J2067" t="s">
        <v>51</v>
      </c>
      <c r="K2067">
        <v>1066.1300000000001</v>
      </c>
      <c r="L2067" t="s">
        <v>46</v>
      </c>
    </row>
    <row r="2068" spans="1:12" x14ac:dyDescent="0.3">
      <c r="A2068" t="s">
        <v>2128</v>
      </c>
      <c r="B2068" t="s">
        <v>48</v>
      </c>
      <c r="C2068" t="s">
        <v>62</v>
      </c>
      <c r="D2068">
        <v>1251.8</v>
      </c>
      <c r="E2068">
        <v>0.45</v>
      </c>
      <c r="F2068">
        <v>9</v>
      </c>
      <c r="G2068" s="4">
        <v>45312</v>
      </c>
      <c r="H2068" s="4">
        <v>45318</v>
      </c>
      <c r="I2068" t="s">
        <v>60</v>
      </c>
      <c r="J2068" t="s">
        <v>45</v>
      </c>
      <c r="K2068">
        <v>256.42</v>
      </c>
      <c r="L2068" t="s">
        <v>52</v>
      </c>
    </row>
    <row r="2069" spans="1:12" x14ac:dyDescent="0.3">
      <c r="A2069" t="s">
        <v>2129</v>
      </c>
      <c r="B2069" t="s">
        <v>54</v>
      </c>
      <c r="C2069" t="s">
        <v>43</v>
      </c>
      <c r="D2069">
        <v>2838.1</v>
      </c>
      <c r="E2069">
        <v>0.02</v>
      </c>
      <c r="F2069">
        <v>7</v>
      </c>
      <c r="G2069" s="4">
        <v>45090</v>
      </c>
      <c r="H2069" s="4">
        <v>45092</v>
      </c>
      <c r="I2069" t="s">
        <v>60</v>
      </c>
      <c r="J2069" t="s">
        <v>51</v>
      </c>
      <c r="K2069">
        <v>503.33</v>
      </c>
      <c r="L2069" t="s">
        <v>68</v>
      </c>
    </row>
    <row r="2070" spans="1:12" x14ac:dyDescent="0.3">
      <c r="A2070" t="s">
        <v>2130</v>
      </c>
      <c r="B2070" t="s">
        <v>70</v>
      </c>
      <c r="C2070" t="s">
        <v>49</v>
      </c>
      <c r="D2070">
        <v>1987.73</v>
      </c>
      <c r="E2070">
        <v>0.06</v>
      </c>
      <c r="F2070">
        <v>1</v>
      </c>
      <c r="G2070" s="4">
        <v>45466</v>
      </c>
      <c r="H2070" s="4">
        <v>45467</v>
      </c>
      <c r="I2070" t="s">
        <v>44</v>
      </c>
      <c r="J2070" t="s">
        <v>45</v>
      </c>
      <c r="K2070">
        <v>110.83</v>
      </c>
      <c r="L2070" t="s">
        <v>57</v>
      </c>
    </row>
    <row r="2071" spans="1:12" x14ac:dyDescent="0.3">
      <c r="A2071" t="s">
        <v>2131</v>
      </c>
      <c r="B2071" t="s">
        <v>42</v>
      </c>
      <c r="C2071" t="s">
        <v>62</v>
      </c>
      <c r="D2071">
        <v>2352.58</v>
      </c>
      <c r="E2071">
        <v>0.01</v>
      </c>
      <c r="F2071">
        <v>1</v>
      </c>
      <c r="G2071" s="4">
        <v>45141</v>
      </c>
      <c r="H2071" s="4">
        <v>45146</v>
      </c>
      <c r="I2071" t="s">
        <v>60</v>
      </c>
      <c r="J2071" t="s">
        <v>56</v>
      </c>
      <c r="K2071">
        <v>323.68</v>
      </c>
      <c r="L2071" t="s">
        <v>63</v>
      </c>
    </row>
    <row r="2072" spans="1:12" x14ac:dyDescent="0.3">
      <c r="A2072" t="s">
        <v>2132</v>
      </c>
      <c r="B2072" t="s">
        <v>54</v>
      </c>
      <c r="C2072" t="s">
        <v>43</v>
      </c>
      <c r="D2072">
        <v>854.39</v>
      </c>
      <c r="E2072">
        <v>0.28999999999999998</v>
      </c>
      <c r="F2072">
        <v>1</v>
      </c>
      <c r="G2072" s="4">
        <v>45029</v>
      </c>
      <c r="H2072" s="4">
        <v>45033</v>
      </c>
      <c r="I2072" t="s">
        <v>60</v>
      </c>
      <c r="J2072" t="s">
        <v>45</v>
      </c>
      <c r="K2072">
        <v>225.05</v>
      </c>
      <c r="L2072" t="s">
        <v>52</v>
      </c>
    </row>
    <row r="2073" spans="1:12" x14ac:dyDescent="0.3">
      <c r="A2073" t="s">
        <v>2133</v>
      </c>
      <c r="B2073" t="s">
        <v>42</v>
      </c>
      <c r="C2073" t="s">
        <v>43</v>
      </c>
      <c r="D2073">
        <v>1647.26</v>
      </c>
      <c r="E2073">
        <v>0.11</v>
      </c>
      <c r="F2073">
        <v>3</v>
      </c>
      <c r="G2073" s="4">
        <v>45330</v>
      </c>
      <c r="H2073" s="4">
        <v>45334</v>
      </c>
      <c r="I2073" t="s">
        <v>44</v>
      </c>
      <c r="J2073" t="s">
        <v>51</v>
      </c>
      <c r="K2073">
        <v>147.63999999999999</v>
      </c>
      <c r="L2073" t="s">
        <v>68</v>
      </c>
    </row>
    <row r="2074" spans="1:12" x14ac:dyDescent="0.3">
      <c r="A2074" t="s">
        <v>2134</v>
      </c>
      <c r="B2074" t="s">
        <v>48</v>
      </c>
      <c r="C2074" t="s">
        <v>65</v>
      </c>
      <c r="D2074">
        <v>4302.47</v>
      </c>
      <c r="E2074">
        <v>0.42</v>
      </c>
      <c r="F2074">
        <v>9</v>
      </c>
      <c r="G2074" s="4">
        <v>45091</v>
      </c>
      <c r="H2074" s="4">
        <v>45097</v>
      </c>
      <c r="I2074" t="s">
        <v>50</v>
      </c>
      <c r="J2074" t="s">
        <v>45</v>
      </c>
      <c r="K2074">
        <v>1083.3499999999999</v>
      </c>
      <c r="L2074" t="s">
        <v>68</v>
      </c>
    </row>
    <row r="2075" spans="1:12" x14ac:dyDescent="0.3">
      <c r="A2075" t="s">
        <v>2135</v>
      </c>
      <c r="B2075" t="s">
        <v>70</v>
      </c>
      <c r="C2075" t="s">
        <v>62</v>
      </c>
      <c r="D2075">
        <v>4498.04</v>
      </c>
      <c r="E2075">
        <v>0.23</v>
      </c>
      <c r="F2075">
        <v>8</v>
      </c>
      <c r="G2075" s="4">
        <v>45497</v>
      </c>
      <c r="H2075" s="4">
        <v>45504</v>
      </c>
      <c r="I2075" t="s">
        <v>50</v>
      </c>
      <c r="J2075" t="s">
        <v>56</v>
      </c>
      <c r="K2075">
        <v>529.95000000000005</v>
      </c>
      <c r="L2075" t="s">
        <v>63</v>
      </c>
    </row>
    <row r="2076" spans="1:12" x14ac:dyDescent="0.3">
      <c r="A2076" t="s">
        <v>2136</v>
      </c>
      <c r="B2076" t="s">
        <v>42</v>
      </c>
      <c r="C2076" t="s">
        <v>65</v>
      </c>
      <c r="D2076">
        <v>3089.75</v>
      </c>
      <c r="E2076">
        <v>0.42</v>
      </c>
      <c r="F2076">
        <v>9</v>
      </c>
      <c r="G2076" s="4">
        <v>44970</v>
      </c>
      <c r="H2076" s="4">
        <v>44973</v>
      </c>
      <c r="I2076" t="s">
        <v>44</v>
      </c>
      <c r="J2076" t="s">
        <v>51</v>
      </c>
      <c r="K2076">
        <v>577.19000000000005</v>
      </c>
      <c r="L2076" t="s">
        <v>52</v>
      </c>
    </row>
    <row r="2077" spans="1:12" x14ac:dyDescent="0.3">
      <c r="A2077" t="s">
        <v>2137</v>
      </c>
      <c r="B2077" t="s">
        <v>42</v>
      </c>
      <c r="C2077" t="s">
        <v>65</v>
      </c>
      <c r="D2077">
        <v>2541.5100000000002</v>
      </c>
      <c r="E2077">
        <v>0.28000000000000003</v>
      </c>
      <c r="F2077">
        <v>5</v>
      </c>
      <c r="G2077" s="4">
        <v>45066</v>
      </c>
      <c r="H2077" s="4">
        <v>45070</v>
      </c>
      <c r="I2077" t="s">
        <v>60</v>
      </c>
      <c r="J2077" t="s">
        <v>51</v>
      </c>
      <c r="K2077">
        <v>312.77</v>
      </c>
      <c r="L2077" t="s">
        <v>57</v>
      </c>
    </row>
    <row r="2078" spans="1:12" x14ac:dyDescent="0.3">
      <c r="A2078" t="s">
        <v>2138</v>
      </c>
      <c r="B2078" t="s">
        <v>48</v>
      </c>
      <c r="C2078" t="s">
        <v>65</v>
      </c>
      <c r="D2078">
        <v>3592.91</v>
      </c>
      <c r="E2078">
        <v>0.4</v>
      </c>
      <c r="F2078">
        <v>7</v>
      </c>
      <c r="G2078" s="4">
        <v>44958</v>
      </c>
      <c r="H2078" s="4">
        <v>44962</v>
      </c>
      <c r="I2078" t="s">
        <v>44</v>
      </c>
      <c r="J2078" t="s">
        <v>51</v>
      </c>
      <c r="K2078">
        <v>425.52</v>
      </c>
      <c r="L2078" t="s">
        <v>63</v>
      </c>
    </row>
    <row r="2079" spans="1:12" x14ac:dyDescent="0.3">
      <c r="A2079" t="s">
        <v>2139</v>
      </c>
      <c r="B2079" t="s">
        <v>42</v>
      </c>
      <c r="C2079" t="s">
        <v>55</v>
      </c>
      <c r="D2079">
        <v>3083.38</v>
      </c>
      <c r="E2079">
        <v>0.19</v>
      </c>
      <c r="F2079">
        <v>9</v>
      </c>
      <c r="G2079" s="4">
        <v>45175</v>
      </c>
      <c r="H2079" s="4">
        <v>45181</v>
      </c>
      <c r="I2079" t="s">
        <v>44</v>
      </c>
      <c r="J2079" t="s">
        <v>51</v>
      </c>
      <c r="K2079">
        <v>826.71</v>
      </c>
      <c r="L2079" t="s">
        <v>52</v>
      </c>
    </row>
    <row r="2080" spans="1:12" x14ac:dyDescent="0.3">
      <c r="A2080" t="s">
        <v>2140</v>
      </c>
      <c r="B2080" t="s">
        <v>42</v>
      </c>
      <c r="C2080" t="s">
        <v>65</v>
      </c>
      <c r="D2080">
        <v>4920.01</v>
      </c>
      <c r="E2080">
        <v>0.47</v>
      </c>
      <c r="F2080">
        <v>5</v>
      </c>
      <c r="G2080" s="4">
        <v>45469</v>
      </c>
      <c r="H2080" s="4">
        <v>45475</v>
      </c>
      <c r="I2080" t="s">
        <v>44</v>
      </c>
      <c r="J2080" t="s">
        <v>51</v>
      </c>
      <c r="K2080">
        <v>1096.1600000000001</v>
      </c>
      <c r="L2080" t="s">
        <v>77</v>
      </c>
    </row>
    <row r="2081" spans="1:12" x14ac:dyDescent="0.3">
      <c r="A2081" t="s">
        <v>2141</v>
      </c>
      <c r="B2081" t="s">
        <v>48</v>
      </c>
      <c r="C2081" t="s">
        <v>49</v>
      </c>
      <c r="D2081">
        <v>1031.44</v>
      </c>
      <c r="E2081">
        <v>0.33</v>
      </c>
      <c r="F2081">
        <v>8</v>
      </c>
      <c r="G2081" s="4">
        <v>45456</v>
      </c>
      <c r="H2081" s="4">
        <v>45461</v>
      </c>
      <c r="I2081" t="s">
        <v>60</v>
      </c>
      <c r="J2081" t="s">
        <v>56</v>
      </c>
      <c r="K2081">
        <v>107.1</v>
      </c>
      <c r="L2081" t="s">
        <v>68</v>
      </c>
    </row>
    <row r="2082" spans="1:12" x14ac:dyDescent="0.3">
      <c r="A2082" t="s">
        <v>2142</v>
      </c>
      <c r="B2082" t="s">
        <v>54</v>
      </c>
      <c r="C2082" t="s">
        <v>43</v>
      </c>
      <c r="D2082">
        <v>2300.3200000000002</v>
      </c>
      <c r="E2082">
        <v>0.3</v>
      </c>
      <c r="F2082">
        <v>8</v>
      </c>
      <c r="G2082" s="4">
        <v>45595</v>
      </c>
      <c r="H2082" s="4">
        <v>45602</v>
      </c>
      <c r="I2082" t="s">
        <v>44</v>
      </c>
      <c r="J2082" t="s">
        <v>51</v>
      </c>
      <c r="K2082">
        <v>389.8</v>
      </c>
      <c r="L2082" t="s">
        <v>77</v>
      </c>
    </row>
    <row r="2083" spans="1:12" x14ac:dyDescent="0.3">
      <c r="A2083" t="s">
        <v>2143</v>
      </c>
      <c r="B2083" t="s">
        <v>48</v>
      </c>
      <c r="C2083" t="s">
        <v>55</v>
      </c>
      <c r="D2083">
        <v>4599.38</v>
      </c>
      <c r="E2083">
        <v>0.18</v>
      </c>
      <c r="F2083">
        <v>3</v>
      </c>
      <c r="G2083" s="4">
        <v>45339</v>
      </c>
      <c r="H2083" s="4">
        <v>45345</v>
      </c>
      <c r="I2083" t="s">
        <v>44</v>
      </c>
      <c r="J2083" t="s">
        <v>45</v>
      </c>
      <c r="K2083">
        <v>819.36</v>
      </c>
      <c r="L2083" t="s">
        <v>46</v>
      </c>
    </row>
    <row r="2084" spans="1:12" x14ac:dyDescent="0.3">
      <c r="A2084" t="s">
        <v>2144</v>
      </c>
      <c r="B2084" t="s">
        <v>54</v>
      </c>
      <c r="C2084" t="s">
        <v>65</v>
      </c>
      <c r="D2084">
        <v>4582.21</v>
      </c>
      <c r="E2084">
        <v>0.47</v>
      </c>
      <c r="F2084">
        <v>5</v>
      </c>
      <c r="G2084" s="4">
        <v>45529</v>
      </c>
      <c r="H2084" s="4">
        <v>45534</v>
      </c>
      <c r="I2084" t="s">
        <v>60</v>
      </c>
      <c r="J2084" t="s">
        <v>51</v>
      </c>
      <c r="K2084">
        <v>1064.8399999999999</v>
      </c>
      <c r="L2084" t="s">
        <v>52</v>
      </c>
    </row>
    <row r="2085" spans="1:12" x14ac:dyDescent="0.3">
      <c r="A2085" t="s">
        <v>2145</v>
      </c>
      <c r="B2085" t="s">
        <v>70</v>
      </c>
      <c r="C2085" t="s">
        <v>43</v>
      </c>
      <c r="D2085">
        <v>2527.1999999999998</v>
      </c>
      <c r="E2085">
        <v>0.17</v>
      </c>
      <c r="F2085">
        <v>8</v>
      </c>
      <c r="G2085" s="4">
        <v>45458</v>
      </c>
      <c r="H2085" s="4">
        <v>45459</v>
      </c>
      <c r="I2085" t="s">
        <v>60</v>
      </c>
      <c r="J2085" t="s">
        <v>51</v>
      </c>
      <c r="K2085">
        <v>556.08000000000004</v>
      </c>
      <c r="L2085" t="s">
        <v>68</v>
      </c>
    </row>
    <row r="2086" spans="1:12" x14ac:dyDescent="0.3">
      <c r="A2086" t="s">
        <v>2146</v>
      </c>
      <c r="B2086" t="s">
        <v>54</v>
      </c>
      <c r="C2086" t="s">
        <v>62</v>
      </c>
      <c r="D2086">
        <v>760.56</v>
      </c>
      <c r="E2086">
        <v>0.42</v>
      </c>
      <c r="F2086">
        <v>3</v>
      </c>
      <c r="G2086" s="4">
        <v>45597</v>
      </c>
      <c r="H2086" s="4">
        <v>45603</v>
      </c>
      <c r="I2086" t="s">
        <v>50</v>
      </c>
      <c r="J2086" t="s">
        <v>45</v>
      </c>
      <c r="K2086">
        <v>166.15</v>
      </c>
      <c r="L2086" t="s">
        <v>52</v>
      </c>
    </row>
    <row r="2087" spans="1:12" x14ac:dyDescent="0.3">
      <c r="A2087" t="s">
        <v>2147</v>
      </c>
      <c r="B2087" t="s">
        <v>54</v>
      </c>
      <c r="C2087" t="s">
        <v>62</v>
      </c>
      <c r="D2087">
        <v>4093.29</v>
      </c>
      <c r="E2087">
        <v>0.2</v>
      </c>
      <c r="F2087">
        <v>3</v>
      </c>
      <c r="G2087" s="4">
        <v>44957</v>
      </c>
      <c r="H2087" s="4">
        <v>44963</v>
      </c>
      <c r="I2087" t="s">
        <v>50</v>
      </c>
      <c r="J2087" t="s">
        <v>56</v>
      </c>
      <c r="K2087">
        <v>594.20000000000005</v>
      </c>
      <c r="L2087" t="s">
        <v>52</v>
      </c>
    </row>
    <row r="2088" spans="1:12" x14ac:dyDescent="0.3">
      <c r="A2088" t="s">
        <v>2148</v>
      </c>
      <c r="B2088" t="s">
        <v>70</v>
      </c>
      <c r="C2088" t="s">
        <v>43</v>
      </c>
      <c r="D2088">
        <v>2967.31</v>
      </c>
      <c r="E2088">
        <v>0.38</v>
      </c>
      <c r="F2088">
        <v>6</v>
      </c>
      <c r="G2088" s="4">
        <v>45624</v>
      </c>
      <c r="H2088" s="4">
        <v>45629</v>
      </c>
      <c r="I2088" t="s">
        <v>60</v>
      </c>
      <c r="J2088" t="s">
        <v>51</v>
      </c>
      <c r="K2088">
        <v>319.98</v>
      </c>
      <c r="L2088" t="s">
        <v>57</v>
      </c>
    </row>
    <row r="2089" spans="1:12" x14ac:dyDescent="0.3">
      <c r="A2089" t="s">
        <v>2149</v>
      </c>
      <c r="B2089" t="s">
        <v>54</v>
      </c>
      <c r="C2089" t="s">
        <v>49</v>
      </c>
      <c r="D2089">
        <v>3888.51</v>
      </c>
      <c r="E2089">
        <v>0.46</v>
      </c>
      <c r="F2089">
        <v>7</v>
      </c>
      <c r="G2089" s="4">
        <v>45317</v>
      </c>
      <c r="H2089" s="4">
        <v>45318</v>
      </c>
      <c r="I2089" t="s">
        <v>44</v>
      </c>
      <c r="J2089" t="s">
        <v>56</v>
      </c>
      <c r="K2089">
        <v>683.09</v>
      </c>
      <c r="L2089" t="s">
        <v>68</v>
      </c>
    </row>
    <row r="2090" spans="1:12" x14ac:dyDescent="0.3">
      <c r="A2090" t="s">
        <v>2150</v>
      </c>
      <c r="B2090" t="s">
        <v>48</v>
      </c>
      <c r="C2090" t="s">
        <v>43</v>
      </c>
      <c r="D2090">
        <v>2366.37</v>
      </c>
      <c r="E2090">
        <v>0.23</v>
      </c>
      <c r="F2090">
        <v>7</v>
      </c>
      <c r="G2090" s="4">
        <v>45150</v>
      </c>
      <c r="H2090" s="4">
        <v>45151</v>
      </c>
      <c r="I2090" t="s">
        <v>50</v>
      </c>
      <c r="J2090" t="s">
        <v>45</v>
      </c>
      <c r="K2090">
        <v>564.97</v>
      </c>
      <c r="L2090" t="s">
        <v>77</v>
      </c>
    </row>
    <row r="2091" spans="1:12" x14ac:dyDescent="0.3">
      <c r="A2091" t="s">
        <v>2151</v>
      </c>
      <c r="B2091" t="s">
        <v>54</v>
      </c>
      <c r="C2091" t="s">
        <v>43</v>
      </c>
      <c r="D2091">
        <v>1099.03</v>
      </c>
      <c r="E2091">
        <v>0.26</v>
      </c>
      <c r="F2091">
        <v>6</v>
      </c>
      <c r="G2091" s="4">
        <v>45429</v>
      </c>
      <c r="H2091" s="4">
        <v>45431</v>
      </c>
      <c r="I2091" t="s">
        <v>60</v>
      </c>
      <c r="J2091" t="s">
        <v>56</v>
      </c>
      <c r="K2091">
        <v>301.68</v>
      </c>
      <c r="L2091" t="s">
        <v>57</v>
      </c>
    </row>
    <row r="2092" spans="1:12" x14ac:dyDescent="0.3">
      <c r="A2092" t="s">
        <v>2152</v>
      </c>
      <c r="B2092" t="s">
        <v>70</v>
      </c>
      <c r="C2092" t="s">
        <v>55</v>
      </c>
      <c r="D2092">
        <v>217.55</v>
      </c>
      <c r="E2092">
        <v>0.17</v>
      </c>
      <c r="F2092">
        <v>7</v>
      </c>
      <c r="G2092" s="4">
        <v>45481</v>
      </c>
      <c r="H2092" s="4">
        <v>45485</v>
      </c>
      <c r="I2092" t="s">
        <v>50</v>
      </c>
      <c r="J2092" t="s">
        <v>45</v>
      </c>
      <c r="K2092">
        <v>50.77</v>
      </c>
      <c r="L2092" t="s">
        <v>68</v>
      </c>
    </row>
    <row r="2093" spans="1:12" x14ac:dyDescent="0.3">
      <c r="A2093" t="s">
        <v>2153</v>
      </c>
      <c r="B2093" t="s">
        <v>48</v>
      </c>
      <c r="C2093" t="s">
        <v>62</v>
      </c>
      <c r="D2093">
        <v>2839.78</v>
      </c>
      <c r="E2093">
        <v>0.03</v>
      </c>
      <c r="F2093">
        <v>7</v>
      </c>
      <c r="G2093" s="4">
        <v>45435</v>
      </c>
      <c r="H2093" s="4">
        <v>45440</v>
      </c>
      <c r="I2093" t="s">
        <v>50</v>
      </c>
      <c r="J2093" t="s">
        <v>56</v>
      </c>
      <c r="K2093">
        <v>422.52</v>
      </c>
      <c r="L2093" t="s">
        <v>52</v>
      </c>
    </row>
    <row r="2094" spans="1:12" x14ac:dyDescent="0.3">
      <c r="A2094" t="s">
        <v>2154</v>
      </c>
      <c r="B2094" t="s">
        <v>70</v>
      </c>
      <c r="C2094" t="s">
        <v>62</v>
      </c>
      <c r="D2094">
        <v>889.13</v>
      </c>
      <c r="E2094">
        <v>0.33</v>
      </c>
      <c r="F2094">
        <v>4</v>
      </c>
      <c r="G2094" s="4">
        <v>44975</v>
      </c>
      <c r="H2094" s="4">
        <v>44976</v>
      </c>
      <c r="I2094" t="s">
        <v>60</v>
      </c>
      <c r="J2094" t="s">
        <v>56</v>
      </c>
      <c r="K2094">
        <v>257.23</v>
      </c>
      <c r="L2094" t="s">
        <v>63</v>
      </c>
    </row>
    <row r="2095" spans="1:12" x14ac:dyDescent="0.3">
      <c r="A2095" t="s">
        <v>2155</v>
      </c>
      <c r="B2095" t="s">
        <v>70</v>
      </c>
      <c r="C2095" t="s">
        <v>65</v>
      </c>
      <c r="D2095">
        <v>1016.97</v>
      </c>
      <c r="E2095">
        <v>0.06</v>
      </c>
      <c r="F2095">
        <v>8</v>
      </c>
      <c r="G2095" s="4">
        <v>45289</v>
      </c>
      <c r="H2095" s="4">
        <v>45296</v>
      </c>
      <c r="I2095" t="s">
        <v>44</v>
      </c>
      <c r="J2095" t="s">
        <v>51</v>
      </c>
      <c r="K2095">
        <v>271.17</v>
      </c>
      <c r="L2095" t="s">
        <v>46</v>
      </c>
    </row>
    <row r="2096" spans="1:12" x14ac:dyDescent="0.3">
      <c r="A2096" t="s">
        <v>2156</v>
      </c>
      <c r="B2096" t="s">
        <v>42</v>
      </c>
      <c r="C2096" t="s">
        <v>43</v>
      </c>
      <c r="D2096">
        <v>2237.9</v>
      </c>
      <c r="E2096">
        <v>0.18</v>
      </c>
      <c r="F2096">
        <v>8</v>
      </c>
      <c r="G2096" s="4">
        <v>45636</v>
      </c>
      <c r="H2096" s="4">
        <v>45640</v>
      </c>
      <c r="I2096" t="s">
        <v>50</v>
      </c>
      <c r="J2096" t="s">
        <v>45</v>
      </c>
      <c r="K2096">
        <v>618.15</v>
      </c>
      <c r="L2096" t="s">
        <v>77</v>
      </c>
    </row>
    <row r="2097" spans="1:12" x14ac:dyDescent="0.3">
      <c r="A2097" t="s">
        <v>2157</v>
      </c>
      <c r="B2097" t="s">
        <v>42</v>
      </c>
      <c r="C2097" t="s">
        <v>43</v>
      </c>
      <c r="D2097">
        <v>2266.1799999999998</v>
      </c>
      <c r="E2097">
        <v>0.17</v>
      </c>
      <c r="F2097">
        <v>2</v>
      </c>
      <c r="G2097" s="4">
        <v>45629</v>
      </c>
      <c r="H2097" s="4">
        <v>45635</v>
      </c>
      <c r="I2097" t="s">
        <v>50</v>
      </c>
      <c r="J2097" t="s">
        <v>45</v>
      </c>
      <c r="K2097">
        <v>273.98</v>
      </c>
      <c r="L2097" t="s">
        <v>68</v>
      </c>
    </row>
    <row r="2098" spans="1:12" x14ac:dyDescent="0.3">
      <c r="A2098" t="s">
        <v>2158</v>
      </c>
      <c r="B2098" t="s">
        <v>70</v>
      </c>
      <c r="C2098" t="s">
        <v>49</v>
      </c>
      <c r="D2098">
        <v>1444.5</v>
      </c>
      <c r="E2098">
        <v>0.08</v>
      </c>
      <c r="F2098">
        <v>5</v>
      </c>
      <c r="G2098" s="4">
        <v>44941</v>
      </c>
      <c r="H2098" s="4">
        <v>44946</v>
      </c>
      <c r="I2098" t="s">
        <v>60</v>
      </c>
      <c r="J2098" t="s">
        <v>51</v>
      </c>
      <c r="K2098">
        <v>427.18</v>
      </c>
      <c r="L2098" t="s">
        <v>52</v>
      </c>
    </row>
    <row r="2099" spans="1:12" x14ac:dyDescent="0.3">
      <c r="A2099" t="s">
        <v>2159</v>
      </c>
      <c r="B2099" t="s">
        <v>70</v>
      </c>
      <c r="C2099" t="s">
        <v>62</v>
      </c>
      <c r="D2099">
        <v>746.42</v>
      </c>
      <c r="E2099">
        <v>0.33</v>
      </c>
      <c r="F2099">
        <v>2</v>
      </c>
      <c r="G2099" s="4">
        <v>45272</v>
      </c>
      <c r="H2099" s="4">
        <v>45278</v>
      </c>
      <c r="I2099" t="s">
        <v>60</v>
      </c>
      <c r="J2099" t="s">
        <v>56</v>
      </c>
      <c r="K2099">
        <v>87.65</v>
      </c>
      <c r="L2099" t="s">
        <v>77</v>
      </c>
    </row>
    <row r="2100" spans="1:12" x14ac:dyDescent="0.3">
      <c r="A2100" t="s">
        <v>2160</v>
      </c>
      <c r="B2100" t="s">
        <v>70</v>
      </c>
      <c r="C2100" t="s">
        <v>49</v>
      </c>
      <c r="D2100">
        <v>4730.2700000000004</v>
      </c>
      <c r="E2100">
        <v>0.09</v>
      </c>
      <c r="F2100">
        <v>3</v>
      </c>
      <c r="G2100" s="4">
        <v>45394</v>
      </c>
      <c r="H2100" s="4">
        <v>45398</v>
      </c>
      <c r="I2100" t="s">
        <v>44</v>
      </c>
      <c r="J2100" t="s">
        <v>56</v>
      </c>
      <c r="K2100">
        <v>429.77</v>
      </c>
      <c r="L2100" t="s">
        <v>46</v>
      </c>
    </row>
    <row r="2101" spans="1:12" x14ac:dyDescent="0.3">
      <c r="A2101" t="s">
        <v>2161</v>
      </c>
      <c r="B2101" t="s">
        <v>42</v>
      </c>
      <c r="C2101" t="s">
        <v>55</v>
      </c>
      <c r="D2101">
        <v>745.04</v>
      </c>
      <c r="E2101">
        <v>0.39</v>
      </c>
      <c r="F2101">
        <v>3</v>
      </c>
      <c r="G2101" s="4">
        <v>45419</v>
      </c>
      <c r="H2101" s="4">
        <v>45426</v>
      </c>
      <c r="I2101" t="s">
        <v>50</v>
      </c>
      <c r="J2101" t="s">
        <v>56</v>
      </c>
      <c r="K2101">
        <v>76.760000000000005</v>
      </c>
      <c r="L2101" t="s">
        <v>77</v>
      </c>
    </row>
    <row r="2102" spans="1:12" x14ac:dyDescent="0.3">
      <c r="A2102" t="s">
        <v>2162</v>
      </c>
      <c r="B2102" t="s">
        <v>42</v>
      </c>
      <c r="C2102" t="s">
        <v>65</v>
      </c>
      <c r="D2102">
        <v>1818.79</v>
      </c>
      <c r="E2102">
        <v>0.12</v>
      </c>
      <c r="F2102">
        <v>5</v>
      </c>
      <c r="G2102" s="4">
        <v>45165</v>
      </c>
      <c r="H2102" s="4">
        <v>45166</v>
      </c>
      <c r="I2102" t="s">
        <v>44</v>
      </c>
      <c r="J2102" t="s">
        <v>56</v>
      </c>
      <c r="K2102">
        <v>386.08</v>
      </c>
      <c r="L2102" t="s">
        <v>63</v>
      </c>
    </row>
    <row r="2103" spans="1:12" x14ac:dyDescent="0.3">
      <c r="A2103" t="s">
        <v>2163</v>
      </c>
      <c r="B2103" t="s">
        <v>54</v>
      </c>
      <c r="C2103" t="s">
        <v>49</v>
      </c>
      <c r="D2103">
        <v>1593.85</v>
      </c>
      <c r="E2103">
        <v>0.14000000000000001</v>
      </c>
      <c r="F2103">
        <v>8</v>
      </c>
      <c r="G2103" s="4">
        <v>45592</v>
      </c>
      <c r="H2103" s="4">
        <v>45596</v>
      </c>
      <c r="I2103" t="s">
        <v>60</v>
      </c>
      <c r="J2103" t="s">
        <v>56</v>
      </c>
      <c r="K2103">
        <v>239.34</v>
      </c>
      <c r="L2103" t="s">
        <v>46</v>
      </c>
    </row>
    <row r="2104" spans="1:12" x14ac:dyDescent="0.3">
      <c r="A2104" t="s">
        <v>2164</v>
      </c>
      <c r="B2104" t="s">
        <v>54</v>
      </c>
      <c r="C2104" t="s">
        <v>62</v>
      </c>
      <c r="D2104">
        <v>4345.0600000000004</v>
      </c>
      <c r="E2104">
        <v>0.17</v>
      </c>
      <c r="F2104">
        <v>3</v>
      </c>
      <c r="G2104" s="4">
        <v>45003</v>
      </c>
      <c r="H2104" s="4">
        <v>45009</v>
      </c>
      <c r="I2104" t="s">
        <v>60</v>
      </c>
      <c r="J2104" t="s">
        <v>45</v>
      </c>
      <c r="K2104">
        <v>391.68</v>
      </c>
      <c r="L2104" t="s">
        <v>63</v>
      </c>
    </row>
    <row r="2105" spans="1:12" x14ac:dyDescent="0.3">
      <c r="A2105" t="s">
        <v>2165</v>
      </c>
      <c r="B2105" t="s">
        <v>70</v>
      </c>
      <c r="C2105" t="s">
        <v>55</v>
      </c>
      <c r="D2105">
        <v>2109.31</v>
      </c>
      <c r="E2105">
        <v>0.08</v>
      </c>
      <c r="F2105">
        <v>7</v>
      </c>
      <c r="G2105" s="4">
        <v>45159</v>
      </c>
      <c r="H2105" s="4">
        <v>45162</v>
      </c>
      <c r="I2105" t="s">
        <v>44</v>
      </c>
      <c r="J2105" t="s">
        <v>56</v>
      </c>
      <c r="K2105">
        <v>499.76</v>
      </c>
      <c r="L2105" t="s">
        <v>57</v>
      </c>
    </row>
    <row r="2106" spans="1:12" x14ac:dyDescent="0.3">
      <c r="A2106" t="s">
        <v>2166</v>
      </c>
      <c r="B2106" t="s">
        <v>48</v>
      </c>
      <c r="C2106" t="s">
        <v>43</v>
      </c>
      <c r="D2106">
        <v>707.81</v>
      </c>
      <c r="E2106">
        <v>0.22</v>
      </c>
      <c r="F2106">
        <v>5</v>
      </c>
      <c r="G2106" s="4">
        <v>45372</v>
      </c>
      <c r="H2106" s="4">
        <v>45376</v>
      </c>
      <c r="I2106" t="s">
        <v>60</v>
      </c>
      <c r="J2106" t="s">
        <v>51</v>
      </c>
      <c r="K2106">
        <v>60.13</v>
      </c>
      <c r="L2106" t="s">
        <v>52</v>
      </c>
    </row>
    <row r="2107" spans="1:12" x14ac:dyDescent="0.3">
      <c r="A2107" t="s">
        <v>2167</v>
      </c>
      <c r="B2107" t="s">
        <v>48</v>
      </c>
      <c r="C2107" t="s">
        <v>55</v>
      </c>
      <c r="D2107">
        <v>150.28</v>
      </c>
      <c r="E2107">
        <v>0.04</v>
      </c>
      <c r="F2107">
        <v>4</v>
      </c>
      <c r="G2107" s="4">
        <v>45097</v>
      </c>
      <c r="H2107" s="4">
        <v>45103</v>
      </c>
      <c r="I2107" t="s">
        <v>60</v>
      </c>
      <c r="J2107" t="s">
        <v>51</v>
      </c>
      <c r="K2107">
        <v>10.24</v>
      </c>
      <c r="L2107" t="s">
        <v>63</v>
      </c>
    </row>
    <row r="2108" spans="1:12" x14ac:dyDescent="0.3">
      <c r="A2108" t="s">
        <v>2168</v>
      </c>
      <c r="B2108" t="s">
        <v>42</v>
      </c>
      <c r="C2108" t="s">
        <v>49</v>
      </c>
      <c r="D2108">
        <v>3637.55</v>
      </c>
      <c r="E2108">
        <v>0.21</v>
      </c>
      <c r="F2108">
        <v>2</v>
      </c>
      <c r="G2108" s="4">
        <v>45460</v>
      </c>
      <c r="H2108" s="4">
        <v>45463</v>
      </c>
      <c r="I2108" t="s">
        <v>50</v>
      </c>
      <c r="J2108" t="s">
        <v>56</v>
      </c>
      <c r="K2108">
        <v>961.52</v>
      </c>
      <c r="L2108" t="s">
        <v>77</v>
      </c>
    </row>
    <row r="2109" spans="1:12" x14ac:dyDescent="0.3">
      <c r="A2109" t="s">
        <v>2169</v>
      </c>
      <c r="B2109" t="s">
        <v>42</v>
      </c>
      <c r="C2109" t="s">
        <v>62</v>
      </c>
      <c r="D2109">
        <v>3601.06</v>
      </c>
      <c r="E2109">
        <v>0.17</v>
      </c>
      <c r="F2109">
        <v>6</v>
      </c>
      <c r="G2109" s="4">
        <v>45199</v>
      </c>
      <c r="H2109" s="4">
        <v>45205</v>
      </c>
      <c r="I2109" t="s">
        <v>50</v>
      </c>
      <c r="J2109" t="s">
        <v>56</v>
      </c>
      <c r="K2109">
        <v>667.76</v>
      </c>
      <c r="L2109" t="s">
        <v>77</v>
      </c>
    </row>
    <row r="2110" spans="1:12" x14ac:dyDescent="0.3">
      <c r="A2110" t="s">
        <v>2170</v>
      </c>
      <c r="B2110" t="s">
        <v>42</v>
      </c>
      <c r="C2110" t="s">
        <v>49</v>
      </c>
      <c r="D2110">
        <v>2147.14</v>
      </c>
      <c r="E2110">
        <v>0.17</v>
      </c>
      <c r="F2110">
        <v>4</v>
      </c>
      <c r="G2110" s="4">
        <v>44951</v>
      </c>
      <c r="H2110" s="4">
        <v>44956</v>
      </c>
      <c r="I2110" t="s">
        <v>60</v>
      </c>
      <c r="J2110" t="s">
        <v>51</v>
      </c>
      <c r="K2110">
        <v>449.8</v>
      </c>
      <c r="L2110" t="s">
        <v>46</v>
      </c>
    </row>
    <row r="2111" spans="1:12" x14ac:dyDescent="0.3">
      <c r="A2111" t="s">
        <v>2171</v>
      </c>
      <c r="B2111" t="s">
        <v>70</v>
      </c>
      <c r="C2111" t="s">
        <v>43</v>
      </c>
      <c r="D2111">
        <v>718.91</v>
      </c>
      <c r="E2111">
        <v>0.33</v>
      </c>
      <c r="F2111">
        <v>4</v>
      </c>
      <c r="G2111" s="4">
        <v>45172</v>
      </c>
      <c r="H2111" s="4">
        <v>45178</v>
      </c>
      <c r="I2111" t="s">
        <v>50</v>
      </c>
      <c r="J2111" t="s">
        <v>45</v>
      </c>
      <c r="K2111">
        <v>215.47</v>
      </c>
      <c r="L2111" t="s">
        <v>57</v>
      </c>
    </row>
    <row r="2112" spans="1:12" x14ac:dyDescent="0.3">
      <c r="A2112" t="s">
        <v>2172</v>
      </c>
      <c r="B2112" t="s">
        <v>48</v>
      </c>
      <c r="C2112" t="s">
        <v>43</v>
      </c>
      <c r="D2112">
        <v>1921.01</v>
      </c>
      <c r="E2112">
        <v>0.38</v>
      </c>
      <c r="F2112">
        <v>5</v>
      </c>
      <c r="G2112" s="4">
        <v>45475</v>
      </c>
      <c r="H2112" s="4">
        <v>45482</v>
      </c>
      <c r="I2112" t="s">
        <v>44</v>
      </c>
      <c r="J2112" t="s">
        <v>51</v>
      </c>
      <c r="K2112">
        <v>555.17999999999995</v>
      </c>
      <c r="L2112" t="s">
        <v>63</v>
      </c>
    </row>
    <row r="2113" spans="1:12" x14ac:dyDescent="0.3">
      <c r="A2113" t="s">
        <v>2173</v>
      </c>
      <c r="B2113" t="s">
        <v>54</v>
      </c>
      <c r="C2113" t="s">
        <v>62</v>
      </c>
      <c r="D2113">
        <v>2990.42</v>
      </c>
      <c r="E2113">
        <v>0.18</v>
      </c>
      <c r="F2113">
        <v>9</v>
      </c>
      <c r="G2113" s="4">
        <v>45400</v>
      </c>
      <c r="H2113" s="4">
        <v>45401</v>
      </c>
      <c r="I2113" t="s">
        <v>44</v>
      </c>
      <c r="J2113" t="s">
        <v>51</v>
      </c>
      <c r="K2113">
        <v>459.83</v>
      </c>
      <c r="L2113" t="s">
        <v>77</v>
      </c>
    </row>
    <row r="2114" spans="1:12" x14ac:dyDescent="0.3">
      <c r="A2114" t="s">
        <v>2174</v>
      </c>
      <c r="B2114" t="s">
        <v>70</v>
      </c>
      <c r="C2114" t="s">
        <v>65</v>
      </c>
      <c r="D2114">
        <v>3549.32</v>
      </c>
      <c r="E2114">
        <v>0.13</v>
      </c>
      <c r="F2114">
        <v>1</v>
      </c>
      <c r="G2114" s="4">
        <v>45239</v>
      </c>
      <c r="H2114" s="4">
        <v>45243</v>
      </c>
      <c r="I2114" t="s">
        <v>44</v>
      </c>
      <c r="J2114" t="s">
        <v>45</v>
      </c>
      <c r="K2114">
        <v>615.35</v>
      </c>
      <c r="L2114" t="s">
        <v>77</v>
      </c>
    </row>
    <row r="2115" spans="1:12" x14ac:dyDescent="0.3">
      <c r="A2115" t="s">
        <v>2175</v>
      </c>
      <c r="B2115" t="s">
        <v>54</v>
      </c>
      <c r="C2115" t="s">
        <v>55</v>
      </c>
      <c r="D2115">
        <v>483.38</v>
      </c>
      <c r="E2115">
        <v>0.25</v>
      </c>
      <c r="F2115">
        <v>5</v>
      </c>
      <c r="G2115" s="4">
        <v>45395</v>
      </c>
      <c r="H2115" s="4">
        <v>45399</v>
      </c>
      <c r="I2115" t="s">
        <v>60</v>
      </c>
      <c r="J2115" t="s">
        <v>56</v>
      </c>
      <c r="K2115">
        <v>31.41</v>
      </c>
      <c r="L2115" t="s">
        <v>68</v>
      </c>
    </row>
    <row r="2116" spans="1:12" x14ac:dyDescent="0.3">
      <c r="A2116" t="s">
        <v>2176</v>
      </c>
      <c r="B2116" t="s">
        <v>54</v>
      </c>
      <c r="C2116" t="s">
        <v>55</v>
      </c>
      <c r="D2116">
        <v>2825.91</v>
      </c>
      <c r="E2116">
        <v>0.39</v>
      </c>
      <c r="F2116">
        <v>5</v>
      </c>
      <c r="G2116" s="4">
        <v>45281</v>
      </c>
      <c r="H2116" s="4">
        <v>45288</v>
      </c>
      <c r="I2116" t="s">
        <v>50</v>
      </c>
      <c r="J2116" t="s">
        <v>51</v>
      </c>
      <c r="K2116">
        <v>486.31</v>
      </c>
      <c r="L2116" t="s">
        <v>68</v>
      </c>
    </row>
    <row r="2117" spans="1:12" x14ac:dyDescent="0.3">
      <c r="A2117" t="s">
        <v>2177</v>
      </c>
      <c r="B2117" t="s">
        <v>70</v>
      </c>
      <c r="C2117" t="s">
        <v>43</v>
      </c>
      <c r="D2117">
        <v>1453.01</v>
      </c>
      <c r="E2117">
        <v>0.32</v>
      </c>
      <c r="F2117">
        <v>2</v>
      </c>
      <c r="G2117" s="4">
        <v>45647</v>
      </c>
      <c r="H2117" s="4">
        <v>45653</v>
      </c>
      <c r="I2117" t="s">
        <v>50</v>
      </c>
      <c r="J2117" t="s">
        <v>45</v>
      </c>
      <c r="K2117">
        <v>174.45</v>
      </c>
      <c r="L2117" t="s">
        <v>46</v>
      </c>
    </row>
    <row r="2118" spans="1:12" x14ac:dyDescent="0.3">
      <c r="A2118" t="s">
        <v>2178</v>
      </c>
      <c r="B2118" t="s">
        <v>54</v>
      </c>
      <c r="C2118" t="s">
        <v>49</v>
      </c>
      <c r="D2118">
        <v>3124.6</v>
      </c>
      <c r="E2118">
        <v>0.02</v>
      </c>
      <c r="F2118">
        <v>3</v>
      </c>
      <c r="G2118" s="4">
        <v>45385</v>
      </c>
      <c r="H2118" s="4">
        <v>45391</v>
      </c>
      <c r="I2118" t="s">
        <v>44</v>
      </c>
      <c r="J2118" t="s">
        <v>51</v>
      </c>
      <c r="K2118">
        <v>747.48</v>
      </c>
      <c r="L2118" t="s">
        <v>46</v>
      </c>
    </row>
    <row r="2119" spans="1:12" x14ac:dyDescent="0.3">
      <c r="A2119" t="s">
        <v>2179</v>
      </c>
      <c r="B2119" t="s">
        <v>48</v>
      </c>
      <c r="C2119" t="s">
        <v>49</v>
      </c>
      <c r="D2119">
        <v>3275.89</v>
      </c>
      <c r="E2119">
        <v>0.24</v>
      </c>
      <c r="F2119">
        <v>4</v>
      </c>
      <c r="G2119" s="4">
        <v>45442</v>
      </c>
      <c r="H2119" s="4">
        <v>45446</v>
      </c>
      <c r="I2119" t="s">
        <v>50</v>
      </c>
      <c r="J2119" t="s">
        <v>45</v>
      </c>
      <c r="K2119">
        <v>460.56</v>
      </c>
      <c r="L2119" t="s">
        <v>68</v>
      </c>
    </row>
    <row r="2120" spans="1:12" x14ac:dyDescent="0.3">
      <c r="A2120" t="s">
        <v>2180</v>
      </c>
      <c r="B2120" t="s">
        <v>54</v>
      </c>
      <c r="C2120" t="s">
        <v>65</v>
      </c>
      <c r="D2120">
        <v>4561.96</v>
      </c>
      <c r="E2120">
        <v>0.5</v>
      </c>
      <c r="F2120">
        <v>1</v>
      </c>
      <c r="G2120" s="4">
        <v>44984</v>
      </c>
      <c r="H2120" s="4">
        <v>44985</v>
      </c>
      <c r="I2120" t="s">
        <v>50</v>
      </c>
      <c r="J2120" t="s">
        <v>51</v>
      </c>
      <c r="K2120">
        <v>243.69</v>
      </c>
      <c r="L2120" t="s">
        <v>77</v>
      </c>
    </row>
    <row r="2121" spans="1:12" x14ac:dyDescent="0.3">
      <c r="A2121" t="s">
        <v>2181</v>
      </c>
      <c r="B2121" t="s">
        <v>48</v>
      </c>
      <c r="C2121" t="s">
        <v>49</v>
      </c>
      <c r="D2121">
        <v>2110.85</v>
      </c>
      <c r="E2121">
        <v>0.18</v>
      </c>
      <c r="F2121">
        <v>3</v>
      </c>
      <c r="G2121" s="4">
        <v>45098</v>
      </c>
      <c r="H2121" s="4">
        <v>45104</v>
      </c>
      <c r="I2121" t="s">
        <v>44</v>
      </c>
      <c r="J2121" t="s">
        <v>51</v>
      </c>
      <c r="K2121">
        <v>480.91</v>
      </c>
      <c r="L2121" t="s">
        <v>57</v>
      </c>
    </row>
    <row r="2122" spans="1:12" x14ac:dyDescent="0.3">
      <c r="A2122" t="s">
        <v>2182</v>
      </c>
      <c r="B2122" t="s">
        <v>48</v>
      </c>
      <c r="C2122" t="s">
        <v>55</v>
      </c>
      <c r="D2122">
        <v>2734.19</v>
      </c>
      <c r="E2122">
        <v>0.22</v>
      </c>
      <c r="F2122">
        <v>1</v>
      </c>
      <c r="G2122" s="4">
        <v>45256</v>
      </c>
      <c r="H2122" s="4">
        <v>45263</v>
      </c>
      <c r="I2122" t="s">
        <v>50</v>
      </c>
      <c r="J2122" t="s">
        <v>56</v>
      </c>
      <c r="K2122">
        <v>276.98</v>
      </c>
      <c r="L2122" t="s">
        <v>57</v>
      </c>
    </row>
    <row r="2123" spans="1:12" x14ac:dyDescent="0.3">
      <c r="A2123" t="s">
        <v>2183</v>
      </c>
      <c r="B2123" t="s">
        <v>48</v>
      </c>
      <c r="C2123" t="s">
        <v>49</v>
      </c>
      <c r="D2123">
        <v>1414.25</v>
      </c>
      <c r="E2123">
        <v>0.14000000000000001</v>
      </c>
      <c r="F2123">
        <v>1</v>
      </c>
      <c r="G2123" s="4">
        <v>45199</v>
      </c>
      <c r="H2123" s="4">
        <v>45203</v>
      </c>
      <c r="I2123" t="s">
        <v>44</v>
      </c>
      <c r="J2123" t="s">
        <v>51</v>
      </c>
      <c r="K2123">
        <v>167.89</v>
      </c>
      <c r="L2123" t="s">
        <v>52</v>
      </c>
    </row>
    <row r="2124" spans="1:12" x14ac:dyDescent="0.3">
      <c r="A2124" t="s">
        <v>2184</v>
      </c>
      <c r="B2124" t="s">
        <v>42</v>
      </c>
      <c r="C2124" t="s">
        <v>65</v>
      </c>
      <c r="D2124">
        <v>1504.13</v>
      </c>
      <c r="E2124">
        <v>0.25</v>
      </c>
      <c r="F2124">
        <v>9</v>
      </c>
      <c r="G2124" s="4">
        <v>45156</v>
      </c>
      <c r="H2124" s="4">
        <v>45161</v>
      </c>
      <c r="I2124" t="s">
        <v>44</v>
      </c>
      <c r="J2124" t="s">
        <v>56</v>
      </c>
      <c r="K2124">
        <v>104.59</v>
      </c>
      <c r="L2124" t="s">
        <v>46</v>
      </c>
    </row>
    <row r="2125" spans="1:12" x14ac:dyDescent="0.3">
      <c r="A2125" t="s">
        <v>2185</v>
      </c>
      <c r="B2125" t="s">
        <v>54</v>
      </c>
      <c r="C2125" t="s">
        <v>55</v>
      </c>
      <c r="D2125">
        <v>325.57</v>
      </c>
      <c r="E2125">
        <v>0.08</v>
      </c>
      <c r="F2125">
        <v>4</v>
      </c>
      <c r="G2125" s="4">
        <v>45072</v>
      </c>
      <c r="H2125" s="4">
        <v>45079</v>
      </c>
      <c r="I2125" t="s">
        <v>60</v>
      </c>
      <c r="J2125" t="s">
        <v>51</v>
      </c>
      <c r="K2125">
        <v>79.760000000000005</v>
      </c>
      <c r="L2125" t="s">
        <v>46</v>
      </c>
    </row>
    <row r="2126" spans="1:12" x14ac:dyDescent="0.3">
      <c r="A2126" t="s">
        <v>2186</v>
      </c>
      <c r="B2126" t="s">
        <v>70</v>
      </c>
      <c r="C2126" t="s">
        <v>49</v>
      </c>
      <c r="D2126">
        <v>1501.74</v>
      </c>
      <c r="E2126">
        <v>0.12</v>
      </c>
      <c r="F2126">
        <v>4</v>
      </c>
      <c r="G2126" s="4">
        <v>45363</v>
      </c>
      <c r="H2126" s="4">
        <v>45368</v>
      </c>
      <c r="I2126" t="s">
        <v>44</v>
      </c>
      <c r="J2126" t="s">
        <v>45</v>
      </c>
      <c r="K2126">
        <v>167.28</v>
      </c>
      <c r="L2126" t="s">
        <v>52</v>
      </c>
    </row>
    <row r="2127" spans="1:12" x14ac:dyDescent="0.3">
      <c r="A2127" t="s">
        <v>2187</v>
      </c>
      <c r="B2127" t="s">
        <v>70</v>
      </c>
      <c r="C2127" t="s">
        <v>55</v>
      </c>
      <c r="D2127">
        <v>412.76</v>
      </c>
      <c r="E2127">
        <v>0.36</v>
      </c>
      <c r="F2127">
        <v>4</v>
      </c>
      <c r="G2127" s="4">
        <v>45201</v>
      </c>
      <c r="H2127" s="4">
        <v>45206</v>
      </c>
      <c r="I2127" t="s">
        <v>50</v>
      </c>
      <c r="J2127" t="s">
        <v>56</v>
      </c>
      <c r="K2127">
        <v>99.35</v>
      </c>
      <c r="L2127" t="s">
        <v>68</v>
      </c>
    </row>
    <row r="2128" spans="1:12" x14ac:dyDescent="0.3">
      <c r="A2128" t="s">
        <v>2188</v>
      </c>
      <c r="B2128" t="s">
        <v>54</v>
      </c>
      <c r="C2128" t="s">
        <v>43</v>
      </c>
      <c r="D2128">
        <v>4823.1899999999996</v>
      </c>
      <c r="E2128">
        <v>7.0000000000000007E-2</v>
      </c>
      <c r="F2128">
        <v>9</v>
      </c>
      <c r="G2128" s="4">
        <v>45495</v>
      </c>
      <c r="H2128" s="4">
        <v>45500</v>
      </c>
      <c r="I2128" t="s">
        <v>50</v>
      </c>
      <c r="J2128" t="s">
        <v>56</v>
      </c>
      <c r="K2128">
        <v>270.58</v>
      </c>
      <c r="L2128" t="s">
        <v>68</v>
      </c>
    </row>
    <row r="2129" spans="1:12" x14ac:dyDescent="0.3">
      <c r="A2129" t="s">
        <v>2189</v>
      </c>
      <c r="B2129" t="s">
        <v>42</v>
      </c>
      <c r="C2129" t="s">
        <v>43</v>
      </c>
      <c r="D2129">
        <v>3158.89</v>
      </c>
      <c r="E2129">
        <v>0.46</v>
      </c>
      <c r="F2129">
        <v>8</v>
      </c>
      <c r="G2129" s="4">
        <v>45261</v>
      </c>
      <c r="H2129" s="4">
        <v>45263</v>
      </c>
      <c r="I2129" t="s">
        <v>44</v>
      </c>
      <c r="J2129" t="s">
        <v>45</v>
      </c>
      <c r="K2129">
        <v>667.11</v>
      </c>
      <c r="L2129" t="s">
        <v>57</v>
      </c>
    </row>
    <row r="2130" spans="1:12" x14ac:dyDescent="0.3">
      <c r="A2130" t="s">
        <v>2190</v>
      </c>
      <c r="B2130" t="s">
        <v>42</v>
      </c>
      <c r="C2130" t="s">
        <v>43</v>
      </c>
      <c r="D2130">
        <v>948.43</v>
      </c>
      <c r="E2130">
        <v>0.15</v>
      </c>
      <c r="F2130">
        <v>4</v>
      </c>
      <c r="G2130" s="4">
        <v>45226</v>
      </c>
      <c r="H2130" s="4">
        <v>45228</v>
      </c>
      <c r="I2130" t="s">
        <v>60</v>
      </c>
      <c r="J2130" t="s">
        <v>56</v>
      </c>
      <c r="K2130">
        <v>75.989999999999995</v>
      </c>
      <c r="L2130" t="s">
        <v>63</v>
      </c>
    </row>
    <row r="2131" spans="1:12" x14ac:dyDescent="0.3">
      <c r="A2131" t="s">
        <v>2191</v>
      </c>
      <c r="B2131" t="s">
        <v>48</v>
      </c>
      <c r="C2131" t="s">
        <v>49</v>
      </c>
      <c r="D2131">
        <v>672.16</v>
      </c>
      <c r="E2131">
        <v>0.28999999999999998</v>
      </c>
      <c r="F2131">
        <v>6</v>
      </c>
      <c r="G2131" s="4">
        <v>45073</v>
      </c>
      <c r="H2131" s="4">
        <v>45078</v>
      </c>
      <c r="I2131" t="s">
        <v>44</v>
      </c>
      <c r="J2131" t="s">
        <v>45</v>
      </c>
      <c r="K2131">
        <v>104.51</v>
      </c>
      <c r="L2131" t="s">
        <v>77</v>
      </c>
    </row>
    <row r="2132" spans="1:12" x14ac:dyDescent="0.3">
      <c r="A2132" t="s">
        <v>2192</v>
      </c>
      <c r="B2132" t="s">
        <v>54</v>
      </c>
      <c r="C2132" t="s">
        <v>65</v>
      </c>
      <c r="D2132">
        <v>1913.6</v>
      </c>
      <c r="E2132">
        <v>0.16</v>
      </c>
      <c r="F2132">
        <v>2</v>
      </c>
      <c r="G2132" s="4">
        <v>45475</v>
      </c>
      <c r="H2132" s="4">
        <v>45479</v>
      </c>
      <c r="I2132" t="s">
        <v>44</v>
      </c>
      <c r="J2132" t="s">
        <v>51</v>
      </c>
      <c r="K2132">
        <v>243.87</v>
      </c>
      <c r="L2132" t="s">
        <v>63</v>
      </c>
    </row>
    <row r="2133" spans="1:12" x14ac:dyDescent="0.3">
      <c r="A2133" t="s">
        <v>2193</v>
      </c>
      <c r="B2133" t="s">
        <v>54</v>
      </c>
      <c r="C2133" t="s">
        <v>55</v>
      </c>
      <c r="D2133">
        <v>1607.47</v>
      </c>
      <c r="E2133">
        <v>0.24</v>
      </c>
      <c r="F2133">
        <v>6</v>
      </c>
      <c r="G2133" s="4">
        <v>44984</v>
      </c>
      <c r="H2133" s="4">
        <v>44989</v>
      </c>
      <c r="I2133" t="s">
        <v>60</v>
      </c>
      <c r="J2133" t="s">
        <v>56</v>
      </c>
      <c r="K2133">
        <v>393.98</v>
      </c>
      <c r="L2133" t="s">
        <v>77</v>
      </c>
    </row>
    <row r="2134" spans="1:12" x14ac:dyDescent="0.3">
      <c r="A2134" t="s">
        <v>2194</v>
      </c>
      <c r="B2134" t="s">
        <v>70</v>
      </c>
      <c r="C2134" t="s">
        <v>62</v>
      </c>
      <c r="D2134">
        <v>1468.35</v>
      </c>
      <c r="E2134">
        <v>0.45</v>
      </c>
      <c r="F2134">
        <v>1</v>
      </c>
      <c r="G2134" s="4">
        <v>45194</v>
      </c>
      <c r="H2134" s="4">
        <v>45196</v>
      </c>
      <c r="I2134" t="s">
        <v>60</v>
      </c>
      <c r="J2134" t="s">
        <v>45</v>
      </c>
      <c r="K2134">
        <v>364.56</v>
      </c>
      <c r="L2134" t="s">
        <v>57</v>
      </c>
    </row>
    <row r="2135" spans="1:12" x14ac:dyDescent="0.3">
      <c r="A2135" t="s">
        <v>2195</v>
      </c>
      <c r="B2135" t="s">
        <v>54</v>
      </c>
      <c r="C2135" t="s">
        <v>43</v>
      </c>
      <c r="D2135">
        <v>2394.16</v>
      </c>
      <c r="E2135">
        <v>0.03</v>
      </c>
      <c r="F2135">
        <v>5</v>
      </c>
      <c r="G2135" s="4">
        <v>44958</v>
      </c>
      <c r="H2135" s="4">
        <v>44960</v>
      </c>
      <c r="I2135" t="s">
        <v>44</v>
      </c>
      <c r="J2135" t="s">
        <v>51</v>
      </c>
      <c r="K2135">
        <v>629.59</v>
      </c>
      <c r="L2135" t="s">
        <v>63</v>
      </c>
    </row>
    <row r="2136" spans="1:12" x14ac:dyDescent="0.3">
      <c r="A2136" t="s">
        <v>2196</v>
      </c>
      <c r="B2136" t="s">
        <v>42</v>
      </c>
      <c r="C2136" t="s">
        <v>43</v>
      </c>
      <c r="D2136">
        <v>4573.08</v>
      </c>
      <c r="E2136">
        <v>0.43</v>
      </c>
      <c r="F2136">
        <v>8</v>
      </c>
      <c r="G2136" s="4">
        <v>45336</v>
      </c>
      <c r="H2136" s="4">
        <v>45343</v>
      </c>
      <c r="I2136" t="s">
        <v>60</v>
      </c>
      <c r="J2136" t="s">
        <v>51</v>
      </c>
      <c r="K2136">
        <v>246.6</v>
      </c>
      <c r="L2136" t="s">
        <v>46</v>
      </c>
    </row>
    <row r="2137" spans="1:12" x14ac:dyDescent="0.3">
      <c r="A2137" t="s">
        <v>2197</v>
      </c>
      <c r="B2137" t="s">
        <v>54</v>
      </c>
      <c r="C2137" t="s">
        <v>62</v>
      </c>
      <c r="D2137">
        <v>2883.45</v>
      </c>
      <c r="E2137">
        <v>0.28000000000000003</v>
      </c>
      <c r="F2137">
        <v>1</v>
      </c>
      <c r="G2137" s="4">
        <v>45357</v>
      </c>
      <c r="H2137" s="4">
        <v>45364</v>
      </c>
      <c r="I2137" t="s">
        <v>50</v>
      </c>
      <c r="J2137" t="s">
        <v>56</v>
      </c>
      <c r="K2137">
        <v>756.72</v>
      </c>
      <c r="L2137" t="s">
        <v>46</v>
      </c>
    </row>
    <row r="2138" spans="1:12" x14ac:dyDescent="0.3">
      <c r="A2138" t="s">
        <v>2198</v>
      </c>
      <c r="B2138" t="s">
        <v>70</v>
      </c>
      <c r="C2138" t="s">
        <v>62</v>
      </c>
      <c r="D2138">
        <v>2654.03</v>
      </c>
      <c r="E2138">
        <v>0.33</v>
      </c>
      <c r="F2138">
        <v>2</v>
      </c>
      <c r="G2138" s="4">
        <v>45527</v>
      </c>
      <c r="H2138" s="4">
        <v>45528</v>
      </c>
      <c r="I2138" t="s">
        <v>44</v>
      </c>
      <c r="J2138" t="s">
        <v>51</v>
      </c>
      <c r="K2138">
        <v>293.12</v>
      </c>
      <c r="L2138" t="s">
        <v>57</v>
      </c>
    </row>
    <row r="2139" spans="1:12" x14ac:dyDescent="0.3">
      <c r="A2139" t="s">
        <v>2199</v>
      </c>
      <c r="B2139" t="s">
        <v>48</v>
      </c>
      <c r="C2139" t="s">
        <v>49</v>
      </c>
      <c r="D2139">
        <v>4052.09</v>
      </c>
      <c r="E2139">
        <v>0.03</v>
      </c>
      <c r="F2139">
        <v>3</v>
      </c>
      <c r="G2139" s="4">
        <v>45148</v>
      </c>
      <c r="H2139" s="4">
        <v>45149</v>
      </c>
      <c r="I2139" t="s">
        <v>50</v>
      </c>
      <c r="J2139" t="s">
        <v>45</v>
      </c>
      <c r="K2139">
        <v>1048.56</v>
      </c>
      <c r="L2139" t="s">
        <v>57</v>
      </c>
    </row>
    <row r="2140" spans="1:12" x14ac:dyDescent="0.3">
      <c r="A2140" t="s">
        <v>2200</v>
      </c>
      <c r="B2140" t="s">
        <v>70</v>
      </c>
      <c r="C2140" t="s">
        <v>55</v>
      </c>
      <c r="D2140">
        <v>119.72</v>
      </c>
      <c r="E2140">
        <v>0.38</v>
      </c>
      <c r="F2140">
        <v>7</v>
      </c>
      <c r="G2140" s="4">
        <v>44977</v>
      </c>
      <c r="H2140" s="4">
        <v>44981</v>
      </c>
      <c r="I2140" t="s">
        <v>60</v>
      </c>
      <c r="J2140" t="s">
        <v>56</v>
      </c>
      <c r="K2140">
        <v>31.02</v>
      </c>
      <c r="L2140" t="s">
        <v>63</v>
      </c>
    </row>
    <row r="2141" spans="1:12" x14ac:dyDescent="0.3">
      <c r="A2141" t="s">
        <v>2201</v>
      </c>
      <c r="B2141" t="s">
        <v>70</v>
      </c>
      <c r="C2141" t="s">
        <v>43</v>
      </c>
      <c r="D2141">
        <v>1067.19</v>
      </c>
      <c r="E2141">
        <v>0.06</v>
      </c>
      <c r="F2141">
        <v>8</v>
      </c>
      <c r="G2141" s="4">
        <v>45388</v>
      </c>
      <c r="H2141" s="4">
        <v>45395</v>
      </c>
      <c r="I2141" t="s">
        <v>50</v>
      </c>
      <c r="J2141" t="s">
        <v>56</v>
      </c>
      <c r="K2141">
        <v>112.88</v>
      </c>
      <c r="L2141" t="s">
        <v>46</v>
      </c>
    </row>
    <row r="2142" spans="1:12" x14ac:dyDescent="0.3">
      <c r="A2142" t="s">
        <v>2202</v>
      </c>
      <c r="B2142" t="s">
        <v>48</v>
      </c>
      <c r="C2142" t="s">
        <v>65</v>
      </c>
      <c r="D2142">
        <v>2531.31</v>
      </c>
      <c r="E2142">
        <v>0.48</v>
      </c>
      <c r="F2142">
        <v>4</v>
      </c>
      <c r="G2142" s="4">
        <v>45631</v>
      </c>
      <c r="H2142" s="4">
        <v>45632</v>
      </c>
      <c r="I2142" t="s">
        <v>60</v>
      </c>
      <c r="J2142" t="s">
        <v>56</v>
      </c>
      <c r="K2142">
        <v>282.22000000000003</v>
      </c>
      <c r="L2142" t="s">
        <v>46</v>
      </c>
    </row>
    <row r="2143" spans="1:12" x14ac:dyDescent="0.3">
      <c r="A2143" t="s">
        <v>2203</v>
      </c>
      <c r="B2143" t="s">
        <v>70</v>
      </c>
      <c r="C2143" t="s">
        <v>49</v>
      </c>
      <c r="D2143">
        <v>3556.01</v>
      </c>
      <c r="E2143">
        <v>0.4</v>
      </c>
      <c r="F2143">
        <v>8</v>
      </c>
      <c r="G2143" s="4">
        <v>45499</v>
      </c>
      <c r="H2143" s="4">
        <v>45502</v>
      </c>
      <c r="I2143" t="s">
        <v>44</v>
      </c>
      <c r="J2143" t="s">
        <v>45</v>
      </c>
      <c r="K2143">
        <v>321.85000000000002</v>
      </c>
      <c r="L2143" t="s">
        <v>52</v>
      </c>
    </row>
    <row r="2144" spans="1:12" x14ac:dyDescent="0.3">
      <c r="A2144" t="s">
        <v>2204</v>
      </c>
      <c r="B2144" t="s">
        <v>70</v>
      </c>
      <c r="C2144" t="s">
        <v>49</v>
      </c>
      <c r="D2144">
        <v>2476.64</v>
      </c>
      <c r="E2144">
        <v>0.25</v>
      </c>
      <c r="F2144">
        <v>1</v>
      </c>
      <c r="G2144" s="4">
        <v>45385</v>
      </c>
      <c r="H2144" s="4">
        <v>45388</v>
      </c>
      <c r="I2144" t="s">
        <v>60</v>
      </c>
      <c r="J2144" t="s">
        <v>56</v>
      </c>
      <c r="K2144">
        <v>234.45</v>
      </c>
      <c r="L2144" t="s">
        <v>63</v>
      </c>
    </row>
    <row r="2145" spans="1:12" x14ac:dyDescent="0.3">
      <c r="A2145" t="s">
        <v>2205</v>
      </c>
      <c r="B2145" t="s">
        <v>54</v>
      </c>
      <c r="C2145" t="s">
        <v>65</v>
      </c>
      <c r="D2145">
        <v>902.21</v>
      </c>
      <c r="E2145">
        <v>0.46</v>
      </c>
      <c r="F2145">
        <v>3</v>
      </c>
      <c r="G2145" s="4">
        <v>45523</v>
      </c>
      <c r="H2145" s="4">
        <v>45530</v>
      </c>
      <c r="I2145" t="s">
        <v>44</v>
      </c>
      <c r="J2145" t="s">
        <v>51</v>
      </c>
      <c r="K2145">
        <v>260.48</v>
      </c>
      <c r="L2145" t="s">
        <v>52</v>
      </c>
    </row>
    <row r="2146" spans="1:12" x14ac:dyDescent="0.3">
      <c r="A2146" t="s">
        <v>2206</v>
      </c>
      <c r="B2146" t="s">
        <v>54</v>
      </c>
      <c r="C2146" t="s">
        <v>65</v>
      </c>
      <c r="D2146">
        <v>4656.92</v>
      </c>
      <c r="E2146">
        <v>0.08</v>
      </c>
      <c r="F2146">
        <v>4</v>
      </c>
      <c r="G2146" s="4">
        <v>45204</v>
      </c>
      <c r="H2146" s="4">
        <v>45210</v>
      </c>
      <c r="I2146" t="s">
        <v>60</v>
      </c>
      <c r="J2146" t="s">
        <v>51</v>
      </c>
      <c r="K2146">
        <v>680.8</v>
      </c>
      <c r="L2146" t="s">
        <v>46</v>
      </c>
    </row>
    <row r="2147" spans="1:12" x14ac:dyDescent="0.3">
      <c r="A2147" t="s">
        <v>2207</v>
      </c>
      <c r="B2147" t="s">
        <v>48</v>
      </c>
      <c r="C2147" t="s">
        <v>65</v>
      </c>
      <c r="D2147">
        <v>1710.46</v>
      </c>
      <c r="E2147">
        <v>0.5</v>
      </c>
      <c r="F2147">
        <v>5</v>
      </c>
      <c r="G2147" s="4">
        <v>45379</v>
      </c>
      <c r="H2147" s="4">
        <v>45380</v>
      </c>
      <c r="I2147" t="s">
        <v>60</v>
      </c>
      <c r="J2147" t="s">
        <v>51</v>
      </c>
      <c r="K2147">
        <v>102.54</v>
      </c>
      <c r="L2147" t="s">
        <v>63</v>
      </c>
    </row>
    <row r="2148" spans="1:12" x14ac:dyDescent="0.3">
      <c r="A2148" t="s">
        <v>2208</v>
      </c>
      <c r="B2148" t="s">
        <v>54</v>
      </c>
      <c r="C2148" t="s">
        <v>62</v>
      </c>
      <c r="D2148">
        <v>3962.26</v>
      </c>
      <c r="E2148">
        <v>0.36</v>
      </c>
      <c r="F2148">
        <v>9</v>
      </c>
      <c r="G2148" s="4">
        <v>44966</v>
      </c>
      <c r="H2148" s="4">
        <v>44969</v>
      </c>
      <c r="I2148" t="s">
        <v>50</v>
      </c>
      <c r="J2148" t="s">
        <v>51</v>
      </c>
      <c r="K2148">
        <v>524.35</v>
      </c>
      <c r="L2148" t="s">
        <v>63</v>
      </c>
    </row>
    <row r="2149" spans="1:12" x14ac:dyDescent="0.3">
      <c r="A2149" t="s">
        <v>2209</v>
      </c>
      <c r="B2149" t="s">
        <v>54</v>
      </c>
      <c r="C2149" t="s">
        <v>43</v>
      </c>
      <c r="D2149">
        <v>4467.93</v>
      </c>
      <c r="E2149">
        <v>0.05</v>
      </c>
      <c r="F2149">
        <v>2</v>
      </c>
      <c r="G2149" s="4">
        <v>45492</v>
      </c>
      <c r="H2149" s="4">
        <v>45498</v>
      </c>
      <c r="I2149" t="s">
        <v>50</v>
      </c>
      <c r="J2149" t="s">
        <v>45</v>
      </c>
      <c r="K2149">
        <v>277.75</v>
      </c>
      <c r="L2149" t="s">
        <v>57</v>
      </c>
    </row>
    <row r="2150" spans="1:12" x14ac:dyDescent="0.3">
      <c r="A2150" t="s">
        <v>2210</v>
      </c>
      <c r="B2150" t="s">
        <v>70</v>
      </c>
      <c r="C2150" t="s">
        <v>62</v>
      </c>
      <c r="D2150">
        <v>1797.6</v>
      </c>
      <c r="E2150">
        <v>0.27</v>
      </c>
      <c r="F2150">
        <v>7</v>
      </c>
      <c r="G2150" s="4">
        <v>45091</v>
      </c>
      <c r="H2150" s="4">
        <v>45093</v>
      </c>
      <c r="I2150" t="s">
        <v>44</v>
      </c>
      <c r="J2150" t="s">
        <v>45</v>
      </c>
      <c r="K2150">
        <v>530.98</v>
      </c>
      <c r="L2150" t="s">
        <v>68</v>
      </c>
    </row>
    <row r="2151" spans="1:12" x14ac:dyDescent="0.3">
      <c r="A2151" t="s">
        <v>2211</v>
      </c>
      <c r="B2151" t="s">
        <v>42</v>
      </c>
      <c r="C2151" t="s">
        <v>43</v>
      </c>
      <c r="D2151">
        <v>4242.03</v>
      </c>
      <c r="E2151">
        <v>0.36</v>
      </c>
      <c r="F2151">
        <v>3</v>
      </c>
      <c r="G2151" s="4">
        <v>45173</v>
      </c>
      <c r="H2151" s="4">
        <v>45178</v>
      </c>
      <c r="I2151" t="s">
        <v>44</v>
      </c>
      <c r="J2151" t="s">
        <v>45</v>
      </c>
      <c r="K2151">
        <v>917.4</v>
      </c>
      <c r="L2151" t="s">
        <v>57</v>
      </c>
    </row>
    <row r="2152" spans="1:12" x14ac:dyDescent="0.3">
      <c r="A2152" t="s">
        <v>2212</v>
      </c>
      <c r="B2152" t="s">
        <v>54</v>
      </c>
      <c r="C2152" t="s">
        <v>62</v>
      </c>
      <c r="D2152">
        <v>3582.79</v>
      </c>
      <c r="E2152">
        <v>0.31</v>
      </c>
      <c r="F2152">
        <v>2</v>
      </c>
      <c r="G2152" s="4">
        <v>45264</v>
      </c>
      <c r="H2152" s="4">
        <v>45271</v>
      </c>
      <c r="I2152" t="s">
        <v>50</v>
      </c>
      <c r="J2152" t="s">
        <v>45</v>
      </c>
      <c r="K2152">
        <v>638.04</v>
      </c>
      <c r="L2152" t="s">
        <v>63</v>
      </c>
    </row>
    <row r="2153" spans="1:12" x14ac:dyDescent="0.3">
      <c r="A2153" t="s">
        <v>2213</v>
      </c>
      <c r="B2153" t="s">
        <v>42</v>
      </c>
      <c r="C2153" t="s">
        <v>55</v>
      </c>
      <c r="D2153">
        <v>4530.9799999999996</v>
      </c>
      <c r="E2153">
        <v>0.21</v>
      </c>
      <c r="F2153">
        <v>9</v>
      </c>
      <c r="G2153" s="4">
        <v>45450</v>
      </c>
      <c r="H2153" s="4">
        <v>45455</v>
      </c>
      <c r="I2153" t="s">
        <v>44</v>
      </c>
      <c r="J2153" t="s">
        <v>56</v>
      </c>
      <c r="K2153">
        <v>354.05</v>
      </c>
      <c r="L2153" t="s">
        <v>63</v>
      </c>
    </row>
    <row r="2154" spans="1:12" x14ac:dyDescent="0.3">
      <c r="A2154" t="s">
        <v>2214</v>
      </c>
      <c r="B2154" t="s">
        <v>54</v>
      </c>
      <c r="C2154" t="s">
        <v>43</v>
      </c>
      <c r="D2154">
        <v>1331.42</v>
      </c>
      <c r="E2154">
        <v>0.12</v>
      </c>
      <c r="F2154">
        <v>3</v>
      </c>
      <c r="G2154" s="4">
        <v>45331</v>
      </c>
      <c r="H2154" s="4">
        <v>45334</v>
      </c>
      <c r="I2154" t="s">
        <v>44</v>
      </c>
      <c r="J2154" t="s">
        <v>56</v>
      </c>
      <c r="K2154">
        <v>155.22999999999999</v>
      </c>
      <c r="L2154" t="s">
        <v>52</v>
      </c>
    </row>
    <row r="2155" spans="1:12" x14ac:dyDescent="0.3">
      <c r="A2155" t="s">
        <v>2215</v>
      </c>
      <c r="B2155" t="s">
        <v>54</v>
      </c>
      <c r="C2155" t="s">
        <v>49</v>
      </c>
      <c r="D2155">
        <v>4663.26</v>
      </c>
      <c r="E2155">
        <v>0.12</v>
      </c>
      <c r="F2155">
        <v>8</v>
      </c>
      <c r="G2155" s="4">
        <v>44966</v>
      </c>
      <c r="H2155" s="4">
        <v>44973</v>
      </c>
      <c r="I2155" t="s">
        <v>50</v>
      </c>
      <c r="J2155" t="s">
        <v>51</v>
      </c>
      <c r="K2155">
        <v>1131.72</v>
      </c>
      <c r="L2155" t="s">
        <v>46</v>
      </c>
    </row>
    <row r="2156" spans="1:12" x14ac:dyDescent="0.3">
      <c r="A2156" t="s">
        <v>2216</v>
      </c>
      <c r="B2156" t="s">
        <v>48</v>
      </c>
      <c r="C2156" t="s">
        <v>43</v>
      </c>
      <c r="D2156">
        <v>420</v>
      </c>
      <c r="E2156">
        <v>0.46</v>
      </c>
      <c r="F2156">
        <v>1</v>
      </c>
      <c r="G2156" s="4">
        <v>44956</v>
      </c>
      <c r="H2156" s="4">
        <v>44958</v>
      </c>
      <c r="I2156" t="s">
        <v>60</v>
      </c>
      <c r="J2156" t="s">
        <v>56</v>
      </c>
      <c r="K2156">
        <v>115.7</v>
      </c>
      <c r="L2156" t="s">
        <v>46</v>
      </c>
    </row>
    <row r="2157" spans="1:12" x14ac:dyDescent="0.3">
      <c r="A2157" t="s">
        <v>2217</v>
      </c>
      <c r="B2157" t="s">
        <v>48</v>
      </c>
      <c r="C2157" t="s">
        <v>43</v>
      </c>
      <c r="D2157">
        <v>3988.99</v>
      </c>
      <c r="E2157">
        <v>0.12</v>
      </c>
      <c r="F2157">
        <v>5</v>
      </c>
      <c r="G2157" s="4">
        <v>45223</v>
      </c>
      <c r="H2157" s="4">
        <v>45230</v>
      </c>
      <c r="I2157" t="s">
        <v>44</v>
      </c>
      <c r="J2157" t="s">
        <v>45</v>
      </c>
      <c r="K2157">
        <v>1017.66</v>
      </c>
      <c r="L2157" t="s">
        <v>57</v>
      </c>
    </row>
    <row r="2158" spans="1:12" x14ac:dyDescent="0.3">
      <c r="A2158" t="s">
        <v>2218</v>
      </c>
      <c r="B2158" t="s">
        <v>48</v>
      </c>
      <c r="C2158" t="s">
        <v>43</v>
      </c>
      <c r="D2158">
        <v>2234.7600000000002</v>
      </c>
      <c r="E2158">
        <v>0.48</v>
      </c>
      <c r="F2158">
        <v>5</v>
      </c>
      <c r="G2158" s="4">
        <v>45229</v>
      </c>
      <c r="H2158" s="4">
        <v>45231</v>
      </c>
      <c r="I2158" t="s">
        <v>44</v>
      </c>
      <c r="J2158" t="s">
        <v>56</v>
      </c>
      <c r="K2158">
        <v>485.3</v>
      </c>
      <c r="L2158" t="s">
        <v>57</v>
      </c>
    </row>
    <row r="2159" spans="1:12" x14ac:dyDescent="0.3">
      <c r="A2159" t="s">
        <v>2219</v>
      </c>
      <c r="B2159" t="s">
        <v>42</v>
      </c>
      <c r="C2159" t="s">
        <v>55</v>
      </c>
      <c r="D2159">
        <v>971.66</v>
      </c>
      <c r="E2159">
        <v>0.11</v>
      </c>
      <c r="F2159">
        <v>6</v>
      </c>
      <c r="G2159" s="4">
        <v>45186</v>
      </c>
      <c r="H2159" s="4">
        <v>45193</v>
      </c>
      <c r="I2159" t="s">
        <v>60</v>
      </c>
      <c r="J2159" t="s">
        <v>45</v>
      </c>
      <c r="K2159">
        <v>180.44</v>
      </c>
      <c r="L2159" t="s">
        <v>68</v>
      </c>
    </row>
    <row r="2160" spans="1:12" x14ac:dyDescent="0.3">
      <c r="A2160" t="s">
        <v>2220</v>
      </c>
      <c r="B2160" t="s">
        <v>70</v>
      </c>
      <c r="C2160" t="s">
        <v>62</v>
      </c>
      <c r="D2160">
        <v>489.07</v>
      </c>
      <c r="E2160">
        <v>0.19</v>
      </c>
      <c r="F2160">
        <v>7</v>
      </c>
      <c r="G2160" s="4">
        <v>45532</v>
      </c>
      <c r="H2160" s="4">
        <v>45533</v>
      </c>
      <c r="I2160" t="s">
        <v>44</v>
      </c>
      <c r="J2160" t="s">
        <v>45</v>
      </c>
      <c r="K2160">
        <v>81.27</v>
      </c>
      <c r="L2160" t="s">
        <v>77</v>
      </c>
    </row>
    <row r="2161" spans="1:12" x14ac:dyDescent="0.3">
      <c r="A2161" t="s">
        <v>2221</v>
      </c>
      <c r="B2161" t="s">
        <v>54</v>
      </c>
      <c r="C2161" t="s">
        <v>49</v>
      </c>
      <c r="D2161">
        <v>2008.78</v>
      </c>
      <c r="E2161">
        <v>0.01</v>
      </c>
      <c r="F2161">
        <v>3</v>
      </c>
      <c r="G2161" s="4">
        <v>45358</v>
      </c>
      <c r="H2161" s="4">
        <v>45365</v>
      </c>
      <c r="I2161" t="s">
        <v>50</v>
      </c>
      <c r="J2161" t="s">
        <v>45</v>
      </c>
      <c r="K2161">
        <v>179.47</v>
      </c>
      <c r="L2161" t="s">
        <v>68</v>
      </c>
    </row>
    <row r="2162" spans="1:12" x14ac:dyDescent="0.3">
      <c r="A2162" t="s">
        <v>2222</v>
      </c>
      <c r="B2162" t="s">
        <v>54</v>
      </c>
      <c r="C2162" t="s">
        <v>62</v>
      </c>
      <c r="D2162">
        <v>2007.69</v>
      </c>
      <c r="E2162">
        <v>0.45</v>
      </c>
      <c r="F2162">
        <v>5</v>
      </c>
      <c r="G2162" s="4">
        <v>45239</v>
      </c>
      <c r="H2162" s="4">
        <v>45245</v>
      </c>
      <c r="I2162" t="s">
        <v>50</v>
      </c>
      <c r="J2162" t="s">
        <v>51</v>
      </c>
      <c r="K2162">
        <v>159.74</v>
      </c>
      <c r="L2162" t="s">
        <v>63</v>
      </c>
    </row>
    <row r="2163" spans="1:12" x14ac:dyDescent="0.3">
      <c r="A2163" t="s">
        <v>2223</v>
      </c>
      <c r="B2163" t="s">
        <v>54</v>
      </c>
      <c r="C2163" t="s">
        <v>62</v>
      </c>
      <c r="D2163">
        <v>1226.79</v>
      </c>
      <c r="E2163">
        <v>0.05</v>
      </c>
      <c r="F2163">
        <v>8</v>
      </c>
      <c r="G2163" s="4">
        <v>45168</v>
      </c>
      <c r="H2163" s="4">
        <v>45174</v>
      </c>
      <c r="I2163" t="s">
        <v>44</v>
      </c>
      <c r="J2163" t="s">
        <v>56</v>
      </c>
      <c r="K2163">
        <v>309</v>
      </c>
      <c r="L2163" t="s">
        <v>57</v>
      </c>
    </row>
    <row r="2164" spans="1:12" x14ac:dyDescent="0.3">
      <c r="A2164" t="s">
        <v>2224</v>
      </c>
      <c r="B2164" t="s">
        <v>42</v>
      </c>
      <c r="C2164" t="s">
        <v>65</v>
      </c>
      <c r="D2164">
        <v>1156.03</v>
      </c>
      <c r="E2164">
        <v>0.18</v>
      </c>
      <c r="F2164">
        <v>6</v>
      </c>
      <c r="G2164" s="4">
        <v>45657</v>
      </c>
      <c r="H2164" s="4">
        <v>45659</v>
      </c>
      <c r="I2164" t="s">
        <v>44</v>
      </c>
      <c r="J2164" t="s">
        <v>45</v>
      </c>
      <c r="K2164">
        <v>285.98</v>
      </c>
      <c r="L2164" t="s">
        <v>57</v>
      </c>
    </row>
    <row r="2165" spans="1:12" x14ac:dyDescent="0.3">
      <c r="A2165" t="s">
        <v>2225</v>
      </c>
      <c r="B2165" t="s">
        <v>48</v>
      </c>
      <c r="C2165" t="s">
        <v>55</v>
      </c>
      <c r="D2165">
        <v>2057.62</v>
      </c>
      <c r="E2165">
        <v>0.42</v>
      </c>
      <c r="F2165">
        <v>2</v>
      </c>
      <c r="G2165" s="4">
        <v>45454</v>
      </c>
      <c r="H2165" s="4">
        <v>45456</v>
      </c>
      <c r="I2165" t="s">
        <v>50</v>
      </c>
      <c r="J2165" t="s">
        <v>51</v>
      </c>
      <c r="K2165">
        <v>112.06</v>
      </c>
      <c r="L2165" t="s">
        <v>68</v>
      </c>
    </row>
    <row r="2166" spans="1:12" x14ac:dyDescent="0.3">
      <c r="A2166" t="s">
        <v>2226</v>
      </c>
      <c r="B2166" t="s">
        <v>70</v>
      </c>
      <c r="C2166" t="s">
        <v>65</v>
      </c>
      <c r="D2166">
        <v>2109.56</v>
      </c>
      <c r="E2166">
        <v>0.4</v>
      </c>
      <c r="F2166">
        <v>7</v>
      </c>
      <c r="G2166" s="4">
        <v>45418</v>
      </c>
      <c r="H2166" s="4">
        <v>45420</v>
      </c>
      <c r="I2166" t="s">
        <v>60</v>
      </c>
      <c r="J2166" t="s">
        <v>51</v>
      </c>
      <c r="K2166">
        <v>379.79</v>
      </c>
      <c r="L2166" t="s">
        <v>68</v>
      </c>
    </row>
    <row r="2167" spans="1:12" x14ac:dyDescent="0.3">
      <c r="A2167" t="s">
        <v>2227</v>
      </c>
      <c r="B2167" t="s">
        <v>42</v>
      </c>
      <c r="C2167" t="s">
        <v>55</v>
      </c>
      <c r="D2167">
        <v>2267.59</v>
      </c>
      <c r="E2167">
        <v>0.42</v>
      </c>
      <c r="F2167">
        <v>3</v>
      </c>
      <c r="G2167" s="4">
        <v>45237</v>
      </c>
      <c r="H2167" s="4">
        <v>45243</v>
      </c>
      <c r="I2167" t="s">
        <v>50</v>
      </c>
      <c r="J2167" t="s">
        <v>56</v>
      </c>
      <c r="K2167">
        <v>199.3</v>
      </c>
      <c r="L2167" t="s">
        <v>46</v>
      </c>
    </row>
    <row r="2168" spans="1:12" x14ac:dyDescent="0.3">
      <c r="A2168" t="s">
        <v>2228</v>
      </c>
      <c r="B2168" t="s">
        <v>48</v>
      </c>
      <c r="C2168" t="s">
        <v>62</v>
      </c>
      <c r="D2168">
        <v>4356.92</v>
      </c>
      <c r="E2168">
        <v>0.46</v>
      </c>
      <c r="F2168">
        <v>9</v>
      </c>
      <c r="G2168" s="4">
        <v>45585</v>
      </c>
      <c r="H2168" s="4">
        <v>45590</v>
      </c>
      <c r="I2168" t="s">
        <v>60</v>
      </c>
      <c r="J2168" t="s">
        <v>56</v>
      </c>
      <c r="K2168">
        <v>1053.17</v>
      </c>
      <c r="L2168" t="s">
        <v>52</v>
      </c>
    </row>
    <row r="2169" spans="1:12" x14ac:dyDescent="0.3">
      <c r="A2169" t="s">
        <v>2229</v>
      </c>
      <c r="B2169" t="s">
        <v>42</v>
      </c>
      <c r="C2169" t="s">
        <v>62</v>
      </c>
      <c r="D2169">
        <v>3095.15</v>
      </c>
      <c r="E2169">
        <v>0.46</v>
      </c>
      <c r="F2169">
        <v>4</v>
      </c>
      <c r="G2169" s="4">
        <v>45072</v>
      </c>
      <c r="H2169" s="4">
        <v>45075</v>
      </c>
      <c r="I2169" t="s">
        <v>60</v>
      </c>
      <c r="J2169" t="s">
        <v>51</v>
      </c>
      <c r="K2169">
        <v>296.87</v>
      </c>
      <c r="L2169" t="s">
        <v>68</v>
      </c>
    </row>
    <row r="2170" spans="1:12" x14ac:dyDescent="0.3">
      <c r="A2170" t="s">
        <v>2230</v>
      </c>
      <c r="B2170" t="s">
        <v>70</v>
      </c>
      <c r="C2170" t="s">
        <v>55</v>
      </c>
      <c r="D2170">
        <v>200.12</v>
      </c>
      <c r="E2170">
        <v>0.39</v>
      </c>
      <c r="F2170">
        <v>4</v>
      </c>
      <c r="G2170" s="4">
        <v>45656</v>
      </c>
      <c r="H2170" s="4">
        <v>45657</v>
      </c>
      <c r="I2170" t="s">
        <v>60</v>
      </c>
      <c r="J2170" t="s">
        <v>56</v>
      </c>
      <c r="K2170">
        <v>35.65</v>
      </c>
      <c r="L2170" t="s">
        <v>63</v>
      </c>
    </row>
    <row r="2171" spans="1:12" x14ac:dyDescent="0.3">
      <c r="A2171" t="s">
        <v>2231</v>
      </c>
      <c r="B2171" t="s">
        <v>48</v>
      </c>
      <c r="C2171" t="s">
        <v>62</v>
      </c>
      <c r="D2171">
        <v>2643.59</v>
      </c>
      <c r="E2171">
        <v>0.28999999999999998</v>
      </c>
      <c r="F2171">
        <v>4</v>
      </c>
      <c r="G2171" s="4">
        <v>45077</v>
      </c>
      <c r="H2171" s="4">
        <v>45078</v>
      </c>
      <c r="I2171" t="s">
        <v>60</v>
      </c>
      <c r="J2171" t="s">
        <v>45</v>
      </c>
      <c r="K2171">
        <v>577.05999999999995</v>
      </c>
      <c r="L2171" t="s">
        <v>46</v>
      </c>
    </row>
    <row r="2172" spans="1:12" x14ac:dyDescent="0.3">
      <c r="A2172" t="s">
        <v>2232</v>
      </c>
      <c r="B2172" t="s">
        <v>42</v>
      </c>
      <c r="C2172" t="s">
        <v>62</v>
      </c>
      <c r="D2172">
        <v>3836.01</v>
      </c>
      <c r="E2172">
        <v>0.28000000000000003</v>
      </c>
      <c r="F2172">
        <v>8</v>
      </c>
      <c r="G2172" s="4">
        <v>45389</v>
      </c>
      <c r="H2172" s="4">
        <v>45390</v>
      </c>
      <c r="I2172" t="s">
        <v>60</v>
      </c>
      <c r="J2172" t="s">
        <v>45</v>
      </c>
      <c r="K2172">
        <v>566.22</v>
      </c>
      <c r="L2172" t="s">
        <v>52</v>
      </c>
    </row>
    <row r="2173" spans="1:12" x14ac:dyDescent="0.3">
      <c r="A2173" t="s">
        <v>2233</v>
      </c>
      <c r="B2173" t="s">
        <v>70</v>
      </c>
      <c r="C2173" t="s">
        <v>49</v>
      </c>
      <c r="D2173">
        <v>376.43</v>
      </c>
      <c r="E2173">
        <v>0.01</v>
      </c>
      <c r="F2173">
        <v>1</v>
      </c>
      <c r="G2173" s="4">
        <v>44937</v>
      </c>
      <c r="H2173" s="4">
        <v>44941</v>
      </c>
      <c r="I2173" t="s">
        <v>60</v>
      </c>
      <c r="J2173" t="s">
        <v>51</v>
      </c>
      <c r="K2173">
        <v>81.99</v>
      </c>
      <c r="L2173" t="s">
        <v>46</v>
      </c>
    </row>
    <row r="2174" spans="1:12" x14ac:dyDescent="0.3">
      <c r="A2174" t="s">
        <v>2234</v>
      </c>
      <c r="B2174" t="s">
        <v>54</v>
      </c>
      <c r="C2174" t="s">
        <v>65</v>
      </c>
      <c r="D2174">
        <v>2170.7800000000002</v>
      </c>
      <c r="E2174">
        <v>0.36</v>
      </c>
      <c r="F2174">
        <v>3</v>
      </c>
      <c r="G2174" s="4">
        <v>45353</v>
      </c>
      <c r="H2174" s="4">
        <v>45356</v>
      </c>
      <c r="I2174" t="s">
        <v>44</v>
      </c>
      <c r="J2174" t="s">
        <v>45</v>
      </c>
      <c r="K2174">
        <v>604.61</v>
      </c>
      <c r="L2174" t="s">
        <v>46</v>
      </c>
    </row>
    <row r="2175" spans="1:12" x14ac:dyDescent="0.3">
      <c r="A2175" t="s">
        <v>2235</v>
      </c>
      <c r="B2175" t="s">
        <v>70</v>
      </c>
      <c r="C2175" t="s">
        <v>65</v>
      </c>
      <c r="D2175">
        <v>2310.9299999999998</v>
      </c>
      <c r="E2175">
        <v>0.11</v>
      </c>
      <c r="F2175">
        <v>8</v>
      </c>
      <c r="G2175" s="4">
        <v>45227</v>
      </c>
      <c r="H2175" s="4">
        <v>45232</v>
      </c>
      <c r="I2175" t="s">
        <v>50</v>
      </c>
      <c r="J2175" t="s">
        <v>45</v>
      </c>
      <c r="K2175">
        <v>531.38</v>
      </c>
      <c r="L2175" t="s">
        <v>68</v>
      </c>
    </row>
    <row r="2176" spans="1:12" x14ac:dyDescent="0.3">
      <c r="A2176" t="s">
        <v>2236</v>
      </c>
      <c r="B2176" t="s">
        <v>54</v>
      </c>
      <c r="C2176" t="s">
        <v>65</v>
      </c>
      <c r="D2176">
        <v>4774.7</v>
      </c>
      <c r="E2176">
        <v>0.41</v>
      </c>
      <c r="F2176">
        <v>7</v>
      </c>
      <c r="G2176" s="4">
        <v>44965</v>
      </c>
      <c r="H2176" s="4">
        <v>44971</v>
      </c>
      <c r="I2176" t="s">
        <v>50</v>
      </c>
      <c r="J2176" t="s">
        <v>45</v>
      </c>
      <c r="K2176">
        <v>623.91</v>
      </c>
      <c r="L2176" t="s">
        <v>77</v>
      </c>
    </row>
    <row r="2177" spans="1:12" x14ac:dyDescent="0.3">
      <c r="A2177" t="s">
        <v>2237</v>
      </c>
      <c r="B2177" t="s">
        <v>42</v>
      </c>
      <c r="C2177" t="s">
        <v>43</v>
      </c>
      <c r="D2177">
        <v>2430.85</v>
      </c>
      <c r="E2177">
        <v>0.28000000000000003</v>
      </c>
      <c r="F2177">
        <v>6</v>
      </c>
      <c r="G2177" s="4">
        <v>45517</v>
      </c>
      <c r="H2177" s="4">
        <v>45520</v>
      </c>
      <c r="I2177" t="s">
        <v>44</v>
      </c>
      <c r="J2177" t="s">
        <v>51</v>
      </c>
      <c r="K2177">
        <v>335.53</v>
      </c>
      <c r="L2177" t="s">
        <v>77</v>
      </c>
    </row>
    <row r="2178" spans="1:12" x14ac:dyDescent="0.3">
      <c r="A2178" t="s">
        <v>2238</v>
      </c>
      <c r="B2178" t="s">
        <v>48</v>
      </c>
      <c r="C2178" t="s">
        <v>49</v>
      </c>
      <c r="D2178">
        <v>3774.51</v>
      </c>
      <c r="E2178">
        <v>0.49</v>
      </c>
      <c r="F2178">
        <v>7</v>
      </c>
      <c r="G2178" s="4">
        <v>45391</v>
      </c>
      <c r="H2178" s="4">
        <v>45392</v>
      </c>
      <c r="I2178" t="s">
        <v>44</v>
      </c>
      <c r="J2178" t="s">
        <v>51</v>
      </c>
      <c r="K2178">
        <v>504.44</v>
      </c>
      <c r="L2178" t="s">
        <v>57</v>
      </c>
    </row>
    <row r="2179" spans="1:12" x14ac:dyDescent="0.3">
      <c r="A2179" t="s">
        <v>2239</v>
      </c>
      <c r="B2179" t="s">
        <v>48</v>
      </c>
      <c r="C2179" t="s">
        <v>65</v>
      </c>
      <c r="D2179">
        <v>1584.22</v>
      </c>
      <c r="E2179">
        <v>0.11</v>
      </c>
      <c r="F2179">
        <v>1</v>
      </c>
      <c r="G2179" s="4">
        <v>45078</v>
      </c>
      <c r="H2179" s="4">
        <v>45083</v>
      </c>
      <c r="I2179" t="s">
        <v>60</v>
      </c>
      <c r="J2179" t="s">
        <v>51</v>
      </c>
      <c r="K2179">
        <v>269.39</v>
      </c>
      <c r="L2179" t="s">
        <v>52</v>
      </c>
    </row>
    <row r="2180" spans="1:12" x14ac:dyDescent="0.3">
      <c r="A2180" t="s">
        <v>2240</v>
      </c>
      <c r="B2180" t="s">
        <v>42</v>
      </c>
      <c r="C2180" t="s">
        <v>65</v>
      </c>
      <c r="D2180">
        <v>3918.6</v>
      </c>
      <c r="E2180">
        <v>0.36</v>
      </c>
      <c r="F2180">
        <v>8</v>
      </c>
      <c r="G2180" s="4">
        <v>45218</v>
      </c>
      <c r="H2180" s="4">
        <v>45221</v>
      </c>
      <c r="I2180" t="s">
        <v>50</v>
      </c>
      <c r="J2180" t="s">
        <v>56</v>
      </c>
      <c r="K2180">
        <v>284.37</v>
      </c>
      <c r="L2180" t="s">
        <v>57</v>
      </c>
    </row>
    <row r="2181" spans="1:12" x14ac:dyDescent="0.3">
      <c r="A2181" t="s">
        <v>2241</v>
      </c>
      <c r="B2181" t="s">
        <v>48</v>
      </c>
      <c r="C2181" t="s">
        <v>49</v>
      </c>
      <c r="D2181">
        <v>1681.05</v>
      </c>
      <c r="E2181">
        <v>0.27</v>
      </c>
      <c r="F2181">
        <v>4</v>
      </c>
      <c r="G2181" s="4">
        <v>45442</v>
      </c>
      <c r="H2181" s="4">
        <v>45449</v>
      </c>
      <c r="I2181" t="s">
        <v>60</v>
      </c>
      <c r="J2181" t="s">
        <v>45</v>
      </c>
      <c r="K2181">
        <v>92.6</v>
      </c>
      <c r="L2181" t="s">
        <v>57</v>
      </c>
    </row>
    <row r="2182" spans="1:12" x14ac:dyDescent="0.3">
      <c r="A2182" t="s">
        <v>2242</v>
      </c>
      <c r="B2182" t="s">
        <v>48</v>
      </c>
      <c r="C2182" t="s">
        <v>62</v>
      </c>
      <c r="D2182">
        <v>2207.12</v>
      </c>
      <c r="E2182">
        <v>0.47</v>
      </c>
      <c r="F2182">
        <v>1</v>
      </c>
      <c r="G2182" s="4">
        <v>45631</v>
      </c>
      <c r="H2182" s="4">
        <v>45637</v>
      </c>
      <c r="I2182" t="s">
        <v>44</v>
      </c>
      <c r="J2182" t="s">
        <v>56</v>
      </c>
      <c r="K2182">
        <v>281.43</v>
      </c>
      <c r="L2182" t="s">
        <v>52</v>
      </c>
    </row>
    <row r="2183" spans="1:12" x14ac:dyDescent="0.3">
      <c r="A2183" t="s">
        <v>2243</v>
      </c>
      <c r="B2183" t="s">
        <v>54</v>
      </c>
      <c r="C2183" t="s">
        <v>65</v>
      </c>
      <c r="D2183">
        <v>2449.46</v>
      </c>
      <c r="E2183">
        <v>0.13</v>
      </c>
      <c r="F2183">
        <v>4</v>
      </c>
      <c r="G2183" s="4">
        <v>45540</v>
      </c>
      <c r="H2183" s="4">
        <v>45542</v>
      </c>
      <c r="I2183" t="s">
        <v>60</v>
      </c>
      <c r="J2183" t="s">
        <v>56</v>
      </c>
      <c r="K2183">
        <v>622.85</v>
      </c>
      <c r="L2183" t="s">
        <v>63</v>
      </c>
    </row>
    <row r="2184" spans="1:12" x14ac:dyDescent="0.3">
      <c r="A2184" t="s">
        <v>2244</v>
      </c>
      <c r="B2184" t="s">
        <v>42</v>
      </c>
      <c r="C2184" t="s">
        <v>62</v>
      </c>
      <c r="D2184">
        <v>4639.18</v>
      </c>
      <c r="E2184">
        <v>0.03</v>
      </c>
      <c r="F2184">
        <v>2</v>
      </c>
      <c r="G2184" s="4">
        <v>45622</v>
      </c>
      <c r="H2184" s="4">
        <v>45625</v>
      </c>
      <c r="I2184" t="s">
        <v>60</v>
      </c>
      <c r="J2184" t="s">
        <v>56</v>
      </c>
      <c r="K2184">
        <v>1239.24</v>
      </c>
      <c r="L2184" t="s">
        <v>77</v>
      </c>
    </row>
    <row r="2185" spans="1:12" x14ac:dyDescent="0.3">
      <c r="A2185" t="s">
        <v>2245</v>
      </c>
      <c r="B2185" t="s">
        <v>70</v>
      </c>
      <c r="C2185" t="s">
        <v>65</v>
      </c>
      <c r="D2185">
        <v>361.92</v>
      </c>
      <c r="E2185">
        <v>0.27</v>
      </c>
      <c r="F2185">
        <v>5</v>
      </c>
      <c r="G2185" s="4">
        <v>45523</v>
      </c>
      <c r="H2185" s="4">
        <v>45529</v>
      </c>
      <c r="I2185" t="s">
        <v>50</v>
      </c>
      <c r="J2185" t="s">
        <v>45</v>
      </c>
      <c r="K2185">
        <v>85.78</v>
      </c>
      <c r="L2185" t="s">
        <v>52</v>
      </c>
    </row>
    <row r="2186" spans="1:12" x14ac:dyDescent="0.3">
      <c r="A2186" t="s">
        <v>2246</v>
      </c>
      <c r="B2186" t="s">
        <v>54</v>
      </c>
      <c r="C2186" t="s">
        <v>55</v>
      </c>
      <c r="D2186">
        <v>1064.6500000000001</v>
      </c>
      <c r="E2186">
        <v>0.26</v>
      </c>
      <c r="F2186">
        <v>1</v>
      </c>
      <c r="G2186" s="4">
        <v>45591</v>
      </c>
      <c r="H2186" s="4">
        <v>45593</v>
      </c>
      <c r="I2186" t="s">
        <v>50</v>
      </c>
      <c r="J2186" t="s">
        <v>45</v>
      </c>
      <c r="K2186">
        <v>102.32</v>
      </c>
      <c r="L2186" t="s">
        <v>57</v>
      </c>
    </row>
    <row r="2187" spans="1:12" x14ac:dyDescent="0.3">
      <c r="A2187" t="s">
        <v>2247</v>
      </c>
      <c r="B2187" t="s">
        <v>42</v>
      </c>
      <c r="C2187" t="s">
        <v>43</v>
      </c>
      <c r="D2187">
        <v>3558.14</v>
      </c>
      <c r="E2187">
        <v>0.16</v>
      </c>
      <c r="F2187">
        <v>1</v>
      </c>
      <c r="G2187" s="4">
        <v>45488</v>
      </c>
      <c r="H2187" s="4">
        <v>45489</v>
      </c>
      <c r="I2187" t="s">
        <v>50</v>
      </c>
      <c r="J2187" t="s">
        <v>51</v>
      </c>
      <c r="K2187">
        <v>617.09</v>
      </c>
      <c r="L2187" t="s">
        <v>68</v>
      </c>
    </row>
    <row r="2188" spans="1:12" x14ac:dyDescent="0.3">
      <c r="A2188" t="s">
        <v>2248</v>
      </c>
      <c r="B2188" t="s">
        <v>54</v>
      </c>
      <c r="C2188" t="s">
        <v>65</v>
      </c>
      <c r="D2188">
        <v>2930.13</v>
      </c>
      <c r="E2188">
        <v>0.49</v>
      </c>
      <c r="F2188">
        <v>5</v>
      </c>
      <c r="G2188" s="4">
        <v>45274</v>
      </c>
      <c r="H2188" s="4">
        <v>45276</v>
      </c>
      <c r="I2188" t="s">
        <v>60</v>
      </c>
      <c r="J2188" t="s">
        <v>51</v>
      </c>
      <c r="K2188">
        <v>518.28</v>
      </c>
      <c r="L2188" t="s">
        <v>68</v>
      </c>
    </row>
    <row r="2189" spans="1:12" x14ac:dyDescent="0.3">
      <c r="A2189" t="s">
        <v>2249</v>
      </c>
      <c r="B2189" t="s">
        <v>70</v>
      </c>
      <c r="C2189" t="s">
        <v>55</v>
      </c>
      <c r="D2189">
        <v>1332.5</v>
      </c>
      <c r="E2189">
        <v>0.03</v>
      </c>
      <c r="F2189">
        <v>2</v>
      </c>
      <c r="G2189" s="4">
        <v>45490</v>
      </c>
      <c r="H2189" s="4">
        <v>45494</v>
      </c>
      <c r="I2189" t="s">
        <v>60</v>
      </c>
      <c r="J2189" t="s">
        <v>56</v>
      </c>
      <c r="K2189">
        <v>130.47999999999999</v>
      </c>
      <c r="L2189" t="s">
        <v>63</v>
      </c>
    </row>
    <row r="2190" spans="1:12" x14ac:dyDescent="0.3">
      <c r="A2190" t="s">
        <v>2250</v>
      </c>
      <c r="B2190" t="s">
        <v>70</v>
      </c>
      <c r="C2190" t="s">
        <v>49</v>
      </c>
      <c r="D2190">
        <v>1517.08</v>
      </c>
      <c r="E2190">
        <v>0.28000000000000003</v>
      </c>
      <c r="F2190">
        <v>9</v>
      </c>
      <c r="G2190" s="4">
        <v>45188</v>
      </c>
      <c r="H2190" s="4">
        <v>45193</v>
      </c>
      <c r="I2190" t="s">
        <v>44</v>
      </c>
      <c r="J2190" t="s">
        <v>56</v>
      </c>
      <c r="K2190">
        <v>214.89</v>
      </c>
      <c r="L2190" t="s">
        <v>77</v>
      </c>
    </row>
    <row r="2191" spans="1:12" x14ac:dyDescent="0.3">
      <c r="A2191" t="s">
        <v>2251</v>
      </c>
      <c r="B2191" t="s">
        <v>42</v>
      </c>
      <c r="C2191" t="s">
        <v>55</v>
      </c>
      <c r="D2191">
        <v>1899.82</v>
      </c>
      <c r="E2191">
        <v>0.13</v>
      </c>
      <c r="F2191">
        <v>7</v>
      </c>
      <c r="G2191" s="4">
        <v>45228</v>
      </c>
      <c r="H2191" s="4">
        <v>45230</v>
      </c>
      <c r="I2191" t="s">
        <v>44</v>
      </c>
      <c r="J2191" t="s">
        <v>45</v>
      </c>
      <c r="K2191">
        <v>234.84</v>
      </c>
      <c r="L2191" t="s">
        <v>46</v>
      </c>
    </row>
    <row r="2192" spans="1:12" x14ac:dyDescent="0.3">
      <c r="A2192" t="s">
        <v>2252</v>
      </c>
      <c r="B2192" t="s">
        <v>70</v>
      </c>
      <c r="C2192" t="s">
        <v>49</v>
      </c>
      <c r="D2192">
        <v>2306.6999999999998</v>
      </c>
      <c r="E2192">
        <v>0</v>
      </c>
      <c r="F2192">
        <v>4</v>
      </c>
      <c r="G2192" s="4">
        <v>45636</v>
      </c>
      <c r="H2192" s="4">
        <v>45641</v>
      </c>
      <c r="I2192" t="s">
        <v>44</v>
      </c>
      <c r="J2192" t="s">
        <v>56</v>
      </c>
      <c r="K2192">
        <v>261.27</v>
      </c>
      <c r="L2192" t="s">
        <v>46</v>
      </c>
    </row>
    <row r="2193" spans="1:12" x14ac:dyDescent="0.3">
      <c r="A2193" t="s">
        <v>2253</v>
      </c>
      <c r="B2193" t="s">
        <v>54</v>
      </c>
      <c r="C2193" t="s">
        <v>65</v>
      </c>
      <c r="D2193">
        <v>4108.33</v>
      </c>
      <c r="E2193">
        <v>0.49</v>
      </c>
      <c r="F2193">
        <v>7</v>
      </c>
      <c r="G2193" s="4">
        <v>45652</v>
      </c>
      <c r="H2193" s="4">
        <v>45658</v>
      </c>
      <c r="I2193" t="s">
        <v>44</v>
      </c>
      <c r="J2193" t="s">
        <v>56</v>
      </c>
      <c r="K2193">
        <v>622.63</v>
      </c>
      <c r="L2193" t="s">
        <v>77</v>
      </c>
    </row>
    <row r="2194" spans="1:12" x14ac:dyDescent="0.3">
      <c r="A2194" t="s">
        <v>2254</v>
      </c>
      <c r="B2194" t="s">
        <v>70</v>
      </c>
      <c r="C2194" t="s">
        <v>49</v>
      </c>
      <c r="D2194">
        <v>167.7</v>
      </c>
      <c r="E2194">
        <v>0.24</v>
      </c>
      <c r="F2194">
        <v>8</v>
      </c>
      <c r="G2194" s="4">
        <v>45556</v>
      </c>
      <c r="H2194" s="4">
        <v>45558</v>
      </c>
      <c r="I2194" t="s">
        <v>44</v>
      </c>
      <c r="J2194" t="s">
        <v>51</v>
      </c>
      <c r="K2194">
        <v>21.72</v>
      </c>
      <c r="L2194" t="s">
        <v>46</v>
      </c>
    </row>
    <row r="2195" spans="1:12" x14ac:dyDescent="0.3">
      <c r="A2195" t="s">
        <v>2255</v>
      </c>
      <c r="B2195" t="s">
        <v>54</v>
      </c>
      <c r="C2195" t="s">
        <v>55</v>
      </c>
      <c r="D2195">
        <v>4500.3</v>
      </c>
      <c r="E2195">
        <v>0.43</v>
      </c>
      <c r="F2195">
        <v>8</v>
      </c>
      <c r="G2195" s="4">
        <v>45371</v>
      </c>
      <c r="H2195" s="4">
        <v>45377</v>
      </c>
      <c r="I2195" t="s">
        <v>44</v>
      </c>
      <c r="J2195" t="s">
        <v>51</v>
      </c>
      <c r="K2195">
        <v>1269.6400000000001</v>
      </c>
      <c r="L2195" t="s">
        <v>77</v>
      </c>
    </row>
    <row r="2196" spans="1:12" x14ac:dyDescent="0.3">
      <c r="A2196" t="s">
        <v>2256</v>
      </c>
      <c r="B2196" t="s">
        <v>54</v>
      </c>
      <c r="C2196" t="s">
        <v>43</v>
      </c>
      <c r="D2196">
        <v>2123.83</v>
      </c>
      <c r="E2196">
        <v>0.42</v>
      </c>
      <c r="F2196">
        <v>8</v>
      </c>
      <c r="G2196" s="4">
        <v>45215</v>
      </c>
      <c r="H2196" s="4">
        <v>45216</v>
      </c>
      <c r="I2196" t="s">
        <v>44</v>
      </c>
      <c r="J2196" t="s">
        <v>51</v>
      </c>
      <c r="K2196">
        <v>440.61</v>
      </c>
      <c r="L2196" t="s">
        <v>68</v>
      </c>
    </row>
    <row r="2197" spans="1:12" x14ac:dyDescent="0.3">
      <c r="A2197" t="s">
        <v>2257</v>
      </c>
      <c r="B2197" t="s">
        <v>70</v>
      </c>
      <c r="C2197" t="s">
        <v>62</v>
      </c>
      <c r="D2197">
        <v>1229.44</v>
      </c>
      <c r="E2197">
        <v>0.41</v>
      </c>
      <c r="F2197">
        <v>5</v>
      </c>
      <c r="G2197" s="4">
        <v>45307</v>
      </c>
      <c r="H2197" s="4">
        <v>45310</v>
      </c>
      <c r="I2197" t="s">
        <v>50</v>
      </c>
      <c r="J2197" t="s">
        <v>45</v>
      </c>
      <c r="K2197">
        <v>240.08</v>
      </c>
      <c r="L2197" t="s">
        <v>63</v>
      </c>
    </row>
    <row r="2198" spans="1:12" x14ac:dyDescent="0.3">
      <c r="A2198" t="s">
        <v>2258</v>
      </c>
      <c r="B2198" t="s">
        <v>42</v>
      </c>
      <c r="C2198" t="s">
        <v>62</v>
      </c>
      <c r="D2198">
        <v>2591.2199999999998</v>
      </c>
      <c r="E2198">
        <v>0.23</v>
      </c>
      <c r="F2198">
        <v>7</v>
      </c>
      <c r="G2198" s="4">
        <v>45322</v>
      </c>
      <c r="H2198" s="4">
        <v>45328</v>
      </c>
      <c r="I2198" t="s">
        <v>44</v>
      </c>
      <c r="J2198" t="s">
        <v>56</v>
      </c>
      <c r="K2198">
        <v>400.23</v>
      </c>
      <c r="L2198" t="s">
        <v>68</v>
      </c>
    </row>
    <row r="2199" spans="1:12" x14ac:dyDescent="0.3">
      <c r="A2199" t="s">
        <v>2259</v>
      </c>
      <c r="B2199" t="s">
        <v>48</v>
      </c>
      <c r="C2199" t="s">
        <v>43</v>
      </c>
      <c r="D2199">
        <v>3332.38</v>
      </c>
      <c r="E2199">
        <v>0.45</v>
      </c>
      <c r="F2199">
        <v>7</v>
      </c>
      <c r="G2199" s="4">
        <v>45213</v>
      </c>
      <c r="H2199" s="4">
        <v>45215</v>
      </c>
      <c r="I2199" t="s">
        <v>60</v>
      </c>
      <c r="J2199" t="s">
        <v>45</v>
      </c>
      <c r="K2199">
        <v>545.49</v>
      </c>
      <c r="L2199" t="s">
        <v>57</v>
      </c>
    </row>
    <row r="2200" spans="1:12" x14ac:dyDescent="0.3">
      <c r="A2200" t="s">
        <v>2260</v>
      </c>
      <c r="B2200" t="s">
        <v>70</v>
      </c>
      <c r="C2200" t="s">
        <v>62</v>
      </c>
      <c r="D2200">
        <v>319.29000000000002</v>
      </c>
      <c r="E2200">
        <v>0.18</v>
      </c>
      <c r="F2200">
        <v>2</v>
      </c>
      <c r="G2200" s="4">
        <v>45472</v>
      </c>
      <c r="H2200" s="4">
        <v>45479</v>
      </c>
      <c r="I2200" t="s">
        <v>60</v>
      </c>
      <c r="J2200" t="s">
        <v>51</v>
      </c>
      <c r="K2200">
        <v>51.94</v>
      </c>
      <c r="L2200" t="s">
        <v>57</v>
      </c>
    </row>
    <row r="2201" spans="1:12" x14ac:dyDescent="0.3">
      <c r="A2201" t="s">
        <v>2261</v>
      </c>
      <c r="B2201" t="s">
        <v>54</v>
      </c>
      <c r="C2201" t="s">
        <v>65</v>
      </c>
      <c r="D2201">
        <v>3607.31</v>
      </c>
      <c r="E2201">
        <v>0.2</v>
      </c>
      <c r="F2201">
        <v>3</v>
      </c>
      <c r="G2201" s="4">
        <v>44958</v>
      </c>
      <c r="H2201" s="4">
        <v>44959</v>
      </c>
      <c r="I2201" t="s">
        <v>60</v>
      </c>
      <c r="J2201" t="s">
        <v>56</v>
      </c>
      <c r="K2201">
        <v>196.17</v>
      </c>
      <c r="L2201" t="s">
        <v>52</v>
      </c>
    </row>
    <row r="2202" spans="1:12" x14ac:dyDescent="0.3">
      <c r="A2202" t="s">
        <v>2262</v>
      </c>
      <c r="B2202" t="s">
        <v>54</v>
      </c>
      <c r="C2202" t="s">
        <v>65</v>
      </c>
      <c r="D2202">
        <v>3827.73</v>
      </c>
      <c r="E2202">
        <v>0.13</v>
      </c>
      <c r="F2202">
        <v>2</v>
      </c>
      <c r="G2202" s="4">
        <v>45461</v>
      </c>
      <c r="H2202" s="4">
        <v>45463</v>
      </c>
      <c r="I2202" t="s">
        <v>50</v>
      </c>
      <c r="J2202" t="s">
        <v>51</v>
      </c>
      <c r="K2202">
        <v>1108.0899999999999</v>
      </c>
      <c r="L2202" t="s">
        <v>63</v>
      </c>
    </row>
    <row r="2203" spans="1:12" x14ac:dyDescent="0.3">
      <c r="A2203" t="s">
        <v>2263</v>
      </c>
      <c r="B2203" t="s">
        <v>70</v>
      </c>
      <c r="C2203" t="s">
        <v>55</v>
      </c>
      <c r="D2203">
        <v>914.29</v>
      </c>
      <c r="E2203">
        <v>0.22</v>
      </c>
      <c r="F2203">
        <v>3</v>
      </c>
      <c r="G2203" s="4">
        <v>45540</v>
      </c>
      <c r="H2203" s="4">
        <v>45544</v>
      </c>
      <c r="I2203" t="s">
        <v>60</v>
      </c>
      <c r="J2203" t="s">
        <v>56</v>
      </c>
      <c r="K2203">
        <v>209.39</v>
      </c>
      <c r="L2203" t="s">
        <v>63</v>
      </c>
    </row>
    <row r="2204" spans="1:12" x14ac:dyDescent="0.3">
      <c r="A2204" t="s">
        <v>2264</v>
      </c>
      <c r="B2204" t="s">
        <v>42</v>
      </c>
      <c r="C2204" t="s">
        <v>55</v>
      </c>
      <c r="D2204">
        <v>922.62</v>
      </c>
      <c r="E2204">
        <v>0.49</v>
      </c>
      <c r="F2204">
        <v>9</v>
      </c>
      <c r="G2204" s="4">
        <v>45507</v>
      </c>
      <c r="H2204" s="4">
        <v>45512</v>
      </c>
      <c r="I2204" t="s">
        <v>60</v>
      </c>
      <c r="J2204" t="s">
        <v>51</v>
      </c>
      <c r="K2204">
        <v>172.37</v>
      </c>
      <c r="L2204" t="s">
        <v>63</v>
      </c>
    </row>
    <row r="2205" spans="1:12" x14ac:dyDescent="0.3">
      <c r="A2205" t="s">
        <v>2265</v>
      </c>
      <c r="B2205" t="s">
        <v>42</v>
      </c>
      <c r="C2205" t="s">
        <v>49</v>
      </c>
      <c r="D2205">
        <v>1098.54</v>
      </c>
      <c r="E2205">
        <v>0.28999999999999998</v>
      </c>
      <c r="F2205">
        <v>7</v>
      </c>
      <c r="G2205" s="4">
        <v>45478</v>
      </c>
      <c r="H2205" s="4">
        <v>45480</v>
      </c>
      <c r="I2205" t="s">
        <v>50</v>
      </c>
      <c r="J2205" t="s">
        <v>45</v>
      </c>
      <c r="K2205">
        <v>119.88</v>
      </c>
      <c r="L2205" t="s">
        <v>68</v>
      </c>
    </row>
    <row r="2206" spans="1:12" x14ac:dyDescent="0.3">
      <c r="A2206" t="s">
        <v>2266</v>
      </c>
      <c r="B2206" t="s">
        <v>54</v>
      </c>
      <c r="C2206" t="s">
        <v>55</v>
      </c>
      <c r="D2206">
        <v>4003.48</v>
      </c>
      <c r="E2206">
        <v>0.42</v>
      </c>
      <c r="F2206">
        <v>4</v>
      </c>
      <c r="G2206" s="4">
        <v>45305</v>
      </c>
      <c r="H2206" s="4">
        <v>45306</v>
      </c>
      <c r="I2206" t="s">
        <v>60</v>
      </c>
      <c r="J2206" t="s">
        <v>45</v>
      </c>
      <c r="K2206">
        <v>204.51</v>
      </c>
      <c r="L2206" t="s">
        <v>63</v>
      </c>
    </row>
    <row r="2207" spans="1:12" x14ac:dyDescent="0.3">
      <c r="A2207" t="s">
        <v>2267</v>
      </c>
      <c r="B2207" t="s">
        <v>54</v>
      </c>
      <c r="C2207" t="s">
        <v>65</v>
      </c>
      <c r="D2207">
        <v>1432.81</v>
      </c>
      <c r="E2207">
        <v>0.13</v>
      </c>
      <c r="F2207">
        <v>8</v>
      </c>
      <c r="G2207" s="4">
        <v>44957</v>
      </c>
      <c r="H2207" s="4">
        <v>44958</v>
      </c>
      <c r="I2207" t="s">
        <v>50</v>
      </c>
      <c r="J2207" t="s">
        <v>56</v>
      </c>
      <c r="K2207">
        <v>171.35</v>
      </c>
      <c r="L2207" t="s">
        <v>68</v>
      </c>
    </row>
    <row r="2208" spans="1:12" x14ac:dyDescent="0.3">
      <c r="A2208" t="s">
        <v>2268</v>
      </c>
      <c r="B2208" t="s">
        <v>42</v>
      </c>
      <c r="C2208" t="s">
        <v>55</v>
      </c>
      <c r="D2208">
        <v>4000.09</v>
      </c>
      <c r="E2208">
        <v>0.48</v>
      </c>
      <c r="F2208">
        <v>7</v>
      </c>
      <c r="G2208" s="4">
        <v>45322</v>
      </c>
      <c r="H2208" s="4">
        <v>45325</v>
      </c>
      <c r="I2208" t="s">
        <v>60</v>
      </c>
      <c r="J2208" t="s">
        <v>51</v>
      </c>
      <c r="K2208">
        <v>982.27</v>
      </c>
      <c r="L2208" t="s">
        <v>52</v>
      </c>
    </row>
    <row r="2209" spans="1:12" x14ac:dyDescent="0.3">
      <c r="A2209" t="s">
        <v>2269</v>
      </c>
      <c r="B2209" t="s">
        <v>48</v>
      </c>
      <c r="C2209" t="s">
        <v>62</v>
      </c>
      <c r="D2209">
        <v>2748.57</v>
      </c>
      <c r="E2209">
        <v>0.01</v>
      </c>
      <c r="F2209">
        <v>6</v>
      </c>
      <c r="G2209" s="4">
        <v>45224</v>
      </c>
      <c r="H2209" s="4">
        <v>45229</v>
      </c>
      <c r="I2209" t="s">
        <v>60</v>
      </c>
      <c r="J2209" t="s">
        <v>51</v>
      </c>
      <c r="K2209">
        <v>804.81</v>
      </c>
      <c r="L2209" t="s">
        <v>52</v>
      </c>
    </row>
    <row r="2210" spans="1:12" x14ac:dyDescent="0.3">
      <c r="A2210" t="s">
        <v>2270</v>
      </c>
      <c r="B2210" t="s">
        <v>70</v>
      </c>
      <c r="C2210" t="s">
        <v>49</v>
      </c>
      <c r="D2210">
        <v>3859.14</v>
      </c>
      <c r="E2210">
        <v>0.47</v>
      </c>
      <c r="F2210">
        <v>4</v>
      </c>
      <c r="G2210" s="4">
        <v>45196</v>
      </c>
      <c r="H2210" s="4">
        <v>45202</v>
      </c>
      <c r="I2210" t="s">
        <v>44</v>
      </c>
      <c r="J2210" t="s">
        <v>51</v>
      </c>
      <c r="K2210">
        <v>926.1</v>
      </c>
      <c r="L2210" t="s">
        <v>57</v>
      </c>
    </row>
    <row r="2211" spans="1:12" x14ac:dyDescent="0.3">
      <c r="A2211" t="s">
        <v>2271</v>
      </c>
      <c r="B2211" t="s">
        <v>54</v>
      </c>
      <c r="C2211" t="s">
        <v>49</v>
      </c>
      <c r="D2211">
        <v>2813</v>
      </c>
      <c r="E2211">
        <v>0.45</v>
      </c>
      <c r="F2211">
        <v>5</v>
      </c>
      <c r="G2211" s="4">
        <v>45626</v>
      </c>
      <c r="H2211" s="4">
        <v>45629</v>
      </c>
      <c r="I2211" t="s">
        <v>60</v>
      </c>
      <c r="J2211" t="s">
        <v>45</v>
      </c>
      <c r="K2211">
        <v>444.17</v>
      </c>
      <c r="L2211" t="s">
        <v>46</v>
      </c>
    </row>
    <row r="2212" spans="1:12" x14ac:dyDescent="0.3">
      <c r="A2212" t="s">
        <v>2272</v>
      </c>
      <c r="B2212" t="s">
        <v>54</v>
      </c>
      <c r="C2212" t="s">
        <v>65</v>
      </c>
      <c r="D2212">
        <v>1745.27</v>
      </c>
      <c r="E2212">
        <v>0.03</v>
      </c>
      <c r="F2212">
        <v>8</v>
      </c>
      <c r="G2212" s="4">
        <v>45405</v>
      </c>
      <c r="H2212" s="4">
        <v>45412</v>
      </c>
      <c r="I2212" t="s">
        <v>44</v>
      </c>
      <c r="J2212" t="s">
        <v>56</v>
      </c>
      <c r="K2212">
        <v>457.07</v>
      </c>
      <c r="L2212" t="s">
        <v>46</v>
      </c>
    </row>
    <row r="2213" spans="1:12" x14ac:dyDescent="0.3">
      <c r="A2213" t="s">
        <v>2273</v>
      </c>
      <c r="B2213" t="s">
        <v>42</v>
      </c>
      <c r="C2213" t="s">
        <v>55</v>
      </c>
      <c r="D2213">
        <v>4562.5</v>
      </c>
      <c r="E2213">
        <v>0.3</v>
      </c>
      <c r="F2213">
        <v>3</v>
      </c>
      <c r="G2213" s="4">
        <v>45553</v>
      </c>
      <c r="H2213" s="4">
        <v>45558</v>
      </c>
      <c r="I2213" t="s">
        <v>44</v>
      </c>
      <c r="J2213" t="s">
        <v>56</v>
      </c>
      <c r="K2213">
        <v>1364.11</v>
      </c>
      <c r="L2213" t="s">
        <v>68</v>
      </c>
    </row>
    <row r="2214" spans="1:12" x14ac:dyDescent="0.3">
      <c r="A2214" t="s">
        <v>2274</v>
      </c>
      <c r="B2214" t="s">
        <v>70</v>
      </c>
      <c r="C2214" t="s">
        <v>62</v>
      </c>
      <c r="D2214">
        <v>3604.95</v>
      </c>
      <c r="E2214">
        <v>0.39</v>
      </c>
      <c r="F2214">
        <v>3</v>
      </c>
      <c r="G2214" s="4">
        <v>45151</v>
      </c>
      <c r="H2214" s="4">
        <v>45156</v>
      </c>
      <c r="I2214" t="s">
        <v>60</v>
      </c>
      <c r="J2214" t="s">
        <v>51</v>
      </c>
      <c r="K2214">
        <v>457.85</v>
      </c>
      <c r="L2214" t="s">
        <v>57</v>
      </c>
    </row>
    <row r="2215" spans="1:12" x14ac:dyDescent="0.3">
      <c r="A2215" t="s">
        <v>2275</v>
      </c>
      <c r="B2215" t="s">
        <v>42</v>
      </c>
      <c r="C2215" t="s">
        <v>55</v>
      </c>
      <c r="D2215">
        <v>2471.87</v>
      </c>
      <c r="E2215">
        <v>0.2</v>
      </c>
      <c r="F2215">
        <v>5</v>
      </c>
      <c r="G2215" s="4">
        <v>45528</v>
      </c>
      <c r="H2215" s="4">
        <v>45530</v>
      </c>
      <c r="I2215" t="s">
        <v>60</v>
      </c>
      <c r="J2215" t="s">
        <v>51</v>
      </c>
      <c r="K2215">
        <v>376.81</v>
      </c>
      <c r="L2215" t="s">
        <v>52</v>
      </c>
    </row>
    <row r="2216" spans="1:12" x14ac:dyDescent="0.3">
      <c r="A2216" t="s">
        <v>2276</v>
      </c>
      <c r="B2216" t="s">
        <v>70</v>
      </c>
      <c r="C2216" t="s">
        <v>43</v>
      </c>
      <c r="D2216">
        <v>3223.4</v>
      </c>
      <c r="E2216">
        <v>0.05</v>
      </c>
      <c r="F2216">
        <v>9</v>
      </c>
      <c r="G2216" s="4">
        <v>45440</v>
      </c>
      <c r="H2216" s="4">
        <v>45443</v>
      </c>
      <c r="I2216" t="s">
        <v>50</v>
      </c>
      <c r="J2216" t="s">
        <v>51</v>
      </c>
      <c r="K2216">
        <v>509.07</v>
      </c>
      <c r="L2216" t="s">
        <v>77</v>
      </c>
    </row>
    <row r="2217" spans="1:12" x14ac:dyDescent="0.3">
      <c r="A2217" t="s">
        <v>2277</v>
      </c>
      <c r="B2217" t="s">
        <v>70</v>
      </c>
      <c r="C2217" t="s">
        <v>55</v>
      </c>
      <c r="D2217">
        <v>3117.63</v>
      </c>
      <c r="E2217">
        <v>0.41</v>
      </c>
      <c r="F2217">
        <v>5</v>
      </c>
      <c r="G2217" s="4">
        <v>45341</v>
      </c>
      <c r="H2217" s="4">
        <v>45344</v>
      </c>
      <c r="I2217" t="s">
        <v>44</v>
      </c>
      <c r="J2217" t="s">
        <v>56</v>
      </c>
      <c r="K2217">
        <v>454.81</v>
      </c>
      <c r="L2217" t="s">
        <v>77</v>
      </c>
    </row>
    <row r="2218" spans="1:12" x14ac:dyDescent="0.3">
      <c r="A2218" t="s">
        <v>2278</v>
      </c>
      <c r="B2218" t="s">
        <v>70</v>
      </c>
      <c r="C2218" t="s">
        <v>65</v>
      </c>
      <c r="D2218">
        <v>1854.77</v>
      </c>
      <c r="E2218">
        <v>0.23</v>
      </c>
      <c r="F2218">
        <v>1</v>
      </c>
      <c r="G2218" s="4">
        <v>45365</v>
      </c>
      <c r="H2218" s="4">
        <v>45368</v>
      </c>
      <c r="I2218" t="s">
        <v>60</v>
      </c>
      <c r="J2218" t="s">
        <v>56</v>
      </c>
      <c r="K2218">
        <v>391.25</v>
      </c>
      <c r="L2218" t="s">
        <v>52</v>
      </c>
    </row>
    <row r="2219" spans="1:12" x14ac:dyDescent="0.3">
      <c r="A2219" t="s">
        <v>2279</v>
      </c>
      <c r="B2219" t="s">
        <v>54</v>
      </c>
      <c r="C2219" t="s">
        <v>55</v>
      </c>
      <c r="D2219">
        <v>2176.48</v>
      </c>
      <c r="E2219">
        <v>0.13</v>
      </c>
      <c r="F2219">
        <v>5</v>
      </c>
      <c r="G2219" s="4">
        <v>44961</v>
      </c>
      <c r="H2219" s="4">
        <v>44962</v>
      </c>
      <c r="I2219" t="s">
        <v>44</v>
      </c>
      <c r="J2219" t="s">
        <v>45</v>
      </c>
      <c r="K2219">
        <v>583.20000000000005</v>
      </c>
      <c r="L2219" t="s">
        <v>52</v>
      </c>
    </row>
    <row r="2220" spans="1:12" x14ac:dyDescent="0.3">
      <c r="A2220" t="s">
        <v>2280</v>
      </c>
      <c r="B2220" t="s">
        <v>48</v>
      </c>
      <c r="C2220" t="s">
        <v>49</v>
      </c>
      <c r="D2220">
        <v>1659.46</v>
      </c>
      <c r="E2220">
        <v>0.04</v>
      </c>
      <c r="F2220">
        <v>9</v>
      </c>
      <c r="G2220" s="4">
        <v>44953</v>
      </c>
      <c r="H2220" s="4">
        <v>44957</v>
      </c>
      <c r="I2220" t="s">
        <v>44</v>
      </c>
      <c r="J2220" t="s">
        <v>56</v>
      </c>
      <c r="K2220">
        <v>442.23</v>
      </c>
      <c r="L2220" t="s">
        <v>77</v>
      </c>
    </row>
    <row r="2221" spans="1:12" x14ac:dyDescent="0.3">
      <c r="A2221" t="s">
        <v>2281</v>
      </c>
      <c r="B2221" t="s">
        <v>42</v>
      </c>
      <c r="C2221" t="s">
        <v>62</v>
      </c>
      <c r="D2221">
        <v>4997.6400000000003</v>
      </c>
      <c r="E2221">
        <v>0.32</v>
      </c>
      <c r="F2221">
        <v>7</v>
      </c>
      <c r="G2221" s="4">
        <v>45571</v>
      </c>
      <c r="H2221" s="4">
        <v>45573</v>
      </c>
      <c r="I2221" t="s">
        <v>60</v>
      </c>
      <c r="J2221" t="s">
        <v>56</v>
      </c>
      <c r="K2221">
        <v>378.93</v>
      </c>
      <c r="L2221" t="s">
        <v>57</v>
      </c>
    </row>
    <row r="2222" spans="1:12" x14ac:dyDescent="0.3">
      <c r="A2222" t="s">
        <v>2282</v>
      </c>
      <c r="B2222" t="s">
        <v>48</v>
      </c>
      <c r="C2222" t="s">
        <v>65</v>
      </c>
      <c r="D2222">
        <v>2942.32</v>
      </c>
      <c r="E2222">
        <v>0.02</v>
      </c>
      <c r="F2222">
        <v>9</v>
      </c>
      <c r="G2222" s="4">
        <v>45001</v>
      </c>
      <c r="H2222" s="4">
        <v>45007</v>
      </c>
      <c r="I2222" t="s">
        <v>60</v>
      </c>
      <c r="J2222" t="s">
        <v>45</v>
      </c>
      <c r="K2222">
        <v>168.72</v>
      </c>
      <c r="L2222" t="s">
        <v>57</v>
      </c>
    </row>
    <row r="2223" spans="1:12" x14ac:dyDescent="0.3">
      <c r="A2223" t="s">
        <v>2283</v>
      </c>
      <c r="B2223" t="s">
        <v>42</v>
      </c>
      <c r="C2223" t="s">
        <v>43</v>
      </c>
      <c r="D2223">
        <v>551.07000000000005</v>
      </c>
      <c r="E2223">
        <v>0.4</v>
      </c>
      <c r="F2223">
        <v>5</v>
      </c>
      <c r="G2223" s="4">
        <v>45530</v>
      </c>
      <c r="H2223" s="4">
        <v>45533</v>
      </c>
      <c r="I2223" t="s">
        <v>44</v>
      </c>
      <c r="J2223" t="s">
        <v>56</v>
      </c>
      <c r="K2223">
        <v>87.59</v>
      </c>
      <c r="L2223" t="s">
        <v>63</v>
      </c>
    </row>
    <row r="2224" spans="1:12" x14ac:dyDescent="0.3">
      <c r="A2224" t="s">
        <v>2284</v>
      </c>
      <c r="B2224" t="s">
        <v>70</v>
      </c>
      <c r="C2224" t="s">
        <v>62</v>
      </c>
      <c r="D2224">
        <v>2643.63</v>
      </c>
      <c r="E2224">
        <v>0.39</v>
      </c>
      <c r="F2224">
        <v>3</v>
      </c>
      <c r="G2224" s="4">
        <v>45326</v>
      </c>
      <c r="H2224" s="4">
        <v>45331</v>
      </c>
      <c r="I2224" t="s">
        <v>60</v>
      </c>
      <c r="J2224" t="s">
        <v>56</v>
      </c>
      <c r="K2224">
        <v>226.97</v>
      </c>
      <c r="L2224" t="s">
        <v>77</v>
      </c>
    </row>
    <row r="2225" spans="1:12" x14ac:dyDescent="0.3">
      <c r="A2225" t="s">
        <v>2285</v>
      </c>
      <c r="B2225" t="s">
        <v>54</v>
      </c>
      <c r="C2225" t="s">
        <v>62</v>
      </c>
      <c r="D2225">
        <v>344.81</v>
      </c>
      <c r="E2225">
        <v>0.16</v>
      </c>
      <c r="F2225">
        <v>2</v>
      </c>
      <c r="G2225" s="4">
        <v>45298</v>
      </c>
      <c r="H2225" s="4">
        <v>45304</v>
      </c>
      <c r="I2225" t="s">
        <v>44</v>
      </c>
      <c r="J2225" t="s">
        <v>51</v>
      </c>
      <c r="K2225">
        <v>23.26</v>
      </c>
      <c r="L2225" t="s">
        <v>52</v>
      </c>
    </row>
    <row r="2226" spans="1:12" x14ac:dyDescent="0.3">
      <c r="A2226" t="s">
        <v>2286</v>
      </c>
      <c r="B2226" t="s">
        <v>48</v>
      </c>
      <c r="C2226" t="s">
        <v>49</v>
      </c>
      <c r="D2226">
        <v>1514.4</v>
      </c>
      <c r="E2226">
        <v>0.24</v>
      </c>
      <c r="F2226">
        <v>9</v>
      </c>
      <c r="G2226" s="4">
        <v>45272</v>
      </c>
      <c r="H2226" s="4">
        <v>45278</v>
      </c>
      <c r="I2226" t="s">
        <v>50</v>
      </c>
      <c r="J2226" t="s">
        <v>45</v>
      </c>
      <c r="K2226">
        <v>116.49</v>
      </c>
      <c r="L2226" t="s">
        <v>46</v>
      </c>
    </row>
    <row r="2227" spans="1:12" x14ac:dyDescent="0.3">
      <c r="A2227" t="s">
        <v>2287</v>
      </c>
      <c r="B2227" t="s">
        <v>54</v>
      </c>
      <c r="C2227" t="s">
        <v>49</v>
      </c>
      <c r="D2227">
        <v>2285.21</v>
      </c>
      <c r="E2227">
        <v>0.33</v>
      </c>
      <c r="F2227">
        <v>5</v>
      </c>
      <c r="G2227" s="4">
        <v>45270</v>
      </c>
      <c r="H2227" s="4">
        <v>45275</v>
      </c>
      <c r="I2227" t="s">
        <v>50</v>
      </c>
      <c r="J2227" t="s">
        <v>51</v>
      </c>
      <c r="K2227">
        <v>476.95</v>
      </c>
      <c r="L2227" t="s">
        <v>46</v>
      </c>
    </row>
    <row r="2228" spans="1:12" x14ac:dyDescent="0.3">
      <c r="A2228" t="s">
        <v>2288</v>
      </c>
      <c r="B2228" t="s">
        <v>42</v>
      </c>
      <c r="C2228" t="s">
        <v>49</v>
      </c>
      <c r="D2228">
        <v>2717.93</v>
      </c>
      <c r="E2228">
        <v>0.48</v>
      </c>
      <c r="F2228">
        <v>1</v>
      </c>
      <c r="G2228" s="4">
        <v>45122</v>
      </c>
      <c r="H2228" s="4">
        <v>45124</v>
      </c>
      <c r="I2228" t="s">
        <v>60</v>
      </c>
      <c r="J2228" t="s">
        <v>45</v>
      </c>
      <c r="K2228">
        <v>373.99</v>
      </c>
      <c r="L2228" t="s">
        <v>77</v>
      </c>
    </row>
    <row r="2229" spans="1:12" x14ac:dyDescent="0.3">
      <c r="A2229" t="s">
        <v>2289</v>
      </c>
      <c r="B2229" t="s">
        <v>54</v>
      </c>
      <c r="C2229" t="s">
        <v>65</v>
      </c>
      <c r="D2229">
        <v>4883.29</v>
      </c>
      <c r="E2229">
        <v>0.26</v>
      </c>
      <c r="F2229">
        <v>2</v>
      </c>
      <c r="G2229" s="4">
        <v>45386</v>
      </c>
      <c r="H2229" s="4">
        <v>45393</v>
      </c>
      <c r="I2229" t="s">
        <v>44</v>
      </c>
      <c r="J2229" t="s">
        <v>45</v>
      </c>
      <c r="K2229">
        <v>1015.04</v>
      </c>
      <c r="L2229" t="s">
        <v>52</v>
      </c>
    </row>
    <row r="2230" spans="1:12" x14ac:dyDescent="0.3">
      <c r="A2230" t="s">
        <v>2290</v>
      </c>
      <c r="B2230" t="s">
        <v>54</v>
      </c>
      <c r="C2230" t="s">
        <v>55</v>
      </c>
      <c r="D2230">
        <v>4912.8900000000003</v>
      </c>
      <c r="E2230">
        <v>0.5</v>
      </c>
      <c r="F2230">
        <v>2</v>
      </c>
      <c r="G2230" s="4">
        <v>45136</v>
      </c>
      <c r="H2230" s="4">
        <v>45137</v>
      </c>
      <c r="I2230" t="s">
        <v>50</v>
      </c>
      <c r="J2230" t="s">
        <v>56</v>
      </c>
      <c r="K2230">
        <v>302.51</v>
      </c>
      <c r="L2230" t="s">
        <v>68</v>
      </c>
    </row>
    <row r="2231" spans="1:12" x14ac:dyDescent="0.3">
      <c r="A2231" t="s">
        <v>2291</v>
      </c>
      <c r="B2231" t="s">
        <v>48</v>
      </c>
      <c r="C2231" t="s">
        <v>62</v>
      </c>
      <c r="D2231">
        <v>580.54</v>
      </c>
      <c r="E2231">
        <v>0.16</v>
      </c>
      <c r="F2231">
        <v>4</v>
      </c>
      <c r="G2231" s="4">
        <v>45557</v>
      </c>
      <c r="H2231" s="4">
        <v>45564</v>
      </c>
      <c r="I2231" t="s">
        <v>44</v>
      </c>
      <c r="J2231" t="s">
        <v>51</v>
      </c>
      <c r="K2231">
        <v>164.42</v>
      </c>
      <c r="L2231" t="s">
        <v>46</v>
      </c>
    </row>
    <row r="2232" spans="1:12" x14ac:dyDescent="0.3">
      <c r="A2232" t="s">
        <v>2292</v>
      </c>
      <c r="B2232" t="s">
        <v>70</v>
      </c>
      <c r="C2232" t="s">
        <v>55</v>
      </c>
      <c r="D2232">
        <v>2736.85</v>
      </c>
      <c r="E2232">
        <v>0.26</v>
      </c>
      <c r="F2232">
        <v>6</v>
      </c>
      <c r="G2232" s="4">
        <v>45610</v>
      </c>
      <c r="H2232" s="4">
        <v>45613</v>
      </c>
      <c r="I2232" t="s">
        <v>60</v>
      </c>
      <c r="J2232" t="s">
        <v>45</v>
      </c>
      <c r="K2232">
        <v>798.45</v>
      </c>
      <c r="L2232" t="s">
        <v>57</v>
      </c>
    </row>
    <row r="2233" spans="1:12" x14ac:dyDescent="0.3">
      <c r="A2233" t="s">
        <v>2293</v>
      </c>
      <c r="B2233" t="s">
        <v>54</v>
      </c>
      <c r="C2233" t="s">
        <v>55</v>
      </c>
      <c r="D2233">
        <v>4103.84</v>
      </c>
      <c r="E2233">
        <v>0.06</v>
      </c>
      <c r="F2233">
        <v>8</v>
      </c>
      <c r="G2233" s="4">
        <v>45454</v>
      </c>
      <c r="H2233" s="4">
        <v>45458</v>
      </c>
      <c r="I2233" t="s">
        <v>50</v>
      </c>
      <c r="J2233" t="s">
        <v>45</v>
      </c>
      <c r="K2233">
        <v>1163.8</v>
      </c>
      <c r="L2233" t="s">
        <v>52</v>
      </c>
    </row>
    <row r="2234" spans="1:12" x14ac:dyDescent="0.3">
      <c r="A2234" t="s">
        <v>2294</v>
      </c>
      <c r="B2234" t="s">
        <v>70</v>
      </c>
      <c r="C2234" t="s">
        <v>49</v>
      </c>
      <c r="D2234">
        <v>1264.79</v>
      </c>
      <c r="E2234">
        <v>0.28000000000000003</v>
      </c>
      <c r="F2234">
        <v>3</v>
      </c>
      <c r="G2234" s="4">
        <v>45555</v>
      </c>
      <c r="H2234" s="4">
        <v>45556</v>
      </c>
      <c r="I2234" t="s">
        <v>50</v>
      </c>
      <c r="J2234" t="s">
        <v>45</v>
      </c>
      <c r="K2234">
        <v>138.22999999999999</v>
      </c>
      <c r="L2234" t="s">
        <v>52</v>
      </c>
    </row>
    <row r="2235" spans="1:12" x14ac:dyDescent="0.3">
      <c r="A2235" t="s">
        <v>2295</v>
      </c>
      <c r="B2235" t="s">
        <v>42</v>
      </c>
      <c r="C2235" t="s">
        <v>55</v>
      </c>
      <c r="D2235">
        <v>3777.76</v>
      </c>
      <c r="E2235">
        <v>0.27</v>
      </c>
      <c r="F2235">
        <v>6</v>
      </c>
      <c r="G2235" s="4">
        <v>45224</v>
      </c>
      <c r="H2235" s="4">
        <v>45226</v>
      </c>
      <c r="I2235" t="s">
        <v>44</v>
      </c>
      <c r="J2235" t="s">
        <v>45</v>
      </c>
      <c r="K2235">
        <v>1001.18</v>
      </c>
      <c r="L2235" t="s">
        <v>77</v>
      </c>
    </row>
    <row r="2236" spans="1:12" x14ac:dyDescent="0.3">
      <c r="A2236" t="s">
        <v>2296</v>
      </c>
      <c r="B2236" t="s">
        <v>54</v>
      </c>
      <c r="C2236" t="s">
        <v>62</v>
      </c>
      <c r="D2236">
        <v>4405.2299999999996</v>
      </c>
      <c r="E2236">
        <v>0.42</v>
      </c>
      <c r="F2236">
        <v>4</v>
      </c>
      <c r="G2236" s="4">
        <v>45330</v>
      </c>
      <c r="H2236" s="4">
        <v>45333</v>
      </c>
      <c r="I2236" t="s">
        <v>50</v>
      </c>
      <c r="J2236" t="s">
        <v>56</v>
      </c>
      <c r="K2236">
        <v>647.80999999999995</v>
      </c>
      <c r="L2236" t="s">
        <v>46</v>
      </c>
    </row>
    <row r="2237" spans="1:12" x14ac:dyDescent="0.3">
      <c r="A2237" t="s">
        <v>2297</v>
      </c>
      <c r="B2237" t="s">
        <v>48</v>
      </c>
      <c r="C2237" t="s">
        <v>62</v>
      </c>
      <c r="D2237">
        <v>3346.19</v>
      </c>
      <c r="E2237">
        <v>0.5</v>
      </c>
      <c r="F2237">
        <v>8</v>
      </c>
      <c r="G2237" s="4">
        <v>45116</v>
      </c>
      <c r="H2237" s="4">
        <v>45118</v>
      </c>
      <c r="I2237" t="s">
        <v>44</v>
      </c>
      <c r="J2237" t="s">
        <v>56</v>
      </c>
      <c r="K2237">
        <v>751.37</v>
      </c>
      <c r="L2237" t="s">
        <v>52</v>
      </c>
    </row>
    <row r="2238" spans="1:12" x14ac:dyDescent="0.3">
      <c r="A2238" t="s">
        <v>2298</v>
      </c>
      <c r="B2238" t="s">
        <v>42</v>
      </c>
      <c r="C2238" t="s">
        <v>43</v>
      </c>
      <c r="D2238">
        <v>1705.75</v>
      </c>
      <c r="E2238">
        <v>0.49</v>
      </c>
      <c r="F2238">
        <v>9</v>
      </c>
      <c r="G2238" s="4">
        <v>45298</v>
      </c>
      <c r="H2238" s="4">
        <v>45300</v>
      </c>
      <c r="I2238" t="s">
        <v>44</v>
      </c>
      <c r="J2238" t="s">
        <v>45</v>
      </c>
      <c r="K2238">
        <v>165.81</v>
      </c>
      <c r="L2238" t="s">
        <v>63</v>
      </c>
    </row>
    <row r="2239" spans="1:12" x14ac:dyDescent="0.3">
      <c r="A2239" t="s">
        <v>2299</v>
      </c>
      <c r="B2239" t="s">
        <v>42</v>
      </c>
      <c r="C2239" t="s">
        <v>65</v>
      </c>
      <c r="D2239">
        <v>4623.3500000000004</v>
      </c>
      <c r="E2239">
        <v>0.12</v>
      </c>
      <c r="F2239">
        <v>9</v>
      </c>
      <c r="G2239" s="4">
        <v>45033</v>
      </c>
      <c r="H2239" s="4">
        <v>45035</v>
      </c>
      <c r="I2239" t="s">
        <v>60</v>
      </c>
      <c r="J2239" t="s">
        <v>51</v>
      </c>
      <c r="K2239">
        <v>718.16</v>
      </c>
      <c r="L2239" t="s">
        <v>63</v>
      </c>
    </row>
    <row r="2240" spans="1:12" x14ac:dyDescent="0.3">
      <c r="A2240" t="s">
        <v>2300</v>
      </c>
      <c r="B2240" t="s">
        <v>48</v>
      </c>
      <c r="C2240" t="s">
        <v>55</v>
      </c>
      <c r="D2240">
        <v>4429.25</v>
      </c>
      <c r="E2240">
        <v>0.17</v>
      </c>
      <c r="F2240">
        <v>6</v>
      </c>
      <c r="G2240" s="4">
        <v>45594</v>
      </c>
      <c r="H2240" s="4">
        <v>45596</v>
      </c>
      <c r="I2240" t="s">
        <v>60</v>
      </c>
      <c r="J2240" t="s">
        <v>51</v>
      </c>
      <c r="K2240">
        <v>1212.07</v>
      </c>
      <c r="L2240" t="s">
        <v>52</v>
      </c>
    </row>
    <row r="2241" spans="1:12" x14ac:dyDescent="0.3">
      <c r="A2241" t="s">
        <v>2301</v>
      </c>
      <c r="B2241" t="s">
        <v>54</v>
      </c>
      <c r="C2241" t="s">
        <v>65</v>
      </c>
      <c r="D2241">
        <v>3607.54</v>
      </c>
      <c r="E2241">
        <v>0.14000000000000001</v>
      </c>
      <c r="F2241">
        <v>2</v>
      </c>
      <c r="G2241" s="4">
        <v>45370</v>
      </c>
      <c r="H2241" s="4">
        <v>45374</v>
      </c>
      <c r="I2241" t="s">
        <v>50</v>
      </c>
      <c r="J2241" t="s">
        <v>45</v>
      </c>
      <c r="K2241">
        <v>593.08000000000004</v>
      </c>
      <c r="L2241" t="s">
        <v>57</v>
      </c>
    </row>
    <row r="2242" spans="1:12" x14ac:dyDescent="0.3">
      <c r="A2242" t="s">
        <v>2302</v>
      </c>
      <c r="B2242" t="s">
        <v>54</v>
      </c>
      <c r="C2242" t="s">
        <v>65</v>
      </c>
      <c r="D2242">
        <v>1881.97</v>
      </c>
      <c r="E2242">
        <v>0.1</v>
      </c>
      <c r="F2242">
        <v>2</v>
      </c>
      <c r="G2242" s="4">
        <v>45223</v>
      </c>
      <c r="H2242" s="4">
        <v>45225</v>
      </c>
      <c r="I2242" t="s">
        <v>60</v>
      </c>
      <c r="J2242" t="s">
        <v>45</v>
      </c>
      <c r="K2242">
        <v>531.89</v>
      </c>
      <c r="L2242" t="s">
        <v>68</v>
      </c>
    </row>
    <row r="2243" spans="1:12" x14ac:dyDescent="0.3">
      <c r="A2243" t="s">
        <v>2303</v>
      </c>
      <c r="B2243" t="s">
        <v>42</v>
      </c>
      <c r="C2243" t="s">
        <v>65</v>
      </c>
      <c r="D2243">
        <v>3980.29</v>
      </c>
      <c r="E2243">
        <v>0.08</v>
      </c>
      <c r="F2243">
        <v>9</v>
      </c>
      <c r="G2243" s="4">
        <v>45311</v>
      </c>
      <c r="H2243" s="4">
        <v>45316</v>
      </c>
      <c r="I2243" t="s">
        <v>50</v>
      </c>
      <c r="J2243" t="s">
        <v>56</v>
      </c>
      <c r="K2243">
        <v>554.41</v>
      </c>
      <c r="L2243" t="s">
        <v>63</v>
      </c>
    </row>
    <row r="2244" spans="1:12" x14ac:dyDescent="0.3">
      <c r="A2244" t="s">
        <v>2304</v>
      </c>
      <c r="B2244" t="s">
        <v>54</v>
      </c>
      <c r="C2244" t="s">
        <v>65</v>
      </c>
      <c r="D2244">
        <v>1648.93</v>
      </c>
      <c r="E2244">
        <v>0.26</v>
      </c>
      <c r="F2244">
        <v>5</v>
      </c>
      <c r="G2244" s="4">
        <v>45454</v>
      </c>
      <c r="H2244" s="4">
        <v>45456</v>
      </c>
      <c r="I2244" t="s">
        <v>60</v>
      </c>
      <c r="J2244" t="s">
        <v>51</v>
      </c>
      <c r="K2244">
        <v>327.66000000000003</v>
      </c>
      <c r="L2244" t="s">
        <v>52</v>
      </c>
    </row>
    <row r="2245" spans="1:12" x14ac:dyDescent="0.3">
      <c r="A2245" t="s">
        <v>2305</v>
      </c>
      <c r="B2245" t="s">
        <v>70</v>
      </c>
      <c r="C2245" t="s">
        <v>62</v>
      </c>
      <c r="D2245">
        <v>1339.47</v>
      </c>
      <c r="E2245">
        <v>0.44</v>
      </c>
      <c r="F2245">
        <v>7</v>
      </c>
      <c r="G2245" s="4">
        <v>45314</v>
      </c>
      <c r="H2245" s="4">
        <v>45318</v>
      </c>
      <c r="I2245" t="s">
        <v>60</v>
      </c>
      <c r="J2245" t="s">
        <v>51</v>
      </c>
      <c r="K2245">
        <v>214.95</v>
      </c>
      <c r="L2245" t="s">
        <v>52</v>
      </c>
    </row>
    <row r="2246" spans="1:12" x14ac:dyDescent="0.3">
      <c r="A2246" t="s">
        <v>2306</v>
      </c>
      <c r="B2246" t="s">
        <v>48</v>
      </c>
      <c r="C2246" t="s">
        <v>55</v>
      </c>
      <c r="D2246">
        <v>2623.57</v>
      </c>
      <c r="E2246">
        <v>0.28999999999999998</v>
      </c>
      <c r="F2246">
        <v>6</v>
      </c>
      <c r="G2246" s="4">
        <v>45236</v>
      </c>
      <c r="H2246" s="4">
        <v>45238</v>
      </c>
      <c r="I2246" t="s">
        <v>50</v>
      </c>
      <c r="J2246" t="s">
        <v>51</v>
      </c>
      <c r="K2246">
        <v>216.05</v>
      </c>
      <c r="L2246" t="s">
        <v>52</v>
      </c>
    </row>
    <row r="2247" spans="1:12" x14ac:dyDescent="0.3">
      <c r="A2247" t="s">
        <v>2307</v>
      </c>
      <c r="B2247" t="s">
        <v>70</v>
      </c>
      <c r="C2247" t="s">
        <v>43</v>
      </c>
      <c r="D2247">
        <v>4985.96</v>
      </c>
      <c r="E2247">
        <v>0.44</v>
      </c>
      <c r="F2247">
        <v>9</v>
      </c>
      <c r="G2247" s="4">
        <v>44955</v>
      </c>
      <c r="H2247" s="4">
        <v>44958</v>
      </c>
      <c r="I2247" t="s">
        <v>60</v>
      </c>
      <c r="J2247" t="s">
        <v>56</v>
      </c>
      <c r="K2247">
        <v>846.9</v>
      </c>
      <c r="L2247" t="s">
        <v>68</v>
      </c>
    </row>
    <row r="2248" spans="1:12" x14ac:dyDescent="0.3">
      <c r="A2248" t="s">
        <v>2308</v>
      </c>
      <c r="B2248" t="s">
        <v>54</v>
      </c>
      <c r="C2248" t="s">
        <v>65</v>
      </c>
      <c r="D2248">
        <v>4041.18</v>
      </c>
      <c r="E2248">
        <v>0.48</v>
      </c>
      <c r="F2248">
        <v>5</v>
      </c>
      <c r="G2248" s="4">
        <v>45638</v>
      </c>
      <c r="H2248" s="4">
        <v>45639</v>
      </c>
      <c r="I2248" t="s">
        <v>44</v>
      </c>
      <c r="J2248" t="s">
        <v>45</v>
      </c>
      <c r="K2248">
        <v>565.83000000000004</v>
      </c>
      <c r="L2248" t="s">
        <v>68</v>
      </c>
    </row>
    <row r="2249" spans="1:12" x14ac:dyDescent="0.3">
      <c r="A2249" t="s">
        <v>2309</v>
      </c>
      <c r="B2249" t="s">
        <v>42</v>
      </c>
      <c r="C2249" t="s">
        <v>43</v>
      </c>
      <c r="D2249">
        <v>3675.98</v>
      </c>
      <c r="E2249">
        <v>0.19</v>
      </c>
      <c r="F2249">
        <v>8</v>
      </c>
      <c r="G2249" s="4">
        <v>45120</v>
      </c>
      <c r="H2249" s="4">
        <v>45124</v>
      </c>
      <c r="I2249" t="s">
        <v>60</v>
      </c>
      <c r="J2249" t="s">
        <v>56</v>
      </c>
      <c r="K2249">
        <v>364.46</v>
      </c>
      <c r="L2249" t="s">
        <v>63</v>
      </c>
    </row>
    <row r="2250" spans="1:12" x14ac:dyDescent="0.3">
      <c r="A2250" t="s">
        <v>2310</v>
      </c>
      <c r="B2250" t="s">
        <v>48</v>
      </c>
      <c r="C2250" t="s">
        <v>62</v>
      </c>
      <c r="D2250">
        <v>2314.86</v>
      </c>
      <c r="E2250">
        <v>0.42</v>
      </c>
      <c r="F2250">
        <v>4</v>
      </c>
      <c r="G2250" s="4">
        <v>45590</v>
      </c>
      <c r="H2250" s="4">
        <v>45596</v>
      </c>
      <c r="I2250" t="s">
        <v>44</v>
      </c>
      <c r="J2250" t="s">
        <v>45</v>
      </c>
      <c r="K2250">
        <v>360.92</v>
      </c>
      <c r="L2250" t="s">
        <v>46</v>
      </c>
    </row>
    <row r="2251" spans="1:12" x14ac:dyDescent="0.3">
      <c r="A2251" t="s">
        <v>2311</v>
      </c>
      <c r="B2251" t="s">
        <v>54</v>
      </c>
      <c r="C2251" t="s">
        <v>62</v>
      </c>
      <c r="D2251">
        <v>1628.56</v>
      </c>
      <c r="E2251">
        <v>0.03</v>
      </c>
      <c r="F2251">
        <v>7</v>
      </c>
      <c r="G2251" s="4">
        <v>44989</v>
      </c>
      <c r="H2251" s="4">
        <v>44995</v>
      </c>
      <c r="I2251" t="s">
        <v>50</v>
      </c>
      <c r="J2251" t="s">
        <v>51</v>
      </c>
      <c r="K2251">
        <v>196.8</v>
      </c>
      <c r="L2251" t="s">
        <v>52</v>
      </c>
    </row>
    <row r="2252" spans="1:12" x14ac:dyDescent="0.3">
      <c r="A2252" t="s">
        <v>2312</v>
      </c>
      <c r="B2252" t="s">
        <v>54</v>
      </c>
      <c r="C2252" t="s">
        <v>49</v>
      </c>
      <c r="D2252">
        <v>4293.91</v>
      </c>
      <c r="E2252">
        <v>0.24</v>
      </c>
      <c r="F2252">
        <v>9</v>
      </c>
      <c r="G2252" s="4">
        <v>45420</v>
      </c>
      <c r="H2252" s="4">
        <v>45423</v>
      </c>
      <c r="I2252" t="s">
        <v>50</v>
      </c>
      <c r="J2252" t="s">
        <v>45</v>
      </c>
      <c r="K2252">
        <v>491.13</v>
      </c>
      <c r="L2252" t="s">
        <v>68</v>
      </c>
    </row>
    <row r="2253" spans="1:12" x14ac:dyDescent="0.3">
      <c r="A2253" t="s">
        <v>2313</v>
      </c>
      <c r="B2253" t="s">
        <v>42</v>
      </c>
      <c r="C2253" t="s">
        <v>65</v>
      </c>
      <c r="D2253">
        <v>2881.89</v>
      </c>
      <c r="E2253">
        <v>0.18</v>
      </c>
      <c r="F2253">
        <v>2</v>
      </c>
      <c r="G2253" s="4">
        <v>45196</v>
      </c>
      <c r="H2253" s="4">
        <v>45200</v>
      </c>
      <c r="I2253" t="s">
        <v>60</v>
      </c>
      <c r="J2253" t="s">
        <v>51</v>
      </c>
      <c r="K2253">
        <v>762.87</v>
      </c>
      <c r="L2253" t="s">
        <v>46</v>
      </c>
    </row>
    <row r="2254" spans="1:12" x14ac:dyDescent="0.3">
      <c r="A2254" t="s">
        <v>2314</v>
      </c>
      <c r="B2254" t="s">
        <v>42</v>
      </c>
      <c r="C2254" t="s">
        <v>49</v>
      </c>
      <c r="D2254">
        <v>4084.95</v>
      </c>
      <c r="E2254">
        <v>0.1</v>
      </c>
      <c r="F2254">
        <v>9</v>
      </c>
      <c r="G2254" s="4">
        <v>45564</v>
      </c>
      <c r="H2254" s="4">
        <v>45565</v>
      </c>
      <c r="I2254" t="s">
        <v>60</v>
      </c>
      <c r="J2254" t="s">
        <v>45</v>
      </c>
      <c r="K2254">
        <v>987.38</v>
      </c>
      <c r="L2254" t="s">
        <v>77</v>
      </c>
    </row>
    <row r="2255" spans="1:12" x14ac:dyDescent="0.3">
      <c r="A2255" t="s">
        <v>2315</v>
      </c>
      <c r="B2255" t="s">
        <v>70</v>
      </c>
      <c r="C2255" t="s">
        <v>43</v>
      </c>
      <c r="D2255">
        <v>2489.9899999999998</v>
      </c>
      <c r="E2255">
        <v>0.22</v>
      </c>
      <c r="F2255">
        <v>8</v>
      </c>
      <c r="G2255" s="4">
        <v>45098</v>
      </c>
      <c r="H2255" s="4">
        <v>45103</v>
      </c>
      <c r="I2255" t="s">
        <v>60</v>
      </c>
      <c r="J2255" t="s">
        <v>45</v>
      </c>
      <c r="K2255">
        <v>545.86</v>
      </c>
      <c r="L2255" t="s">
        <v>77</v>
      </c>
    </row>
    <row r="2256" spans="1:12" x14ac:dyDescent="0.3">
      <c r="A2256" t="s">
        <v>2316</v>
      </c>
      <c r="B2256" t="s">
        <v>48</v>
      </c>
      <c r="C2256" t="s">
        <v>55</v>
      </c>
      <c r="D2256">
        <v>3794.39</v>
      </c>
      <c r="E2256">
        <v>0.22</v>
      </c>
      <c r="F2256">
        <v>1</v>
      </c>
      <c r="G2256" s="4">
        <v>45609</v>
      </c>
      <c r="H2256" s="4">
        <v>45616</v>
      </c>
      <c r="I2256" t="s">
        <v>60</v>
      </c>
      <c r="J2256" t="s">
        <v>45</v>
      </c>
      <c r="K2256">
        <v>535.61</v>
      </c>
      <c r="L2256" t="s">
        <v>68</v>
      </c>
    </row>
    <row r="2257" spans="1:12" x14ac:dyDescent="0.3">
      <c r="A2257" t="s">
        <v>2317</v>
      </c>
      <c r="B2257" t="s">
        <v>48</v>
      </c>
      <c r="C2257" t="s">
        <v>49</v>
      </c>
      <c r="D2257">
        <v>4351.93</v>
      </c>
      <c r="E2257">
        <v>0.4</v>
      </c>
      <c r="F2257">
        <v>7</v>
      </c>
      <c r="G2257" s="4">
        <v>45055</v>
      </c>
      <c r="H2257" s="4">
        <v>45056</v>
      </c>
      <c r="I2257" t="s">
        <v>44</v>
      </c>
      <c r="J2257" t="s">
        <v>56</v>
      </c>
      <c r="K2257">
        <v>469.13</v>
      </c>
      <c r="L2257" t="s">
        <v>63</v>
      </c>
    </row>
    <row r="2258" spans="1:12" x14ac:dyDescent="0.3">
      <c r="A2258" t="s">
        <v>2318</v>
      </c>
      <c r="B2258" t="s">
        <v>42</v>
      </c>
      <c r="C2258" t="s">
        <v>62</v>
      </c>
      <c r="D2258">
        <v>2017.81</v>
      </c>
      <c r="E2258">
        <v>0.43</v>
      </c>
      <c r="F2258">
        <v>5</v>
      </c>
      <c r="G2258" s="4">
        <v>45279</v>
      </c>
      <c r="H2258" s="4">
        <v>45284</v>
      </c>
      <c r="I2258" t="s">
        <v>60</v>
      </c>
      <c r="J2258" t="s">
        <v>51</v>
      </c>
      <c r="K2258">
        <v>419.34</v>
      </c>
      <c r="L2258" t="s">
        <v>57</v>
      </c>
    </row>
    <row r="2259" spans="1:12" x14ac:dyDescent="0.3">
      <c r="A2259" t="s">
        <v>2319</v>
      </c>
      <c r="B2259" t="s">
        <v>70</v>
      </c>
      <c r="C2259" t="s">
        <v>65</v>
      </c>
      <c r="D2259">
        <v>166.49</v>
      </c>
      <c r="E2259">
        <v>0.33</v>
      </c>
      <c r="F2259">
        <v>5</v>
      </c>
      <c r="G2259" s="4">
        <v>45566</v>
      </c>
      <c r="H2259" s="4">
        <v>45568</v>
      </c>
      <c r="I2259" t="s">
        <v>50</v>
      </c>
      <c r="J2259" t="s">
        <v>56</v>
      </c>
      <c r="K2259">
        <v>19.93</v>
      </c>
      <c r="L2259" t="s">
        <v>63</v>
      </c>
    </row>
    <row r="2260" spans="1:12" x14ac:dyDescent="0.3">
      <c r="A2260" t="s">
        <v>2320</v>
      </c>
      <c r="B2260" t="s">
        <v>48</v>
      </c>
      <c r="C2260" t="s">
        <v>43</v>
      </c>
      <c r="D2260">
        <v>1349.14</v>
      </c>
      <c r="E2260">
        <v>0.32</v>
      </c>
      <c r="F2260">
        <v>7</v>
      </c>
      <c r="G2260" s="4">
        <v>45577</v>
      </c>
      <c r="H2260" s="4">
        <v>45580</v>
      </c>
      <c r="I2260" t="s">
        <v>60</v>
      </c>
      <c r="J2260" t="s">
        <v>45</v>
      </c>
      <c r="K2260">
        <v>320.38</v>
      </c>
      <c r="L2260" t="s">
        <v>46</v>
      </c>
    </row>
    <row r="2261" spans="1:12" x14ac:dyDescent="0.3">
      <c r="A2261" t="s">
        <v>2321</v>
      </c>
      <c r="B2261" t="s">
        <v>42</v>
      </c>
      <c r="C2261" t="s">
        <v>62</v>
      </c>
      <c r="D2261">
        <v>4583.08</v>
      </c>
      <c r="E2261">
        <v>0.06</v>
      </c>
      <c r="F2261">
        <v>4</v>
      </c>
      <c r="G2261" s="4">
        <v>45074</v>
      </c>
      <c r="H2261" s="4">
        <v>45078</v>
      </c>
      <c r="I2261" t="s">
        <v>60</v>
      </c>
      <c r="J2261" t="s">
        <v>51</v>
      </c>
      <c r="K2261">
        <v>781.34</v>
      </c>
      <c r="L2261" t="s">
        <v>46</v>
      </c>
    </row>
    <row r="2262" spans="1:12" x14ac:dyDescent="0.3">
      <c r="A2262" t="s">
        <v>2322</v>
      </c>
      <c r="B2262" t="s">
        <v>54</v>
      </c>
      <c r="C2262" t="s">
        <v>55</v>
      </c>
      <c r="D2262">
        <v>3468.96</v>
      </c>
      <c r="E2262">
        <v>0.28999999999999998</v>
      </c>
      <c r="F2262">
        <v>1</v>
      </c>
      <c r="G2262" s="4">
        <v>45005</v>
      </c>
      <c r="H2262" s="4">
        <v>45012</v>
      </c>
      <c r="I2262" t="s">
        <v>44</v>
      </c>
      <c r="J2262" t="s">
        <v>51</v>
      </c>
      <c r="K2262">
        <v>962.92</v>
      </c>
      <c r="L2262" t="s">
        <v>57</v>
      </c>
    </row>
    <row r="2263" spans="1:12" x14ac:dyDescent="0.3">
      <c r="A2263" t="s">
        <v>2323</v>
      </c>
      <c r="B2263" t="s">
        <v>48</v>
      </c>
      <c r="C2263" t="s">
        <v>65</v>
      </c>
      <c r="D2263">
        <v>3712.37</v>
      </c>
      <c r="E2263">
        <v>0.14000000000000001</v>
      </c>
      <c r="F2263">
        <v>6</v>
      </c>
      <c r="G2263" s="4">
        <v>45146</v>
      </c>
      <c r="H2263" s="4">
        <v>45151</v>
      </c>
      <c r="I2263" t="s">
        <v>60</v>
      </c>
      <c r="J2263" t="s">
        <v>56</v>
      </c>
      <c r="K2263">
        <v>1018.32</v>
      </c>
      <c r="L2263" t="s">
        <v>68</v>
      </c>
    </row>
    <row r="2264" spans="1:12" x14ac:dyDescent="0.3">
      <c r="A2264" t="s">
        <v>2324</v>
      </c>
      <c r="B2264" t="s">
        <v>70</v>
      </c>
      <c r="C2264" t="s">
        <v>55</v>
      </c>
      <c r="D2264">
        <v>1693.91</v>
      </c>
      <c r="E2264">
        <v>0.15</v>
      </c>
      <c r="F2264">
        <v>1</v>
      </c>
      <c r="G2264" s="4">
        <v>45331</v>
      </c>
      <c r="H2264" s="4">
        <v>45337</v>
      </c>
      <c r="I2264" t="s">
        <v>60</v>
      </c>
      <c r="J2264" t="s">
        <v>51</v>
      </c>
      <c r="K2264">
        <v>272.41000000000003</v>
      </c>
      <c r="L2264" t="s">
        <v>77</v>
      </c>
    </row>
    <row r="2265" spans="1:12" x14ac:dyDescent="0.3">
      <c r="A2265" t="s">
        <v>2325</v>
      </c>
      <c r="B2265" t="s">
        <v>70</v>
      </c>
      <c r="C2265" t="s">
        <v>55</v>
      </c>
      <c r="D2265">
        <v>3536.24</v>
      </c>
      <c r="E2265">
        <v>0.05</v>
      </c>
      <c r="F2265">
        <v>1</v>
      </c>
      <c r="G2265" s="4">
        <v>45013</v>
      </c>
      <c r="H2265" s="4">
        <v>45017</v>
      </c>
      <c r="I2265" t="s">
        <v>44</v>
      </c>
      <c r="J2265" t="s">
        <v>51</v>
      </c>
      <c r="K2265">
        <v>1020.42</v>
      </c>
      <c r="L2265" t="s">
        <v>68</v>
      </c>
    </row>
    <row r="2266" spans="1:12" x14ac:dyDescent="0.3">
      <c r="A2266" t="s">
        <v>2326</v>
      </c>
      <c r="B2266" t="s">
        <v>70</v>
      </c>
      <c r="C2266" t="s">
        <v>65</v>
      </c>
      <c r="D2266">
        <v>3266.78</v>
      </c>
      <c r="E2266">
        <v>0.32</v>
      </c>
      <c r="F2266">
        <v>8</v>
      </c>
      <c r="G2266" s="4">
        <v>45330</v>
      </c>
      <c r="H2266" s="4">
        <v>45331</v>
      </c>
      <c r="I2266" t="s">
        <v>44</v>
      </c>
      <c r="J2266" t="s">
        <v>45</v>
      </c>
      <c r="K2266">
        <v>702.98</v>
      </c>
      <c r="L2266" t="s">
        <v>57</v>
      </c>
    </row>
    <row r="2267" spans="1:12" x14ac:dyDescent="0.3">
      <c r="A2267" t="s">
        <v>2327</v>
      </c>
      <c r="B2267" t="s">
        <v>54</v>
      </c>
      <c r="C2267" t="s">
        <v>65</v>
      </c>
      <c r="D2267">
        <v>974.03</v>
      </c>
      <c r="E2267">
        <v>0.28999999999999998</v>
      </c>
      <c r="F2267">
        <v>4</v>
      </c>
      <c r="G2267" s="4">
        <v>45043</v>
      </c>
      <c r="H2267" s="4">
        <v>45045</v>
      </c>
      <c r="I2267" t="s">
        <v>44</v>
      </c>
      <c r="J2267" t="s">
        <v>45</v>
      </c>
      <c r="K2267">
        <v>196.04</v>
      </c>
      <c r="L2267" t="s">
        <v>68</v>
      </c>
    </row>
    <row r="2268" spans="1:12" x14ac:dyDescent="0.3">
      <c r="A2268" t="s">
        <v>2328</v>
      </c>
      <c r="B2268" t="s">
        <v>48</v>
      </c>
      <c r="C2268" t="s">
        <v>55</v>
      </c>
      <c r="D2268">
        <v>4846.58</v>
      </c>
      <c r="E2268">
        <v>0.11</v>
      </c>
      <c r="F2268">
        <v>5</v>
      </c>
      <c r="G2268" s="4">
        <v>45428</v>
      </c>
      <c r="H2268" s="4">
        <v>45429</v>
      </c>
      <c r="I2268" t="s">
        <v>50</v>
      </c>
      <c r="J2268" t="s">
        <v>45</v>
      </c>
      <c r="K2268">
        <v>355.43</v>
      </c>
      <c r="L2268" t="s">
        <v>63</v>
      </c>
    </row>
    <row r="2269" spans="1:12" x14ac:dyDescent="0.3">
      <c r="A2269" t="s">
        <v>2329</v>
      </c>
      <c r="B2269" t="s">
        <v>48</v>
      </c>
      <c r="C2269" t="s">
        <v>43</v>
      </c>
      <c r="D2269">
        <v>1834.73</v>
      </c>
      <c r="E2269">
        <v>0.13</v>
      </c>
      <c r="F2269">
        <v>1</v>
      </c>
      <c r="G2269" s="4">
        <v>45583</v>
      </c>
      <c r="H2269" s="4">
        <v>45588</v>
      </c>
      <c r="I2269" t="s">
        <v>44</v>
      </c>
      <c r="J2269" t="s">
        <v>56</v>
      </c>
      <c r="K2269">
        <v>542.38</v>
      </c>
      <c r="L2269" t="s">
        <v>63</v>
      </c>
    </row>
    <row r="2270" spans="1:12" x14ac:dyDescent="0.3">
      <c r="A2270" t="s">
        <v>2330</v>
      </c>
      <c r="B2270" t="s">
        <v>54</v>
      </c>
      <c r="C2270" t="s">
        <v>65</v>
      </c>
      <c r="D2270">
        <v>1713.51</v>
      </c>
      <c r="E2270">
        <v>0.39</v>
      </c>
      <c r="F2270">
        <v>7</v>
      </c>
      <c r="G2270" s="4">
        <v>45544</v>
      </c>
      <c r="H2270" s="4">
        <v>45547</v>
      </c>
      <c r="I2270" t="s">
        <v>50</v>
      </c>
      <c r="J2270" t="s">
        <v>56</v>
      </c>
      <c r="K2270">
        <v>124.92</v>
      </c>
      <c r="L2270" t="s">
        <v>57</v>
      </c>
    </row>
    <row r="2271" spans="1:12" x14ac:dyDescent="0.3">
      <c r="A2271" t="s">
        <v>2331</v>
      </c>
      <c r="B2271" t="s">
        <v>48</v>
      </c>
      <c r="C2271" t="s">
        <v>62</v>
      </c>
      <c r="D2271">
        <v>1908.89</v>
      </c>
      <c r="E2271">
        <v>0.4</v>
      </c>
      <c r="F2271">
        <v>2</v>
      </c>
      <c r="G2271" s="4">
        <v>45517</v>
      </c>
      <c r="H2271" s="4">
        <v>45522</v>
      </c>
      <c r="I2271" t="s">
        <v>50</v>
      </c>
      <c r="J2271" t="s">
        <v>45</v>
      </c>
      <c r="K2271">
        <v>224.05</v>
      </c>
      <c r="L2271" t="s">
        <v>63</v>
      </c>
    </row>
    <row r="2272" spans="1:12" x14ac:dyDescent="0.3">
      <c r="A2272" t="s">
        <v>2332</v>
      </c>
      <c r="B2272" t="s">
        <v>54</v>
      </c>
      <c r="C2272" t="s">
        <v>49</v>
      </c>
      <c r="D2272">
        <v>549.42999999999995</v>
      </c>
      <c r="E2272">
        <v>0.25</v>
      </c>
      <c r="F2272">
        <v>6</v>
      </c>
      <c r="G2272" s="4">
        <v>45100</v>
      </c>
      <c r="H2272" s="4">
        <v>45105</v>
      </c>
      <c r="I2272" t="s">
        <v>44</v>
      </c>
      <c r="J2272" t="s">
        <v>45</v>
      </c>
      <c r="K2272">
        <v>50.87</v>
      </c>
      <c r="L2272" t="s">
        <v>63</v>
      </c>
    </row>
    <row r="2273" spans="1:12" x14ac:dyDescent="0.3">
      <c r="A2273" t="s">
        <v>2333</v>
      </c>
      <c r="B2273" t="s">
        <v>54</v>
      </c>
      <c r="C2273" t="s">
        <v>43</v>
      </c>
      <c r="D2273">
        <v>3162.32</v>
      </c>
      <c r="E2273">
        <v>7.0000000000000007E-2</v>
      </c>
      <c r="F2273">
        <v>9</v>
      </c>
      <c r="G2273" s="4">
        <v>45032</v>
      </c>
      <c r="H2273" s="4">
        <v>45039</v>
      </c>
      <c r="I2273" t="s">
        <v>60</v>
      </c>
      <c r="J2273" t="s">
        <v>45</v>
      </c>
      <c r="K2273">
        <v>203.25</v>
      </c>
      <c r="L2273" t="s">
        <v>52</v>
      </c>
    </row>
    <row r="2274" spans="1:12" x14ac:dyDescent="0.3">
      <c r="A2274" t="s">
        <v>2334</v>
      </c>
      <c r="B2274" t="s">
        <v>54</v>
      </c>
      <c r="C2274" t="s">
        <v>65</v>
      </c>
      <c r="D2274">
        <v>1269.26</v>
      </c>
      <c r="E2274">
        <v>0.03</v>
      </c>
      <c r="F2274">
        <v>2</v>
      </c>
      <c r="G2274" s="4">
        <v>45023</v>
      </c>
      <c r="H2274" s="4">
        <v>45029</v>
      </c>
      <c r="I2274" t="s">
        <v>60</v>
      </c>
      <c r="J2274" t="s">
        <v>56</v>
      </c>
      <c r="K2274">
        <v>380.4</v>
      </c>
      <c r="L2274" t="s">
        <v>77</v>
      </c>
    </row>
    <row r="2275" spans="1:12" x14ac:dyDescent="0.3">
      <c r="A2275" t="s">
        <v>2335</v>
      </c>
      <c r="B2275" t="s">
        <v>70</v>
      </c>
      <c r="C2275" t="s">
        <v>65</v>
      </c>
      <c r="D2275">
        <v>4036.23</v>
      </c>
      <c r="E2275">
        <v>0.14000000000000001</v>
      </c>
      <c r="F2275">
        <v>6</v>
      </c>
      <c r="G2275" s="4">
        <v>45404</v>
      </c>
      <c r="H2275" s="4">
        <v>45405</v>
      </c>
      <c r="I2275" t="s">
        <v>50</v>
      </c>
      <c r="J2275" t="s">
        <v>45</v>
      </c>
      <c r="K2275">
        <v>523.67999999999995</v>
      </c>
      <c r="L2275" t="s">
        <v>57</v>
      </c>
    </row>
    <row r="2276" spans="1:12" x14ac:dyDescent="0.3">
      <c r="A2276" t="s">
        <v>2336</v>
      </c>
      <c r="B2276" t="s">
        <v>48</v>
      </c>
      <c r="C2276" t="s">
        <v>43</v>
      </c>
      <c r="D2276">
        <v>2031.37</v>
      </c>
      <c r="E2276">
        <v>0.37</v>
      </c>
      <c r="F2276">
        <v>5</v>
      </c>
      <c r="G2276" s="4">
        <v>45474</v>
      </c>
      <c r="H2276" s="4">
        <v>45479</v>
      </c>
      <c r="I2276" t="s">
        <v>60</v>
      </c>
      <c r="J2276" t="s">
        <v>51</v>
      </c>
      <c r="K2276">
        <v>124.98</v>
      </c>
      <c r="L2276" t="s">
        <v>46</v>
      </c>
    </row>
    <row r="2277" spans="1:12" x14ac:dyDescent="0.3">
      <c r="A2277" t="s">
        <v>2337</v>
      </c>
      <c r="B2277" t="s">
        <v>54</v>
      </c>
      <c r="C2277" t="s">
        <v>49</v>
      </c>
      <c r="D2277">
        <v>2346.94</v>
      </c>
      <c r="E2277">
        <v>0.3</v>
      </c>
      <c r="F2277">
        <v>2</v>
      </c>
      <c r="G2277" s="4">
        <v>45539</v>
      </c>
      <c r="H2277" s="4">
        <v>45542</v>
      </c>
      <c r="I2277" t="s">
        <v>44</v>
      </c>
      <c r="J2277" t="s">
        <v>56</v>
      </c>
      <c r="K2277">
        <v>190.68</v>
      </c>
      <c r="L2277" t="s">
        <v>68</v>
      </c>
    </row>
    <row r="2278" spans="1:12" x14ac:dyDescent="0.3">
      <c r="A2278" t="s">
        <v>2338</v>
      </c>
      <c r="B2278" t="s">
        <v>48</v>
      </c>
      <c r="C2278" t="s">
        <v>55</v>
      </c>
      <c r="D2278">
        <v>3267.47</v>
      </c>
      <c r="E2278">
        <v>0.36</v>
      </c>
      <c r="F2278">
        <v>9</v>
      </c>
      <c r="G2278" s="4">
        <v>45487</v>
      </c>
      <c r="H2278" s="4">
        <v>45489</v>
      </c>
      <c r="I2278" t="s">
        <v>44</v>
      </c>
      <c r="J2278" t="s">
        <v>45</v>
      </c>
      <c r="K2278">
        <v>356.5</v>
      </c>
      <c r="L2278" t="s">
        <v>52</v>
      </c>
    </row>
    <row r="2279" spans="1:12" x14ac:dyDescent="0.3">
      <c r="A2279" t="s">
        <v>2339</v>
      </c>
      <c r="B2279" t="s">
        <v>70</v>
      </c>
      <c r="C2279" t="s">
        <v>62</v>
      </c>
      <c r="D2279">
        <v>3833.17</v>
      </c>
      <c r="E2279">
        <v>0.24</v>
      </c>
      <c r="F2279">
        <v>2</v>
      </c>
      <c r="G2279" s="4">
        <v>45348</v>
      </c>
      <c r="H2279" s="4">
        <v>45349</v>
      </c>
      <c r="I2279" t="s">
        <v>60</v>
      </c>
      <c r="J2279" t="s">
        <v>45</v>
      </c>
      <c r="K2279">
        <v>228.73</v>
      </c>
      <c r="L2279" t="s">
        <v>46</v>
      </c>
    </row>
    <row r="2280" spans="1:12" x14ac:dyDescent="0.3">
      <c r="A2280" t="s">
        <v>2340</v>
      </c>
      <c r="B2280" t="s">
        <v>54</v>
      </c>
      <c r="C2280" t="s">
        <v>65</v>
      </c>
      <c r="D2280">
        <v>1232.46</v>
      </c>
      <c r="E2280">
        <v>0.38</v>
      </c>
      <c r="F2280">
        <v>1</v>
      </c>
      <c r="G2280" s="4">
        <v>45654</v>
      </c>
      <c r="H2280" s="4">
        <v>45659</v>
      </c>
      <c r="I2280" t="s">
        <v>60</v>
      </c>
      <c r="J2280" t="s">
        <v>45</v>
      </c>
      <c r="K2280">
        <v>106.83</v>
      </c>
      <c r="L2280" t="s">
        <v>46</v>
      </c>
    </row>
    <row r="2281" spans="1:12" x14ac:dyDescent="0.3">
      <c r="A2281" t="s">
        <v>2341</v>
      </c>
      <c r="B2281" t="s">
        <v>42</v>
      </c>
      <c r="C2281" t="s">
        <v>49</v>
      </c>
      <c r="D2281">
        <v>4834.84</v>
      </c>
      <c r="E2281">
        <v>0.24</v>
      </c>
      <c r="F2281">
        <v>9</v>
      </c>
      <c r="G2281" s="4">
        <v>45527</v>
      </c>
      <c r="H2281" s="4">
        <v>45531</v>
      </c>
      <c r="I2281" t="s">
        <v>50</v>
      </c>
      <c r="J2281" t="s">
        <v>56</v>
      </c>
      <c r="K2281">
        <v>280.47000000000003</v>
      </c>
      <c r="L2281" t="s">
        <v>77</v>
      </c>
    </row>
    <row r="2282" spans="1:12" x14ac:dyDescent="0.3">
      <c r="A2282" t="s">
        <v>2342</v>
      </c>
      <c r="B2282" t="s">
        <v>70</v>
      </c>
      <c r="C2282" t="s">
        <v>62</v>
      </c>
      <c r="D2282">
        <v>3149.38</v>
      </c>
      <c r="E2282">
        <v>0.04</v>
      </c>
      <c r="F2282">
        <v>9</v>
      </c>
      <c r="G2282" s="4">
        <v>45337</v>
      </c>
      <c r="H2282" s="4">
        <v>45344</v>
      </c>
      <c r="I2282" t="s">
        <v>60</v>
      </c>
      <c r="J2282" t="s">
        <v>56</v>
      </c>
      <c r="K2282">
        <v>288.69</v>
      </c>
      <c r="L2282" t="s">
        <v>77</v>
      </c>
    </row>
    <row r="2283" spans="1:12" x14ac:dyDescent="0.3">
      <c r="A2283" t="s">
        <v>2343</v>
      </c>
      <c r="B2283" t="s">
        <v>42</v>
      </c>
      <c r="C2283" t="s">
        <v>43</v>
      </c>
      <c r="D2283">
        <v>127.63</v>
      </c>
      <c r="E2283">
        <v>0.04</v>
      </c>
      <c r="F2283">
        <v>9</v>
      </c>
      <c r="G2283" s="4">
        <v>45251</v>
      </c>
      <c r="H2283" s="4">
        <v>45253</v>
      </c>
      <c r="I2283" t="s">
        <v>50</v>
      </c>
      <c r="J2283" t="s">
        <v>51</v>
      </c>
      <c r="K2283">
        <v>20.59</v>
      </c>
      <c r="L2283" t="s">
        <v>63</v>
      </c>
    </row>
    <row r="2284" spans="1:12" x14ac:dyDescent="0.3">
      <c r="A2284" t="s">
        <v>2344</v>
      </c>
      <c r="B2284" t="s">
        <v>48</v>
      </c>
      <c r="C2284" t="s">
        <v>65</v>
      </c>
      <c r="D2284">
        <v>2136.5500000000002</v>
      </c>
      <c r="E2284">
        <v>0.42</v>
      </c>
      <c r="F2284">
        <v>8</v>
      </c>
      <c r="G2284" s="4">
        <v>45395</v>
      </c>
      <c r="H2284" s="4">
        <v>45396</v>
      </c>
      <c r="I2284" t="s">
        <v>60</v>
      </c>
      <c r="J2284" t="s">
        <v>56</v>
      </c>
      <c r="K2284">
        <v>628.04</v>
      </c>
      <c r="L2284" t="s">
        <v>46</v>
      </c>
    </row>
    <row r="2285" spans="1:12" x14ac:dyDescent="0.3">
      <c r="A2285" t="s">
        <v>2345</v>
      </c>
      <c r="B2285" t="s">
        <v>48</v>
      </c>
      <c r="C2285" t="s">
        <v>55</v>
      </c>
      <c r="D2285">
        <v>2240.41</v>
      </c>
      <c r="E2285">
        <v>0.31</v>
      </c>
      <c r="F2285">
        <v>4</v>
      </c>
      <c r="G2285" s="4">
        <v>45353</v>
      </c>
      <c r="H2285" s="4">
        <v>45360</v>
      </c>
      <c r="I2285" t="s">
        <v>60</v>
      </c>
      <c r="J2285" t="s">
        <v>56</v>
      </c>
      <c r="K2285">
        <v>491.11</v>
      </c>
      <c r="L2285" t="s">
        <v>57</v>
      </c>
    </row>
    <row r="2286" spans="1:12" x14ac:dyDescent="0.3">
      <c r="A2286" t="s">
        <v>2346</v>
      </c>
      <c r="B2286" t="s">
        <v>70</v>
      </c>
      <c r="C2286" t="s">
        <v>43</v>
      </c>
      <c r="D2286">
        <v>4064.91</v>
      </c>
      <c r="E2286">
        <v>0.14000000000000001</v>
      </c>
      <c r="F2286">
        <v>9</v>
      </c>
      <c r="G2286" s="4">
        <v>45281</v>
      </c>
      <c r="H2286" s="4">
        <v>45284</v>
      </c>
      <c r="I2286" t="s">
        <v>60</v>
      </c>
      <c r="J2286" t="s">
        <v>45</v>
      </c>
      <c r="K2286">
        <v>749.06</v>
      </c>
      <c r="L2286" t="s">
        <v>68</v>
      </c>
    </row>
    <row r="2287" spans="1:12" x14ac:dyDescent="0.3">
      <c r="A2287" t="s">
        <v>2347</v>
      </c>
      <c r="B2287" t="s">
        <v>48</v>
      </c>
      <c r="C2287" t="s">
        <v>65</v>
      </c>
      <c r="D2287">
        <v>1595.18</v>
      </c>
      <c r="E2287">
        <v>0.38</v>
      </c>
      <c r="F2287">
        <v>2</v>
      </c>
      <c r="G2287" s="4">
        <v>45252</v>
      </c>
      <c r="H2287" s="4">
        <v>45255</v>
      </c>
      <c r="I2287" t="s">
        <v>60</v>
      </c>
      <c r="J2287" t="s">
        <v>51</v>
      </c>
      <c r="K2287">
        <v>474.41</v>
      </c>
      <c r="L2287" t="s">
        <v>63</v>
      </c>
    </row>
    <row r="2288" spans="1:12" x14ac:dyDescent="0.3">
      <c r="A2288" t="s">
        <v>2348</v>
      </c>
      <c r="B2288" t="s">
        <v>42</v>
      </c>
      <c r="C2288" t="s">
        <v>49</v>
      </c>
      <c r="D2288">
        <v>1723.01</v>
      </c>
      <c r="E2288">
        <v>7.0000000000000007E-2</v>
      </c>
      <c r="F2288">
        <v>1</v>
      </c>
      <c r="G2288" s="4">
        <v>44935</v>
      </c>
      <c r="H2288" s="4">
        <v>44937</v>
      </c>
      <c r="I2288" t="s">
        <v>44</v>
      </c>
      <c r="J2288" t="s">
        <v>51</v>
      </c>
      <c r="K2288">
        <v>389.16</v>
      </c>
      <c r="L2288" t="s">
        <v>57</v>
      </c>
    </row>
    <row r="2289" spans="1:12" x14ac:dyDescent="0.3">
      <c r="A2289" t="s">
        <v>2349</v>
      </c>
      <c r="B2289" t="s">
        <v>54</v>
      </c>
      <c r="C2289" t="s">
        <v>62</v>
      </c>
      <c r="D2289">
        <v>445.42</v>
      </c>
      <c r="E2289">
        <v>0.32</v>
      </c>
      <c r="F2289">
        <v>7</v>
      </c>
      <c r="G2289" s="4">
        <v>45017</v>
      </c>
      <c r="H2289" s="4">
        <v>45020</v>
      </c>
      <c r="I2289" t="s">
        <v>60</v>
      </c>
      <c r="J2289" t="s">
        <v>51</v>
      </c>
      <c r="K2289">
        <v>63.49</v>
      </c>
      <c r="L2289" t="s">
        <v>63</v>
      </c>
    </row>
    <row r="2290" spans="1:12" x14ac:dyDescent="0.3">
      <c r="A2290" t="s">
        <v>2350</v>
      </c>
      <c r="B2290" t="s">
        <v>54</v>
      </c>
      <c r="C2290" t="s">
        <v>62</v>
      </c>
      <c r="D2290">
        <v>1489.38</v>
      </c>
      <c r="E2290">
        <v>0.49</v>
      </c>
      <c r="F2290">
        <v>6</v>
      </c>
      <c r="G2290" s="4">
        <v>45631</v>
      </c>
      <c r="H2290" s="4">
        <v>45632</v>
      </c>
      <c r="I2290" t="s">
        <v>50</v>
      </c>
      <c r="J2290" t="s">
        <v>45</v>
      </c>
      <c r="K2290">
        <v>369.72</v>
      </c>
      <c r="L2290" t="s">
        <v>57</v>
      </c>
    </row>
    <row r="2291" spans="1:12" x14ac:dyDescent="0.3">
      <c r="A2291" t="s">
        <v>2351</v>
      </c>
      <c r="B2291" t="s">
        <v>54</v>
      </c>
      <c r="C2291" t="s">
        <v>65</v>
      </c>
      <c r="D2291">
        <v>3613.11</v>
      </c>
      <c r="E2291">
        <v>0.08</v>
      </c>
      <c r="F2291">
        <v>3</v>
      </c>
      <c r="G2291" s="4">
        <v>45212</v>
      </c>
      <c r="H2291" s="4">
        <v>45213</v>
      </c>
      <c r="I2291" t="s">
        <v>44</v>
      </c>
      <c r="J2291" t="s">
        <v>56</v>
      </c>
      <c r="K2291">
        <v>616.02</v>
      </c>
      <c r="L2291" t="s">
        <v>63</v>
      </c>
    </row>
    <row r="2292" spans="1:12" x14ac:dyDescent="0.3">
      <c r="A2292" t="s">
        <v>2352</v>
      </c>
      <c r="B2292" t="s">
        <v>70</v>
      </c>
      <c r="C2292" t="s">
        <v>43</v>
      </c>
      <c r="D2292">
        <v>3210.31</v>
      </c>
      <c r="E2292">
        <v>7.0000000000000007E-2</v>
      </c>
      <c r="F2292">
        <v>2</v>
      </c>
      <c r="G2292" s="4">
        <v>45069</v>
      </c>
      <c r="H2292" s="4">
        <v>45075</v>
      </c>
      <c r="I2292" t="s">
        <v>50</v>
      </c>
      <c r="J2292" t="s">
        <v>51</v>
      </c>
      <c r="K2292">
        <v>192.76</v>
      </c>
      <c r="L2292" t="s">
        <v>68</v>
      </c>
    </row>
    <row r="2293" spans="1:12" x14ac:dyDescent="0.3">
      <c r="A2293" t="s">
        <v>2353</v>
      </c>
      <c r="B2293" t="s">
        <v>48</v>
      </c>
      <c r="C2293" t="s">
        <v>55</v>
      </c>
      <c r="D2293">
        <v>498.83</v>
      </c>
      <c r="E2293">
        <v>0.23</v>
      </c>
      <c r="F2293">
        <v>8</v>
      </c>
      <c r="G2293" s="4">
        <v>45342</v>
      </c>
      <c r="H2293" s="4">
        <v>45343</v>
      </c>
      <c r="I2293" t="s">
        <v>44</v>
      </c>
      <c r="J2293" t="s">
        <v>51</v>
      </c>
      <c r="K2293">
        <v>104.24</v>
      </c>
      <c r="L2293" t="s">
        <v>57</v>
      </c>
    </row>
    <row r="2294" spans="1:12" x14ac:dyDescent="0.3">
      <c r="A2294" t="s">
        <v>2354</v>
      </c>
      <c r="B2294" t="s">
        <v>42</v>
      </c>
      <c r="C2294" t="s">
        <v>49</v>
      </c>
      <c r="D2294">
        <v>662</v>
      </c>
      <c r="E2294">
        <v>0.32</v>
      </c>
      <c r="F2294">
        <v>4</v>
      </c>
      <c r="G2294" s="4">
        <v>45650</v>
      </c>
      <c r="H2294" s="4">
        <v>45656</v>
      </c>
      <c r="I2294" t="s">
        <v>60</v>
      </c>
      <c r="J2294" t="s">
        <v>51</v>
      </c>
      <c r="K2294">
        <v>153.97</v>
      </c>
      <c r="L2294" t="s">
        <v>63</v>
      </c>
    </row>
    <row r="2295" spans="1:12" x14ac:dyDescent="0.3">
      <c r="A2295" t="s">
        <v>2355</v>
      </c>
      <c r="B2295" t="s">
        <v>48</v>
      </c>
      <c r="C2295" t="s">
        <v>65</v>
      </c>
      <c r="D2295">
        <v>1946.94</v>
      </c>
      <c r="E2295">
        <v>0.01</v>
      </c>
      <c r="F2295">
        <v>6</v>
      </c>
      <c r="G2295" s="4">
        <v>45558</v>
      </c>
      <c r="H2295" s="4">
        <v>45563</v>
      </c>
      <c r="I2295" t="s">
        <v>50</v>
      </c>
      <c r="J2295" t="s">
        <v>51</v>
      </c>
      <c r="K2295">
        <v>573.82000000000005</v>
      </c>
      <c r="L2295" t="s">
        <v>68</v>
      </c>
    </row>
    <row r="2296" spans="1:12" x14ac:dyDescent="0.3">
      <c r="A2296" t="s">
        <v>2356</v>
      </c>
      <c r="B2296" t="s">
        <v>48</v>
      </c>
      <c r="C2296" t="s">
        <v>49</v>
      </c>
      <c r="D2296">
        <v>3744.41</v>
      </c>
      <c r="E2296">
        <v>0.25</v>
      </c>
      <c r="F2296">
        <v>4</v>
      </c>
      <c r="G2296" s="4">
        <v>44987</v>
      </c>
      <c r="H2296" s="4">
        <v>44990</v>
      </c>
      <c r="I2296" t="s">
        <v>60</v>
      </c>
      <c r="J2296" t="s">
        <v>45</v>
      </c>
      <c r="K2296">
        <v>278.75</v>
      </c>
      <c r="L2296" t="s">
        <v>52</v>
      </c>
    </row>
    <row r="2297" spans="1:12" x14ac:dyDescent="0.3">
      <c r="A2297" t="s">
        <v>2357</v>
      </c>
      <c r="B2297" t="s">
        <v>48</v>
      </c>
      <c r="C2297" t="s">
        <v>62</v>
      </c>
      <c r="D2297">
        <v>4181.3</v>
      </c>
      <c r="E2297">
        <v>0.04</v>
      </c>
      <c r="F2297">
        <v>9</v>
      </c>
      <c r="G2297" s="4">
        <v>45220</v>
      </c>
      <c r="H2297" s="4">
        <v>45225</v>
      </c>
      <c r="I2297" t="s">
        <v>44</v>
      </c>
      <c r="J2297" t="s">
        <v>56</v>
      </c>
      <c r="K2297">
        <v>545.91999999999996</v>
      </c>
      <c r="L2297" t="s">
        <v>68</v>
      </c>
    </row>
    <row r="2298" spans="1:12" x14ac:dyDescent="0.3">
      <c r="A2298" t="s">
        <v>2358</v>
      </c>
      <c r="B2298" t="s">
        <v>54</v>
      </c>
      <c r="C2298" t="s">
        <v>55</v>
      </c>
      <c r="D2298">
        <v>171.66</v>
      </c>
      <c r="E2298">
        <v>0.12</v>
      </c>
      <c r="F2298">
        <v>5</v>
      </c>
      <c r="G2298" s="4">
        <v>45266</v>
      </c>
      <c r="H2298" s="4">
        <v>45269</v>
      </c>
      <c r="I2298" t="s">
        <v>60</v>
      </c>
      <c r="J2298" t="s">
        <v>51</v>
      </c>
      <c r="K2298">
        <v>39.57</v>
      </c>
      <c r="L2298" t="s">
        <v>68</v>
      </c>
    </row>
    <row r="2299" spans="1:12" x14ac:dyDescent="0.3">
      <c r="A2299" t="s">
        <v>2359</v>
      </c>
      <c r="B2299" t="s">
        <v>42</v>
      </c>
      <c r="C2299" t="s">
        <v>49</v>
      </c>
      <c r="D2299">
        <v>1712.15</v>
      </c>
      <c r="E2299">
        <v>0.36</v>
      </c>
      <c r="F2299">
        <v>6</v>
      </c>
      <c r="G2299" s="4">
        <v>45112</v>
      </c>
      <c r="H2299" s="4">
        <v>45118</v>
      </c>
      <c r="I2299" t="s">
        <v>50</v>
      </c>
      <c r="J2299" t="s">
        <v>56</v>
      </c>
      <c r="K2299">
        <v>362.07</v>
      </c>
      <c r="L2299" t="s">
        <v>63</v>
      </c>
    </row>
    <row r="2300" spans="1:12" x14ac:dyDescent="0.3">
      <c r="A2300" t="s">
        <v>2360</v>
      </c>
      <c r="B2300" t="s">
        <v>42</v>
      </c>
      <c r="C2300" t="s">
        <v>65</v>
      </c>
      <c r="D2300">
        <v>2178.88</v>
      </c>
      <c r="E2300">
        <v>0.37</v>
      </c>
      <c r="F2300">
        <v>9</v>
      </c>
      <c r="G2300" s="4">
        <v>45018</v>
      </c>
      <c r="H2300" s="4">
        <v>45021</v>
      </c>
      <c r="I2300" t="s">
        <v>44</v>
      </c>
      <c r="J2300" t="s">
        <v>56</v>
      </c>
      <c r="K2300">
        <v>390.12</v>
      </c>
      <c r="L2300" t="s">
        <v>57</v>
      </c>
    </row>
    <row r="2301" spans="1:12" x14ac:dyDescent="0.3">
      <c r="A2301" t="s">
        <v>2361</v>
      </c>
      <c r="B2301" t="s">
        <v>48</v>
      </c>
      <c r="C2301" t="s">
        <v>55</v>
      </c>
      <c r="D2301">
        <v>4564.55</v>
      </c>
      <c r="E2301">
        <v>0.36</v>
      </c>
      <c r="F2301">
        <v>6</v>
      </c>
      <c r="G2301" s="4">
        <v>45157</v>
      </c>
      <c r="H2301" s="4">
        <v>45160</v>
      </c>
      <c r="I2301" t="s">
        <v>44</v>
      </c>
      <c r="J2301" t="s">
        <v>45</v>
      </c>
      <c r="K2301">
        <v>443.99</v>
      </c>
      <c r="L2301" t="s">
        <v>77</v>
      </c>
    </row>
    <row r="2302" spans="1:12" x14ac:dyDescent="0.3">
      <c r="A2302" t="s">
        <v>2362</v>
      </c>
      <c r="B2302" t="s">
        <v>54</v>
      </c>
      <c r="C2302" t="s">
        <v>43</v>
      </c>
      <c r="D2302">
        <v>2556.89</v>
      </c>
      <c r="E2302">
        <v>0.03</v>
      </c>
      <c r="F2302">
        <v>2</v>
      </c>
      <c r="G2302" s="4">
        <v>45463</v>
      </c>
      <c r="H2302" s="4">
        <v>45467</v>
      </c>
      <c r="I2302" t="s">
        <v>60</v>
      </c>
      <c r="J2302" t="s">
        <v>45</v>
      </c>
      <c r="K2302">
        <v>262.63</v>
      </c>
      <c r="L2302" t="s">
        <v>77</v>
      </c>
    </row>
    <row r="2303" spans="1:12" x14ac:dyDescent="0.3">
      <c r="A2303" t="s">
        <v>2363</v>
      </c>
      <c r="B2303" t="s">
        <v>54</v>
      </c>
      <c r="C2303" t="s">
        <v>65</v>
      </c>
      <c r="D2303">
        <v>1421.53</v>
      </c>
      <c r="E2303">
        <v>0.39</v>
      </c>
      <c r="F2303">
        <v>1</v>
      </c>
      <c r="G2303" s="4">
        <v>45065</v>
      </c>
      <c r="H2303" s="4">
        <v>45070</v>
      </c>
      <c r="I2303" t="s">
        <v>60</v>
      </c>
      <c r="J2303" t="s">
        <v>51</v>
      </c>
      <c r="K2303">
        <v>415.24</v>
      </c>
      <c r="L2303" t="s">
        <v>57</v>
      </c>
    </row>
    <row r="2304" spans="1:12" x14ac:dyDescent="0.3">
      <c r="A2304" t="s">
        <v>2364</v>
      </c>
      <c r="B2304" t="s">
        <v>42</v>
      </c>
      <c r="C2304" t="s">
        <v>49</v>
      </c>
      <c r="D2304">
        <v>2011.23</v>
      </c>
      <c r="E2304">
        <v>0.22</v>
      </c>
      <c r="F2304">
        <v>9</v>
      </c>
      <c r="G2304" s="4">
        <v>45588</v>
      </c>
      <c r="H2304" s="4">
        <v>45590</v>
      </c>
      <c r="I2304" t="s">
        <v>44</v>
      </c>
      <c r="J2304" t="s">
        <v>51</v>
      </c>
      <c r="K2304">
        <v>153.9</v>
      </c>
      <c r="L2304" t="s">
        <v>68</v>
      </c>
    </row>
    <row r="2305" spans="1:12" x14ac:dyDescent="0.3">
      <c r="A2305" t="s">
        <v>2365</v>
      </c>
      <c r="B2305" t="s">
        <v>54</v>
      </c>
      <c r="C2305" t="s">
        <v>55</v>
      </c>
      <c r="D2305">
        <v>2238.5300000000002</v>
      </c>
      <c r="E2305">
        <v>0.24</v>
      </c>
      <c r="F2305">
        <v>2</v>
      </c>
      <c r="G2305" s="4">
        <v>45116</v>
      </c>
      <c r="H2305" s="4">
        <v>45121</v>
      </c>
      <c r="I2305" t="s">
        <v>50</v>
      </c>
      <c r="J2305" t="s">
        <v>51</v>
      </c>
      <c r="K2305">
        <v>520.96</v>
      </c>
      <c r="L2305" t="s">
        <v>63</v>
      </c>
    </row>
    <row r="2306" spans="1:12" x14ac:dyDescent="0.3">
      <c r="A2306" t="s">
        <v>2366</v>
      </c>
      <c r="B2306" t="s">
        <v>54</v>
      </c>
      <c r="C2306" t="s">
        <v>65</v>
      </c>
      <c r="D2306">
        <v>3382.98</v>
      </c>
      <c r="E2306">
        <v>0.21</v>
      </c>
      <c r="F2306">
        <v>2</v>
      </c>
      <c r="G2306" s="4">
        <v>45510</v>
      </c>
      <c r="H2306" s="4">
        <v>45516</v>
      </c>
      <c r="I2306" t="s">
        <v>50</v>
      </c>
      <c r="J2306" t="s">
        <v>45</v>
      </c>
      <c r="K2306">
        <v>170.8</v>
      </c>
      <c r="L2306" t="s">
        <v>46</v>
      </c>
    </row>
    <row r="2307" spans="1:12" x14ac:dyDescent="0.3">
      <c r="A2307" t="s">
        <v>2367</v>
      </c>
      <c r="B2307" t="s">
        <v>54</v>
      </c>
      <c r="C2307" t="s">
        <v>55</v>
      </c>
      <c r="D2307">
        <v>301.33</v>
      </c>
      <c r="E2307">
        <v>0.43</v>
      </c>
      <c r="F2307">
        <v>4</v>
      </c>
      <c r="G2307" s="4">
        <v>45279</v>
      </c>
      <c r="H2307" s="4">
        <v>45282</v>
      </c>
      <c r="I2307" t="s">
        <v>50</v>
      </c>
      <c r="J2307" t="s">
        <v>45</v>
      </c>
      <c r="K2307">
        <v>24.39</v>
      </c>
      <c r="L2307" t="s">
        <v>46</v>
      </c>
    </row>
    <row r="2308" spans="1:12" x14ac:dyDescent="0.3">
      <c r="A2308" t="s">
        <v>2368</v>
      </c>
      <c r="B2308" t="s">
        <v>70</v>
      </c>
      <c r="C2308" t="s">
        <v>55</v>
      </c>
      <c r="D2308">
        <v>2008.31</v>
      </c>
      <c r="E2308">
        <v>0.34</v>
      </c>
      <c r="F2308">
        <v>3</v>
      </c>
      <c r="G2308" s="4">
        <v>44965</v>
      </c>
      <c r="H2308" s="4">
        <v>44967</v>
      </c>
      <c r="I2308" t="s">
        <v>60</v>
      </c>
      <c r="J2308" t="s">
        <v>56</v>
      </c>
      <c r="K2308">
        <v>529.29</v>
      </c>
      <c r="L2308" t="s">
        <v>68</v>
      </c>
    </row>
    <row r="2309" spans="1:12" x14ac:dyDescent="0.3">
      <c r="A2309" t="s">
        <v>2369</v>
      </c>
      <c r="B2309" t="s">
        <v>48</v>
      </c>
      <c r="C2309" t="s">
        <v>55</v>
      </c>
      <c r="D2309">
        <v>3268.12</v>
      </c>
      <c r="E2309">
        <v>0.25</v>
      </c>
      <c r="F2309">
        <v>7</v>
      </c>
      <c r="G2309" s="4">
        <v>44999</v>
      </c>
      <c r="H2309" s="4">
        <v>45001</v>
      </c>
      <c r="I2309" t="s">
        <v>60</v>
      </c>
      <c r="J2309" t="s">
        <v>56</v>
      </c>
      <c r="K2309">
        <v>416.46</v>
      </c>
      <c r="L2309" t="s">
        <v>57</v>
      </c>
    </row>
    <row r="2310" spans="1:12" x14ac:dyDescent="0.3">
      <c r="A2310" t="s">
        <v>2370</v>
      </c>
      <c r="B2310" t="s">
        <v>42</v>
      </c>
      <c r="C2310" t="s">
        <v>49</v>
      </c>
      <c r="D2310">
        <v>1488.28</v>
      </c>
      <c r="E2310">
        <v>0.42</v>
      </c>
      <c r="F2310">
        <v>7</v>
      </c>
      <c r="G2310" s="4">
        <v>44948</v>
      </c>
      <c r="H2310" s="4">
        <v>44950</v>
      </c>
      <c r="I2310" t="s">
        <v>44</v>
      </c>
      <c r="J2310" t="s">
        <v>56</v>
      </c>
      <c r="K2310">
        <v>444.53</v>
      </c>
      <c r="L2310" t="s">
        <v>63</v>
      </c>
    </row>
    <row r="2311" spans="1:12" x14ac:dyDescent="0.3">
      <c r="A2311" t="s">
        <v>2371</v>
      </c>
      <c r="B2311" t="s">
        <v>42</v>
      </c>
      <c r="C2311" t="s">
        <v>65</v>
      </c>
      <c r="D2311">
        <v>2999.58</v>
      </c>
      <c r="E2311">
        <v>0.4</v>
      </c>
      <c r="F2311">
        <v>3</v>
      </c>
      <c r="G2311" s="4">
        <v>45639</v>
      </c>
      <c r="H2311" s="4">
        <v>45643</v>
      </c>
      <c r="I2311" t="s">
        <v>60</v>
      </c>
      <c r="J2311" t="s">
        <v>45</v>
      </c>
      <c r="K2311">
        <v>698.4</v>
      </c>
      <c r="L2311" t="s">
        <v>57</v>
      </c>
    </row>
    <row r="2312" spans="1:12" x14ac:dyDescent="0.3">
      <c r="A2312" t="s">
        <v>2372</v>
      </c>
      <c r="B2312" t="s">
        <v>70</v>
      </c>
      <c r="C2312" t="s">
        <v>62</v>
      </c>
      <c r="D2312">
        <v>1850.67</v>
      </c>
      <c r="E2312">
        <v>0</v>
      </c>
      <c r="F2312">
        <v>3</v>
      </c>
      <c r="G2312" s="4">
        <v>44957</v>
      </c>
      <c r="H2312" s="4">
        <v>44958</v>
      </c>
      <c r="I2312" t="s">
        <v>60</v>
      </c>
      <c r="J2312" t="s">
        <v>45</v>
      </c>
      <c r="K2312">
        <v>262.24</v>
      </c>
      <c r="L2312" t="s">
        <v>68</v>
      </c>
    </row>
    <row r="2313" spans="1:12" x14ac:dyDescent="0.3">
      <c r="A2313" t="s">
        <v>2373</v>
      </c>
      <c r="B2313" t="s">
        <v>48</v>
      </c>
      <c r="C2313" t="s">
        <v>62</v>
      </c>
      <c r="D2313">
        <v>3817.73</v>
      </c>
      <c r="E2313">
        <v>0.24</v>
      </c>
      <c r="F2313">
        <v>9</v>
      </c>
      <c r="G2313" s="4">
        <v>45216</v>
      </c>
      <c r="H2313" s="4">
        <v>45219</v>
      </c>
      <c r="I2313" t="s">
        <v>60</v>
      </c>
      <c r="J2313" t="s">
        <v>45</v>
      </c>
      <c r="K2313">
        <v>598.38</v>
      </c>
      <c r="L2313" t="s">
        <v>63</v>
      </c>
    </row>
    <row r="2314" spans="1:12" x14ac:dyDescent="0.3">
      <c r="A2314" t="s">
        <v>2374</v>
      </c>
      <c r="B2314" t="s">
        <v>42</v>
      </c>
      <c r="C2314" t="s">
        <v>49</v>
      </c>
      <c r="D2314">
        <v>396.93</v>
      </c>
      <c r="E2314">
        <v>0.02</v>
      </c>
      <c r="F2314">
        <v>7</v>
      </c>
      <c r="G2314" s="4">
        <v>45004</v>
      </c>
      <c r="H2314" s="4">
        <v>45007</v>
      </c>
      <c r="I2314" t="s">
        <v>50</v>
      </c>
      <c r="J2314" t="s">
        <v>45</v>
      </c>
      <c r="K2314">
        <v>43.76</v>
      </c>
      <c r="L2314" t="s">
        <v>52</v>
      </c>
    </row>
    <row r="2315" spans="1:12" x14ac:dyDescent="0.3">
      <c r="A2315" t="s">
        <v>2375</v>
      </c>
      <c r="B2315" t="s">
        <v>54</v>
      </c>
      <c r="C2315" t="s">
        <v>49</v>
      </c>
      <c r="D2315">
        <v>4598.01</v>
      </c>
      <c r="E2315">
        <v>0.15</v>
      </c>
      <c r="F2315">
        <v>3</v>
      </c>
      <c r="G2315" s="4">
        <v>45369</v>
      </c>
      <c r="H2315" s="4">
        <v>45374</v>
      </c>
      <c r="I2315" t="s">
        <v>44</v>
      </c>
      <c r="J2315" t="s">
        <v>45</v>
      </c>
      <c r="K2315">
        <v>1169.8900000000001</v>
      </c>
      <c r="L2315" t="s">
        <v>77</v>
      </c>
    </row>
    <row r="2316" spans="1:12" x14ac:dyDescent="0.3">
      <c r="A2316" t="s">
        <v>2376</v>
      </c>
      <c r="B2316" t="s">
        <v>42</v>
      </c>
      <c r="C2316" t="s">
        <v>55</v>
      </c>
      <c r="D2316">
        <v>940.9</v>
      </c>
      <c r="E2316">
        <v>0.4</v>
      </c>
      <c r="F2316">
        <v>3</v>
      </c>
      <c r="G2316" s="4">
        <v>45363</v>
      </c>
      <c r="H2316" s="4">
        <v>45365</v>
      </c>
      <c r="I2316" t="s">
        <v>44</v>
      </c>
      <c r="J2316" t="s">
        <v>51</v>
      </c>
      <c r="K2316">
        <v>48.78</v>
      </c>
      <c r="L2316" t="s">
        <v>57</v>
      </c>
    </row>
    <row r="2317" spans="1:12" x14ac:dyDescent="0.3">
      <c r="A2317" t="s">
        <v>2377</v>
      </c>
      <c r="B2317" t="s">
        <v>54</v>
      </c>
      <c r="C2317" t="s">
        <v>65</v>
      </c>
      <c r="D2317">
        <v>876.88</v>
      </c>
      <c r="E2317">
        <v>0.47</v>
      </c>
      <c r="F2317">
        <v>3</v>
      </c>
      <c r="G2317" s="4">
        <v>45287</v>
      </c>
      <c r="H2317" s="4">
        <v>45291</v>
      </c>
      <c r="I2317" t="s">
        <v>60</v>
      </c>
      <c r="J2317" t="s">
        <v>56</v>
      </c>
      <c r="K2317">
        <v>96.21</v>
      </c>
      <c r="L2317" t="s">
        <v>57</v>
      </c>
    </row>
    <row r="2318" spans="1:12" x14ac:dyDescent="0.3">
      <c r="A2318" t="s">
        <v>2378</v>
      </c>
      <c r="B2318" t="s">
        <v>70</v>
      </c>
      <c r="C2318" t="s">
        <v>65</v>
      </c>
      <c r="D2318">
        <v>4219.1499999999996</v>
      </c>
      <c r="E2318">
        <v>0.12</v>
      </c>
      <c r="F2318">
        <v>9</v>
      </c>
      <c r="G2318" s="4">
        <v>45652</v>
      </c>
      <c r="H2318" s="4">
        <v>45659</v>
      </c>
      <c r="I2318" t="s">
        <v>60</v>
      </c>
      <c r="J2318" t="s">
        <v>51</v>
      </c>
      <c r="K2318">
        <v>1129.05</v>
      </c>
      <c r="L2318" t="s">
        <v>68</v>
      </c>
    </row>
    <row r="2319" spans="1:12" x14ac:dyDescent="0.3">
      <c r="A2319" t="s">
        <v>2379</v>
      </c>
      <c r="B2319" t="s">
        <v>54</v>
      </c>
      <c r="C2319" t="s">
        <v>43</v>
      </c>
      <c r="D2319">
        <v>4359.49</v>
      </c>
      <c r="E2319">
        <v>0.01</v>
      </c>
      <c r="F2319">
        <v>8</v>
      </c>
      <c r="G2319" s="4">
        <v>44980</v>
      </c>
      <c r="H2319" s="4">
        <v>44987</v>
      </c>
      <c r="I2319" t="s">
        <v>50</v>
      </c>
      <c r="J2319" t="s">
        <v>56</v>
      </c>
      <c r="K2319">
        <v>1279.42</v>
      </c>
      <c r="L2319" t="s">
        <v>57</v>
      </c>
    </row>
    <row r="2320" spans="1:12" x14ac:dyDescent="0.3">
      <c r="A2320" t="s">
        <v>2380</v>
      </c>
      <c r="B2320" t="s">
        <v>42</v>
      </c>
      <c r="C2320" t="s">
        <v>43</v>
      </c>
      <c r="D2320">
        <v>555.57000000000005</v>
      </c>
      <c r="E2320">
        <v>0.2</v>
      </c>
      <c r="F2320">
        <v>7</v>
      </c>
      <c r="G2320" s="4">
        <v>45297</v>
      </c>
      <c r="H2320" s="4">
        <v>45304</v>
      </c>
      <c r="I2320" t="s">
        <v>50</v>
      </c>
      <c r="J2320" t="s">
        <v>51</v>
      </c>
      <c r="K2320">
        <v>88.78</v>
      </c>
      <c r="L2320" t="s">
        <v>68</v>
      </c>
    </row>
    <row r="2321" spans="1:12" x14ac:dyDescent="0.3">
      <c r="A2321" t="s">
        <v>2381</v>
      </c>
      <c r="B2321" t="s">
        <v>42</v>
      </c>
      <c r="C2321" t="s">
        <v>62</v>
      </c>
      <c r="D2321">
        <v>4552.72</v>
      </c>
      <c r="E2321">
        <v>0.17</v>
      </c>
      <c r="F2321">
        <v>8</v>
      </c>
      <c r="G2321" s="4">
        <v>45508</v>
      </c>
      <c r="H2321" s="4">
        <v>45510</v>
      </c>
      <c r="I2321" t="s">
        <v>60</v>
      </c>
      <c r="J2321" t="s">
        <v>51</v>
      </c>
      <c r="K2321">
        <v>1169.3599999999999</v>
      </c>
      <c r="L2321" t="s">
        <v>52</v>
      </c>
    </row>
    <row r="2322" spans="1:12" x14ac:dyDescent="0.3">
      <c r="A2322" t="s">
        <v>2382</v>
      </c>
      <c r="B2322" t="s">
        <v>42</v>
      </c>
      <c r="C2322" t="s">
        <v>43</v>
      </c>
      <c r="D2322">
        <v>1439.16</v>
      </c>
      <c r="E2322">
        <v>0.34</v>
      </c>
      <c r="F2322">
        <v>1</v>
      </c>
      <c r="G2322" s="4">
        <v>45023</v>
      </c>
      <c r="H2322" s="4">
        <v>45028</v>
      </c>
      <c r="I2322" t="s">
        <v>50</v>
      </c>
      <c r="J2322" t="s">
        <v>45</v>
      </c>
      <c r="K2322">
        <v>365.39</v>
      </c>
      <c r="L2322" t="s">
        <v>52</v>
      </c>
    </row>
    <row r="2323" spans="1:12" x14ac:dyDescent="0.3">
      <c r="A2323" t="s">
        <v>2383</v>
      </c>
      <c r="B2323" t="s">
        <v>70</v>
      </c>
      <c r="C2323" t="s">
        <v>43</v>
      </c>
      <c r="D2323">
        <v>3131.25</v>
      </c>
      <c r="E2323">
        <v>0.25</v>
      </c>
      <c r="F2323">
        <v>9</v>
      </c>
      <c r="G2323" s="4">
        <v>45456</v>
      </c>
      <c r="H2323" s="4">
        <v>45457</v>
      </c>
      <c r="I2323" t="s">
        <v>60</v>
      </c>
      <c r="J2323" t="s">
        <v>45</v>
      </c>
      <c r="K2323">
        <v>761.2</v>
      </c>
      <c r="L2323" t="s">
        <v>52</v>
      </c>
    </row>
    <row r="2324" spans="1:12" x14ac:dyDescent="0.3">
      <c r="A2324" t="s">
        <v>2384</v>
      </c>
      <c r="B2324" t="s">
        <v>70</v>
      </c>
      <c r="C2324" t="s">
        <v>62</v>
      </c>
      <c r="D2324">
        <v>436.11</v>
      </c>
      <c r="E2324">
        <v>0.2</v>
      </c>
      <c r="F2324">
        <v>5</v>
      </c>
      <c r="G2324" s="4">
        <v>45574</v>
      </c>
      <c r="H2324" s="4">
        <v>45577</v>
      </c>
      <c r="I2324" t="s">
        <v>44</v>
      </c>
      <c r="J2324" t="s">
        <v>45</v>
      </c>
      <c r="K2324">
        <v>113.6</v>
      </c>
      <c r="L2324" t="s">
        <v>77</v>
      </c>
    </row>
    <row r="2325" spans="1:12" x14ac:dyDescent="0.3">
      <c r="A2325" t="s">
        <v>2385</v>
      </c>
      <c r="B2325" t="s">
        <v>48</v>
      </c>
      <c r="C2325" t="s">
        <v>62</v>
      </c>
      <c r="D2325">
        <v>1965.24</v>
      </c>
      <c r="E2325">
        <v>0.11</v>
      </c>
      <c r="F2325">
        <v>5</v>
      </c>
      <c r="G2325" s="4">
        <v>45573</v>
      </c>
      <c r="H2325" s="4">
        <v>45575</v>
      </c>
      <c r="I2325" t="s">
        <v>50</v>
      </c>
      <c r="J2325" t="s">
        <v>51</v>
      </c>
      <c r="K2325">
        <v>563.04</v>
      </c>
      <c r="L2325" t="s">
        <v>68</v>
      </c>
    </row>
    <row r="2326" spans="1:12" x14ac:dyDescent="0.3">
      <c r="A2326" t="s">
        <v>2386</v>
      </c>
      <c r="B2326" t="s">
        <v>42</v>
      </c>
      <c r="C2326" t="s">
        <v>43</v>
      </c>
      <c r="D2326">
        <v>2308.5500000000002</v>
      </c>
      <c r="E2326">
        <v>0.41</v>
      </c>
      <c r="F2326">
        <v>5</v>
      </c>
      <c r="G2326" s="4">
        <v>45320</v>
      </c>
      <c r="H2326" s="4">
        <v>45323</v>
      </c>
      <c r="I2326" t="s">
        <v>50</v>
      </c>
      <c r="J2326" t="s">
        <v>51</v>
      </c>
      <c r="K2326">
        <v>146.02000000000001</v>
      </c>
      <c r="L2326" t="s">
        <v>68</v>
      </c>
    </row>
    <row r="2327" spans="1:12" x14ac:dyDescent="0.3">
      <c r="A2327" t="s">
        <v>2387</v>
      </c>
      <c r="B2327" t="s">
        <v>54</v>
      </c>
      <c r="C2327" t="s">
        <v>65</v>
      </c>
      <c r="D2327">
        <v>3039.15</v>
      </c>
      <c r="E2327">
        <v>0.12</v>
      </c>
      <c r="F2327">
        <v>9</v>
      </c>
      <c r="G2327" s="4">
        <v>44962</v>
      </c>
      <c r="H2327" s="4">
        <v>44967</v>
      </c>
      <c r="I2327" t="s">
        <v>44</v>
      </c>
      <c r="J2327" t="s">
        <v>45</v>
      </c>
      <c r="K2327">
        <v>424.8</v>
      </c>
      <c r="L2327" t="s">
        <v>63</v>
      </c>
    </row>
    <row r="2328" spans="1:12" x14ac:dyDescent="0.3">
      <c r="A2328" t="s">
        <v>2388</v>
      </c>
      <c r="B2328" t="s">
        <v>70</v>
      </c>
      <c r="C2328" t="s">
        <v>43</v>
      </c>
      <c r="D2328">
        <v>2673.83</v>
      </c>
      <c r="E2328">
        <v>0.03</v>
      </c>
      <c r="F2328">
        <v>5</v>
      </c>
      <c r="G2328" s="4">
        <v>45244</v>
      </c>
      <c r="H2328" s="4">
        <v>45250</v>
      </c>
      <c r="I2328" t="s">
        <v>44</v>
      </c>
      <c r="J2328" t="s">
        <v>45</v>
      </c>
      <c r="K2328">
        <v>602.39</v>
      </c>
      <c r="L2328" t="s">
        <v>52</v>
      </c>
    </row>
    <row r="2329" spans="1:12" x14ac:dyDescent="0.3">
      <c r="A2329" t="s">
        <v>2389</v>
      </c>
      <c r="B2329" t="s">
        <v>42</v>
      </c>
      <c r="C2329" t="s">
        <v>55</v>
      </c>
      <c r="D2329">
        <v>2361.3200000000002</v>
      </c>
      <c r="E2329">
        <v>0.28000000000000003</v>
      </c>
      <c r="F2329">
        <v>2</v>
      </c>
      <c r="G2329" s="4">
        <v>45296</v>
      </c>
      <c r="H2329" s="4">
        <v>45297</v>
      </c>
      <c r="I2329" t="s">
        <v>50</v>
      </c>
      <c r="J2329" t="s">
        <v>51</v>
      </c>
      <c r="K2329">
        <v>233.02</v>
      </c>
      <c r="L2329" t="s">
        <v>52</v>
      </c>
    </row>
    <row r="2330" spans="1:12" x14ac:dyDescent="0.3">
      <c r="A2330" t="s">
        <v>2390</v>
      </c>
      <c r="B2330" t="s">
        <v>42</v>
      </c>
      <c r="C2330" t="s">
        <v>55</v>
      </c>
      <c r="D2330">
        <v>4802.24</v>
      </c>
      <c r="E2330">
        <v>0.16</v>
      </c>
      <c r="F2330">
        <v>6</v>
      </c>
      <c r="G2330" s="4">
        <v>44977</v>
      </c>
      <c r="H2330" s="4">
        <v>44984</v>
      </c>
      <c r="I2330" t="s">
        <v>50</v>
      </c>
      <c r="J2330" t="s">
        <v>51</v>
      </c>
      <c r="K2330">
        <v>877.8</v>
      </c>
      <c r="L2330" t="s">
        <v>57</v>
      </c>
    </row>
    <row r="2331" spans="1:12" x14ac:dyDescent="0.3">
      <c r="A2331" t="s">
        <v>2391</v>
      </c>
      <c r="B2331" t="s">
        <v>70</v>
      </c>
      <c r="C2331" t="s">
        <v>55</v>
      </c>
      <c r="D2331">
        <v>1006.61</v>
      </c>
      <c r="E2331">
        <v>0.36</v>
      </c>
      <c r="F2331">
        <v>7</v>
      </c>
      <c r="G2331" s="4">
        <v>45213</v>
      </c>
      <c r="H2331" s="4">
        <v>45217</v>
      </c>
      <c r="I2331" t="s">
        <v>60</v>
      </c>
      <c r="J2331" t="s">
        <v>45</v>
      </c>
      <c r="K2331">
        <v>207.21</v>
      </c>
      <c r="L2331" t="s">
        <v>68</v>
      </c>
    </row>
    <row r="2332" spans="1:12" x14ac:dyDescent="0.3">
      <c r="A2332" t="s">
        <v>2392</v>
      </c>
      <c r="B2332" t="s">
        <v>48</v>
      </c>
      <c r="C2332" t="s">
        <v>49</v>
      </c>
      <c r="D2332">
        <v>874.17</v>
      </c>
      <c r="E2332">
        <v>0.04</v>
      </c>
      <c r="F2332">
        <v>7</v>
      </c>
      <c r="G2332" s="4">
        <v>45576</v>
      </c>
      <c r="H2332" s="4">
        <v>45577</v>
      </c>
      <c r="I2332" t="s">
        <v>50</v>
      </c>
      <c r="J2332" t="s">
        <v>56</v>
      </c>
      <c r="K2332">
        <v>80.319999999999993</v>
      </c>
      <c r="L2332" t="s">
        <v>68</v>
      </c>
    </row>
    <row r="2333" spans="1:12" x14ac:dyDescent="0.3">
      <c r="A2333" t="s">
        <v>2393</v>
      </c>
      <c r="B2333" t="s">
        <v>70</v>
      </c>
      <c r="C2333" t="s">
        <v>55</v>
      </c>
      <c r="D2333">
        <v>3595.75</v>
      </c>
      <c r="E2333">
        <v>0.48</v>
      </c>
      <c r="F2333">
        <v>7</v>
      </c>
      <c r="G2333" s="4">
        <v>45522</v>
      </c>
      <c r="H2333" s="4">
        <v>45528</v>
      </c>
      <c r="I2333" t="s">
        <v>60</v>
      </c>
      <c r="J2333" t="s">
        <v>56</v>
      </c>
      <c r="K2333">
        <v>795.14</v>
      </c>
      <c r="L2333" t="s">
        <v>63</v>
      </c>
    </row>
    <row r="2334" spans="1:12" x14ac:dyDescent="0.3">
      <c r="A2334" t="s">
        <v>2394</v>
      </c>
      <c r="B2334" t="s">
        <v>70</v>
      </c>
      <c r="C2334" t="s">
        <v>65</v>
      </c>
      <c r="D2334">
        <v>465.3</v>
      </c>
      <c r="E2334">
        <v>0.09</v>
      </c>
      <c r="F2334">
        <v>2</v>
      </c>
      <c r="G2334" s="4">
        <v>45169</v>
      </c>
      <c r="H2334" s="4">
        <v>45173</v>
      </c>
      <c r="I2334" t="s">
        <v>44</v>
      </c>
      <c r="J2334" t="s">
        <v>56</v>
      </c>
      <c r="K2334">
        <v>27.68</v>
      </c>
      <c r="L2334" t="s">
        <v>63</v>
      </c>
    </row>
    <row r="2335" spans="1:12" x14ac:dyDescent="0.3">
      <c r="A2335" t="s">
        <v>2395</v>
      </c>
      <c r="B2335" t="s">
        <v>54</v>
      </c>
      <c r="C2335" t="s">
        <v>49</v>
      </c>
      <c r="D2335">
        <v>2466.17</v>
      </c>
      <c r="E2335">
        <v>0.18</v>
      </c>
      <c r="F2335">
        <v>6</v>
      </c>
      <c r="G2335" s="4">
        <v>45217</v>
      </c>
      <c r="H2335" s="4">
        <v>45219</v>
      </c>
      <c r="I2335" t="s">
        <v>44</v>
      </c>
      <c r="J2335" t="s">
        <v>51</v>
      </c>
      <c r="K2335">
        <v>140.6</v>
      </c>
      <c r="L2335" t="s">
        <v>52</v>
      </c>
    </row>
    <row r="2336" spans="1:12" x14ac:dyDescent="0.3">
      <c r="A2336" t="s">
        <v>2396</v>
      </c>
      <c r="B2336" t="s">
        <v>54</v>
      </c>
      <c r="C2336" t="s">
        <v>49</v>
      </c>
      <c r="D2336">
        <v>2471.86</v>
      </c>
      <c r="E2336">
        <v>0.24</v>
      </c>
      <c r="F2336">
        <v>9</v>
      </c>
      <c r="G2336" s="4">
        <v>45339</v>
      </c>
      <c r="H2336" s="4">
        <v>45345</v>
      </c>
      <c r="I2336" t="s">
        <v>60</v>
      </c>
      <c r="J2336" t="s">
        <v>56</v>
      </c>
      <c r="K2336">
        <v>581.91</v>
      </c>
      <c r="L2336" t="s">
        <v>57</v>
      </c>
    </row>
    <row r="2337" spans="1:12" x14ac:dyDescent="0.3">
      <c r="A2337" t="s">
        <v>2397</v>
      </c>
      <c r="B2337" t="s">
        <v>48</v>
      </c>
      <c r="C2337" t="s">
        <v>55</v>
      </c>
      <c r="D2337">
        <v>1619.12</v>
      </c>
      <c r="E2337">
        <v>0.45</v>
      </c>
      <c r="F2337">
        <v>1</v>
      </c>
      <c r="G2337" s="4">
        <v>45148</v>
      </c>
      <c r="H2337" s="4">
        <v>45149</v>
      </c>
      <c r="I2337" t="s">
        <v>44</v>
      </c>
      <c r="J2337" t="s">
        <v>56</v>
      </c>
      <c r="K2337">
        <v>344.87</v>
      </c>
      <c r="L2337" t="s">
        <v>63</v>
      </c>
    </row>
    <row r="2338" spans="1:12" x14ac:dyDescent="0.3">
      <c r="A2338" t="s">
        <v>2398</v>
      </c>
      <c r="B2338" t="s">
        <v>42</v>
      </c>
      <c r="C2338" t="s">
        <v>43</v>
      </c>
      <c r="D2338">
        <v>4659.17</v>
      </c>
      <c r="E2338">
        <v>0.36</v>
      </c>
      <c r="F2338">
        <v>3</v>
      </c>
      <c r="G2338" s="4">
        <v>44957</v>
      </c>
      <c r="H2338" s="4">
        <v>44959</v>
      </c>
      <c r="I2338" t="s">
        <v>50</v>
      </c>
      <c r="J2338" t="s">
        <v>45</v>
      </c>
      <c r="K2338">
        <v>1123.83</v>
      </c>
      <c r="L2338" t="s">
        <v>57</v>
      </c>
    </row>
    <row r="2339" spans="1:12" x14ac:dyDescent="0.3">
      <c r="A2339" t="s">
        <v>2399</v>
      </c>
      <c r="B2339" t="s">
        <v>70</v>
      </c>
      <c r="C2339" t="s">
        <v>62</v>
      </c>
      <c r="D2339">
        <v>1484.46</v>
      </c>
      <c r="E2339">
        <v>7.0000000000000007E-2</v>
      </c>
      <c r="F2339">
        <v>6</v>
      </c>
      <c r="G2339" s="4">
        <v>45558</v>
      </c>
      <c r="H2339" s="4">
        <v>45559</v>
      </c>
      <c r="I2339" t="s">
        <v>44</v>
      </c>
      <c r="J2339" t="s">
        <v>45</v>
      </c>
      <c r="K2339">
        <v>79.64</v>
      </c>
      <c r="L2339" t="s">
        <v>52</v>
      </c>
    </row>
    <row r="2340" spans="1:12" x14ac:dyDescent="0.3">
      <c r="A2340" t="s">
        <v>2400</v>
      </c>
      <c r="B2340" t="s">
        <v>48</v>
      </c>
      <c r="C2340" t="s">
        <v>43</v>
      </c>
      <c r="D2340">
        <v>1513.37</v>
      </c>
      <c r="E2340">
        <v>0.22</v>
      </c>
      <c r="F2340">
        <v>7</v>
      </c>
      <c r="G2340" s="4">
        <v>44994</v>
      </c>
      <c r="H2340" s="4">
        <v>44996</v>
      </c>
      <c r="I2340" t="s">
        <v>50</v>
      </c>
      <c r="J2340" t="s">
        <v>56</v>
      </c>
      <c r="K2340">
        <v>105.16</v>
      </c>
      <c r="L2340" t="s">
        <v>57</v>
      </c>
    </row>
    <row r="2341" spans="1:12" x14ac:dyDescent="0.3">
      <c r="A2341" t="s">
        <v>2401</v>
      </c>
      <c r="B2341" t="s">
        <v>54</v>
      </c>
      <c r="C2341" t="s">
        <v>43</v>
      </c>
      <c r="D2341">
        <v>1248.07</v>
      </c>
      <c r="E2341">
        <v>0.27</v>
      </c>
      <c r="F2341">
        <v>2</v>
      </c>
      <c r="G2341" s="4">
        <v>45408</v>
      </c>
      <c r="H2341" s="4">
        <v>45413</v>
      </c>
      <c r="I2341" t="s">
        <v>44</v>
      </c>
      <c r="J2341" t="s">
        <v>56</v>
      </c>
      <c r="K2341">
        <v>158.19</v>
      </c>
      <c r="L2341" t="s">
        <v>46</v>
      </c>
    </row>
    <row r="2342" spans="1:12" x14ac:dyDescent="0.3">
      <c r="A2342" t="s">
        <v>2402</v>
      </c>
      <c r="B2342" t="s">
        <v>70</v>
      </c>
      <c r="C2342" t="s">
        <v>49</v>
      </c>
      <c r="D2342">
        <v>814.36</v>
      </c>
      <c r="E2342">
        <v>0.35</v>
      </c>
      <c r="F2342">
        <v>8</v>
      </c>
      <c r="G2342" s="4">
        <v>45022</v>
      </c>
      <c r="H2342" s="4">
        <v>45027</v>
      </c>
      <c r="I2342" t="s">
        <v>44</v>
      </c>
      <c r="J2342" t="s">
        <v>45</v>
      </c>
      <c r="K2342">
        <v>61.78</v>
      </c>
      <c r="L2342" t="s">
        <v>46</v>
      </c>
    </row>
    <row r="2343" spans="1:12" x14ac:dyDescent="0.3">
      <c r="A2343" t="s">
        <v>2403</v>
      </c>
      <c r="B2343" t="s">
        <v>42</v>
      </c>
      <c r="C2343" t="s">
        <v>49</v>
      </c>
      <c r="D2343">
        <v>1883.65</v>
      </c>
      <c r="E2343">
        <v>0.28999999999999998</v>
      </c>
      <c r="F2343">
        <v>6</v>
      </c>
      <c r="G2343" s="4">
        <v>45151</v>
      </c>
      <c r="H2343" s="4">
        <v>45155</v>
      </c>
      <c r="I2343" t="s">
        <v>50</v>
      </c>
      <c r="J2343" t="s">
        <v>56</v>
      </c>
      <c r="K2343">
        <v>250.34</v>
      </c>
      <c r="L2343" t="s">
        <v>68</v>
      </c>
    </row>
    <row r="2344" spans="1:12" x14ac:dyDescent="0.3">
      <c r="A2344" t="s">
        <v>2404</v>
      </c>
      <c r="B2344" t="s">
        <v>54</v>
      </c>
      <c r="C2344" t="s">
        <v>49</v>
      </c>
      <c r="D2344">
        <v>3436.35</v>
      </c>
      <c r="E2344">
        <v>0.23</v>
      </c>
      <c r="F2344">
        <v>9</v>
      </c>
      <c r="G2344" s="4">
        <v>45475</v>
      </c>
      <c r="H2344" s="4">
        <v>45476</v>
      </c>
      <c r="I2344" t="s">
        <v>50</v>
      </c>
      <c r="J2344" t="s">
        <v>45</v>
      </c>
      <c r="K2344">
        <v>653.28</v>
      </c>
      <c r="L2344" t="s">
        <v>57</v>
      </c>
    </row>
    <row r="2345" spans="1:12" x14ac:dyDescent="0.3">
      <c r="A2345" t="s">
        <v>2405</v>
      </c>
      <c r="B2345" t="s">
        <v>54</v>
      </c>
      <c r="C2345" t="s">
        <v>65</v>
      </c>
      <c r="D2345">
        <v>3736.6</v>
      </c>
      <c r="E2345">
        <v>0.38</v>
      </c>
      <c r="F2345">
        <v>9</v>
      </c>
      <c r="G2345" s="4">
        <v>45272</v>
      </c>
      <c r="H2345" s="4">
        <v>45278</v>
      </c>
      <c r="I2345" t="s">
        <v>60</v>
      </c>
      <c r="J2345" t="s">
        <v>45</v>
      </c>
      <c r="K2345">
        <v>702.9</v>
      </c>
      <c r="L2345" t="s">
        <v>57</v>
      </c>
    </row>
    <row r="2346" spans="1:12" x14ac:dyDescent="0.3">
      <c r="A2346" t="s">
        <v>2406</v>
      </c>
      <c r="B2346" t="s">
        <v>54</v>
      </c>
      <c r="C2346" t="s">
        <v>65</v>
      </c>
      <c r="D2346">
        <v>4085.75</v>
      </c>
      <c r="E2346">
        <v>0.19</v>
      </c>
      <c r="F2346">
        <v>9</v>
      </c>
      <c r="G2346" s="4">
        <v>45149</v>
      </c>
      <c r="H2346" s="4">
        <v>45150</v>
      </c>
      <c r="I2346" t="s">
        <v>60</v>
      </c>
      <c r="J2346" t="s">
        <v>51</v>
      </c>
      <c r="K2346">
        <v>297.7</v>
      </c>
      <c r="L2346" t="s">
        <v>46</v>
      </c>
    </row>
    <row r="2347" spans="1:12" x14ac:dyDescent="0.3">
      <c r="A2347" t="s">
        <v>2407</v>
      </c>
      <c r="B2347" t="s">
        <v>48</v>
      </c>
      <c r="C2347" t="s">
        <v>62</v>
      </c>
      <c r="D2347">
        <v>1067.97</v>
      </c>
      <c r="E2347">
        <v>0.49</v>
      </c>
      <c r="F2347">
        <v>9</v>
      </c>
      <c r="G2347" s="4">
        <v>45210</v>
      </c>
      <c r="H2347" s="4">
        <v>45216</v>
      </c>
      <c r="I2347" t="s">
        <v>50</v>
      </c>
      <c r="J2347" t="s">
        <v>45</v>
      </c>
      <c r="K2347">
        <v>72.58</v>
      </c>
      <c r="L2347" t="s">
        <v>52</v>
      </c>
    </row>
    <row r="2348" spans="1:12" x14ac:dyDescent="0.3">
      <c r="A2348" t="s">
        <v>2408</v>
      </c>
      <c r="B2348" t="s">
        <v>42</v>
      </c>
      <c r="C2348" t="s">
        <v>49</v>
      </c>
      <c r="D2348">
        <v>274.60000000000002</v>
      </c>
      <c r="E2348">
        <v>0.47</v>
      </c>
      <c r="F2348">
        <v>2</v>
      </c>
      <c r="G2348" s="4">
        <v>45180</v>
      </c>
      <c r="H2348" s="4">
        <v>45184</v>
      </c>
      <c r="I2348" t="s">
        <v>50</v>
      </c>
      <c r="J2348" t="s">
        <v>45</v>
      </c>
      <c r="K2348">
        <v>16.78</v>
      </c>
      <c r="L2348" t="s">
        <v>63</v>
      </c>
    </row>
    <row r="2349" spans="1:12" x14ac:dyDescent="0.3">
      <c r="A2349" t="s">
        <v>2409</v>
      </c>
      <c r="B2349" t="s">
        <v>70</v>
      </c>
      <c r="C2349" t="s">
        <v>55</v>
      </c>
      <c r="D2349">
        <v>4875.96</v>
      </c>
      <c r="E2349">
        <v>0.35</v>
      </c>
      <c r="F2349">
        <v>7</v>
      </c>
      <c r="G2349" s="4">
        <v>45604</v>
      </c>
      <c r="H2349" s="4">
        <v>45611</v>
      </c>
      <c r="I2349" t="s">
        <v>60</v>
      </c>
      <c r="J2349" t="s">
        <v>51</v>
      </c>
      <c r="K2349">
        <v>1316.13</v>
      </c>
      <c r="L2349" t="s">
        <v>63</v>
      </c>
    </row>
    <row r="2350" spans="1:12" x14ac:dyDescent="0.3">
      <c r="A2350" t="s">
        <v>2410</v>
      </c>
      <c r="B2350" t="s">
        <v>48</v>
      </c>
      <c r="C2350" t="s">
        <v>49</v>
      </c>
      <c r="D2350">
        <v>170.23</v>
      </c>
      <c r="E2350">
        <v>0.44</v>
      </c>
      <c r="F2350">
        <v>5</v>
      </c>
      <c r="G2350" s="4">
        <v>45046</v>
      </c>
      <c r="H2350" s="4">
        <v>45052</v>
      </c>
      <c r="I2350" t="s">
        <v>50</v>
      </c>
      <c r="J2350" t="s">
        <v>51</v>
      </c>
      <c r="K2350">
        <v>40.96</v>
      </c>
      <c r="L2350" t="s">
        <v>63</v>
      </c>
    </row>
    <row r="2351" spans="1:12" x14ac:dyDescent="0.3">
      <c r="A2351" t="s">
        <v>2411</v>
      </c>
      <c r="B2351" t="s">
        <v>48</v>
      </c>
      <c r="C2351" t="s">
        <v>65</v>
      </c>
      <c r="D2351">
        <v>4807.33</v>
      </c>
      <c r="E2351">
        <v>0.2</v>
      </c>
      <c r="F2351">
        <v>9</v>
      </c>
      <c r="G2351" s="4">
        <v>45064</v>
      </c>
      <c r="H2351" s="4">
        <v>45071</v>
      </c>
      <c r="I2351" t="s">
        <v>44</v>
      </c>
      <c r="J2351" t="s">
        <v>51</v>
      </c>
      <c r="K2351">
        <v>1230.27</v>
      </c>
      <c r="L2351" t="s">
        <v>57</v>
      </c>
    </row>
    <row r="2352" spans="1:12" x14ac:dyDescent="0.3">
      <c r="A2352" t="s">
        <v>2412</v>
      </c>
      <c r="B2352" t="s">
        <v>48</v>
      </c>
      <c r="C2352" t="s">
        <v>49</v>
      </c>
      <c r="D2352">
        <v>4161.1899999999996</v>
      </c>
      <c r="E2352">
        <v>0.28999999999999998</v>
      </c>
      <c r="F2352">
        <v>1</v>
      </c>
      <c r="G2352" s="4">
        <v>45254</v>
      </c>
      <c r="H2352" s="4">
        <v>45256</v>
      </c>
      <c r="I2352" t="s">
        <v>44</v>
      </c>
      <c r="J2352" t="s">
        <v>51</v>
      </c>
      <c r="K2352">
        <v>227.56</v>
      </c>
      <c r="L2352" t="s">
        <v>46</v>
      </c>
    </row>
    <row r="2353" spans="1:12" x14ac:dyDescent="0.3">
      <c r="A2353" t="s">
        <v>2413</v>
      </c>
      <c r="B2353" t="s">
        <v>54</v>
      </c>
      <c r="C2353" t="s">
        <v>65</v>
      </c>
      <c r="D2353">
        <v>4569.17</v>
      </c>
      <c r="E2353">
        <v>0.14000000000000001</v>
      </c>
      <c r="F2353">
        <v>7</v>
      </c>
      <c r="G2353" s="4">
        <v>45521</v>
      </c>
      <c r="H2353" s="4">
        <v>45528</v>
      </c>
      <c r="I2353" t="s">
        <v>60</v>
      </c>
      <c r="J2353" t="s">
        <v>51</v>
      </c>
      <c r="K2353">
        <v>1048.68</v>
      </c>
      <c r="L2353" t="s">
        <v>52</v>
      </c>
    </row>
    <row r="2354" spans="1:12" x14ac:dyDescent="0.3">
      <c r="A2354" t="s">
        <v>2414</v>
      </c>
      <c r="B2354" t="s">
        <v>42</v>
      </c>
      <c r="C2354" t="s">
        <v>49</v>
      </c>
      <c r="D2354">
        <v>1997.21</v>
      </c>
      <c r="E2354">
        <v>0.44</v>
      </c>
      <c r="F2354">
        <v>5</v>
      </c>
      <c r="G2354" s="4">
        <v>45466</v>
      </c>
      <c r="H2354" s="4">
        <v>45467</v>
      </c>
      <c r="I2354" t="s">
        <v>44</v>
      </c>
      <c r="J2354" t="s">
        <v>56</v>
      </c>
      <c r="K2354">
        <v>416.16</v>
      </c>
      <c r="L2354" t="s">
        <v>77</v>
      </c>
    </row>
    <row r="2355" spans="1:12" x14ac:dyDescent="0.3">
      <c r="A2355" t="s">
        <v>2415</v>
      </c>
      <c r="B2355" t="s">
        <v>48</v>
      </c>
      <c r="C2355" t="s">
        <v>55</v>
      </c>
      <c r="D2355">
        <v>1066.29</v>
      </c>
      <c r="E2355">
        <v>0.24</v>
      </c>
      <c r="F2355">
        <v>9</v>
      </c>
      <c r="G2355" s="4">
        <v>45635</v>
      </c>
      <c r="H2355" s="4">
        <v>45642</v>
      </c>
      <c r="I2355" t="s">
        <v>44</v>
      </c>
      <c r="J2355" t="s">
        <v>51</v>
      </c>
      <c r="K2355">
        <v>79.19</v>
      </c>
      <c r="L2355" t="s">
        <v>46</v>
      </c>
    </row>
    <row r="2356" spans="1:12" x14ac:dyDescent="0.3">
      <c r="A2356" t="s">
        <v>2416</v>
      </c>
      <c r="B2356" t="s">
        <v>70</v>
      </c>
      <c r="C2356" t="s">
        <v>62</v>
      </c>
      <c r="D2356">
        <v>3071.67</v>
      </c>
      <c r="E2356">
        <v>0.27</v>
      </c>
      <c r="F2356">
        <v>7</v>
      </c>
      <c r="G2356" s="4">
        <v>45014</v>
      </c>
      <c r="H2356" s="4">
        <v>45018</v>
      </c>
      <c r="I2356" t="s">
        <v>60</v>
      </c>
      <c r="J2356" t="s">
        <v>45</v>
      </c>
      <c r="K2356">
        <v>600.6</v>
      </c>
      <c r="L2356" t="s">
        <v>68</v>
      </c>
    </row>
    <row r="2357" spans="1:12" x14ac:dyDescent="0.3">
      <c r="A2357" t="s">
        <v>2417</v>
      </c>
      <c r="B2357" t="s">
        <v>42</v>
      </c>
      <c r="C2357" t="s">
        <v>55</v>
      </c>
      <c r="D2357">
        <v>3732.13</v>
      </c>
      <c r="E2357">
        <v>0.43</v>
      </c>
      <c r="F2357">
        <v>4</v>
      </c>
      <c r="G2357" s="4">
        <v>45299</v>
      </c>
      <c r="H2357" s="4">
        <v>45303</v>
      </c>
      <c r="I2357" t="s">
        <v>44</v>
      </c>
      <c r="J2357" t="s">
        <v>45</v>
      </c>
      <c r="K2357">
        <v>246.23</v>
      </c>
      <c r="L2357" t="s">
        <v>63</v>
      </c>
    </row>
    <row r="2358" spans="1:12" x14ac:dyDescent="0.3">
      <c r="A2358" t="s">
        <v>2418</v>
      </c>
      <c r="B2358" t="s">
        <v>70</v>
      </c>
      <c r="C2358" t="s">
        <v>65</v>
      </c>
      <c r="D2358">
        <v>741.22</v>
      </c>
      <c r="E2358">
        <v>0.4</v>
      </c>
      <c r="F2358">
        <v>8</v>
      </c>
      <c r="G2358" s="4">
        <v>45560</v>
      </c>
      <c r="H2358" s="4">
        <v>45567</v>
      </c>
      <c r="I2358" t="s">
        <v>60</v>
      </c>
      <c r="J2358" t="s">
        <v>51</v>
      </c>
      <c r="K2358">
        <v>121.06</v>
      </c>
      <c r="L2358" t="s">
        <v>63</v>
      </c>
    </row>
    <row r="2359" spans="1:12" x14ac:dyDescent="0.3">
      <c r="A2359" t="s">
        <v>2419</v>
      </c>
      <c r="B2359" t="s">
        <v>42</v>
      </c>
      <c r="C2359" t="s">
        <v>43</v>
      </c>
      <c r="D2359">
        <v>4008.35</v>
      </c>
      <c r="E2359">
        <v>0.16</v>
      </c>
      <c r="F2359">
        <v>9</v>
      </c>
      <c r="G2359" s="4">
        <v>45317</v>
      </c>
      <c r="H2359" s="4">
        <v>45318</v>
      </c>
      <c r="I2359" t="s">
        <v>44</v>
      </c>
      <c r="J2359" t="s">
        <v>56</v>
      </c>
      <c r="K2359">
        <v>885.48</v>
      </c>
      <c r="L2359" t="s">
        <v>52</v>
      </c>
    </row>
    <row r="2360" spans="1:12" x14ac:dyDescent="0.3">
      <c r="A2360" t="s">
        <v>2420</v>
      </c>
      <c r="B2360" t="s">
        <v>70</v>
      </c>
      <c r="C2360" t="s">
        <v>55</v>
      </c>
      <c r="D2360">
        <v>1122.1099999999999</v>
      </c>
      <c r="E2360">
        <v>0.04</v>
      </c>
      <c r="F2360">
        <v>9</v>
      </c>
      <c r="G2360" s="4">
        <v>45266</v>
      </c>
      <c r="H2360" s="4">
        <v>45269</v>
      </c>
      <c r="I2360" t="s">
        <v>50</v>
      </c>
      <c r="J2360" t="s">
        <v>56</v>
      </c>
      <c r="K2360">
        <v>73.33</v>
      </c>
      <c r="L2360" t="s">
        <v>57</v>
      </c>
    </row>
    <row r="2361" spans="1:12" x14ac:dyDescent="0.3">
      <c r="A2361" t="s">
        <v>2421</v>
      </c>
      <c r="B2361" t="s">
        <v>54</v>
      </c>
      <c r="C2361" t="s">
        <v>49</v>
      </c>
      <c r="D2361">
        <v>2509.2199999999998</v>
      </c>
      <c r="E2361">
        <v>0.08</v>
      </c>
      <c r="F2361">
        <v>4</v>
      </c>
      <c r="G2361" s="4">
        <v>45440</v>
      </c>
      <c r="H2361" s="4">
        <v>45446</v>
      </c>
      <c r="I2361" t="s">
        <v>44</v>
      </c>
      <c r="J2361" t="s">
        <v>45</v>
      </c>
      <c r="K2361">
        <v>446.11</v>
      </c>
      <c r="L2361" t="s">
        <v>68</v>
      </c>
    </row>
    <row r="2362" spans="1:12" x14ac:dyDescent="0.3">
      <c r="A2362" t="s">
        <v>2422</v>
      </c>
      <c r="B2362" t="s">
        <v>48</v>
      </c>
      <c r="C2362" t="s">
        <v>62</v>
      </c>
      <c r="D2362">
        <v>4296.76</v>
      </c>
      <c r="E2362">
        <v>0.17</v>
      </c>
      <c r="F2362">
        <v>6</v>
      </c>
      <c r="G2362" s="4">
        <v>45192</v>
      </c>
      <c r="H2362" s="4">
        <v>45194</v>
      </c>
      <c r="I2362" t="s">
        <v>60</v>
      </c>
      <c r="J2362" t="s">
        <v>45</v>
      </c>
      <c r="K2362">
        <v>956.26</v>
      </c>
      <c r="L2362" t="s">
        <v>52</v>
      </c>
    </row>
    <row r="2363" spans="1:12" x14ac:dyDescent="0.3">
      <c r="A2363" t="s">
        <v>2423</v>
      </c>
      <c r="B2363" t="s">
        <v>70</v>
      </c>
      <c r="C2363" t="s">
        <v>49</v>
      </c>
      <c r="D2363">
        <v>1047.78</v>
      </c>
      <c r="E2363">
        <v>0.15</v>
      </c>
      <c r="F2363">
        <v>4</v>
      </c>
      <c r="G2363" s="4">
        <v>45008</v>
      </c>
      <c r="H2363" s="4">
        <v>45011</v>
      </c>
      <c r="I2363" t="s">
        <v>44</v>
      </c>
      <c r="J2363" t="s">
        <v>45</v>
      </c>
      <c r="K2363">
        <v>65.64</v>
      </c>
      <c r="L2363" t="s">
        <v>46</v>
      </c>
    </row>
    <row r="2364" spans="1:12" x14ac:dyDescent="0.3">
      <c r="A2364" t="s">
        <v>2424</v>
      </c>
      <c r="B2364" t="s">
        <v>42</v>
      </c>
      <c r="C2364" t="s">
        <v>49</v>
      </c>
      <c r="D2364">
        <v>1285.23</v>
      </c>
      <c r="E2364">
        <v>0.02</v>
      </c>
      <c r="F2364">
        <v>1</v>
      </c>
      <c r="G2364" s="4">
        <v>45324</v>
      </c>
      <c r="H2364" s="4">
        <v>45327</v>
      </c>
      <c r="I2364" t="s">
        <v>60</v>
      </c>
      <c r="J2364" t="s">
        <v>56</v>
      </c>
      <c r="K2364">
        <v>343.87</v>
      </c>
      <c r="L2364" t="s">
        <v>52</v>
      </c>
    </row>
    <row r="2365" spans="1:12" x14ac:dyDescent="0.3">
      <c r="A2365" t="s">
        <v>2425</v>
      </c>
      <c r="B2365" t="s">
        <v>48</v>
      </c>
      <c r="C2365" t="s">
        <v>55</v>
      </c>
      <c r="D2365">
        <v>407.58</v>
      </c>
      <c r="E2365">
        <v>0.22</v>
      </c>
      <c r="F2365">
        <v>6</v>
      </c>
      <c r="G2365" s="4">
        <v>45640</v>
      </c>
      <c r="H2365" s="4">
        <v>45646</v>
      </c>
      <c r="I2365" t="s">
        <v>60</v>
      </c>
      <c r="J2365" t="s">
        <v>56</v>
      </c>
      <c r="K2365">
        <v>56.5</v>
      </c>
      <c r="L2365" t="s">
        <v>57</v>
      </c>
    </row>
    <row r="2366" spans="1:12" x14ac:dyDescent="0.3">
      <c r="A2366" t="s">
        <v>2426</v>
      </c>
      <c r="B2366" t="s">
        <v>48</v>
      </c>
      <c r="C2366" t="s">
        <v>62</v>
      </c>
      <c r="D2366">
        <v>818.41</v>
      </c>
      <c r="E2366">
        <v>0.05</v>
      </c>
      <c r="F2366">
        <v>8</v>
      </c>
      <c r="G2366" s="4">
        <v>45284</v>
      </c>
      <c r="H2366" s="4">
        <v>45286</v>
      </c>
      <c r="I2366" t="s">
        <v>60</v>
      </c>
      <c r="J2366" t="s">
        <v>56</v>
      </c>
      <c r="K2366">
        <v>105.25</v>
      </c>
      <c r="L2366" t="s">
        <v>77</v>
      </c>
    </row>
    <row r="2367" spans="1:12" x14ac:dyDescent="0.3">
      <c r="A2367" t="s">
        <v>2427</v>
      </c>
      <c r="B2367" t="s">
        <v>42</v>
      </c>
      <c r="C2367" t="s">
        <v>43</v>
      </c>
      <c r="D2367">
        <v>817.98</v>
      </c>
      <c r="E2367">
        <v>0.11</v>
      </c>
      <c r="F2367">
        <v>6</v>
      </c>
      <c r="G2367" s="4">
        <v>45107</v>
      </c>
      <c r="H2367" s="4">
        <v>45114</v>
      </c>
      <c r="I2367" t="s">
        <v>44</v>
      </c>
      <c r="J2367" t="s">
        <v>56</v>
      </c>
      <c r="K2367">
        <v>65.739999999999995</v>
      </c>
      <c r="L2367" t="s">
        <v>63</v>
      </c>
    </row>
    <row r="2368" spans="1:12" x14ac:dyDescent="0.3">
      <c r="A2368" t="s">
        <v>2428</v>
      </c>
      <c r="B2368" t="s">
        <v>70</v>
      </c>
      <c r="C2368" t="s">
        <v>49</v>
      </c>
      <c r="D2368">
        <v>1096.79</v>
      </c>
      <c r="E2368">
        <v>0.39</v>
      </c>
      <c r="F2368">
        <v>3</v>
      </c>
      <c r="G2368" s="4">
        <v>45441</v>
      </c>
      <c r="H2368" s="4">
        <v>45446</v>
      </c>
      <c r="I2368" t="s">
        <v>50</v>
      </c>
      <c r="J2368" t="s">
        <v>56</v>
      </c>
      <c r="K2368">
        <v>325.02</v>
      </c>
      <c r="L2368" t="s">
        <v>77</v>
      </c>
    </row>
    <row r="2369" spans="1:12" x14ac:dyDescent="0.3">
      <c r="A2369" t="s">
        <v>2429</v>
      </c>
      <c r="B2369" t="s">
        <v>54</v>
      </c>
      <c r="C2369" t="s">
        <v>62</v>
      </c>
      <c r="D2369">
        <v>1502.38</v>
      </c>
      <c r="E2369">
        <v>0.25</v>
      </c>
      <c r="F2369">
        <v>8</v>
      </c>
      <c r="G2369" s="4">
        <v>45486</v>
      </c>
      <c r="H2369" s="4">
        <v>45487</v>
      </c>
      <c r="I2369" t="s">
        <v>44</v>
      </c>
      <c r="J2369" t="s">
        <v>51</v>
      </c>
      <c r="K2369">
        <v>292.29000000000002</v>
      </c>
      <c r="L2369" t="s">
        <v>52</v>
      </c>
    </row>
    <row r="2370" spans="1:12" x14ac:dyDescent="0.3">
      <c r="A2370" t="s">
        <v>2430</v>
      </c>
      <c r="B2370" t="s">
        <v>54</v>
      </c>
      <c r="C2370" t="s">
        <v>43</v>
      </c>
      <c r="D2370">
        <v>4093.42</v>
      </c>
      <c r="E2370">
        <v>0.19</v>
      </c>
      <c r="F2370">
        <v>9</v>
      </c>
      <c r="G2370" s="4">
        <v>45062</v>
      </c>
      <c r="H2370" s="4">
        <v>45068</v>
      </c>
      <c r="I2370" t="s">
        <v>50</v>
      </c>
      <c r="J2370" t="s">
        <v>51</v>
      </c>
      <c r="K2370">
        <v>801.55</v>
      </c>
      <c r="L2370" t="s">
        <v>63</v>
      </c>
    </row>
    <row r="2371" spans="1:12" x14ac:dyDescent="0.3">
      <c r="A2371" t="s">
        <v>2431</v>
      </c>
      <c r="B2371" t="s">
        <v>70</v>
      </c>
      <c r="C2371" t="s">
        <v>49</v>
      </c>
      <c r="D2371">
        <v>4587.24</v>
      </c>
      <c r="E2371">
        <v>0.09</v>
      </c>
      <c r="F2371">
        <v>1</v>
      </c>
      <c r="G2371" s="4">
        <v>45191</v>
      </c>
      <c r="H2371" s="4">
        <v>45195</v>
      </c>
      <c r="I2371" t="s">
        <v>60</v>
      </c>
      <c r="J2371" t="s">
        <v>56</v>
      </c>
      <c r="K2371">
        <v>928.81</v>
      </c>
      <c r="L2371" t="s">
        <v>63</v>
      </c>
    </row>
    <row r="2372" spans="1:12" x14ac:dyDescent="0.3">
      <c r="A2372" t="s">
        <v>2432</v>
      </c>
      <c r="B2372" t="s">
        <v>48</v>
      </c>
      <c r="C2372" t="s">
        <v>62</v>
      </c>
      <c r="D2372">
        <v>2090.77</v>
      </c>
      <c r="E2372">
        <v>0.43</v>
      </c>
      <c r="F2372">
        <v>6</v>
      </c>
      <c r="G2372" s="4">
        <v>45129</v>
      </c>
      <c r="H2372" s="4">
        <v>45130</v>
      </c>
      <c r="I2372" t="s">
        <v>50</v>
      </c>
      <c r="J2372" t="s">
        <v>56</v>
      </c>
      <c r="K2372">
        <v>322.68</v>
      </c>
      <c r="L2372" t="s">
        <v>68</v>
      </c>
    </row>
    <row r="2373" spans="1:12" x14ac:dyDescent="0.3">
      <c r="A2373" t="s">
        <v>2433</v>
      </c>
      <c r="B2373" t="s">
        <v>48</v>
      </c>
      <c r="C2373" t="s">
        <v>55</v>
      </c>
      <c r="D2373">
        <v>728.22</v>
      </c>
      <c r="E2373">
        <v>0.45</v>
      </c>
      <c r="F2373">
        <v>8</v>
      </c>
      <c r="G2373" s="4">
        <v>45408</v>
      </c>
      <c r="H2373" s="4">
        <v>45411</v>
      </c>
      <c r="I2373" t="s">
        <v>60</v>
      </c>
      <c r="J2373" t="s">
        <v>56</v>
      </c>
      <c r="K2373">
        <v>106.1</v>
      </c>
      <c r="L2373" t="s">
        <v>68</v>
      </c>
    </row>
    <row r="2374" spans="1:12" x14ac:dyDescent="0.3">
      <c r="A2374" t="s">
        <v>2434</v>
      </c>
      <c r="B2374" t="s">
        <v>48</v>
      </c>
      <c r="C2374" t="s">
        <v>49</v>
      </c>
      <c r="D2374">
        <v>1196.67</v>
      </c>
      <c r="E2374">
        <v>0.26</v>
      </c>
      <c r="F2374">
        <v>2</v>
      </c>
      <c r="G2374" s="4">
        <v>45213</v>
      </c>
      <c r="H2374" s="4">
        <v>45219</v>
      </c>
      <c r="I2374" t="s">
        <v>60</v>
      </c>
      <c r="J2374" t="s">
        <v>56</v>
      </c>
      <c r="K2374">
        <v>224.03</v>
      </c>
      <c r="L2374" t="s">
        <v>57</v>
      </c>
    </row>
    <row r="2375" spans="1:12" x14ac:dyDescent="0.3">
      <c r="A2375" t="s">
        <v>2435</v>
      </c>
      <c r="B2375" t="s">
        <v>48</v>
      </c>
      <c r="C2375" t="s">
        <v>49</v>
      </c>
      <c r="D2375">
        <v>3707.41</v>
      </c>
      <c r="E2375">
        <v>0.46</v>
      </c>
      <c r="F2375">
        <v>4</v>
      </c>
      <c r="G2375" s="4">
        <v>45059</v>
      </c>
      <c r="H2375" s="4">
        <v>45064</v>
      </c>
      <c r="I2375" t="s">
        <v>60</v>
      </c>
      <c r="J2375" t="s">
        <v>56</v>
      </c>
      <c r="K2375">
        <v>338.3</v>
      </c>
      <c r="L2375" t="s">
        <v>68</v>
      </c>
    </row>
    <row r="2376" spans="1:12" x14ac:dyDescent="0.3">
      <c r="A2376" t="s">
        <v>2436</v>
      </c>
      <c r="B2376" t="s">
        <v>70</v>
      </c>
      <c r="C2376" t="s">
        <v>62</v>
      </c>
      <c r="D2376">
        <v>3419.39</v>
      </c>
      <c r="E2376">
        <v>0.23</v>
      </c>
      <c r="F2376">
        <v>1</v>
      </c>
      <c r="G2376" s="4">
        <v>45023</v>
      </c>
      <c r="H2376" s="4">
        <v>45028</v>
      </c>
      <c r="I2376" t="s">
        <v>44</v>
      </c>
      <c r="J2376" t="s">
        <v>51</v>
      </c>
      <c r="K2376">
        <v>674.36</v>
      </c>
      <c r="L2376" t="s">
        <v>63</v>
      </c>
    </row>
    <row r="2377" spans="1:12" x14ac:dyDescent="0.3">
      <c r="A2377" t="s">
        <v>2437</v>
      </c>
      <c r="B2377" t="s">
        <v>48</v>
      </c>
      <c r="C2377" t="s">
        <v>49</v>
      </c>
      <c r="D2377">
        <v>4839.32</v>
      </c>
      <c r="E2377">
        <v>0.05</v>
      </c>
      <c r="F2377">
        <v>4</v>
      </c>
      <c r="G2377" s="4">
        <v>45020</v>
      </c>
      <c r="H2377" s="4">
        <v>45021</v>
      </c>
      <c r="I2377" t="s">
        <v>44</v>
      </c>
      <c r="J2377" t="s">
        <v>51</v>
      </c>
      <c r="K2377">
        <v>844.24</v>
      </c>
      <c r="L2377" t="s">
        <v>46</v>
      </c>
    </row>
    <row r="2378" spans="1:12" x14ac:dyDescent="0.3">
      <c r="A2378" t="s">
        <v>2438</v>
      </c>
      <c r="B2378" t="s">
        <v>42</v>
      </c>
      <c r="C2378" t="s">
        <v>43</v>
      </c>
      <c r="D2378">
        <v>170.99</v>
      </c>
      <c r="E2378">
        <v>0.01</v>
      </c>
      <c r="F2378">
        <v>2</v>
      </c>
      <c r="G2378" s="4">
        <v>45020</v>
      </c>
      <c r="H2378" s="4">
        <v>45026</v>
      </c>
      <c r="I2378" t="s">
        <v>44</v>
      </c>
      <c r="J2378" t="s">
        <v>56</v>
      </c>
      <c r="K2378">
        <v>14.88</v>
      </c>
      <c r="L2378" t="s">
        <v>63</v>
      </c>
    </row>
    <row r="2379" spans="1:12" x14ac:dyDescent="0.3">
      <c r="A2379" t="s">
        <v>2439</v>
      </c>
      <c r="B2379" t="s">
        <v>48</v>
      </c>
      <c r="C2379" t="s">
        <v>49</v>
      </c>
      <c r="D2379">
        <v>3778.72</v>
      </c>
      <c r="E2379">
        <v>0.06</v>
      </c>
      <c r="F2379">
        <v>3</v>
      </c>
      <c r="G2379" s="4">
        <v>45645</v>
      </c>
      <c r="H2379" s="4">
        <v>45652</v>
      </c>
      <c r="I2379" t="s">
        <v>50</v>
      </c>
      <c r="J2379" t="s">
        <v>51</v>
      </c>
      <c r="K2379">
        <v>925.29</v>
      </c>
      <c r="L2379" t="s">
        <v>46</v>
      </c>
    </row>
    <row r="2380" spans="1:12" x14ac:dyDescent="0.3">
      <c r="A2380" t="s">
        <v>2440</v>
      </c>
      <c r="B2380" t="s">
        <v>54</v>
      </c>
      <c r="C2380" t="s">
        <v>65</v>
      </c>
      <c r="D2380">
        <v>2578.39</v>
      </c>
      <c r="E2380">
        <v>0.31</v>
      </c>
      <c r="F2380">
        <v>4</v>
      </c>
      <c r="G2380" s="4">
        <v>45221</v>
      </c>
      <c r="H2380" s="4">
        <v>45224</v>
      </c>
      <c r="I2380" t="s">
        <v>44</v>
      </c>
      <c r="J2380" t="s">
        <v>45</v>
      </c>
      <c r="K2380">
        <v>177.57</v>
      </c>
      <c r="L2380" t="s">
        <v>52</v>
      </c>
    </row>
    <row r="2381" spans="1:12" x14ac:dyDescent="0.3">
      <c r="A2381" t="s">
        <v>2441</v>
      </c>
      <c r="B2381" t="s">
        <v>48</v>
      </c>
      <c r="C2381" t="s">
        <v>43</v>
      </c>
      <c r="D2381">
        <v>4523.2</v>
      </c>
      <c r="E2381">
        <v>0.16</v>
      </c>
      <c r="F2381">
        <v>3</v>
      </c>
      <c r="G2381" s="4">
        <v>44942</v>
      </c>
      <c r="H2381" s="4">
        <v>44944</v>
      </c>
      <c r="I2381" t="s">
        <v>60</v>
      </c>
      <c r="J2381" t="s">
        <v>51</v>
      </c>
      <c r="K2381">
        <v>497.79</v>
      </c>
      <c r="L2381" t="s">
        <v>52</v>
      </c>
    </row>
    <row r="2382" spans="1:12" x14ac:dyDescent="0.3">
      <c r="A2382" t="s">
        <v>2442</v>
      </c>
      <c r="B2382" t="s">
        <v>70</v>
      </c>
      <c r="C2382" t="s">
        <v>62</v>
      </c>
      <c r="D2382">
        <v>2923.22</v>
      </c>
      <c r="E2382">
        <v>0.32</v>
      </c>
      <c r="F2382">
        <v>6</v>
      </c>
      <c r="G2382" s="4">
        <v>45400</v>
      </c>
      <c r="H2382" s="4">
        <v>45404</v>
      </c>
      <c r="I2382" t="s">
        <v>60</v>
      </c>
      <c r="J2382" t="s">
        <v>45</v>
      </c>
      <c r="K2382">
        <v>269.63</v>
      </c>
      <c r="L2382" t="s">
        <v>52</v>
      </c>
    </row>
    <row r="2383" spans="1:12" x14ac:dyDescent="0.3">
      <c r="A2383" t="s">
        <v>2443</v>
      </c>
      <c r="B2383" t="s">
        <v>54</v>
      </c>
      <c r="C2383" t="s">
        <v>43</v>
      </c>
      <c r="D2383">
        <v>2288.67</v>
      </c>
      <c r="E2383">
        <v>0.25</v>
      </c>
      <c r="F2383">
        <v>7</v>
      </c>
      <c r="G2383" s="4">
        <v>45386</v>
      </c>
      <c r="H2383" s="4">
        <v>45391</v>
      </c>
      <c r="I2383" t="s">
        <v>44</v>
      </c>
      <c r="J2383" t="s">
        <v>45</v>
      </c>
      <c r="K2383">
        <v>376.36</v>
      </c>
      <c r="L2383" t="s">
        <v>68</v>
      </c>
    </row>
    <row r="2384" spans="1:12" x14ac:dyDescent="0.3">
      <c r="A2384" t="s">
        <v>2444</v>
      </c>
      <c r="B2384" t="s">
        <v>70</v>
      </c>
      <c r="C2384" t="s">
        <v>65</v>
      </c>
      <c r="D2384">
        <v>3362.67</v>
      </c>
      <c r="E2384">
        <v>0.17</v>
      </c>
      <c r="F2384">
        <v>7</v>
      </c>
      <c r="G2384" s="4">
        <v>45137</v>
      </c>
      <c r="H2384" s="4">
        <v>45141</v>
      </c>
      <c r="I2384" t="s">
        <v>50</v>
      </c>
      <c r="J2384" t="s">
        <v>56</v>
      </c>
      <c r="K2384">
        <v>763.47</v>
      </c>
      <c r="L2384" t="s">
        <v>77</v>
      </c>
    </row>
    <row r="2385" spans="1:12" x14ac:dyDescent="0.3">
      <c r="A2385" t="s">
        <v>2445</v>
      </c>
      <c r="B2385" t="s">
        <v>70</v>
      </c>
      <c r="C2385" t="s">
        <v>65</v>
      </c>
      <c r="D2385">
        <v>4184.26</v>
      </c>
      <c r="E2385">
        <v>0.11</v>
      </c>
      <c r="F2385">
        <v>1</v>
      </c>
      <c r="G2385" s="4">
        <v>45485</v>
      </c>
      <c r="H2385" s="4">
        <v>45488</v>
      </c>
      <c r="I2385" t="s">
        <v>50</v>
      </c>
      <c r="J2385" t="s">
        <v>45</v>
      </c>
      <c r="K2385">
        <v>462.58</v>
      </c>
      <c r="L2385" t="s">
        <v>77</v>
      </c>
    </row>
    <row r="2386" spans="1:12" x14ac:dyDescent="0.3">
      <c r="A2386" t="s">
        <v>2446</v>
      </c>
      <c r="B2386" t="s">
        <v>54</v>
      </c>
      <c r="C2386" t="s">
        <v>49</v>
      </c>
      <c r="D2386">
        <v>1484.24</v>
      </c>
      <c r="E2386">
        <v>0.04</v>
      </c>
      <c r="F2386">
        <v>5</v>
      </c>
      <c r="G2386" s="4">
        <v>45369</v>
      </c>
      <c r="H2386" s="4">
        <v>45370</v>
      </c>
      <c r="I2386" t="s">
        <v>44</v>
      </c>
      <c r="J2386" t="s">
        <v>56</v>
      </c>
      <c r="K2386">
        <v>130.37</v>
      </c>
      <c r="L2386" t="s">
        <v>68</v>
      </c>
    </row>
    <row r="2387" spans="1:12" x14ac:dyDescent="0.3">
      <c r="A2387" t="s">
        <v>2447</v>
      </c>
      <c r="B2387" t="s">
        <v>70</v>
      </c>
      <c r="C2387" t="s">
        <v>49</v>
      </c>
      <c r="D2387">
        <v>626.88</v>
      </c>
      <c r="E2387">
        <v>0.39</v>
      </c>
      <c r="F2387">
        <v>3</v>
      </c>
      <c r="G2387" s="4">
        <v>45025</v>
      </c>
      <c r="H2387" s="4">
        <v>45028</v>
      </c>
      <c r="I2387" t="s">
        <v>60</v>
      </c>
      <c r="J2387" t="s">
        <v>51</v>
      </c>
      <c r="K2387">
        <v>119.99</v>
      </c>
      <c r="L2387" t="s">
        <v>52</v>
      </c>
    </row>
    <row r="2388" spans="1:12" x14ac:dyDescent="0.3">
      <c r="A2388" t="s">
        <v>2448</v>
      </c>
      <c r="B2388" t="s">
        <v>70</v>
      </c>
      <c r="C2388" t="s">
        <v>55</v>
      </c>
      <c r="D2388">
        <v>2221.79</v>
      </c>
      <c r="E2388">
        <v>0.41</v>
      </c>
      <c r="F2388">
        <v>1</v>
      </c>
      <c r="G2388" s="4">
        <v>44946</v>
      </c>
      <c r="H2388" s="4">
        <v>44953</v>
      </c>
      <c r="I2388" t="s">
        <v>60</v>
      </c>
      <c r="J2388" t="s">
        <v>51</v>
      </c>
      <c r="K2388">
        <v>480.81</v>
      </c>
      <c r="L2388" t="s">
        <v>77</v>
      </c>
    </row>
    <row r="2389" spans="1:12" x14ac:dyDescent="0.3">
      <c r="A2389" t="s">
        <v>2449</v>
      </c>
      <c r="B2389" t="s">
        <v>48</v>
      </c>
      <c r="C2389" t="s">
        <v>43</v>
      </c>
      <c r="D2389">
        <v>1151.1500000000001</v>
      </c>
      <c r="E2389">
        <v>0.27</v>
      </c>
      <c r="F2389">
        <v>1</v>
      </c>
      <c r="G2389" s="4">
        <v>44947</v>
      </c>
      <c r="H2389" s="4">
        <v>44954</v>
      </c>
      <c r="I2389" t="s">
        <v>44</v>
      </c>
      <c r="J2389" t="s">
        <v>45</v>
      </c>
      <c r="K2389">
        <v>331.24</v>
      </c>
      <c r="L2389" t="s">
        <v>52</v>
      </c>
    </row>
    <row r="2390" spans="1:12" x14ac:dyDescent="0.3">
      <c r="A2390" t="s">
        <v>2450</v>
      </c>
      <c r="B2390" t="s">
        <v>42</v>
      </c>
      <c r="C2390" t="s">
        <v>55</v>
      </c>
      <c r="D2390">
        <v>2204.75</v>
      </c>
      <c r="E2390">
        <v>0.08</v>
      </c>
      <c r="F2390">
        <v>2</v>
      </c>
      <c r="G2390" s="4">
        <v>45107</v>
      </c>
      <c r="H2390" s="4">
        <v>45112</v>
      </c>
      <c r="I2390" t="s">
        <v>60</v>
      </c>
      <c r="J2390" t="s">
        <v>51</v>
      </c>
      <c r="K2390">
        <v>445.35</v>
      </c>
      <c r="L2390" t="s">
        <v>46</v>
      </c>
    </row>
    <row r="2391" spans="1:12" x14ac:dyDescent="0.3">
      <c r="A2391" t="s">
        <v>2451</v>
      </c>
      <c r="B2391" t="s">
        <v>70</v>
      </c>
      <c r="C2391" t="s">
        <v>65</v>
      </c>
      <c r="D2391">
        <v>4956.1400000000003</v>
      </c>
      <c r="E2391">
        <v>0.13</v>
      </c>
      <c r="F2391">
        <v>8</v>
      </c>
      <c r="G2391" s="4">
        <v>45411</v>
      </c>
      <c r="H2391" s="4">
        <v>45412</v>
      </c>
      <c r="I2391" t="s">
        <v>60</v>
      </c>
      <c r="J2391" t="s">
        <v>51</v>
      </c>
      <c r="K2391">
        <v>951.51</v>
      </c>
      <c r="L2391" t="s">
        <v>77</v>
      </c>
    </row>
    <row r="2392" spans="1:12" x14ac:dyDescent="0.3">
      <c r="A2392" t="s">
        <v>2452</v>
      </c>
      <c r="B2392" t="s">
        <v>70</v>
      </c>
      <c r="C2392" t="s">
        <v>49</v>
      </c>
      <c r="D2392">
        <v>2913.2</v>
      </c>
      <c r="E2392">
        <v>0.48</v>
      </c>
      <c r="F2392">
        <v>4</v>
      </c>
      <c r="G2392" s="4">
        <v>45620</v>
      </c>
      <c r="H2392" s="4">
        <v>45624</v>
      </c>
      <c r="I2392" t="s">
        <v>44</v>
      </c>
      <c r="J2392" t="s">
        <v>56</v>
      </c>
      <c r="K2392">
        <v>489.84</v>
      </c>
      <c r="L2392" t="s">
        <v>46</v>
      </c>
    </row>
    <row r="2393" spans="1:12" x14ac:dyDescent="0.3">
      <c r="A2393" t="s">
        <v>2453</v>
      </c>
      <c r="B2393" t="s">
        <v>70</v>
      </c>
      <c r="C2393" t="s">
        <v>49</v>
      </c>
      <c r="D2393">
        <v>3498.64</v>
      </c>
      <c r="E2393">
        <v>0.11</v>
      </c>
      <c r="F2393">
        <v>3</v>
      </c>
      <c r="G2393" s="4">
        <v>45487</v>
      </c>
      <c r="H2393" s="4">
        <v>45492</v>
      </c>
      <c r="I2393" t="s">
        <v>50</v>
      </c>
      <c r="J2393" t="s">
        <v>45</v>
      </c>
      <c r="K2393">
        <v>419.42</v>
      </c>
      <c r="L2393" t="s">
        <v>68</v>
      </c>
    </row>
    <row r="2394" spans="1:12" x14ac:dyDescent="0.3">
      <c r="A2394" t="s">
        <v>2454</v>
      </c>
      <c r="B2394" t="s">
        <v>48</v>
      </c>
      <c r="C2394" t="s">
        <v>49</v>
      </c>
      <c r="D2394">
        <v>3421.85</v>
      </c>
      <c r="E2394">
        <v>0.03</v>
      </c>
      <c r="F2394">
        <v>8</v>
      </c>
      <c r="G2394" s="4">
        <v>45326</v>
      </c>
      <c r="H2394" s="4">
        <v>45327</v>
      </c>
      <c r="I2394" t="s">
        <v>50</v>
      </c>
      <c r="J2394" t="s">
        <v>45</v>
      </c>
      <c r="K2394">
        <v>984.7</v>
      </c>
      <c r="L2394" t="s">
        <v>68</v>
      </c>
    </row>
    <row r="2395" spans="1:12" x14ac:dyDescent="0.3">
      <c r="A2395" t="s">
        <v>2455</v>
      </c>
      <c r="B2395" t="s">
        <v>42</v>
      </c>
      <c r="C2395" t="s">
        <v>62</v>
      </c>
      <c r="D2395">
        <v>4121.43</v>
      </c>
      <c r="E2395">
        <v>0.28000000000000003</v>
      </c>
      <c r="F2395">
        <v>2</v>
      </c>
      <c r="G2395" s="4">
        <v>45198</v>
      </c>
      <c r="H2395" s="4">
        <v>45199</v>
      </c>
      <c r="I2395" t="s">
        <v>50</v>
      </c>
      <c r="J2395" t="s">
        <v>56</v>
      </c>
      <c r="K2395">
        <v>938.45</v>
      </c>
      <c r="L2395" t="s">
        <v>77</v>
      </c>
    </row>
    <row r="2396" spans="1:12" x14ac:dyDescent="0.3">
      <c r="A2396" t="s">
        <v>2456</v>
      </c>
      <c r="B2396" t="s">
        <v>54</v>
      </c>
      <c r="C2396" t="s">
        <v>65</v>
      </c>
      <c r="D2396">
        <v>4726.2299999999996</v>
      </c>
      <c r="E2396">
        <v>0.13</v>
      </c>
      <c r="F2396">
        <v>9</v>
      </c>
      <c r="G2396" s="4">
        <v>44949</v>
      </c>
      <c r="H2396" s="4">
        <v>44953</v>
      </c>
      <c r="I2396" t="s">
        <v>44</v>
      </c>
      <c r="J2396" t="s">
        <v>45</v>
      </c>
      <c r="K2396">
        <v>795.99</v>
      </c>
      <c r="L2396" t="s">
        <v>63</v>
      </c>
    </row>
    <row r="2397" spans="1:12" x14ac:dyDescent="0.3">
      <c r="A2397" t="s">
        <v>2457</v>
      </c>
      <c r="B2397" t="s">
        <v>48</v>
      </c>
      <c r="C2397" t="s">
        <v>49</v>
      </c>
      <c r="D2397">
        <v>3328.21</v>
      </c>
      <c r="E2397">
        <v>0.48</v>
      </c>
      <c r="F2397">
        <v>4</v>
      </c>
      <c r="G2397" s="4">
        <v>45034</v>
      </c>
      <c r="H2397" s="4">
        <v>45040</v>
      </c>
      <c r="I2397" t="s">
        <v>44</v>
      </c>
      <c r="J2397" t="s">
        <v>45</v>
      </c>
      <c r="K2397">
        <v>609.20000000000005</v>
      </c>
      <c r="L2397" t="s">
        <v>57</v>
      </c>
    </row>
    <row r="2398" spans="1:12" x14ac:dyDescent="0.3">
      <c r="A2398" t="s">
        <v>2458</v>
      </c>
      <c r="B2398" t="s">
        <v>48</v>
      </c>
      <c r="C2398" t="s">
        <v>65</v>
      </c>
      <c r="D2398">
        <v>2432.86</v>
      </c>
      <c r="E2398">
        <v>0.28999999999999998</v>
      </c>
      <c r="F2398">
        <v>9</v>
      </c>
      <c r="G2398" s="4">
        <v>45531</v>
      </c>
      <c r="H2398" s="4">
        <v>45538</v>
      </c>
      <c r="I2398" t="s">
        <v>60</v>
      </c>
      <c r="J2398" t="s">
        <v>51</v>
      </c>
      <c r="K2398">
        <v>704.36</v>
      </c>
      <c r="L2398" t="s">
        <v>77</v>
      </c>
    </row>
    <row r="2399" spans="1:12" x14ac:dyDescent="0.3">
      <c r="A2399" t="s">
        <v>2459</v>
      </c>
      <c r="B2399" t="s">
        <v>42</v>
      </c>
      <c r="C2399" t="s">
        <v>49</v>
      </c>
      <c r="D2399">
        <v>1657.37</v>
      </c>
      <c r="E2399">
        <v>0.48</v>
      </c>
      <c r="F2399">
        <v>1</v>
      </c>
      <c r="G2399" s="4">
        <v>45603</v>
      </c>
      <c r="H2399" s="4">
        <v>45606</v>
      </c>
      <c r="I2399" t="s">
        <v>50</v>
      </c>
      <c r="J2399" t="s">
        <v>56</v>
      </c>
      <c r="K2399">
        <v>284.01</v>
      </c>
      <c r="L2399" t="s">
        <v>68</v>
      </c>
    </row>
    <row r="2400" spans="1:12" x14ac:dyDescent="0.3">
      <c r="A2400" t="s">
        <v>2460</v>
      </c>
      <c r="B2400" t="s">
        <v>42</v>
      </c>
      <c r="C2400" t="s">
        <v>43</v>
      </c>
      <c r="D2400">
        <v>1865.34</v>
      </c>
      <c r="E2400">
        <v>0.39</v>
      </c>
      <c r="F2400">
        <v>5</v>
      </c>
      <c r="G2400" s="4">
        <v>44950</v>
      </c>
      <c r="H2400" s="4">
        <v>44956</v>
      </c>
      <c r="I2400" t="s">
        <v>60</v>
      </c>
      <c r="J2400" t="s">
        <v>45</v>
      </c>
      <c r="K2400">
        <v>556.52</v>
      </c>
      <c r="L2400" t="s">
        <v>68</v>
      </c>
    </row>
    <row r="2401" spans="1:12" x14ac:dyDescent="0.3">
      <c r="A2401" t="s">
        <v>2461</v>
      </c>
      <c r="B2401" t="s">
        <v>48</v>
      </c>
      <c r="C2401" t="s">
        <v>65</v>
      </c>
      <c r="D2401">
        <v>1738.95</v>
      </c>
      <c r="E2401">
        <v>0.36</v>
      </c>
      <c r="F2401">
        <v>7</v>
      </c>
      <c r="G2401" s="4">
        <v>45379</v>
      </c>
      <c r="H2401" s="4">
        <v>45386</v>
      </c>
      <c r="I2401" t="s">
        <v>60</v>
      </c>
      <c r="J2401" t="s">
        <v>56</v>
      </c>
      <c r="K2401">
        <v>335.3</v>
      </c>
      <c r="L2401" t="s">
        <v>68</v>
      </c>
    </row>
    <row r="2402" spans="1:12" x14ac:dyDescent="0.3">
      <c r="A2402" t="s">
        <v>2462</v>
      </c>
      <c r="B2402" t="s">
        <v>54</v>
      </c>
      <c r="C2402" t="s">
        <v>55</v>
      </c>
      <c r="D2402">
        <v>1689.88</v>
      </c>
      <c r="E2402">
        <v>0.42</v>
      </c>
      <c r="F2402">
        <v>4</v>
      </c>
      <c r="G2402" s="4">
        <v>45545</v>
      </c>
      <c r="H2402" s="4">
        <v>45551</v>
      </c>
      <c r="I2402" t="s">
        <v>44</v>
      </c>
      <c r="J2402" t="s">
        <v>45</v>
      </c>
      <c r="K2402">
        <v>471.92</v>
      </c>
      <c r="L2402" t="s">
        <v>57</v>
      </c>
    </row>
    <row r="2403" spans="1:12" x14ac:dyDescent="0.3">
      <c r="A2403" t="s">
        <v>2463</v>
      </c>
      <c r="B2403" t="s">
        <v>48</v>
      </c>
      <c r="C2403" t="s">
        <v>62</v>
      </c>
      <c r="D2403">
        <v>3503.66</v>
      </c>
      <c r="E2403">
        <v>0.3</v>
      </c>
      <c r="F2403">
        <v>5</v>
      </c>
      <c r="G2403" s="4">
        <v>45467</v>
      </c>
      <c r="H2403" s="4">
        <v>45473</v>
      </c>
      <c r="I2403" t="s">
        <v>44</v>
      </c>
      <c r="J2403" t="s">
        <v>45</v>
      </c>
      <c r="K2403">
        <v>809.21</v>
      </c>
      <c r="L2403" t="s">
        <v>57</v>
      </c>
    </row>
    <row r="2404" spans="1:12" x14ac:dyDescent="0.3">
      <c r="A2404" t="s">
        <v>2464</v>
      </c>
      <c r="B2404" t="s">
        <v>42</v>
      </c>
      <c r="C2404" t="s">
        <v>55</v>
      </c>
      <c r="D2404">
        <v>2979.77</v>
      </c>
      <c r="E2404">
        <v>0.01</v>
      </c>
      <c r="F2404">
        <v>9</v>
      </c>
      <c r="G2404" s="4">
        <v>45041</v>
      </c>
      <c r="H2404" s="4">
        <v>45047</v>
      </c>
      <c r="I2404" t="s">
        <v>60</v>
      </c>
      <c r="J2404" t="s">
        <v>56</v>
      </c>
      <c r="K2404">
        <v>230.04</v>
      </c>
      <c r="L2404" t="s">
        <v>63</v>
      </c>
    </row>
    <row r="2405" spans="1:12" x14ac:dyDescent="0.3">
      <c r="A2405" t="s">
        <v>2465</v>
      </c>
      <c r="B2405" t="s">
        <v>54</v>
      </c>
      <c r="C2405" t="s">
        <v>65</v>
      </c>
      <c r="D2405">
        <v>1089.78</v>
      </c>
      <c r="E2405">
        <v>0.2</v>
      </c>
      <c r="F2405">
        <v>6</v>
      </c>
      <c r="G2405" s="4">
        <v>45320</v>
      </c>
      <c r="H2405" s="4">
        <v>45323</v>
      </c>
      <c r="I2405" t="s">
        <v>50</v>
      </c>
      <c r="J2405" t="s">
        <v>56</v>
      </c>
      <c r="K2405">
        <v>222.13</v>
      </c>
      <c r="L2405" t="s">
        <v>57</v>
      </c>
    </row>
    <row r="2406" spans="1:12" x14ac:dyDescent="0.3">
      <c r="A2406" t="s">
        <v>2466</v>
      </c>
      <c r="B2406" t="s">
        <v>42</v>
      </c>
      <c r="C2406" t="s">
        <v>49</v>
      </c>
      <c r="D2406">
        <v>4851.17</v>
      </c>
      <c r="E2406">
        <v>0.11</v>
      </c>
      <c r="F2406">
        <v>6</v>
      </c>
      <c r="G2406" s="4">
        <v>45546</v>
      </c>
      <c r="H2406" s="4">
        <v>45552</v>
      </c>
      <c r="I2406" t="s">
        <v>44</v>
      </c>
      <c r="J2406" t="s">
        <v>56</v>
      </c>
      <c r="K2406">
        <v>1398.3</v>
      </c>
      <c r="L2406" t="s">
        <v>68</v>
      </c>
    </row>
    <row r="2407" spans="1:12" x14ac:dyDescent="0.3">
      <c r="A2407" t="s">
        <v>2467</v>
      </c>
      <c r="B2407" t="s">
        <v>54</v>
      </c>
      <c r="C2407" t="s">
        <v>65</v>
      </c>
      <c r="D2407">
        <v>2195.86</v>
      </c>
      <c r="E2407">
        <v>0.22</v>
      </c>
      <c r="F2407">
        <v>2</v>
      </c>
      <c r="G2407" s="4">
        <v>45511</v>
      </c>
      <c r="H2407" s="4">
        <v>45514</v>
      </c>
      <c r="I2407" t="s">
        <v>50</v>
      </c>
      <c r="J2407" t="s">
        <v>56</v>
      </c>
      <c r="K2407">
        <v>292.93</v>
      </c>
      <c r="L2407" t="s">
        <v>77</v>
      </c>
    </row>
    <row r="2408" spans="1:12" x14ac:dyDescent="0.3">
      <c r="A2408" t="s">
        <v>2468</v>
      </c>
      <c r="B2408" t="s">
        <v>70</v>
      </c>
      <c r="C2408" t="s">
        <v>62</v>
      </c>
      <c r="D2408">
        <v>2873.82</v>
      </c>
      <c r="E2408">
        <v>0.24</v>
      </c>
      <c r="F2408">
        <v>1</v>
      </c>
      <c r="G2408" s="4">
        <v>45588</v>
      </c>
      <c r="H2408" s="4">
        <v>45593</v>
      </c>
      <c r="I2408" t="s">
        <v>44</v>
      </c>
      <c r="J2408" t="s">
        <v>56</v>
      </c>
      <c r="K2408">
        <v>400.29</v>
      </c>
      <c r="L2408" t="s">
        <v>57</v>
      </c>
    </row>
    <row r="2409" spans="1:12" x14ac:dyDescent="0.3">
      <c r="A2409" t="s">
        <v>2469</v>
      </c>
      <c r="B2409" t="s">
        <v>42</v>
      </c>
      <c r="C2409" t="s">
        <v>65</v>
      </c>
      <c r="D2409">
        <v>3542.74</v>
      </c>
      <c r="E2409">
        <v>0.06</v>
      </c>
      <c r="F2409">
        <v>4</v>
      </c>
      <c r="G2409" s="4">
        <v>45522</v>
      </c>
      <c r="H2409" s="4">
        <v>45523</v>
      </c>
      <c r="I2409" t="s">
        <v>60</v>
      </c>
      <c r="J2409" t="s">
        <v>51</v>
      </c>
      <c r="K2409">
        <v>279.60000000000002</v>
      </c>
      <c r="L2409" t="s">
        <v>68</v>
      </c>
    </row>
    <row r="2410" spans="1:12" x14ac:dyDescent="0.3">
      <c r="A2410" t="s">
        <v>2470</v>
      </c>
      <c r="B2410" t="s">
        <v>42</v>
      </c>
      <c r="C2410" t="s">
        <v>49</v>
      </c>
      <c r="D2410">
        <v>3107.02</v>
      </c>
      <c r="E2410">
        <v>0.01</v>
      </c>
      <c r="F2410">
        <v>3</v>
      </c>
      <c r="G2410" s="4">
        <v>45330</v>
      </c>
      <c r="H2410" s="4">
        <v>45332</v>
      </c>
      <c r="I2410" t="s">
        <v>60</v>
      </c>
      <c r="J2410" t="s">
        <v>56</v>
      </c>
      <c r="K2410">
        <v>552.65</v>
      </c>
      <c r="L2410" t="s">
        <v>77</v>
      </c>
    </row>
    <row r="2411" spans="1:12" x14ac:dyDescent="0.3">
      <c r="A2411" t="s">
        <v>2471</v>
      </c>
      <c r="B2411" t="s">
        <v>48</v>
      </c>
      <c r="C2411" t="s">
        <v>55</v>
      </c>
      <c r="D2411">
        <v>1624.15</v>
      </c>
      <c r="E2411">
        <v>7.0000000000000007E-2</v>
      </c>
      <c r="F2411">
        <v>7</v>
      </c>
      <c r="G2411" s="4">
        <v>45529</v>
      </c>
      <c r="H2411" s="4">
        <v>45531</v>
      </c>
      <c r="I2411" t="s">
        <v>60</v>
      </c>
      <c r="J2411" t="s">
        <v>45</v>
      </c>
      <c r="K2411">
        <v>202.46</v>
      </c>
      <c r="L2411" t="s">
        <v>57</v>
      </c>
    </row>
    <row r="2412" spans="1:12" x14ac:dyDescent="0.3">
      <c r="A2412" t="s">
        <v>2472</v>
      </c>
      <c r="B2412" t="s">
        <v>42</v>
      </c>
      <c r="C2412" t="s">
        <v>43</v>
      </c>
      <c r="D2412">
        <v>4008.76</v>
      </c>
      <c r="E2412">
        <v>0.43</v>
      </c>
      <c r="F2412">
        <v>7</v>
      </c>
      <c r="G2412" s="4">
        <v>45028</v>
      </c>
      <c r="H2412" s="4">
        <v>45032</v>
      </c>
      <c r="I2412" t="s">
        <v>60</v>
      </c>
      <c r="J2412" t="s">
        <v>45</v>
      </c>
      <c r="K2412">
        <v>973.65</v>
      </c>
      <c r="L2412" t="s">
        <v>57</v>
      </c>
    </row>
    <row r="2413" spans="1:12" x14ac:dyDescent="0.3">
      <c r="A2413" t="s">
        <v>2473</v>
      </c>
      <c r="B2413" t="s">
        <v>42</v>
      </c>
      <c r="C2413" t="s">
        <v>55</v>
      </c>
      <c r="D2413">
        <v>639.75</v>
      </c>
      <c r="E2413">
        <v>0.38</v>
      </c>
      <c r="F2413">
        <v>6</v>
      </c>
      <c r="G2413" s="4">
        <v>45192</v>
      </c>
      <c r="H2413" s="4">
        <v>45193</v>
      </c>
      <c r="I2413" t="s">
        <v>60</v>
      </c>
      <c r="J2413" t="s">
        <v>45</v>
      </c>
      <c r="K2413">
        <v>64.930000000000007</v>
      </c>
      <c r="L2413" t="s">
        <v>46</v>
      </c>
    </row>
    <row r="2414" spans="1:12" x14ac:dyDescent="0.3">
      <c r="A2414" t="s">
        <v>2474</v>
      </c>
      <c r="B2414" t="s">
        <v>70</v>
      </c>
      <c r="C2414" t="s">
        <v>49</v>
      </c>
      <c r="D2414">
        <v>2888.08</v>
      </c>
      <c r="E2414">
        <v>0.4</v>
      </c>
      <c r="F2414">
        <v>5</v>
      </c>
      <c r="G2414" s="4">
        <v>45009</v>
      </c>
      <c r="H2414" s="4">
        <v>45014</v>
      </c>
      <c r="I2414" t="s">
        <v>60</v>
      </c>
      <c r="J2414" t="s">
        <v>51</v>
      </c>
      <c r="K2414">
        <v>677.2</v>
      </c>
      <c r="L2414" t="s">
        <v>52</v>
      </c>
    </row>
    <row r="2415" spans="1:12" x14ac:dyDescent="0.3">
      <c r="A2415" t="s">
        <v>2475</v>
      </c>
      <c r="B2415" t="s">
        <v>42</v>
      </c>
      <c r="C2415" t="s">
        <v>49</v>
      </c>
      <c r="D2415">
        <v>1439.25</v>
      </c>
      <c r="E2415">
        <v>0.14000000000000001</v>
      </c>
      <c r="F2415">
        <v>3</v>
      </c>
      <c r="G2415" s="4">
        <v>45646</v>
      </c>
      <c r="H2415" s="4">
        <v>45647</v>
      </c>
      <c r="I2415" t="s">
        <v>50</v>
      </c>
      <c r="J2415" t="s">
        <v>56</v>
      </c>
      <c r="K2415">
        <v>219.31</v>
      </c>
      <c r="L2415" t="s">
        <v>57</v>
      </c>
    </row>
    <row r="2416" spans="1:12" x14ac:dyDescent="0.3">
      <c r="A2416" t="s">
        <v>2476</v>
      </c>
      <c r="B2416" t="s">
        <v>70</v>
      </c>
      <c r="C2416" t="s">
        <v>62</v>
      </c>
      <c r="D2416">
        <v>3117.24</v>
      </c>
      <c r="E2416">
        <v>0.12</v>
      </c>
      <c r="F2416">
        <v>4</v>
      </c>
      <c r="G2416" s="4">
        <v>45222</v>
      </c>
      <c r="H2416" s="4">
        <v>45226</v>
      </c>
      <c r="I2416" t="s">
        <v>50</v>
      </c>
      <c r="J2416" t="s">
        <v>51</v>
      </c>
      <c r="K2416">
        <v>887.45</v>
      </c>
      <c r="L2416" t="s">
        <v>57</v>
      </c>
    </row>
    <row r="2417" spans="1:12" x14ac:dyDescent="0.3">
      <c r="A2417" t="s">
        <v>2477</v>
      </c>
      <c r="B2417" t="s">
        <v>70</v>
      </c>
      <c r="C2417" t="s">
        <v>65</v>
      </c>
      <c r="D2417">
        <v>1168.17</v>
      </c>
      <c r="E2417">
        <v>0.02</v>
      </c>
      <c r="F2417">
        <v>5</v>
      </c>
      <c r="G2417" s="4">
        <v>45172</v>
      </c>
      <c r="H2417" s="4">
        <v>45174</v>
      </c>
      <c r="I2417" t="s">
        <v>60</v>
      </c>
      <c r="J2417" t="s">
        <v>51</v>
      </c>
      <c r="K2417">
        <v>225.91</v>
      </c>
      <c r="L2417" t="s">
        <v>63</v>
      </c>
    </row>
    <row r="2418" spans="1:12" x14ac:dyDescent="0.3">
      <c r="A2418" t="s">
        <v>2478</v>
      </c>
      <c r="B2418" t="s">
        <v>70</v>
      </c>
      <c r="C2418" t="s">
        <v>65</v>
      </c>
      <c r="D2418">
        <v>3883.78</v>
      </c>
      <c r="E2418">
        <v>0.24</v>
      </c>
      <c r="F2418">
        <v>4</v>
      </c>
      <c r="G2418" s="4">
        <v>45187</v>
      </c>
      <c r="H2418" s="4">
        <v>45192</v>
      </c>
      <c r="I2418" t="s">
        <v>44</v>
      </c>
      <c r="J2418" t="s">
        <v>45</v>
      </c>
      <c r="K2418">
        <v>1054.78</v>
      </c>
      <c r="L2418" t="s">
        <v>52</v>
      </c>
    </row>
    <row r="2419" spans="1:12" x14ac:dyDescent="0.3">
      <c r="A2419" t="s">
        <v>2479</v>
      </c>
      <c r="B2419" t="s">
        <v>70</v>
      </c>
      <c r="C2419" t="s">
        <v>55</v>
      </c>
      <c r="D2419">
        <v>1214.93</v>
      </c>
      <c r="E2419">
        <v>0.19</v>
      </c>
      <c r="F2419">
        <v>3</v>
      </c>
      <c r="G2419" s="4">
        <v>45633</v>
      </c>
      <c r="H2419" s="4">
        <v>45639</v>
      </c>
      <c r="I2419" t="s">
        <v>44</v>
      </c>
      <c r="J2419" t="s">
        <v>45</v>
      </c>
      <c r="K2419">
        <v>138.87</v>
      </c>
      <c r="L2419" t="s">
        <v>68</v>
      </c>
    </row>
    <row r="2420" spans="1:12" x14ac:dyDescent="0.3">
      <c r="A2420" t="s">
        <v>2480</v>
      </c>
      <c r="B2420" t="s">
        <v>54</v>
      </c>
      <c r="C2420" t="s">
        <v>43</v>
      </c>
      <c r="D2420">
        <v>4462.92</v>
      </c>
      <c r="E2420">
        <v>0.42</v>
      </c>
      <c r="F2420">
        <v>2</v>
      </c>
      <c r="G2420" s="4">
        <v>45078</v>
      </c>
      <c r="H2420" s="4">
        <v>45084</v>
      </c>
      <c r="I2420" t="s">
        <v>44</v>
      </c>
      <c r="J2420" t="s">
        <v>45</v>
      </c>
      <c r="K2420">
        <v>1279.69</v>
      </c>
      <c r="L2420" t="s">
        <v>46</v>
      </c>
    </row>
    <row r="2421" spans="1:12" x14ac:dyDescent="0.3">
      <c r="A2421" t="s">
        <v>2481</v>
      </c>
      <c r="B2421" t="s">
        <v>48</v>
      </c>
      <c r="C2421" t="s">
        <v>43</v>
      </c>
      <c r="D2421">
        <v>4321.62</v>
      </c>
      <c r="E2421">
        <v>0.34</v>
      </c>
      <c r="F2421">
        <v>5</v>
      </c>
      <c r="G2421" s="4">
        <v>45300</v>
      </c>
      <c r="H2421" s="4">
        <v>45302</v>
      </c>
      <c r="I2421" t="s">
        <v>60</v>
      </c>
      <c r="J2421" t="s">
        <v>45</v>
      </c>
      <c r="K2421">
        <v>450.37</v>
      </c>
      <c r="L2421" t="s">
        <v>57</v>
      </c>
    </row>
    <row r="2422" spans="1:12" x14ac:dyDescent="0.3">
      <c r="A2422" t="s">
        <v>2482</v>
      </c>
      <c r="B2422" t="s">
        <v>54</v>
      </c>
      <c r="C2422" t="s">
        <v>62</v>
      </c>
      <c r="D2422">
        <v>1875.73</v>
      </c>
      <c r="E2422">
        <v>7.0000000000000007E-2</v>
      </c>
      <c r="F2422">
        <v>2</v>
      </c>
      <c r="G2422" s="4">
        <v>45272</v>
      </c>
      <c r="H2422" s="4">
        <v>45275</v>
      </c>
      <c r="I2422" t="s">
        <v>60</v>
      </c>
      <c r="J2422" t="s">
        <v>45</v>
      </c>
      <c r="K2422">
        <v>537.25</v>
      </c>
      <c r="L2422" t="s">
        <v>68</v>
      </c>
    </row>
    <row r="2423" spans="1:12" x14ac:dyDescent="0.3">
      <c r="A2423" t="s">
        <v>2483</v>
      </c>
      <c r="B2423" t="s">
        <v>42</v>
      </c>
      <c r="C2423" t="s">
        <v>49</v>
      </c>
      <c r="D2423">
        <v>1990.52</v>
      </c>
      <c r="E2423">
        <v>0.49</v>
      </c>
      <c r="F2423">
        <v>2</v>
      </c>
      <c r="G2423" s="4">
        <v>45597</v>
      </c>
      <c r="H2423" s="4">
        <v>45601</v>
      </c>
      <c r="I2423" t="s">
        <v>44</v>
      </c>
      <c r="J2423" t="s">
        <v>51</v>
      </c>
      <c r="K2423">
        <v>535.28</v>
      </c>
      <c r="L2423" t="s">
        <v>57</v>
      </c>
    </row>
    <row r="2424" spans="1:12" x14ac:dyDescent="0.3">
      <c r="A2424" t="s">
        <v>2484</v>
      </c>
      <c r="B2424" t="s">
        <v>54</v>
      </c>
      <c r="C2424" t="s">
        <v>62</v>
      </c>
      <c r="D2424">
        <v>3537.37</v>
      </c>
      <c r="E2424">
        <v>0.39</v>
      </c>
      <c r="F2424">
        <v>2</v>
      </c>
      <c r="G2424" s="4">
        <v>45421</v>
      </c>
      <c r="H2424" s="4">
        <v>45423</v>
      </c>
      <c r="I2424" t="s">
        <v>50</v>
      </c>
      <c r="J2424" t="s">
        <v>56</v>
      </c>
      <c r="K2424">
        <v>355.6</v>
      </c>
      <c r="L2424" t="s">
        <v>63</v>
      </c>
    </row>
    <row r="2425" spans="1:12" x14ac:dyDescent="0.3">
      <c r="A2425" t="s">
        <v>2485</v>
      </c>
      <c r="B2425" t="s">
        <v>54</v>
      </c>
      <c r="C2425" t="s">
        <v>65</v>
      </c>
      <c r="D2425">
        <v>542.83000000000004</v>
      </c>
      <c r="E2425">
        <v>0.36</v>
      </c>
      <c r="F2425">
        <v>2</v>
      </c>
      <c r="G2425" s="4">
        <v>45044</v>
      </c>
      <c r="H2425" s="4">
        <v>45049</v>
      </c>
      <c r="I2425" t="s">
        <v>50</v>
      </c>
      <c r="J2425" t="s">
        <v>45</v>
      </c>
      <c r="K2425">
        <v>116.27</v>
      </c>
      <c r="L2425" t="s">
        <v>63</v>
      </c>
    </row>
    <row r="2426" spans="1:12" x14ac:dyDescent="0.3">
      <c r="A2426" t="s">
        <v>2486</v>
      </c>
      <c r="B2426" t="s">
        <v>42</v>
      </c>
      <c r="C2426" t="s">
        <v>49</v>
      </c>
      <c r="D2426">
        <v>496.51</v>
      </c>
      <c r="E2426">
        <v>0.11</v>
      </c>
      <c r="F2426">
        <v>8</v>
      </c>
      <c r="G2426" s="4">
        <v>45554</v>
      </c>
      <c r="H2426" s="4">
        <v>45555</v>
      </c>
      <c r="I2426" t="s">
        <v>50</v>
      </c>
      <c r="J2426" t="s">
        <v>56</v>
      </c>
      <c r="K2426">
        <v>70.650000000000006</v>
      </c>
      <c r="L2426" t="s">
        <v>68</v>
      </c>
    </row>
    <row r="2427" spans="1:12" x14ac:dyDescent="0.3">
      <c r="A2427" t="s">
        <v>2487</v>
      </c>
      <c r="B2427" t="s">
        <v>42</v>
      </c>
      <c r="C2427" t="s">
        <v>62</v>
      </c>
      <c r="D2427">
        <v>767.99</v>
      </c>
      <c r="E2427">
        <v>0.45</v>
      </c>
      <c r="F2427">
        <v>7</v>
      </c>
      <c r="G2427" s="4">
        <v>45633</v>
      </c>
      <c r="H2427" s="4">
        <v>45637</v>
      </c>
      <c r="I2427" t="s">
        <v>44</v>
      </c>
      <c r="J2427" t="s">
        <v>51</v>
      </c>
      <c r="K2427">
        <v>115.5</v>
      </c>
      <c r="L2427" t="s">
        <v>77</v>
      </c>
    </row>
    <row r="2428" spans="1:12" x14ac:dyDescent="0.3">
      <c r="A2428" t="s">
        <v>2488</v>
      </c>
      <c r="B2428" t="s">
        <v>42</v>
      </c>
      <c r="C2428" t="s">
        <v>55</v>
      </c>
      <c r="D2428">
        <v>2856.13</v>
      </c>
      <c r="E2428">
        <v>0.24</v>
      </c>
      <c r="F2428">
        <v>9</v>
      </c>
      <c r="G2428" s="4">
        <v>45300</v>
      </c>
      <c r="H2428" s="4">
        <v>45302</v>
      </c>
      <c r="I2428" t="s">
        <v>60</v>
      </c>
      <c r="J2428" t="s">
        <v>45</v>
      </c>
      <c r="K2428">
        <v>171.02</v>
      </c>
      <c r="L2428" t="s">
        <v>57</v>
      </c>
    </row>
    <row r="2429" spans="1:12" x14ac:dyDescent="0.3">
      <c r="A2429" t="s">
        <v>2489</v>
      </c>
      <c r="B2429" t="s">
        <v>54</v>
      </c>
      <c r="C2429" t="s">
        <v>65</v>
      </c>
      <c r="D2429">
        <v>830.11</v>
      </c>
      <c r="E2429">
        <v>0.15</v>
      </c>
      <c r="F2429">
        <v>3</v>
      </c>
      <c r="G2429" s="4">
        <v>45055</v>
      </c>
      <c r="H2429" s="4">
        <v>45058</v>
      </c>
      <c r="I2429" t="s">
        <v>44</v>
      </c>
      <c r="J2429" t="s">
        <v>56</v>
      </c>
      <c r="K2429">
        <v>213.42</v>
      </c>
      <c r="L2429" t="s">
        <v>77</v>
      </c>
    </row>
    <row r="2430" spans="1:12" x14ac:dyDescent="0.3">
      <c r="A2430" t="s">
        <v>2490</v>
      </c>
      <c r="B2430" t="s">
        <v>54</v>
      </c>
      <c r="C2430" t="s">
        <v>43</v>
      </c>
      <c r="D2430">
        <v>1460.32</v>
      </c>
      <c r="E2430">
        <v>0.33</v>
      </c>
      <c r="F2430">
        <v>1</v>
      </c>
      <c r="G2430" s="4">
        <v>45129</v>
      </c>
      <c r="H2430" s="4">
        <v>45136</v>
      </c>
      <c r="I2430" t="s">
        <v>50</v>
      </c>
      <c r="J2430" t="s">
        <v>56</v>
      </c>
      <c r="K2430">
        <v>167.78</v>
      </c>
      <c r="L2430" t="s">
        <v>68</v>
      </c>
    </row>
    <row r="2431" spans="1:12" x14ac:dyDescent="0.3">
      <c r="A2431" t="s">
        <v>2491</v>
      </c>
      <c r="B2431" t="s">
        <v>42</v>
      </c>
      <c r="C2431" t="s">
        <v>62</v>
      </c>
      <c r="D2431">
        <v>3269.87</v>
      </c>
      <c r="E2431">
        <v>0.11</v>
      </c>
      <c r="F2431">
        <v>6</v>
      </c>
      <c r="G2431" s="4">
        <v>45125</v>
      </c>
      <c r="H2431" s="4">
        <v>45127</v>
      </c>
      <c r="I2431" t="s">
        <v>50</v>
      </c>
      <c r="J2431" t="s">
        <v>45</v>
      </c>
      <c r="K2431">
        <v>791.94</v>
      </c>
      <c r="L2431" t="s">
        <v>46</v>
      </c>
    </row>
    <row r="2432" spans="1:12" x14ac:dyDescent="0.3">
      <c r="A2432" t="s">
        <v>2492</v>
      </c>
      <c r="B2432" t="s">
        <v>48</v>
      </c>
      <c r="C2432" t="s">
        <v>65</v>
      </c>
      <c r="D2432">
        <v>176.56</v>
      </c>
      <c r="E2432">
        <v>0.45</v>
      </c>
      <c r="F2432">
        <v>9</v>
      </c>
      <c r="G2432" s="4">
        <v>45003</v>
      </c>
      <c r="H2432" s="4">
        <v>45010</v>
      </c>
      <c r="I2432" t="s">
        <v>50</v>
      </c>
      <c r="J2432" t="s">
        <v>51</v>
      </c>
      <c r="K2432">
        <v>34.83</v>
      </c>
      <c r="L2432" t="s">
        <v>46</v>
      </c>
    </row>
    <row r="2433" spans="1:12" x14ac:dyDescent="0.3">
      <c r="A2433" t="s">
        <v>2493</v>
      </c>
      <c r="B2433" t="s">
        <v>48</v>
      </c>
      <c r="C2433" t="s">
        <v>65</v>
      </c>
      <c r="D2433">
        <v>983.16</v>
      </c>
      <c r="E2433">
        <v>0.43</v>
      </c>
      <c r="F2433">
        <v>1</v>
      </c>
      <c r="G2433" s="4">
        <v>45373</v>
      </c>
      <c r="H2433" s="4">
        <v>45379</v>
      </c>
      <c r="I2433" t="s">
        <v>60</v>
      </c>
      <c r="J2433" t="s">
        <v>45</v>
      </c>
      <c r="K2433">
        <v>287.77</v>
      </c>
      <c r="L2433" t="s">
        <v>57</v>
      </c>
    </row>
    <row r="2434" spans="1:12" x14ac:dyDescent="0.3">
      <c r="A2434" t="s">
        <v>2494</v>
      </c>
      <c r="B2434" t="s">
        <v>70</v>
      </c>
      <c r="C2434" t="s">
        <v>43</v>
      </c>
      <c r="D2434">
        <v>4656.66</v>
      </c>
      <c r="E2434">
        <v>0.23</v>
      </c>
      <c r="F2434">
        <v>1</v>
      </c>
      <c r="G2434" s="4">
        <v>45352</v>
      </c>
      <c r="H2434" s="4">
        <v>45357</v>
      </c>
      <c r="I2434" t="s">
        <v>60</v>
      </c>
      <c r="J2434" t="s">
        <v>51</v>
      </c>
      <c r="K2434">
        <v>466.59</v>
      </c>
      <c r="L2434" t="s">
        <v>57</v>
      </c>
    </row>
    <row r="2435" spans="1:12" x14ac:dyDescent="0.3">
      <c r="A2435" t="s">
        <v>2495</v>
      </c>
      <c r="B2435" t="s">
        <v>42</v>
      </c>
      <c r="C2435" t="s">
        <v>43</v>
      </c>
      <c r="D2435">
        <v>3351.53</v>
      </c>
      <c r="E2435">
        <v>0.1</v>
      </c>
      <c r="F2435">
        <v>4</v>
      </c>
      <c r="G2435" s="4">
        <v>45597</v>
      </c>
      <c r="H2435" s="4">
        <v>45600</v>
      </c>
      <c r="I2435" t="s">
        <v>44</v>
      </c>
      <c r="J2435" t="s">
        <v>51</v>
      </c>
      <c r="K2435">
        <v>436.12</v>
      </c>
      <c r="L2435" t="s">
        <v>46</v>
      </c>
    </row>
    <row r="2436" spans="1:12" x14ac:dyDescent="0.3">
      <c r="A2436" t="s">
        <v>2496</v>
      </c>
      <c r="B2436" t="s">
        <v>70</v>
      </c>
      <c r="C2436" t="s">
        <v>43</v>
      </c>
      <c r="D2436">
        <v>1597.2</v>
      </c>
      <c r="E2436">
        <v>0.25</v>
      </c>
      <c r="F2436">
        <v>1</v>
      </c>
      <c r="G2436" s="4">
        <v>45434</v>
      </c>
      <c r="H2436" s="4">
        <v>45440</v>
      </c>
      <c r="I2436" t="s">
        <v>60</v>
      </c>
      <c r="J2436" t="s">
        <v>51</v>
      </c>
      <c r="K2436">
        <v>146.33000000000001</v>
      </c>
      <c r="L2436" t="s">
        <v>63</v>
      </c>
    </row>
    <row r="2437" spans="1:12" x14ac:dyDescent="0.3">
      <c r="A2437" t="s">
        <v>2497</v>
      </c>
      <c r="B2437" t="s">
        <v>48</v>
      </c>
      <c r="C2437" t="s">
        <v>62</v>
      </c>
      <c r="D2437">
        <v>321.99</v>
      </c>
      <c r="E2437">
        <v>7.0000000000000007E-2</v>
      </c>
      <c r="F2437">
        <v>9</v>
      </c>
      <c r="G2437" s="4">
        <v>44978</v>
      </c>
      <c r="H2437" s="4">
        <v>44985</v>
      </c>
      <c r="I2437" t="s">
        <v>60</v>
      </c>
      <c r="J2437" t="s">
        <v>56</v>
      </c>
      <c r="K2437">
        <v>83.1</v>
      </c>
      <c r="L2437" t="s">
        <v>52</v>
      </c>
    </row>
    <row r="2438" spans="1:12" x14ac:dyDescent="0.3">
      <c r="A2438" t="s">
        <v>2498</v>
      </c>
      <c r="B2438" t="s">
        <v>70</v>
      </c>
      <c r="C2438" t="s">
        <v>43</v>
      </c>
      <c r="D2438">
        <v>2971.64</v>
      </c>
      <c r="E2438">
        <v>0.13</v>
      </c>
      <c r="F2438">
        <v>6</v>
      </c>
      <c r="G2438" s="4">
        <v>45104</v>
      </c>
      <c r="H2438" s="4">
        <v>45107</v>
      </c>
      <c r="I2438" t="s">
        <v>50</v>
      </c>
      <c r="J2438" t="s">
        <v>45</v>
      </c>
      <c r="K2438">
        <v>393.99</v>
      </c>
      <c r="L2438" t="s">
        <v>57</v>
      </c>
    </row>
    <row r="2439" spans="1:12" x14ac:dyDescent="0.3">
      <c r="A2439" t="s">
        <v>2499</v>
      </c>
      <c r="B2439" t="s">
        <v>42</v>
      </c>
      <c r="C2439" t="s">
        <v>55</v>
      </c>
      <c r="D2439">
        <v>1192.04</v>
      </c>
      <c r="E2439">
        <v>0.24</v>
      </c>
      <c r="F2439">
        <v>5</v>
      </c>
      <c r="G2439" s="4">
        <v>45375</v>
      </c>
      <c r="H2439" s="4">
        <v>45382</v>
      </c>
      <c r="I2439" t="s">
        <v>44</v>
      </c>
      <c r="J2439" t="s">
        <v>56</v>
      </c>
      <c r="K2439">
        <v>117.75</v>
      </c>
      <c r="L2439" t="s">
        <v>68</v>
      </c>
    </row>
    <row r="2440" spans="1:12" x14ac:dyDescent="0.3">
      <c r="A2440" t="s">
        <v>2500</v>
      </c>
      <c r="B2440" t="s">
        <v>42</v>
      </c>
      <c r="C2440" t="s">
        <v>65</v>
      </c>
      <c r="D2440">
        <v>4804.8599999999997</v>
      </c>
      <c r="E2440">
        <v>0.01</v>
      </c>
      <c r="F2440">
        <v>5</v>
      </c>
      <c r="G2440" s="4">
        <v>45039</v>
      </c>
      <c r="H2440" s="4">
        <v>45043</v>
      </c>
      <c r="I2440" t="s">
        <v>50</v>
      </c>
      <c r="J2440" t="s">
        <v>51</v>
      </c>
      <c r="K2440">
        <v>951.36</v>
      </c>
      <c r="L2440" t="s">
        <v>57</v>
      </c>
    </row>
    <row r="2441" spans="1:12" x14ac:dyDescent="0.3">
      <c r="A2441" t="s">
        <v>2501</v>
      </c>
      <c r="B2441" t="s">
        <v>42</v>
      </c>
      <c r="C2441" t="s">
        <v>43</v>
      </c>
      <c r="D2441">
        <v>3466.11</v>
      </c>
      <c r="E2441">
        <v>0.38</v>
      </c>
      <c r="F2441">
        <v>2</v>
      </c>
      <c r="G2441" s="4">
        <v>45162</v>
      </c>
      <c r="H2441" s="4">
        <v>45167</v>
      </c>
      <c r="I2441" t="s">
        <v>60</v>
      </c>
      <c r="J2441" t="s">
        <v>56</v>
      </c>
      <c r="K2441">
        <v>500.49</v>
      </c>
      <c r="L2441" t="s">
        <v>68</v>
      </c>
    </row>
    <row r="2442" spans="1:12" x14ac:dyDescent="0.3">
      <c r="A2442" t="s">
        <v>2502</v>
      </c>
      <c r="B2442" t="s">
        <v>54</v>
      </c>
      <c r="C2442" t="s">
        <v>65</v>
      </c>
      <c r="D2442">
        <v>4873.21</v>
      </c>
      <c r="E2442">
        <v>0.1</v>
      </c>
      <c r="F2442">
        <v>3</v>
      </c>
      <c r="G2442" s="4">
        <v>45092</v>
      </c>
      <c r="H2442" s="4">
        <v>45097</v>
      </c>
      <c r="I2442" t="s">
        <v>44</v>
      </c>
      <c r="J2442" t="s">
        <v>56</v>
      </c>
      <c r="K2442">
        <v>1233.2</v>
      </c>
      <c r="L2442" t="s">
        <v>46</v>
      </c>
    </row>
    <row r="2443" spans="1:12" x14ac:dyDescent="0.3">
      <c r="A2443" t="s">
        <v>2503</v>
      </c>
      <c r="B2443" t="s">
        <v>70</v>
      </c>
      <c r="C2443" t="s">
        <v>49</v>
      </c>
      <c r="D2443">
        <v>4259.6000000000004</v>
      </c>
      <c r="E2443">
        <v>0.43</v>
      </c>
      <c r="F2443">
        <v>7</v>
      </c>
      <c r="G2443" s="4">
        <v>45477</v>
      </c>
      <c r="H2443" s="4">
        <v>45480</v>
      </c>
      <c r="I2443" t="s">
        <v>60</v>
      </c>
      <c r="J2443" t="s">
        <v>51</v>
      </c>
      <c r="K2443">
        <v>1026.28</v>
      </c>
      <c r="L2443" t="s">
        <v>57</v>
      </c>
    </row>
    <row r="2444" spans="1:12" x14ac:dyDescent="0.3">
      <c r="A2444" t="s">
        <v>2504</v>
      </c>
      <c r="B2444" t="s">
        <v>48</v>
      </c>
      <c r="C2444" t="s">
        <v>49</v>
      </c>
      <c r="D2444">
        <v>2466.83</v>
      </c>
      <c r="E2444">
        <v>0.01</v>
      </c>
      <c r="F2444">
        <v>4</v>
      </c>
      <c r="G2444" s="4">
        <v>45224</v>
      </c>
      <c r="H2444" s="4">
        <v>45225</v>
      </c>
      <c r="I2444" t="s">
        <v>60</v>
      </c>
      <c r="J2444" t="s">
        <v>51</v>
      </c>
      <c r="K2444">
        <v>197.3</v>
      </c>
      <c r="L2444" t="s">
        <v>63</v>
      </c>
    </row>
    <row r="2445" spans="1:12" x14ac:dyDescent="0.3">
      <c r="A2445" t="s">
        <v>2505</v>
      </c>
      <c r="B2445" t="s">
        <v>48</v>
      </c>
      <c r="C2445" t="s">
        <v>43</v>
      </c>
      <c r="D2445">
        <v>3380.86</v>
      </c>
      <c r="E2445">
        <v>0.27</v>
      </c>
      <c r="F2445">
        <v>6</v>
      </c>
      <c r="G2445" s="4">
        <v>45306</v>
      </c>
      <c r="H2445" s="4">
        <v>45307</v>
      </c>
      <c r="I2445" t="s">
        <v>44</v>
      </c>
      <c r="J2445" t="s">
        <v>56</v>
      </c>
      <c r="K2445">
        <v>892.45</v>
      </c>
      <c r="L2445" t="s">
        <v>68</v>
      </c>
    </row>
    <row r="2446" spans="1:12" x14ac:dyDescent="0.3">
      <c r="A2446" t="s">
        <v>2506</v>
      </c>
      <c r="B2446" t="s">
        <v>48</v>
      </c>
      <c r="C2446" t="s">
        <v>65</v>
      </c>
      <c r="D2446">
        <v>4079.33</v>
      </c>
      <c r="E2446">
        <v>0.39</v>
      </c>
      <c r="F2446">
        <v>8</v>
      </c>
      <c r="G2446" s="4">
        <v>45537</v>
      </c>
      <c r="H2446" s="4">
        <v>45541</v>
      </c>
      <c r="I2446" t="s">
        <v>44</v>
      </c>
      <c r="J2446" t="s">
        <v>51</v>
      </c>
      <c r="K2446">
        <v>1206.02</v>
      </c>
      <c r="L2446" t="s">
        <v>63</v>
      </c>
    </row>
    <row r="2447" spans="1:12" x14ac:dyDescent="0.3">
      <c r="A2447" t="s">
        <v>2507</v>
      </c>
      <c r="B2447" t="s">
        <v>54</v>
      </c>
      <c r="C2447" t="s">
        <v>49</v>
      </c>
      <c r="D2447">
        <v>2933.07</v>
      </c>
      <c r="E2447">
        <v>0.12</v>
      </c>
      <c r="F2447">
        <v>1</v>
      </c>
      <c r="G2447" s="4">
        <v>45093</v>
      </c>
      <c r="H2447" s="4">
        <v>45097</v>
      </c>
      <c r="I2447" t="s">
        <v>50</v>
      </c>
      <c r="J2447" t="s">
        <v>51</v>
      </c>
      <c r="K2447">
        <v>697.28</v>
      </c>
      <c r="L2447" t="s">
        <v>68</v>
      </c>
    </row>
    <row r="2448" spans="1:12" x14ac:dyDescent="0.3">
      <c r="A2448" t="s">
        <v>2508</v>
      </c>
      <c r="B2448" t="s">
        <v>54</v>
      </c>
      <c r="C2448" t="s">
        <v>43</v>
      </c>
      <c r="D2448">
        <v>401.29</v>
      </c>
      <c r="E2448">
        <v>0.35</v>
      </c>
      <c r="F2448">
        <v>6</v>
      </c>
      <c r="G2448" s="4">
        <v>45480</v>
      </c>
      <c r="H2448" s="4">
        <v>45487</v>
      </c>
      <c r="I2448" t="s">
        <v>44</v>
      </c>
      <c r="J2448" t="s">
        <v>51</v>
      </c>
      <c r="K2448">
        <v>102.73</v>
      </c>
      <c r="L2448" t="s">
        <v>77</v>
      </c>
    </row>
    <row r="2449" spans="1:12" x14ac:dyDescent="0.3">
      <c r="A2449" t="s">
        <v>2509</v>
      </c>
      <c r="B2449" t="s">
        <v>42</v>
      </c>
      <c r="C2449" t="s">
        <v>65</v>
      </c>
      <c r="D2449">
        <v>2405.19</v>
      </c>
      <c r="E2449">
        <v>0.36</v>
      </c>
      <c r="F2449">
        <v>1</v>
      </c>
      <c r="G2449" s="4">
        <v>45288</v>
      </c>
      <c r="H2449" s="4">
        <v>45292</v>
      </c>
      <c r="I2449" t="s">
        <v>50</v>
      </c>
      <c r="J2449" t="s">
        <v>45</v>
      </c>
      <c r="K2449">
        <v>671.91</v>
      </c>
      <c r="L2449" t="s">
        <v>52</v>
      </c>
    </row>
    <row r="2450" spans="1:12" x14ac:dyDescent="0.3">
      <c r="A2450" t="s">
        <v>2510</v>
      </c>
      <c r="B2450" t="s">
        <v>48</v>
      </c>
      <c r="C2450" t="s">
        <v>43</v>
      </c>
      <c r="D2450">
        <v>739.81</v>
      </c>
      <c r="E2450">
        <v>0.32</v>
      </c>
      <c r="F2450">
        <v>8</v>
      </c>
      <c r="G2450" s="4">
        <v>45380</v>
      </c>
      <c r="H2450" s="4">
        <v>45384</v>
      </c>
      <c r="I2450" t="s">
        <v>50</v>
      </c>
      <c r="J2450" t="s">
        <v>56</v>
      </c>
      <c r="K2450">
        <v>182.34</v>
      </c>
      <c r="L2450" t="s">
        <v>63</v>
      </c>
    </row>
    <row r="2451" spans="1:12" x14ac:dyDescent="0.3">
      <c r="A2451" t="s">
        <v>2511</v>
      </c>
      <c r="B2451" t="s">
        <v>54</v>
      </c>
      <c r="C2451" t="s">
        <v>65</v>
      </c>
      <c r="D2451">
        <v>3602.75</v>
      </c>
      <c r="E2451">
        <v>0.18</v>
      </c>
      <c r="F2451">
        <v>4</v>
      </c>
      <c r="G2451" s="4">
        <v>45430</v>
      </c>
      <c r="H2451" s="4">
        <v>45433</v>
      </c>
      <c r="I2451" t="s">
        <v>44</v>
      </c>
      <c r="J2451" t="s">
        <v>56</v>
      </c>
      <c r="K2451">
        <v>706.8</v>
      </c>
      <c r="L2451" t="s">
        <v>52</v>
      </c>
    </row>
    <row r="2452" spans="1:12" x14ac:dyDescent="0.3">
      <c r="A2452" t="s">
        <v>2512</v>
      </c>
      <c r="B2452" t="s">
        <v>42</v>
      </c>
      <c r="C2452" t="s">
        <v>49</v>
      </c>
      <c r="D2452">
        <v>3435.08</v>
      </c>
      <c r="E2452">
        <v>0.39</v>
      </c>
      <c r="F2452">
        <v>5</v>
      </c>
      <c r="G2452" s="4">
        <v>45543</v>
      </c>
      <c r="H2452" s="4">
        <v>45547</v>
      </c>
      <c r="I2452" t="s">
        <v>50</v>
      </c>
      <c r="J2452" t="s">
        <v>45</v>
      </c>
      <c r="K2452">
        <v>230.29</v>
      </c>
      <c r="L2452" t="s">
        <v>63</v>
      </c>
    </row>
    <row r="2453" spans="1:12" x14ac:dyDescent="0.3">
      <c r="A2453" t="s">
        <v>2513</v>
      </c>
      <c r="B2453" t="s">
        <v>48</v>
      </c>
      <c r="C2453" t="s">
        <v>43</v>
      </c>
      <c r="D2453">
        <v>4965.25</v>
      </c>
      <c r="E2453">
        <v>0.31</v>
      </c>
      <c r="F2453">
        <v>2</v>
      </c>
      <c r="G2453" s="4">
        <v>45383</v>
      </c>
      <c r="H2453" s="4">
        <v>45390</v>
      </c>
      <c r="I2453" t="s">
        <v>60</v>
      </c>
      <c r="J2453" t="s">
        <v>56</v>
      </c>
      <c r="K2453">
        <v>849.61</v>
      </c>
      <c r="L2453" t="s">
        <v>52</v>
      </c>
    </row>
    <row r="2454" spans="1:12" x14ac:dyDescent="0.3">
      <c r="A2454" t="s">
        <v>2514</v>
      </c>
      <c r="B2454" t="s">
        <v>70</v>
      </c>
      <c r="C2454" t="s">
        <v>49</v>
      </c>
      <c r="D2454">
        <v>3181.17</v>
      </c>
      <c r="E2454">
        <v>0.3</v>
      </c>
      <c r="F2454">
        <v>3</v>
      </c>
      <c r="G2454" s="4">
        <v>45224</v>
      </c>
      <c r="H2454" s="4">
        <v>45230</v>
      </c>
      <c r="I2454" t="s">
        <v>44</v>
      </c>
      <c r="J2454" t="s">
        <v>56</v>
      </c>
      <c r="K2454">
        <v>781.72</v>
      </c>
      <c r="L2454" t="s">
        <v>63</v>
      </c>
    </row>
    <row r="2455" spans="1:12" x14ac:dyDescent="0.3">
      <c r="A2455" t="s">
        <v>2515</v>
      </c>
      <c r="B2455" t="s">
        <v>42</v>
      </c>
      <c r="C2455" t="s">
        <v>43</v>
      </c>
      <c r="D2455">
        <v>4020.68</v>
      </c>
      <c r="E2455">
        <v>0.41</v>
      </c>
      <c r="F2455">
        <v>7</v>
      </c>
      <c r="G2455" s="4">
        <v>45634</v>
      </c>
      <c r="H2455" s="4">
        <v>45635</v>
      </c>
      <c r="I2455" t="s">
        <v>60</v>
      </c>
      <c r="J2455" t="s">
        <v>51</v>
      </c>
      <c r="K2455">
        <v>458.58</v>
      </c>
      <c r="L2455" t="s">
        <v>63</v>
      </c>
    </row>
    <row r="2456" spans="1:12" x14ac:dyDescent="0.3">
      <c r="A2456" t="s">
        <v>2516</v>
      </c>
      <c r="B2456" t="s">
        <v>54</v>
      </c>
      <c r="C2456" t="s">
        <v>62</v>
      </c>
      <c r="D2456">
        <v>1414.61</v>
      </c>
      <c r="E2456">
        <v>0.12</v>
      </c>
      <c r="F2456">
        <v>7</v>
      </c>
      <c r="G2456" s="4">
        <v>45591</v>
      </c>
      <c r="H2456" s="4">
        <v>45593</v>
      </c>
      <c r="I2456" t="s">
        <v>60</v>
      </c>
      <c r="J2456" t="s">
        <v>45</v>
      </c>
      <c r="K2456">
        <v>301.85000000000002</v>
      </c>
      <c r="L2456" t="s">
        <v>63</v>
      </c>
    </row>
    <row r="2457" spans="1:12" x14ac:dyDescent="0.3">
      <c r="A2457" t="s">
        <v>2517</v>
      </c>
      <c r="B2457" t="s">
        <v>54</v>
      </c>
      <c r="C2457" t="s">
        <v>49</v>
      </c>
      <c r="D2457">
        <v>1766.12</v>
      </c>
      <c r="E2457">
        <v>0.12</v>
      </c>
      <c r="F2457">
        <v>8</v>
      </c>
      <c r="G2457" s="4">
        <v>45111</v>
      </c>
      <c r="H2457" s="4">
        <v>45117</v>
      </c>
      <c r="I2457" t="s">
        <v>50</v>
      </c>
      <c r="J2457" t="s">
        <v>56</v>
      </c>
      <c r="K2457">
        <v>227.46</v>
      </c>
      <c r="L2457" t="s">
        <v>46</v>
      </c>
    </row>
    <row r="2458" spans="1:12" x14ac:dyDescent="0.3">
      <c r="A2458" t="s">
        <v>2518</v>
      </c>
      <c r="B2458" t="s">
        <v>42</v>
      </c>
      <c r="C2458" t="s">
        <v>49</v>
      </c>
      <c r="D2458">
        <v>4593.42</v>
      </c>
      <c r="E2458">
        <v>0.19</v>
      </c>
      <c r="F2458">
        <v>3</v>
      </c>
      <c r="G2458" s="4">
        <v>45344</v>
      </c>
      <c r="H2458" s="4">
        <v>45350</v>
      </c>
      <c r="I2458" t="s">
        <v>60</v>
      </c>
      <c r="J2458" t="s">
        <v>56</v>
      </c>
      <c r="K2458">
        <v>1219.75</v>
      </c>
      <c r="L2458" t="s">
        <v>57</v>
      </c>
    </row>
    <row r="2459" spans="1:12" x14ac:dyDescent="0.3">
      <c r="A2459" t="s">
        <v>2519</v>
      </c>
      <c r="B2459" t="s">
        <v>42</v>
      </c>
      <c r="C2459" t="s">
        <v>55</v>
      </c>
      <c r="D2459">
        <v>3800.44</v>
      </c>
      <c r="E2459">
        <v>0.04</v>
      </c>
      <c r="F2459">
        <v>2</v>
      </c>
      <c r="G2459" s="4">
        <v>45641</v>
      </c>
      <c r="H2459" s="4">
        <v>45642</v>
      </c>
      <c r="I2459" t="s">
        <v>50</v>
      </c>
      <c r="J2459" t="s">
        <v>45</v>
      </c>
      <c r="K2459">
        <v>535.15</v>
      </c>
      <c r="L2459" t="s">
        <v>63</v>
      </c>
    </row>
    <row r="2460" spans="1:12" x14ac:dyDescent="0.3">
      <c r="A2460" t="s">
        <v>2520</v>
      </c>
      <c r="B2460" t="s">
        <v>54</v>
      </c>
      <c r="C2460" t="s">
        <v>49</v>
      </c>
      <c r="D2460">
        <v>3310.82</v>
      </c>
      <c r="E2460">
        <v>0.17</v>
      </c>
      <c r="F2460">
        <v>2</v>
      </c>
      <c r="G2460" s="4">
        <v>45601</v>
      </c>
      <c r="H2460" s="4">
        <v>45605</v>
      </c>
      <c r="I2460" t="s">
        <v>60</v>
      </c>
      <c r="J2460" t="s">
        <v>56</v>
      </c>
      <c r="K2460">
        <v>203.18</v>
      </c>
      <c r="L2460" t="s">
        <v>52</v>
      </c>
    </row>
    <row r="2461" spans="1:12" x14ac:dyDescent="0.3">
      <c r="A2461" t="s">
        <v>2521</v>
      </c>
      <c r="B2461" t="s">
        <v>70</v>
      </c>
      <c r="C2461" t="s">
        <v>65</v>
      </c>
      <c r="D2461">
        <v>1344.74</v>
      </c>
      <c r="E2461">
        <v>0.2</v>
      </c>
      <c r="F2461">
        <v>6</v>
      </c>
      <c r="G2461" s="4">
        <v>45049</v>
      </c>
      <c r="H2461" s="4">
        <v>45052</v>
      </c>
      <c r="I2461" t="s">
        <v>50</v>
      </c>
      <c r="J2461" t="s">
        <v>56</v>
      </c>
      <c r="K2461">
        <v>263.01</v>
      </c>
      <c r="L2461" t="s">
        <v>77</v>
      </c>
    </row>
    <row r="2462" spans="1:12" x14ac:dyDescent="0.3">
      <c r="A2462" t="s">
        <v>2522</v>
      </c>
      <c r="B2462" t="s">
        <v>48</v>
      </c>
      <c r="C2462" t="s">
        <v>43</v>
      </c>
      <c r="D2462">
        <v>3523.03</v>
      </c>
      <c r="E2462">
        <v>0.25</v>
      </c>
      <c r="F2462">
        <v>2</v>
      </c>
      <c r="G2462" s="4">
        <v>45163</v>
      </c>
      <c r="H2462" s="4">
        <v>45168</v>
      </c>
      <c r="I2462" t="s">
        <v>60</v>
      </c>
      <c r="J2462" t="s">
        <v>51</v>
      </c>
      <c r="K2462">
        <v>216.45</v>
      </c>
      <c r="L2462" t="s">
        <v>68</v>
      </c>
    </row>
    <row r="2463" spans="1:12" x14ac:dyDescent="0.3">
      <c r="A2463" t="s">
        <v>2523</v>
      </c>
      <c r="B2463" t="s">
        <v>70</v>
      </c>
      <c r="C2463" t="s">
        <v>62</v>
      </c>
      <c r="D2463">
        <v>4445.1400000000003</v>
      </c>
      <c r="E2463">
        <v>0.13</v>
      </c>
      <c r="F2463">
        <v>4</v>
      </c>
      <c r="G2463" s="4">
        <v>45370</v>
      </c>
      <c r="H2463" s="4">
        <v>45377</v>
      </c>
      <c r="I2463" t="s">
        <v>50</v>
      </c>
      <c r="J2463" t="s">
        <v>45</v>
      </c>
      <c r="K2463">
        <v>461.94</v>
      </c>
      <c r="L2463" t="s">
        <v>52</v>
      </c>
    </row>
    <row r="2464" spans="1:12" x14ac:dyDescent="0.3">
      <c r="A2464" t="s">
        <v>2524</v>
      </c>
      <c r="B2464" t="s">
        <v>42</v>
      </c>
      <c r="C2464" t="s">
        <v>65</v>
      </c>
      <c r="D2464">
        <v>1230.9100000000001</v>
      </c>
      <c r="E2464">
        <v>0.45</v>
      </c>
      <c r="F2464">
        <v>9</v>
      </c>
      <c r="G2464" s="4">
        <v>45530</v>
      </c>
      <c r="H2464" s="4">
        <v>45532</v>
      </c>
      <c r="I2464" t="s">
        <v>50</v>
      </c>
      <c r="J2464" t="s">
        <v>51</v>
      </c>
      <c r="K2464">
        <v>215.85</v>
      </c>
      <c r="L2464" t="s">
        <v>46</v>
      </c>
    </row>
    <row r="2465" spans="1:12" x14ac:dyDescent="0.3">
      <c r="A2465" t="s">
        <v>2525</v>
      </c>
      <c r="B2465" t="s">
        <v>70</v>
      </c>
      <c r="C2465" t="s">
        <v>65</v>
      </c>
      <c r="D2465">
        <v>3560.01</v>
      </c>
      <c r="E2465">
        <v>0.14000000000000001</v>
      </c>
      <c r="F2465">
        <v>3</v>
      </c>
      <c r="G2465" s="4">
        <v>45353</v>
      </c>
      <c r="H2465" s="4">
        <v>45355</v>
      </c>
      <c r="I2465" t="s">
        <v>44</v>
      </c>
      <c r="J2465" t="s">
        <v>51</v>
      </c>
      <c r="K2465">
        <v>884.02</v>
      </c>
      <c r="L2465" t="s">
        <v>52</v>
      </c>
    </row>
    <row r="2466" spans="1:12" x14ac:dyDescent="0.3">
      <c r="A2466" t="s">
        <v>2526</v>
      </c>
      <c r="B2466" t="s">
        <v>54</v>
      </c>
      <c r="C2466" t="s">
        <v>65</v>
      </c>
      <c r="D2466">
        <v>2029.1</v>
      </c>
      <c r="E2466">
        <v>0.43</v>
      </c>
      <c r="F2466">
        <v>1</v>
      </c>
      <c r="G2466" s="4">
        <v>44987</v>
      </c>
      <c r="H2466" s="4">
        <v>44993</v>
      </c>
      <c r="I2466" t="s">
        <v>50</v>
      </c>
      <c r="J2466" t="s">
        <v>45</v>
      </c>
      <c r="K2466">
        <v>263.81</v>
      </c>
      <c r="L2466" t="s">
        <v>57</v>
      </c>
    </row>
    <row r="2467" spans="1:12" x14ac:dyDescent="0.3">
      <c r="A2467" t="s">
        <v>2527</v>
      </c>
      <c r="B2467" t="s">
        <v>42</v>
      </c>
      <c r="C2467" t="s">
        <v>65</v>
      </c>
      <c r="D2467">
        <v>681.96</v>
      </c>
      <c r="E2467">
        <v>0.22</v>
      </c>
      <c r="F2467">
        <v>2</v>
      </c>
      <c r="G2467" s="4">
        <v>45635</v>
      </c>
      <c r="H2467" s="4">
        <v>45639</v>
      </c>
      <c r="I2467" t="s">
        <v>50</v>
      </c>
      <c r="J2467" t="s">
        <v>56</v>
      </c>
      <c r="K2467">
        <v>83.43</v>
      </c>
      <c r="L2467" t="s">
        <v>46</v>
      </c>
    </row>
    <row r="2468" spans="1:12" x14ac:dyDescent="0.3">
      <c r="A2468" t="s">
        <v>2528</v>
      </c>
      <c r="B2468" t="s">
        <v>48</v>
      </c>
      <c r="C2468" t="s">
        <v>62</v>
      </c>
      <c r="D2468">
        <v>3840.96</v>
      </c>
      <c r="E2468">
        <v>0.36</v>
      </c>
      <c r="F2468">
        <v>7</v>
      </c>
      <c r="G2468" s="4">
        <v>45018</v>
      </c>
      <c r="H2468" s="4">
        <v>45022</v>
      </c>
      <c r="I2468" t="s">
        <v>44</v>
      </c>
      <c r="J2468" t="s">
        <v>45</v>
      </c>
      <c r="K2468">
        <v>300.55</v>
      </c>
      <c r="L2468" t="s">
        <v>52</v>
      </c>
    </row>
    <row r="2469" spans="1:12" x14ac:dyDescent="0.3">
      <c r="A2469" t="s">
        <v>2529</v>
      </c>
      <c r="B2469" t="s">
        <v>54</v>
      </c>
      <c r="C2469" t="s">
        <v>55</v>
      </c>
      <c r="D2469">
        <v>918.97</v>
      </c>
      <c r="E2469">
        <v>0.06</v>
      </c>
      <c r="F2469">
        <v>9</v>
      </c>
      <c r="G2469" s="4">
        <v>45160</v>
      </c>
      <c r="H2469" s="4">
        <v>45162</v>
      </c>
      <c r="I2469" t="s">
        <v>44</v>
      </c>
      <c r="J2469" t="s">
        <v>56</v>
      </c>
      <c r="K2469">
        <v>180.5</v>
      </c>
      <c r="L2469" t="s">
        <v>46</v>
      </c>
    </row>
    <row r="2470" spans="1:12" x14ac:dyDescent="0.3">
      <c r="A2470" t="s">
        <v>2530</v>
      </c>
      <c r="B2470" t="s">
        <v>54</v>
      </c>
      <c r="C2470" t="s">
        <v>49</v>
      </c>
      <c r="D2470">
        <v>1339.19</v>
      </c>
      <c r="E2470">
        <v>0.27</v>
      </c>
      <c r="F2470">
        <v>9</v>
      </c>
      <c r="G2470" s="4">
        <v>45457</v>
      </c>
      <c r="H2470" s="4">
        <v>45463</v>
      </c>
      <c r="I2470" t="s">
        <v>50</v>
      </c>
      <c r="J2470" t="s">
        <v>56</v>
      </c>
      <c r="K2470">
        <v>245.25</v>
      </c>
      <c r="L2470" t="s">
        <v>52</v>
      </c>
    </row>
    <row r="2471" spans="1:12" x14ac:dyDescent="0.3">
      <c r="A2471" t="s">
        <v>2531</v>
      </c>
      <c r="B2471" t="s">
        <v>48</v>
      </c>
      <c r="C2471" t="s">
        <v>65</v>
      </c>
      <c r="D2471">
        <v>3936.42</v>
      </c>
      <c r="E2471">
        <v>0.48</v>
      </c>
      <c r="F2471">
        <v>4</v>
      </c>
      <c r="G2471" s="4">
        <v>45556</v>
      </c>
      <c r="H2471" s="4">
        <v>45559</v>
      </c>
      <c r="I2471" t="s">
        <v>50</v>
      </c>
      <c r="J2471" t="s">
        <v>45</v>
      </c>
      <c r="K2471">
        <v>205.55</v>
      </c>
      <c r="L2471" t="s">
        <v>52</v>
      </c>
    </row>
    <row r="2472" spans="1:12" x14ac:dyDescent="0.3">
      <c r="A2472" t="s">
        <v>2532</v>
      </c>
      <c r="B2472" t="s">
        <v>48</v>
      </c>
      <c r="C2472" t="s">
        <v>49</v>
      </c>
      <c r="D2472">
        <v>3736.45</v>
      </c>
      <c r="E2472">
        <v>0.33</v>
      </c>
      <c r="F2472">
        <v>8</v>
      </c>
      <c r="G2472" s="4">
        <v>45294</v>
      </c>
      <c r="H2472" s="4">
        <v>45296</v>
      </c>
      <c r="I2472" t="s">
        <v>60</v>
      </c>
      <c r="J2472" t="s">
        <v>51</v>
      </c>
      <c r="K2472">
        <v>843.43</v>
      </c>
      <c r="L2472" t="s">
        <v>77</v>
      </c>
    </row>
    <row r="2473" spans="1:12" x14ac:dyDescent="0.3">
      <c r="A2473" t="s">
        <v>2533</v>
      </c>
      <c r="B2473" t="s">
        <v>70</v>
      </c>
      <c r="C2473" t="s">
        <v>49</v>
      </c>
      <c r="D2473">
        <v>1345.5</v>
      </c>
      <c r="E2473">
        <v>0.41</v>
      </c>
      <c r="F2473">
        <v>1</v>
      </c>
      <c r="G2473" s="4">
        <v>45163</v>
      </c>
      <c r="H2473" s="4">
        <v>45169</v>
      </c>
      <c r="I2473" t="s">
        <v>60</v>
      </c>
      <c r="J2473" t="s">
        <v>51</v>
      </c>
      <c r="K2473">
        <v>222.14</v>
      </c>
      <c r="L2473" t="s">
        <v>57</v>
      </c>
    </row>
    <row r="2474" spans="1:12" x14ac:dyDescent="0.3">
      <c r="A2474" t="s">
        <v>2534</v>
      </c>
      <c r="B2474" t="s">
        <v>42</v>
      </c>
      <c r="C2474" t="s">
        <v>65</v>
      </c>
      <c r="D2474">
        <v>4710.7299999999996</v>
      </c>
      <c r="E2474">
        <v>0.13</v>
      </c>
      <c r="F2474">
        <v>6</v>
      </c>
      <c r="G2474" s="4">
        <v>45617</v>
      </c>
      <c r="H2474" s="4">
        <v>45620</v>
      </c>
      <c r="I2474" t="s">
        <v>44</v>
      </c>
      <c r="J2474" t="s">
        <v>45</v>
      </c>
      <c r="K2474">
        <v>576.05999999999995</v>
      </c>
      <c r="L2474" t="s">
        <v>77</v>
      </c>
    </row>
    <row r="2475" spans="1:12" x14ac:dyDescent="0.3">
      <c r="A2475" t="s">
        <v>2535</v>
      </c>
      <c r="B2475" t="s">
        <v>48</v>
      </c>
      <c r="C2475" t="s">
        <v>55</v>
      </c>
      <c r="D2475">
        <v>1154.9000000000001</v>
      </c>
      <c r="E2475">
        <v>0.4</v>
      </c>
      <c r="F2475">
        <v>8</v>
      </c>
      <c r="G2475" s="4">
        <v>45217</v>
      </c>
      <c r="H2475" s="4">
        <v>45218</v>
      </c>
      <c r="I2475" t="s">
        <v>50</v>
      </c>
      <c r="J2475" t="s">
        <v>45</v>
      </c>
      <c r="K2475">
        <v>262.97000000000003</v>
      </c>
      <c r="L2475" t="s">
        <v>77</v>
      </c>
    </row>
    <row r="2476" spans="1:12" x14ac:dyDescent="0.3">
      <c r="A2476" t="s">
        <v>2536</v>
      </c>
      <c r="B2476" t="s">
        <v>48</v>
      </c>
      <c r="C2476" t="s">
        <v>49</v>
      </c>
      <c r="D2476">
        <v>4968.75</v>
      </c>
      <c r="E2476">
        <v>0.18</v>
      </c>
      <c r="F2476">
        <v>2</v>
      </c>
      <c r="G2476" s="4">
        <v>45287</v>
      </c>
      <c r="H2476" s="4">
        <v>45291</v>
      </c>
      <c r="I2476" t="s">
        <v>60</v>
      </c>
      <c r="J2476" t="s">
        <v>56</v>
      </c>
      <c r="K2476">
        <v>1256.8399999999999</v>
      </c>
      <c r="L2476" t="s">
        <v>57</v>
      </c>
    </row>
    <row r="2477" spans="1:12" x14ac:dyDescent="0.3">
      <c r="A2477" t="s">
        <v>2537</v>
      </c>
      <c r="B2477" t="s">
        <v>42</v>
      </c>
      <c r="C2477" t="s">
        <v>43</v>
      </c>
      <c r="D2477">
        <v>3715.71</v>
      </c>
      <c r="E2477">
        <v>0.24</v>
      </c>
      <c r="F2477">
        <v>8</v>
      </c>
      <c r="G2477" s="4">
        <v>45064</v>
      </c>
      <c r="H2477" s="4">
        <v>45070</v>
      </c>
      <c r="I2477" t="s">
        <v>60</v>
      </c>
      <c r="J2477" t="s">
        <v>51</v>
      </c>
      <c r="K2477">
        <v>740.49</v>
      </c>
      <c r="L2477" t="s">
        <v>46</v>
      </c>
    </row>
    <row r="2478" spans="1:12" x14ac:dyDescent="0.3">
      <c r="A2478" t="s">
        <v>2538</v>
      </c>
      <c r="B2478" t="s">
        <v>48</v>
      </c>
      <c r="C2478" t="s">
        <v>49</v>
      </c>
      <c r="D2478">
        <v>2023.29</v>
      </c>
      <c r="E2478">
        <v>0.09</v>
      </c>
      <c r="F2478">
        <v>4</v>
      </c>
      <c r="G2478" s="4">
        <v>45550</v>
      </c>
      <c r="H2478" s="4">
        <v>45553</v>
      </c>
      <c r="I2478" t="s">
        <v>50</v>
      </c>
      <c r="J2478" t="s">
        <v>45</v>
      </c>
      <c r="K2478">
        <v>148.93</v>
      </c>
      <c r="L2478" t="s">
        <v>46</v>
      </c>
    </row>
    <row r="2479" spans="1:12" x14ac:dyDescent="0.3">
      <c r="A2479" t="s">
        <v>2539</v>
      </c>
      <c r="B2479" t="s">
        <v>48</v>
      </c>
      <c r="C2479" t="s">
        <v>65</v>
      </c>
      <c r="D2479">
        <v>738.71</v>
      </c>
      <c r="E2479">
        <v>0.24</v>
      </c>
      <c r="F2479">
        <v>2</v>
      </c>
      <c r="G2479" s="4">
        <v>45168</v>
      </c>
      <c r="H2479" s="4">
        <v>45170</v>
      </c>
      <c r="I2479" t="s">
        <v>44</v>
      </c>
      <c r="J2479" t="s">
        <v>56</v>
      </c>
      <c r="K2479">
        <v>204.22</v>
      </c>
      <c r="L2479" t="s">
        <v>46</v>
      </c>
    </row>
    <row r="2480" spans="1:12" x14ac:dyDescent="0.3">
      <c r="A2480" t="s">
        <v>2540</v>
      </c>
      <c r="B2480" t="s">
        <v>70</v>
      </c>
      <c r="C2480" t="s">
        <v>62</v>
      </c>
      <c r="D2480">
        <v>1670.5</v>
      </c>
      <c r="E2480">
        <v>0.26</v>
      </c>
      <c r="F2480">
        <v>4</v>
      </c>
      <c r="G2480" s="4">
        <v>45218</v>
      </c>
      <c r="H2480" s="4">
        <v>45225</v>
      </c>
      <c r="I2480" t="s">
        <v>44</v>
      </c>
      <c r="J2480" t="s">
        <v>45</v>
      </c>
      <c r="K2480">
        <v>90.97</v>
      </c>
      <c r="L2480" t="s">
        <v>77</v>
      </c>
    </row>
    <row r="2481" spans="1:12" x14ac:dyDescent="0.3">
      <c r="A2481" t="s">
        <v>2541</v>
      </c>
      <c r="B2481" t="s">
        <v>54</v>
      </c>
      <c r="C2481" t="s">
        <v>49</v>
      </c>
      <c r="D2481">
        <v>1049.32</v>
      </c>
      <c r="E2481">
        <v>0.31</v>
      </c>
      <c r="F2481">
        <v>8</v>
      </c>
      <c r="G2481" s="4">
        <v>45363</v>
      </c>
      <c r="H2481" s="4">
        <v>45364</v>
      </c>
      <c r="I2481" t="s">
        <v>60</v>
      </c>
      <c r="J2481" t="s">
        <v>56</v>
      </c>
      <c r="K2481">
        <v>107.38</v>
      </c>
      <c r="L2481" t="s">
        <v>57</v>
      </c>
    </row>
    <row r="2482" spans="1:12" x14ac:dyDescent="0.3">
      <c r="A2482" t="s">
        <v>2542</v>
      </c>
      <c r="B2482" t="s">
        <v>54</v>
      </c>
      <c r="C2482" t="s">
        <v>55</v>
      </c>
      <c r="D2482">
        <v>3147.01</v>
      </c>
      <c r="E2482">
        <v>0.43</v>
      </c>
      <c r="F2482">
        <v>4</v>
      </c>
      <c r="G2482" s="4">
        <v>44980</v>
      </c>
      <c r="H2482" s="4">
        <v>44982</v>
      </c>
      <c r="I2482" t="s">
        <v>44</v>
      </c>
      <c r="J2482" t="s">
        <v>51</v>
      </c>
      <c r="K2482">
        <v>365.37</v>
      </c>
      <c r="L2482" t="s">
        <v>46</v>
      </c>
    </row>
    <row r="2483" spans="1:12" x14ac:dyDescent="0.3">
      <c r="A2483" t="s">
        <v>2543</v>
      </c>
      <c r="B2483" t="s">
        <v>54</v>
      </c>
      <c r="C2483" t="s">
        <v>43</v>
      </c>
      <c r="D2483">
        <v>1848.59</v>
      </c>
      <c r="E2483">
        <v>0.15</v>
      </c>
      <c r="F2483">
        <v>8</v>
      </c>
      <c r="G2483" s="4">
        <v>45454</v>
      </c>
      <c r="H2483" s="4">
        <v>45460</v>
      </c>
      <c r="I2483" t="s">
        <v>60</v>
      </c>
      <c r="J2483" t="s">
        <v>45</v>
      </c>
      <c r="K2483">
        <v>263.42</v>
      </c>
      <c r="L2483" t="s">
        <v>68</v>
      </c>
    </row>
    <row r="2484" spans="1:12" x14ac:dyDescent="0.3">
      <c r="A2484" t="s">
        <v>2544</v>
      </c>
      <c r="B2484" t="s">
        <v>54</v>
      </c>
      <c r="C2484" t="s">
        <v>43</v>
      </c>
      <c r="D2484">
        <v>1545.54</v>
      </c>
      <c r="E2484">
        <v>0.49</v>
      </c>
      <c r="F2484">
        <v>7</v>
      </c>
      <c r="G2484" s="4">
        <v>44976</v>
      </c>
      <c r="H2484" s="4">
        <v>44977</v>
      </c>
      <c r="I2484" t="s">
        <v>60</v>
      </c>
      <c r="J2484" t="s">
        <v>45</v>
      </c>
      <c r="K2484">
        <v>214.63</v>
      </c>
      <c r="L2484" t="s">
        <v>77</v>
      </c>
    </row>
    <row r="2485" spans="1:12" x14ac:dyDescent="0.3">
      <c r="A2485" t="s">
        <v>2545</v>
      </c>
      <c r="B2485" t="s">
        <v>48</v>
      </c>
      <c r="C2485" t="s">
        <v>62</v>
      </c>
      <c r="D2485">
        <v>3809.95</v>
      </c>
      <c r="E2485">
        <v>0.42</v>
      </c>
      <c r="F2485">
        <v>5</v>
      </c>
      <c r="G2485" s="4">
        <v>45115</v>
      </c>
      <c r="H2485" s="4">
        <v>45120</v>
      </c>
      <c r="I2485" t="s">
        <v>44</v>
      </c>
      <c r="J2485" t="s">
        <v>45</v>
      </c>
      <c r="K2485">
        <v>1046.74</v>
      </c>
      <c r="L2485" t="s">
        <v>63</v>
      </c>
    </row>
    <row r="2486" spans="1:12" x14ac:dyDescent="0.3">
      <c r="A2486" t="s">
        <v>2546</v>
      </c>
      <c r="B2486" t="s">
        <v>42</v>
      </c>
      <c r="C2486" t="s">
        <v>62</v>
      </c>
      <c r="D2486">
        <v>1229.94</v>
      </c>
      <c r="E2486">
        <v>0.2</v>
      </c>
      <c r="F2486">
        <v>8</v>
      </c>
      <c r="G2486" s="4">
        <v>45439</v>
      </c>
      <c r="H2486" s="4">
        <v>45440</v>
      </c>
      <c r="I2486" t="s">
        <v>50</v>
      </c>
      <c r="J2486" t="s">
        <v>51</v>
      </c>
      <c r="K2486">
        <v>306.3</v>
      </c>
      <c r="L2486" t="s">
        <v>46</v>
      </c>
    </row>
    <row r="2487" spans="1:12" x14ac:dyDescent="0.3">
      <c r="A2487" t="s">
        <v>2547</v>
      </c>
      <c r="B2487" t="s">
        <v>42</v>
      </c>
      <c r="C2487" t="s">
        <v>49</v>
      </c>
      <c r="D2487">
        <v>2975.76</v>
      </c>
      <c r="E2487">
        <v>0.11</v>
      </c>
      <c r="F2487">
        <v>2</v>
      </c>
      <c r="G2487" s="4">
        <v>45608</v>
      </c>
      <c r="H2487" s="4">
        <v>45615</v>
      </c>
      <c r="I2487" t="s">
        <v>60</v>
      </c>
      <c r="J2487" t="s">
        <v>56</v>
      </c>
      <c r="K2487">
        <v>298.64</v>
      </c>
      <c r="L2487" t="s">
        <v>77</v>
      </c>
    </row>
    <row r="2488" spans="1:12" x14ac:dyDescent="0.3">
      <c r="A2488" t="s">
        <v>2548</v>
      </c>
      <c r="B2488" t="s">
        <v>70</v>
      </c>
      <c r="C2488" t="s">
        <v>65</v>
      </c>
      <c r="D2488">
        <v>1053.52</v>
      </c>
      <c r="E2488">
        <v>0.04</v>
      </c>
      <c r="F2488">
        <v>3</v>
      </c>
      <c r="G2488" s="4">
        <v>45103</v>
      </c>
      <c r="H2488" s="4">
        <v>45109</v>
      </c>
      <c r="I2488" t="s">
        <v>60</v>
      </c>
      <c r="J2488" t="s">
        <v>51</v>
      </c>
      <c r="K2488">
        <v>303.97000000000003</v>
      </c>
      <c r="L2488" t="s">
        <v>57</v>
      </c>
    </row>
    <row r="2489" spans="1:12" x14ac:dyDescent="0.3">
      <c r="A2489" t="s">
        <v>2549</v>
      </c>
      <c r="B2489" t="s">
        <v>70</v>
      </c>
      <c r="C2489" t="s">
        <v>55</v>
      </c>
      <c r="D2489">
        <v>3602.51</v>
      </c>
      <c r="E2489">
        <v>0.12</v>
      </c>
      <c r="F2489">
        <v>4</v>
      </c>
      <c r="G2489" s="4">
        <v>45145</v>
      </c>
      <c r="H2489" s="4">
        <v>45148</v>
      </c>
      <c r="I2489" t="s">
        <v>50</v>
      </c>
      <c r="J2489" t="s">
        <v>45</v>
      </c>
      <c r="K2489">
        <v>506.4</v>
      </c>
      <c r="L2489" t="s">
        <v>57</v>
      </c>
    </row>
    <row r="2490" spans="1:12" x14ac:dyDescent="0.3">
      <c r="A2490" t="s">
        <v>2550</v>
      </c>
      <c r="B2490" t="s">
        <v>48</v>
      </c>
      <c r="C2490" t="s">
        <v>43</v>
      </c>
      <c r="D2490">
        <v>3163.1</v>
      </c>
      <c r="E2490">
        <v>0.44</v>
      </c>
      <c r="F2490">
        <v>5</v>
      </c>
      <c r="G2490" s="4">
        <v>45585</v>
      </c>
      <c r="H2490" s="4">
        <v>45590</v>
      </c>
      <c r="I2490" t="s">
        <v>60</v>
      </c>
      <c r="J2490" t="s">
        <v>51</v>
      </c>
      <c r="K2490">
        <v>330.98</v>
      </c>
      <c r="L2490" t="s">
        <v>63</v>
      </c>
    </row>
    <row r="2491" spans="1:12" x14ac:dyDescent="0.3">
      <c r="A2491" t="s">
        <v>2551</v>
      </c>
      <c r="B2491" t="s">
        <v>42</v>
      </c>
      <c r="C2491" t="s">
        <v>62</v>
      </c>
      <c r="D2491">
        <v>4010.95</v>
      </c>
      <c r="E2491">
        <v>0.15</v>
      </c>
      <c r="F2491">
        <v>5</v>
      </c>
      <c r="G2491" s="4">
        <v>45646</v>
      </c>
      <c r="H2491" s="4">
        <v>45652</v>
      </c>
      <c r="I2491" t="s">
        <v>50</v>
      </c>
      <c r="J2491" t="s">
        <v>56</v>
      </c>
      <c r="K2491">
        <v>1148.8599999999999</v>
      </c>
      <c r="L2491" t="s">
        <v>46</v>
      </c>
    </row>
    <row r="2492" spans="1:12" x14ac:dyDescent="0.3">
      <c r="A2492" t="s">
        <v>2552</v>
      </c>
      <c r="B2492" t="s">
        <v>42</v>
      </c>
      <c r="C2492" t="s">
        <v>55</v>
      </c>
      <c r="D2492">
        <v>435.64</v>
      </c>
      <c r="E2492">
        <v>7.0000000000000007E-2</v>
      </c>
      <c r="F2492">
        <v>1</v>
      </c>
      <c r="G2492" s="4">
        <v>45182</v>
      </c>
      <c r="H2492" s="4">
        <v>45183</v>
      </c>
      <c r="I2492" t="s">
        <v>50</v>
      </c>
      <c r="J2492" t="s">
        <v>51</v>
      </c>
      <c r="K2492">
        <v>84.07</v>
      </c>
      <c r="L2492" t="s">
        <v>63</v>
      </c>
    </row>
    <row r="2493" spans="1:12" x14ac:dyDescent="0.3">
      <c r="A2493" t="s">
        <v>2553</v>
      </c>
      <c r="B2493" t="s">
        <v>54</v>
      </c>
      <c r="C2493" t="s">
        <v>65</v>
      </c>
      <c r="D2493">
        <v>1129.52</v>
      </c>
      <c r="E2493">
        <v>0.01</v>
      </c>
      <c r="F2493">
        <v>1</v>
      </c>
      <c r="G2493" s="4">
        <v>45284</v>
      </c>
      <c r="H2493" s="4">
        <v>45285</v>
      </c>
      <c r="I2493" t="s">
        <v>50</v>
      </c>
      <c r="J2493" t="s">
        <v>45</v>
      </c>
      <c r="K2493">
        <v>222.99</v>
      </c>
      <c r="L2493" t="s">
        <v>57</v>
      </c>
    </row>
    <row r="2494" spans="1:12" x14ac:dyDescent="0.3">
      <c r="A2494" t="s">
        <v>2554</v>
      </c>
      <c r="B2494" t="s">
        <v>48</v>
      </c>
      <c r="C2494" t="s">
        <v>43</v>
      </c>
      <c r="D2494">
        <v>856.86</v>
      </c>
      <c r="E2494">
        <v>0.15</v>
      </c>
      <c r="F2494">
        <v>1</v>
      </c>
      <c r="G2494" s="4">
        <v>45574</v>
      </c>
      <c r="H2494" s="4">
        <v>45577</v>
      </c>
      <c r="I2494" t="s">
        <v>44</v>
      </c>
      <c r="J2494" t="s">
        <v>45</v>
      </c>
      <c r="K2494">
        <v>183.37</v>
      </c>
      <c r="L2494" t="s">
        <v>46</v>
      </c>
    </row>
    <row r="2495" spans="1:12" x14ac:dyDescent="0.3">
      <c r="A2495" t="s">
        <v>2555</v>
      </c>
      <c r="B2495" t="s">
        <v>48</v>
      </c>
      <c r="C2495" t="s">
        <v>43</v>
      </c>
      <c r="D2495">
        <v>1033.75</v>
      </c>
      <c r="E2495">
        <v>0.11</v>
      </c>
      <c r="F2495">
        <v>5</v>
      </c>
      <c r="G2495" s="4">
        <v>45116</v>
      </c>
      <c r="H2495" s="4">
        <v>45123</v>
      </c>
      <c r="I2495" t="s">
        <v>60</v>
      </c>
      <c r="J2495" t="s">
        <v>45</v>
      </c>
      <c r="K2495">
        <v>213.27</v>
      </c>
      <c r="L2495" t="s">
        <v>68</v>
      </c>
    </row>
    <row r="2496" spans="1:12" x14ac:dyDescent="0.3">
      <c r="A2496" t="s">
        <v>2556</v>
      </c>
      <c r="B2496" t="s">
        <v>54</v>
      </c>
      <c r="C2496" t="s">
        <v>65</v>
      </c>
      <c r="D2496">
        <v>604.77</v>
      </c>
      <c r="E2496">
        <v>0.05</v>
      </c>
      <c r="F2496">
        <v>2</v>
      </c>
      <c r="G2496" s="4">
        <v>45386</v>
      </c>
      <c r="H2496" s="4">
        <v>45390</v>
      </c>
      <c r="I2496" t="s">
        <v>60</v>
      </c>
      <c r="J2496" t="s">
        <v>45</v>
      </c>
      <c r="K2496">
        <v>125.47</v>
      </c>
      <c r="L2496" t="s">
        <v>68</v>
      </c>
    </row>
    <row r="2497" spans="1:12" x14ac:dyDescent="0.3">
      <c r="A2497" t="s">
        <v>2557</v>
      </c>
      <c r="B2497" t="s">
        <v>48</v>
      </c>
      <c r="C2497" t="s">
        <v>43</v>
      </c>
      <c r="D2497">
        <v>2854.2</v>
      </c>
      <c r="E2497">
        <v>0.48</v>
      </c>
      <c r="F2497">
        <v>3</v>
      </c>
      <c r="G2497" s="4">
        <v>44935</v>
      </c>
      <c r="H2497" s="4">
        <v>44939</v>
      </c>
      <c r="I2497" t="s">
        <v>60</v>
      </c>
      <c r="J2497" t="s">
        <v>56</v>
      </c>
      <c r="K2497">
        <v>144.11000000000001</v>
      </c>
      <c r="L2497" t="s">
        <v>68</v>
      </c>
    </row>
    <row r="2498" spans="1:12" x14ac:dyDescent="0.3">
      <c r="A2498" t="s">
        <v>2558</v>
      </c>
      <c r="B2498" t="s">
        <v>48</v>
      </c>
      <c r="C2498" t="s">
        <v>65</v>
      </c>
      <c r="D2498">
        <v>3007.81</v>
      </c>
      <c r="E2498">
        <v>0.13</v>
      </c>
      <c r="F2498">
        <v>8</v>
      </c>
      <c r="G2498" s="4">
        <v>45606</v>
      </c>
      <c r="H2498" s="4">
        <v>45612</v>
      </c>
      <c r="I2498" t="s">
        <v>50</v>
      </c>
      <c r="J2498" t="s">
        <v>51</v>
      </c>
      <c r="K2498">
        <v>665.99</v>
      </c>
      <c r="L2498" t="s">
        <v>63</v>
      </c>
    </row>
    <row r="2499" spans="1:12" x14ac:dyDescent="0.3">
      <c r="A2499" t="s">
        <v>2559</v>
      </c>
      <c r="B2499" t="s">
        <v>70</v>
      </c>
      <c r="C2499" t="s">
        <v>43</v>
      </c>
      <c r="D2499">
        <v>4233.1000000000004</v>
      </c>
      <c r="E2499">
        <v>0</v>
      </c>
      <c r="F2499">
        <v>8</v>
      </c>
      <c r="G2499" s="4">
        <v>45411</v>
      </c>
      <c r="H2499" s="4">
        <v>45418</v>
      </c>
      <c r="I2499" t="s">
        <v>44</v>
      </c>
      <c r="J2499" t="s">
        <v>56</v>
      </c>
      <c r="K2499">
        <v>997.04</v>
      </c>
      <c r="L2499" t="s">
        <v>52</v>
      </c>
    </row>
    <row r="2500" spans="1:12" x14ac:dyDescent="0.3">
      <c r="A2500" t="s">
        <v>2560</v>
      </c>
      <c r="B2500" t="s">
        <v>42</v>
      </c>
      <c r="C2500" t="s">
        <v>49</v>
      </c>
      <c r="D2500">
        <v>2146.92</v>
      </c>
      <c r="E2500">
        <v>0.47</v>
      </c>
      <c r="F2500">
        <v>2</v>
      </c>
      <c r="G2500" s="4">
        <v>45115</v>
      </c>
      <c r="H2500" s="4">
        <v>45121</v>
      </c>
      <c r="I2500" t="s">
        <v>60</v>
      </c>
      <c r="J2500" t="s">
        <v>51</v>
      </c>
      <c r="K2500">
        <v>121.8</v>
      </c>
      <c r="L2500" t="s">
        <v>46</v>
      </c>
    </row>
    <row r="2501" spans="1:12" x14ac:dyDescent="0.3">
      <c r="A2501" t="s">
        <v>2561</v>
      </c>
      <c r="B2501" t="s">
        <v>48</v>
      </c>
      <c r="C2501" t="s">
        <v>65</v>
      </c>
      <c r="D2501">
        <v>2708.69</v>
      </c>
      <c r="E2501">
        <v>0.28999999999999998</v>
      </c>
      <c r="F2501">
        <v>8</v>
      </c>
      <c r="G2501" s="4">
        <v>44949</v>
      </c>
      <c r="H2501" s="4">
        <v>44953</v>
      </c>
      <c r="I2501" t="s">
        <v>60</v>
      </c>
      <c r="J2501" t="s">
        <v>45</v>
      </c>
      <c r="K2501">
        <v>558.30999999999995</v>
      </c>
      <c r="L2501" t="s">
        <v>52</v>
      </c>
    </row>
    <row r="2502" spans="1:12" x14ac:dyDescent="0.3">
      <c r="A2502" t="s">
        <v>2562</v>
      </c>
      <c r="B2502" t="s">
        <v>70</v>
      </c>
      <c r="C2502" t="s">
        <v>55</v>
      </c>
      <c r="D2502">
        <v>4957.3900000000003</v>
      </c>
      <c r="E2502">
        <v>0.04</v>
      </c>
      <c r="F2502">
        <v>9</v>
      </c>
      <c r="G2502" s="4">
        <v>45223</v>
      </c>
      <c r="H2502" s="4">
        <v>45228</v>
      </c>
      <c r="I2502" t="s">
        <v>60</v>
      </c>
      <c r="J2502" t="s">
        <v>51</v>
      </c>
      <c r="K2502">
        <v>575.86</v>
      </c>
      <c r="L2502" t="s">
        <v>68</v>
      </c>
    </row>
    <row r="2503" spans="1:12" x14ac:dyDescent="0.3">
      <c r="A2503" t="s">
        <v>2563</v>
      </c>
      <c r="B2503" t="s">
        <v>42</v>
      </c>
      <c r="C2503" t="s">
        <v>49</v>
      </c>
      <c r="D2503">
        <v>2706.04</v>
      </c>
      <c r="E2503">
        <v>0.02</v>
      </c>
      <c r="F2503">
        <v>6</v>
      </c>
      <c r="G2503" s="4">
        <v>45254</v>
      </c>
      <c r="H2503" s="4">
        <v>45260</v>
      </c>
      <c r="I2503" t="s">
        <v>44</v>
      </c>
      <c r="J2503" t="s">
        <v>51</v>
      </c>
      <c r="K2503">
        <v>560.33000000000004</v>
      </c>
      <c r="L2503" t="s">
        <v>52</v>
      </c>
    </row>
    <row r="2504" spans="1:12" x14ac:dyDescent="0.3">
      <c r="A2504" t="s">
        <v>2564</v>
      </c>
      <c r="B2504" t="s">
        <v>54</v>
      </c>
      <c r="C2504" t="s">
        <v>55</v>
      </c>
      <c r="D2504">
        <v>2910.52</v>
      </c>
      <c r="E2504">
        <v>0.05</v>
      </c>
      <c r="F2504">
        <v>1</v>
      </c>
      <c r="G2504" s="4">
        <v>45589</v>
      </c>
      <c r="H2504" s="4">
        <v>45593</v>
      </c>
      <c r="I2504" t="s">
        <v>50</v>
      </c>
      <c r="J2504" t="s">
        <v>45</v>
      </c>
      <c r="K2504">
        <v>338.29</v>
      </c>
      <c r="L2504" t="s">
        <v>52</v>
      </c>
    </row>
    <row r="2505" spans="1:12" x14ac:dyDescent="0.3">
      <c r="A2505" t="s">
        <v>2565</v>
      </c>
      <c r="B2505" t="s">
        <v>70</v>
      </c>
      <c r="C2505" t="s">
        <v>43</v>
      </c>
      <c r="D2505">
        <v>4980</v>
      </c>
      <c r="E2505">
        <v>0.3</v>
      </c>
      <c r="F2505">
        <v>3</v>
      </c>
      <c r="G2505" s="4">
        <v>44937</v>
      </c>
      <c r="H2505" s="4">
        <v>44942</v>
      </c>
      <c r="I2505" t="s">
        <v>44</v>
      </c>
      <c r="J2505" t="s">
        <v>45</v>
      </c>
      <c r="K2505">
        <v>368.42</v>
      </c>
      <c r="L2505" t="s">
        <v>63</v>
      </c>
    </row>
    <row r="2506" spans="1:12" x14ac:dyDescent="0.3">
      <c r="A2506" t="s">
        <v>2566</v>
      </c>
      <c r="B2506" t="s">
        <v>70</v>
      </c>
      <c r="C2506" t="s">
        <v>55</v>
      </c>
      <c r="D2506">
        <v>4971.2299999999996</v>
      </c>
      <c r="E2506">
        <v>0.03</v>
      </c>
      <c r="F2506">
        <v>5</v>
      </c>
      <c r="G2506" s="4">
        <v>44927</v>
      </c>
      <c r="H2506" s="4">
        <v>44931</v>
      </c>
      <c r="I2506" t="s">
        <v>44</v>
      </c>
      <c r="J2506" t="s">
        <v>45</v>
      </c>
      <c r="K2506">
        <v>470.1</v>
      </c>
      <c r="L2506" t="s">
        <v>46</v>
      </c>
    </row>
    <row r="2507" spans="1:12" x14ac:dyDescent="0.3">
      <c r="A2507" t="s">
        <v>2567</v>
      </c>
      <c r="B2507" t="s">
        <v>42</v>
      </c>
      <c r="C2507" t="s">
        <v>49</v>
      </c>
      <c r="D2507">
        <v>2177.75</v>
      </c>
      <c r="E2507">
        <v>0.28000000000000003</v>
      </c>
      <c r="F2507">
        <v>3</v>
      </c>
      <c r="G2507" s="4">
        <v>45103</v>
      </c>
      <c r="H2507" s="4">
        <v>45106</v>
      </c>
      <c r="I2507" t="s">
        <v>50</v>
      </c>
      <c r="J2507" t="s">
        <v>51</v>
      </c>
      <c r="K2507">
        <v>608.55999999999995</v>
      </c>
      <c r="L2507" t="s">
        <v>57</v>
      </c>
    </row>
    <row r="2508" spans="1:12" x14ac:dyDescent="0.3">
      <c r="A2508" t="s">
        <v>2568</v>
      </c>
      <c r="B2508" t="s">
        <v>54</v>
      </c>
      <c r="C2508" t="s">
        <v>65</v>
      </c>
      <c r="D2508">
        <v>3211.24</v>
      </c>
      <c r="E2508">
        <v>0.33</v>
      </c>
      <c r="F2508">
        <v>3</v>
      </c>
      <c r="G2508" s="4">
        <v>45251</v>
      </c>
      <c r="H2508" s="4">
        <v>45256</v>
      </c>
      <c r="I2508" t="s">
        <v>44</v>
      </c>
      <c r="J2508" t="s">
        <v>45</v>
      </c>
      <c r="K2508">
        <v>513.1</v>
      </c>
      <c r="L2508" t="s">
        <v>52</v>
      </c>
    </row>
    <row r="2509" spans="1:12" x14ac:dyDescent="0.3">
      <c r="A2509" t="s">
        <v>2569</v>
      </c>
      <c r="B2509" t="s">
        <v>70</v>
      </c>
      <c r="C2509" t="s">
        <v>62</v>
      </c>
      <c r="D2509">
        <v>2455.9299999999998</v>
      </c>
      <c r="E2509">
        <v>7.0000000000000007E-2</v>
      </c>
      <c r="F2509">
        <v>9</v>
      </c>
      <c r="G2509" s="4">
        <v>45068</v>
      </c>
      <c r="H2509" s="4">
        <v>45075</v>
      </c>
      <c r="I2509" t="s">
        <v>50</v>
      </c>
      <c r="J2509" t="s">
        <v>56</v>
      </c>
      <c r="K2509">
        <v>685.41</v>
      </c>
      <c r="L2509" t="s">
        <v>68</v>
      </c>
    </row>
    <row r="2510" spans="1:12" x14ac:dyDescent="0.3">
      <c r="A2510" t="s">
        <v>2570</v>
      </c>
      <c r="B2510" t="s">
        <v>48</v>
      </c>
      <c r="C2510" t="s">
        <v>55</v>
      </c>
      <c r="D2510">
        <v>3631.51</v>
      </c>
      <c r="E2510">
        <v>0.24</v>
      </c>
      <c r="F2510">
        <v>5</v>
      </c>
      <c r="G2510" s="4">
        <v>45445</v>
      </c>
      <c r="H2510" s="4">
        <v>45449</v>
      </c>
      <c r="I2510" t="s">
        <v>44</v>
      </c>
      <c r="J2510" t="s">
        <v>51</v>
      </c>
      <c r="K2510">
        <v>620.96</v>
      </c>
      <c r="L2510" t="s">
        <v>68</v>
      </c>
    </row>
    <row r="2511" spans="1:12" x14ac:dyDescent="0.3">
      <c r="A2511" t="s">
        <v>2571</v>
      </c>
      <c r="B2511" t="s">
        <v>48</v>
      </c>
      <c r="C2511" t="s">
        <v>62</v>
      </c>
      <c r="D2511">
        <v>4698.09</v>
      </c>
      <c r="E2511">
        <v>0.48</v>
      </c>
      <c r="F2511">
        <v>8</v>
      </c>
      <c r="G2511" s="4">
        <v>45049</v>
      </c>
      <c r="H2511" s="4">
        <v>45051</v>
      </c>
      <c r="I2511" t="s">
        <v>44</v>
      </c>
      <c r="J2511" t="s">
        <v>45</v>
      </c>
      <c r="K2511">
        <v>1290.04</v>
      </c>
      <c r="L2511" t="s">
        <v>63</v>
      </c>
    </row>
    <row r="2512" spans="1:12" x14ac:dyDescent="0.3">
      <c r="A2512" t="s">
        <v>2572</v>
      </c>
      <c r="B2512" t="s">
        <v>48</v>
      </c>
      <c r="C2512" t="s">
        <v>55</v>
      </c>
      <c r="D2512">
        <v>1617.33</v>
      </c>
      <c r="E2512">
        <v>0.42</v>
      </c>
      <c r="F2512">
        <v>7</v>
      </c>
      <c r="G2512" s="4">
        <v>45370</v>
      </c>
      <c r="H2512" s="4">
        <v>45374</v>
      </c>
      <c r="I2512" t="s">
        <v>44</v>
      </c>
      <c r="J2512" t="s">
        <v>56</v>
      </c>
      <c r="K2512">
        <v>310.36</v>
      </c>
      <c r="L2512" t="s">
        <v>52</v>
      </c>
    </row>
    <row r="2513" spans="1:12" x14ac:dyDescent="0.3">
      <c r="A2513" t="s">
        <v>2573</v>
      </c>
      <c r="B2513" t="s">
        <v>54</v>
      </c>
      <c r="C2513" t="s">
        <v>55</v>
      </c>
      <c r="D2513">
        <v>4112.49</v>
      </c>
      <c r="E2513">
        <v>0.36</v>
      </c>
      <c r="F2513">
        <v>4</v>
      </c>
      <c r="G2513" s="4">
        <v>45462</v>
      </c>
      <c r="H2513" s="4">
        <v>45464</v>
      </c>
      <c r="I2513" t="s">
        <v>60</v>
      </c>
      <c r="J2513" t="s">
        <v>51</v>
      </c>
      <c r="K2513">
        <v>566.52</v>
      </c>
      <c r="L2513" t="s">
        <v>63</v>
      </c>
    </row>
    <row r="2514" spans="1:12" x14ac:dyDescent="0.3">
      <c r="A2514" t="s">
        <v>2574</v>
      </c>
      <c r="B2514" t="s">
        <v>70</v>
      </c>
      <c r="C2514" t="s">
        <v>65</v>
      </c>
      <c r="D2514">
        <v>3308.76</v>
      </c>
      <c r="E2514">
        <v>0.26</v>
      </c>
      <c r="F2514">
        <v>3</v>
      </c>
      <c r="G2514" s="4">
        <v>45165</v>
      </c>
      <c r="H2514" s="4">
        <v>45167</v>
      </c>
      <c r="I2514" t="s">
        <v>50</v>
      </c>
      <c r="J2514" t="s">
        <v>56</v>
      </c>
      <c r="K2514">
        <v>349.18</v>
      </c>
      <c r="L2514" t="s">
        <v>52</v>
      </c>
    </row>
    <row r="2515" spans="1:12" x14ac:dyDescent="0.3">
      <c r="A2515" t="s">
        <v>2575</v>
      </c>
      <c r="B2515" t="s">
        <v>48</v>
      </c>
      <c r="C2515" t="s">
        <v>43</v>
      </c>
      <c r="D2515">
        <v>1472.91</v>
      </c>
      <c r="E2515">
        <v>0.2</v>
      </c>
      <c r="F2515">
        <v>3</v>
      </c>
      <c r="G2515" s="4">
        <v>45081</v>
      </c>
      <c r="H2515" s="4">
        <v>45082</v>
      </c>
      <c r="I2515" t="s">
        <v>50</v>
      </c>
      <c r="J2515" t="s">
        <v>51</v>
      </c>
      <c r="K2515">
        <v>210.34</v>
      </c>
      <c r="L2515" t="s">
        <v>68</v>
      </c>
    </row>
    <row r="2516" spans="1:12" x14ac:dyDescent="0.3">
      <c r="A2516" t="s">
        <v>2576</v>
      </c>
      <c r="B2516" t="s">
        <v>54</v>
      </c>
      <c r="C2516" t="s">
        <v>49</v>
      </c>
      <c r="D2516">
        <v>4006.77</v>
      </c>
      <c r="E2516">
        <v>0.23</v>
      </c>
      <c r="F2516">
        <v>2</v>
      </c>
      <c r="G2516" s="4">
        <v>44933</v>
      </c>
      <c r="H2516" s="4">
        <v>44940</v>
      </c>
      <c r="I2516" t="s">
        <v>60</v>
      </c>
      <c r="J2516" t="s">
        <v>45</v>
      </c>
      <c r="K2516">
        <v>377.56</v>
      </c>
      <c r="L2516" t="s">
        <v>52</v>
      </c>
    </row>
    <row r="2517" spans="1:12" x14ac:dyDescent="0.3">
      <c r="A2517" t="s">
        <v>2577</v>
      </c>
      <c r="B2517" t="s">
        <v>48</v>
      </c>
      <c r="C2517" t="s">
        <v>49</v>
      </c>
      <c r="D2517">
        <v>2192.9499999999998</v>
      </c>
      <c r="E2517">
        <v>0.38</v>
      </c>
      <c r="F2517">
        <v>5</v>
      </c>
      <c r="G2517" s="4">
        <v>45364</v>
      </c>
      <c r="H2517" s="4">
        <v>45370</v>
      </c>
      <c r="I2517" t="s">
        <v>44</v>
      </c>
      <c r="J2517" t="s">
        <v>56</v>
      </c>
      <c r="K2517">
        <v>647.71</v>
      </c>
      <c r="L2517" t="s">
        <v>57</v>
      </c>
    </row>
    <row r="2518" spans="1:12" x14ac:dyDescent="0.3">
      <c r="A2518" t="s">
        <v>2578</v>
      </c>
      <c r="B2518" t="s">
        <v>42</v>
      </c>
      <c r="C2518" t="s">
        <v>49</v>
      </c>
      <c r="D2518">
        <v>689.95</v>
      </c>
      <c r="E2518">
        <v>0.28000000000000003</v>
      </c>
      <c r="F2518">
        <v>2</v>
      </c>
      <c r="G2518" s="4">
        <v>45398</v>
      </c>
      <c r="H2518" s="4">
        <v>45402</v>
      </c>
      <c r="I2518" t="s">
        <v>60</v>
      </c>
      <c r="J2518" t="s">
        <v>45</v>
      </c>
      <c r="K2518">
        <v>94.63</v>
      </c>
      <c r="L2518" t="s">
        <v>63</v>
      </c>
    </row>
    <row r="2519" spans="1:12" x14ac:dyDescent="0.3">
      <c r="A2519" t="s">
        <v>2579</v>
      </c>
      <c r="B2519" t="s">
        <v>70</v>
      </c>
      <c r="C2519" t="s">
        <v>43</v>
      </c>
      <c r="D2519">
        <v>4967.74</v>
      </c>
      <c r="E2519">
        <v>0.38</v>
      </c>
      <c r="F2519">
        <v>2</v>
      </c>
      <c r="G2519" s="4">
        <v>45383</v>
      </c>
      <c r="H2519" s="4">
        <v>45384</v>
      </c>
      <c r="I2519" t="s">
        <v>60</v>
      </c>
      <c r="J2519" t="s">
        <v>51</v>
      </c>
      <c r="K2519">
        <v>940.06</v>
      </c>
      <c r="L2519" t="s">
        <v>63</v>
      </c>
    </row>
    <row r="2520" spans="1:12" x14ac:dyDescent="0.3">
      <c r="A2520" t="s">
        <v>2580</v>
      </c>
      <c r="B2520" t="s">
        <v>70</v>
      </c>
      <c r="C2520" t="s">
        <v>62</v>
      </c>
      <c r="D2520">
        <v>2185.67</v>
      </c>
      <c r="E2520">
        <v>0.48</v>
      </c>
      <c r="F2520">
        <v>4</v>
      </c>
      <c r="G2520" s="4">
        <v>45375</v>
      </c>
      <c r="H2520" s="4">
        <v>45376</v>
      </c>
      <c r="I2520" t="s">
        <v>44</v>
      </c>
      <c r="J2520" t="s">
        <v>51</v>
      </c>
      <c r="K2520">
        <v>653.9</v>
      </c>
      <c r="L2520" t="s">
        <v>68</v>
      </c>
    </row>
    <row r="2521" spans="1:12" x14ac:dyDescent="0.3">
      <c r="A2521" t="s">
        <v>2581</v>
      </c>
      <c r="B2521" t="s">
        <v>54</v>
      </c>
      <c r="C2521" t="s">
        <v>49</v>
      </c>
      <c r="D2521">
        <v>2753.61</v>
      </c>
      <c r="E2521">
        <v>0.32</v>
      </c>
      <c r="F2521">
        <v>6</v>
      </c>
      <c r="G2521" s="4">
        <v>45542</v>
      </c>
      <c r="H2521" s="4">
        <v>45547</v>
      </c>
      <c r="I2521" t="s">
        <v>44</v>
      </c>
      <c r="J2521" t="s">
        <v>56</v>
      </c>
      <c r="K2521">
        <v>494.9</v>
      </c>
      <c r="L2521" t="s">
        <v>63</v>
      </c>
    </row>
    <row r="2522" spans="1:12" x14ac:dyDescent="0.3">
      <c r="A2522" t="s">
        <v>2582</v>
      </c>
      <c r="B2522" t="s">
        <v>54</v>
      </c>
      <c r="C2522" t="s">
        <v>62</v>
      </c>
      <c r="D2522">
        <v>4059.01</v>
      </c>
      <c r="E2522">
        <v>0.3</v>
      </c>
      <c r="F2522">
        <v>6</v>
      </c>
      <c r="G2522" s="4">
        <v>45541</v>
      </c>
      <c r="H2522" s="4">
        <v>45543</v>
      </c>
      <c r="I2522" t="s">
        <v>50</v>
      </c>
      <c r="J2522" t="s">
        <v>45</v>
      </c>
      <c r="K2522">
        <v>518.20000000000005</v>
      </c>
      <c r="L2522" t="s">
        <v>68</v>
      </c>
    </row>
    <row r="2523" spans="1:12" x14ac:dyDescent="0.3">
      <c r="A2523" t="s">
        <v>2583</v>
      </c>
      <c r="B2523" t="s">
        <v>70</v>
      </c>
      <c r="C2523" t="s">
        <v>43</v>
      </c>
      <c r="D2523">
        <v>4808.29</v>
      </c>
      <c r="E2523">
        <v>0.2</v>
      </c>
      <c r="F2523">
        <v>8</v>
      </c>
      <c r="G2523" s="4">
        <v>45029</v>
      </c>
      <c r="H2523" s="4">
        <v>45030</v>
      </c>
      <c r="I2523" t="s">
        <v>60</v>
      </c>
      <c r="J2523" t="s">
        <v>51</v>
      </c>
      <c r="K2523">
        <v>978.5</v>
      </c>
      <c r="L2523" t="s">
        <v>68</v>
      </c>
    </row>
    <row r="2524" spans="1:12" x14ac:dyDescent="0.3">
      <c r="A2524" t="s">
        <v>2584</v>
      </c>
      <c r="B2524" t="s">
        <v>48</v>
      </c>
      <c r="C2524" t="s">
        <v>43</v>
      </c>
      <c r="D2524">
        <v>4377.1499999999996</v>
      </c>
      <c r="E2524">
        <v>0.1</v>
      </c>
      <c r="F2524">
        <v>6</v>
      </c>
      <c r="G2524" s="4">
        <v>45586</v>
      </c>
      <c r="H2524" s="4">
        <v>45593</v>
      </c>
      <c r="I2524" t="s">
        <v>44</v>
      </c>
      <c r="J2524" t="s">
        <v>45</v>
      </c>
      <c r="K2524">
        <v>1113.07</v>
      </c>
      <c r="L2524" t="s">
        <v>46</v>
      </c>
    </row>
    <row r="2525" spans="1:12" x14ac:dyDescent="0.3">
      <c r="A2525" t="s">
        <v>2585</v>
      </c>
      <c r="B2525" t="s">
        <v>48</v>
      </c>
      <c r="C2525" t="s">
        <v>65</v>
      </c>
      <c r="D2525">
        <v>2672.76</v>
      </c>
      <c r="E2525">
        <v>0.19</v>
      </c>
      <c r="F2525">
        <v>6</v>
      </c>
      <c r="G2525" s="4">
        <v>45112</v>
      </c>
      <c r="H2525" s="4">
        <v>45116</v>
      </c>
      <c r="I2525" t="s">
        <v>50</v>
      </c>
      <c r="J2525" t="s">
        <v>45</v>
      </c>
      <c r="K2525">
        <v>545.54</v>
      </c>
      <c r="L2525" t="s">
        <v>63</v>
      </c>
    </row>
    <row r="2526" spans="1:12" x14ac:dyDescent="0.3">
      <c r="A2526" t="s">
        <v>2586</v>
      </c>
      <c r="B2526" t="s">
        <v>42</v>
      </c>
      <c r="C2526" t="s">
        <v>49</v>
      </c>
      <c r="D2526">
        <v>2773.91</v>
      </c>
      <c r="E2526">
        <v>0.26</v>
      </c>
      <c r="F2526">
        <v>4</v>
      </c>
      <c r="G2526" s="4">
        <v>45614</v>
      </c>
      <c r="H2526" s="4">
        <v>45617</v>
      </c>
      <c r="I2526" t="s">
        <v>44</v>
      </c>
      <c r="J2526" t="s">
        <v>45</v>
      </c>
      <c r="K2526">
        <v>291.51</v>
      </c>
      <c r="L2526" t="s">
        <v>68</v>
      </c>
    </row>
    <row r="2527" spans="1:12" x14ac:dyDescent="0.3">
      <c r="A2527" t="s">
        <v>2587</v>
      </c>
      <c r="B2527" t="s">
        <v>48</v>
      </c>
      <c r="C2527" t="s">
        <v>65</v>
      </c>
      <c r="D2527">
        <v>1476.35</v>
      </c>
      <c r="E2527">
        <v>0.02</v>
      </c>
      <c r="F2527">
        <v>5</v>
      </c>
      <c r="G2527" s="4">
        <v>45344</v>
      </c>
      <c r="H2527" s="4">
        <v>45348</v>
      </c>
      <c r="I2527" t="s">
        <v>50</v>
      </c>
      <c r="J2527" t="s">
        <v>56</v>
      </c>
      <c r="K2527">
        <v>144.85</v>
      </c>
      <c r="L2527" t="s">
        <v>63</v>
      </c>
    </row>
    <row r="2528" spans="1:12" x14ac:dyDescent="0.3">
      <c r="A2528" t="s">
        <v>2588</v>
      </c>
      <c r="B2528" t="s">
        <v>54</v>
      </c>
      <c r="C2528" t="s">
        <v>49</v>
      </c>
      <c r="D2528">
        <v>2367.73</v>
      </c>
      <c r="E2528">
        <v>0.24</v>
      </c>
      <c r="F2528">
        <v>7</v>
      </c>
      <c r="G2528" s="4">
        <v>45279</v>
      </c>
      <c r="H2528" s="4">
        <v>45281</v>
      </c>
      <c r="I2528" t="s">
        <v>50</v>
      </c>
      <c r="J2528" t="s">
        <v>45</v>
      </c>
      <c r="K2528">
        <v>542.91</v>
      </c>
      <c r="L2528" t="s">
        <v>52</v>
      </c>
    </row>
    <row r="2529" spans="1:12" x14ac:dyDescent="0.3">
      <c r="A2529" t="s">
        <v>2589</v>
      </c>
      <c r="B2529" t="s">
        <v>54</v>
      </c>
      <c r="C2529" t="s">
        <v>43</v>
      </c>
      <c r="D2529">
        <v>4739.51</v>
      </c>
      <c r="E2529">
        <v>0.43</v>
      </c>
      <c r="F2529">
        <v>9</v>
      </c>
      <c r="G2529" s="4">
        <v>45222</v>
      </c>
      <c r="H2529" s="4">
        <v>45227</v>
      </c>
      <c r="I2529" t="s">
        <v>50</v>
      </c>
      <c r="J2529" t="s">
        <v>56</v>
      </c>
      <c r="K2529">
        <v>1242.78</v>
      </c>
      <c r="L2529" t="s">
        <v>77</v>
      </c>
    </row>
    <row r="2530" spans="1:12" x14ac:dyDescent="0.3">
      <c r="A2530" t="s">
        <v>2590</v>
      </c>
      <c r="B2530" t="s">
        <v>48</v>
      </c>
      <c r="C2530" t="s">
        <v>43</v>
      </c>
      <c r="D2530">
        <v>3662.01</v>
      </c>
      <c r="E2530">
        <v>0.49</v>
      </c>
      <c r="F2530">
        <v>4</v>
      </c>
      <c r="G2530" s="4">
        <v>45443</v>
      </c>
      <c r="H2530" s="4">
        <v>45447</v>
      </c>
      <c r="I2530" t="s">
        <v>44</v>
      </c>
      <c r="J2530" t="s">
        <v>51</v>
      </c>
      <c r="K2530">
        <v>823.18</v>
      </c>
      <c r="L2530" t="s">
        <v>77</v>
      </c>
    </row>
    <row r="2531" spans="1:12" x14ac:dyDescent="0.3">
      <c r="A2531" t="s">
        <v>2591</v>
      </c>
      <c r="B2531" t="s">
        <v>54</v>
      </c>
      <c r="C2531" t="s">
        <v>55</v>
      </c>
      <c r="D2531">
        <v>158.19999999999999</v>
      </c>
      <c r="E2531">
        <v>0.43</v>
      </c>
      <c r="F2531">
        <v>1</v>
      </c>
      <c r="G2531" s="4">
        <v>45448</v>
      </c>
      <c r="H2531" s="4">
        <v>45452</v>
      </c>
      <c r="I2531" t="s">
        <v>44</v>
      </c>
      <c r="J2531" t="s">
        <v>45</v>
      </c>
      <c r="K2531">
        <v>11.6</v>
      </c>
      <c r="L2531" t="s">
        <v>77</v>
      </c>
    </row>
    <row r="2532" spans="1:12" x14ac:dyDescent="0.3">
      <c r="A2532" t="s">
        <v>2592</v>
      </c>
      <c r="B2532" t="s">
        <v>70</v>
      </c>
      <c r="C2532" t="s">
        <v>55</v>
      </c>
      <c r="D2532">
        <v>670.88</v>
      </c>
      <c r="E2532">
        <v>0.09</v>
      </c>
      <c r="F2532">
        <v>6</v>
      </c>
      <c r="G2532" s="4">
        <v>45410</v>
      </c>
      <c r="H2532" s="4">
        <v>45416</v>
      </c>
      <c r="I2532" t="s">
        <v>50</v>
      </c>
      <c r="J2532" t="s">
        <v>56</v>
      </c>
      <c r="K2532">
        <v>87.59</v>
      </c>
      <c r="L2532" t="s">
        <v>46</v>
      </c>
    </row>
    <row r="2533" spans="1:12" x14ac:dyDescent="0.3">
      <c r="A2533" t="s">
        <v>2593</v>
      </c>
      <c r="B2533" t="s">
        <v>70</v>
      </c>
      <c r="C2533" t="s">
        <v>43</v>
      </c>
      <c r="D2533">
        <v>4626.68</v>
      </c>
      <c r="E2533">
        <v>0.08</v>
      </c>
      <c r="F2533">
        <v>2</v>
      </c>
      <c r="G2533" s="4">
        <v>45148</v>
      </c>
      <c r="H2533" s="4">
        <v>45149</v>
      </c>
      <c r="I2533" t="s">
        <v>60</v>
      </c>
      <c r="J2533" t="s">
        <v>56</v>
      </c>
      <c r="K2533">
        <v>1024.24</v>
      </c>
      <c r="L2533" t="s">
        <v>46</v>
      </c>
    </row>
    <row r="2534" spans="1:12" x14ac:dyDescent="0.3">
      <c r="A2534" t="s">
        <v>2594</v>
      </c>
      <c r="B2534" t="s">
        <v>48</v>
      </c>
      <c r="C2534" t="s">
        <v>43</v>
      </c>
      <c r="D2534">
        <v>4258.72</v>
      </c>
      <c r="E2534">
        <v>0.2</v>
      </c>
      <c r="F2534">
        <v>7</v>
      </c>
      <c r="G2534" s="4">
        <v>45511</v>
      </c>
      <c r="H2534" s="4">
        <v>45517</v>
      </c>
      <c r="I2534" t="s">
        <v>60</v>
      </c>
      <c r="J2534" t="s">
        <v>56</v>
      </c>
      <c r="K2534">
        <v>969.97</v>
      </c>
      <c r="L2534" t="s">
        <v>77</v>
      </c>
    </row>
    <row r="2535" spans="1:12" x14ac:dyDescent="0.3">
      <c r="A2535" t="s">
        <v>2595</v>
      </c>
      <c r="B2535" t="s">
        <v>70</v>
      </c>
      <c r="C2535" t="s">
        <v>62</v>
      </c>
      <c r="D2535">
        <v>2482.21</v>
      </c>
      <c r="E2535">
        <v>0.11</v>
      </c>
      <c r="F2535">
        <v>6</v>
      </c>
      <c r="G2535" s="4">
        <v>45612</v>
      </c>
      <c r="H2535" s="4">
        <v>45616</v>
      </c>
      <c r="I2535" t="s">
        <v>60</v>
      </c>
      <c r="J2535" t="s">
        <v>56</v>
      </c>
      <c r="K2535">
        <v>412.15</v>
      </c>
      <c r="L2535" t="s">
        <v>57</v>
      </c>
    </row>
    <row r="2536" spans="1:12" x14ac:dyDescent="0.3">
      <c r="A2536" t="s">
        <v>2596</v>
      </c>
      <c r="B2536" t="s">
        <v>70</v>
      </c>
      <c r="C2536" t="s">
        <v>62</v>
      </c>
      <c r="D2536">
        <v>3123.19</v>
      </c>
      <c r="E2536">
        <v>0.34</v>
      </c>
      <c r="F2536">
        <v>9</v>
      </c>
      <c r="G2536" s="4">
        <v>45470</v>
      </c>
      <c r="H2536" s="4">
        <v>45472</v>
      </c>
      <c r="I2536" t="s">
        <v>50</v>
      </c>
      <c r="J2536" t="s">
        <v>56</v>
      </c>
      <c r="K2536">
        <v>388.89</v>
      </c>
      <c r="L2536" t="s">
        <v>52</v>
      </c>
    </row>
    <row r="2537" spans="1:12" x14ac:dyDescent="0.3">
      <c r="A2537" t="s">
        <v>2597</v>
      </c>
      <c r="B2537" t="s">
        <v>42</v>
      </c>
      <c r="C2537" t="s">
        <v>65</v>
      </c>
      <c r="D2537">
        <v>1519.27</v>
      </c>
      <c r="E2537">
        <v>0.04</v>
      </c>
      <c r="F2537">
        <v>6</v>
      </c>
      <c r="G2537" s="4">
        <v>45523</v>
      </c>
      <c r="H2537" s="4">
        <v>45526</v>
      </c>
      <c r="I2537" t="s">
        <v>60</v>
      </c>
      <c r="J2537" t="s">
        <v>56</v>
      </c>
      <c r="K2537">
        <v>110.99</v>
      </c>
      <c r="L2537" t="s">
        <v>63</v>
      </c>
    </row>
    <row r="2538" spans="1:12" x14ac:dyDescent="0.3">
      <c r="A2538" t="s">
        <v>2598</v>
      </c>
      <c r="B2538" t="s">
        <v>42</v>
      </c>
      <c r="C2538" t="s">
        <v>55</v>
      </c>
      <c r="D2538">
        <v>3984.87</v>
      </c>
      <c r="E2538">
        <v>0.22</v>
      </c>
      <c r="F2538">
        <v>6</v>
      </c>
      <c r="G2538" s="4">
        <v>45431</v>
      </c>
      <c r="H2538" s="4">
        <v>45432</v>
      </c>
      <c r="I2538" t="s">
        <v>44</v>
      </c>
      <c r="J2538" t="s">
        <v>56</v>
      </c>
      <c r="K2538">
        <v>252.03</v>
      </c>
      <c r="L2538" t="s">
        <v>46</v>
      </c>
    </row>
    <row r="2539" spans="1:12" x14ac:dyDescent="0.3">
      <c r="A2539" t="s">
        <v>2599</v>
      </c>
      <c r="B2539" t="s">
        <v>70</v>
      </c>
      <c r="C2539" t="s">
        <v>55</v>
      </c>
      <c r="D2539">
        <v>3056.26</v>
      </c>
      <c r="E2539">
        <v>0.14000000000000001</v>
      </c>
      <c r="F2539">
        <v>4</v>
      </c>
      <c r="G2539" s="4">
        <v>45208</v>
      </c>
      <c r="H2539" s="4">
        <v>45215</v>
      </c>
      <c r="I2539" t="s">
        <v>60</v>
      </c>
      <c r="J2539" t="s">
        <v>45</v>
      </c>
      <c r="K2539">
        <v>240.03</v>
      </c>
      <c r="L2539" t="s">
        <v>68</v>
      </c>
    </row>
    <row r="2540" spans="1:12" x14ac:dyDescent="0.3">
      <c r="A2540" t="s">
        <v>2600</v>
      </c>
      <c r="B2540" t="s">
        <v>48</v>
      </c>
      <c r="C2540" t="s">
        <v>43</v>
      </c>
      <c r="D2540">
        <v>3504.65</v>
      </c>
      <c r="E2540">
        <v>0.3</v>
      </c>
      <c r="F2540">
        <v>9</v>
      </c>
      <c r="G2540" s="4">
        <v>45319</v>
      </c>
      <c r="H2540" s="4">
        <v>45323</v>
      </c>
      <c r="I2540" t="s">
        <v>50</v>
      </c>
      <c r="J2540" t="s">
        <v>56</v>
      </c>
      <c r="K2540">
        <v>470.85</v>
      </c>
      <c r="L2540" t="s">
        <v>52</v>
      </c>
    </row>
    <row r="2541" spans="1:12" x14ac:dyDescent="0.3">
      <c r="A2541" t="s">
        <v>2601</v>
      </c>
      <c r="B2541" t="s">
        <v>42</v>
      </c>
      <c r="C2541" t="s">
        <v>43</v>
      </c>
      <c r="D2541">
        <v>1937.06</v>
      </c>
      <c r="E2541">
        <v>0.4</v>
      </c>
      <c r="F2541">
        <v>3</v>
      </c>
      <c r="G2541" s="4">
        <v>45379</v>
      </c>
      <c r="H2541" s="4">
        <v>45382</v>
      </c>
      <c r="I2541" t="s">
        <v>50</v>
      </c>
      <c r="J2541" t="s">
        <v>51</v>
      </c>
      <c r="K2541">
        <v>392.25</v>
      </c>
      <c r="L2541" t="s">
        <v>63</v>
      </c>
    </row>
    <row r="2542" spans="1:12" x14ac:dyDescent="0.3">
      <c r="A2542" t="s">
        <v>2602</v>
      </c>
      <c r="B2542" t="s">
        <v>54</v>
      </c>
      <c r="C2542" t="s">
        <v>65</v>
      </c>
      <c r="D2542">
        <v>2209.15</v>
      </c>
      <c r="E2542">
        <v>0.46</v>
      </c>
      <c r="F2542">
        <v>1</v>
      </c>
      <c r="G2542" s="4">
        <v>44981</v>
      </c>
      <c r="H2542" s="4">
        <v>44985</v>
      </c>
      <c r="I2542" t="s">
        <v>60</v>
      </c>
      <c r="J2542" t="s">
        <v>51</v>
      </c>
      <c r="K2542">
        <v>578.89</v>
      </c>
      <c r="L2542" t="s">
        <v>68</v>
      </c>
    </row>
    <row r="2543" spans="1:12" x14ac:dyDescent="0.3">
      <c r="A2543" t="s">
        <v>2603</v>
      </c>
      <c r="B2543" t="s">
        <v>54</v>
      </c>
      <c r="C2543" t="s">
        <v>55</v>
      </c>
      <c r="D2543">
        <v>1117.6400000000001</v>
      </c>
      <c r="E2543">
        <v>0.48</v>
      </c>
      <c r="F2543">
        <v>8</v>
      </c>
      <c r="G2543" s="4">
        <v>45574</v>
      </c>
      <c r="H2543" s="4">
        <v>45579</v>
      </c>
      <c r="I2543" t="s">
        <v>50</v>
      </c>
      <c r="J2543" t="s">
        <v>56</v>
      </c>
      <c r="K2543">
        <v>125.95</v>
      </c>
      <c r="L2543" t="s">
        <v>57</v>
      </c>
    </row>
    <row r="2544" spans="1:12" x14ac:dyDescent="0.3">
      <c r="A2544" t="s">
        <v>2604</v>
      </c>
      <c r="B2544" t="s">
        <v>54</v>
      </c>
      <c r="C2544" t="s">
        <v>62</v>
      </c>
      <c r="D2544">
        <v>4745.46</v>
      </c>
      <c r="E2544">
        <v>0.18</v>
      </c>
      <c r="F2544">
        <v>8</v>
      </c>
      <c r="G2544" s="4">
        <v>45554</v>
      </c>
      <c r="H2544" s="4">
        <v>45556</v>
      </c>
      <c r="I2544" t="s">
        <v>44</v>
      </c>
      <c r="J2544" t="s">
        <v>51</v>
      </c>
      <c r="K2544">
        <v>326.94</v>
      </c>
      <c r="L2544" t="s">
        <v>46</v>
      </c>
    </row>
    <row r="2545" spans="1:12" x14ac:dyDescent="0.3">
      <c r="A2545" t="s">
        <v>2605</v>
      </c>
      <c r="B2545" t="s">
        <v>48</v>
      </c>
      <c r="C2545" t="s">
        <v>49</v>
      </c>
      <c r="D2545">
        <v>4738.13</v>
      </c>
      <c r="E2545">
        <v>0.43</v>
      </c>
      <c r="F2545">
        <v>1</v>
      </c>
      <c r="G2545" s="4">
        <v>44982</v>
      </c>
      <c r="H2545" s="4">
        <v>44987</v>
      </c>
      <c r="I2545" t="s">
        <v>50</v>
      </c>
      <c r="J2545" t="s">
        <v>51</v>
      </c>
      <c r="K2545">
        <v>1381</v>
      </c>
      <c r="L2545" t="s">
        <v>68</v>
      </c>
    </row>
    <row r="2546" spans="1:12" x14ac:dyDescent="0.3">
      <c r="A2546" t="s">
        <v>2606</v>
      </c>
      <c r="B2546" t="s">
        <v>70</v>
      </c>
      <c r="C2546" t="s">
        <v>65</v>
      </c>
      <c r="D2546">
        <v>4106.9799999999996</v>
      </c>
      <c r="E2546">
        <v>0.3</v>
      </c>
      <c r="F2546">
        <v>9</v>
      </c>
      <c r="G2546" s="4">
        <v>44982</v>
      </c>
      <c r="H2546" s="4">
        <v>44983</v>
      </c>
      <c r="I2546" t="s">
        <v>44</v>
      </c>
      <c r="J2546" t="s">
        <v>51</v>
      </c>
      <c r="K2546">
        <v>838.7</v>
      </c>
      <c r="L2546" t="s">
        <v>77</v>
      </c>
    </row>
    <row r="2547" spans="1:12" x14ac:dyDescent="0.3">
      <c r="A2547" t="s">
        <v>2607</v>
      </c>
      <c r="B2547" t="s">
        <v>54</v>
      </c>
      <c r="C2547" t="s">
        <v>49</v>
      </c>
      <c r="D2547">
        <v>4684.22</v>
      </c>
      <c r="E2547">
        <v>0.35</v>
      </c>
      <c r="F2547">
        <v>2</v>
      </c>
      <c r="G2547" s="4">
        <v>45090</v>
      </c>
      <c r="H2547" s="4">
        <v>45097</v>
      </c>
      <c r="I2547" t="s">
        <v>60</v>
      </c>
      <c r="J2547" t="s">
        <v>51</v>
      </c>
      <c r="K2547">
        <v>400.67</v>
      </c>
      <c r="L2547" t="s">
        <v>46</v>
      </c>
    </row>
    <row r="2548" spans="1:12" x14ac:dyDescent="0.3">
      <c r="A2548" t="s">
        <v>2608</v>
      </c>
      <c r="B2548" t="s">
        <v>48</v>
      </c>
      <c r="C2548" t="s">
        <v>62</v>
      </c>
      <c r="D2548">
        <v>3360.11</v>
      </c>
      <c r="E2548">
        <v>0.43</v>
      </c>
      <c r="F2548">
        <v>6</v>
      </c>
      <c r="G2548" s="4">
        <v>45415</v>
      </c>
      <c r="H2548" s="4">
        <v>45418</v>
      </c>
      <c r="I2548" t="s">
        <v>44</v>
      </c>
      <c r="J2548" t="s">
        <v>45</v>
      </c>
      <c r="K2548">
        <v>378.56</v>
      </c>
      <c r="L2548" t="s">
        <v>68</v>
      </c>
    </row>
    <row r="2549" spans="1:12" x14ac:dyDescent="0.3">
      <c r="A2549" t="s">
        <v>2609</v>
      </c>
      <c r="B2549" t="s">
        <v>42</v>
      </c>
      <c r="C2549" t="s">
        <v>62</v>
      </c>
      <c r="D2549">
        <v>1249.79</v>
      </c>
      <c r="E2549">
        <v>7.0000000000000007E-2</v>
      </c>
      <c r="F2549">
        <v>9</v>
      </c>
      <c r="G2549" s="4">
        <v>44934</v>
      </c>
      <c r="H2549" s="4">
        <v>44939</v>
      </c>
      <c r="I2549" t="s">
        <v>44</v>
      </c>
      <c r="J2549" t="s">
        <v>56</v>
      </c>
      <c r="K2549">
        <v>193.31</v>
      </c>
      <c r="L2549" t="s">
        <v>46</v>
      </c>
    </row>
    <row r="2550" spans="1:12" x14ac:dyDescent="0.3">
      <c r="A2550" t="s">
        <v>2610</v>
      </c>
      <c r="B2550" t="s">
        <v>70</v>
      </c>
      <c r="C2550" t="s">
        <v>49</v>
      </c>
      <c r="D2550">
        <v>3825.03</v>
      </c>
      <c r="E2550">
        <v>0.47</v>
      </c>
      <c r="F2550">
        <v>6</v>
      </c>
      <c r="G2550" s="4">
        <v>45538</v>
      </c>
      <c r="H2550" s="4">
        <v>45542</v>
      </c>
      <c r="I2550" t="s">
        <v>44</v>
      </c>
      <c r="J2550" t="s">
        <v>56</v>
      </c>
      <c r="K2550">
        <v>1116.31</v>
      </c>
      <c r="L2550" t="s">
        <v>68</v>
      </c>
    </row>
    <row r="2551" spans="1:12" x14ac:dyDescent="0.3">
      <c r="A2551" t="s">
        <v>2611</v>
      </c>
      <c r="B2551" t="s">
        <v>42</v>
      </c>
      <c r="C2551" t="s">
        <v>65</v>
      </c>
      <c r="D2551">
        <v>1693.85</v>
      </c>
      <c r="E2551">
        <v>0.27</v>
      </c>
      <c r="F2551">
        <v>7</v>
      </c>
      <c r="G2551" s="4">
        <v>45073</v>
      </c>
      <c r="H2551" s="4">
        <v>45078</v>
      </c>
      <c r="I2551" t="s">
        <v>60</v>
      </c>
      <c r="J2551" t="s">
        <v>45</v>
      </c>
      <c r="K2551">
        <v>134.36000000000001</v>
      </c>
      <c r="L2551" t="s">
        <v>77</v>
      </c>
    </row>
    <row r="2552" spans="1:12" x14ac:dyDescent="0.3">
      <c r="A2552" t="s">
        <v>2612</v>
      </c>
      <c r="B2552" t="s">
        <v>48</v>
      </c>
      <c r="C2552" t="s">
        <v>49</v>
      </c>
      <c r="D2552">
        <v>2258.36</v>
      </c>
      <c r="E2552">
        <v>0.17</v>
      </c>
      <c r="F2552">
        <v>9</v>
      </c>
      <c r="G2552" s="4">
        <v>45332</v>
      </c>
      <c r="H2552" s="4">
        <v>45338</v>
      </c>
      <c r="I2552" t="s">
        <v>44</v>
      </c>
      <c r="J2552" t="s">
        <v>45</v>
      </c>
      <c r="K2552">
        <v>354.14</v>
      </c>
      <c r="L2552" t="s">
        <v>52</v>
      </c>
    </row>
    <row r="2553" spans="1:12" x14ac:dyDescent="0.3">
      <c r="A2553" t="s">
        <v>2613</v>
      </c>
      <c r="B2553" t="s">
        <v>54</v>
      </c>
      <c r="C2553" t="s">
        <v>65</v>
      </c>
      <c r="D2553">
        <v>1444.32</v>
      </c>
      <c r="E2553">
        <v>0.17</v>
      </c>
      <c r="F2553">
        <v>5</v>
      </c>
      <c r="G2553" s="4">
        <v>44992</v>
      </c>
      <c r="H2553" s="4">
        <v>44995</v>
      </c>
      <c r="I2553" t="s">
        <v>44</v>
      </c>
      <c r="J2553" t="s">
        <v>56</v>
      </c>
      <c r="K2553">
        <v>230.08</v>
      </c>
      <c r="L2553" t="s">
        <v>77</v>
      </c>
    </row>
    <row r="2554" spans="1:12" x14ac:dyDescent="0.3">
      <c r="A2554" t="s">
        <v>2614</v>
      </c>
      <c r="B2554" t="s">
        <v>54</v>
      </c>
      <c r="C2554" t="s">
        <v>65</v>
      </c>
      <c r="D2554">
        <v>2175.75</v>
      </c>
      <c r="E2554">
        <v>0.38</v>
      </c>
      <c r="F2554">
        <v>1</v>
      </c>
      <c r="G2554" s="4">
        <v>45065</v>
      </c>
      <c r="H2554" s="4">
        <v>45072</v>
      </c>
      <c r="I2554" t="s">
        <v>44</v>
      </c>
      <c r="J2554" t="s">
        <v>51</v>
      </c>
      <c r="K2554">
        <v>648.47</v>
      </c>
      <c r="L2554" t="s">
        <v>68</v>
      </c>
    </row>
    <row r="2555" spans="1:12" x14ac:dyDescent="0.3">
      <c r="A2555" t="s">
        <v>2615</v>
      </c>
      <c r="B2555" t="s">
        <v>48</v>
      </c>
      <c r="C2555" t="s">
        <v>43</v>
      </c>
      <c r="D2555">
        <v>3428.66</v>
      </c>
      <c r="E2555">
        <v>0.34</v>
      </c>
      <c r="F2555">
        <v>9</v>
      </c>
      <c r="G2555" s="4">
        <v>45121</v>
      </c>
      <c r="H2555" s="4">
        <v>45125</v>
      </c>
      <c r="I2555" t="s">
        <v>50</v>
      </c>
      <c r="J2555" t="s">
        <v>45</v>
      </c>
      <c r="K2555">
        <v>336.64</v>
      </c>
      <c r="L2555" t="s">
        <v>68</v>
      </c>
    </row>
    <row r="2556" spans="1:12" x14ac:dyDescent="0.3">
      <c r="A2556" t="s">
        <v>2616</v>
      </c>
      <c r="B2556" t="s">
        <v>54</v>
      </c>
      <c r="C2556" t="s">
        <v>55</v>
      </c>
      <c r="D2556">
        <v>641.99</v>
      </c>
      <c r="E2556">
        <v>0.36</v>
      </c>
      <c r="F2556">
        <v>7</v>
      </c>
      <c r="G2556" s="4">
        <v>45215</v>
      </c>
      <c r="H2556" s="4">
        <v>45222</v>
      </c>
      <c r="I2556" t="s">
        <v>44</v>
      </c>
      <c r="J2556" t="s">
        <v>51</v>
      </c>
      <c r="K2556">
        <v>107.27</v>
      </c>
      <c r="L2556" t="s">
        <v>46</v>
      </c>
    </row>
    <row r="2557" spans="1:12" x14ac:dyDescent="0.3">
      <c r="A2557" t="s">
        <v>2617</v>
      </c>
      <c r="B2557" t="s">
        <v>70</v>
      </c>
      <c r="C2557" t="s">
        <v>55</v>
      </c>
      <c r="D2557">
        <v>615.51</v>
      </c>
      <c r="E2557">
        <v>0.13</v>
      </c>
      <c r="F2557">
        <v>8</v>
      </c>
      <c r="G2557" s="4">
        <v>45384</v>
      </c>
      <c r="H2557" s="4">
        <v>45385</v>
      </c>
      <c r="I2557" t="s">
        <v>44</v>
      </c>
      <c r="J2557" t="s">
        <v>45</v>
      </c>
      <c r="K2557">
        <v>182.63</v>
      </c>
      <c r="L2557" t="s">
        <v>68</v>
      </c>
    </row>
    <row r="2558" spans="1:12" x14ac:dyDescent="0.3">
      <c r="A2558" t="s">
        <v>2618</v>
      </c>
      <c r="B2558" t="s">
        <v>48</v>
      </c>
      <c r="C2558" t="s">
        <v>62</v>
      </c>
      <c r="D2558">
        <v>3450.47</v>
      </c>
      <c r="E2558">
        <v>0.09</v>
      </c>
      <c r="F2558">
        <v>2</v>
      </c>
      <c r="G2558" s="4">
        <v>45355</v>
      </c>
      <c r="H2558" s="4">
        <v>45360</v>
      </c>
      <c r="I2558" t="s">
        <v>60</v>
      </c>
      <c r="J2558" t="s">
        <v>51</v>
      </c>
      <c r="K2558">
        <v>739.2</v>
      </c>
      <c r="L2558" t="s">
        <v>77</v>
      </c>
    </row>
    <row r="2559" spans="1:12" x14ac:dyDescent="0.3">
      <c r="A2559" t="s">
        <v>2619</v>
      </c>
      <c r="B2559" t="s">
        <v>42</v>
      </c>
      <c r="C2559" t="s">
        <v>43</v>
      </c>
      <c r="D2559">
        <v>3919.95</v>
      </c>
      <c r="E2559">
        <v>0.36</v>
      </c>
      <c r="F2559">
        <v>5</v>
      </c>
      <c r="G2559" s="4">
        <v>45121</v>
      </c>
      <c r="H2559" s="4">
        <v>45123</v>
      </c>
      <c r="I2559" t="s">
        <v>50</v>
      </c>
      <c r="J2559" t="s">
        <v>45</v>
      </c>
      <c r="K2559">
        <v>357.76</v>
      </c>
      <c r="L2559" t="s">
        <v>68</v>
      </c>
    </row>
    <row r="2560" spans="1:12" x14ac:dyDescent="0.3">
      <c r="A2560" t="s">
        <v>2620</v>
      </c>
      <c r="B2560" t="s">
        <v>48</v>
      </c>
      <c r="C2560" t="s">
        <v>55</v>
      </c>
      <c r="D2560">
        <v>2802.19</v>
      </c>
      <c r="E2560">
        <v>0.15</v>
      </c>
      <c r="F2560">
        <v>8</v>
      </c>
      <c r="G2560" s="4">
        <v>45561</v>
      </c>
      <c r="H2560" s="4">
        <v>45568</v>
      </c>
      <c r="I2560" t="s">
        <v>44</v>
      </c>
      <c r="J2560" t="s">
        <v>45</v>
      </c>
      <c r="K2560">
        <v>795.85</v>
      </c>
      <c r="L2560" t="s">
        <v>46</v>
      </c>
    </row>
    <row r="2561" spans="1:12" x14ac:dyDescent="0.3">
      <c r="A2561" t="s">
        <v>2621</v>
      </c>
      <c r="B2561" t="s">
        <v>70</v>
      </c>
      <c r="C2561" t="s">
        <v>65</v>
      </c>
      <c r="D2561">
        <v>990.04</v>
      </c>
      <c r="E2561">
        <v>0.11</v>
      </c>
      <c r="F2561">
        <v>7</v>
      </c>
      <c r="G2561" s="4">
        <v>45221</v>
      </c>
      <c r="H2561" s="4">
        <v>45224</v>
      </c>
      <c r="I2561" t="s">
        <v>60</v>
      </c>
      <c r="J2561" t="s">
        <v>45</v>
      </c>
      <c r="K2561">
        <v>183.85</v>
      </c>
      <c r="L2561" t="s">
        <v>46</v>
      </c>
    </row>
    <row r="2562" spans="1:12" x14ac:dyDescent="0.3">
      <c r="A2562" t="s">
        <v>2622</v>
      </c>
      <c r="B2562" t="s">
        <v>70</v>
      </c>
      <c r="C2562" t="s">
        <v>65</v>
      </c>
      <c r="D2562">
        <v>2210.71</v>
      </c>
      <c r="E2562">
        <v>0.11</v>
      </c>
      <c r="F2562">
        <v>7</v>
      </c>
      <c r="G2562" s="4">
        <v>45347</v>
      </c>
      <c r="H2562" s="4">
        <v>45349</v>
      </c>
      <c r="I2562" t="s">
        <v>50</v>
      </c>
      <c r="J2562" t="s">
        <v>51</v>
      </c>
      <c r="K2562">
        <v>560.42999999999995</v>
      </c>
      <c r="L2562" t="s">
        <v>52</v>
      </c>
    </row>
    <row r="2563" spans="1:12" x14ac:dyDescent="0.3">
      <c r="A2563" t="s">
        <v>2623</v>
      </c>
      <c r="B2563" t="s">
        <v>48</v>
      </c>
      <c r="C2563" t="s">
        <v>49</v>
      </c>
      <c r="D2563">
        <v>3815.06</v>
      </c>
      <c r="E2563">
        <v>7.0000000000000007E-2</v>
      </c>
      <c r="F2563">
        <v>4</v>
      </c>
      <c r="G2563" s="4">
        <v>45536</v>
      </c>
      <c r="H2563" s="4">
        <v>45542</v>
      </c>
      <c r="I2563" t="s">
        <v>44</v>
      </c>
      <c r="J2563" t="s">
        <v>45</v>
      </c>
      <c r="K2563">
        <v>959.5</v>
      </c>
      <c r="L2563" t="s">
        <v>68</v>
      </c>
    </row>
    <row r="2564" spans="1:12" x14ac:dyDescent="0.3">
      <c r="A2564" t="s">
        <v>2624</v>
      </c>
      <c r="B2564" t="s">
        <v>48</v>
      </c>
      <c r="C2564" t="s">
        <v>49</v>
      </c>
      <c r="D2564">
        <v>3460.09</v>
      </c>
      <c r="E2564">
        <v>0.21</v>
      </c>
      <c r="F2564">
        <v>2</v>
      </c>
      <c r="G2564" s="4">
        <v>44976</v>
      </c>
      <c r="H2564" s="4">
        <v>44980</v>
      </c>
      <c r="I2564" t="s">
        <v>44</v>
      </c>
      <c r="J2564" t="s">
        <v>56</v>
      </c>
      <c r="K2564">
        <v>650.96</v>
      </c>
      <c r="L2564" t="s">
        <v>57</v>
      </c>
    </row>
    <row r="2565" spans="1:12" x14ac:dyDescent="0.3">
      <c r="A2565" t="s">
        <v>2625</v>
      </c>
      <c r="B2565" t="s">
        <v>54</v>
      </c>
      <c r="C2565" t="s">
        <v>65</v>
      </c>
      <c r="D2565">
        <v>638.34</v>
      </c>
      <c r="E2565">
        <v>0.13</v>
      </c>
      <c r="F2565">
        <v>3</v>
      </c>
      <c r="G2565" s="4">
        <v>45196</v>
      </c>
      <c r="H2565" s="4">
        <v>45198</v>
      </c>
      <c r="I2565" t="s">
        <v>44</v>
      </c>
      <c r="J2565" t="s">
        <v>56</v>
      </c>
      <c r="K2565">
        <v>162.16999999999999</v>
      </c>
      <c r="L2565" t="s">
        <v>63</v>
      </c>
    </row>
    <row r="2566" spans="1:12" x14ac:dyDescent="0.3">
      <c r="A2566" t="s">
        <v>2626</v>
      </c>
      <c r="B2566" t="s">
        <v>70</v>
      </c>
      <c r="C2566" t="s">
        <v>65</v>
      </c>
      <c r="D2566">
        <v>4848.82</v>
      </c>
      <c r="E2566">
        <v>0.45</v>
      </c>
      <c r="F2566">
        <v>9</v>
      </c>
      <c r="G2566" s="4">
        <v>45304</v>
      </c>
      <c r="H2566" s="4">
        <v>45311</v>
      </c>
      <c r="I2566" t="s">
        <v>50</v>
      </c>
      <c r="J2566" t="s">
        <v>51</v>
      </c>
      <c r="K2566">
        <v>1315.09</v>
      </c>
      <c r="L2566" t="s">
        <v>77</v>
      </c>
    </row>
    <row r="2567" spans="1:12" x14ac:dyDescent="0.3">
      <c r="A2567" t="s">
        <v>2627</v>
      </c>
      <c r="B2567" t="s">
        <v>48</v>
      </c>
      <c r="C2567" t="s">
        <v>49</v>
      </c>
      <c r="D2567">
        <v>1194.48</v>
      </c>
      <c r="E2567">
        <v>0.34</v>
      </c>
      <c r="F2567">
        <v>4</v>
      </c>
      <c r="G2567" s="4">
        <v>45530</v>
      </c>
      <c r="H2567" s="4">
        <v>45533</v>
      </c>
      <c r="I2567" t="s">
        <v>50</v>
      </c>
      <c r="J2567" t="s">
        <v>45</v>
      </c>
      <c r="K2567">
        <v>302.39</v>
      </c>
      <c r="L2567" t="s">
        <v>46</v>
      </c>
    </row>
    <row r="2568" spans="1:12" x14ac:dyDescent="0.3">
      <c r="A2568" t="s">
        <v>2628</v>
      </c>
      <c r="B2568" t="s">
        <v>48</v>
      </c>
      <c r="C2568" t="s">
        <v>55</v>
      </c>
      <c r="D2568">
        <v>1179.9100000000001</v>
      </c>
      <c r="E2568">
        <v>0.37</v>
      </c>
      <c r="F2568">
        <v>1</v>
      </c>
      <c r="G2568" s="4">
        <v>45468</v>
      </c>
      <c r="H2568" s="4">
        <v>45475</v>
      </c>
      <c r="I2568" t="s">
        <v>60</v>
      </c>
      <c r="J2568" t="s">
        <v>45</v>
      </c>
      <c r="K2568">
        <v>245.15</v>
      </c>
      <c r="L2568" t="s">
        <v>46</v>
      </c>
    </row>
    <row r="2569" spans="1:12" x14ac:dyDescent="0.3">
      <c r="A2569" t="s">
        <v>2629</v>
      </c>
      <c r="B2569" t="s">
        <v>70</v>
      </c>
      <c r="C2569" t="s">
        <v>62</v>
      </c>
      <c r="D2569">
        <v>2353.3000000000002</v>
      </c>
      <c r="E2569">
        <v>0.2</v>
      </c>
      <c r="F2569">
        <v>4</v>
      </c>
      <c r="G2569" s="4">
        <v>45084</v>
      </c>
      <c r="H2569" s="4">
        <v>45087</v>
      </c>
      <c r="I2569" t="s">
        <v>44</v>
      </c>
      <c r="J2569" t="s">
        <v>56</v>
      </c>
      <c r="K2569">
        <v>463.37</v>
      </c>
      <c r="L2569" t="s">
        <v>57</v>
      </c>
    </row>
    <row r="2570" spans="1:12" x14ac:dyDescent="0.3">
      <c r="A2570" t="s">
        <v>2630</v>
      </c>
      <c r="B2570" t="s">
        <v>48</v>
      </c>
      <c r="C2570" t="s">
        <v>49</v>
      </c>
      <c r="D2570">
        <v>1703.49</v>
      </c>
      <c r="E2570">
        <v>0.3</v>
      </c>
      <c r="F2570">
        <v>8</v>
      </c>
      <c r="G2570" s="4">
        <v>45047</v>
      </c>
      <c r="H2570" s="4">
        <v>45049</v>
      </c>
      <c r="I2570" t="s">
        <v>44</v>
      </c>
      <c r="J2570" t="s">
        <v>51</v>
      </c>
      <c r="K2570">
        <v>282.54000000000002</v>
      </c>
      <c r="L2570" t="s">
        <v>57</v>
      </c>
    </row>
    <row r="2571" spans="1:12" x14ac:dyDescent="0.3">
      <c r="A2571" t="s">
        <v>2631</v>
      </c>
      <c r="B2571" t="s">
        <v>54</v>
      </c>
      <c r="C2571" t="s">
        <v>55</v>
      </c>
      <c r="D2571">
        <v>4921.53</v>
      </c>
      <c r="E2571">
        <v>0.25</v>
      </c>
      <c r="F2571">
        <v>8</v>
      </c>
      <c r="G2571" s="4">
        <v>45593</v>
      </c>
      <c r="H2571" s="4">
        <v>45595</v>
      </c>
      <c r="I2571" t="s">
        <v>50</v>
      </c>
      <c r="J2571" t="s">
        <v>56</v>
      </c>
      <c r="K2571">
        <v>345.85</v>
      </c>
      <c r="L2571" t="s">
        <v>46</v>
      </c>
    </row>
    <row r="2572" spans="1:12" x14ac:dyDescent="0.3">
      <c r="A2572" t="s">
        <v>2632</v>
      </c>
      <c r="B2572" t="s">
        <v>70</v>
      </c>
      <c r="C2572" t="s">
        <v>55</v>
      </c>
      <c r="D2572">
        <v>474.8</v>
      </c>
      <c r="E2572">
        <v>0.08</v>
      </c>
      <c r="F2572">
        <v>2</v>
      </c>
      <c r="G2572" s="4">
        <v>45504</v>
      </c>
      <c r="H2572" s="4">
        <v>45508</v>
      </c>
      <c r="I2572" t="s">
        <v>44</v>
      </c>
      <c r="J2572" t="s">
        <v>51</v>
      </c>
      <c r="K2572">
        <v>80.42</v>
      </c>
      <c r="L2572" t="s">
        <v>68</v>
      </c>
    </row>
    <row r="2573" spans="1:12" x14ac:dyDescent="0.3">
      <c r="A2573" t="s">
        <v>2633</v>
      </c>
      <c r="B2573" t="s">
        <v>54</v>
      </c>
      <c r="C2573" t="s">
        <v>55</v>
      </c>
      <c r="D2573">
        <v>1601.55</v>
      </c>
      <c r="E2573">
        <v>0.02</v>
      </c>
      <c r="F2573">
        <v>4</v>
      </c>
      <c r="G2573" s="4">
        <v>45027</v>
      </c>
      <c r="H2573" s="4">
        <v>45029</v>
      </c>
      <c r="I2573" t="s">
        <v>44</v>
      </c>
      <c r="J2573" t="s">
        <v>56</v>
      </c>
      <c r="K2573">
        <v>332.09</v>
      </c>
      <c r="L2573" t="s">
        <v>68</v>
      </c>
    </row>
    <row r="2574" spans="1:12" x14ac:dyDescent="0.3">
      <c r="A2574" t="s">
        <v>2634</v>
      </c>
      <c r="B2574" t="s">
        <v>54</v>
      </c>
      <c r="C2574" t="s">
        <v>43</v>
      </c>
      <c r="D2574">
        <v>1975.34</v>
      </c>
      <c r="E2574">
        <v>0.34</v>
      </c>
      <c r="F2574">
        <v>7</v>
      </c>
      <c r="G2574" s="4">
        <v>45259</v>
      </c>
      <c r="H2574" s="4">
        <v>45262</v>
      </c>
      <c r="I2574" t="s">
        <v>50</v>
      </c>
      <c r="J2574" t="s">
        <v>51</v>
      </c>
      <c r="K2574">
        <v>322.20999999999998</v>
      </c>
      <c r="L2574" t="s">
        <v>77</v>
      </c>
    </row>
    <row r="2575" spans="1:12" x14ac:dyDescent="0.3">
      <c r="A2575" t="s">
        <v>2635</v>
      </c>
      <c r="B2575" t="s">
        <v>54</v>
      </c>
      <c r="C2575" t="s">
        <v>43</v>
      </c>
      <c r="D2575">
        <v>2517.9499999999998</v>
      </c>
      <c r="E2575">
        <v>0.06</v>
      </c>
      <c r="F2575">
        <v>8</v>
      </c>
      <c r="G2575" s="4">
        <v>45221</v>
      </c>
      <c r="H2575" s="4">
        <v>45227</v>
      </c>
      <c r="I2575" t="s">
        <v>60</v>
      </c>
      <c r="J2575" t="s">
        <v>45</v>
      </c>
      <c r="K2575">
        <v>389.37</v>
      </c>
      <c r="L2575" t="s">
        <v>63</v>
      </c>
    </row>
    <row r="2576" spans="1:12" x14ac:dyDescent="0.3">
      <c r="A2576" t="s">
        <v>2636</v>
      </c>
      <c r="B2576" t="s">
        <v>54</v>
      </c>
      <c r="C2576" t="s">
        <v>55</v>
      </c>
      <c r="D2576">
        <v>180.39</v>
      </c>
      <c r="E2576">
        <v>0.03</v>
      </c>
      <c r="F2576">
        <v>1</v>
      </c>
      <c r="G2576" s="4">
        <v>45352</v>
      </c>
      <c r="H2576" s="4">
        <v>45359</v>
      </c>
      <c r="I2576" t="s">
        <v>44</v>
      </c>
      <c r="J2576" t="s">
        <v>45</v>
      </c>
      <c r="K2576">
        <v>19.670000000000002</v>
      </c>
      <c r="L2576" t="s">
        <v>57</v>
      </c>
    </row>
    <row r="2577" spans="1:12" x14ac:dyDescent="0.3">
      <c r="A2577" t="s">
        <v>2637</v>
      </c>
      <c r="B2577" t="s">
        <v>70</v>
      </c>
      <c r="C2577" t="s">
        <v>65</v>
      </c>
      <c r="D2577">
        <v>503.57</v>
      </c>
      <c r="E2577">
        <v>0.22</v>
      </c>
      <c r="F2577">
        <v>8</v>
      </c>
      <c r="G2577" s="4">
        <v>45010</v>
      </c>
      <c r="H2577" s="4">
        <v>45016</v>
      </c>
      <c r="I2577" t="s">
        <v>60</v>
      </c>
      <c r="J2577" t="s">
        <v>51</v>
      </c>
      <c r="K2577">
        <v>71.260000000000005</v>
      </c>
      <c r="L2577" t="s">
        <v>46</v>
      </c>
    </row>
    <row r="2578" spans="1:12" x14ac:dyDescent="0.3">
      <c r="A2578" t="s">
        <v>2638</v>
      </c>
      <c r="B2578" t="s">
        <v>54</v>
      </c>
      <c r="C2578" t="s">
        <v>43</v>
      </c>
      <c r="D2578">
        <v>1363.27</v>
      </c>
      <c r="E2578">
        <v>0.37</v>
      </c>
      <c r="F2578">
        <v>1</v>
      </c>
      <c r="G2578" s="4">
        <v>44981</v>
      </c>
      <c r="H2578" s="4">
        <v>44983</v>
      </c>
      <c r="I2578" t="s">
        <v>60</v>
      </c>
      <c r="J2578" t="s">
        <v>51</v>
      </c>
      <c r="K2578">
        <v>137.69999999999999</v>
      </c>
      <c r="L2578" t="s">
        <v>52</v>
      </c>
    </row>
    <row r="2579" spans="1:12" x14ac:dyDescent="0.3">
      <c r="A2579" t="s">
        <v>2639</v>
      </c>
      <c r="B2579" t="s">
        <v>54</v>
      </c>
      <c r="C2579" t="s">
        <v>49</v>
      </c>
      <c r="D2579">
        <v>2814.61</v>
      </c>
      <c r="E2579">
        <v>0.38</v>
      </c>
      <c r="F2579">
        <v>6</v>
      </c>
      <c r="G2579" s="4">
        <v>45168</v>
      </c>
      <c r="H2579" s="4">
        <v>45169</v>
      </c>
      <c r="I2579" t="s">
        <v>50</v>
      </c>
      <c r="J2579" t="s">
        <v>51</v>
      </c>
      <c r="K2579">
        <v>195.55</v>
      </c>
      <c r="L2579" t="s">
        <v>52</v>
      </c>
    </row>
    <row r="2580" spans="1:12" x14ac:dyDescent="0.3">
      <c r="A2580" t="s">
        <v>2640</v>
      </c>
      <c r="B2580" t="s">
        <v>48</v>
      </c>
      <c r="C2580" t="s">
        <v>43</v>
      </c>
      <c r="D2580">
        <v>3862.08</v>
      </c>
      <c r="E2580">
        <v>0.44</v>
      </c>
      <c r="F2580">
        <v>5</v>
      </c>
      <c r="G2580" s="4">
        <v>45072</v>
      </c>
      <c r="H2580" s="4">
        <v>45075</v>
      </c>
      <c r="I2580" t="s">
        <v>50</v>
      </c>
      <c r="J2580" t="s">
        <v>51</v>
      </c>
      <c r="K2580">
        <v>892.36</v>
      </c>
      <c r="L2580" t="s">
        <v>77</v>
      </c>
    </row>
    <row r="2581" spans="1:12" x14ac:dyDescent="0.3">
      <c r="A2581" t="s">
        <v>2641</v>
      </c>
      <c r="B2581" t="s">
        <v>70</v>
      </c>
      <c r="C2581" t="s">
        <v>65</v>
      </c>
      <c r="D2581">
        <v>3463.83</v>
      </c>
      <c r="E2581">
        <v>0.1</v>
      </c>
      <c r="F2581">
        <v>7</v>
      </c>
      <c r="G2581" s="4">
        <v>45600</v>
      </c>
      <c r="H2581" s="4">
        <v>45603</v>
      </c>
      <c r="I2581" t="s">
        <v>50</v>
      </c>
      <c r="J2581" t="s">
        <v>51</v>
      </c>
      <c r="K2581">
        <v>779.14</v>
      </c>
      <c r="L2581" t="s">
        <v>77</v>
      </c>
    </row>
    <row r="2582" spans="1:12" x14ac:dyDescent="0.3">
      <c r="A2582" t="s">
        <v>2642</v>
      </c>
      <c r="B2582" t="s">
        <v>70</v>
      </c>
      <c r="C2582" t="s">
        <v>62</v>
      </c>
      <c r="D2582">
        <v>2878.42</v>
      </c>
      <c r="E2582">
        <v>0.49</v>
      </c>
      <c r="F2582">
        <v>6</v>
      </c>
      <c r="G2582" s="4">
        <v>45623</v>
      </c>
      <c r="H2582" s="4">
        <v>45627</v>
      </c>
      <c r="I2582" t="s">
        <v>50</v>
      </c>
      <c r="J2582" t="s">
        <v>56</v>
      </c>
      <c r="K2582">
        <v>516.23</v>
      </c>
      <c r="L2582" t="s">
        <v>63</v>
      </c>
    </row>
    <row r="2583" spans="1:12" x14ac:dyDescent="0.3">
      <c r="A2583" t="s">
        <v>2643</v>
      </c>
      <c r="B2583" t="s">
        <v>42</v>
      </c>
      <c r="C2583" t="s">
        <v>43</v>
      </c>
      <c r="D2583">
        <v>2046.44</v>
      </c>
      <c r="E2583">
        <v>0.38</v>
      </c>
      <c r="F2583">
        <v>1</v>
      </c>
      <c r="G2583" s="4">
        <v>45294</v>
      </c>
      <c r="H2583" s="4">
        <v>45298</v>
      </c>
      <c r="I2583" t="s">
        <v>50</v>
      </c>
      <c r="J2583" t="s">
        <v>51</v>
      </c>
      <c r="K2583">
        <v>142.79</v>
      </c>
      <c r="L2583" t="s">
        <v>57</v>
      </c>
    </row>
    <row r="2584" spans="1:12" x14ac:dyDescent="0.3">
      <c r="A2584" t="s">
        <v>2644</v>
      </c>
      <c r="B2584" t="s">
        <v>70</v>
      </c>
      <c r="C2584" t="s">
        <v>55</v>
      </c>
      <c r="D2584">
        <v>4366.3999999999996</v>
      </c>
      <c r="E2584">
        <v>0.08</v>
      </c>
      <c r="F2584">
        <v>6</v>
      </c>
      <c r="G2584" s="4">
        <v>45099</v>
      </c>
      <c r="H2584" s="4">
        <v>45104</v>
      </c>
      <c r="I2584" t="s">
        <v>60</v>
      </c>
      <c r="J2584" t="s">
        <v>45</v>
      </c>
      <c r="K2584">
        <v>891.27</v>
      </c>
      <c r="L2584" t="s">
        <v>68</v>
      </c>
    </row>
    <row r="2585" spans="1:12" x14ac:dyDescent="0.3">
      <c r="A2585" t="s">
        <v>2645</v>
      </c>
      <c r="B2585" t="s">
        <v>70</v>
      </c>
      <c r="C2585" t="s">
        <v>55</v>
      </c>
      <c r="D2585">
        <v>2352.89</v>
      </c>
      <c r="E2585">
        <v>0.42</v>
      </c>
      <c r="F2585">
        <v>3</v>
      </c>
      <c r="G2585" s="4">
        <v>45519</v>
      </c>
      <c r="H2585" s="4">
        <v>45523</v>
      </c>
      <c r="I2585" t="s">
        <v>60</v>
      </c>
      <c r="J2585" t="s">
        <v>51</v>
      </c>
      <c r="K2585">
        <v>281.79000000000002</v>
      </c>
      <c r="L2585" t="s">
        <v>68</v>
      </c>
    </row>
    <row r="2586" spans="1:12" x14ac:dyDescent="0.3">
      <c r="A2586" t="s">
        <v>2646</v>
      </c>
      <c r="B2586" t="s">
        <v>42</v>
      </c>
      <c r="C2586" t="s">
        <v>55</v>
      </c>
      <c r="D2586">
        <v>1566.34</v>
      </c>
      <c r="E2586">
        <v>0.25</v>
      </c>
      <c r="F2586">
        <v>6</v>
      </c>
      <c r="G2586" s="4">
        <v>44957</v>
      </c>
      <c r="H2586" s="4">
        <v>44958</v>
      </c>
      <c r="I2586" t="s">
        <v>60</v>
      </c>
      <c r="J2586" t="s">
        <v>45</v>
      </c>
      <c r="K2586">
        <v>450.02</v>
      </c>
      <c r="L2586" t="s">
        <v>57</v>
      </c>
    </row>
    <row r="2587" spans="1:12" x14ac:dyDescent="0.3">
      <c r="A2587" t="s">
        <v>2647</v>
      </c>
      <c r="B2587" t="s">
        <v>70</v>
      </c>
      <c r="C2587" t="s">
        <v>62</v>
      </c>
      <c r="D2587">
        <v>3183.74</v>
      </c>
      <c r="E2587">
        <v>0.03</v>
      </c>
      <c r="F2587">
        <v>7</v>
      </c>
      <c r="G2587" s="4">
        <v>45319</v>
      </c>
      <c r="H2587" s="4">
        <v>45323</v>
      </c>
      <c r="I2587" t="s">
        <v>50</v>
      </c>
      <c r="J2587" t="s">
        <v>45</v>
      </c>
      <c r="K2587">
        <v>197.64</v>
      </c>
      <c r="L2587" t="s">
        <v>77</v>
      </c>
    </row>
    <row r="2588" spans="1:12" x14ac:dyDescent="0.3">
      <c r="A2588" t="s">
        <v>2648</v>
      </c>
      <c r="B2588" t="s">
        <v>70</v>
      </c>
      <c r="C2588" t="s">
        <v>65</v>
      </c>
      <c r="D2588">
        <v>3491.36</v>
      </c>
      <c r="E2588">
        <v>7.0000000000000007E-2</v>
      </c>
      <c r="F2588">
        <v>6</v>
      </c>
      <c r="G2588" s="4">
        <v>45335</v>
      </c>
      <c r="H2588" s="4">
        <v>45342</v>
      </c>
      <c r="I2588" t="s">
        <v>50</v>
      </c>
      <c r="J2588" t="s">
        <v>56</v>
      </c>
      <c r="K2588">
        <v>177.1</v>
      </c>
      <c r="L2588" t="s">
        <v>77</v>
      </c>
    </row>
    <row r="2589" spans="1:12" x14ac:dyDescent="0.3">
      <c r="A2589" t="s">
        <v>2649</v>
      </c>
      <c r="B2589" t="s">
        <v>70</v>
      </c>
      <c r="C2589" t="s">
        <v>49</v>
      </c>
      <c r="D2589">
        <v>2052.5</v>
      </c>
      <c r="E2589">
        <v>0.22</v>
      </c>
      <c r="F2589">
        <v>9</v>
      </c>
      <c r="G2589" s="4">
        <v>45605</v>
      </c>
      <c r="H2589" s="4">
        <v>45610</v>
      </c>
      <c r="I2589" t="s">
        <v>44</v>
      </c>
      <c r="J2589" t="s">
        <v>45</v>
      </c>
      <c r="K2589">
        <v>529.80999999999995</v>
      </c>
      <c r="L2589" t="s">
        <v>77</v>
      </c>
    </row>
    <row r="2590" spans="1:12" x14ac:dyDescent="0.3">
      <c r="A2590" t="s">
        <v>2650</v>
      </c>
      <c r="B2590" t="s">
        <v>70</v>
      </c>
      <c r="C2590" t="s">
        <v>65</v>
      </c>
      <c r="D2590">
        <v>237.9</v>
      </c>
      <c r="E2590">
        <v>0.27</v>
      </c>
      <c r="F2590">
        <v>9</v>
      </c>
      <c r="G2590" s="4">
        <v>45187</v>
      </c>
      <c r="H2590" s="4">
        <v>45190</v>
      </c>
      <c r="I2590" t="s">
        <v>44</v>
      </c>
      <c r="J2590" t="s">
        <v>51</v>
      </c>
      <c r="K2590">
        <v>25.69</v>
      </c>
      <c r="L2590" t="s">
        <v>46</v>
      </c>
    </row>
    <row r="2591" spans="1:12" x14ac:dyDescent="0.3">
      <c r="A2591" t="s">
        <v>2651</v>
      </c>
      <c r="B2591" t="s">
        <v>42</v>
      </c>
      <c r="C2591" t="s">
        <v>62</v>
      </c>
      <c r="D2591">
        <v>561.24</v>
      </c>
      <c r="E2591">
        <v>0.47</v>
      </c>
      <c r="F2591">
        <v>8</v>
      </c>
      <c r="G2591" s="4">
        <v>45594</v>
      </c>
      <c r="H2591" s="4">
        <v>45598</v>
      </c>
      <c r="I2591" t="s">
        <v>60</v>
      </c>
      <c r="J2591" t="s">
        <v>45</v>
      </c>
      <c r="K2591">
        <v>122.07</v>
      </c>
      <c r="L2591" t="s">
        <v>68</v>
      </c>
    </row>
    <row r="2592" spans="1:12" x14ac:dyDescent="0.3">
      <c r="A2592" t="s">
        <v>2652</v>
      </c>
      <c r="B2592" t="s">
        <v>70</v>
      </c>
      <c r="C2592" t="s">
        <v>55</v>
      </c>
      <c r="D2592">
        <v>4243.43</v>
      </c>
      <c r="E2592">
        <v>0.11</v>
      </c>
      <c r="F2592">
        <v>5</v>
      </c>
      <c r="G2592" s="4">
        <v>45555</v>
      </c>
      <c r="H2592" s="4">
        <v>45560</v>
      </c>
      <c r="I2592" t="s">
        <v>60</v>
      </c>
      <c r="J2592" t="s">
        <v>56</v>
      </c>
      <c r="K2592">
        <v>582.4</v>
      </c>
      <c r="L2592" t="s">
        <v>46</v>
      </c>
    </row>
    <row r="2593" spans="1:12" x14ac:dyDescent="0.3">
      <c r="A2593" t="s">
        <v>2653</v>
      </c>
      <c r="B2593" t="s">
        <v>70</v>
      </c>
      <c r="C2593" t="s">
        <v>65</v>
      </c>
      <c r="D2593">
        <v>377.08</v>
      </c>
      <c r="E2593">
        <v>0.24</v>
      </c>
      <c r="F2593">
        <v>3</v>
      </c>
      <c r="G2593" s="4">
        <v>45445</v>
      </c>
      <c r="H2593" s="4">
        <v>45449</v>
      </c>
      <c r="I2593" t="s">
        <v>50</v>
      </c>
      <c r="J2593" t="s">
        <v>51</v>
      </c>
      <c r="K2593">
        <v>96.48</v>
      </c>
      <c r="L2593" t="s">
        <v>63</v>
      </c>
    </row>
    <row r="2594" spans="1:12" x14ac:dyDescent="0.3">
      <c r="A2594" t="s">
        <v>2654</v>
      </c>
      <c r="B2594" t="s">
        <v>42</v>
      </c>
      <c r="C2594" t="s">
        <v>49</v>
      </c>
      <c r="D2594">
        <v>3000.9</v>
      </c>
      <c r="E2594">
        <v>0.11</v>
      </c>
      <c r="F2594">
        <v>4</v>
      </c>
      <c r="G2594" s="4">
        <v>45172</v>
      </c>
      <c r="H2594" s="4">
        <v>45176</v>
      </c>
      <c r="I2594" t="s">
        <v>44</v>
      </c>
      <c r="J2594" t="s">
        <v>45</v>
      </c>
      <c r="K2594">
        <v>790.44</v>
      </c>
      <c r="L2594" t="s">
        <v>52</v>
      </c>
    </row>
    <row r="2595" spans="1:12" x14ac:dyDescent="0.3">
      <c r="A2595" t="s">
        <v>2655</v>
      </c>
      <c r="B2595" t="s">
        <v>48</v>
      </c>
      <c r="C2595" t="s">
        <v>55</v>
      </c>
      <c r="D2595">
        <v>1000.18</v>
      </c>
      <c r="E2595">
        <v>0.28000000000000003</v>
      </c>
      <c r="F2595">
        <v>8</v>
      </c>
      <c r="G2595" s="4">
        <v>45352</v>
      </c>
      <c r="H2595" s="4">
        <v>45355</v>
      </c>
      <c r="I2595" t="s">
        <v>60</v>
      </c>
      <c r="J2595" t="s">
        <v>51</v>
      </c>
      <c r="K2595">
        <v>285.52</v>
      </c>
      <c r="L2595" t="s">
        <v>68</v>
      </c>
    </row>
    <row r="2596" spans="1:12" x14ac:dyDescent="0.3">
      <c r="A2596" t="s">
        <v>2656</v>
      </c>
      <c r="B2596" t="s">
        <v>54</v>
      </c>
      <c r="C2596" t="s">
        <v>49</v>
      </c>
      <c r="D2596">
        <v>1221.74</v>
      </c>
      <c r="E2596">
        <v>0.45</v>
      </c>
      <c r="F2596">
        <v>9</v>
      </c>
      <c r="G2596" s="4">
        <v>45374</v>
      </c>
      <c r="H2596" s="4">
        <v>45379</v>
      </c>
      <c r="I2596" t="s">
        <v>50</v>
      </c>
      <c r="J2596" t="s">
        <v>45</v>
      </c>
      <c r="K2596">
        <v>178.76</v>
      </c>
      <c r="L2596" t="s">
        <v>57</v>
      </c>
    </row>
    <row r="2597" spans="1:12" x14ac:dyDescent="0.3">
      <c r="A2597" t="s">
        <v>2657</v>
      </c>
      <c r="B2597" t="s">
        <v>48</v>
      </c>
      <c r="C2597" t="s">
        <v>43</v>
      </c>
      <c r="D2597">
        <v>1439.34</v>
      </c>
      <c r="E2597">
        <v>0.28000000000000003</v>
      </c>
      <c r="F2597">
        <v>8</v>
      </c>
      <c r="G2597" s="4">
        <v>45562</v>
      </c>
      <c r="H2597" s="4">
        <v>45566</v>
      </c>
      <c r="I2597" t="s">
        <v>44</v>
      </c>
      <c r="J2597" t="s">
        <v>51</v>
      </c>
      <c r="K2597">
        <v>74.11</v>
      </c>
      <c r="L2597" t="s">
        <v>77</v>
      </c>
    </row>
    <row r="2598" spans="1:12" x14ac:dyDescent="0.3">
      <c r="A2598" t="s">
        <v>2658</v>
      </c>
      <c r="B2598" t="s">
        <v>42</v>
      </c>
      <c r="C2598" t="s">
        <v>49</v>
      </c>
      <c r="D2598">
        <v>287.63</v>
      </c>
      <c r="E2598">
        <v>0.26</v>
      </c>
      <c r="F2598">
        <v>3</v>
      </c>
      <c r="G2598" s="4">
        <v>45143</v>
      </c>
      <c r="H2598" s="4">
        <v>45146</v>
      </c>
      <c r="I2598" t="s">
        <v>44</v>
      </c>
      <c r="J2598" t="s">
        <v>56</v>
      </c>
      <c r="K2598">
        <v>24.74</v>
      </c>
      <c r="L2598" t="s">
        <v>63</v>
      </c>
    </row>
    <row r="2599" spans="1:12" x14ac:dyDescent="0.3">
      <c r="A2599" t="s">
        <v>2659</v>
      </c>
      <c r="B2599" t="s">
        <v>54</v>
      </c>
      <c r="C2599" t="s">
        <v>55</v>
      </c>
      <c r="D2599">
        <v>968.45</v>
      </c>
      <c r="E2599">
        <v>0.38</v>
      </c>
      <c r="F2599">
        <v>7</v>
      </c>
      <c r="G2599" s="4">
        <v>45456</v>
      </c>
      <c r="H2599" s="4">
        <v>45462</v>
      </c>
      <c r="I2599" t="s">
        <v>44</v>
      </c>
      <c r="J2599" t="s">
        <v>56</v>
      </c>
      <c r="K2599">
        <v>122.99</v>
      </c>
      <c r="L2599" t="s">
        <v>57</v>
      </c>
    </row>
    <row r="2600" spans="1:12" x14ac:dyDescent="0.3">
      <c r="A2600" t="s">
        <v>2660</v>
      </c>
      <c r="B2600" t="s">
        <v>42</v>
      </c>
      <c r="C2600" t="s">
        <v>43</v>
      </c>
      <c r="D2600">
        <v>3287.45</v>
      </c>
      <c r="E2600">
        <v>7.0000000000000007E-2</v>
      </c>
      <c r="F2600">
        <v>8</v>
      </c>
      <c r="G2600" s="4">
        <v>45043</v>
      </c>
      <c r="H2600" s="4">
        <v>45048</v>
      </c>
      <c r="I2600" t="s">
        <v>60</v>
      </c>
      <c r="J2600" t="s">
        <v>45</v>
      </c>
      <c r="K2600">
        <v>828.53</v>
      </c>
      <c r="L2600" t="s">
        <v>46</v>
      </c>
    </row>
    <row r="2601" spans="1:12" x14ac:dyDescent="0.3">
      <c r="A2601" t="s">
        <v>2661</v>
      </c>
      <c r="B2601" t="s">
        <v>42</v>
      </c>
      <c r="C2601" t="s">
        <v>55</v>
      </c>
      <c r="D2601">
        <v>2543.71</v>
      </c>
      <c r="E2601">
        <v>0.45</v>
      </c>
      <c r="F2601">
        <v>3</v>
      </c>
      <c r="G2601" s="4">
        <v>45165</v>
      </c>
      <c r="H2601" s="4">
        <v>45167</v>
      </c>
      <c r="I2601" t="s">
        <v>60</v>
      </c>
      <c r="J2601" t="s">
        <v>56</v>
      </c>
      <c r="K2601">
        <v>706.15</v>
      </c>
      <c r="L2601" t="s">
        <v>46</v>
      </c>
    </row>
    <row r="2602" spans="1:12" x14ac:dyDescent="0.3">
      <c r="A2602" t="s">
        <v>2662</v>
      </c>
      <c r="B2602" t="s">
        <v>70</v>
      </c>
      <c r="C2602" t="s">
        <v>55</v>
      </c>
      <c r="D2602">
        <v>4006.91</v>
      </c>
      <c r="E2602">
        <v>0.28999999999999998</v>
      </c>
      <c r="F2602">
        <v>1</v>
      </c>
      <c r="G2602" s="4">
        <v>45528</v>
      </c>
      <c r="H2602" s="4">
        <v>45533</v>
      </c>
      <c r="I2602" t="s">
        <v>44</v>
      </c>
      <c r="J2602" t="s">
        <v>45</v>
      </c>
      <c r="K2602">
        <v>410.84</v>
      </c>
      <c r="L2602" t="s">
        <v>77</v>
      </c>
    </row>
    <row r="2603" spans="1:12" x14ac:dyDescent="0.3">
      <c r="A2603" t="s">
        <v>2663</v>
      </c>
      <c r="B2603" t="s">
        <v>54</v>
      </c>
      <c r="C2603" t="s">
        <v>43</v>
      </c>
      <c r="D2603">
        <v>400.09</v>
      </c>
      <c r="E2603">
        <v>0.34</v>
      </c>
      <c r="F2603">
        <v>7</v>
      </c>
      <c r="G2603" s="4">
        <v>45202</v>
      </c>
      <c r="H2603" s="4">
        <v>45206</v>
      </c>
      <c r="I2603" t="s">
        <v>50</v>
      </c>
      <c r="J2603" t="s">
        <v>56</v>
      </c>
      <c r="K2603">
        <v>59.05</v>
      </c>
      <c r="L2603" t="s">
        <v>57</v>
      </c>
    </row>
    <row r="2604" spans="1:12" x14ac:dyDescent="0.3">
      <c r="A2604" t="s">
        <v>2664</v>
      </c>
      <c r="B2604" t="s">
        <v>70</v>
      </c>
      <c r="C2604" t="s">
        <v>49</v>
      </c>
      <c r="D2604">
        <v>4455.6000000000004</v>
      </c>
      <c r="E2604">
        <v>0.41</v>
      </c>
      <c r="F2604">
        <v>3</v>
      </c>
      <c r="G2604" s="4">
        <v>44928</v>
      </c>
      <c r="H2604" s="4">
        <v>44932</v>
      </c>
      <c r="I2604" t="s">
        <v>60</v>
      </c>
      <c r="J2604" t="s">
        <v>45</v>
      </c>
      <c r="K2604">
        <v>853.45</v>
      </c>
      <c r="L2604" t="s">
        <v>68</v>
      </c>
    </row>
    <row r="2605" spans="1:12" x14ac:dyDescent="0.3">
      <c r="A2605" t="s">
        <v>2665</v>
      </c>
      <c r="B2605" t="s">
        <v>54</v>
      </c>
      <c r="C2605" t="s">
        <v>62</v>
      </c>
      <c r="D2605">
        <v>4982.3500000000004</v>
      </c>
      <c r="E2605">
        <v>0.32</v>
      </c>
      <c r="F2605">
        <v>1</v>
      </c>
      <c r="G2605" s="4">
        <v>45588</v>
      </c>
      <c r="H2605" s="4">
        <v>45593</v>
      </c>
      <c r="I2605" t="s">
        <v>50</v>
      </c>
      <c r="J2605" t="s">
        <v>51</v>
      </c>
      <c r="K2605">
        <v>594.21</v>
      </c>
      <c r="L2605" t="s">
        <v>77</v>
      </c>
    </row>
    <row r="2606" spans="1:12" x14ac:dyDescent="0.3">
      <c r="A2606" t="s">
        <v>2666</v>
      </c>
      <c r="B2606" t="s">
        <v>42</v>
      </c>
      <c r="C2606" t="s">
        <v>62</v>
      </c>
      <c r="D2606">
        <v>177.13</v>
      </c>
      <c r="E2606">
        <v>0.32</v>
      </c>
      <c r="F2606">
        <v>7</v>
      </c>
      <c r="G2606" s="4">
        <v>45544</v>
      </c>
      <c r="H2606" s="4">
        <v>45551</v>
      </c>
      <c r="I2606" t="s">
        <v>50</v>
      </c>
      <c r="J2606" t="s">
        <v>45</v>
      </c>
      <c r="K2606">
        <v>24.04</v>
      </c>
      <c r="L2606" t="s">
        <v>68</v>
      </c>
    </row>
    <row r="2607" spans="1:12" x14ac:dyDescent="0.3">
      <c r="A2607" t="s">
        <v>2667</v>
      </c>
      <c r="B2607" t="s">
        <v>42</v>
      </c>
      <c r="C2607" t="s">
        <v>62</v>
      </c>
      <c r="D2607">
        <v>4841.4399999999996</v>
      </c>
      <c r="E2607">
        <v>0.36</v>
      </c>
      <c r="F2607">
        <v>7</v>
      </c>
      <c r="G2607" s="4">
        <v>45301</v>
      </c>
      <c r="H2607" s="4">
        <v>45304</v>
      </c>
      <c r="I2607" t="s">
        <v>44</v>
      </c>
      <c r="J2607" t="s">
        <v>45</v>
      </c>
      <c r="K2607">
        <v>1194.3900000000001</v>
      </c>
      <c r="L2607" t="s">
        <v>52</v>
      </c>
    </row>
    <row r="2608" spans="1:12" x14ac:dyDescent="0.3">
      <c r="A2608" t="s">
        <v>2668</v>
      </c>
      <c r="B2608" t="s">
        <v>48</v>
      </c>
      <c r="C2608" t="s">
        <v>62</v>
      </c>
      <c r="D2608">
        <v>1255.73</v>
      </c>
      <c r="E2608">
        <v>0.03</v>
      </c>
      <c r="F2608">
        <v>4</v>
      </c>
      <c r="G2608" s="4">
        <v>45216</v>
      </c>
      <c r="H2608" s="4">
        <v>45223</v>
      </c>
      <c r="I2608" t="s">
        <v>44</v>
      </c>
      <c r="J2608" t="s">
        <v>45</v>
      </c>
      <c r="K2608">
        <v>115.8</v>
      </c>
      <c r="L2608" t="s">
        <v>52</v>
      </c>
    </row>
    <row r="2609" spans="1:12" x14ac:dyDescent="0.3">
      <c r="A2609" t="s">
        <v>2669</v>
      </c>
      <c r="B2609" t="s">
        <v>54</v>
      </c>
      <c r="C2609" t="s">
        <v>65</v>
      </c>
      <c r="D2609">
        <v>3493.46</v>
      </c>
      <c r="E2609">
        <v>0.19</v>
      </c>
      <c r="F2609">
        <v>2</v>
      </c>
      <c r="G2609" s="4">
        <v>45051</v>
      </c>
      <c r="H2609" s="4">
        <v>45058</v>
      </c>
      <c r="I2609" t="s">
        <v>50</v>
      </c>
      <c r="J2609" t="s">
        <v>51</v>
      </c>
      <c r="K2609">
        <v>645.44000000000005</v>
      </c>
      <c r="L2609" t="s">
        <v>63</v>
      </c>
    </row>
    <row r="2610" spans="1:12" x14ac:dyDescent="0.3">
      <c r="A2610" t="s">
        <v>2670</v>
      </c>
      <c r="B2610" t="s">
        <v>70</v>
      </c>
      <c r="C2610" t="s">
        <v>62</v>
      </c>
      <c r="D2610">
        <v>1533.17</v>
      </c>
      <c r="E2610">
        <v>0.48</v>
      </c>
      <c r="F2610">
        <v>5</v>
      </c>
      <c r="G2610" s="4">
        <v>45089</v>
      </c>
      <c r="H2610" s="4">
        <v>45094</v>
      </c>
      <c r="I2610" t="s">
        <v>50</v>
      </c>
      <c r="J2610" t="s">
        <v>56</v>
      </c>
      <c r="K2610">
        <v>299.39999999999998</v>
      </c>
      <c r="L2610" t="s">
        <v>77</v>
      </c>
    </row>
    <row r="2611" spans="1:12" x14ac:dyDescent="0.3">
      <c r="A2611" t="s">
        <v>2671</v>
      </c>
      <c r="B2611" t="s">
        <v>48</v>
      </c>
      <c r="C2611" t="s">
        <v>43</v>
      </c>
      <c r="D2611">
        <v>2656.88</v>
      </c>
      <c r="E2611">
        <v>0.13</v>
      </c>
      <c r="F2611">
        <v>9</v>
      </c>
      <c r="G2611" s="4">
        <v>45123</v>
      </c>
      <c r="H2611" s="4">
        <v>45127</v>
      </c>
      <c r="I2611" t="s">
        <v>44</v>
      </c>
      <c r="J2611" t="s">
        <v>56</v>
      </c>
      <c r="K2611">
        <v>227.04</v>
      </c>
      <c r="L2611" t="s">
        <v>57</v>
      </c>
    </row>
    <row r="2612" spans="1:12" x14ac:dyDescent="0.3">
      <c r="A2612" t="s">
        <v>2672</v>
      </c>
      <c r="B2612" t="s">
        <v>48</v>
      </c>
      <c r="C2612" t="s">
        <v>62</v>
      </c>
      <c r="D2612">
        <v>2601.0500000000002</v>
      </c>
      <c r="E2612">
        <v>0.27</v>
      </c>
      <c r="F2612">
        <v>6</v>
      </c>
      <c r="G2612" s="4">
        <v>45453</v>
      </c>
      <c r="H2612" s="4">
        <v>45457</v>
      </c>
      <c r="I2612" t="s">
        <v>60</v>
      </c>
      <c r="J2612" t="s">
        <v>51</v>
      </c>
      <c r="K2612">
        <v>586.72</v>
      </c>
      <c r="L2612" t="s">
        <v>68</v>
      </c>
    </row>
    <row r="2613" spans="1:12" x14ac:dyDescent="0.3">
      <c r="A2613" t="s">
        <v>2673</v>
      </c>
      <c r="B2613" t="s">
        <v>48</v>
      </c>
      <c r="C2613" t="s">
        <v>55</v>
      </c>
      <c r="D2613">
        <v>1869.42</v>
      </c>
      <c r="E2613">
        <v>0.09</v>
      </c>
      <c r="F2613">
        <v>9</v>
      </c>
      <c r="G2613" s="4">
        <v>45221</v>
      </c>
      <c r="H2613" s="4">
        <v>45228</v>
      </c>
      <c r="I2613" t="s">
        <v>60</v>
      </c>
      <c r="J2613" t="s">
        <v>56</v>
      </c>
      <c r="K2613">
        <v>186.83</v>
      </c>
      <c r="L2613" t="s">
        <v>77</v>
      </c>
    </row>
    <row r="2614" spans="1:12" x14ac:dyDescent="0.3">
      <c r="A2614" t="s">
        <v>2674</v>
      </c>
      <c r="B2614" t="s">
        <v>70</v>
      </c>
      <c r="C2614" t="s">
        <v>62</v>
      </c>
      <c r="D2614">
        <v>3615.98</v>
      </c>
      <c r="E2614">
        <v>0.16</v>
      </c>
      <c r="F2614">
        <v>1</v>
      </c>
      <c r="G2614" s="4">
        <v>45389</v>
      </c>
      <c r="H2614" s="4">
        <v>45390</v>
      </c>
      <c r="I2614" t="s">
        <v>60</v>
      </c>
      <c r="J2614" t="s">
        <v>51</v>
      </c>
      <c r="K2614">
        <v>811.34</v>
      </c>
      <c r="L2614" t="s">
        <v>68</v>
      </c>
    </row>
    <row r="2615" spans="1:12" x14ac:dyDescent="0.3">
      <c r="A2615" t="s">
        <v>2675</v>
      </c>
      <c r="B2615" t="s">
        <v>48</v>
      </c>
      <c r="C2615" t="s">
        <v>49</v>
      </c>
      <c r="D2615">
        <v>3038.22</v>
      </c>
      <c r="E2615">
        <v>0.36</v>
      </c>
      <c r="F2615">
        <v>2</v>
      </c>
      <c r="G2615" s="4">
        <v>45466</v>
      </c>
      <c r="H2615" s="4">
        <v>45469</v>
      </c>
      <c r="I2615" t="s">
        <v>44</v>
      </c>
      <c r="J2615" t="s">
        <v>56</v>
      </c>
      <c r="K2615">
        <v>455.18</v>
      </c>
      <c r="L2615" t="s">
        <v>63</v>
      </c>
    </row>
    <row r="2616" spans="1:12" x14ac:dyDescent="0.3">
      <c r="A2616" t="s">
        <v>2676</v>
      </c>
      <c r="B2616" t="s">
        <v>70</v>
      </c>
      <c r="C2616" t="s">
        <v>43</v>
      </c>
      <c r="D2616">
        <v>2590.56</v>
      </c>
      <c r="E2616">
        <v>0.32</v>
      </c>
      <c r="F2616">
        <v>6</v>
      </c>
      <c r="G2616" s="4">
        <v>44938</v>
      </c>
      <c r="H2616" s="4">
        <v>44939</v>
      </c>
      <c r="I2616" t="s">
        <v>44</v>
      </c>
      <c r="J2616" t="s">
        <v>45</v>
      </c>
      <c r="K2616">
        <v>525.9</v>
      </c>
      <c r="L2616" t="s">
        <v>63</v>
      </c>
    </row>
    <row r="2617" spans="1:12" x14ac:dyDescent="0.3">
      <c r="A2617" t="s">
        <v>2677</v>
      </c>
      <c r="B2617" t="s">
        <v>48</v>
      </c>
      <c r="C2617" t="s">
        <v>43</v>
      </c>
      <c r="D2617">
        <v>4915.91</v>
      </c>
      <c r="E2617">
        <v>0.21</v>
      </c>
      <c r="F2617">
        <v>3</v>
      </c>
      <c r="G2617" s="4">
        <v>45121</v>
      </c>
      <c r="H2617" s="4">
        <v>45127</v>
      </c>
      <c r="I2617" t="s">
        <v>44</v>
      </c>
      <c r="J2617" t="s">
        <v>45</v>
      </c>
      <c r="K2617">
        <v>961.96</v>
      </c>
      <c r="L2617" t="s">
        <v>63</v>
      </c>
    </row>
    <row r="2618" spans="1:12" x14ac:dyDescent="0.3">
      <c r="A2618" t="s">
        <v>2678</v>
      </c>
      <c r="B2618" t="s">
        <v>70</v>
      </c>
      <c r="C2618" t="s">
        <v>65</v>
      </c>
      <c r="D2618">
        <v>4706.05</v>
      </c>
      <c r="E2618">
        <v>0.47</v>
      </c>
      <c r="F2618">
        <v>2</v>
      </c>
      <c r="G2618" s="4">
        <v>45192</v>
      </c>
      <c r="H2618" s="4">
        <v>45196</v>
      </c>
      <c r="I2618" t="s">
        <v>44</v>
      </c>
      <c r="J2618" t="s">
        <v>45</v>
      </c>
      <c r="K2618">
        <v>1393.37</v>
      </c>
      <c r="L2618" t="s">
        <v>57</v>
      </c>
    </row>
    <row r="2619" spans="1:12" x14ac:dyDescent="0.3">
      <c r="A2619" t="s">
        <v>2679</v>
      </c>
      <c r="B2619" t="s">
        <v>42</v>
      </c>
      <c r="C2619" t="s">
        <v>55</v>
      </c>
      <c r="D2619">
        <v>4781.6400000000003</v>
      </c>
      <c r="E2619">
        <v>0.39</v>
      </c>
      <c r="F2619">
        <v>6</v>
      </c>
      <c r="G2619" s="4">
        <v>45609</v>
      </c>
      <c r="H2619" s="4">
        <v>45616</v>
      </c>
      <c r="I2619" t="s">
        <v>44</v>
      </c>
      <c r="J2619" t="s">
        <v>51</v>
      </c>
      <c r="K2619">
        <v>315.11</v>
      </c>
      <c r="L2619" t="s">
        <v>63</v>
      </c>
    </row>
    <row r="2620" spans="1:12" x14ac:dyDescent="0.3">
      <c r="A2620" t="s">
        <v>2680</v>
      </c>
      <c r="B2620" t="s">
        <v>42</v>
      </c>
      <c r="C2620" t="s">
        <v>43</v>
      </c>
      <c r="D2620">
        <v>4418.49</v>
      </c>
      <c r="E2620">
        <v>0.13</v>
      </c>
      <c r="F2620">
        <v>7</v>
      </c>
      <c r="G2620" s="4">
        <v>45263</v>
      </c>
      <c r="H2620" s="4">
        <v>45266</v>
      </c>
      <c r="I2620" t="s">
        <v>50</v>
      </c>
      <c r="J2620" t="s">
        <v>51</v>
      </c>
      <c r="K2620">
        <v>528.04999999999995</v>
      </c>
      <c r="L2620" t="s">
        <v>63</v>
      </c>
    </row>
    <row r="2621" spans="1:12" x14ac:dyDescent="0.3">
      <c r="A2621" t="s">
        <v>2681</v>
      </c>
      <c r="B2621" t="s">
        <v>42</v>
      </c>
      <c r="C2621" t="s">
        <v>49</v>
      </c>
      <c r="D2621">
        <v>1350.26</v>
      </c>
      <c r="E2621">
        <v>0.23</v>
      </c>
      <c r="F2621">
        <v>4</v>
      </c>
      <c r="G2621" s="4">
        <v>45202</v>
      </c>
      <c r="H2621" s="4">
        <v>45209</v>
      </c>
      <c r="I2621" t="s">
        <v>50</v>
      </c>
      <c r="J2621" t="s">
        <v>56</v>
      </c>
      <c r="K2621">
        <v>266.62</v>
      </c>
      <c r="L2621" t="s">
        <v>52</v>
      </c>
    </row>
    <row r="2622" spans="1:12" x14ac:dyDescent="0.3">
      <c r="A2622" t="s">
        <v>2682</v>
      </c>
      <c r="B2622" t="s">
        <v>42</v>
      </c>
      <c r="C2622" t="s">
        <v>62</v>
      </c>
      <c r="D2622">
        <v>1814.88</v>
      </c>
      <c r="E2622">
        <v>0.44</v>
      </c>
      <c r="F2622">
        <v>9</v>
      </c>
      <c r="G2622" s="4">
        <v>45420</v>
      </c>
      <c r="H2622" s="4">
        <v>45423</v>
      </c>
      <c r="I2622" t="s">
        <v>44</v>
      </c>
      <c r="J2622" t="s">
        <v>51</v>
      </c>
      <c r="K2622">
        <v>434.11</v>
      </c>
      <c r="L2622" t="s">
        <v>77</v>
      </c>
    </row>
    <row r="2623" spans="1:12" x14ac:dyDescent="0.3">
      <c r="A2623" t="s">
        <v>2683</v>
      </c>
      <c r="B2623" t="s">
        <v>42</v>
      </c>
      <c r="C2623" t="s">
        <v>43</v>
      </c>
      <c r="D2623">
        <v>1232.17</v>
      </c>
      <c r="E2623">
        <v>0.01</v>
      </c>
      <c r="F2623">
        <v>3</v>
      </c>
      <c r="G2623" s="4">
        <v>45171</v>
      </c>
      <c r="H2623" s="4">
        <v>45174</v>
      </c>
      <c r="I2623" t="s">
        <v>44</v>
      </c>
      <c r="J2623" t="s">
        <v>56</v>
      </c>
      <c r="K2623">
        <v>336.95</v>
      </c>
      <c r="L2623" t="s">
        <v>52</v>
      </c>
    </row>
    <row r="2624" spans="1:12" x14ac:dyDescent="0.3">
      <c r="A2624" t="s">
        <v>2684</v>
      </c>
      <c r="B2624" t="s">
        <v>48</v>
      </c>
      <c r="C2624" t="s">
        <v>49</v>
      </c>
      <c r="D2624">
        <v>4932.2700000000004</v>
      </c>
      <c r="E2624">
        <v>0.28999999999999998</v>
      </c>
      <c r="F2624">
        <v>2</v>
      </c>
      <c r="G2624" s="4">
        <v>44954</v>
      </c>
      <c r="H2624" s="4">
        <v>44960</v>
      </c>
      <c r="I2624" t="s">
        <v>44</v>
      </c>
      <c r="J2624" t="s">
        <v>45</v>
      </c>
      <c r="K2624">
        <v>368.04</v>
      </c>
      <c r="L2624" t="s">
        <v>46</v>
      </c>
    </row>
    <row r="2625" spans="1:12" x14ac:dyDescent="0.3">
      <c r="A2625" t="s">
        <v>2685</v>
      </c>
      <c r="B2625" t="s">
        <v>48</v>
      </c>
      <c r="C2625" t="s">
        <v>62</v>
      </c>
      <c r="D2625">
        <v>848.04</v>
      </c>
      <c r="E2625">
        <v>0.12</v>
      </c>
      <c r="F2625">
        <v>5</v>
      </c>
      <c r="G2625" s="4">
        <v>45130</v>
      </c>
      <c r="H2625" s="4">
        <v>45135</v>
      </c>
      <c r="I2625" t="s">
        <v>50</v>
      </c>
      <c r="J2625" t="s">
        <v>56</v>
      </c>
      <c r="K2625">
        <v>101.64</v>
      </c>
      <c r="L2625" t="s">
        <v>77</v>
      </c>
    </row>
    <row r="2626" spans="1:12" x14ac:dyDescent="0.3">
      <c r="A2626" t="s">
        <v>2686</v>
      </c>
      <c r="B2626" t="s">
        <v>48</v>
      </c>
      <c r="C2626" t="s">
        <v>65</v>
      </c>
      <c r="D2626">
        <v>1895.91</v>
      </c>
      <c r="E2626">
        <v>0.03</v>
      </c>
      <c r="F2626">
        <v>9</v>
      </c>
      <c r="G2626" s="4">
        <v>45239</v>
      </c>
      <c r="H2626" s="4">
        <v>45244</v>
      </c>
      <c r="I2626" t="s">
        <v>50</v>
      </c>
      <c r="J2626" t="s">
        <v>56</v>
      </c>
      <c r="K2626">
        <v>148.59</v>
      </c>
      <c r="L2626" t="s">
        <v>57</v>
      </c>
    </row>
    <row r="2627" spans="1:12" x14ac:dyDescent="0.3">
      <c r="A2627" t="s">
        <v>2687</v>
      </c>
      <c r="B2627" t="s">
        <v>70</v>
      </c>
      <c r="C2627" t="s">
        <v>43</v>
      </c>
      <c r="D2627">
        <v>1075.32</v>
      </c>
      <c r="E2627">
        <v>0.46</v>
      </c>
      <c r="F2627">
        <v>1</v>
      </c>
      <c r="G2627" s="4">
        <v>45291</v>
      </c>
      <c r="H2627" s="4">
        <v>45298</v>
      </c>
      <c r="I2627" t="s">
        <v>60</v>
      </c>
      <c r="J2627" t="s">
        <v>45</v>
      </c>
      <c r="K2627">
        <v>73.44</v>
      </c>
      <c r="L2627" t="s">
        <v>57</v>
      </c>
    </row>
    <row r="2628" spans="1:12" x14ac:dyDescent="0.3">
      <c r="A2628" t="s">
        <v>2688</v>
      </c>
      <c r="B2628" t="s">
        <v>70</v>
      </c>
      <c r="C2628" t="s">
        <v>43</v>
      </c>
      <c r="D2628">
        <v>1194.92</v>
      </c>
      <c r="E2628">
        <v>0.41</v>
      </c>
      <c r="F2628">
        <v>6</v>
      </c>
      <c r="G2628" s="4">
        <v>44963</v>
      </c>
      <c r="H2628" s="4">
        <v>44967</v>
      </c>
      <c r="I2628" t="s">
        <v>50</v>
      </c>
      <c r="J2628" t="s">
        <v>45</v>
      </c>
      <c r="K2628">
        <v>65.42</v>
      </c>
      <c r="L2628" t="s">
        <v>52</v>
      </c>
    </row>
    <row r="2629" spans="1:12" x14ac:dyDescent="0.3">
      <c r="A2629" t="s">
        <v>2689</v>
      </c>
      <c r="B2629" t="s">
        <v>70</v>
      </c>
      <c r="C2629" t="s">
        <v>49</v>
      </c>
      <c r="D2629">
        <v>1310.73</v>
      </c>
      <c r="E2629">
        <v>0.09</v>
      </c>
      <c r="F2629">
        <v>8</v>
      </c>
      <c r="G2629" s="4">
        <v>45318</v>
      </c>
      <c r="H2629" s="4">
        <v>45324</v>
      </c>
      <c r="I2629" t="s">
        <v>60</v>
      </c>
      <c r="J2629" t="s">
        <v>51</v>
      </c>
      <c r="K2629">
        <v>329.02</v>
      </c>
      <c r="L2629" t="s">
        <v>63</v>
      </c>
    </row>
    <row r="2630" spans="1:12" x14ac:dyDescent="0.3">
      <c r="A2630" t="s">
        <v>2690</v>
      </c>
      <c r="B2630" t="s">
        <v>70</v>
      </c>
      <c r="C2630" t="s">
        <v>55</v>
      </c>
      <c r="D2630">
        <v>3234.39</v>
      </c>
      <c r="E2630">
        <v>0.42</v>
      </c>
      <c r="F2630">
        <v>7</v>
      </c>
      <c r="G2630" s="4">
        <v>45543</v>
      </c>
      <c r="H2630" s="4">
        <v>45546</v>
      </c>
      <c r="I2630" t="s">
        <v>60</v>
      </c>
      <c r="J2630" t="s">
        <v>56</v>
      </c>
      <c r="K2630">
        <v>288.14</v>
      </c>
      <c r="L2630" t="s">
        <v>57</v>
      </c>
    </row>
    <row r="2631" spans="1:12" x14ac:dyDescent="0.3">
      <c r="A2631" t="s">
        <v>2691</v>
      </c>
      <c r="B2631" t="s">
        <v>42</v>
      </c>
      <c r="C2631" t="s">
        <v>65</v>
      </c>
      <c r="D2631">
        <v>472.64</v>
      </c>
      <c r="E2631">
        <v>7.0000000000000007E-2</v>
      </c>
      <c r="F2631">
        <v>6</v>
      </c>
      <c r="G2631" s="4">
        <v>45169</v>
      </c>
      <c r="H2631" s="4">
        <v>45176</v>
      </c>
      <c r="I2631" t="s">
        <v>44</v>
      </c>
      <c r="J2631" t="s">
        <v>51</v>
      </c>
      <c r="K2631">
        <v>69.45</v>
      </c>
      <c r="L2631" t="s">
        <v>68</v>
      </c>
    </row>
    <row r="2632" spans="1:12" x14ac:dyDescent="0.3">
      <c r="A2632" t="s">
        <v>2692</v>
      </c>
      <c r="B2632" t="s">
        <v>42</v>
      </c>
      <c r="C2632" t="s">
        <v>55</v>
      </c>
      <c r="D2632">
        <v>2905.4</v>
      </c>
      <c r="E2632">
        <v>0.24</v>
      </c>
      <c r="F2632">
        <v>3</v>
      </c>
      <c r="G2632" s="4">
        <v>45026</v>
      </c>
      <c r="H2632" s="4">
        <v>45029</v>
      </c>
      <c r="I2632" t="s">
        <v>44</v>
      </c>
      <c r="J2632" t="s">
        <v>56</v>
      </c>
      <c r="K2632">
        <v>154.05000000000001</v>
      </c>
      <c r="L2632" t="s">
        <v>68</v>
      </c>
    </row>
    <row r="2633" spans="1:12" x14ac:dyDescent="0.3">
      <c r="A2633" t="s">
        <v>2693</v>
      </c>
      <c r="B2633" t="s">
        <v>42</v>
      </c>
      <c r="C2633" t="s">
        <v>43</v>
      </c>
      <c r="D2633">
        <v>4114.5</v>
      </c>
      <c r="E2633">
        <v>0.36</v>
      </c>
      <c r="F2633">
        <v>9</v>
      </c>
      <c r="G2633" s="4">
        <v>44970</v>
      </c>
      <c r="H2633" s="4">
        <v>44973</v>
      </c>
      <c r="I2633" t="s">
        <v>60</v>
      </c>
      <c r="J2633" t="s">
        <v>56</v>
      </c>
      <c r="K2633">
        <v>1059.24</v>
      </c>
      <c r="L2633" t="s">
        <v>68</v>
      </c>
    </row>
    <row r="2634" spans="1:12" x14ac:dyDescent="0.3">
      <c r="A2634" t="s">
        <v>2694</v>
      </c>
      <c r="B2634" t="s">
        <v>54</v>
      </c>
      <c r="C2634" t="s">
        <v>55</v>
      </c>
      <c r="D2634">
        <v>3855.97</v>
      </c>
      <c r="E2634">
        <v>0.27</v>
      </c>
      <c r="F2634">
        <v>5</v>
      </c>
      <c r="G2634" s="4">
        <v>44991</v>
      </c>
      <c r="H2634" s="4">
        <v>44996</v>
      </c>
      <c r="I2634" t="s">
        <v>44</v>
      </c>
      <c r="J2634" t="s">
        <v>45</v>
      </c>
      <c r="K2634">
        <v>296.85000000000002</v>
      </c>
      <c r="L2634" t="s">
        <v>77</v>
      </c>
    </row>
    <row r="2635" spans="1:12" x14ac:dyDescent="0.3">
      <c r="A2635" t="s">
        <v>2695</v>
      </c>
      <c r="B2635" t="s">
        <v>48</v>
      </c>
      <c r="C2635" t="s">
        <v>62</v>
      </c>
      <c r="D2635">
        <v>840.74</v>
      </c>
      <c r="E2635">
        <v>0.43</v>
      </c>
      <c r="F2635">
        <v>1</v>
      </c>
      <c r="G2635" s="4">
        <v>45104</v>
      </c>
      <c r="H2635" s="4">
        <v>45108</v>
      </c>
      <c r="I2635" t="s">
        <v>60</v>
      </c>
      <c r="J2635" t="s">
        <v>45</v>
      </c>
      <c r="K2635">
        <v>135.44</v>
      </c>
      <c r="L2635" t="s">
        <v>46</v>
      </c>
    </row>
    <row r="2636" spans="1:12" x14ac:dyDescent="0.3">
      <c r="A2636" t="s">
        <v>2696</v>
      </c>
      <c r="B2636" t="s">
        <v>70</v>
      </c>
      <c r="C2636" t="s">
        <v>65</v>
      </c>
      <c r="D2636">
        <v>4582.1899999999996</v>
      </c>
      <c r="E2636">
        <v>0.31</v>
      </c>
      <c r="F2636">
        <v>9</v>
      </c>
      <c r="G2636" s="4">
        <v>45073</v>
      </c>
      <c r="H2636" s="4">
        <v>45076</v>
      </c>
      <c r="I2636" t="s">
        <v>44</v>
      </c>
      <c r="J2636" t="s">
        <v>56</v>
      </c>
      <c r="K2636">
        <v>641.79</v>
      </c>
      <c r="L2636" t="s">
        <v>46</v>
      </c>
    </row>
    <row r="2637" spans="1:12" x14ac:dyDescent="0.3">
      <c r="A2637" t="s">
        <v>2697</v>
      </c>
      <c r="B2637" t="s">
        <v>70</v>
      </c>
      <c r="C2637" t="s">
        <v>55</v>
      </c>
      <c r="D2637">
        <v>3873.44</v>
      </c>
      <c r="E2637">
        <v>0.22</v>
      </c>
      <c r="F2637">
        <v>9</v>
      </c>
      <c r="G2637" s="4">
        <v>45487</v>
      </c>
      <c r="H2637" s="4">
        <v>45494</v>
      </c>
      <c r="I2637" t="s">
        <v>50</v>
      </c>
      <c r="J2637" t="s">
        <v>51</v>
      </c>
      <c r="K2637">
        <v>439.51</v>
      </c>
      <c r="L2637" t="s">
        <v>52</v>
      </c>
    </row>
    <row r="2638" spans="1:12" x14ac:dyDescent="0.3">
      <c r="A2638" t="s">
        <v>2698</v>
      </c>
      <c r="B2638" t="s">
        <v>42</v>
      </c>
      <c r="C2638" t="s">
        <v>62</v>
      </c>
      <c r="D2638">
        <v>125.98</v>
      </c>
      <c r="E2638">
        <v>0.46</v>
      </c>
      <c r="F2638">
        <v>1</v>
      </c>
      <c r="G2638" s="4">
        <v>44993</v>
      </c>
      <c r="H2638" s="4">
        <v>44996</v>
      </c>
      <c r="I2638" t="s">
        <v>44</v>
      </c>
      <c r="J2638" t="s">
        <v>51</v>
      </c>
      <c r="K2638">
        <v>20.83</v>
      </c>
      <c r="L2638" t="s">
        <v>46</v>
      </c>
    </row>
    <row r="2639" spans="1:12" x14ac:dyDescent="0.3">
      <c r="A2639" t="s">
        <v>2699</v>
      </c>
      <c r="B2639" t="s">
        <v>70</v>
      </c>
      <c r="C2639" t="s">
        <v>49</v>
      </c>
      <c r="D2639">
        <v>3713.13</v>
      </c>
      <c r="E2639">
        <v>0.02</v>
      </c>
      <c r="F2639">
        <v>7</v>
      </c>
      <c r="G2639" s="4">
        <v>45273</v>
      </c>
      <c r="H2639" s="4">
        <v>45280</v>
      </c>
      <c r="I2639" t="s">
        <v>60</v>
      </c>
      <c r="J2639" t="s">
        <v>56</v>
      </c>
      <c r="K2639">
        <v>222.16</v>
      </c>
      <c r="L2639" t="s">
        <v>77</v>
      </c>
    </row>
    <row r="2640" spans="1:12" x14ac:dyDescent="0.3">
      <c r="A2640" t="s">
        <v>2700</v>
      </c>
      <c r="B2640" t="s">
        <v>70</v>
      </c>
      <c r="C2640" t="s">
        <v>55</v>
      </c>
      <c r="D2640">
        <v>3713.37</v>
      </c>
      <c r="E2640">
        <v>0.24</v>
      </c>
      <c r="F2640">
        <v>9</v>
      </c>
      <c r="G2640" s="4">
        <v>44972</v>
      </c>
      <c r="H2640" s="4">
        <v>44974</v>
      </c>
      <c r="I2640" t="s">
        <v>60</v>
      </c>
      <c r="J2640" t="s">
        <v>45</v>
      </c>
      <c r="K2640">
        <v>523.95000000000005</v>
      </c>
      <c r="L2640" t="s">
        <v>77</v>
      </c>
    </row>
    <row r="2641" spans="1:12" x14ac:dyDescent="0.3">
      <c r="A2641" t="s">
        <v>2701</v>
      </c>
      <c r="B2641" t="s">
        <v>48</v>
      </c>
      <c r="C2641" t="s">
        <v>65</v>
      </c>
      <c r="D2641">
        <v>2534.4</v>
      </c>
      <c r="E2641">
        <v>0.33</v>
      </c>
      <c r="F2641">
        <v>2</v>
      </c>
      <c r="G2641" s="4">
        <v>44996</v>
      </c>
      <c r="H2641" s="4">
        <v>45002</v>
      </c>
      <c r="I2641" t="s">
        <v>50</v>
      </c>
      <c r="J2641" t="s">
        <v>56</v>
      </c>
      <c r="K2641">
        <v>467.77</v>
      </c>
      <c r="L2641" t="s">
        <v>68</v>
      </c>
    </row>
    <row r="2642" spans="1:12" x14ac:dyDescent="0.3">
      <c r="A2642" t="s">
        <v>2702</v>
      </c>
      <c r="B2642" t="s">
        <v>42</v>
      </c>
      <c r="C2642" t="s">
        <v>62</v>
      </c>
      <c r="D2642">
        <v>325.31</v>
      </c>
      <c r="E2642">
        <v>0.42</v>
      </c>
      <c r="F2642">
        <v>6</v>
      </c>
      <c r="G2642" s="4">
        <v>45340</v>
      </c>
      <c r="H2642" s="4">
        <v>45341</v>
      </c>
      <c r="I2642" t="s">
        <v>60</v>
      </c>
      <c r="J2642" t="s">
        <v>45</v>
      </c>
      <c r="K2642">
        <v>65.69</v>
      </c>
      <c r="L2642" t="s">
        <v>63</v>
      </c>
    </row>
    <row r="2643" spans="1:12" x14ac:dyDescent="0.3">
      <c r="A2643" t="s">
        <v>2703</v>
      </c>
      <c r="B2643" t="s">
        <v>48</v>
      </c>
      <c r="C2643" t="s">
        <v>55</v>
      </c>
      <c r="D2643">
        <v>2941.54</v>
      </c>
      <c r="E2643">
        <v>0.27</v>
      </c>
      <c r="F2643">
        <v>1</v>
      </c>
      <c r="G2643" s="4">
        <v>45380</v>
      </c>
      <c r="H2643" s="4">
        <v>45386</v>
      </c>
      <c r="I2643" t="s">
        <v>50</v>
      </c>
      <c r="J2643" t="s">
        <v>45</v>
      </c>
      <c r="K2643">
        <v>550.09</v>
      </c>
      <c r="L2643" t="s">
        <v>52</v>
      </c>
    </row>
    <row r="2644" spans="1:12" x14ac:dyDescent="0.3">
      <c r="A2644" t="s">
        <v>2704</v>
      </c>
      <c r="B2644" t="s">
        <v>54</v>
      </c>
      <c r="C2644" t="s">
        <v>49</v>
      </c>
      <c r="D2644">
        <v>3852.16</v>
      </c>
      <c r="E2644">
        <v>0.44</v>
      </c>
      <c r="F2644">
        <v>3</v>
      </c>
      <c r="G2644" s="4">
        <v>45547</v>
      </c>
      <c r="H2644" s="4">
        <v>45553</v>
      </c>
      <c r="I2644" t="s">
        <v>50</v>
      </c>
      <c r="J2644" t="s">
        <v>56</v>
      </c>
      <c r="K2644">
        <v>630.08000000000004</v>
      </c>
      <c r="L2644" t="s">
        <v>77</v>
      </c>
    </row>
    <row r="2645" spans="1:12" x14ac:dyDescent="0.3">
      <c r="A2645" t="s">
        <v>2705</v>
      </c>
      <c r="B2645" t="s">
        <v>54</v>
      </c>
      <c r="C2645" t="s">
        <v>55</v>
      </c>
      <c r="D2645">
        <v>1427.28</v>
      </c>
      <c r="E2645">
        <v>0.21</v>
      </c>
      <c r="F2645">
        <v>5</v>
      </c>
      <c r="G2645" s="4">
        <v>45135</v>
      </c>
      <c r="H2645" s="4">
        <v>45141</v>
      </c>
      <c r="I2645" t="s">
        <v>50</v>
      </c>
      <c r="J2645" t="s">
        <v>56</v>
      </c>
      <c r="K2645">
        <v>279.91000000000003</v>
      </c>
      <c r="L2645" t="s">
        <v>57</v>
      </c>
    </row>
    <row r="2646" spans="1:12" x14ac:dyDescent="0.3">
      <c r="A2646" t="s">
        <v>2706</v>
      </c>
      <c r="B2646" t="s">
        <v>54</v>
      </c>
      <c r="C2646" t="s">
        <v>62</v>
      </c>
      <c r="D2646">
        <v>3368.63</v>
      </c>
      <c r="E2646">
        <v>0.16</v>
      </c>
      <c r="F2646">
        <v>7</v>
      </c>
      <c r="G2646" s="4">
        <v>45133</v>
      </c>
      <c r="H2646" s="4">
        <v>45138</v>
      </c>
      <c r="I2646" t="s">
        <v>50</v>
      </c>
      <c r="J2646" t="s">
        <v>51</v>
      </c>
      <c r="K2646">
        <v>243.57</v>
      </c>
      <c r="L2646" t="s">
        <v>52</v>
      </c>
    </row>
    <row r="2647" spans="1:12" x14ac:dyDescent="0.3">
      <c r="A2647" t="s">
        <v>2707</v>
      </c>
      <c r="B2647" t="s">
        <v>42</v>
      </c>
      <c r="C2647" t="s">
        <v>55</v>
      </c>
      <c r="D2647">
        <v>1834.24</v>
      </c>
      <c r="E2647">
        <v>0.49</v>
      </c>
      <c r="F2647">
        <v>5</v>
      </c>
      <c r="G2647" s="4">
        <v>45307</v>
      </c>
      <c r="H2647" s="4">
        <v>45309</v>
      </c>
      <c r="I2647" t="s">
        <v>60</v>
      </c>
      <c r="J2647" t="s">
        <v>45</v>
      </c>
      <c r="K2647">
        <v>233.69</v>
      </c>
      <c r="L2647" t="s">
        <v>63</v>
      </c>
    </row>
    <row r="2648" spans="1:12" x14ac:dyDescent="0.3">
      <c r="A2648" t="s">
        <v>2708</v>
      </c>
      <c r="B2648" t="s">
        <v>70</v>
      </c>
      <c r="C2648" t="s">
        <v>65</v>
      </c>
      <c r="D2648">
        <v>2911.89</v>
      </c>
      <c r="E2648">
        <v>0.33</v>
      </c>
      <c r="F2648">
        <v>8</v>
      </c>
      <c r="G2648" s="4">
        <v>45009</v>
      </c>
      <c r="H2648" s="4">
        <v>45013</v>
      </c>
      <c r="I2648" t="s">
        <v>50</v>
      </c>
      <c r="J2648" t="s">
        <v>45</v>
      </c>
      <c r="K2648">
        <v>849.33</v>
      </c>
      <c r="L2648" t="s">
        <v>52</v>
      </c>
    </row>
    <row r="2649" spans="1:12" x14ac:dyDescent="0.3">
      <c r="A2649" t="s">
        <v>2709</v>
      </c>
      <c r="B2649" t="s">
        <v>42</v>
      </c>
      <c r="C2649" t="s">
        <v>43</v>
      </c>
      <c r="D2649">
        <v>1984.37</v>
      </c>
      <c r="E2649">
        <v>0.21</v>
      </c>
      <c r="F2649">
        <v>5</v>
      </c>
      <c r="G2649" s="4">
        <v>45212</v>
      </c>
      <c r="H2649" s="4">
        <v>45213</v>
      </c>
      <c r="I2649" t="s">
        <v>60</v>
      </c>
      <c r="J2649" t="s">
        <v>56</v>
      </c>
      <c r="K2649">
        <v>573.91</v>
      </c>
      <c r="L2649" t="s">
        <v>57</v>
      </c>
    </row>
    <row r="2650" spans="1:12" x14ac:dyDescent="0.3">
      <c r="A2650" t="s">
        <v>2710</v>
      </c>
      <c r="B2650" t="s">
        <v>42</v>
      </c>
      <c r="C2650" t="s">
        <v>62</v>
      </c>
      <c r="D2650">
        <v>1588.43</v>
      </c>
      <c r="E2650">
        <v>0.44</v>
      </c>
      <c r="F2650">
        <v>6</v>
      </c>
      <c r="G2650" s="4">
        <v>45383</v>
      </c>
      <c r="H2650" s="4">
        <v>45387</v>
      </c>
      <c r="I2650" t="s">
        <v>50</v>
      </c>
      <c r="J2650" t="s">
        <v>51</v>
      </c>
      <c r="K2650">
        <v>329.56</v>
      </c>
      <c r="L2650" t="s">
        <v>57</v>
      </c>
    </row>
    <row r="2651" spans="1:12" x14ac:dyDescent="0.3">
      <c r="A2651" t="s">
        <v>2711</v>
      </c>
      <c r="B2651" t="s">
        <v>70</v>
      </c>
      <c r="C2651" t="s">
        <v>62</v>
      </c>
      <c r="D2651">
        <v>4293.9799999999996</v>
      </c>
      <c r="E2651">
        <v>0.34</v>
      </c>
      <c r="F2651">
        <v>2</v>
      </c>
      <c r="G2651" s="4">
        <v>45561</v>
      </c>
      <c r="H2651" s="4">
        <v>45566</v>
      </c>
      <c r="I2651" t="s">
        <v>44</v>
      </c>
      <c r="J2651" t="s">
        <v>51</v>
      </c>
      <c r="K2651">
        <v>750.71</v>
      </c>
      <c r="L2651" t="s">
        <v>57</v>
      </c>
    </row>
    <row r="2652" spans="1:12" x14ac:dyDescent="0.3">
      <c r="A2652" t="s">
        <v>2712</v>
      </c>
      <c r="B2652" t="s">
        <v>48</v>
      </c>
      <c r="C2652" t="s">
        <v>62</v>
      </c>
      <c r="D2652">
        <v>3793.81</v>
      </c>
      <c r="E2652">
        <v>0.32</v>
      </c>
      <c r="F2652">
        <v>5</v>
      </c>
      <c r="G2652" s="4">
        <v>45344</v>
      </c>
      <c r="H2652" s="4">
        <v>45350</v>
      </c>
      <c r="I2652" t="s">
        <v>60</v>
      </c>
      <c r="J2652" t="s">
        <v>56</v>
      </c>
      <c r="K2652">
        <v>408.06</v>
      </c>
      <c r="L2652" t="s">
        <v>46</v>
      </c>
    </row>
    <row r="2653" spans="1:12" x14ac:dyDescent="0.3">
      <c r="A2653" t="s">
        <v>2713</v>
      </c>
      <c r="B2653" t="s">
        <v>54</v>
      </c>
      <c r="C2653" t="s">
        <v>62</v>
      </c>
      <c r="D2653">
        <v>1792.7</v>
      </c>
      <c r="E2653">
        <v>0.36</v>
      </c>
      <c r="F2653">
        <v>7</v>
      </c>
      <c r="G2653" s="4">
        <v>45164</v>
      </c>
      <c r="H2653" s="4">
        <v>45168</v>
      </c>
      <c r="I2653" t="s">
        <v>50</v>
      </c>
      <c r="J2653" t="s">
        <v>45</v>
      </c>
      <c r="K2653">
        <v>251.06</v>
      </c>
      <c r="L2653" t="s">
        <v>63</v>
      </c>
    </row>
    <row r="2654" spans="1:12" x14ac:dyDescent="0.3">
      <c r="A2654" t="s">
        <v>2714</v>
      </c>
      <c r="B2654" t="s">
        <v>48</v>
      </c>
      <c r="C2654" t="s">
        <v>55</v>
      </c>
      <c r="D2654">
        <v>2229.6999999999998</v>
      </c>
      <c r="E2654">
        <v>0.37</v>
      </c>
      <c r="F2654">
        <v>1</v>
      </c>
      <c r="G2654" s="4">
        <v>45272</v>
      </c>
      <c r="H2654" s="4">
        <v>45279</v>
      </c>
      <c r="I2654" t="s">
        <v>44</v>
      </c>
      <c r="J2654" t="s">
        <v>45</v>
      </c>
      <c r="K2654">
        <v>472.08</v>
      </c>
      <c r="L2654" t="s">
        <v>77</v>
      </c>
    </row>
    <row r="2655" spans="1:12" x14ac:dyDescent="0.3">
      <c r="A2655" t="s">
        <v>2715</v>
      </c>
      <c r="B2655" t="s">
        <v>54</v>
      </c>
      <c r="C2655" t="s">
        <v>65</v>
      </c>
      <c r="D2655">
        <v>3489.35</v>
      </c>
      <c r="E2655">
        <v>0.25</v>
      </c>
      <c r="F2655">
        <v>9</v>
      </c>
      <c r="G2655" s="4">
        <v>45292</v>
      </c>
      <c r="H2655" s="4">
        <v>45295</v>
      </c>
      <c r="I2655" t="s">
        <v>50</v>
      </c>
      <c r="J2655" t="s">
        <v>51</v>
      </c>
      <c r="K2655">
        <v>883.07</v>
      </c>
      <c r="L2655" t="s">
        <v>46</v>
      </c>
    </row>
    <row r="2656" spans="1:12" x14ac:dyDescent="0.3">
      <c r="A2656" t="s">
        <v>2716</v>
      </c>
      <c r="B2656" t="s">
        <v>42</v>
      </c>
      <c r="C2656" t="s">
        <v>49</v>
      </c>
      <c r="D2656">
        <v>4074.29</v>
      </c>
      <c r="E2656">
        <v>0.21</v>
      </c>
      <c r="F2656">
        <v>9</v>
      </c>
      <c r="G2656" s="4">
        <v>45283</v>
      </c>
      <c r="H2656" s="4">
        <v>45286</v>
      </c>
      <c r="I2656" t="s">
        <v>50</v>
      </c>
      <c r="J2656" t="s">
        <v>51</v>
      </c>
      <c r="K2656">
        <v>1046.3499999999999</v>
      </c>
      <c r="L2656" t="s">
        <v>77</v>
      </c>
    </row>
    <row r="2657" spans="1:12" x14ac:dyDescent="0.3">
      <c r="A2657" t="s">
        <v>2717</v>
      </c>
      <c r="B2657" t="s">
        <v>54</v>
      </c>
      <c r="C2657" t="s">
        <v>65</v>
      </c>
      <c r="D2657">
        <v>3453.27</v>
      </c>
      <c r="E2657">
        <v>0.45</v>
      </c>
      <c r="F2657">
        <v>8</v>
      </c>
      <c r="G2657" s="4">
        <v>44987</v>
      </c>
      <c r="H2657" s="4">
        <v>44993</v>
      </c>
      <c r="I2657" t="s">
        <v>44</v>
      </c>
      <c r="J2657" t="s">
        <v>45</v>
      </c>
      <c r="K2657">
        <v>292.23</v>
      </c>
      <c r="L2657" t="s">
        <v>77</v>
      </c>
    </row>
    <row r="2658" spans="1:12" x14ac:dyDescent="0.3">
      <c r="A2658" t="s">
        <v>2718</v>
      </c>
      <c r="B2658" t="s">
        <v>42</v>
      </c>
      <c r="C2658" t="s">
        <v>62</v>
      </c>
      <c r="D2658">
        <v>2750.56</v>
      </c>
      <c r="E2658">
        <v>0.25</v>
      </c>
      <c r="F2658">
        <v>9</v>
      </c>
      <c r="G2658" s="4">
        <v>45310</v>
      </c>
      <c r="H2658" s="4">
        <v>45314</v>
      </c>
      <c r="I2658" t="s">
        <v>44</v>
      </c>
      <c r="J2658" t="s">
        <v>51</v>
      </c>
      <c r="K2658">
        <v>484.96</v>
      </c>
      <c r="L2658" t="s">
        <v>63</v>
      </c>
    </row>
    <row r="2659" spans="1:12" x14ac:dyDescent="0.3">
      <c r="A2659" t="s">
        <v>2719</v>
      </c>
      <c r="B2659" t="s">
        <v>48</v>
      </c>
      <c r="C2659" t="s">
        <v>55</v>
      </c>
      <c r="D2659">
        <v>4776.49</v>
      </c>
      <c r="E2659">
        <v>0.11</v>
      </c>
      <c r="F2659">
        <v>5</v>
      </c>
      <c r="G2659" s="4">
        <v>45089</v>
      </c>
      <c r="H2659" s="4">
        <v>45093</v>
      </c>
      <c r="I2659" t="s">
        <v>50</v>
      </c>
      <c r="J2659" t="s">
        <v>56</v>
      </c>
      <c r="K2659">
        <v>1091.68</v>
      </c>
      <c r="L2659" t="s">
        <v>52</v>
      </c>
    </row>
    <row r="2660" spans="1:12" x14ac:dyDescent="0.3">
      <c r="A2660" t="s">
        <v>2720</v>
      </c>
      <c r="B2660" t="s">
        <v>42</v>
      </c>
      <c r="C2660" t="s">
        <v>55</v>
      </c>
      <c r="D2660">
        <v>3893.3</v>
      </c>
      <c r="E2660">
        <v>0.26</v>
      </c>
      <c r="F2660">
        <v>7</v>
      </c>
      <c r="G2660" s="4">
        <v>45504</v>
      </c>
      <c r="H2660" s="4">
        <v>45508</v>
      </c>
      <c r="I2660" t="s">
        <v>44</v>
      </c>
      <c r="J2660" t="s">
        <v>45</v>
      </c>
      <c r="K2660">
        <v>872.37</v>
      </c>
      <c r="L2660" t="s">
        <v>46</v>
      </c>
    </row>
    <row r="2661" spans="1:12" x14ac:dyDescent="0.3">
      <c r="A2661" t="s">
        <v>2721</v>
      </c>
      <c r="B2661" t="s">
        <v>48</v>
      </c>
      <c r="C2661" t="s">
        <v>62</v>
      </c>
      <c r="D2661">
        <v>666.4</v>
      </c>
      <c r="E2661">
        <v>0.02</v>
      </c>
      <c r="F2661">
        <v>1</v>
      </c>
      <c r="G2661" s="4">
        <v>44939</v>
      </c>
      <c r="H2661" s="4">
        <v>44943</v>
      </c>
      <c r="I2661" t="s">
        <v>50</v>
      </c>
      <c r="J2661" t="s">
        <v>51</v>
      </c>
      <c r="K2661">
        <v>195.51</v>
      </c>
      <c r="L2661" t="s">
        <v>68</v>
      </c>
    </row>
    <row r="2662" spans="1:12" x14ac:dyDescent="0.3">
      <c r="A2662" t="s">
        <v>2722</v>
      </c>
      <c r="B2662" t="s">
        <v>70</v>
      </c>
      <c r="C2662" t="s">
        <v>55</v>
      </c>
      <c r="D2662">
        <v>2834.88</v>
      </c>
      <c r="E2662">
        <v>0.36</v>
      </c>
      <c r="F2662">
        <v>7</v>
      </c>
      <c r="G2662" s="4">
        <v>45498</v>
      </c>
      <c r="H2662" s="4">
        <v>45501</v>
      </c>
      <c r="I2662" t="s">
        <v>60</v>
      </c>
      <c r="J2662" t="s">
        <v>51</v>
      </c>
      <c r="K2662">
        <v>231.91</v>
      </c>
      <c r="L2662" t="s">
        <v>57</v>
      </c>
    </row>
    <row r="2663" spans="1:12" x14ac:dyDescent="0.3">
      <c r="A2663" t="s">
        <v>2723</v>
      </c>
      <c r="B2663" t="s">
        <v>70</v>
      </c>
      <c r="C2663" t="s">
        <v>62</v>
      </c>
      <c r="D2663">
        <v>2106.83</v>
      </c>
      <c r="E2663">
        <v>0.06</v>
      </c>
      <c r="F2663">
        <v>9</v>
      </c>
      <c r="G2663" s="4">
        <v>45033</v>
      </c>
      <c r="H2663" s="4">
        <v>45039</v>
      </c>
      <c r="I2663" t="s">
        <v>50</v>
      </c>
      <c r="J2663" t="s">
        <v>45</v>
      </c>
      <c r="K2663">
        <v>348.52</v>
      </c>
      <c r="L2663" t="s">
        <v>68</v>
      </c>
    </row>
    <row r="2664" spans="1:12" x14ac:dyDescent="0.3">
      <c r="A2664" t="s">
        <v>2724</v>
      </c>
      <c r="B2664" t="s">
        <v>70</v>
      </c>
      <c r="C2664" t="s">
        <v>65</v>
      </c>
      <c r="D2664">
        <v>3995.18</v>
      </c>
      <c r="E2664">
        <v>0.06</v>
      </c>
      <c r="F2664">
        <v>3</v>
      </c>
      <c r="G2664" s="4">
        <v>45289</v>
      </c>
      <c r="H2664" s="4">
        <v>45291</v>
      </c>
      <c r="I2664" t="s">
        <v>60</v>
      </c>
      <c r="J2664" t="s">
        <v>51</v>
      </c>
      <c r="K2664">
        <v>277.70999999999998</v>
      </c>
      <c r="L2664" t="s">
        <v>57</v>
      </c>
    </row>
    <row r="2665" spans="1:12" x14ac:dyDescent="0.3">
      <c r="A2665" t="s">
        <v>2725</v>
      </c>
      <c r="B2665" t="s">
        <v>42</v>
      </c>
      <c r="C2665" t="s">
        <v>43</v>
      </c>
      <c r="D2665">
        <v>318.85000000000002</v>
      </c>
      <c r="E2665">
        <v>0.47</v>
      </c>
      <c r="F2665">
        <v>9</v>
      </c>
      <c r="G2665" s="4">
        <v>45191</v>
      </c>
      <c r="H2665" s="4">
        <v>45193</v>
      </c>
      <c r="I2665" t="s">
        <v>44</v>
      </c>
      <c r="J2665" t="s">
        <v>51</v>
      </c>
      <c r="K2665">
        <v>61.43</v>
      </c>
      <c r="L2665" t="s">
        <v>57</v>
      </c>
    </row>
    <row r="2666" spans="1:12" x14ac:dyDescent="0.3">
      <c r="A2666" t="s">
        <v>2726</v>
      </c>
      <c r="B2666" t="s">
        <v>70</v>
      </c>
      <c r="C2666" t="s">
        <v>55</v>
      </c>
      <c r="D2666">
        <v>2112.5500000000002</v>
      </c>
      <c r="E2666">
        <v>0.39</v>
      </c>
      <c r="F2666">
        <v>5</v>
      </c>
      <c r="G2666" s="4">
        <v>45034</v>
      </c>
      <c r="H2666" s="4">
        <v>45038</v>
      </c>
      <c r="I2666" t="s">
        <v>44</v>
      </c>
      <c r="J2666" t="s">
        <v>56</v>
      </c>
      <c r="K2666">
        <v>466.75</v>
      </c>
      <c r="L2666" t="s">
        <v>68</v>
      </c>
    </row>
    <row r="2667" spans="1:12" x14ac:dyDescent="0.3">
      <c r="A2667" t="s">
        <v>2727</v>
      </c>
      <c r="B2667" t="s">
        <v>54</v>
      </c>
      <c r="C2667" t="s">
        <v>62</v>
      </c>
      <c r="D2667">
        <v>1659.55</v>
      </c>
      <c r="E2667">
        <v>0.21</v>
      </c>
      <c r="F2667">
        <v>9</v>
      </c>
      <c r="G2667" s="4">
        <v>45394</v>
      </c>
      <c r="H2667" s="4">
        <v>45398</v>
      </c>
      <c r="I2667" t="s">
        <v>50</v>
      </c>
      <c r="J2667" t="s">
        <v>51</v>
      </c>
      <c r="K2667">
        <v>114.04</v>
      </c>
      <c r="L2667" t="s">
        <v>77</v>
      </c>
    </row>
    <row r="2668" spans="1:12" x14ac:dyDescent="0.3">
      <c r="A2668" t="s">
        <v>2728</v>
      </c>
      <c r="B2668" t="s">
        <v>48</v>
      </c>
      <c r="C2668" t="s">
        <v>62</v>
      </c>
      <c r="D2668">
        <v>791.81</v>
      </c>
      <c r="E2668">
        <v>0.12</v>
      </c>
      <c r="F2668">
        <v>8</v>
      </c>
      <c r="G2668" s="4">
        <v>45615</v>
      </c>
      <c r="H2668" s="4">
        <v>45616</v>
      </c>
      <c r="I2668" t="s">
        <v>44</v>
      </c>
      <c r="J2668" t="s">
        <v>51</v>
      </c>
      <c r="K2668">
        <v>145.15</v>
      </c>
      <c r="L2668" t="s">
        <v>52</v>
      </c>
    </row>
    <row r="2669" spans="1:12" x14ac:dyDescent="0.3">
      <c r="A2669" t="s">
        <v>2729</v>
      </c>
      <c r="B2669" t="s">
        <v>48</v>
      </c>
      <c r="C2669" t="s">
        <v>55</v>
      </c>
      <c r="D2669">
        <v>1956.14</v>
      </c>
      <c r="E2669">
        <v>0.42</v>
      </c>
      <c r="F2669">
        <v>7</v>
      </c>
      <c r="G2669" s="4">
        <v>45194</v>
      </c>
      <c r="H2669" s="4">
        <v>45198</v>
      </c>
      <c r="I2669" t="s">
        <v>50</v>
      </c>
      <c r="J2669" t="s">
        <v>56</v>
      </c>
      <c r="K2669">
        <v>573.34</v>
      </c>
      <c r="L2669" t="s">
        <v>46</v>
      </c>
    </row>
    <row r="2670" spans="1:12" x14ac:dyDescent="0.3">
      <c r="A2670" t="s">
        <v>2730</v>
      </c>
      <c r="B2670" t="s">
        <v>54</v>
      </c>
      <c r="C2670" t="s">
        <v>49</v>
      </c>
      <c r="D2670">
        <v>3396.72</v>
      </c>
      <c r="E2670">
        <v>0.48</v>
      </c>
      <c r="F2670">
        <v>6</v>
      </c>
      <c r="G2670" s="4">
        <v>45161</v>
      </c>
      <c r="H2670" s="4">
        <v>45163</v>
      </c>
      <c r="I2670" t="s">
        <v>50</v>
      </c>
      <c r="J2670" t="s">
        <v>45</v>
      </c>
      <c r="K2670">
        <v>199.78</v>
      </c>
      <c r="L2670" t="s">
        <v>57</v>
      </c>
    </row>
    <row r="2671" spans="1:12" x14ac:dyDescent="0.3">
      <c r="A2671" t="s">
        <v>2731</v>
      </c>
      <c r="B2671" t="s">
        <v>42</v>
      </c>
      <c r="C2671" t="s">
        <v>62</v>
      </c>
      <c r="D2671">
        <v>1872.22</v>
      </c>
      <c r="E2671">
        <v>0.25</v>
      </c>
      <c r="F2671">
        <v>2</v>
      </c>
      <c r="G2671" s="4">
        <v>45550</v>
      </c>
      <c r="H2671" s="4">
        <v>45555</v>
      </c>
      <c r="I2671" t="s">
        <v>50</v>
      </c>
      <c r="J2671" t="s">
        <v>56</v>
      </c>
      <c r="K2671">
        <v>176.98</v>
      </c>
      <c r="L2671" t="s">
        <v>52</v>
      </c>
    </row>
    <row r="2672" spans="1:12" x14ac:dyDescent="0.3">
      <c r="A2672" t="s">
        <v>2732</v>
      </c>
      <c r="B2672" t="s">
        <v>42</v>
      </c>
      <c r="C2672" t="s">
        <v>55</v>
      </c>
      <c r="D2672">
        <v>2942.03</v>
      </c>
      <c r="E2672">
        <v>0.28999999999999998</v>
      </c>
      <c r="F2672">
        <v>7</v>
      </c>
      <c r="G2672" s="4">
        <v>45141</v>
      </c>
      <c r="H2672" s="4">
        <v>45146</v>
      </c>
      <c r="I2672" t="s">
        <v>60</v>
      </c>
      <c r="J2672" t="s">
        <v>56</v>
      </c>
      <c r="K2672">
        <v>548.85</v>
      </c>
      <c r="L2672" t="s">
        <v>46</v>
      </c>
    </row>
    <row r="2673" spans="1:12" x14ac:dyDescent="0.3">
      <c r="A2673" t="s">
        <v>2733</v>
      </c>
      <c r="B2673" t="s">
        <v>48</v>
      </c>
      <c r="C2673" t="s">
        <v>62</v>
      </c>
      <c r="D2673">
        <v>3004.78</v>
      </c>
      <c r="E2673">
        <v>0.12</v>
      </c>
      <c r="F2673">
        <v>2</v>
      </c>
      <c r="G2673" s="4">
        <v>45382</v>
      </c>
      <c r="H2673" s="4">
        <v>45386</v>
      </c>
      <c r="I2673" t="s">
        <v>60</v>
      </c>
      <c r="J2673" t="s">
        <v>51</v>
      </c>
      <c r="K2673">
        <v>685.57</v>
      </c>
      <c r="L2673" t="s">
        <v>63</v>
      </c>
    </row>
    <row r="2674" spans="1:12" x14ac:dyDescent="0.3">
      <c r="A2674" t="s">
        <v>2734</v>
      </c>
      <c r="B2674" t="s">
        <v>70</v>
      </c>
      <c r="C2674" t="s">
        <v>49</v>
      </c>
      <c r="D2674">
        <v>2976.84</v>
      </c>
      <c r="E2674">
        <v>0.28999999999999998</v>
      </c>
      <c r="F2674">
        <v>6</v>
      </c>
      <c r="G2674" s="4">
        <v>45204</v>
      </c>
      <c r="H2674" s="4">
        <v>45210</v>
      </c>
      <c r="I2674" t="s">
        <v>60</v>
      </c>
      <c r="J2674" t="s">
        <v>45</v>
      </c>
      <c r="K2674">
        <v>762.27</v>
      </c>
      <c r="L2674" t="s">
        <v>46</v>
      </c>
    </row>
    <row r="2675" spans="1:12" x14ac:dyDescent="0.3">
      <c r="A2675" t="s">
        <v>2735</v>
      </c>
      <c r="B2675" t="s">
        <v>42</v>
      </c>
      <c r="C2675" t="s">
        <v>43</v>
      </c>
      <c r="D2675">
        <v>2694.71</v>
      </c>
      <c r="E2675">
        <v>0.2</v>
      </c>
      <c r="F2675">
        <v>6</v>
      </c>
      <c r="G2675" s="4">
        <v>45528</v>
      </c>
      <c r="H2675" s="4">
        <v>45532</v>
      </c>
      <c r="I2675" t="s">
        <v>44</v>
      </c>
      <c r="J2675" t="s">
        <v>56</v>
      </c>
      <c r="K2675">
        <v>335.41</v>
      </c>
      <c r="L2675" t="s">
        <v>63</v>
      </c>
    </row>
    <row r="2676" spans="1:12" x14ac:dyDescent="0.3">
      <c r="A2676" t="s">
        <v>2736</v>
      </c>
      <c r="B2676" t="s">
        <v>42</v>
      </c>
      <c r="C2676" t="s">
        <v>49</v>
      </c>
      <c r="D2676">
        <v>673.24</v>
      </c>
      <c r="E2676">
        <v>0.42</v>
      </c>
      <c r="F2676">
        <v>9</v>
      </c>
      <c r="G2676" s="4">
        <v>45265</v>
      </c>
      <c r="H2676" s="4">
        <v>45270</v>
      </c>
      <c r="I2676" t="s">
        <v>60</v>
      </c>
      <c r="J2676" t="s">
        <v>51</v>
      </c>
      <c r="K2676">
        <v>90.09</v>
      </c>
      <c r="L2676" t="s">
        <v>57</v>
      </c>
    </row>
    <row r="2677" spans="1:12" x14ac:dyDescent="0.3">
      <c r="A2677" t="s">
        <v>2737</v>
      </c>
      <c r="B2677" t="s">
        <v>54</v>
      </c>
      <c r="C2677" t="s">
        <v>65</v>
      </c>
      <c r="D2677">
        <v>1170.43</v>
      </c>
      <c r="E2677">
        <v>0.19</v>
      </c>
      <c r="F2677">
        <v>4</v>
      </c>
      <c r="G2677" s="4">
        <v>45645</v>
      </c>
      <c r="H2677" s="4">
        <v>45646</v>
      </c>
      <c r="I2677" t="s">
        <v>60</v>
      </c>
      <c r="J2677" t="s">
        <v>51</v>
      </c>
      <c r="K2677">
        <v>289.36</v>
      </c>
      <c r="L2677" t="s">
        <v>77</v>
      </c>
    </row>
    <row r="2678" spans="1:12" x14ac:dyDescent="0.3">
      <c r="A2678" t="s">
        <v>2738</v>
      </c>
      <c r="B2678" t="s">
        <v>54</v>
      </c>
      <c r="C2678" t="s">
        <v>55</v>
      </c>
      <c r="D2678">
        <v>4020.33</v>
      </c>
      <c r="E2678">
        <v>0.32</v>
      </c>
      <c r="F2678">
        <v>9</v>
      </c>
      <c r="G2678" s="4">
        <v>45091</v>
      </c>
      <c r="H2678" s="4">
        <v>45093</v>
      </c>
      <c r="I2678" t="s">
        <v>44</v>
      </c>
      <c r="J2678" t="s">
        <v>51</v>
      </c>
      <c r="K2678">
        <v>623.94000000000005</v>
      </c>
      <c r="L2678" t="s">
        <v>77</v>
      </c>
    </row>
    <row r="2679" spans="1:12" x14ac:dyDescent="0.3">
      <c r="A2679" t="s">
        <v>2739</v>
      </c>
      <c r="B2679" t="s">
        <v>70</v>
      </c>
      <c r="C2679" t="s">
        <v>49</v>
      </c>
      <c r="D2679">
        <v>2561.59</v>
      </c>
      <c r="E2679">
        <v>0.1</v>
      </c>
      <c r="F2679">
        <v>2</v>
      </c>
      <c r="G2679" s="4">
        <v>44967</v>
      </c>
      <c r="H2679" s="4">
        <v>44973</v>
      </c>
      <c r="I2679" t="s">
        <v>44</v>
      </c>
      <c r="J2679" t="s">
        <v>45</v>
      </c>
      <c r="K2679">
        <v>688.96</v>
      </c>
      <c r="L2679" t="s">
        <v>52</v>
      </c>
    </row>
    <row r="2680" spans="1:12" x14ac:dyDescent="0.3">
      <c r="A2680" t="s">
        <v>2740</v>
      </c>
      <c r="B2680" t="s">
        <v>42</v>
      </c>
      <c r="C2680" t="s">
        <v>43</v>
      </c>
      <c r="D2680">
        <v>3559.77</v>
      </c>
      <c r="E2680">
        <v>0.05</v>
      </c>
      <c r="F2680">
        <v>5</v>
      </c>
      <c r="G2680" s="4">
        <v>45139</v>
      </c>
      <c r="H2680" s="4">
        <v>45146</v>
      </c>
      <c r="I2680" t="s">
        <v>60</v>
      </c>
      <c r="J2680" t="s">
        <v>51</v>
      </c>
      <c r="K2680">
        <v>996.76</v>
      </c>
      <c r="L2680" t="s">
        <v>77</v>
      </c>
    </row>
    <row r="2681" spans="1:12" x14ac:dyDescent="0.3">
      <c r="A2681" t="s">
        <v>2741</v>
      </c>
      <c r="B2681" t="s">
        <v>42</v>
      </c>
      <c r="C2681" t="s">
        <v>62</v>
      </c>
      <c r="D2681">
        <v>2892.55</v>
      </c>
      <c r="E2681">
        <v>0.02</v>
      </c>
      <c r="F2681">
        <v>3</v>
      </c>
      <c r="G2681" s="4">
        <v>45041</v>
      </c>
      <c r="H2681" s="4">
        <v>45045</v>
      </c>
      <c r="I2681" t="s">
        <v>60</v>
      </c>
      <c r="J2681" t="s">
        <v>51</v>
      </c>
      <c r="K2681">
        <v>760.11</v>
      </c>
      <c r="L2681" t="s">
        <v>52</v>
      </c>
    </row>
    <row r="2682" spans="1:12" x14ac:dyDescent="0.3">
      <c r="A2682" t="s">
        <v>2742</v>
      </c>
      <c r="B2682" t="s">
        <v>54</v>
      </c>
      <c r="C2682" t="s">
        <v>55</v>
      </c>
      <c r="D2682">
        <v>289.58</v>
      </c>
      <c r="E2682">
        <v>0.21</v>
      </c>
      <c r="F2682">
        <v>6</v>
      </c>
      <c r="G2682" s="4">
        <v>45387</v>
      </c>
      <c r="H2682" s="4">
        <v>45391</v>
      </c>
      <c r="I2682" t="s">
        <v>60</v>
      </c>
      <c r="J2682" t="s">
        <v>51</v>
      </c>
      <c r="K2682">
        <v>20.56</v>
      </c>
      <c r="L2682" t="s">
        <v>63</v>
      </c>
    </row>
    <row r="2683" spans="1:12" x14ac:dyDescent="0.3">
      <c r="A2683" t="s">
        <v>2743</v>
      </c>
      <c r="B2683" t="s">
        <v>42</v>
      </c>
      <c r="C2683" t="s">
        <v>49</v>
      </c>
      <c r="D2683">
        <v>4001.45</v>
      </c>
      <c r="E2683">
        <v>0.08</v>
      </c>
      <c r="F2683">
        <v>2</v>
      </c>
      <c r="G2683" s="4">
        <v>45061</v>
      </c>
      <c r="H2683" s="4">
        <v>45062</v>
      </c>
      <c r="I2683" t="s">
        <v>60</v>
      </c>
      <c r="J2683" t="s">
        <v>45</v>
      </c>
      <c r="K2683">
        <v>740.05</v>
      </c>
      <c r="L2683" t="s">
        <v>46</v>
      </c>
    </row>
    <row r="2684" spans="1:12" x14ac:dyDescent="0.3">
      <c r="A2684" t="s">
        <v>2744</v>
      </c>
      <c r="B2684" t="s">
        <v>48</v>
      </c>
      <c r="C2684" t="s">
        <v>43</v>
      </c>
      <c r="D2684">
        <v>415.19</v>
      </c>
      <c r="E2684">
        <v>0.5</v>
      </c>
      <c r="F2684">
        <v>9</v>
      </c>
      <c r="G2684" s="4">
        <v>45271</v>
      </c>
      <c r="H2684" s="4">
        <v>45273</v>
      </c>
      <c r="I2684" t="s">
        <v>60</v>
      </c>
      <c r="J2684" t="s">
        <v>56</v>
      </c>
      <c r="K2684">
        <v>118.97</v>
      </c>
      <c r="L2684" t="s">
        <v>57</v>
      </c>
    </row>
    <row r="2685" spans="1:12" x14ac:dyDescent="0.3">
      <c r="A2685" t="s">
        <v>2745</v>
      </c>
      <c r="B2685" t="s">
        <v>54</v>
      </c>
      <c r="C2685" t="s">
        <v>49</v>
      </c>
      <c r="D2685">
        <v>4721.55</v>
      </c>
      <c r="E2685">
        <v>0.4</v>
      </c>
      <c r="F2685">
        <v>4</v>
      </c>
      <c r="G2685" s="4">
        <v>44959</v>
      </c>
      <c r="H2685" s="4">
        <v>44963</v>
      </c>
      <c r="I2685" t="s">
        <v>44</v>
      </c>
      <c r="J2685" t="s">
        <v>51</v>
      </c>
      <c r="K2685">
        <v>1373.64</v>
      </c>
      <c r="L2685" t="s">
        <v>77</v>
      </c>
    </row>
    <row r="2686" spans="1:12" x14ac:dyDescent="0.3">
      <c r="A2686" t="s">
        <v>2746</v>
      </c>
      <c r="B2686" t="s">
        <v>70</v>
      </c>
      <c r="C2686" t="s">
        <v>65</v>
      </c>
      <c r="D2686">
        <v>1155.3499999999999</v>
      </c>
      <c r="E2686">
        <v>0.35</v>
      </c>
      <c r="F2686">
        <v>7</v>
      </c>
      <c r="G2686" s="4">
        <v>45441</v>
      </c>
      <c r="H2686" s="4">
        <v>45447</v>
      </c>
      <c r="I2686" t="s">
        <v>44</v>
      </c>
      <c r="J2686" t="s">
        <v>45</v>
      </c>
      <c r="K2686">
        <v>209.72</v>
      </c>
      <c r="L2686" t="s">
        <v>57</v>
      </c>
    </row>
    <row r="2687" spans="1:12" x14ac:dyDescent="0.3">
      <c r="A2687" t="s">
        <v>2747</v>
      </c>
      <c r="B2687" t="s">
        <v>54</v>
      </c>
      <c r="C2687" t="s">
        <v>55</v>
      </c>
      <c r="D2687">
        <v>2610.79</v>
      </c>
      <c r="E2687">
        <v>0.4</v>
      </c>
      <c r="F2687">
        <v>5</v>
      </c>
      <c r="G2687" s="4">
        <v>45477</v>
      </c>
      <c r="H2687" s="4">
        <v>45479</v>
      </c>
      <c r="I2687" t="s">
        <v>44</v>
      </c>
      <c r="J2687" t="s">
        <v>56</v>
      </c>
      <c r="K2687">
        <v>412.96</v>
      </c>
      <c r="L2687" t="s">
        <v>57</v>
      </c>
    </row>
    <row r="2688" spans="1:12" x14ac:dyDescent="0.3">
      <c r="A2688" t="s">
        <v>2748</v>
      </c>
      <c r="B2688" t="s">
        <v>42</v>
      </c>
      <c r="C2688" t="s">
        <v>62</v>
      </c>
      <c r="D2688">
        <v>411.58</v>
      </c>
      <c r="E2688">
        <v>0.13</v>
      </c>
      <c r="F2688">
        <v>8</v>
      </c>
      <c r="G2688" s="4">
        <v>45278</v>
      </c>
      <c r="H2688" s="4">
        <v>45280</v>
      </c>
      <c r="I2688" t="s">
        <v>50</v>
      </c>
      <c r="J2688" t="s">
        <v>45</v>
      </c>
      <c r="K2688">
        <v>39.979999999999997</v>
      </c>
      <c r="L2688" t="s">
        <v>57</v>
      </c>
    </row>
    <row r="2689" spans="1:12" x14ac:dyDescent="0.3">
      <c r="A2689" t="s">
        <v>2749</v>
      </c>
      <c r="B2689" t="s">
        <v>70</v>
      </c>
      <c r="C2689" t="s">
        <v>43</v>
      </c>
      <c r="D2689">
        <v>4485.17</v>
      </c>
      <c r="E2689">
        <v>0.44</v>
      </c>
      <c r="F2689">
        <v>4</v>
      </c>
      <c r="G2689" s="4">
        <v>45606</v>
      </c>
      <c r="H2689" s="4">
        <v>45612</v>
      </c>
      <c r="I2689" t="s">
        <v>44</v>
      </c>
      <c r="J2689" t="s">
        <v>56</v>
      </c>
      <c r="K2689">
        <v>1342.38</v>
      </c>
      <c r="L2689" t="s">
        <v>63</v>
      </c>
    </row>
    <row r="2690" spans="1:12" x14ac:dyDescent="0.3">
      <c r="A2690" t="s">
        <v>2750</v>
      </c>
      <c r="B2690" t="s">
        <v>54</v>
      </c>
      <c r="C2690" t="s">
        <v>49</v>
      </c>
      <c r="D2690">
        <v>4901.71</v>
      </c>
      <c r="E2690">
        <v>0.5</v>
      </c>
      <c r="F2690">
        <v>7</v>
      </c>
      <c r="G2690" s="4">
        <v>45426</v>
      </c>
      <c r="H2690" s="4">
        <v>45431</v>
      </c>
      <c r="I2690" t="s">
        <v>44</v>
      </c>
      <c r="J2690" t="s">
        <v>56</v>
      </c>
      <c r="K2690">
        <v>1004.68</v>
      </c>
      <c r="L2690" t="s">
        <v>46</v>
      </c>
    </row>
    <row r="2691" spans="1:12" x14ac:dyDescent="0.3">
      <c r="A2691" t="s">
        <v>2751</v>
      </c>
      <c r="B2691" t="s">
        <v>48</v>
      </c>
      <c r="C2691" t="s">
        <v>55</v>
      </c>
      <c r="D2691">
        <v>816.83</v>
      </c>
      <c r="E2691">
        <v>0.14000000000000001</v>
      </c>
      <c r="F2691">
        <v>5</v>
      </c>
      <c r="G2691" s="4">
        <v>45424</v>
      </c>
      <c r="H2691" s="4">
        <v>45428</v>
      </c>
      <c r="I2691" t="s">
        <v>60</v>
      </c>
      <c r="J2691" t="s">
        <v>45</v>
      </c>
      <c r="K2691">
        <v>57.15</v>
      </c>
      <c r="L2691" t="s">
        <v>77</v>
      </c>
    </row>
    <row r="2692" spans="1:12" x14ac:dyDescent="0.3">
      <c r="A2692" t="s">
        <v>2752</v>
      </c>
      <c r="B2692" t="s">
        <v>48</v>
      </c>
      <c r="C2692" t="s">
        <v>49</v>
      </c>
      <c r="D2692">
        <v>1549.35</v>
      </c>
      <c r="E2692">
        <v>0.49</v>
      </c>
      <c r="F2692">
        <v>3</v>
      </c>
      <c r="G2692" s="4">
        <v>45205</v>
      </c>
      <c r="H2692" s="4">
        <v>45210</v>
      </c>
      <c r="I2692" t="s">
        <v>50</v>
      </c>
      <c r="J2692" t="s">
        <v>45</v>
      </c>
      <c r="K2692">
        <v>417.19</v>
      </c>
      <c r="L2692" t="s">
        <v>46</v>
      </c>
    </row>
    <row r="2693" spans="1:12" x14ac:dyDescent="0.3">
      <c r="A2693" t="s">
        <v>2753</v>
      </c>
      <c r="B2693" t="s">
        <v>54</v>
      </c>
      <c r="C2693" t="s">
        <v>55</v>
      </c>
      <c r="D2693">
        <v>177.78</v>
      </c>
      <c r="E2693">
        <v>0.16</v>
      </c>
      <c r="F2693">
        <v>8</v>
      </c>
      <c r="G2693" s="4">
        <v>45376</v>
      </c>
      <c r="H2693" s="4">
        <v>45378</v>
      </c>
      <c r="I2693" t="s">
        <v>50</v>
      </c>
      <c r="J2693" t="s">
        <v>45</v>
      </c>
      <c r="K2693">
        <v>38.07</v>
      </c>
      <c r="L2693" t="s">
        <v>77</v>
      </c>
    </row>
    <row r="2694" spans="1:12" x14ac:dyDescent="0.3">
      <c r="A2694" t="s">
        <v>2754</v>
      </c>
      <c r="B2694" t="s">
        <v>48</v>
      </c>
      <c r="C2694" t="s">
        <v>65</v>
      </c>
      <c r="D2694">
        <v>3956.13</v>
      </c>
      <c r="E2694">
        <v>0.01</v>
      </c>
      <c r="F2694">
        <v>6</v>
      </c>
      <c r="G2694" s="4">
        <v>45228</v>
      </c>
      <c r="H2694" s="4">
        <v>45232</v>
      </c>
      <c r="I2694" t="s">
        <v>44</v>
      </c>
      <c r="J2694" t="s">
        <v>51</v>
      </c>
      <c r="K2694">
        <v>525.87</v>
      </c>
      <c r="L2694" t="s">
        <v>63</v>
      </c>
    </row>
    <row r="2695" spans="1:12" x14ac:dyDescent="0.3">
      <c r="A2695" t="s">
        <v>2755</v>
      </c>
      <c r="B2695" t="s">
        <v>48</v>
      </c>
      <c r="C2695" t="s">
        <v>49</v>
      </c>
      <c r="D2695">
        <v>1626.18</v>
      </c>
      <c r="E2695">
        <v>0.18</v>
      </c>
      <c r="F2695">
        <v>4</v>
      </c>
      <c r="G2695" s="4">
        <v>45444</v>
      </c>
      <c r="H2695" s="4">
        <v>45447</v>
      </c>
      <c r="I2695" t="s">
        <v>60</v>
      </c>
      <c r="J2695" t="s">
        <v>56</v>
      </c>
      <c r="K2695">
        <v>156.61000000000001</v>
      </c>
      <c r="L2695" t="s">
        <v>68</v>
      </c>
    </row>
    <row r="2696" spans="1:12" x14ac:dyDescent="0.3">
      <c r="A2696" t="s">
        <v>2756</v>
      </c>
      <c r="B2696" t="s">
        <v>48</v>
      </c>
      <c r="C2696" t="s">
        <v>65</v>
      </c>
      <c r="D2696">
        <v>2985.3</v>
      </c>
      <c r="E2696">
        <v>0.5</v>
      </c>
      <c r="F2696">
        <v>9</v>
      </c>
      <c r="G2696" s="4">
        <v>45203</v>
      </c>
      <c r="H2696" s="4">
        <v>45206</v>
      </c>
      <c r="I2696" t="s">
        <v>50</v>
      </c>
      <c r="J2696" t="s">
        <v>45</v>
      </c>
      <c r="K2696">
        <v>645.64</v>
      </c>
      <c r="L2696" t="s">
        <v>63</v>
      </c>
    </row>
    <row r="2697" spans="1:12" x14ac:dyDescent="0.3">
      <c r="A2697" t="s">
        <v>2757</v>
      </c>
      <c r="B2697" t="s">
        <v>70</v>
      </c>
      <c r="C2697" t="s">
        <v>43</v>
      </c>
      <c r="D2697">
        <v>292.17</v>
      </c>
      <c r="E2697">
        <v>0.32</v>
      </c>
      <c r="F2697">
        <v>9</v>
      </c>
      <c r="G2697" s="4">
        <v>45535</v>
      </c>
      <c r="H2697" s="4">
        <v>45536</v>
      </c>
      <c r="I2697" t="s">
        <v>44</v>
      </c>
      <c r="J2697" t="s">
        <v>45</v>
      </c>
      <c r="K2697">
        <v>15.3</v>
      </c>
      <c r="L2697" t="s">
        <v>46</v>
      </c>
    </row>
    <row r="2698" spans="1:12" x14ac:dyDescent="0.3">
      <c r="A2698" t="s">
        <v>2758</v>
      </c>
      <c r="B2698" t="s">
        <v>48</v>
      </c>
      <c r="C2698" t="s">
        <v>65</v>
      </c>
      <c r="D2698">
        <v>3605.76</v>
      </c>
      <c r="E2698">
        <v>0.35</v>
      </c>
      <c r="F2698">
        <v>2</v>
      </c>
      <c r="G2698" s="4">
        <v>45006</v>
      </c>
      <c r="H2698" s="4">
        <v>45012</v>
      </c>
      <c r="I2698" t="s">
        <v>60</v>
      </c>
      <c r="J2698" t="s">
        <v>51</v>
      </c>
      <c r="K2698">
        <v>959.16</v>
      </c>
      <c r="L2698" t="s">
        <v>77</v>
      </c>
    </row>
    <row r="2699" spans="1:12" x14ac:dyDescent="0.3">
      <c r="A2699" t="s">
        <v>2759</v>
      </c>
      <c r="B2699" t="s">
        <v>48</v>
      </c>
      <c r="C2699" t="s">
        <v>55</v>
      </c>
      <c r="D2699">
        <v>2694.08</v>
      </c>
      <c r="E2699">
        <v>0.12</v>
      </c>
      <c r="F2699">
        <v>9</v>
      </c>
      <c r="G2699" s="4">
        <v>45377</v>
      </c>
      <c r="H2699" s="4">
        <v>45382</v>
      </c>
      <c r="I2699" t="s">
        <v>50</v>
      </c>
      <c r="J2699" t="s">
        <v>56</v>
      </c>
      <c r="K2699">
        <v>558.82000000000005</v>
      </c>
      <c r="L2699" t="s">
        <v>46</v>
      </c>
    </row>
    <row r="2700" spans="1:12" x14ac:dyDescent="0.3">
      <c r="A2700" t="s">
        <v>2760</v>
      </c>
      <c r="B2700" t="s">
        <v>48</v>
      </c>
      <c r="C2700" t="s">
        <v>43</v>
      </c>
      <c r="D2700">
        <v>3652.4</v>
      </c>
      <c r="E2700">
        <v>7.0000000000000007E-2</v>
      </c>
      <c r="F2700">
        <v>4</v>
      </c>
      <c r="G2700" s="4">
        <v>45181</v>
      </c>
      <c r="H2700" s="4">
        <v>45187</v>
      </c>
      <c r="I2700" t="s">
        <v>44</v>
      </c>
      <c r="J2700" t="s">
        <v>56</v>
      </c>
      <c r="K2700">
        <v>376.56</v>
      </c>
      <c r="L2700" t="s">
        <v>52</v>
      </c>
    </row>
    <row r="2701" spans="1:12" x14ac:dyDescent="0.3">
      <c r="A2701" t="s">
        <v>2761</v>
      </c>
      <c r="B2701" t="s">
        <v>70</v>
      </c>
      <c r="C2701" t="s">
        <v>49</v>
      </c>
      <c r="D2701">
        <v>3968.87</v>
      </c>
      <c r="E2701">
        <v>0.44</v>
      </c>
      <c r="F2701">
        <v>9</v>
      </c>
      <c r="G2701" s="4">
        <v>45591</v>
      </c>
      <c r="H2701" s="4">
        <v>45593</v>
      </c>
      <c r="I2701" t="s">
        <v>60</v>
      </c>
      <c r="J2701" t="s">
        <v>45</v>
      </c>
      <c r="K2701">
        <v>888.18</v>
      </c>
      <c r="L2701" t="s">
        <v>46</v>
      </c>
    </row>
    <row r="2702" spans="1:12" x14ac:dyDescent="0.3">
      <c r="A2702" t="s">
        <v>2762</v>
      </c>
      <c r="B2702" t="s">
        <v>54</v>
      </c>
      <c r="C2702" t="s">
        <v>49</v>
      </c>
      <c r="D2702">
        <v>537.29</v>
      </c>
      <c r="E2702">
        <v>0.21</v>
      </c>
      <c r="F2702">
        <v>8</v>
      </c>
      <c r="G2702" s="4">
        <v>45140</v>
      </c>
      <c r="H2702" s="4">
        <v>45143</v>
      </c>
      <c r="I2702" t="s">
        <v>44</v>
      </c>
      <c r="J2702" t="s">
        <v>56</v>
      </c>
      <c r="K2702">
        <v>62.2</v>
      </c>
      <c r="L2702" t="s">
        <v>63</v>
      </c>
    </row>
    <row r="2703" spans="1:12" x14ac:dyDescent="0.3">
      <c r="A2703" t="s">
        <v>2763</v>
      </c>
      <c r="B2703" t="s">
        <v>42</v>
      </c>
      <c r="C2703" t="s">
        <v>55</v>
      </c>
      <c r="D2703">
        <v>2932.65</v>
      </c>
      <c r="E2703">
        <v>0</v>
      </c>
      <c r="F2703">
        <v>3</v>
      </c>
      <c r="G2703" s="4">
        <v>45033</v>
      </c>
      <c r="H2703" s="4">
        <v>45037</v>
      </c>
      <c r="I2703" t="s">
        <v>44</v>
      </c>
      <c r="J2703" t="s">
        <v>51</v>
      </c>
      <c r="K2703">
        <v>795.21</v>
      </c>
      <c r="L2703" t="s">
        <v>46</v>
      </c>
    </row>
    <row r="2704" spans="1:12" x14ac:dyDescent="0.3">
      <c r="A2704" t="s">
        <v>2764</v>
      </c>
      <c r="B2704" t="s">
        <v>48</v>
      </c>
      <c r="C2704" t="s">
        <v>62</v>
      </c>
      <c r="D2704">
        <v>3284.73</v>
      </c>
      <c r="E2704">
        <v>0.15</v>
      </c>
      <c r="F2704">
        <v>7</v>
      </c>
      <c r="G2704" s="4">
        <v>45027</v>
      </c>
      <c r="H2704" s="4">
        <v>45033</v>
      </c>
      <c r="I2704" t="s">
        <v>50</v>
      </c>
      <c r="J2704" t="s">
        <v>45</v>
      </c>
      <c r="K2704">
        <v>707.71</v>
      </c>
      <c r="L2704" t="s">
        <v>63</v>
      </c>
    </row>
    <row r="2705" spans="1:12" x14ac:dyDescent="0.3">
      <c r="A2705" t="s">
        <v>2765</v>
      </c>
      <c r="B2705" t="s">
        <v>54</v>
      </c>
      <c r="C2705" t="s">
        <v>62</v>
      </c>
      <c r="D2705">
        <v>2631.92</v>
      </c>
      <c r="E2705">
        <v>0.1</v>
      </c>
      <c r="F2705">
        <v>2</v>
      </c>
      <c r="G2705" s="4">
        <v>45551</v>
      </c>
      <c r="H2705" s="4">
        <v>45557</v>
      </c>
      <c r="I2705" t="s">
        <v>44</v>
      </c>
      <c r="J2705" t="s">
        <v>51</v>
      </c>
      <c r="K2705">
        <v>714.77</v>
      </c>
      <c r="L2705" t="s">
        <v>46</v>
      </c>
    </row>
    <row r="2706" spans="1:12" x14ac:dyDescent="0.3">
      <c r="A2706" t="s">
        <v>2766</v>
      </c>
      <c r="B2706" t="s">
        <v>48</v>
      </c>
      <c r="C2706" t="s">
        <v>49</v>
      </c>
      <c r="D2706">
        <v>993.81</v>
      </c>
      <c r="E2706">
        <v>0.3</v>
      </c>
      <c r="F2706">
        <v>2</v>
      </c>
      <c r="G2706" s="4">
        <v>45294</v>
      </c>
      <c r="H2706" s="4">
        <v>45296</v>
      </c>
      <c r="I2706" t="s">
        <v>60</v>
      </c>
      <c r="J2706" t="s">
        <v>45</v>
      </c>
      <c r="K2706">
        <v>231.01</v>
      </c>
      <c r="L2706" t="s">
        <v>68</v>
      </c>
    </row>
    <row r="2707" spans="1:12" x14ac:dyDescent="0.3">
      <c r="A2707" t="s">
        <v>2767</v>
      </c>
      <c r="B2707" t="s">
        <v>70</v>
      </c>
      <c r="C2707" t="s">
        <v>55</v>
      </c>
      <c r="D2707">
        <v>3998.43</v>
      </c>
      <c r="E2707">
        <v>0.38</v>
      </c>
      <c r="F2707">
        <v>4</v>
      </c>
      <c r="G2707" s="4">
        <v>45630</v>
      </c>
      <c r="H2707" s="4">
        <v>45636</v>
      </c>
      <c r="I2707" t="s">
        <v>44</v>
      </c>
      <c r="J2707" t="s">
        <v>56</v>
      </c>
      <c r="K2707">
        <v>594.01</v>
      </c>
      <c r="L2707" t="s">
        <v>52</v>
      </c>
    </row>
    <row r="2708" spans="1:12" x14ac:dyDescent="0.3">
      <c r="A2708" t="s">
        <v>2768</v>
      </c>
      <c r="B2708" t="s">
        <v>54</v>
      </c>
      <c r="C2708" t="s">
        <v>62</v>
      </c>
      <c r="D2708">
        <v>4987.55</v>
      </c>
      <c r="E2708">
        <v>0.25</v>
      </c>
      <c r="F2708">
        <v>7</v>
      </c>
      <c r="G2708" s="4">
        <v>45619</v>
      </c>
      <c r="H2708" s="4">
        <v>45620</v>
      </c>
      <c r="I2708" t="s">
        <v>60</v>
      </c>
      <c r="J2708" t="s">
        <v>45</v>
      </c>
      <c r="K2708">
        <v>1266.26</v>
      </c>
      <c r="L2708" t="s">
        <v>52</v>
      </c>
    </row>
    <row r="2709" spans="1:12" x14ac:dyDescent="0.3">
      <c r="A2709" t="s">
        <v>2769</v>
      </c>
      <c r="B2709" t="s">
        <v>70</v>
      </c>
      <c r="C2709" t="s">
        <v>65</v>
      </c>
      <c r="D2709">
        <v>4849.42</v>
      </c>
      <c r="E2709">
        <v>0.09</v>
      </c>
      <c r="F2709">
        <v>4</v>
      </c>
      <c r="G2709" s="4">
        <v>45488</v>
      </c>
      <c r="H2709" s="4">
        <v>45490</v>
      </c>
      <c r="I2709" t="s">
        <v>60</v>
      </c>
      <c r="J2709" t="s">
        <v>45</v>
      </c>
      <c r="K2709">
        <v>1232.07</v>
      </c>
      <c r="L2709" t="s">
        <v>57</v>
      </c>
    </row>
    <row r="2710" spans="1:12" x14ac:dyDescent="0.3">
      <c r="A2710" t="s">
        <v>2770</v>
      </c>
      <c r="B2710" t="s">
        <v>48</v>
      </c>
      <c r="C2710" t="s">
        <v>49</v>
      </c>
      <c r="D2710">
        <v>3909.89</v>
      </c>
      <c r="E2710">
        <v>0.03</v>
      </c>
      <c r="F2710">
        <v>2</v>
      </c>
      <c r="G2710" s="4">
        <v>44955</v>
      </c>
      <c r="H2710" s="4">
        <v>44962</v>
      </c>
      <c r="I2710" t="s">
        <v>60</v>
      </c>
      <c r="J2710" t="s">
        <v>51</v>
      </c>
      <c r="K2710">
        <v>1144.42</v>
      </c>
      <c r="L2710" t="s">
        <v>68</v>
      </c>
    </row>
    <row r="2711" spans="1:12" x14ac:dyDescent="0.3">
      <c r="A2711" t="s">
        <v>2771</v>
      </c>
      <c r="B2711" t="s">
        <v>48</v>
      </c>
      <c r="C2711" t="s">
        <v>65</v>
      </c>
      <c r="D2711">
        <v>2148.73</v>
      </c>
      <c r="E2711">
        <v>0.16</v>
      </c>
      <c r="F2711">
        <v>2</v>
      </c>
      <c r="G2711" s="4">
        <v>45283</v>
      </c>
      <c r="H2711" s="4">
        <v>45284</v>
      </c>
      <c r="I2711" t="s">
        <v>44</v>
      </c>
      <c r="J2711" t="s">
        <v>51</v>
      </c>
      <c r="K2711">
        <v>439.91</v>
      </c>
      <c r="L2711" t="s">
        <v>77</v>
      </c>
    </row>
    <row r="2712" spans="1:12" x14ac:dyDescent="0.3">
      <c r="A2712" t="s">
        <v>2772</v>
      </c>
      <c r="B2712" t="s">
        <v>70</v>
      </c>
      <c r="C2712" t="s">
        <v>55</v>
      </c>
      <c r="D2712">
        <v>1752.77</v>
      </c>
      <c r="E2712">
        <v>0.4</v>
      </c>
      <c r="F2712">
        <v>5</v>
      </c>
      <c r="G2712" s="4">
        <v>45329</v>
      </c>
      <c r="H2712" s="4">
        <v>45336</v>
      </c>
      <c r="I2712" t="s">
        <v>44</v>
      </c>
      <c r="J2712" t="s">
        <v>56</v>
      </c>
      <c r="K2712">
        <v>388.64</v>
      </c>
      <c r="L2712" t="s">
        <v>63</v>
      </c>
    </row>
    <row r="2713" spans="1:12" x14ac:dyDescent="0.3">
      <c r="A2713" t="s">
        <v>2773</v>
      </c>
      <c r="B2713" t="s">
        <v>42</v>
      </c>
      <c r="C2713" t="s">
        <v>65</v>
      </c>
      <c r="D2713">
        <v>435.87</v>
      </c>
      <c r="E2713">
        <v>0.21</v>
      </c>
      <c r="F2713">
        <v>3</v>
      </c>
      <c r="G2713" s="4">
        <v>45542</v>
      </c>
      <c r="H2713" s="4">
        <v>45544</v>
      </c>
      <c r="I2713" t="s">
        <v>60</v>
      </c>
      <c r="J2713" t="s">
        <v>51</v>
      </c>
      <c r="K2713">
        <v>74.3</v>
      </c>
      <c r="L2713" t="s">
        <v>57</v>
      </c>
    </row>
    <row r="2714" spans="1:12" x14ac:dyDescent="0.3">
      <c r="A2714" t="s">
        <v>2774</v>
      </c>
      <c r="B2714" t="s">
        <v>70</v>
      </c>
      <c r="C2714" t="s">
        <v>62</v>
      </c>
      <c r="D2714">
        <v>2139.8000000000002</v>
      </c>
      <c r="E2714">
        <v>0.13</v>
      </c>
      <c r="F2714">
        <v>3</v>
      </c>
      <c r="G2714" s="4">
        <v>45021</v>
      </c>
      <c r="H2714" s="4">
        <v>45025</v>
      </c>
      <c r="I2714" t="s">
        <v>44</v>
      </c>
      <c r="J2714" t="s">
        <v>45</v>
      </c>
      <c r="K2714">
        <v>251.47</v>
      </c>
      <c r="L2714" t="s">
        <v>46</v>
      </c>
    </row>
    <row r="2715" spans="1:12" x14ac:dyDescent="0.3">
      <c r="A2715" t="s">
        <v>2775</v>
      </c>
      <c r="B2715" t="s">
        <v>48</v>
      </c>
      <c r="C2715" t="s">
        <v>62</v>
      </c>
      <c r="D2715">
        <v>864.64</v>
      </c>
      <c r="E2715">
        <v>0.01</v>
      </c>
      <c r="F2715">
        <v>1</v>
      </c>
      <c r="G2715" s="4">
        <v>45496</v>
      </c>
      <c r="H2715" s="4">
        <v>45503</v>
      </c>
      <c r="I2715" t="s">
        <v>60</v>
      </c>
      <c r="J2715" t="s">
        <v>51</v>
      </c>
      <c r="K2715">
        <v>61.02</v>
      </c>
      <c r="L2715" t="s">
        <v>52</v>
      </c>
    </row>
    <row r="2716" spans="1:12" x14ac:dyDescent="0.3">
      <c r="A2716" t="s">
        <v>2776</v>
      </c>
      <c r="B2716" t="s">
        <v>70</v>
      </c>
      <c r="C2716" t="s">
        <v>43</v>
      </c>
      <c r="D2716">
        <v>1346.24</v>
      </c>
      <c r="E2716">
        <v>0.25</v>
      </c>
      <c r="F2716">
        <v>3</v>
      </c>
      <c r="G2716" s="4">
        <v>45068</v>
      </c>
      <c r="H2716" s="4">
        <v>45073</v>
      </c>
      <c r="I2716" t="s">
        <v>50</v>
      </c>
      <c r="J2716" t="s">
        <v>51</v>
      </c>
      <c r="K2716">
        <v>321.17</v>
      </c>
      <c r="L2716" t="s">
        <v>63</v>
      </c>
    </row>
    <row r="2717" spans="1:12" x14ac:dyDescent="0.3">
      <c r="A2717" t="s">
        <v>2777</v>
      </c>
      <c r="B2717" t="s">
        <v>42</v>
      </c>
      <c r="C2717" t="s">
        <v>49</v>
      </c>
      <c r="D2717">
        <v>4470.25</v>
      </c>
      <c r="E2717">
        <v>0.34</v>
      </c>
      <c r="F2717">
        <v>4</v>
      </c>
      <c r="G2717" s="4">
        <v>45051</v>
      </c>
      <c r="H2717" s="4">
        <v>45054</v>
      </c>
      <c r="I2717" t="s">
        <v>50</v>
      </c>
      <c r="J2717" t="s">
        <v>45</v>
      </c>
      <c r="K2717">
        <v>748.29</v>
      </c>
      <c r="L2717" t="s">
        <v>77</v>
      </c>
    </row>
    <row r="2718" spans="1:12" x14ac:dyDescent="0.3">
      <c r="A2718" t="s">
        <v>2778</v>
      </c>
      <c r="B2718" t="s">
        <v>70</v>
      </c>
      <c r="C2718" t="s">
        <v>55</v>
      </c>
      <c r="D2718">
        <v>4845.78</v>
      </c>
      <c r="E2718">
        <v>0.1</v>
      </c>
      <c r="F2718">
        <v>6</v>
      </c>
      <c r="G2718" s="4">
        <v>44989</v>
      </c>
      <c r="H2718" s="4">
        <v>44991</v>
      </c>
      <c r="I2718" t="s">
        <v>44</v>
      </c>
      <c r="J2718" t="s">
        <v>56</v>
      </c>
      <c r="K2718">
        <v>1265.73</v>
      </c>
      <c r="L2718" t="s">
        <v>68</v>
      </c>
    </row>
    <row r="2719" spans="1:12" x14ac:dyDescent="0.3">
      <c r="A2719" t="s">
        <v>2779</v>
      </c>
      <c r="B2719" t="s">
        <v>42</v>
      </c>
      <c r="C2719" t="s">
        <v>49</v>
      </c>
      <c r="D2719">
        <v>4747.9399999999996</v>
      </c>
      <c r="E2719">
        <v>0.27</v>
      </c>
      <c r="F2719">
        <v>6</v>
      </c>
      <c r="G2719" s="4">
        <v>45298</v>
      </c>
      <c r="H2719" s="4">
        <v>45300</v>
      </c>
      <c r="I2719" t="s">
        <v>60</v>
      </c>
      <c r="J2719" t="s">
        <v>56</v>
      </c>
      <c r="K2719">
        <v>750.4</v>
      </c>
      <c r="L2719" t="s">
        <v>52</v>
      </c>
    </row>
    <row r="2720" spans="1:12" x14ac:dyDescent="0.3">
      <c r="A2720" t="s">
        <v>2780</v>
      </c>
      <c r="B2720" t="s">
        <v>42</v>
      </c>
      <c r="C2720" t="s">
        <v>65</v>
      </c>
      <c r="D2720">
        <v>1047.44</v>
      </c>
      <c r="E2720">
        <v>0.21</v>
      </c>
      <c r="F2720">
        <v>5</v>
      </c>
      <c r="G2720" s="4">
        <v>45130</v>
      </c>
      <c r="H2720" s="4">
        <v>45134</v>
      </c>
      <c r="I2720" t="s">
        <v>60</v>
      </c>
      <c r="J2720" t="s">
        <v>51</v>
      </c>
      <c r="K2720">
        <v>299.13</v>
      </c>
      <c r="L2720" t="s">
        <v>46</v>
      </c>
    </row>
    <row r="2721" spans="1:12" x14ac:dyDescent="0.3">
      <c r="A2721" t="s">
        <v>2781</v>
      </c>
      <c r="B2721" t="s">
        <v>70</v>
      </c>
      <c r="C2721" t="s">
        <v>55</v>
      </c>
      <c r="D2721">
        <v>4514.38</v>
      </c>
      <c r="E2721">
        <v>0.35</v>
      </c>
      <c r="F2721">
        <v>4</v>
      </c>
      <c r="G2721" s="4">
        <v>45246</v>
      </c>
      <c r="H2721" s="4">
        <v>45250</v>
      </c>
      <c r="I2721" t="s">
        <v>60</v>
      </c>
      <c r="J2721" t="s">
        <v>45</v>
      </c>
      <c r="K2721">
        <v>645.14</v>
      </c>
      <c r="L2721" t="s">
        <v>77</v>
      </c>
    </row>
    <row r="2722" spans="1:12" x14ac:dyDescent="0.3">
      <c r="A2722" t="s">
        <v>2782</v>
      </c>
      <c r="B2722" t="s">
        <v>70</v>
      </c>
      <c r="C2722" t="s">
        <v>55</v>
      </c>
      <c r="D2722">
        <v>793.38</v>
      </c>
      <c r="E2722">
        <v>0.43</v>
      </c>
      <c r="F2722">
        <v>6</v>
      </c>
      <c r="G2722" s="4">
        <v>45065</v>
      </c>
      <c r="H2722" s="4">
        <v>45068</v>
      </c>
      <c r="I2722" t="s">
        <v>44</v>
      </c>
      <c r="J2722" t="s">
        <v>56</v>
      </c>
      <c r="K2722">
        <v>126.12</v>
      </c>
      <c r="L2722" t="s">
        <v>63</v>
      </c>
    </row>
    <row r="2723" spans="1:12" x14ac:dyDescent="0.3">
      <c r="A2723" t="s">
        <v>2783</v>
      </c>
      <c r="B2723" t="s">
        <v>54</v>
      </c>
      <c r="C2723" t="s">
        <v>62</v>
      </c>
      <c r="D2723">
        <v>2587.54</v>
      </c>
      <c r="E2723">
        <v>0.15</v>
      </c>
      <c r="F2723">
        <v>5</v>
      </c>
      <c r="G2723" s="4">
        <v>45101</v>
      </c>
      <c r="H2723" s="4">
        <v>45103</v>
      </c>
      <c r="I2723" t="s">
        <v>50</v>
      </c>
      <c r="J2723" t="s">
        <v>51</v>
      </c>
      <c r="K2723">
        <v>554.62</v>
      </c>
      <c r="L2723" t="s">
        <v>77</v>
      </c>
    </row>
    <row r="2724" spans="1:12" x14ac:dyDescent="0.3">
      <c r="A2724" t="s">
        <v>2784</v>
      </c>
      <c r="B2724" t="s">
        <v>48</v>
      </c>
      <c r="C2724" t="s">
        <v>65</v>
      </c>
      <c r="D2724">
        <v>3253.95</v>
      </c>
      <c r="E2724">
        <v>0.45</v>
      </c>
      <c r="F2724">
        <v>1</v>
      </c>
      <c r="G2724" s="4">
        <v>45418</v>
      </c>
      <c r="H2724" s="4">
        <v>45422</v>
      </c>
      <c r="I2724" t="s">
        <v>44</v>
      </c>
      <c r="J2724" t="s">
        <v>56</v>
      </c>
      <c r="K2724">
        <v>421.15</v>
      </c>
      <c r="L2724" t="s">
        <v>57</v>
      </c>
    </row>
    <row r="2725" spans="1:12" x14ac:dyDescent="0.3">
      <c r="A2725" t="s">
        <v>2785</v>
      </c>
      <c r="B2725" t="s">
        <v>42</v>
      </c>
      <c r="C2725" t="s">
        <v>62</v>
      </c>
      <c r="D2725">
        <v>2366.09</v>
      </c>
      <c r="E2725">
        <v>0.35</v>
      </c>
      <c r="F2725">
        <v>2</v>
      </c>
      <c r="G2725" s="4">
        <v>45535</v>
      </c>
      <c r="H2725" s="4">
        <v>45540</v>
      </c>
      <c r="I2725" t="s">
        <v>50</v>
      </c>
      <c r="J2725" t="s">
        <v>56</v>
      </c>
      <c r="K2725">
        <v>489.58</v>
      </c>
      <c r="L2725" t="s">
        <v>57</v>
      </c>
    </row>
    <row r="2726" spans="1:12" x14ac:dyDescent="0.3">
      <c r="A2726" t="s">
        <v>2786</v>
      </c>
      <c r="B2726" t="s">
        <v>54</v>
      </c>
      <c r="C2726" t="s">
        <v>62</v>
      </c>
      <c r="D2726">
        <v>4764</v>
      </c>
      <c r="E2726">
        <v>0.02</v>
      </c>
      <c r="F2726">
        <v>9</v>
      </c>
      <c r="G2726" s="4">
        <v>45108</v>
      </c>
      <c r="H2726" s="4">
        <v>45109</v>
      </c>
      <c r="I2726" t="s">
        <v>60</v>
      </c>
      <c r="J2726" t="s">
        <v>51</v>
      </c>
      <c r="K2726">
        <v>253.81</v>
      </c>
      <c r="L2726" t="s">
        <v>46</v>
      </c>
    </row>
    <row r="2727" spans="1:12" x14ac:dyDescent="0.3">
      <c r="A2727" t="s">
        <v>2787</v>
      </c>
      <c r="B2727" t="s">
        <v>70</v>
      </c>
      <c r="C2727" t="s">
        <v>43</v>
      </c>
      <c r="D2727">
        <v>1732.74</v>
      </c>
      <c r="E2727">
        <v>0.4</v>
      </c>
      <c r="F2727">
        <v>4</v>
      </c>
      <c r="G2727" s="4">
        <v>45556</v>
      </c>
      <c r="H2727" s="4">
        <v>45557</v>
      </c>
      <c r="I2727" t="s">
        <v>50</v>
      </c>
      <c r="J2727" t="s">
        <v>45</v>
      </c>
      <c r="K2727">
        <v>192.62</v>
      </c>
      <c r="L2727" t="s">
        <v>77</v>
      </c>
    </row>
    <row r="2728" spans="1:12" x14ac:dyDescent="0.3">
      <c r="A2728" t="s">
        <v>2788</v>
      </c>
      <c r="B2728" t="s">
        <v>48</v>
      </c>
      <c r="C2728" t="s">
        <v>62</v>
      </c>
      <c r="D2728">
        <v>2684.15</v>
      </c>
      <c r="E2728">
        <v>0.25</v>
      </c>
      <c r="F2728">
        <v>6</v>
      </c>
      <c r="G2728" s="4">
        <v>45423</v>
      </c>
      <c r="H2728" s="4">
        <v>45427</v>
      </c>
      <c r="I2728" t="s">
        <v>50</v>
      </c>
      <c r="J2728" t="s">
        <v>45</v>
      </c>
      <c r="K2728">
        <v>290.86</v>
      </c>
      <c r="L2728" t="s">
        <v>46</v>
      </c>
    </row>
    <row r="2729" spans="1:12" x14ac:dyDescent="0.3">
      <c r="A2729" t="s">
        <v>2789</v>
      </c>
      <c r="B2729" t="s">
        <v>54</v>
      </c>
      <c r="C2729" t="s">
        <v>49</v>
      </c>
      <c r="D2729">
        <v>469.7</v>
      </c>
      <c r="E2729">
        <v>0.47</v>
      </c>
      <c r="F2729">
        <v>5</v>
      </c>
      <c r="G2729" s="4">
        <v>45055</v>
      </c>
      <c r="H2729" s="4">
        <v>45058</v>
      </c>
      <c r="I2729" t="s">
        <v>44</v>
      </c>
      <c r="J2729" t="s">
        <v>56</v>
      </c>
      <c r="K2729">
        <v>36.520000000000003</v>
      </c>
      <c r="L2729" t="s">
        <v>63</v>
      </c>
    </row>
    <row r="2730" spans="1:12" x14ac:dyDescent="0.3">
      <c r="A2730" t="s">
        <v>2790</v>
      </c>
      <c r="B2730" t="s">
        <v>42</v>
      </c>
      <c r="C2730" t="s">
        <v>55</v>
      </c>
      <c r="D2730">
        <v>4275.8999999999996</v>
      </c>
      <c r="E2730">
        <v>0.16</v>
      </c>
      <c r="F2730">
        <v>2</v>
      </c>
      <c r="G2730" s="4">
        <v>45448</v>
      </c>
      <c r="H2730" s="4">
        <v>45455</v>
      </c>
      <c r="I2730" t="s">
        <v>60</v>
      </c>
      <c r="J2730" t="s">
        <v>51</v>
      </c>
      <c r="K2730">
        <v>1203.1500000000001</v>
      </c>
      <c r="L2730" t="s">
        <v>77</v>
      </c>
    </row>
    <row r="2731" spans="1:12" x14ac:dyDescent="0.3">
      <c r="A2731" t="s">
        <v>2791</v>
      </c>
      <c r="B2731" t="s">
        <v>54</v>
      </c>
      <c r="C2731" t="s">
        <v>62</v>
      </c>
      <c r="D2731">
        <v>2125.48</v>
      </c>
      <c r="E2731">
        <v>0.3</v>
      </c>
      <c r="F2731">
        <v>1</v>
      </c>
      <c r="G2731" s="4">
        <v>45579</v>
      </c>
      <c r="H2731" s="4">
        <v>45583</v>
      </c>
      <c r="I2731" t="s">
        <v>44</v>
      </c>
      <c r="J2731" t="s">
        <v>45</v>
      </c>
      <c r="K2731">
        <v>629.13</v>
      </c>
      <c r="L2731" t="s">
        <v>63</v>
      </c>
    </row>
    <row r="2732" spans="1:12" x14ac:dyDescent="0.3">
      <c r="A2732" t="s">
        <v>2792</v>
      </c>
      <c r="B2732" t="s">
        <v>42</v>
      </c>
      <c r="C2732" t="s">
        <v>49</v>
      </c>
      <c r="D2732">
        <v>3532.61</v>
      </c>
      <c r="E2732">
        <v>0.48</v>
      </c>
      <c r="F2732">
        <v>1</v>
      </c>
      <c r="G2732" s="4">
        <v>45595</v>
      </c>
      <c r="H2732" s="4">
        <v>45599</v>
      </c>
      <c r="I2732" t="s">
        <v>60</v>
      </c>
      <c r="J2732" t="s">
        <v>56</v>
      </c>
      <c r="K2732">
        <v>212.19</v>
      </c>
      <c r="L2732" t="s">
        <v>63</v>
      </c>
    </row>
    <row r="2733" spans="1:12" x14ac:dyDescent="0.3">
      <c r="A2733" t="s">
        <v>2793</v>
      </c>
      <c r="B2733" t="s">
        <v>70</v>
      </c>
      <c r="C2733" t="s">
        <v>65</v>
      </c>
      <c r="D2733">
        <v>3443</v>
      </c>
      <c r="E2733">
        <v>0.14000000000000001</v>
      </c>
      <c r="F2733">
        <v>1</v>
      </c>
      <c r="G2733" s="4">
        <v>45549</v>
      </c>
      <c r="H2733" s="4">
        <v>45550</v>
      </c>
      <c r="I2733" t="s">
        <v>60</v>
      </c>
      <c r="J2733" t="s">
        <v>45</v>
      </c>
      <c r="K2733">
        <v>554.65</v>
      </c>
      <c r="L2733" t="s">
        <v>52</v>
      </c>
    </row>
    <row r="2734" spans="1:12" x14ac:dyDescent="0.3">
      <c r="A2734" t="s">
        <v>2794</v>
      </c>
      <c r="B2734" t="s">
        <v>48</v>
      </c>
      <c r="C2734" t="s">
        <v>55</v>
      </c>
      <c r="D2734">
        <v>3413.69</v>
      </c>
      <c r="E2734">
        <v>0.24</v>
      </c>
      <c r="F2734">
        <v>6</v>
      </c>
      <c r="G2734" s="4">
        <v>45187</v>
      </c>
      <c r="H2734" s="4">
        <v>45191</v>
      </c>
      <c r="I2734" t="s">
        <v>60</v>
      </c>
      <c r="J2734" t="s">
        <v>51</v>
      </c>
      <c r="K2734">
        <v>312.38</v>
      </c>
      <c r="L2734" t="s">
        <v>77</v>
      </c>
    </row>
    <row r="2735" spans="1:12" x14ac:dyDescent="0.3">
      <c r="A2735" t="s">
        <v>2795</v>
      </c>
      <c r="B2735" t="s">
        <v>48</v>
      </c>
      <c r="C2735" t="s">
        <v>65</v>
      </c>
      <c r="D2735">
        <v>2584</v>
      </c>
      <c r="E2735">
        <v>0.38</v>
      </c>
      <c r="F2735">
        <v>7</v>
      </c>
      <c r="G2735" s="4">
        <v>44979</v>
      </c>
      <c r="H2735" s="4">
        <v>44982</v>
      </c>
      <c r="I2735" t="s">
        <v>44</v>
      </c>
      <c r="J2735" t="s">
        <v>56</v>
      </c>
      <c r="K2735">
        <v>665.08</v>
      </c>
      <c r="L2735" t="s">
        <v>63</v>
      </c>
    </row>
    <row r="2736" spans="1:12" x14ac:dyDescent="0.3">
      <c r="A2736" t="s">
        <v>2796</v>
      </c>
      <c r="B2736" t="s">
        <v>48</v>
      </c>
      <c r="C2736" t="s">
        <v>49</v>
      </c>
      <c r="D2736">
        <v>1459.84</v>
      </c>
      <c r="E2736">
        <v>0.35</v>
      </c>
      <c r="F2736">
        <v>7</v>
      </c>
      <c r="G2736" s="4">
        <v>45017</v>
      </c>
      <c r="H2736" s="4">
        <v>45018</v>
      </c>
      <c r="I2736" t="s">
        <v>44</v>
      </c>
      <c r="J2736" t="s">
        <v>56</v>
      </c>
      <c r="K2736">
        <v>126.78</v>
      </c>
      <c r="L2736" t="s">
        <v>57</v>
      </c>
    </row>
    <row r="2737" spans="1:12" x14ac:dyDescent="0.3">
      <c r="A2737" t="s">
        <v>2797</v>
      </c>
      <c r="B2737" t="s">
        <v>70</v>
      </c>
      <c r="C2737" t="s">
        <v>65</v>
      </c>
      <c r="D2737">
        <v>3162.96</v>
      </c>
      <c r="E2737">
        <v>0.42</v>
      </c>
      <c r="F2737">
        <v>9</v>
      </c>
      <c r="G2737" s="4">
        <v>45176</v>
      </c>
      <c r="H2737" s="4">
        <v>45182</v>
      </c>
      <c r="I2737" t="s">
        <v>60</v>
      </c>
      <c r="J2737" t="s">
        <v>56</v>
      </c>
      <c r="K2737">
        <v>303.55</v>
      </c>
      <c r="L2737" t="s">
        <v>46</v>
      </c>
    </row>
    <row r="2738" spans="1:12" x14ac:dyDescent="0.3">
      <c r="A2738" t="s">
        <v>2798</v>
      </c>
      <c r="B2738" t="s">
        <v>42</v>
      </c>
      <c r="C2738" t="s">
        <v>65</v>
      </c>
      <c r="D2738">
        <v>4812.78</v>
      </c>
      <c r="E2738">
        <v>0.26</v>
      </c>
      <c r="F2738">
        <v>3</v>
      </c>
      <c r="G2738" s="4">
        <v>45605</v>
      </c>
      <c r="H2738" s="4">
        <v>45612</v>
      </c>
      <c r="I2738" t="s">
        <v>50</v>
      </c>
      <c r="J2738" t="s">
        <v>45</v>
      </c>
      <c r="K2738">
        <v>1124.8900000000001</v>
      </c>
      <c r="L2738" t="s">
        <v>46</v>
      </c>
    </row>
    <row r="2739" spans="1:12" x14ac:dyDescent="0.3">
      <c r="A2739" t="s">
        <v>2799</v>
      </c>
      <c r="B2739" t="s">
        <v>70</v>
      </c>
      <c r="C2739" t="s">
        <v>65</v>
      </c>
      <c r="D2739">
        <v>4186.3500000000004</v>
      </c>
      <c r="E2739">
        <v>0.16</v>
      </c>
      <c r="F2739">
        <v>9</v>
      </c>
      <c r="G2739" s="4">
        <v>45154</v>
      </c>
      <c r="H2739" s="4">
        <v>45155</v>
      </c>
      <c r="I2739" t="s">
        <v>60</v>
      </c>
      <c r="J2739" t="s">
        <v>45</v>
      </c>
      <c r="K2739">
        <v>302.64999999999998</v>
      </c>
      <c r="L2739" t="s">
        <v>46</v>
      </c>
    </row>
    <row r="2740" spans="1:12" x14ac:dyDescent="0.3">
      <c r="A2740" t="s">
        <v>2800</v>
      </c>
      <c r="B2740" t="s">
        <v>48</v>
      </c>
      <c r="C2740" t="s">
        <v>62</v>
      </c>
      <c r="D2740">
        <v>632.96</v>
      </c>
      <c r="E2740">
        <v>0.27</v>
      </c>
      <c r="F2740">
        <v>1</v>
      </c>
      <c r="G2740" s="4">
        <v>45362</v>
      </c>
      <c r="H2740" s="4">
        <v>45363</v>
      </c>
      <c r="I2740" t="s">
        <v>50</v>
      </c>
      <c r="J2740" t="s">
        <v>45</v>
      </c>
      <c r="K2740">
        <v>181.86</v>
      </c>
      <c r="L2740" t="s">
        <v>46</v>
      </c>
    </row>
    <row r="2741" spans="1:12" x14ac:dyDescent="0.3">
      <c r="A2741" t="s">
        <v>2801</v>
      </c>
      <c r="B2741" t="s">
        <v>70</v>
      </c>
      <c r="C2741" t="s">
        <v>62</v>
      </c>
      <c r="D2741">
        <v>213.62</v>
      </c>
      <c r="E2741">
        <v>0.17</v>
      </c>
      <c r="F2741">
        <v>2</v>
      </c>
      <c r="G2741" s="4">
        <v>45657</v>
      </c>
      <c r="H2741" s="4">
        <v>45662</v>
      </c>
      <c r="I2741" t="s">
        <v>44</v>
      </c>
      <c r="J2741" t="s">
        <v>45</v>
      </c>
      <c r="K2741">
        <v>49.84</v>
      </c>
      <c r="L2741" t="s">
        <v>57</v>
      </c>
    </row>
    <row r="2742" spans="1:12" x14ac:dyDescent="0.3">
      <c r="A2742" t="s">
        <v>2802</v>
      </c>
      <c r="B2742" t="s">
        <v>70</v>
      </c>
      <c r="C2742" t="s">
        <v>62</v>
      </c>
      <c r="D2742">
        <v>2544.96</v>
      </c>
      <c r="E2742">
        <v>0.09</v>
      </c>
      <c r="F2742">
        <v>7</v>
      </c>
      <c r="G2742" s="4">
        <v>45541</v>
      </c>
      <c r="H2742" s="4">
        <v>45548</v>
      </c>
      <c r="I2742" t="s">
        <v>44</v>
      </c>
      <c r="J2742" t="s">
        <v>51</v>
      </c>
      <c r="K2742">
        <v>748.97</v>
      </c>
      <c r="L2742" t="s">
        <v>77</v>
      </c>
    </row>
    <row r="2743" spans="1:12" x14ac:dyDescent="0.3">
      <c r="A2743" t="s">
        <v>2803</v>
      </c>
      <c r="B2743" t="s">
        <v>70</v>
      </c>
      <c r="C2743" t="s">
        <v>55</v>
      </c>
      <c r="D2743">
        <v>3901.56</v>
      </c>
      <c r="E2743">
        <v>0.28000000000000003</v>
      </c>
      <c r="F2743">
        <v>2</v>
      </c>
      <c r="G2743" s="4">
        <v>45484</v>
      </c>
      <c r="H2743" s="4">
        <v>45486</v>
      </c>
      <c r="I2743" t="s">
        <v>50</v>
      </c>
      <c r="J2743" t="s">
        <v>56</v>
      </c>
      <c r="K2743">
        <v>631.16999999999996</v>
      </c>
      <c r="L2743" t="s">
        <v>77</v>
      </c>
    </row>
    <row r="2744" spans="1:12" x14ac:dyDescent="0.3">
      <c r="A2744" t="s">
        <v>2804</v>
      </c>
      <c r="B2744" t="s">
        <v>42</v>
      </c>
      <c r="C2744" t="s">
        <v>49</v>
      </c>
      <c r="D2744">
        <v>1638.12</v>
      </c>
      <c r="E2744">
        <v>0.02</v>
      </c>
      <c r="F2744">
        <v>4</v>
      </c>
      <c r="G2744" s="4">
        <v>45015</v>
      </c>
      <c r="H2744" s="4">
        <v>45019</v>
      </c>
      <c r="I2744" t="s">
        <v>44</v>
      </c>
      <c r="J2744" t="s">
        <v>56</v>
      </c>
      <c r="K2744">
        <v>176.66</v>
      </c>
      <c r="L2744" t="s">
        <v>63</v>
      </c>
    </row>
    <row r="2745" spans="1:12" x14ac:dyDescent="0.3">
      <c r="A2745" t="s">
        <v>2805</v>
      </c>
      <c r="B2745" t="s">
        <v>54</v>
      </c>
      <c r="C2745" t="s">
        <v>62</v>
      </c>
      <c r="D2745">
        <v>3536.07</v>
      </c>
      <c r="E2745">
        <v>0.02</v>
      </c>
      <c r="F2745">
        <v>2</v>
      </c>
      <c r="G2745" s="4">
        <v>45221</v>
      </c>
      <c r="H2745" s="4">
        <v>45228</v>
      </c>
      <c r="I2745" t="s">
        <v>44</v>
      </c>
      <c r="J2745" t="s">
        <v>51</v>
      </c>
      <c r="K2745">
        <v>1004.15</v>
      </c>
      <c r="L2745" t="s">
        <v>63</v>
      </c>
    </row>
    <row r="2746" spans="1:12" x14ac:dyDescent="0.3">
      <c r="A2746" t="s">
        <v>2806</v>
      </c>
      <c r="B2746" t="s">
        <v>54</v>
      </c>
      <c r="C2746" t="s">
        <v>65</v>
      </c>
      <c r="D2746">
        <v>4666.41</v>
      </c>
      <c r="E2746">
        <v>0.03</v>
      </c>
      <c r="F2746">
        <v>2</v>
      </c>
      <c r="G2746" s="4">
        <v>44968</v>
      </c>
      <c r="H2746" s="4">
        <v>44973</v>
      </c>
      <c r="I2746" t="s">
        <v>50</v>
      </c>
      <c r="J2746" t="s">
        <v>51</v>
      </c>
      <c r="K2746">
        <v>825.34</v>
      </c>
      <c r="L2746" t="s">
        <v>57</v>
      </c>
    </row>
    <row r="2747" spans="1:12" x14ac:dyDescent="0.3">
      <c r="A2747" t="s">
        <v>2807</v>
      </c>
      <c r="B2747" t="s">
        <v>70</v>
      </c>
      <c r="C2747" t="s">
        <v>65</v>
      </c>
      <c r="D2747">
        <v>2349.02</v>
      </c>
      <c r="E2747">
        <v>0.34</v>
      </c>
      <c r="F2747">
        <v>1</v>
      </c>
      <c r="G2747" s="4">
        <v>45614</v>
      </c>
      <c r="H2747" s="4">
        <v>45618</v>
      </c>
      <c r="I2747" t="s">
        <v>44</v>
      </c>
      <c r="J2747" t="s">
        <v>56</v>
      </c>
      <c r="K2747">
        <v>675.35</v>
      </c>
      <c r="L2747" t="s">
        <v>68</v>
      </c>
    </row>
    <row r="2748" spans="1:12" x14ac:dyDescent="0.3">
      <c r="A2748" t="s">
        <v>2808</v>
      </c>
      <c r="B2748" t="s">
        <v>54</v>
      </c>
      <c r="C2748" t="s">
        <v>65</v>
      </c>
      <c r="D2748">
        <v>1296.3800000000001</v>
      </c>
      <c r="E2748">
        <v>0.2</v>
      </c>
      <c r="F2748">
        <v>9</v>
      </c>
      <c r="G2748" s="4">
        <v>45469</v>
      </c>
      <c r="H2748" s="4">
        <v>45472</v>
      </c>
      <c r="I2748" t="s">
        <v>50</v>
      </c>
      <c r="J2748" t="s">
        <v>45</v>
      </c>
      <c r="K2748">
        <v>373.82</v>
      </c>
      <c r="L2748" t="s">
        <v>77</v>
      </c>
    </row>
    <row r="2749" spans="1:12" x14ac:dyDescent="0.3">
      <c r="A2749" t="s">
        <v>2809</v>
      </c>
      <c r="B2749" t="s">
        <v>54</v>
      </c>
      <c r="C2749" t="s">
        <v>65</v>
      </c>
      <c r="D2749">
        <v>4597.01</v>
      </c>
      <c r="E2749">
        <v>0.25</v>
      </c>
      <c r="F2749">
        <v>3</v>
      </c>
      <c r="G2749" s="4">
        <v>45509</v>
      </c>
      <c r="H2749" s="4">
        <v>45515</v>
      </c>
      <c r="I2749" t="s">
        <v>50</v>
      </c>
      <c r="J2749" t="s">
        <v>45</v>
      </c>
      <c r="K2749">
        <v>1148.42</v>
      </c>
      <c r="L2749" t="s">
        <v>63</v>
      </c>
    </row>
    <row r="2750" spans="1:12" x14ac:dyDescent="0.3">
      <c r="A2750" t="s">
        <v>2810</v>
      </c>
      <c r="B2750" t="s">
        <v>70</v>
      </c>
      <c r="C2750" t="s">
        <v>43</v>
      </c>
      <c r="D2750">
        <v>2414.09</v>
      </c>
      <c r="E2750">
        <v>0.17</v>
      </c>
      <c r="F2750">
        <v>1</v>
      </c>
      <c r="G2750" s="4">
        <v>45399</v>
      </c>
      <c r="H2750" s="4">
        <v>45401</v>
      </c>
      <c r="I2750" t="s">
        <v>60</v>
      </c>
      <c r="J2750" t="s">
        <v>56</v>
      </c>
      <c r="K2750">
        <v>257</v>
      </c>
      <c r="L2750" t="s">
        <v>57</v>
      </c>
    </row>
    <row r="2751" spans="1:12" x14ac:dyDescent="0.3">
      <c r="A2751" t="s">
        <v>2811</v>
      </c>
      <c r="B2751" t="s">
        <v>70</v>
      </c>
      <c r="C2751" t="s">
        <v>55</v>
      </c>
      <c r="D2751">
        <v>2098.41</v>
      </c>
      <c r="E2751">
        <v>0.13</v>
      </c>
      <c r="F2751">
        <v>6</v>
      </c>
      <c r="G2751" s="4">
        <v>45396</v>
      </c>
      <c r="H2751" s="4">
        <v>45400</v>
      </c>
      <c r="I2751" t="s">
        <v>44</v>
      </c>
      <c r="J2751" t="s">
        <v>56</v>
      </c>
      <c r="K2751">
        <v>227.72</v>
      </c>
      <c r="L2751" t="s">
        <v>52</v>
      </c>
    </row>
    <row r="2752" spans="1:12" x14ac:dyDescent="0.3">
      <c r="A2752" t="s">
        <v>2812</v>
      </c>
      <c r="B2752" t="s">
        <v>48</v>
      </c>
      <c r="C2752" t="s">
        <v>49</v>
      </c>
      <c r="D2752">
        <v>1831.47</v>
      </c>
      <c r="E2752">
        <v>0.18</v>
      </c>
      <c r="F2752">
        <v>8</v>
      </c>
      <c r="G2752" s="4">
        <v>45001</v>
      </c>
      <c r="H2752" s="4">
        <v>45005</v>
      </c>
      <c r="I2752" t="s">
        <v>60</v>
      </c>
      <c r="J2752" t="s">
        <v>51</v>
      </c>
      <c r="K2752">
        <v>387.67</v>
      </c>
      <c r="L2752" t="s">
        <v>52</v>
      </c>
    </row>
    <row r="2753" spans="1:12" x14ac:dyDescent="0.3">
      <c r="A2753" t="s">
        <v>2813</v>
      </c>
      <c r="B2753" t="s">
        <v>54</v>
      </c>
      <c r="C2753" t="s">
        <v>49</v>
      </c>
      <c r="D2753">
        <v>2172.7800000000002</v>
      </c>
      <c r="E2753">
        <v>0.1</v>
      </c>
      <c r="F2753">
        <v>7</v>
      </c>
      <c r="G2753" s="4">
        <v>45314</v>
      </c>
      <c r="H2753" s="4">
        <v>45321</v>
      </c>
      <c r="I2753" t="s">
        <v>50</v>
      </c>
      <c r="J2753" t="s">
        <v>51</v>
      </c>
      <c r="K2753">
        <v>367.82</v>
      </c>
      <c r="L2753" t="s">
        <v>77</v>
      </c>
    </row>
    <row r="2754" spans="1:12" x14ac:dyDescent="0.3">
      <c r="A2754" t="s">
        <v>2814</v>
      </c>
      <c r="B2754" t="s">
        <v>42</v>
      </c>
      <c r="C2754" t="s">
        <v>62</v>
      </c>
      <c r="D2754">
        <v>3400.92</v>
      </c>
      <c r="E2754">
        <v>0.34</v>
      </c>
      <c r="F2754">
        <v>7</v>
      </c>
      <c r="G2754" s="4">
        <v>45655</v>
      </c>
      <c r="H2754" s="4">
        <v>45657</v>
      </c>
      <c r="I2754" t="s">
        <v>44</v>
      </c>
      <c r="J2754" t="s">
        <v>56</v>
      </c>
      <c r="K2754">
        <v>524.21</v>
      </c>
      <c r="L2754" t="s">
        <v>57</v>
      </c>
    </row>
    <row r="2755" spans="1:12" x14ac:dyDescent="0.3">
      <c r="A2755" t="s">
        <v>2815</v>
      </c>
      <c r="B2755" t="s">
        <v>70</v>
      </c>
      <c r="C2755" t="s">
        <v>43</v>
      </c>
      <c r="D2755">
        <v>2225.23</v>
      </c>
      <c r="E2755">
        <v>0.05</v>
      </c>
      <c r="F2755">
        <v>2</v>
      </c>
      <c r="G2755" s="4">
        <v>45408</v>
      </c>
      <c r="H2755" s="4">
        <v>45411</v>
      </c>
      <c r="I2755" t="s">
        <v>44</v>
      </c>
      <c r="J2755" t="s">
        <v>51</v>
      </c>
      <c r="K2755">
        <v>224.73</v>
      </c>
      <c r="L2755" t="s">
        <v>77</v>
      </c>
    </row>
    <row r="2756" spans="1:12" x14ac:dyDescent="0.3">
      <c r="A2756" t="s">
        <v>2816</v>
      </c>
      <c r="B2756" t="s">
        <v>48</v>
      </c>
      <c r="C2756" t="s">
        <v>49</v>
      </c>
      <c r="D2756">
        <v>1688.7</v>
      </c>
      <c r="E2756">
        <v>0.26</v>
      </c>
      <c r="F2756">
        <v>4</v>
      </c>
      <c r="G2756" s="4">
        <v>45466</v>
      </c>
      <c r="H2756" s="4">
        <v>45469</v>
      </c>
      <c r="I2756" t="s">
        <v>50</v>
      </c>
      <c r="J2756" t="s">
        <v>45</v>
      </c>
      <c r="K2756">
        <v>178.11</v>
      </c>
      <c r="L2756" t="s">
        <v>57</v>
      </c>
    </row>
    <row r="2757" spans="1:12" x14ac:dyDescent="0.3">
      <c r="A2757" t="s">
        <v>2817</v>
      </c>
      <c r="B2757" t="s">
        <v>42</v>
      </c>
      <c r="C2757" t="s">
        <v>55</v>
      </c>
      <c r="D2757">
        <v>3743.82</v>
      </c>
      <c r="E2757">
        <v>0.24</v>
      </c>
      <c r="F2757">
        <v>6</v>
      </c>
      <c r="G2757" s="4">
        <v>44928</v>
      </c>
      <c r="H2757" s="4">
        <v>44932</v>
      </c>
      <c r="I2757" t="s">
        <v>60</v>
      </c>
      <c r="J2757" t="s">
        <v>56</v>
      </c>
      <c r="K2757">
        <v>528.72</v>
      </c>
      <c r="L2757" t="s">
        <v>46</v>
      </c>
    </row>
    <row r="2758" spans="1:12" x14ac:dyDescent="0.3">
      <c r="A2758" t="s">
        <v>2818</v>
      </c>
      <c r="B2758" t="s">
        <v>54</v>
      </c>
      <c r="C2758" t="s">
        <v>65</v>
      </c>
      <c r="D2758">
        <v>1094.56</v>
      </c>
      <c r="E2758">
        <v>0.15</v>
      </c>
      <c r="F2758">
        <v>2</v>
      </c>
      <c r="G2758" s="4">
        <v>45464</v>
      </c>
      <c r="H2758" s="4">
        <v>45466</v>
      </c>
      <c r="I2758" t="s">
        <v>50</v>
      </c>
      <c r="J2758" t="s">
        <v>45</v>
      </c>
      <c r="K2758">
        <v>227.49</v>
      </c>
      <c r="L2758" t="s">
        <v>52</v>
      </c>
    </row>
    <row r="2759" spans="1:12" x14ac:dyDescent="0.3">
      <c r="A2759" t="s">
        <v>2819</v>
      </c>
      <c r="B2759" t="s">
        <v>48</v>
      </c>
      <c r="C2759" t="s">
        <v>62</v>
      </c>
      <c r="D2759">
        <v>1089.48</v>
      </c>
      <c r="E2759">
        <v>0.05</v>
      </c>
      <c r="F2759">
        <v>5</v>
      </c>
      <c r="G2759" s="4">
        <v>45097</v>
      </c>
      <c r="H2759" s="4">
        <v>45098</v>
      </c>
      <c r="I2759" t="s">
        <v>44</v>
      </c>
      <c r="J2759" t="s">
        <v>51</v>
      </c>
      <c r="K2759">
        <v>65.930000000000007</v>
      </c>
      <c r="L2759" t="s">
        <v>68</v>
      </c>
    </row>
    <row r="2760" spans="1:12" x14ac:dyDescent="0.3">
      <c r="A2760" t="s">
        <v>2820</v>
      </c>
      <c r="B2760" t="s">
        <v>70</v>
      </c>
      <c r="C2760" t="s">
        <v>55</v>
      </c>
      <c r="D2760">
        <v>3512.53</v>
      </c>
      <c r="E2760">
        <v>0.35</v>
      </c>
      <c r="F2760">
        <v>5</v>
      </c>
      <c r="G2760" s="4">
        <v>45400</v>
      </c>
      <c r="H2760" s="4">
        <v>45407</v>
      </c>
      <c r="I2760" t="s">
        <v>50</v>
      </c>
      <c r="J2760" t="s">
        <v>51</v>
      </c>
      <c r="K2760">
        <v>519.08000000000004</v>
      </c>
      <c r="L2760" t="s">
        <v>68</v>
      </c>
    </row>
    <row r="2761" spans="1:12" x14ac:dyDescent="0.3">
      <c r="A2761" t="s">
        <v>2821</v>
      </c>
      <c r="B2761" t="s">
        <v>42</v>
      </c>
      <c r="C2761" t="s">
        <v>49</v>
      </c>
      <c r="D2761">
        <v>4346.8599999999997</v>
      </c>
      <c r="E2761">
        <v>0.28000000000000003</v>
      </c>
      <c r="F2761">
        <v>3</v>
      </c>
      <c r="G2761" s="4">
        <v>45348</v>
      </c>
      <c r="H2761" s="4">
        <v>45349</v>
      </c>
      <c r="I2761" t="s">
        <v>60</v>
      </c>
      <c r="J2761" t="s">
        <v>51</v>
      </c>
      <c r="K2761">
        <v>1029.75</v>
      </c>
      <c r="L2761" t="s">
        <v>77</v>
      </c>
    </row>
    <row r="2762" spans="1:12" x14ac:dyDescent="0.3">
      <c r="A2762" t="s">
        <v>2822</v>
      </c>
      <c r="B2762" t="s">
        <v>70</v>
      </c>
      <c r="C2762" t="s">
        <v>43</v>
      </c>
      <c r="D2762">
        <v>1281.93</v>
      </c>
      <c r="E2762">
        <v>0.4</v>
      </c>
      <c r="F2762">
        <v>2</v>
      </c>
      <c r="G2762" s="4">
        <v>45459</v>
      </c>
      <c r="H2762" s="4">
        <v>45465</v>
      </c>
      <c r="I2762" t="s">
        <v>50</v>
      </c>
      <c r="J2762" t="s">
        <v>56</v>
      </c>
      <c r="K2762">
        <v>199.03</v>
      </c>
      <c r="L2762" t="s">
        <v>57</v>
      </c>
    </row>
    <row r="2763" spans="1:12" x14ac:dyDescent="0.3">
      <c r="A2763" t="s">
        <v>2823</v>
      </c>
      <c r="B2763" t="s">
        <v>54</v>
      </c>
      <c r="C2763" t="s">
        <v>62</v>
      </c>
      <c r="D2763">
        <v>1036.51</v>
      </c>
      <c r="E2763">
        <v>0.12</v>
      </c>
      <c r="F2763">
        <v>7</v>
      </c>
      <c r="G2763" s="4">
        <v>45212</v>
      </c>
      <c r="H2763" s="4">
        <v>45217</v>
      </c>
      <c r="I2763" t="s">
        <v>50</v>
      </c>
      <c r="J2763" t="s">
        <v>45</v>
      </c>
      <c r="K2763">
        <v>206.5</v>
      </c>
      <c r="L2763" t="s">
        <v>52</v>
      </c>
    </row>
    <row r="2764" spans="1:12" x14ac:dyDescent="0.3">
      <c r="A2764" t="s">
        <v>2824</v>
      </c>
      <c r="B2764" t="s">
        <v>42</v>
      </c>
      <c r="C2764" t="s">
        <v>49</v>
      </c>
      <c r="D2764">
        <v>3384.5</v>
      </c>
      <c r="E2764">
        <v>0.4</v>
      </c>
      <c r="F2764">
        <v>8</v>
      </c>
      <c r="G2764" s="4">
        <v>44964</v>
      </c>
      <c r="H2764" s="4">
        <v>44971</v>
      </c>
      <c r="I2764" t="s">
        <v>44</v>
      </c>
      <c r="J2764" t="s">
        <v>56</v>
      </c>
      <c r="K2764">
        <v>254.28</v>
      </c>
      <c r="L2764" t="s">
        <v>77</v>
      </c>
    </row>
    <row r="2765" spans="1:12" x14ac:dyDescent="0.3">
      <c r="A2765" t="s">
        <v>2825</v>
      </c>
      <c r="B2765" t="s">
        <v>54</v>
      </c>
      <c r="C2765" t="s">
        <v>62</v>
      </c>
      <c r="D2765">
        <v>3141.93</v>
      </c>
      <c r="E2765">
        <v>0.15</v>
      </c>
      <c r="F2765">
        <v>4</v>
      </c>
      <c r="G2765" s="4">
        <v>45051</v>
      </c>
      <c r="H2765" s="4">
        <v>45057</v>
      </c>
      <c r="I2765" t="s">
        <v>50</v>
      </c>
      <c r="J2765" t="s">
        <v>45</v>
      </c>
      <c r="K2765">
        <v>894.55</v>
      </c>
      <c r="L2765" t="s">
        <v>57</v>
      </c>
    </row>
    <row r="2766" spans="1:12" x14ac:dyDescent="0.3">
      <c r="A2766" t="s">
        <v>2826</v>
      </c>
      <c r="B2766" t="s">
        <v>54</v>
      </c>
      <c r="C2766" t="s">
        <v>49</v>
      </c>
      <c r="D2766">
        <v>2291.54</v>
      </c>
      <c r="E2766">
        <v>0.06</v>
      </c>
      <c r="F2766">
        <v>4</v>
      </c>
      <c r="G2766" s="4">
        <v>45241</v>
      </c>
      <c r="H2766" s="4">
        <v>45248</v>
      </c>
      <c r="I2766" t="s">
        <v>44</v>
      </c>
      <c r="J2766" t="s">
        <v>51</v>
      </c>
      <c r="K2766">
        <v>194.21</v>
      </c>
      <c r="L2766" t="s">
        <v>46</v>
      </c>
    </row>
    <row r="2767" spans="1:12" x14ac:dyDescent="0.3">
      <c r="A2767" t="s">
        <v>2827</v>
      </c>
      <c r="B2767" t="s">
        <v>48</v>
      </c>
      <c r="C2767" t="s">
        <v>65</v>
      </c>
      <c r="D2767">
        <v>569.72</v>
      </c>
      <c r="E2767">
        <v>7.0000000000000007E-2</v>
      </c>
      <c r="F2767">
        <v>9</v>
      </c>
      <c r="G2767" s="4">
        <v>45497</v>
      </c>
      <c r="H2767" s="4">
        <v>45499</v>
      </c>
      <c r="I2767" t="s">
        <v>60</v>
      </c>
      <c r="J2767" t="s">
        <v>45</v>
      </c>
      <c r="K2767">
        <v>120.94</v>
      </c>
      <c r="L2767" t="s">
        <v>77</v>
      </c>
    </row>
    <row r="2768" spans="1:12" x14ac:dyDescent="0.3">
      <c r="A2768" t="s">
        <v>2828</v>
      </c>
      <c r="B2768" t="s">
        <v>70</v>
      </c>
      <c r="C2768" t="s">
        <v>43</v>
      </c>
      <c r="D2768">
        <v>549.75</v>
      </c>
      <c r="E2768">
        <v>0.11</v>
      </c>
      <c r="F2768">
        <v>4</v>
      </c>
      <c r="G2768" s="4">
        <v>44970</v>
      </c>
      <c r="H2768" s="4">
        <v>44973</v>
      </c>
      <c r="I2768" t="s">
        <v>50</v>
      </c>
      <c r="J2768" t="s">
        <v>56</v>
      </c>
      <c r="K2768">
        <v>50.37</v>
      </c>
      <c r="L2768" t="s">
        <v>57</v>
      </c>
    </row>
    <row r="2769" spans="1:12" x14ac:dyDescent="0.3">
      <c r="A2769" t="s">
        <v>2829</v>
      </c>
      <c r="B2769" t="s">
        <v>42</v>
      </c>
      <c r="C2769" t="s">
        <v>65</v>
      </c>
      <c r="D2769">
        <v>3908.97</v>
      </c>
      <c r="E2769">
        <v>0.34</v>
      </c>
      <c r="F2769">
        <v>3</v>
      </c>
      <c r="G2769" s="4">
        <v>45258</v>
      </c>
      <c r="H2769" s="4">
        <v>45263</v>
      </c>
      <c r="I2769" t="s">
        <v>44</v>
      </c>
      <c r="J2769" t="s">
        <v>56</v>
      </c>
      <c r="K2769">
        <v>1157.28</v>
      </c>
      <c r="L2769" t="s">
        <v>57</v>
      </c>
    </row>
    <row r="2770" spans="1:12" x14ac:dyDescent="0.3">
      <c r="A2770" t="s">
        <v>2830</v>
      </c>
      <c r="B2770" t="s">
        <v>54</v>
      </c>
      <c r="C2770" t="s">
        <v>49</v>
      </c>
      <c r="D2770">
        <v>2313.67</v>
      </c>
      <c r="E2770">
        <v>0.12</v>
      </c>
      <c r="F2770">
        <v>1</v>
      </c>
      <c r="G2770" s="4">
        <v>45469</v>
      </c>
      <c r="H2770" s="4">
        <v>45472</v>
      </c>
      <c r="I2770" t="s">
        <v>44</v>
      </c>
      <c r="J2770" t="s">
        <v>45</v>
      </c>
      <c r="K2770">
        <v>481.71</v>
      </c>
      <c r="L2770" t="s">
        <v>68</v>
      </c>
    </row>
    <row r="2771" spans="1:12" x14ac:dyDescent="0.3">
      <c r="A2771" t="s">
        <v>2831</v>
      </c>
      <c r="B2771" t="s">
        <v>54</v>
      </c>
      <c r="C2771" t="s">
        <v>55</v>
      </c>
      <c r="D2771">
        <v>4304.04</v>
      </c>
      <c r="E2771">
        <v>0.3</v>
      </c>
      <c r="F2771">
        <v>3</v>
      </c>
      <c r="G2771" s="4">
        <v>45091</v>
      </c>
      <c r="H2771" s="4">
        <v>45096</v>
      </c>
      <c r="I2771" t="s">
        <v>50</v>
      </c>
      <c r="J2771" t="s">
        <v>51</v>
      </c>
      <c r="K2771">
        <v>775.25</v>
      </c>
      <c r="L2771" t="s">
        <v>63</v>
      </c>
    </row>
    <row r="2772" spans="1:12" x14ac:dyDescent="0.3">
      <c r="A2772" t="s">
        <v>2832</v>
      </c>
      <c r="B2772" t="s">
        <v>42</v>
      </c>
      <c r="C2772" t="s">
        <v>65</v>
      </c>
      <c r="D2772">
        <v>2916.19</v>
      </c>
      <c r="E2772">
        <v>0.13</v>
      </c>
      <c r="F2772">
        <v>5</v>
      </c>
      <c r="G2772" s="4">
        <v>45284</v>
      </c>
      <c r="H2772" s="4">
        <v>45291</v>
      </c>
      <c r="I2772" t="s">
        <v>50</v>
      </c>
      <c r="J2772" t="s">
        <v>45</v>
      </c>
      <c r="K2772">
        <v>762.19</v>
      </c>
      <c r="L2772" t="s">
        <v>63</v>
      </c>
    </row>
    <row r="2773" spans="1:12" x14ac:dyDescent="0.3">
      <c r="A2773" t="s">
        <v>2833</v>
      </c>
      <c r="B2773" t="s">
        <v>54</v>
      </c>
      <c r="C2773" t="s">
        <v>55</v>
      </c>
      <c r="D2773">
        <v>3131.82</v>
      </c>
      <c r="E2773">
        <v>0.18</v>
      </c>
      <c r="F2773">
        <v>2</v>
      </c>
      <c r="G2773" s="4">
        <v>45438</v>
      </c>
      <c r="H2773" s="4">
        <v>45441</v>
      </c>
      <c r="I2773" t="s">
        <v>44</v>
      </c>
      <c r="J2773" t="s">
        <v>51</v>
      </c>
      <c r="K2773">
        <v>290.35000000000002</v>
      </c>
      <c r="L2773" t="s">
        <v>63</v>
      </c>
    </row>
    <row r="2774" spans="1:12" x14ac:dyDescent="0.3">
      <c r="A2774" t="s">
        <v>2834</v>
      </c>
      <c r="B2774" t="s">
        <v>48</v>
      </c>
      <c r="C2774" t="s">
        <v>49</v>
      </c>
      <c r="D2774">
        <v>4677.55</v>
      </c>
      <c r="E2774">
        <v>0.44</v>
      </c>
      <c r="F2774">
        <v>5</v>
      </c>
      <c r="G2774" s="4">
        <v>45637</v>
      </c>
      <c r="H2774" s="4">
        <v>45644</v>
      </c>
      <c r="I2774" t="s">
        <v>44</v>
      </c>
      <c r="J2774" t="s">
        <v>56</v>
      </c>
      <c r="K2774">
        <v>730.31</v>
      </c>
      <c r="L2774" t="s">
        <v>52</v>
      </c>
    </row>
    <row r="2775" spans="1:12" x14ac:dyDescent="0.3">
      <c r="A2775" t="s">
        <v>2835</v>
      </c>
      <c r="B2775" t="s">
        <v>48</v>
      </c>
      <c r="C2775" t="s">
        <v>43</v>
      </c>
      <c r="D2775">
        <v>906.62</v>
      </c>
      <c r="E2775">
        <v>0.25</v>
      </c>
      <c r="F2775">
        <v>9</v>
      </c>
      <c r="G2775" s="4">
        <v>45381</v>
      </c>
      <c r="H2775" s="4">
        <v>45388</v>
      </c>
      <c r="I2775" t="s">
        <v>60</v>
      </c>
      <c r="J2775" t="s">
        <v>56</v>
      </c>
      <c r="K2775">
        <v>266.83999999999997</v>
      </c>
      <c r="L2775" t="s">
        <v>46</v>
      </c>
    </row>
    <row r="2776" spans="1:12" x14ac:dyDescent="0.3">
      <c r="A2776" t="s">
        <v>2836</v>
      </c>
      <c r="B2776" t="s">
        <v>48</v>
      </c>
      <c r="C2776" t="s">
        <v>55</v>
      </c>
      <c r="D2776">
        <v>2760.82</v>
      </c>
      <c r="E2776">
        <v>0.3</v>
      </c>
      <c r="F2776">
        <v>6</v>
      </c>
      <c r="G2776" s="4">
        <v>45145</v>
      </c>
      <c r="H2776" s="4">
        <v>45149</v>
      </c>
      <c r="I2776" t="s">
        <v>60</v>
      </c>
      <c r="J2776" t="s">
        <v>56</v>
      </c>
      <c r="K2776">
        <v>487.84</v>
      </c>
      <c r="L2776" t="s">
        <v>52</v>
      </c>
    </row>
    <row r="2777" spans="1:12" x14ac:dyDescent="0.3">
      <c r="A2777" t="s">
        <v>2837</v>
      </c>
      <c r="B2777" t="s">
        <v>48</v>
      </c>
      <c r="C2777" t="s">
        <v>49</v>
      </c>
      <c r="D2777">
        <v>384.88</v>
      </c>
      <c r="E2777">
        <v>0.09</v>
      </c>
      <c r="F2777">
        <v>3</v>
      </c>
      <c r="G2777" s="4">
        <v>45592</v>
      </c>
      <c r="H2777" s="4">
        <v>45595</v>
      </c>
      <c r="I2777" t="s">
        <v>60</v>
      </c>
      <c r="J2777" t="s">
        <v>56</v>
      </c>
      <c r="K2777">
        <v>79.77</v>
      </c>
      <c r="L2777" t="s">
        <v>57</v>
      </c>
    </row>
    <row r="2778" spans="1:12" x14ac:dyDescent="0.3">
      <c r="A2778" t="s">
        <v>2838</v>
      </c>
      <c r="B2778" t="s">
        <v>54</v>
      </c>
      <c r="C2778" t="s">
        <v>55</v>
      </c>
      <c r="D2778">
        <v>1858.73</v>
      </c>
      <c r="E2778">
        <v>7.0000000000000007E-2</v>
      </c>
      <c r="F2778">
        <v>5</v>
      </c>
      <c r="G2778" s="4">
        <v>45110</v>
      </c>
      <c r="H2778" s="4">
        <v>45112</v>
      </c>
      <c r="I2778" t="s">
        <v>50</v>
      </c>
      <c r="J2778" t="s">
        <v>45</v>
      </c>
      <c r="K2778">
        <v>124.59</v>
      </c>
      <c r="L2778" t="s">
        <v>63</v>
      </c>
    </row>
    <row r="2779" spans="1:12" x14ac:dyDescent="0.3">
      <c r="A2779" t="s">
        <v>2839</v>
      </c>
      <c r="B2779" t="s">
        <v>42</v>
      </c>
      <c r="C2779" t="s">
        <v>65</v>
      </c>
      <c r="D2779">
        <v>825.68</v>
      </c>
      <c r="E2779">
        <v>0.21</v>
      </c>
      <c r="F2779">
        <v>1</v>
      </c>
      <c r="G2779" s="4">
        <v>45309</v>
      </c>
      <c r="H2779" s="4">
        <v>45314</v>
      </c>
      <c r="I2779" t="s">
        <v>50</v>
      </c>
      <c r="J2779" t="s">
        <v>51</v>
      </c>
      <c r="K2779">
        <v>56.14</v>
      </c>
      <c r="L2779" t="s">
        <v>77</v>
      </c>
    </row>
    <row r="2780" spans="1:12" x14ac:dyDescent="0.3">
      <c r="A2780" t="s">
        <v>2840</v>
      </c>
      <c r="B2780" t="s">
        <v>42</v>
      </c>
      <c r="C2780" t="s">
        <v>49</v>
      </c>
      <c r="D2780">
        <v>1020.4</v>
      </c>
      <c r="E2780">
        <v>0.43</v>
      </c>
      <c r="F2780">
        <v>8</v>
      </c>
      <c r="G2780" s="4">
        <v>45225</v>
      </c>
      <c r="H2780" s="4">
        <v>45226</v>
      </c>
      <c r="I2780" t="s">
        <v>60</v>
      </c>
      <c r="J2780" t="s">
        <v>51</v>
      </c>
      <c r="K2780">
        <v>66.739999999999995</v>
      </c>
      <c r="L2780" t="s">
        <v>46</v>
      </c>
    </row>
    <row r="2781" spans="1:12" x14ac:dyDescent="0.3">
      <c r="A2781" t="s">
        <v>2841</v>
      </c>
      <c r="B2781" t="s">
        <v>42</v>
      </c>
      <c r="C2781" t="s">
        <v>65</v>
      </c>
      <c r="D2781">
        <v>4680.49</v>
      </c>
      <c r="E2781">
        <v>0.12</v>
      </c>
      <c r="F2781">
        <v>9</v>
      </c>
      <c r="G2781" s="4">
        <v>45329</v>
      </c>
      <c r="H2781" s="4">
        <v>45333</v>
      </c>
      <c r="I2781" t="s">
        <v>50</v>
      </c>
      <c r="J2781" t="s">
        <v>51</v>
      </c>
      <c r="K2781">
        <v>807.91</v>
      </c>
      <c r="L2781" t="s">
        <v>77</v>
      </c>
    </row>
    <row r="2782" spans="1:12" x14ac:dyDescent="0.3">
      <c r="A2782" t="s">
        <v>2842</v>
      </c>
      <c r="B2782" t="s">
        <v>42</v>
      </c>
      <c r="C2782" t="s">
        <v>62</v>
      </c>
      <c r="D2782">
        <v>3092.34</v>
      </c>
      <c r="E2782">
        <v>0.31</v>
      </c>
      <c r="F2782">
        <v>5</v>
      </c>
      <c r="G2782" s="4">
        <v>45588</v>
      </c>
      <c r="H2782" s="4">
        <v>45594</v>
      </c>
      <c r="I2782" t="s">
        <v>50</v>
      </c>
      <c r="J2782" t="s">
        <v>45</v>
      </c>
      <c r="K2782">
        <v>710.3</v>
      </c>
      <c r="L2782" t="s">
        <v>46</v>
      </c>
    </row>
    <row r="2783" spans="1:12" x14ac:dyDescent="0.3">
      <c r="A2783" t="s">
        <v>2843</v>
      </c>
      <c r="B2783" t="s">
        <v>70</v>
      </c>
      <c r="C2783" t="s">
        <v>49</v>
      </c>
      <c r="D2783">
        <v>4471.57</v>
      </c>
      <c r="E2783">
        <v>0.44</v>
      </c>
      <c r="F2783">
        <v>9</v>
      </c>
      <c r="G2783" s="4">
        <v>45367</v>
      </c>
      <c r="H2783" s="4">
        <v>45370</v>
      </c>
      <c r="I2783" t="s">
        <v>50</v>
      </c>
      <c r="J2783" t="s">
        <v>56</v>
      </c>
      <c r="K2783">
        <v>586.55999999999995</v>
      </c>
      <c r="L2783" t="s">
        <v>52</v>
      </c>
    </row>
    <row r="2784" spans="1:12" x14ac:dyDescent="0.3">
      <c r="A2784" t="s">
        <v>2844</v>
      </c>
      <c r="B2784" t="s">
        <v>42</v>
      </c>
      <c r="C2784" t="s">
        <v>55</v>
      </c>
      <c r="D2784">
        <v>2273.25</v>
      </c>
      <c r="E2784">
        <v>0.47</v>
      </c>
      <c r="F2784">
        <v>8</v>
      </c>
      <c r="G2784" s="4">
        <v>45503</v>
      </c>
      <c r="H2784" s="4">
        <v>45504</v>
      </c>
      <c r="I2784" t="s">
        <v>50</v>
      </c>
      <c r="J2784" t="s">
        <v>56</v>
      </c>
      <c r="K2784">
        <v>440.57</v>
      </c>
      <c r="L2784" t="s">
        <v>77</v>
      </c>
    </row>
    <row r="2785" spans="1:12" x14ac:dyDescent="0.3">
      <c r="A2785" t="s">
        <v>2845</v>
      </c>
      <c r="B2785" t="s">
        <v>70</v>
      </c>
      <c r="C2785" t="s">
        <v>62</v>
      </c>
      <c r="D2785">
        <v>3028.45</v>
      </c>
      <c r="E2785">
        <v>0.5</v>
      </c>
      <c r="F2785">
        <v>8</v>
      </c>
      <c r="G2785" s="4">
        <v>45305</v>
      </c>
      <c r="H2785" s="4">
        <v>45311</v>
      </c>
      <c r="I2785" t="s">
        <v>60</v>
      </c>
      <c r="J2785" t="s">
        <v>51</v>
      </c>
      <c r="K2785">
        <v>588.30999999999995</v>
      </c>
      <c r="L2785" t="s">
        <v>63</v>
      </c>
    </row>
    <row r="2786" spans="1:12" x14ac:dyDescent="0.3">
      <c r="A2786" t="s">
        <v>2846</v>
      </c>
      <c r="B2786" t="s">
        <v>70</v>
      </c>
      <c r="C2786" t="s">
        <v>65</v>
      </c>
      <c r="D2786">
        <v>257.26</v>
      </c>
      <c r="E2786">
        <v>0.38</v>
      </c>
      <c r="F2786">
        <v>2</v>
      </c>
      <c r="G2786" s="4">
        <v>45600</v>
      </c>
      <c r="H2786" s="4">
        <v>45606</v>
      </c>
      <c r="I2786" t="s">
        <v>50</v>
      </c>
      <c r="J2786" t="s">
        <v>56</v>
      </c>
      <c r="K2786">
        <v>23.05</v>
      </c>
      <c r="L2786" t="s">
        <v>46</v>
      </c>
    </row>
    <row r="2787" spans="1:12" x14ac:dyDescent="0.3">
      <c r="A2787" t="s">
        <v>2847</v>
      </c>
      <c r="B2787" t="s">
        <v>48</v>
      </c>
      <c r="C2787" t="s">
        <v>65</v>
      </c>
      <c r="D2787">
        <v>2400.56</v>
      </c>
      <c r="E2787">
        <v>0.04</v>
      </c>
      <c r="F2787">
        <v>5</v>
      </c>
      <c r="G2787" s="4">
        <v>45488</v>
      </c>
      <c r="H2787" s="4">
        <v>45494</v>
      </c>
      <c r="I2787" t="s">
        <v>60</v>
      </c>
      <c r="J2787" t="s">
        <v>56</v>
      </c>
      <c r="K2787">
        <v>570.66999999999996</v>
      </c>
      <c r="L2787" t="s">
        <v>57</v>
      </c>
    </row>
    <row r="2788" spans="1:12" x14ac:dyDescent="0.3">
      <c r="A2788" t="s">
        <v>2848</v>
      </c>
      <c r="B2788" t="s">
        <v>70</v>
      </c>
      <c r="C2788" t="s">
        <v>55</v>
      </c>
      <c r="D2788">
        <v>2863.88</v>
      </c>
      <c r="E2788">
        <v>0.44</v>
      </c>
      <c r="F2788">
        <v>8</v>
      </c>
      <c r="G2788" s="4">
        <v>45598</v>
      </c>
      <c r="H2788" s="4">
        <v>45603</v>
      </c>
      <c r="I2788" t="s">
        <v>60</v>
      </c>
      <c r="J2788" t="s">
        <v>45</v>
      </c>
      <c r="K2788">
        <v>534.33000000000004</v>
      </c>
      <c r="L2788" t="s">
        <v>46</v>
      </c>
    </row>
    <row r="2789" spans="1:12" x14ac:dyDescent="0.3">
      <c r="A2789" t="s">
        <v>2849</v>
      </c>
      <c r="B2789" t="s">
        <v>54</v>
      </c>
      <c r="C2789" t="s">
        <v>62</v>
      </c>
      <c r="D2789">
        <v>182.21</v>
      </c>
      <c r="E2789">
        <v>0.44</v>
      </c>
      <c r="F2789">
        <v>3</v>
      </c>
      <c r="G2789" s="4">
        <v>45235</v>
      </c>
      <c r="H2789" s="4">
        <v>45239</v>
      </c>
      <c r="I2789" t="s">
        <v>50</v>
      </c>
      <c r="J2789" t="s">
        <v>56</v>
      </c>
      <c r="K2789">
        <v>14.58</v>
      </c>
      <c r="L2789" t="s">
        <v>63</v>
      </c>
    </row>
    <row r="2790" spans="1:12" x14ac:dyDescent="0.3">
      <c r="A2790" t="s">
        <v>2850</v>
      </c>
      <c r="B2790" t="s">
        <v>70</v>
      </c>
      <c r="C2790" t="s">
        <v>43</v>
      </c>
      <c r="D2790">
        <v>3968.5</v>
      </c>
      <c r="E2790">
        <v>0.28000000000000003</v>
      </c>
      <c r="F2790">
        <v>1</v>
      </c>
      <c r="G2790" s="4">
        <v>45396</v>
      </c>
      <c r="H2790" s="4">
        <v>45402</v>
      </c>
      <c r="I2790" t="s">
        <v>50</v>
      </c>
      <c r="J2790" t="s">
        <v>45</v>
      </c>
      <c r="K2790">
        <v>1138.6199999999999</v>
      </c>
      <c r="L2790" t="s">
        <v>68</v>
      </c>
    </row>
    <row r="2791" spans="1:12" x14ac:dyDescent="0.3">
      <c r="A2791" t="s">
        <v>2851</v>
      </c>
      <c r="B2791" t="s">
        <v>48</v>
      </c>
      <c r="C2791" t="s">
        <v>55</v>
      </c>
      <c r="D2791">
        <v>1547.57</v>
      </c>
      <c r="E2791">
        <v>0.03</v>
      </c>
      <c r="F2791">
        <v>4</v>
      </c>
      <c r="G2791" s="4">
        <v>44977</v>
      </c>
      <c r="H2791" s="4">
        <v>44981</v>
      </c>
      <c r="I2791" t="s">
        <v>60</v>
      </c>
      <c r="J2791" t="s">
        <v>45</v>
      </c>
      <c r="K2791">
        <v>172.76</v>
      </c>
      <c r="L2791" t="s">
        <v>57</v>
      </c>
    </row>
    <row r="2792" spans="1:12" x14ac:dyDescent="0.3">
      <c r="A2792" t="s">
        <v>2852</v>
      </c>
      <c r="B2792" t="s">
        <v>70</v>
      </c>
      <c r="C2792" t="s">
        <v>65</v>
      </c>
      <c r="D2792">
        <v>2317.19</v>
      </c>
      <c r="E2792">
        <v>0.24</v>
      </c>
      <c r="F2792">
        <v>4</v>
      </c>
      <c r="G2792" s="4">
        <v>45202</v>
      </c>
      <c r="H2792" s="4">
        <v>45206</v>
      </c>
      <c r="I2792" t="s">
        <v>50</v>
      </c>
      <c r="J2792" t="s">
        <v>51</v>
      </c>
      <c r="K2792">
        <v>355.13</v>
      </c>
      <c r="L2792" t="s">
        <v>52</v>
      </c>
    </row>
    <row r="2793" spans="1:12" x14ac:dyDescent="0.3">
      <c r="A2793" t="s">
        <v>2853</v>
      </c>
      <c r="B2793" t="s">
        <v>54</v>
      </c>
      <c r="C2793" t="s">
        <v>49</v>
      </c>
      <c r="D2793">
        <v>2724.59</v>
      </c>
      <c r="E2793">
        <v>0.11</v>
      </c>
      <c r="F2793">
        <v>4</v>
      </c>
      <c r="G2793" s="4">
        <v>45483</v>
      </c>
      <c r="H2793" s="4">
        <v>45489</v>
      </c>
      <c r="I2793" t="s">
        <v>60</v>
      </c>
      <c r="J2793" t="s">
        <v>51</v>
      </c>
      <c r="K2793">
        <v>779.57</v>
      </c>
      <c r="L2793" t="s">
        <v>63</v>
      </c>
    </row>
    <row r="2794" spans="1:12" x14ac:dyDescent="0.3">
      <c r="A2794" t="s">
        <v>2854</v>
      </c>
      <c r="B2794" t="s">
        <v>54</v>
      </c>
      <c r="C2794" t="s">
        <v>62</v>
      </c>
      <c r="D2794">
        <v>4961.7700000000004</v>
      </c>
      <c r="E2794">
        <v>0.22</v>
      </c>
      <c r="F2794">
        <v>4</v>
      </c>
      <c r="G2794" s="4">
        <v>45360</v>
      </c>
      <c r="H2794" s="4">
        <v>45361</v>
      </c>
      <c r="I2794" t="s">
        <v>44</v>
      </c>
      <c r="J2794" t="s">
        <v>51</v>
      </c>
      <c r="K2794">
        <v>660.51</v>
      </c>
      <c r="L2794" t="s">
        <v>46</v>
      </c>
    </row>
    <row r="2795" spans="1:12" x14ac:dyDescent="0.3">
      <c r="A2795" t="s">
        <v>2855</v>
      </c>
      <c r="B2795" t="s">
        <v>54</v>
      </c>
      <c r="C2795" t="s">
        <v>43</v>
      </c>
      <c r="D2795">
        <v>586</v>
      </c>
      <c r="E2795">
        <v>0.36</v>
      </c>
      <c r="F2795">
        <v>9</v>
      </c>
      <c r="G2795" s="4">
        <v>45306</v>
      </c>
      <c r="H2795" s="4">
        <v>45312</v>
      </c>
      <c r="I2795" t="s">
        <v>44</v>
      </c>
      <c r="J2795" t="s">
        <v>45</v>
      </c>
      <c r="K2795">
        <v>56.41</v>
      </c>
      <c r="L2795" t="s">
        <v>63</v>
      </c>
    </row>
    <row r="2796" spans="1:12" x14ac:dyDescent="0.3">
      <c r="A2796" t="s">
        <v>2856</v>
      </c>
      <c r="B2796" t="s">
        <v>48</v>
      </c>
      <c r="C2796" t="s">
        <v>49</v>
      </c>
      <c r="D2796">
        <v>2820.87</v>
      </c>
      <c r="E2796">
        <v>0.33</v>
      </c>
      <c r="F2796">
        <v>1</v>
      </c>
      <c r="G2796" s="4">
        <v>45041</v>
      </c>
      <c r="H2796" s="4">
        <v>45046</v>
      </c>
      <c r="I2796" t="s">
        <v>60</v>
      </c>
      <c r="J2796" t="s">
        <v>56</v>
      </c>
      <c r="K2796">
        <v>833.91</v>
      </c>
      <c r="L2796" t="s">
        <v>46</v>
      </c>
    </row>
    <row r="2797" spans="1:12" x14ac:dyDescent="0.3">
      <c r="A2797" t="s">
        <v>2857</v>
      </c>
      <c r="B2797" t="s">
        <v>48</v>
      </c>
      <c r="C2797" t="s">
        <v>62</v>
      </c>
      <c r="D2797">
        <v>2699.91</v>
      </c>
      <c r="E2797">
        <v>0.39</v>
      </c>
      <c r="F2797">
        <v>9</v>
      </c>
      <c r="G2797" s="4">
        <v>45062</v>
      </c>
      <c r="H2797" s="4">
        <v>45065</v>
      </c>
      <c r="I2797" t="s">
        <v>44</v>
      </c>
      <c r="J2797" t="s">
        <v>56</v>
      </c>
      <c r="K2797">
        <v>807.05</v>
      </c>
      <c r="L2797" t="s">
        <v>46</v>
      </c>
    </row>
    <row r="2798" spans="1:12" x14ac:dyDescent="0.3">
      <c r="A2798" t="s">
        <v>2858</v>
      </c>
      <c r="B2798" t="s">
        <v>42</v>
      </c>
      <c r="C2798" t="s">
        <v>55</v>
      </c>
      <c r="D2798">
        <v>437.66</v>
      </c>
      <c r="E2798">
        <v>0.24</v>
      </c>
      <c r="F2798">
        <v>7</v>
      </c>
      <c r="G2798" s="4">
        <v>45293</v>
      </c>
      <c r="H2798" s="4">
        <v>45298</v>
      </c>
      <c r="I2798" t="s">
        <v>60</v>
      </c>
      <c r="J2798" t="s">
        <v>56</v>
      </c>
      <c r="K2798">
        <v>97.14</v>
      </c>
      <c r="L2798" t="s">
        <v>57</v>
      </c>
    </row>
    <row r="2799" spans="1:12" x14ac:dyDescent="0.3">
      <c r="A2799" t="s">
        <v>2859</v>
      </c>
      <c r="B2799" t="s">
        <v>48</v>
      </c>
      <c r="C2799" t="s">
        <v>55</v>
      </c>
      <c r="D2799">
        <v>3206.3</v>
      </c>
      <c r="E2799">
        <v>0.26</v>
      </c>
      <c r="F2799">
        <v>5</v>
      </c>
      <c r="G2799" s="4">
        <v>44947</v>
      </c>
      <c r="H2799" s="4">
        <v>44951</v>
      </c>
      <c r="I2799" t="s">
        <v>60</v>
      </c>
      <c r="J2799" t="s">
        <v>45</v>
      </c>
      <c r="K2799">
        <v>877.03</v>
      </c>
      <c r="L2799" t="s">
        <v>46</v>
      </c>
    </row>
    <row r="2800" spans="1:12" x14ac:dyDescent="0.3">
      <c r="A2800" t="s">
        <v>2860</v>
      </c>
      <c r="B2800" t="s">
        <v>54</v>
      </c>
      <c r="C2800" t="s">
        <v>62</v>
      </c>
      <c r="D2800">
        <v>1505.59</v>
      </c>
      <c r="E2800">
        <v>0.47</v>
      </c>
      <c r="F2800">
        <v>2</v>
      </c>
      <c r="G2800" s="4">
        <v>45456</v>
      </c>
      <c r="H2800" s="4">
        <v>45461</v>
      </c>
      <c r="I2800" t="s">
        <v>50</v>
      </c>
      <c r="J2800" t="s">
        <v>51</v>
      </c>
      <c r="K2800">
        <v>451.22</v>
      </c>
      <c r="L2800" t="s">
        <v>68</v>
      </c>
    </row>
    <row r="2801" spans="1:12" x14ac:dyDescent="0.3">
      <c r="A2801" t="s">
        <v>2861</v>
      </c>
      <c r="B2801" t="s">
        <v>54</v>
      </c>
      <c r="C2801" t="s">
        <v>43</v>
      </c>
      <c r="D2801">
        <v>608.46</v>
      </c>
      <c r="E2801">
        <v>0.32</v>
      </c>
      <c r="F2801">
        <v>4</v>
      </c>
      <c r="G2801" s="4">
        <v>45288</v>
      </c>
      <c r="H2801" s="4">
        <v>45291</v>
      </c>
      <c r="I2801" t="s">
        <v>44</v>
      </c>
      <c r="J2801" t="s">
        <v>56</v>
      </c>
      <c r="K2801">
        <v>52.68</v>
      </c>
      <c r="L2801" t="s">
        <v>63</v>
      </c>
    </row>
    <row r="2802" spans="1:12" x14ac:dyDescent="0.3">
      <c r="A2802" t="s">
        <v>2862</v>
      </c>
      <c r="B2802" t="s">
        <v>48</v>
      </c>
      <c r="C2802" t="s">
        <v>62</v>
      </c>
      <c r="D2802">
        <v>975.35</v>
      </c>
      <c r="E2802">
        <v>0.37</v>
      </c>
      <c r="F2802">
        <v>4</v>
      </c>
      <c r="G2802" s="4">
        <v>45197</v>
      </c>
      <c r="H2802" s="4">
        <v>45203</v>
      </c>
      <c r="I2802" t="s">
        <v>44</v>
      </c>
      <c r="J2802" t="s">
        <v>45</v>
      </c>
      <c r="K2802">
        <v>254.04</v>
      </c>
      <c r="L2802" t="s">
        <v>63</v>
      </c>
    </row>
    <row r="2803" spans="1:12" x14ac:dyDescent="0.3">
      <c r="A2803" t="s">
        <v>2863</v>
      </c>
      <c r="B2803" t="s">
        <v>70</v>
      </c>
      <c r="C2803" t="s">
        <v>49</v>
      </c>
      <c r="D2803">
        <v>4135.66</v>
      </c>
      <c r="E2803">
        <v>0.33</v>
      </c>
      <c r="F2803">
        <v>4</v>
      </c>
      <c r="G2803" s="4">
        <v>45145</v>
      </c>
      <c r="H2803" s="4">
        <v>45151</v>
      </c>
      <c r="I2803" t="s">
        <v>50</v>
      </c>
      <c r="J2803" t="s">
        <v>45</v>
      </c>
      <c r="K2803">
        <v>254.68</v>
      </c>
      <c r="L2803" t="s">
        <v>46</v>
      </c>
    </row>
    <row r="2804" spans="1:12" x14ac:dyDescent="0.3">
      <c r="A2804" t="s">
        <v>2864</v>
      </c>
      <c r="B2804" t="s">
        <v>48</v>
      </c>
      <c r="C2804" t="s">
        <v>49</v>
      </c>
      <c r="D2804">
        <v>610.21</v>
      </c>
      <c r="E2804">
        <v>0.32</v>
      </c>
      <c r="F2804">
        <v>2</v>
      </c>
      <c r="G2804" s="4">
        <v>45245</v>
      </c>
      <c r="H2804" s="4">
        <v>45251</v>
      </c>
      <c r="I2804" t="s">
        <v>60</v>
      </c>
      <c r="J2804" t="s">
        <v>51</v>
      </c>
      <c r="K2804">
        <v>128.78</v>
      </c>
      <c r="L2804" t="s">
        <v>46</v>
      </c>
    </row>
    <row r="2805" spans="1:12" x14ac:dyDescent="0.3">
      <c r="A2805" t="s">
        <v>2865</v>
      </c>
      <c r="B2805" t="s">
        <v>48</v>
      </c>
      <c r="C2805" t="s">
        <v>55</v>
      </c>
      <c r="D2805">
        <v>2387.94</v>
      </c>
      <c r="E2805">
        <v>0.46</v>
      </c>
      <c r="F2805">
        <v>8</v>
      </c>
      <c r="G2805" s="4">
        <v>45392</v>
      </c>
      <c r="H2805" s="4">
        <v>45397</v>
      </c>
      <c r="I2805" t="s">
        <v>50</v>
      </c>
      <c r="J2805" t="s">
        <v>56</v>
      </c>
      <c r="K2805">
        <v>491.98</v>
      </c>
      <c r="L2805" t="s">
        <v>57</v>
      </c>
    </row>
    <row r="2806" spans="1:12" x14ac:dyDescent="0.3">
      <c r="A2806" t="s">
        <v>2866</v>
      </c>
      <c r="B2806" t="s">
        <v>54</v>
      </c>
      <c r="C2806" t="s">
        <v>62</v>
      </c>
      <c r="D2806">
        <v>1056.8399999999999</v>
      </c>
      <c r="E2806">
        <v>0.18</v>
      </c>
      <c r="F2806">
        <v>4</v>
      </c>
      <c r="G2806" s="4">
        <v>45330</v>
      </c>
      <c r="H2806" s="4">
        <v>45337</v>
      </c>
      <c r="I2806" t="s">
        <v>44</v>
      </c>
      <c r="J2806" t="s">
        <v>56</v>
      </c>
      <c r="K2806">
        <v>181.53</v>
      </c>
      <c r="L2806" t="s">
        <v>57</v>
      </c>
    </row>
    <row r="2807" spans="1:12" x14ac:dyDescent="0.3">
      <c r="A2807" t="s">
        <v>2867</v>
      </c>
      <c r="B2807" t="s">
        <v>42</v>
      </c>
      <c r="C2807" t="s">
        <v>55</v>
      </c>
      <c r="D2807">
        <v>895.37</v>
      </c>
      <c r="E2807">
        <v>0.21</v>
      </c>
      <c r="F2807">
        <v>9</v>
      </c>
      <c r="G2807" s="4">
        <v>45047</v>
      </c>
      <c r="H2807" s="4">
        <v>45054</v>
      </c>
      <c r="I2807" t="s">
        <v>60</v>
      </c>
      <c r="J2807" t="s">
        <v>56</v>
      </c>
      <c r="K2807">
        <v>173.61</v>
      </c>
      <c r="L2807" t="s">
        <v>46</v>
      </c>
    </row>
    <row r="2808" spans="1:12" x14ac:dyDescent="0.3">
      <c r="A2808" t="s">
        <v>2868</v>
      </c>
      <c r="B2808" t="s">
        <v>54</v>
      </c>
      <c r="C2808" t="s">
        <v>43</v>
      </c>
      <c r="D2808">
        <v>1107.99</v>
      </c>
      <c r="E2808">
        <v>0.19</v>
      </c>
      <c r="F2808">
        <v>2</v>
      </c>
      <c r="G2808" s="4">
        <v>44988</v>
      </c>
      <c r="H2808" s="4">
        <v>44994</v>
      </c>
      <c r="I2808" t="s">
        <v>60</v>
      </c>
      <c r="J2808" t="s">
        <v>56</v>
      </c>
      <c r="K2808">
        <v>132.34</v>
      </c>
      <c r="L2808" t="s">
        <v>77</v>
      </c>
    </row>
    <row r="2809" spans="1:12" x14ac:dyDescent="0.3">
      <c r="A2809" t="s">
        <v>2869</v>
      </c>
      <c r="B2809" t="s">
        <v>42</v>
      </c>
      <c r="C2809" t="s">
        <v>49</v>
      </c>
      <c r="D2809">
        <v>2514.64</v>
      </c>
      <c r="E2809">
        <v>0.38</v>
      </c>
      <c r="F2809">
        <v>7</v>
      </c>
      <c r="G2809" s="4">
        <v>45023</v>
      </c>
      <c r="H2809" s="4">
        <v>45029</v>
      </c>
      <c r="I2809" t="s">
        <v>50</v>
      </c>
      <c r="J2809" t="s">
        <v>51</v>
      </c>
      <c r="K2809">
        <v>130.34</v>
      </c>
      <c r="L2809" t="s">
        <v>52</v>
      </c>
    </row>
    <row r="2810" spans="1:12" x14ac:dyDescent="0.3">
      <c r="A2810" t="s">
        <v>2870</v>
      </c>
      <c r="B2810" t="s">
        <v>54</v>
      </c>
      <c r="C2810" t="s">
        <v>65</v>
      </c>
      <c r="D2810">
        <v>1265.1600000000001</v>
      </c>
      <c r="E2810">
        <v>0.43</v>
      </c>
      <c r="F2810">
        <v>5</v>
      </c>
      <c r="G2810" s="4">
        <v>45362</v>
      </c>
      <c r="H2810" s="4">
        <v>45368</v>
      </c>
      <c r="I2810" t="s">
        <v>60</v>
      </c>
      <c r="J2810" t="s">
        <v>56</v>
      </c>
      <c r="K2810">
        <v>122.78</v>
      </c>
      <c r="L2810" t="s">
        <v>46</v>
      </c>
    </row>
    <row r="2811" spans="1:12" x14ac:dyDescent="0.3">
      <c r="A2811" t="s">
        <v>2871</v>
      </c>
      <c r="B2811" t="s">
        <v>48</v>
      </c>
      <c r="C2811" t="s">
        <v>65</v>
      </c>
      <c r="D2811">
        <v>573.99</v>
      </c>
      <c r="E2811">
        <v>0.18</v>
      </c>
      <c r="F2811">
        <v>5</v>
      </c>
      <c r="G2811" s="4">
        <v>45340</v>
      </c>
      <c r="H2811" s="4">
        <v>45344</v>
      </c>
      <c r="I2811" t="s">
        <v>44</v>
      </c>
      <c r="J2811" t="s">
        <v>45</v>
      </c>
      <c r="K2811">
        <v>162.72999999999999</v>
      </c>
      <c r="L2811" t="s">
        <v>52</v>
      </c>
    </row>
    <row r="2812" spans="1:12" x14ac:dyDescent="0.3">
      <c r="A2812" t="s">
        <v>2872</v>
      </c>
      <c r="B2812" t="s">
        <v>54</v>
      </c>
      <c r="C2812" t="s">
        <v>62</v>
      </c>
      <c r="D2812">
        <v>4026.86</v>
      </c>
      <c r="E2812">
        <v>7.0000000000000007E-2</v>
      </c>
      <c r="F2812">
        <v>7</v>
      </c>
      <c r="G2812" s="4">
        <v>45055</v>
      </c>
      <c r="H2812" s="4">
        <v>45059</v>
      </c>
      <c r="I2812" t="s">
        <v>44</v>
      </c>
      <c r="J2812" t="s">
        <v>45</v>
      </c>
      <c r="K2812">
        <v>474.7</v>
      </c>
      <c r="L2812" t="s">
        <v>52</v>
      </c>
    </row>
    <row r="2813" spans="1:12" x14ac:dyDescent="0.3">
      <c r="A2813" t="s">
        <v>2873</v>
      </c>
      <c r="B2813" t="s">
        <v>54</v>
      </c>
      <c r="C2813" t="s">
        <v>62</v>
      </c>
      <c r="D2813">
        <v>2745.12</v>
      </c>
      <c r="E2813">
        <v>0.25</v>
      </c>
      <c r="F2813">
        <v>4</v>
      </c>
      <c r="G2813" s="4">
        <v>45172</v>
      </c>
      <c r="H2813" s="4">
        <v>45175</v>
      </c>
      <c r="I2813" t="s">
        <v>44</v>
      </c>
      <c r="J2813" t="s">
        <v>51</v>
      </c>
      <c r="K2813">
        <v>626.46</v>
      </c>
      <c r="L2813" t="s">
        <v>68</v>
      </c>
    </row>
    <row r="2814" spans="1:12" x14ac:dyDescent="0.3">
      <c r="A2814" t="s">
        <v>2874</v>
      </c>
      <c r="B2814" t="s">
        <v>54</v>
      </c>
      <c r="C2814" t="s">
        <v>65</v>
      </c>
      <c r="D2814">
        <v>868.58</v>
      </c>
      <c r="E2814">
        <v>0.49</v>
      </c>
      <c r="F2814">
        <v>3</v>
      </c>
      <c r="G2814" s="4">
        <v>44936</v>
      </c>
      <c r="H2814" s="4">
        <v>44938</v>
      </c>
      <c r="I2814" t="s">
        <v>60</v>
      </c>
      <c r="J2814" t="s">
        <v>51</v>
      </c>
      <c r="K2814">
        <v>142.25</v>
      </c>
      <c r="L2814" t="s">
        <v>63</v>
      </c>
    </row>
    <row r="2815" spans="1:12" x14ac:dyDescent="0.3">
      <c r="A2815" t="s">
        <v>2875</v>
      </c>
      <c r="B2815" t="s">
        <v>48</v>
      </c>
      <c r="C2815" t="s">
        <v>62</v>
      </c>
      <c r="D2815">
        <v>2410.0100000000002</v>
      </c>
      <c r="E2815">
        <v>0.1</v>
      </c>
      <c r="F2815">
        <v>9</v>
      </c>
      <c r="G2815" s="4">
        <v>45503</v>
      </c>
      <c r="H2815" s="4">
        <v>45510</v>
      </c>
      <c r="I2815" t="s">
        <v>50</v>
      </c>
      <c r="J2815" t="s">
        <v>45</v>
      </c>
      <c r="K2815">
        <v>711.67</v>
      </c>
      <c r="L2815" t="s">
        <v>77</v>
      </c>
    </row>
    <row r="2816" spans="1:12" x14ac:dyDescent="0.3">
      <c r="A2816" t="s">
        <v>2876</v>
      </c>
      <c r="B2816" t="s">
        <v>48</v>
      </c>
      <c r="C2816" t="s">
        <v>49</v>
      </c>
      <c r="D2816">
        <v>434.98</v>
      </c>
      <c r="E2816">
        <v>0.23</v>
      </c>
      <c r="F2816">
        <v>3</v>
      </c>
      <c r="G2816" s="4">
        <v>45343</v>
      </c>
      <c r="H2816" s="4">
        <v>45348</v>
      </c>
      <c r="I2816" t="s">
        <v>44</v>
      </c>
      <c r="J2816" t="s">
        <v>45</v>
      </c>
      <c r="K2816">
        <v>128.16999999999999</v>
      </c>
      <c r="L2816" t="s">
        <v>77</v>
      </c>
    </row>
    <row r="2817" spans="1:12" x14ac:dyDescent="0.3">
      <c r="A2817" t="s">
        <v>2877</v>
      </c>
      <c r="B2817" t="s">
        <v>48</v>
      </c>
      <c r="C2817" t="s">
        <v>43</v>
      </c>
      <c r="D2817">
        <v>2944.11</v>
      </c>
      <c r="E2817">
        <v>0.14000000000000001</v>
      </c>
      <c r="F2817">
        <v>5</v>
      </c>
      <c r="G2817" s="4">
        <v>45275</v>
      </c>
      <c r="H2817" s="4">
        <v>45279</v>
      </c>
      <c r="I2817" t="s">
        <v>60</v>
      </c>
      <c r="J2817" t="s">
        <v>45</v>
      </c>
      <c r="K2817">
        <v>536.70000000000005</v>
      </c>
      <c r="L2817" t="s">
        <v>77</v>
      </c>
    </row>
    <row r="2818" spans="1:12" x14ac:dyDescent="0.3">
      <c r="A2818" t="s">
        <v>2878</v>
      </c>
      <c r="B2818" t="s">
        <v>48</v>
      </c>
      <c r="C2818" t="s">
        <v>43</v>
      </c>
      <c r="D2818">
        <v>1767.49</v>
      </c>
      <c r="E2818">
        <v>0.46</v>
      </c>
      <c r="F2818">
        <v>2</v>
      </c>
      <c r="G2818" s="4">
        <v>45345</v>
      </c>
      <c r="H2818" s="4">
        <v>45351</v>
      </c>
      <c r="I2818" t="s">
        <v>50</v>
      </c>
      <c r="J2818" t="s">
        <v>45</v>
      </c>
      <c r="K2818">
        <v>240.63</v>
      </c>
      <c r="L2818" t="s">
        <v>63</v>
      </c>
    </row>
    <row r="2819" spans="1:12" x14ac:dyDescent="0.3">
      <c r="A2819" t="s">
        <v>2879</v>
      </c>
      <c r="B2819" t="s">
        <v>42</v>
      </c>
      <c r="C2819" t="s">
        <v>55</v>
      </c>
      <c r="D2819">
        <v>607.29</v>
      </c>
      <c r="E2819">
        <v>0.28000000000000003</v>
      </c>
      <c r="F2819">
        <v>7</v>
      </c>
      <c r="G2819" s="4">
        <v>45091</v>
      </c>
      <c r="H2819" s="4">
        <v>45096</v>
      </c>
      <c r="I2819" t="s">
        <v>60</v>
      </c>
      <c r="J2819" t="s">
        <v>56</v>
      </c>
      <c r="K2819">
        <v>91.65</v>
      </c>
      <c r="L2819" t="s">
        <v>57</v>
      </c>
    </row>
    <row r="2820" spans="1:12" x14ac:dyDescent="0.3">
      <c r="A2820" t="s">
        <v>2880</v>
      </c>
      <c r="B2820" t="s">
        <v>42</v>
      </c>
      <c r="C2820" t="s">
        <v>49</v>
      </c>
      <c r="D2820">
        <v>999.85</v>
      </c>
      <c r="E2820">
        <v>0.28999999999999998</v>
      </c>
      <c r="F2820">
        <v>7</v>
      </c>
      <c r="G2820" s="4">
        <v>45105</v>
      </c>
      <c r="H2820" s="4">
        <v>45108</v>
      </c>
      <c r="I2820" t="s">
        <v>44</v>
      </c>
      <c r="J2820" t="s">
        <v>56</v>
      </c>
      <c r="K2820">
        <v>139.32</v>
      </c>
      <c r="L2820" t="s">
        <v>77</v>
      </c>
    </row>
    <row r="2821" spans="1:12" x14ac:dyDescent="0.3">
      <c r="A2821" t="s">
        <v>2881</v>
      </c>
      <c r="B2821" t="s">
        <v>70</v>
      </c>
      <c r="C2821" t="s">
        <v>62</v>
      </c>
      <c r="D2821">
        <v>1793.94</v>
      </c>
      <c r="E2821">
        <v>0</v>
      </c>
      <c r="F2821">
        <v>5</v>
      </c>
      <c r="G2821" s="4">
        <v>44980</v>
      </c>
      <c r="H2821" s="4">
        <v>44981</v>
      </c>
      <c r="I2821" t="s">
        <v>60</v>
      </c>
      <c r="J2821" t="s">
        <v>45</v>
      </c>
      <c r="K2821">
        <v>115.96</v>
      </c>
      <c r="L2821" t="s">
        <v>52</v>
      </c>
    </row>
    <row r="2822" spans="1:12" x14ac:dyDescent="0.3">
      <c r="A2822" t="s">
        <v>2882</v>
      </c>
      <c r="B2822" t="s">
        <v>48</v>
      </c>
      <c r="C2822" t="s">
        <v>62</v>
      </c>
      <c r="D2822">
        <v>4051.4</v>
      </c>
      <c r="E2822">
        <v>0.33</v>
      </c>
      <c r="F2822">
        <v>8</v>
      </c>
      <c r="G2822" s="4">
        <v>45245</v>
      </c>
      <c r="H2822" s="4">
        <v>45246</v>
      </c>
      <c r="I2822" t="s">
        <v>44</v>
      </c>
      <c r="J2822" t="s">
        <v>45</v>
      </c>
      <c r="K2822">
        <v>252.99</v>
      </c>
      <c r="L2822" t="s">
        <v>68</v>
      </c>
    </row>
    <row r="2823" spans="1:12" x14ac:dyDescent="0.3">
      <c r="A2823" t="s">
        <v>2883</v>
      </c>
      <c r="B2823" t="s">
        <v>42</v>
      </c>
      <c r="C2823" t="s">
        <v>55</v>
      </c>
      <c r="D2823">
        <v>951.4</v>
      </c>
      <c r="E2823">
        <v>0.15</v>
      </c>
      <c r="F2823">
        <v>9</v>
      </c>
      <c r="G2823" s="4">
        <v>44972</v>
      </c>
      <c r="H2823" s="4">
        <v>44978</v>
      </c>
      <c r="I2823" t="s">
        <v>44</v>
      </c>
      <c r="J2823" t="s">
        <v>56</v>
      </c>
      <c r="K2823">
        <v>181.07</v>
      </c>
      <c r="L2823" t="s">
        <v>46</v>
      </c>
    </row>
    <row r="2824" spans="1:12" x14ac:dyDescent="0.3">
      <c r="A2824" t="s">
        <v>2884</v>
      </c>
      <c r="B2824" t="s">
        <v>54</v>
      </c>
      <c r="C2824" t="s">
        <v>55</v>
      </c>
      <c r="D2824">
        <v>637.35</v>
      </c>
      <c r="E2824">
        <v>0.26</v>
      </c>
      <c r="F2824">
        <v>4</v>
      </c>
      <c r="G2824" s="4">
        <v>45356</v>
      </c>
      <c r="H2824" s="4">
        <v>45362</v>
      </c>
      <c r="I2824" t="s">
        <v>44</v>
      </c>
      <c r="J2824" t="s">
        <v>51</v>
      </c>
      <c r="K2824">
        <v>123.53</v>
      </c>
      <c r="L2824" t="s">
        <v>77</v>
      </c>
    </row>
    <row r="2825" spans="1:12" x14ac:dyDescent="0.3">
      <c r="A2825" t="s">
        <v>2885</v>
      </c>
      <c r="B2825" t="s">
        <v>48</v>
      </c>
      <c r="C2825" t="s">
        <v>62</v>
      </c>
      <c r="D2825">
        <v>2628.1</v>
      </c>
      <c r="E2825">
        <v>0.27</v>
      </c>
      <c r="F2825">
        <v>2</v>
      </c>
      <c r="G2825" s="4">
        <v>45303</v>
      </c>
      <c r="H2825" s="4">
        <v>45307</v>
      </c>
      <c r="I2825" t="s">
        <v>44</v>
      </c>
      <c r="J2825" t="s">
        <v>45</v>
      </c>
      <c r="K2825">
        <v>179.2</v>
      </c>
      <c r="L2825" t="s">
        <v>63</v>
      </c>
    </row>
    <row r="2826" spans="1:12" x14ac:dyDescent="0.3">
      <c r="A2826" t="s">
        <v>2886</v>
      </c>
      <c r="B2826" t="s">
        <v>70</v>
      </c>
      <c r="C2826" t="s">
        <v>62</v>
      </c>
      <c r="D2826">
        <v>2837.62</v>
      </c>
      <c r="E2826">
        <v>0.3</v>
      </c>
      <c r="F2826">
        <v>2</v>
      </c>
      <c r="G2826" s="4">
        <v>45104</v>
      </c>
      <c r="H2826" s="4">
        <v>45111</v>
      </c>
      <c r="I2826" t="s">
        <v>60</v>
      </c>
      <c r="J2826" t="s">
        <v>45</v>
      </c>
      <c r="K2826">
        <v>416.41</v>
      </c>
      <c r="L2826" t="s">
        <v>63</v>
      </c>
    </row>
    <row r="2827" spans="1:12" x14ac:dyDescent="0.3">
      <c r="A2827" t="s">
        <v>2887</v>
      </c>
      <c r="B2827" t="s">
        <v>70</v>
      </c>
      <c r="C2827" t="s">
        <v>49</v>
      </c>
      <c r="D2827">
        <v>542.17999999999995</v>
      </c>
      <c r="E2827">
        <v>0.41</v>
      </c>
      <c r="F2827">
        <v>4</v>
      </c>
      <c r="G2827" s="4">
        <v>45445</v>
      </c>
      <c r="H2827" s="4">
        <v>45448</v>
      </c>
      <c r="I2827" t="s">
        <v>60</v>
      </c>
      <c r="J2827" t="s">
        <v>51</v>
      </c>
      <c r="K2827">
        <v>151.82</v>
      </c>
      <c r="L2827" t="s">
        <v>52</v>
      </c>
    </row>
    <row r="2828" spans="1:12" x14ac:dyDescent="0.3">
      <c r="A2828" t="s">
        <v>2888</v>
      </c>
      <c r="B2828" t="s">
        <v>70</v>
      </c>
      <c r="C2828" t="s">
        <v>55</v>
      </c>
      <c r="D2828">
        <v>1493.97</v>
      </c>
      <c r="E2828">
        <v>0.15</v>
      </c>
      <c r="F2828">
        <v>6</v>
      </c>
      <c r="G2828" s="4">
        <v>45522</v>
      </c>
      <c r="H2828" s="4">
        <v>45529</v>
      </c>
      <c r="I2828" t="s">
        <v>50</v>
      </c>
      <c r="J2828" t="s">
        <v>56</v>
      </c>
      <c r="K2828">
        <v>237.81</v>
      </c>
      <c r="L2828" t="s">
        <v>68</v>
      </c>
    </row>
    <row r="2829" spans="1:12" x14ac:dyDescent="0.3">
      <c r="A2829" t="s">
        <v>2889</v>
      </c>
      <c r="B2829" t="s">
        <v>54</v>
      </c>
      <c r="C2829" t="s">
        <v>49</v>
      </c>
      <c r="D2829">
        <v>1387.54</v>
      </c>
      <c r="E2829">
        <v>0.13</v>
      </c>
      <c r="F2829">
        <v>6</v>
      </c>
      <c r="G2829" s="4">
        <v>45054</v>
      </c>
      <c r="H2829" s="4">
        <v>45057</v>
      </c>
      <c r="I2829" t="s">
        <v>50</v>
      </c>
      <c r="J2829" t="s">
        <v>45</v>
      </c>
      <c r="K2829">
        <v>192.94</v>
      </c>
      <c r="L2829" t="s">
        <v>77</v>
      </c>
    </row>
    <row r="2830" spans="1:12" x14ac:dyDescent="0.3">
      <c r="A2830" t="s">
        <v>2890</v>
      </c>
      <c r="B2830" t="s">
        <v>42</v>
      </c>
      <c r="C2830" t="s">
        <v>62</v>
      </c>
      <c r="D2830">
        <v>1012.49</v>
      </c>
      <c r="E2830">
        <v>0.4</v>
      </c>
      <c r="F2830">
        <v>2</v>
      </c>
      <c r="G2830" s="4">
        <v>45417</v>
      </c>
      <c r="H2830" s="4">
        <v>45422</v>
      </c>
      <c r="I2830" t="s">
        <v>50</v>
      </c>
      <c r="J2830" t="s">
        <v>51</v>
      </c>
      <c r="K2830">
        <v>69.02</v>
      </c>
      <c r="L2830" t="s">
        <v>57</v>
      </c>
    </row>
    <row r="2831" spans="1:12" x14ac:dyDescent="0.3">
      <c r="A2831" t="s">
        <v>2891</v>
      </c>
      <c r="B2831" t="s">
        <v>54</v>
      </c>
      <c r="C2831" t="s">
        <v>65</v>
      </c>
      <c r="D2831">
        <v>1646.63</v>
      </c>
      <c r="E2831">
        <v>0.36</v>
      </c>
      <c r="F2831">
        <v>1</v>
      </c>
      <c r="G2831" s="4">
        <v>45652</v>
      </c>
      <c r="H2831" s="4">
        <v>45659</v>
      </c>
      <c r="I2831" t="s">
        <v>50</v>
      </c>
      <c r="J2831" t="s">
        <v>51</v>
      </c>
      <c r="K2831">
        <v>422.78</v>
      </c>
      <c r="L2831" t="s">
        <v>63</v>
      </c>
    </row>
    <row r="2832" spans="1:12" x14ac:dyDescent="0.3">
      <c r="A2832" t="s">
        <v>2892</v>
      </c>
      <c r="B2832" t="s">
        <v>48</v>
      </c>
      <c r="C2832" t="s">
        <v>65</v>
      </c>
      <c r="D2832">
        <v>281.83</v>
      </c>
      <c r="E2832">
        <v>0.11</v>
      </c>
      <c r="F2832">
        <v>2</v>
      </c>
      <c r="G2832" s="4">
        <v>45160</v>
      </c>
      <c r="H2832" s="4">
        <v>45164</v>
      </c>
      <c r="I2832" t="s">
        <v>44</v>
      </c>
      <c r="J2832" t="s">
        <v>45</v>
      </c>
      <c r="K2832">
        <v>55.71</v>
      </c>
      <c r="L2832" t="s">
        <v>63</v>
      </c>
    </row>
    <row r="2833" spans="1:12" x14ac:dyDescent="0.3">
      <c r="A2833" t="s">
        <v>2893</v>
      </c>
      <c r="B2833" t="s">
        <v>70</v>
      </c>
      <c r="C2833" t="s">
        <v>62</v>
      </c>
      <c r="D2833">
        <v>3292.59</v>
      </c>
      <c r="E2833">
        <v>0</v>
      </c>
      <c r="F2833">
        <v>8</v>
      </c>
      <c r="G2833" s="4">
        <v>44938</v>
      </c>
      <c r="H2833" s="4">
        <v>44939</v>
      </c>
      <c r="I2833" t="s">
        <v>44</v>
      </c>
      <c r="J2833" t="s">
        <v>51</v>
      </c>
      <c r="K2833">
        <v>303.27</v>
      </c>
      <c r="L2833" t="s">
        <v>68</v>
      </c>
    </row>
    <row r="2834" spans="1:12" x14ac:dyDescent="0.3">
      <c r="A2834" t="s">
        <v>2894</v>
      </c>
      <c r="B2834" t="s">
        <v>54</v>
      </c>
      <c r="C2834" t="s">
        <v>55</v>
      </c>
      <c r="D2834">
        <v>4943.59</v>
      </c>
      <c r="E2834">
        <v>0.33</v>
      </c>
      <c r="F2834">
        <v>5</v>
      </c>
      <c r="G2834" s="4">
        <v>45512</v>
      </c>
      <c r="H2834" s="4">
        <v>45515</v>
      </c>
      <c r="I2834" t="s">
        <v>60</v>
      </c>
      <c r="J2834" t="s">
        <v>51</v>
      </c>
      <c r="K2834">
        <v>760.67</v>
      </c>
      <c r="L2834" t="s">
        <v>52</v>
      </c>
    </row>
    <row r="2835" spans="1:12" x14ac:dyDescent="0.3">
      <c r="A2835" t="s">
        <v>2895</v>
      </c>
      <c r="B2835" t="s">
        <v>54</v>
      </c>
      <c r="C2835" t="s">
        <v>65</v>
      </c>
      <c r="D2835">
        <v>3206.83</v>
      </c>
      <c r="E2835">
        <v>0.08</v>
      </c>
      <c r="F2835">
        <v>3</v>
      </c>
      <c r="G2835" s="4">
        <v>45476</v>
      </c>
      <c r="H2835" s="4">
        <v>45482</v>
      </c>
      <c r="I2835" t="s">
        <v>60</v>
      </c>
      <c r="J2835" t="s">
        <v>45</v>
      </c>
      <c r="K2835">
        <v>745</v>
      </c>
      <c r="L2835" t="s">
        <v>77</v>
      </c>
    </row>
    <row r="2836" spans="1:12" x14ac:dyDescent="0.3">
      <c r="A2836" t="s">
        <v>2896</v>
      </c>
      <c r="B2836" t="s">
        <v>42</v>
      </c>
      <c r="C2836" t="s">
        <v>55</v>
      </c>
      <c r="D2836">
        <v>1869.27</v>
      </c>
      <c r="E2836">
        <v>0.48</v>
      </c>
      <c r="F2836">
        <v>9</v>
      </c>
      <c r="G2836" s="4">
        <v>45414</v>
      </c>
      <c r="H2836" s="4">
        <v>45417</v>
      </c>
      <c r="I2836" t="s">
        <v>50</v>
      </c>
      <c r="J2836" t="s">
        <v>45</v>
      </c>
      <c r="K2836">
        <v>217.31</v>
      </c>
      <c r="L2836" t="s">
        <v>68</v>
      </c>
    </row>
    <row r="2837" spans="1:12" x14ac:dyDescent="0.3">
      <c r="A2837" t="s">
        <v>2897</v>
      </c>
      <c r="B2837" t="s">
        <v>42</v>
      </c>
      <c r="C2837" t="s">
        <v>65</v>
      </c>
      <c r="D2837">
        <v>3372.76</v>
      </c>
      <c r="E2837">
        <v>0.3</v>
      </c>
      <c r="F2837">
        <v>7</v>
      </c>
      <c r="G2837" s="4">
        <v>45587</v>
      </c>
      <c r="H2837" s="4">
        <v>45588</v>
      </c>
      <c r="I2837" t="s">
        <v>60</v>
      </c>
      <c r="J2837" t="s">
        <v>51</v>
      </c>
      <c r="K2837">
        <v>578.92999999999995</v>
      </c>
      <c r="L2837" t="s">
        <v>57</v>
      </c>
    </row>
    <row r="2838" spans="1:12" x14ac:dyDescent="0.3">
      <c r="A2838" t="s">
        <v>2898</v>
      </c>
      <c r="B2838" t="s">
        <v>70</v>
      </c>
      <c r="C2838" t="s">
        <v>55</v>
      </c>
      <c r="D2838">
        <v>2900.43</v>
      </c>
      <c r="E2838">
        <v>0.42</v>
      </c>
      <c r="F2838">
        <v>8</v>
      </c>
      <c r="G2838" s="4">
        <v>45333</v>
      </c>
      <c r="H2838" s="4">
        <v>45338</v>
      </c>
      <c r="I2838" t="s">
        <v>60</v>
      </c>
      <c r="J2838" t="s">
        <v>45</v>
      </c>
      <c r="K2838">
        <v>538.86</v>
      </c>
      <c r="L2838" t="s">
        <v>63</v>
      </c>
    </row>
    <row r="2839" spans="1:12" x14ac:dyDescent="0.3">
      <c r="A2839" t="s">
        <v>2899</v>
      </c>
      <c r="B2839" t="s">
        <v>54</v>
      </c>
      <c r="C2839" t="s">
        <v>65</v>
      </c>
      <c r="D2839">
        <v>4249.1099999999997</v>
      </c>
      <c r="E2839">
        <v>0.4</v>
      </c>
      <c r="F2839">
        <v>6</v>
      </c>
      <c r="G2839" s="4">
        <v>45405</v>
      </c>
      <c r="H2839" s="4">
        <v>45410</v>
      </c>
      <c r="I2839" t="s">
        <v>60</v>
      </c>
      <c r="J2839" t="s">
        <v>45</v>
      </c>
      <c r="K2839">
        <v>971.05</v>
      </c>
      <c r="L2839" t="s">
        <v>46</v>
      </c>
    </row>
    <row r="2840" spans="1:12" x14ac:dyDescent="0.3">
      <c r="A2840" t="s">
        <v>2900</v>
      </c>
      <c r="B2840" t="s">
        <v>54</v>
      </c>
      <c r="C2840" t="s">
        <v>55</v>
      </c>
      <c r="D2840">
        <v>3147.19</v>
      </c>
      <c r="E2840">
        <v>0.28000000000000003</v>
      </c>
      <c r="F2840">
        <v>7</v>
      </c>
      <c r="G2840" s="4">
        <v>45610</v>
      </c>
      <c r="H2840" s="4">
        <v>45615</v>
      </c>
      <c r="I2840" t="s">
        <v>44</v>
      </c>
      <c r="J2840" t="s">
        <v>51</v>
      </c>
      <c r="K2840">
        <v>607.92999999999995</v>
      </c>
      <c r="L2840" t="s">
        <v>46</v>
      </c>
    </row>
    <row r="2841" spans="1:12" x14ac:dyDescent="0.3">
      <c r="A2841" t="s">
        <v>2901</v>
      </c>
      <c r="B2841" t="s">
        <v>42</v>
      </c>
      <c r="C2841" t="s">
        <v>49</v>
      </c>
      <c r="D2841">
        <v>3206.97</v>
      </c>
      <c r="E2841">
        <v>0.22</v>
      </c>
      <c r="F2841">
        <v>3</v>
      </c>
      <c r="G2841" s="4">
        <v>45140</v>
      </c>
      <c r="H2841" s="4">
        <v>45145</v>
      </c>
      <c r="I2841" t="s">
        <v>50</v>
      </c>
      <c r="J2841" t="s">
        <v>45</v>
      </c>
      <c r="K2841">
        <v>526.25</v>
      </c>
      <c r="L2841" t="s">
        <v>46</v>
      </c>
    </row>
    <row r="2842" spans="1:12" x14ac:dyDescent="0.3">
      <c r="A2842" t="s">
        <v>2902</v>
      </c>
      <c r="B2842" t="s">
        <v>54</v>
      </c>
      <c r="C2842" t="s">
        <v>55</v>
      </c>
      <c r="D2842">
        <v>1186.1500000000001</v>
      </c>
      <c r="E2842">
        <v>0.25</v>
      </c>
      <c r="F2842">
        <v>1</v>
      </c>
      <c r="G2842" s="4">
        <v>44947</v>
      </c>
      <c r="H2842" s="4">
        <v>44951</v>
      </c>
      <c r="I2842" t="s">
        <v>50</v>
      </c>
      <c r="J2842" t="s">
        <v>56</v>
      </c>
      <c r="K2842">
        <v>110.58</v>
      </c>
      <c r="L2842" t="s">
        <v>68</v>
      </c>
    </row>
    <row r="2843" spans="1:12" x14ac:dyDescent="0.3">
      <c r="A2843" t="s">
        <v>2903</v>
      </c>
      <c r="B2843" t="s">
        <v>54</v>
      </c>
      <c r="C2843" t="s">
        <v>49</v>
      </c>
      <c r="D2843">
        <v>2136.5700000000002</v>
      </c>
      <c r="E2843">
        <v>0.4</v>
      </c>
      <c r="F2843">
        <v>1</v>
      </c>
      <c r="G2843" s="4">
        <v>45394</v>
      </c>
      <c r="H2843" s="4">
        <v>45399</v>
      </c>
      <c r="I2843" t="s">
        <v>60</v>
      </c>
      <c r="J2843" t="s">
        <v>45</v>
      </c>
      <c r="K2843">
        <v>272.45</v>
      </c>
      <c r="L2843" t="s">
        <v>57</v>
      </c>
    </row>
    <row r="2844" spans="1:12" x14ac:dyDescent="0.3">
      <c r="A2844" t="s">
        <v>2904</v>
      </c>
      <c r="B2844" t="s">
        <v>54</v>
      </c>
      <c r="C2844" t="s">
        <v>49</v>
      </c>
      <c r="D2844">
        <v>1787.64</v>
      </c>
      <c r="E2844">
        <v>0.32</v>
      </c>
      <c r="F2844">
        <v>1</v>
      </c>
      <c r="G2844" s="4">
        <v>45371</v>
      </c>
      <c r="H2844" s="4">
        <v>45376</v>
      </c>
      <c r="I2844" t="s">
        <v>60</v>
      </c>
      <c r="J2844" t="s">
        <v>56</v>
      </c>
      <c r="K2844">
        <v>262.07</v>
      </c>
      <c r="L2844" t="s">
        <v>46</v>
      </c>
    </row>
    <row r="2845" spans="1:12" x14ac:dyDescent="0.3">
      <c r="A2845" t="s">
        <v>2905</v>
      </c>
      <c r="B2845" t="s">
        <v>42</v>
      </c>
      <c r="C2845" t="s">
        <v>62</v>
      </c>
      <c r="D2845">
        <v>155.97999999999999</v>
      </c>
      <c r="E2845">
        <v>0.1</v>
      </c>
      <c r="F2845">
        <v>7</v>
      </c>
      <c r="G2845" s="4">
        <v>45646</v>
      </c>
      <c r="H2845" s="4">
        <v>45653</v>
      </c>
      <c r="I2845" t="s">
        <v>44</v>
      </c>
      <c r="J2845" t="s">
        <v>51</v>
      </c>
      <c r="K2845">
        <v>43.44</v>
      </c>
      <c r="L2845" t="s">
        <v>63</v>
      </c>
    </row>
    <row r="2846" spans="1:12" x14ac:dyDescent="0.3">
      <c r="A2846" t="s">
        <v>2906</v>
      </c>
      <c r="B2846" t="s">
        <v>70</v>
      </c>
      <c r="C2846" t="s">
        <v>49</v>
      </c>
      <c r="D2846">
        <v>1635.08</v>
      </c>
      <c r="E2846">
        <v>0.3</v>
      </c>
      <c r="F2846">
        <v>2</v>
      </c>
      <c r="G2846" s="4">
        <v>45137</v>
      </c>
      <c r="H2846" s="4">
        <v>45144</v>
      </c>
      <c r="I2846" t="s">
        <v>44</v>
      </c>
      <c r="J2846" t="s">
        <v>51</v>
      </c>
      <c r="K2846">
        <v>350.67</v>
      </c>
      <c r="L2846" t="s">
        <v>77</v>
      </c>
    </row>
    <row r="2847" spans="1:12" x14ac:dyDescent="0.3">
      <c r="A2847" t="s">
        <v>2907</v>
      </c>
      <c r="B2847" t="s">
        <v>48</v>
      </c>
      <c r="C2847" t="s">
        <v>43</v>
      </c>
      <c r="D2847">
        <v>2481.6999999999998</v>
      </c>
      <c r="E2847">
        <v>0.2</v>
      </c>
      <c r="F2847">
        <v>6</v>
      </c>
      <c r="G2847" s="4">
        <v>45590</v>
      </c>
      <c r="H2847" s="4">
        <v>45594</v>
      </c>
      <c r="I2847" t="s">
        <v>60</v>
      </c>
      <c r="J2847" t="s">
        <v>45</v>
      </c>
      <c r="K2847">
        <v>459.81</v>
      </c>
      <c r="L2847" t="s">
        <v>68</v>
      </c>
    </row>
    <row r="2848" spans="1:12" x14ac:dyDescent="0.3">
      <c r="A2848" t="s">
        <v>2908</v>
      </c>
      <c r="B2848" t="s">
        <v>70</v>
      </c>
      <c r="C2848" t="s">
        <v>49</v>
      </c>
      <c r="D2848">
        <v>3039.26</v>
      </c>
      <c r="E2848">
        <v>0.03</v>
      </c>
      <c r="F2848">
        <v>1</v>
      </c>
      <c r="G2848" s="4">
        <v>45175</v>
      </c>
      <c r="H2848" s="4">
        <v>45178</v>
      </c>
      <c r="I2848" t="s">
        <v>44</v>
      </c>
      <c r="J2848" t="s">
        <v>45</v>
      </c>
      <c r="K2848">
        <v>539.52</v>
      </c>
      <c r="L2848" t="s">
        <v>57</v>
      </c>
    </row>
    <row r="2849" spans="1:12" x14ac:dyDescent="0.3">
      <c r="A2849" t="s">
        <v>2909</v>
      </c>
      <c r="B2849" t="s">
        <v>48</v>
      </c>
      <c r="C2849" t="s">
        <v>55</v>
      </c>
      <c r="D2849">
        <v>4679.3900000000003</v>
      </c>
      <c r="E2849">
        <v>0.19</v>
      </c>
      <c r="F2849">
        <v>8</v>
      </c>
      <c r="G2849" s="4">
        <v>45033</v>
      </c>
      <c r="H2849" s="4">
        <v>45035</v>
      </c>
      <c r="I2849" t="s">
        <v>44</v>
      </c>
      <c r="J2849" t="s">
        <v>51</v>
      </c>
      <c r="K2849">
        <v>1000.97</v>
      </c>
      <c r="L2849" t="s">
        <v>57</v>
      </c>
    </row>
    <row r="2850" spans="1:12" x14ac:dyDescent="0.3">
      <c r="A2850" t="s">
        <v>2910</v>
      </c>
      <c r="B2850" t="s">
        <v>54</v>
      </c>
      <c r="C2850" t="s">
        <v>49</v>
      </c>
      <c r="D2850">
        <v>1271.6600000000001</v>
      </c>
      <c r="E2850">
        <v>0.11</v>
      </c>
      <c r="F2850">
        <v>5</v>
      </c>
      <c r="G2850" s="4">
        <v>45597</v>
      </c>
      <c r="H2850" s="4">
        <v>45602</v>
      </c>
      <c r="I2850" t="s">
        <v>60</v>
      </c>
      <c r="J2850" t="s">
        <v>45</v>
      </c>
      <c r="K2850">
        <v>136.53</v>
      </c>
      <c r="L2850" t="s">
        <v>46</v>
      </c>
    </row>
    <row r="2851" spans="1:12" x14ac:dyDescent="0.3">
      <c r="A2851" t="s">
        <v>2911</v>
      </c>
      <c r="B2851" t="s">
        <v>70</v>
      </c>
      <c r="C2851" t="s">
        <v>55</v>
      </c>
      <c r="D2851">
        <v>846.9</v>
      </c>
      <c r="E2851">
        <v>0.42</v>
      </c>
      <c r="F2851">
        <v>9</v>
      </c>
      <c r="G2851" s="4">
        <v>45443</v>
      </c>
      <c r="H2851" s="4">
        <v>45450</v>
      </c>
      <c r="I2851" t="s">
        <v>60</v>
      </c>
      <c r="J2851" t="s">
        <v>45</v>
      </c>
      <c r="K2851">
        <v>133</v>
      </c>
      <c r="L2851" t="s">
        <v>46</v>
      </c>
    </row>
    <row r="2852" spans="1:12" x14ac:dyDescent="0.3">
      <c r="A2852" t="s">
        <v>2912</v>
      </c>
      <c r="B2852" t="s">
        <v>48</v>
      </c>
      <c r="C2852" t="s">
        <v>55</v>
      </c>
      <c r="D2852">
        <v>4360.28</v>
      </c>
      <c r="E2852">
        <v>0.05</v>
      </c>
      <c r="F2852">
        <v>3</v>
      </c>
      <c r="G2852" s="4">
        <v>45391</v>
      </c>
      <c r="H2852" s="4">
        <v>45393</v>
      </c>
      <c r="I2852" t="s">
        <v>44</v>
      </c>
      <c r="J2852" t="s">
        <v>51</v>
      </c>
      <c r="K2852">
        <v>833.26</v>
      </c>
      <c r="L2852" t="s">
        <v>63</v>
      </c>
    </row>
    <row r="2853" spans="1:12" x14ac:dyDescent="0.3">
      <c r="A2853" t="s">
        <v>2913</v>
      </c>
      <c r="B2853" t="s">
        <v>42</v>
      </c>
      <c r="C2853" t="s">
        <v>43</v>
      </c>
      <c r="D2853">
        <v>4715.05</v>
      </c>
      <c r="E2853">
        <v>0.18</v>
      </c>
      <c r="F2853">
        <v>2</v>
      </c>
      <c r="G2853" s="4">
        <v>45631</v>
      </c>
      <c r="H2853" s="4">
        <v>45637</v>
      </c>
      <c r="I2853" t="s">
        <v>60</v>
      </c>
      <c r="J2853" t="s">
        <v>51</v>
      </c>
      <c r="K2853">
        <v>669.2</v>
      </c>
      <c r="L2853" t="s">
        <v>57</v>
      </c>
    </row>
    <row r="2854" spans="1:12" x14ac:dyDescent="0.3">
      <c r="A2854" t="s">
        <v>2914</v>
      </c>
      <c r="B2854" t="s">
        <v>42</v>
      </c>
      <c r="C2854" t="s">
        <v>49</v>
      </c>
      <c r="D2854">
        <v>2490.98</v>
      </c>
      <c r="E2854">
        <v>0.35</v>
      </c>
      <c r="F2854">
        <v>8</v>
      </c>
      <c r="G2854" s="4">
        <v>45603</v>
      </c>
      <c r="H2854" s="4">
        <v>45604</v>
      </c>
      <c r="I2854" t="s">
        <v>50</v>
      </c>
      <c r="J2854" t="s">
        <v>56</v>
      </c>
      <c r="K2854">
        <v>157</v>
      </c>
      <c r="L2854" t="s">
        <v>77</v>
      </c>
    </row>
    <row r="2855" spans="1:12" x14ac:dyDescent="0.3">
      <c r="A2855" t="s">
        <v>2915</v>
      </c>
      <c r="B2855" t="s">
        <v>70</v>
      </c>
      <c r="C2855" t="s">
        <v>49</v>
      </c>
      <c r="D2855">
        <v>664.56</v>
      </c>
      <c r="E2855">
        <v>0.45</v>
      </c>
      <c r="F2855">
        <v>5</v>
      </c>
      <c r="G2855" s="4">
        <v>45532</v>
      </c>
      <c r="H2855" s="4">
        <v>45534</v>
      </c>
      <c r="I2855" t="s">
        <v>44</v>
      </c>
      <c r="J2855" t="s">
        <v>56</v>
      </c>
      <c r="K2855">
        <v>104.43</v>
      </c>
      <c r="L2855" t="s">
        <v>57</v>
      </c>
    </row>
    <row r="2856" spans="1:12" x14ac:dyDescent="0.3">
      <c r="A2856" t="s">
        <v>2916</v>
      </c>
      <c r="B2856" t="s">
        <v>70</v>
      </c>
      <c r="C2856" t="s">
        <v>65</v>
      </c>
      <c r="D2856">
        <v>2478.4</v>
      </c>
      <c r="E2856">
        <v>0.17</v>
      </c>
      <c r="F2856">
        <v>1</v>
      </c>
      <c r="G2856" s="4">
        <v>45214</v>
      </c>
      <c r="H2856" s="4">
        <v>45221</v>
      </c>
      <c r="I2856" t="s">
        <v>44</v>
      </c>
      <c r="J2856" t="s">
        <v>51</v>
      </c>
      <c r="K2856">
        <v>210.06</v>
      </c>
      <c r="L2856" t="s">
        <v>52</v>
      </c>
    </row>
    <row r="2857" spans="1:12" x14ac:dyDescent="0.3">
      <c r="A2857" t="s">
        <v>2917</v>
      </c>
      <c r="B2857" t="s">
        <v>54</v>
      </c>
      <c r="C2857" t="s">
        <v>65</v>
      </c>
      <c r="D2857">
        <v>636.27</v>
      </c>
      <c r="E2857">
        <v>0.3</v>
      </c>
      <c r="F2857">
        <v>6</v>
      </c>
      <c r="G2857" s="4">
        <v>45632</v>
      </c>
      <c r="H2857" s="4">
        <v>45633</v>
      </c>
      <c r="I2857" t="s">
        <v>44</v>
      </c>
      <c r="J2857" t="s">
        <v>51</v>
      </c>
      <c r="K2857">
        <v>156.52000000000001</v>
      </c>
      <c r="L2857" t="s">
        <v>68</v>
      </c>
    </row>
    <row r="2858" spans="1:12" x14ac:dyDescent="0.3">
      <c r="A2858" t="s">
        <v>2918</v>
      </c>
      <c r="B2858" t="s">
        <v>70</v>
      </c>
      <c r="C2858" t="s">
        <v>62</v>
      </c>
      <c r="D2858">
        <v>4427.6099999999997</v>
      </c>
      <c r="E2858">
        <v>0.19</v>
      </c>
      <c r="F2858">
        <v>3</v>
      </c>
      <c r="G2858" s="4">
        <v>44955</v>
      </c>
      <c r="H2858" s="4">
        <v>44962</v>
      </c>
      <c r="I2858" t="s">
        <v>50</v>
      </c>
      <c r="J2858" t="s">
        <v>56</v>
      </c>
      <c r="K2858">
        <v>780.9</v>
      </c>
      <c r="L2858" t="s">
        <v>68</v>
      </c>
    </row>
    <row r="2859" spans="1:12" x14ac:dyDescent="0.3">
      <c r="A2859" t="s">
        <v>2919</v>
      </c>
      <c r="B2859" t="s">
        <v>54</v>
      </c>
      <c r="C2859" t="s">
        <v>55</v>
      </c>
      <c r="D2859">
        <v>3569.94</v>
      </c>
      <c r="E2859">
        <v>0.1</v>
      </c>
      <c r="F2859">
        <v>8</v>
      </c>
      <c r="G2859" s="4">
        <v>45044</v>
      </c>
      <c r="H2859" s="4">
        <v>45051</v>
      </c>
      <c r="I2859" t="s">
        <v>44</v>
      </c>
      <c r="J2859" t="s">
        <v>51</v>
      </c>
      <c r="K2859">
        <v>1041.02</v>
      </c>
      <c r="L2859" t="s">
        <v>57</v>
      </c>
    </row>
    <row r="2860" spans="1:12" x14ac:dyDescent="0.3">
      <c r="A2860" t="s">
        <v>2920</v>
      </c>
      <c r="B2860" t="s">
        <v>54</v>
      </c>
      <c r="C2860" t="s">
        <v>43</v>
      </c>
      <c r="D2860">
        <v>1281.57</v>
      </c>
      <c r="E2860">
        <v>0.16</v>
      </c>
      <c r="F2860">
        <v>6</v>
      </c>
      <c r="G2860" s="4">
        <v>45059</v>
      </c>
      <c r="H2860" s="4">
        <v>45061</v>
      </c>
      <c r="I2860" t="s">
        <v>60</v>
      </c>
      <c r="J2860" t="s">
        <v>51</v>
      </c>
      <c r="K2860">
        <v>181.46</v>
      </c>
      <c r="L2860" t="s">
        <v>46</v>
      </c>
    </row>
    <row r="2861" spans="1:12" x14ac:dyDescent="0.3">
      <c r="A2861" t="s">
        <v>2921</v>
      </c>
      <c r="B2861" t="s">
        <v>42</v>
      </c>
      <c r="C2861" t="s">
        <v>65</v>
      </c>
      <c r="D2861">
        <v>4444.78</v>
      </c>
      <c r="E2861">
        <v>0.32</v>
      </c>
      <c r="F2861">
        <v>2</v>
      </c>
      <c r="G2861" s="4">
        <v>45084</v>
      </c>
      <c r="H2861" s="4">
        <v>45089</v>
      </c>
      <c r="I2861" t="s">
        <v>50</v>
      </c>
      <c r="J2861" t="s">
        <v>51</v>
      </c>
      <c r="K2861">
        <v>517.12</v>
      </c>
      <c r="L2861" t="s">
        <v>46</v>
      </c>
    </row>
    <row r="2862" spans="1:12" x14ac:dyDescent="0.3">
      <c r="A2862" t="s">
        <v>2922</v>
      </c>
      <c r="B2862" t="s">
        <v>42</v>
      </c>
      <c r="C2862" t="s">
        <v>49</v>
      </c>
      <c r="D2862">
        <v>3225.72</v>
      </c>
      <c r="E2862">
        <v>0.36</v>
      </c>
      <c r="F2862">
        <v>6</v>
      </c>
      <c r="G2862" s="4">
        <v>45545</v>
      </c>
      <c r="H2862" s="4">
        <v>45551</v>
      </c>
      <c r="I2862" t="s">
        <v>50</v>
      </c>
      <c r="J2862" t="s">
        <v>45</v>
      </c>
      <c r="K2862">
        <v>965.77</v>
      </c>
      <c r="L2862" t="s">
        <v>46</v>
      </c>
    </row>
    <row r="2863" spans="1:12" x14ac:dyDescent="0.3">
      <c r="A2863" t="s">
        <v>2923</v>
      </c>
      <c r="B2863" t="s">
        <v>48</v>
      </c>
      <c r="C2863" t="s">
        <v>62</v>
      </c>
      <c r="D2863">
        <v>4770.99</v>
      </c>
      <c r="E2863">
        <v>0.19</v>
      </c>
      <c r="F2863">
        <v>3</v>
      </c>
      <c r="G2863" s="4">
        <v>45099</v>
      </c>
      <c r="H2863" s="4">
        <v>45101</v>
      </c>
      <c r="I2863" t="s">
        <v>50</v>
      </c>
      <c r="J2863" t="s">
        <v>56</v>
      </c>
      <c r="K2863">
        <v>624.07000000000005</v>
      </c>
      <c r="L2863" t="s">
        <v>52</v>
      </c>
    </row>
    <row r="2864" spans="1:12" x14ac:dyDescent="0.3">
      <c r="A2864" t="s">
        <v>2924</v>
      </c>
      <c r="B2864" t="s">
        <v>42</v>
      </c>
      <c r="C2864" t="s">
        <v>43</v>
      </c>
      <c r="D2864">
        <v>4904.3500000000004</v>
      </c>
      <c r="E2864">
        <v>0.08</v>
      </c>
      <c r="F2864">
        <v>7</v>
      </c>
      <c r="G2864" s="4">
        <v>45584</v>
      </c>
      <c r="H2864" s="4">
        <v>45591</v>
      </c>
      <c r="I2864" t="s">
        <v>50</v>
      </c>
      <c r="J2864" t="s">
        <v>56</v>
      </c>
      <c r="K2864">
        <v>735.06</v>
      </c>
      <c r="L2864" t="s">
        <v>46</v>
      </c>
    </row>
    <row r="2865" spans="1:12" x14ac:dyDescent="0.3">
      <c r="A2865" t="s">
        <v>2925</v>
      </c>
      <c r="B2865" t="s">
        <v>42</v>
      </c>
      <c r="C2865" t="s">
        <v>49</v>
      </c>
      <c r="D2865">
        <v>116.08</v>
      </c>
      <c r="E2865">
        <v>7.0000000000000007E-2</v>
      </c>
      <c r="F2865">
        <v>1</v>
      </c>
      <c r="G2865" s="4">
        <v>45260</v>
      </c>
      <c r="H2865" s="4">
        <v>45263</v>
      </c>
      <c r="I2865" t="s">
        <v>60</v>
      </c>
      <c r="J2865" t="s">
        <v>56</v>
      </c>
      <c r="K2865">
        <v>6.09</v>
      </c>
      <c r="L2865" t="s">
        <v>46</v>
      </c>
    </row>
    <row r="2866" spans="1:12" x14ac:dyDescent="0.3">
      <c r="A2866" t="s">
        <v>2926</v>
      </c>
      <c r="B2866" t="s">
        <v>70</v>
      </c>
      <c r="C2866" t="s">
        <v>49</v>
      </c>
      <c r="D2866">
        <v>689.05</v>
      </c>
      <c r="E2866">
        <v>0.41</v>
      </c>
      <c r="F2866">
        <v>1</v>
      </c>
      <c r="G2866" s="4">
        <v>45347</v>
      </c>
      <c r="H2866" s="4">
        <v>45353</v>
      </c>
      <c r="I2866" t="s">
        <v>50</v>
      </c>
      <c r="J2866" t="s">
        <v>51</v>
      </c>
      <c r="K2866">
        <v>70.900000000000006</v>
      </c>
      <c r="L2866" t="s">
        <v>52</v>
      </c>
    </row>
    <row r="2867" spans="1:12" x14ac:dyDescent="0.3">
      <c r="A2867" t="s">
        <v>2927</v>
      </c>
      <c r="B2867" t="s">
        <v>42</v>
      </c>
      <c r="C2867" t="s">
        <v>55</v>
      </c>
      <c r="D2867">
        <v>2779.92</v>
      </c>
      <c r="E2867">
        <v>0.33</v>
      </c>
      <c r="F2867">
        <v>4</v>
      </c>
      <c r="G2867" s="4">
        <v>45186</v>
      </c>
      <c r="H2867" s="4">
        <v>45193</v>
      </c>
      <c r="I2867" t="s">
        <v>44</v>
      </c>
      <c r="J2867" t="s">
        <v>51</v>
      </c>
      <c r="K2867">
        <v>678.05</v>
      </c>
      <c r="L2867" t="s">
        <v>63</v>
      </c>
    </row>
    <row r="2868" spans="1:12" x14ac:dyDescent="0.3">
      <c r="A2868" t="s">
        <v>2928</v>
      </c>
      <c r="B2868" t="s">
        <v>48</v>
      </c>
      <c r="C2868" t="s">
        <v>55</v>
      </c>
      <c r="D2868">
        <v>4783.68</v>
      </c>
      <c r="E2868">
        <v>0.36</v>
      </c>
      <c r="F2868">
        <v>7</v>
      </c>
      <c r="G2868" s="4">
        <v>45484</v>
      </c>
      <c r="H2868" s="4">
        <v>45486</v>
      </c>
      <c r="I2868" t="s">
        <v>50</v>
      </c>
      <c r="J2868" t="s">
        <v>45</v>
      </c>
      <c r="K2868">
        <v>1083</v>
      </c>
      <c r="L2868" t="s">
        <v>77</v>
      </c>
    </row>
    <row r="2869" spans="1:12" x14ac:dyDescent="0.3">
      <c r="A2869" t="s">
        <v>2929</v>
      </c>
      <c r="B2869" t="s">
        <v>70</v>
      </c>
      <c r="C2869" t="s">
        <v>65</v>
      </c>
      <c r="D2869">
        <v>4971.74</v>
      </c>
      <c r="E2869">
        <v>0.24</v>
      </c>
      <c r="F2869">
        <v>4</v>
      </c>
      <c r="G2869" s="4">
        <v>45590</v>
      </c>
      <c r="H2869" s="4">
        <v>45591</v>
      </c>
      <c r="I2869" t="s">
        <v>50</v>
      </c>
      <c r="J2869" t="s">
        <v>56</v>
      </c>
      <c r="K2869">
        <v>746.97</v>
      </c>
      <c r="L2869" t="s">
        <v>57</v>
      </c>
    </row>
    <row r="2870" spans="1:12" x14ac:dyDescent="0.3">
      <c r="A2870" t="s">
        <v>2930</v>
      </c>
      <c r="B2870" t="s">
        <v>48</v>
      </c>
      <c r="C2870" t="s">
        <v>65</v>
      </c>
      <c r="D2870">
        <v>2880.3</v>
      </c>
      <c r="E2870">
        <v>0.23</v>
      </c>
      <c r="F2870">
        <v>9</v>
      </c>
      <c r="G2870" s="4">
        <v>45062</v>
      </c>
      <c r="H2870" s="4">
        <v>45069</v>
      </c>
      <c r="I2870" t="s">
        <v>50</v>
      </c>
      <c r="J2870" t="s">
        <v>51</v>
      </c>
      <c r="K2870">
        <v>805.32</v>
      </c>
      <c r="L2870" t="s">
        <v>68</v>
      </c>
    </row>
    <row r="2871" spans="1:12" x14ac:dyDescent="0.3">
      <c r="A2871" t="s">
        <v>2931</v>
      </c>
      <c r="B2871" t="s">
        <v>42</v>
      </c>
      <c r="C2871" t="s">
        <v>49</v>
      </c>
      <c r="D2871">
        <v>951.63</v>
      </c>
      <c r="E2871">
        <v>0.11</v>
      </c>
      <c r="F2871">
        <v>8</v>
      </c>
      <c r="G2871" s="4">
        <v>45142</v>
      </c>
      <c r="H2871" s="4">
        <v>45145</v>
      </c>
      <c r="I2871" t="s">
        <v>50</v>
      </c>
      <c r="J2871" t="s">
        <v>51</v>
      </c>
      <c r="K2871">
        <v>176.84</v>
      </c>
      <c r="L2871" t="s">
        <v>68</v>
      </c>
    </row>
    <row r="2872" spans="1:12" x14ac:dyDescent="0.3">
      <c r="A2872" t="s">
        <v>2932</v>
      </c>
      <c r="B2872" t="s">
        <v>48</v>
      </c>
      <c r="C2872" t="s">
        <v>49</v>
      </c>
      <c r="D2872">
        <v>898.95</v>
      </c>
      <c r="E2872">
        <v>0.08</v>
      </c>
      <c r="F2872">
        <v>5</v>
      </c>
      <c r="G2872" s="4">
        <v>45390</v>
      </c>
      <c r="H2872" s="4">
        <v>45396</v>
      </c>
      <c r="I2872" t="s">
        <v>44</v>
      </c>
      <c r="J2872" t="s">
        <v>45</v>
      </c>
      <c r="K2872">
        <v>186.3</v>
      </c>
      <c r="L2872" t="s">
        <v>52</v>
      </c>
    </row>
    <row r="2873" spans="1:12" x14ac:dyDescent="0.3">
      <c r="A2873" t="s">
        <v>2933</v>
      </c>
      <c r="B2873" t="s">
        <v>70</v>
      </c>
      <c r="C2873" t="s">
        <v>65</v>
      </c>
      <c r="D2873">
        <v>3842.9</v>
      </c>
      <c r="E2873">
        <v>0.08</v>
      </c>
      <c r="F2873">
        <v>1</v>
      </c>
      <c r="G2873" s="4">
        <v>45572</v>
      </c>
      <c r="H2873" s="4">
        <v>45574</v>
      </c>
      <c r="I2873" t="s">
        <v>44</v>
      </c>
      <c r="J2873" t="s">
        <v>51</v>
      </c>
      <c r="K2873">
        <v>964.11</v>
      </c>
      <c r="L2873" t="s">
        <v>77</v>
      </c>
    </row>
    <row r="2874" spans="1:12" x14ac:dyDescent="0.3">
      <c r="A2874" t="s">
        <v>2934</v>
      </c>
      <c r="B2874" t="s">
        <v>54</v>
      </c>
      <c r="C2874" t="s">
        <v>65</v>
      </c>
      <c r="D2874">
        <v>3000.49</v>
      </c>
      <c r="E2874">
        <v>0.5</v>
      </c>
      <c r="F2874">
        <v>3</v>
      </c>
      <c r="G2874" s="4">
        <v>45150</v>
      </c>
      <c r="H2874" s="4">
        <v>45157</v>
      </c>
      <c r="I2874" t="s">
        <v>50</v>
      </c>
      <c r="J2874" t="s">
        <v>56</v>
      </c>
      <c r="K2874">
        <v>677.67</v>
      </c>
      <c r="L2874" t="s">
        <v>52</v>
      </c>
    </row>
    <row r="2875" spans="1:12" x14ac:dyDescent="0.3">
      <c r="A2875" t="s">
        <v>2935</v>
      </c>
      <c r="B2875" t="s">
        <v>48</v>
      </c>
      <c r="C2875" t="s">
        <v>49</v>
      </c>
      <c r="D2875">
        <v>2788.99</v>
      </c>
      <c r="E2875">
        <v>0.41</v>
      </c>
      <c r="F2875">
        <v>8</v>
      </c>
      <c r="G2875" s="4">
        <v>45421</v>
      </c>
      <c r="H2875" s="4">
        <v>45422</v>
      </c>
      <c r="I2875" t="s">
        <v>50</v>
      </c>
      <c r="J2875" t="s">
        <v>56</v>
      </c>
      <c r="K2875">
        <v>243.55</v>
      </c>
      <c r="L2875" t="s">
        <v>57</v>
      </c>
    </row>
    <row r="2876" spans="1:12" x14ac:dyDescent="0.3">
      <c r="A2876" t="s">
        <v>2936</v>
      </c>
      <c r="B2876" t="s">
        <v>48</v>
      </c>
      <c r="C2876" t="s">
        <v>43</v>
      </c>
      <c r="D2876">
        <v>2382.25</v>
      </c>
      <c r="E2876">
        <v>0.31</v>
      </c>
      <c r="F2876">
        <v>7</v>
      </c>
      <c r="G2876" s="4">
        <v>45639</v>
      </c>
      <c r="H2876" s="4">
        <v>45646</v>
      </c>
      <c r="I2876" t="s">
        <v>44</v>
      </c>
      <c r="J2876" t="s">
        <v>56</v>
      </c>
      <c r="K2876">
        <v>403.88</v>
      </c>
      <c r="L2876" t="s">
        <v>63</v>
      </c>
    </row>
    <row r="2877" spans="1:12" x14ac:dyDescent="0.3">
      <c r="A2877" t="s">
        <v>2937</v>
      </c>
      <c r="B2877" t="s">
        <v>70</v>
      </c>
      <c r="C2877" t="s">
        <v>49</v>
      </c>
      <c r="D2877">
        <v>3653.16</v>
      </c>
      <c r="E2877">
        <v>0.11</v>
      </c>
      <c r="F2877">
        <v>8</v>
      </c>
      <c r="G2877" s="4">
        <v>44944</v>
      </c>
      <c r="H2877" s="4">
        <v>44950</v>
      </c>
      <c r="I2877" t="s">
        <v>50</v>
      </c>
      <c r="J2877" t="s">
        <v>56</v>
      </c>
      <c r="K2877">
        <v>733.83</v>
      </c>
      <c r="L2877" t="s">
        <v>68</v>
      </c>
    </row>
    <row r="2878" spans="1:12" x14ac:dyDescent="0.3">
      <c r="A2878" t="s">
        <v>2938</v>
      </c>
      <c r="B2878" t="s">
        <v>70</v>
      </c>
      <c r="C2878" t="s">
        <v>43</v>
      </c>
      <c r="D2878">
        <v>4304.47</v>
      </c>
      <c r="E2878">
        <v>0.17</v>
      </c>
      <c r="F2878">
        <v>1</v>
      </c>
      <c r="G2878" s="4">
        <v>45130</v>
      </c>
      <c r="H2878" s="4">
        <v>45131</v>
      </c>
      <c r="I2878" t="s">
        <v>44</v>
      </c>
      <c r="J2878" t="s">
        <v>45</v>
      </c>
      <c r="K2878">
        <v>270.02999999999997</v>
      </c>
      <c r="L2878" t="s">
        <v>68</v>
      </c>
    </row>
    <row r="2879" spans="1:12" x14ac:dyDescent="0.3">
      <c r="A2879" t="s">
        <v>2939</v>
      </c>
      <c r="B2879" t="s">
        <v>48</v>
      </c>
      <c r="C2879" t="s">
        <v>43</v>
      </c>
      <c r="D2879">
        <v>1584.49</v>
      </c>
      <c r="E2879">
        <v>0.18</v>
      </c>
      <c r="F2879">
        <v>2</v>
      </c>
      <c r="G2879" s="4">
        <v>45060</v>
      </c>
      <c r="H2879" s="4">
        <v>45065</v>
      </c>
      <c r="I2879" t="s">
        <v>60</v>
      </c>
      <c r="J2879" t="s">
        <v>51</v>
      </c>
      <c r="K2879">
        <v>176.47</v>
      </c>
      <c r="L2879" t="s">
        <v>63</v>
      </c>
    </row>
    <row r="2880" spans="1:12" x14ac:dyDescent="0.3">
      <c r="A2880" t="s">
        <v>2940</v>
      </c>
      <c r="B2880" t="s">
        <v>42</v>
      </c>
      <c r="C2880" t="s">
        <v>49</v>
      </c>
      <c r="D2880">
        <v>1182.5</v>
      </c>
      <c r="E2880">
        <v>0.24</v>
      </c>
      <c r="F2880">
        <v>7</v>
      </c>
      <c r="G2880" s="4">
        <v>45273</v>
      </c>
      <c r="H2880" s="4">
        <v>45274</v>
      </c>
      <c r="I2880" t="s">
        <v>60</v>
      </c>
      <c r="J2880" t="s">
        <v>45</v>
      </c>
      <c r="K2880">
        <v>290.70999999999998</v>
      </c>
      <c r="L2880" t="s">
        <v>77</v>
      </c>
    </row>
    <row r="2881" spans="1:12" x14ac:dyDescent="0.3">
      <c r="A2881" t="s">
        <v>2941</v>
      </c>
      <c r="B2881" t="s">
        <v>48</v>
      </c>
      <c r="C2881" t="s">
        <v>62</v>
      </c>
      <c r="D2881">
        <v>3383.98</v>
      </c>
      <c r="E2881">
        <v>0.21</v>
      </c>
      <c r="F2881">
        <v>5</v>
      </c>
      <c r="G2881" s="4">
        <v>45034</v>
      </c>
      <c r="H2881" s="4">
        <v>45040</v>
      </c>
      <c r="I2881" t="s">
        <v>50</v>
      </c>
      <c r="J2881" t="s">
        <v>45</v>
      </c>
      <c r="K2881">
        <v>977.22</v>
      </c>
      <c r="L2881" t="s">
        <v>68</v>
      </c>
    </row>
    <row r="2882" spans="1:12" x14ac:dyDescent="0.3">
      <c r="A2882" t="s">
        <v>2942</v>
      </c>
      <c r="B2882" t="s">
        <v>70</v>
      </c>
      <c r="C2882" t="s">
        <v>65</v>
      </c>
      <c r="D2882">
        <v>4582.1899999999996</v>
      </c>
      <c r="E2882">
        <v>0.47</v>
      </c>
      <c r="F2882">
        <v>5</v>
      </c>
      <c r="G2882" s="4">
        <v>45349</v>
      </c>
      <c r="H2882" s="4">
        <v>45356</v>
      </c>
      <c r="I2882" t="s">
        <v>60</v>
      </c>
      <c r="J2882" t="s">
        <v>56</v>
      </c>
      <c r="K2882">
        <v>1352.14</v>
      </c>
      <c r="L2882" t="s">
        <v>57</v>
      </c>
    </row>
    <row r="2883" spans="1:12" x14ac:dyDescent="0.3">
      <c r="A2883" t="s">
        <v>2943</v>
      </c>
      <c r="B2883" t="s">
        <v>54</v>
      </c>
      <c r="C2883" t="s">
        <v>55</v>
      </c>
      <c r="D2883">
        <v>1805.97</v>
      </c>
      <c r="E2883">
        <v>0.36</v>
      </c>
      <c r="F2883">
        <v>9</v>
      </c>
      <c r="G2883" s="4">
        <v>45439</v>
      </c>
      <c r="H2883" s="4">
        <v>45442</v>
      </c>
      <c r="I2883" t="s">
        <v>60</v>
      </c>
      <c r="J2883" t="s">
        <v>56</v>
      </c>
      <c r="K2883">
        <v>414.51</v>
      </c>
      <c r="L2883" t="s">
        <v>57</v>
      </c>
    </row>
    <row r="2884" spans="1:12" x14ac:dyDescent="0.3">
      <c r="A2884" t="s">
        <v>2944</v>
      </c>
      <c r="B2884" t="s">
        <v>54</v>
      </c>
      <c r="C2884" t="s">
        <v>49</v>
      </c>
      <c r="D2884">
        <v>1435</v>
      </c>
      <c r="E2884">
        <v>0.04</v>
      </c>
      <c r="F2884">
        <v>1</v>
      </c>
      <c r="G2884" s="4">
        <v>44941</v>
      </c>
      <c r="H2884" s="4">
        <v>44945</v>
      </c>
      <c r="I2884" t="s">
        <v>44</v>
      </c>
      <c r="J2884" t="s">
        <v>51</v>
      </c>
      <c r="K2884">
        <v>323.72000000000003</v>
      </c>
      <c r="L2884" t="s">
        <v>68</v>
      </c>
    </row>
    <row r="2885" spans="1:12" x14ac:dyDescent="0.3">
      <c r="A2885" t="s">
        <v>2945</v>
      </c>
      <c r="B2885" t="s">
        <v>42</v>
      </c>
      <c r="C2885" t="s">
        <v>43</v>
      </c>
      <c r="D2885">
        <v>1207.96</v>
      </c>
      <c r="E2885">
        <v>0.18</v>
      </c>
      <c r="F2885">
        <v>5</v>
      </c>
      <c r="G2885" s="4">
        <v>45580</v>
      </c>
      <c r="H2885" s="4">
        <v>45581</v>
      </c>
      <c r="I2885" t="s">
        <v>44</v>
      </c>
      <c r="J2885" t="s">
        <v>56</v>
      </c>
      <c r="K2885">
        <v>273.67</v>
      </c>
      <c r="L2885" t="s">
        <v>46</v>
      </c>
    </row>
    <row r="2886" spans="1:12" x14ac:dyDescent="0.3">
      <c r="A2886" t="s">
        <v>2946</v>
      </c>
      <c r="B2886" t="s">
        <v>48</v>
      </c>
      <c r="C2886" t="s">
        <v>49</v>
      </c>
      <c r="D2886">
        <v>1347.01</v>
      </c>
      <c r="E2886">
        <v>7.0000000000000007E-2</v>
      </c>
      <c r="F2886">
        <v>7</v>
      </c>
      <c r="G2886" s="4">
        <v>45431</v>
      </c>
      <c r="H2886" s="4">
        <v>45434</v>
      </c>
      <c r="I2886" t="s">
        <v>60</v>
      </c>
      <c r="J2886" t="s">
        <v>45</v>
      </c>
      <c r="K2886">
        <v>167.12</v>
      </c>
      <c r="L2886" t="s">
        <v>63</v>
      </c>
    </row>
    <row r="2887" spans="1:12" x14ac:dyDescent="0.3">
      <c r="A2887" t="s">
        <v>2947</v>
      </c>
      <c r="B2887" t="s">
        <v>54</v>
      </c>
      <c r="C2887" t="s">
        <v>65</v>
      </c>
      <c r="D2887">
        <v>761.17</v>
      </c>
      <c r="E2887">
        <v>0.14000000000000001</v>
      </c>
      <c r="F2887">
        <v>5</v>
      </c>
      <c r="G2887" s="4">
        <v>45515</v>
      </c>
      <c r="H2887" s="4">
        <v>45521</v>
      </c>
      <c r="I2887" t="s">
        <v>50</v>
      </c>
      <c r="J2887" t="s">
        <v>45</v>
      </c>
      <c r="K2887">
        <v>116.27</v>
      </c>
      <c r="L2887" t="s">
        <v>57</v>
      </c>
    </row>
    <row r="2888" spans="1:12" x14ac:dyDescent="0.3">
      <c r="A2888" t="s">
        <v>2948</v>
      </c>
      <c r="B2888" t="s">
        <v>48</v>
      </c>
      <c r="C2888" t="s">
        <v>43</v>
      </c>
      <c r="D2888">
        <v>3024.21</v>
      </c>
      <c r="E2888">
        <v>0.48</v>
      </c>
      <c r="F2888">
        <v>7</v>
      </c>
      <c r="G2888" s="4">
        <v>45430</v>
      </c>
      <c r="H2888" s="4">
        <v>45437</v>
      </c>
      <c r="I2888" t="s">
        <v>50</v>
      </c>
      <c r="J2888" t="s">
        <v>45</v>
      </c>
      <c r="K2888">
        <v>286.79000000000002</v>
      </c>
      <c r="L2888" t="s">
        <v>63</v>
      </c>
    </row>
    <row r="2889" spans="1:12" x14ac:dyDescent="0.3">
      <c r="A2889" t="s">
        <v>2949</v>
      </c>
      <c r="B2889" t="s">
        <v>70</v>
      </c>
      <c r="C2889" t="s">
        <v>55</v>
      </c>
      <c r="D2889">
        <v>1476.05</v>
      </c>
      <c r="E2889">
        <v>0.35</v>
      </c>
      <c r="F2889">
        <v>1</v>
      </c>
      <c r="G2889" s="4">
        <v>45100</v>
      </c>
      <c r="H2889" s="4">
        <v>45104</v>
      </c>
      <c r="I2889" t="s">
        <v>50</v>
      </c>
      <c r="J2889" t="s">
        <v>51</v>
      </c>
      <c r="K2889">
        <v>247.31</v>
      </c>
      <c r="L2889" t="s">
        <v>77</v>
      </c>
    </row>
    <row r="2890" spans="1:12" x14ac:dyDescent="0.3">
      <c r="A2890" t="s">
        <v>2950</v>
      </c>
      <c r="B2890" t="s">
        <v>54</v>
      </c>
      <c r="C2890" t="s">
        <v>55</v>
      </c>
      <c r="D2890">
        <v>3113.23</v>
      </c>
      <c r="E2890">
        <v>0</v>
      </c>
      <c r="F2890">
        <v>5</v>
      </c>
      <c r="G2890" s="4">
        <v>45037</v>
      </c>
      <c r="H2890" s="4">
        <v>45039</v>
      </c>
      <c r="I2890" t="s">
        <v>60</v>
      </c>
      <c r="J2890" t="s">
        <v>45</v>
      </c>
      <c r="K2890">
        <v>187.28</v>
      </c>
      <c r="L2890" t="s">
        <v>68</v>
      </c>
    </row>
    <row r="2891" spans="1:12" x14ac:dyDescent="0.3">
      <c r="A2891" t="s">
        <v>2951</v>
      </c>
      <c r="B2891" t="s">
        <v>42</v>
      </c>
      <c r="C2891" t="s">
        <v>55</v>
      </c>
      <c r="D2891">
        <v>506.86</v>
      </c>
      <c r="E2891">
        <v>0.16</v>
      </c>
      <c r="F2891">
        <v>6</v>
      </c>
      <c r="G2891" s="4">
        <v>45043</v>
      </c>
      <c r="H2891" s="4">
        <v>45044</v>
      </c>
      <c r="I2891" t="s">
        <v>60</v>
      </c>
      <c r="J2891" t="s">
        <v>51</v>
      </c>
      <c r="K2891">
        <v>130.38</v>
      </c>
      <c r="L2891" t="s">
        <v>68</v>
      </c>
    </row>
    <row r="2892" spans="1:12" x14ac:dyDescent="0.3">
      <c r="A2892" t="s">
        <v>2952</v>
      </c>
      <c r="B2892" t="s">
        <v>70</v>
      </c>
      <c r="C2892" t="s">
        <v>62</v>
      </c>
      <c r="D2892">
        <v>665.74</v>
      </c>
      <c r="E2892">
        <v>0.22</v>
      </c>
      <c r="F2892">
        <v>6</v>
      </c>
      <c r="G2892" s="4">
        <v>44967</v>
      </c>
      <c r="H2892" s="4">
        <v>44972</v>
      </c>
      <c r="I2892" t="s">
        <v>50</v>
      </c>
      <c r="J2892" t="s">
        <v>56</v>
      </c>
      <c r="K2892">
        <v>190.98</v>
      </c>
      <c r="L2892" t="s">
        <v>46</v>
      </c>
    </row>
    <row r="2893" spans="1:12" x14ac:dyDescent="0.3">
      <c r="A2893" t="s">
        <v>2953</v>
      </c>
      <c r="B2893" t="s">
        <v>42</v>
      </c>
      <c r="C2893" t="s">
        <v>43</v>
      </c>
      <c r="D2893">
        <v>2727.1</v>
      </c>
      <c r="E2893">
        <v>0.3</v>
      </c>
      <c r="F2893">
        <v>4</v>
      </c>
      <c r="G2893" s="4">
        <v>44932</v>
      </c>
      <c r="H2893" s="4">
        <v>44934</v>
      </c>
      <c r="I2893" t="s">
        <v>60</v>
      </c>
      <c r="J2893" t="s">
        <v>51</v>
      </c>
      <c r="K2893">
        <v>230.54</v>
      </c>
      <c r="L2893" t="s">
        <v>52</v>
      </c>
    </row>
    <row r="2894" spans="1:12" x14ac:dyDescent="0.3">
      <c r="A2894" t="s">
        <v>2954</v>
      </c>
      <c r="B2894" t="s">
        <v>70</v>
      </c>
      <c r="C2894" t="s">
        <v>43</v>
      </c>
      <c r="D2894">
        <v>2606.5</v>
      </c>
      <c r="E2894">
        <v>0.25</v>
      </c>
      <c r="F2894">
        <v>5</v>
      </c>
      <c r="G2894" s="4">
        <v>45202</v>
      </c>
      <c r="H2894" s="4">
        <v>45207</v>
      </c>
      <c r="I2894" t="s">
        <v>50</v>
      </c>
      <c r="J2894" t="s">
        <v>56</v>
      </c>
      <c r="K2894">
        <v>446.26</v>
      </c>
      <c r="L2894" t="s">
        <v>68</v>
      </c>
    </row>
    <row r="2895" spans="1:12" x14ac:dyDescent="0.3">
      <c r="A2895" t="s">
        <v>2955</v>
      </c>
      <c r="B2895" t="s">
        <v>54</v>
      </c>
      <c r="C2895" t="s">
        <v>62</v>
      </c>
      <c r="D2895">
        <v>1430.4</v>
      </c>
      <c r="E2895">
        <v>0.03</v>
      </c>
      <c r="F2895">
        <v>8</v>
      </c>
      <c r="G2895" s="4">
        <v>44994</v>
      </c>
      <c r="H2895" s="4">
        <v>45001</v>
      </c>
      <c r="I2895" t="s">
        <v>44</v>
      </c>
      <c r="J2895" t="s">
        <v>56</v>
      </c>
      <c r="K2895">
        <v>228.69</v>
      </c>
      <c r="L2895" t="s">
        <v>46</v>
      </c>
    </row>
    <row r="2896" spans="1:12" x14ac:dyDescent="0.3">
      <c r="A2896" t="s">
        <v>2956</v>
      </c>
      <c r="B2896" t="s">
        <v>42</v>
      </c>
      <c r="C2896" t="s">
        <v>43</v>
      </c>
      <c r="D2896">
        <v>4152.9399999999996</v>
      </c>
      <c r="E2896">
        <v>0.26</v>
      </c>
      <c r="F2896">
        <v>6</v>
      </c>
      <c r="G2896" s="4">
        <v>45417</v>
      </c>
      <c r="H2896" s="4">
        <v>45420</v>
      </c>
      <c r="I2896" t="s">
        <v>44</v>
      </c>
      <c r="J2896" t="s">
        <v>56</v>
      </c>
      <c r="K2896">
        <v>981.94</v>
      </c>
      <c r="L2896" t="s">
        <v>68</v>
      </c>
    </row>
    <row r="2897" spans="1:12" x14ac:dyDescent="0.3">
      <c r="A2897" t="s">
        <v>2957</v>
      </c>
      <c r="B2897" t="s">
        <v>42</v>
      </c>
      <c r="C2897" t="s">
        <v>62</v>
      </c>
      <c r="D2897">
        <v>1016.53</v>
      </c>
      <c r="E2897">
        <v>7.0000000000000007E-2</v>
      </c>
      <c r="F2897">
        <v>1</v>
      </c>
      <c r="G2897" s="4">
        <v>45542</v>
      </c>
      <c r="H2897" s="4">
        <v>45545</v>
      </c>
      <c r="I2897" t="s">
        <v>50</v>
      </c>
      <c r="J2897" t="s">
        <v>51</v>
      </c>
      <c r="K2897">
        <v>181.55</v>
      </c>
      <c r="L2897" t="s">
        <v>46</v>
      </c>
    </row>
    <row r="2898" spans="1:12" x14ac:dyDescent="0.3">
      <c r="A2898" t="s">
        <v>2958</v>
      </c>
      <c r="B2898" t="s">
        <v>70</v>
      </c>
      <c r="C2898" t="s">
        <v>49</v>
      </c>
      <c r="D2898">
        <v>1867.24</v>
      </c>
      <c r="E2898">
        <v>0.26</v>
      </c>
      <c r="F2898">
        <v>5</v>
      </c>
      <c r="G2898" s="4">
        <v>45053</v>
      </c>
      <c r="H2898" s="4">
        <v>45059</v>
      </c>
      <c r="I2898" t="s">
        <v>60</v>
      </c>
      <c r="J2898" t="s">
        <v>51</v>
      </c>
      <c r="K2898">
        <v>301.94</v>
      </c>
      <c r="L2898" t="s">
        <v>77</v>
      </c>
    </row>
    <row r="2899" spans="1:12" x14ac:dyDescent="0.3">
      <c r="A2899" t="s">
        <v>2959</v>
      </c>
      <c r="B2899" t="s">
        <v>42</v>
      </c>
      <c r="C2899" t="s">
        <v>65</v>
      </c>
      <c r="D2899">
        <v>2822.01</v>
      </c>
      <c r="E2899">
        <v>0.12</v>
      </c>
      <c r="F2899">
        <v>7</v>
      </c>
      <c r="G2899" s="4">
        <v>45512</v>
      </c>
      <c r="H2899" s="4">
        <v>45516</v>
      </c>
      <c r="I2899" t="s">
        <v>44</v>
      </c>
      <c r="J2899" t="s">
        <v>56</v>
      </c>
      <c r="K2899">
        <v>239.67</v>
      </c>
      <c r="L2899" t="s">
        <v>52</v>
      </c>
    </row>
    <row r="2900" spans="1:12" x14ac:dyDescent="0.3">
      <c r="A2900" t="s">
        <v>2960</v>
      </c>
      <c r="B2900" t="s">
        <v>70</v>
      </c>
      <c r="C2900" t="s">
        <v>55</v>
      </c>
      <c r="D2900">
        <v>4349.33</v>
      </c>
      <c r="E2900">
        <v>7.0000000000000007E-2</v>
      </c>
      <c r="F2900">
        <v>8</v>
      </c>
      <c r="G2900" s="4">
        <v>45051</v>
      </c>
      <c r="H2900" s="4">
        <v>45058</v>
      </c>
      <c r="I2900" t="s">
        <v>50</v>
      </c>
      <c r="J2900" t="s">
        <v>45</v>
      </c>
      <c r="K2900">
        <v>528.32000000000005</v>
      </c>
      <c r="L2900" t="s">
        <v>57</v>
      </c>
    </row>
    <row r="2901" spans="1:12" x14ac:dyDescent="0.3">
      <c r="A2901" t="s">
        <v>2961</v>
      </c>
      <c r="B2901" t="s">
        <v>70</v>
      </c>
      <c r="C2901" t="s">
        <v>62</v>
      </c>
      <c r="D2901">
        <v>2150.9</v>
      </c>
      <c r="E2901">
        <v>0.14000000000000001</v>
      </c>
      <c r="F2901">
        <v>4</v>
      </c>
      <c r="G2901" s="4">
        <v>45184</v>
      </c>
      <c r="H2901" s="4">
        <v>45189</v>
      </c>
      <c r="I2901" t="s">
        <v>50</v>
      </c>
      <c r="J2901" t="s">
        <v>45</v>
      </c>
      <c r="K2901">
        <v>423.6</v>
      </c>
      <c r="L2901" t="s">
        <v>63</v>
      </c>
    </row>
    <row r="2902" spans="1:12" x14ac:dyDescent="0.3">
      <c r="A2902" t="s">
        <v>2962</v>
      </c>
      <c r="B2902" t="s">
        <v>70</v>
      </c>
      <c r="C2902" t="s">
        <v>62</v>
      </c>
      <c r="D2902">
        <v>2053.14</v>
      </c>
      <c r="E2902">
        <v>0.05</v>
      </c>
      <c r="F2902">
        <v>2</v>
      </c>
      <c r="G2902" s="4">
        <v>45277</v>
      </c>
      <c r="H2902" s="4">
        <v>45280</v>
      </c>
      <c r="I2902" t="s">
        <v>60</v>
      </c>
      <c r="J2902" t="s">
        <v>56</v>
      </c>
      <c r="K2902">
        <v>123.56</v>
      </c>
      <c r="L2902" t="s">
        <v>77</v>
      </c>
    </row>
    <row r="2903" spans="1:12" x14ac:dyDescent="0.3">
      <c r="A2903" t="s">
        <v>2963</v>
      </c>
      <c r="B2903" t="s">
        <v>70</v>
      </c>
      <c r="C2903" t="s">
        <v>62</v>
      </c>
      <c r="D2903">
        <v>2939.73</v>
      </c>
      <c r="E2903">
        <v>0.14000000000000001</v>
      </c>
      <c r="F2903">
        <v>4</v>
      </c>
      <c r="G2903" s="4">
        <v>45235</v>
      </c>
      <c r="H2903" s="4">
        <v>45242</v>
      </c>
      <c r="I2903" t="s">
        <v>60</v>
      </c>
      <c r="J2903" t="s">
        <v>45</v>
      </c>
      <c r="K2903">
        <v>392.2</v>
      </c>
      <c r="L2903" t="s">
        <v>52</v>
      </c>
    </row>
    <row r="2904" spans="1:12" x14ac:dyDescent="0.3">
      <c r="A2904" t="s">
        <v>2964</v>
      </c>
      <c r="B2904" t="s">
        <v>54</v>
      </c>
      <c r="C2904" t="s">
        <v>49</v>
      </c>
      <c r="D2904">
        <v>1651.81</v>
      </c>
      <c r="E2904">
        <v>0.43</v>
      </c>
      <c r="F2904">
        <v>6</v>
      </c>
      <c r="G2904" s="4">
        <v>45650</v>
      </c>
      <c r="H2904" s="4">
        <v>45656</v>
      </c>
      <c r="I2904" t="s">
        <v>44</v>
      </c>
      <c r="J2904" t="s">
        <v>51</v>
      </c>
      <c r="K2904">
        <v>141.75</v>
      </c>
      <c r="L2904" t="s">
        <v>77</v>
      </c>
    </row>
    <row r="2905" spans="1:12" x14ac:dyDescent="0.3">
      <c r="A2905" t="s">
        <v>2965</v>
      </c>
      <c r="B2905" t="s">
        <v>70</v>
      </c>
      <c r="C2905" t="s">
        <v>62</v>
      </c>
      <c r="D2905">
        <v>3574.95</v>
      </c>
      <c r="E2905">
        <v>0.15</v>
      </c>
      <c r="F2905">
        <v>6</v>
      </c>
      <c r="G2905" s="4">
        <v>45175</v>
      </c>
      <c r="H2905" s="4">
        <v>45180</v>
      </c>
      <c r="I2905" t="s">
        <v>50</v>
      </c>
      <c r="J2905" t="s">
        <v>56</v>
      </c>
      <c r="K2905">
        <v>246.75</v>
      </c>
      <c r="L2905" t="s">
        <v>57</v>
      </c>
    </row>
    <row r="2906" spans="1:12" x14ac:dyDescent="0.3">
      <c r="A2906" t="s">
        <v>2966</v>
      </c>
      <c r="B2906" t="s">
        <v>48</v>
      </c>
      <c r="C2906" t="s">
        <v>65</v>
      </c>
      <c r="D2906">
        <v>1318.61</v>
      </c>
      <c r="E2906">
        <v>0.24</v>
      </c>
      <c r="F2906">
        <v>6</v>
      </c>
      <c r="G2906" s="4">
        <v>45444</v>
      </c>
      <c r="H2906" s="4">
        <v>45447</v>
      </c>
      <c r="I2906" t="s">
        <v>50</v>
      </c>
      <c r="J2906" t="s">
        <v>45</v>
      </c>
      <c r="K2906">
        <v>206.44</v>
      </c>
      <c r="L2906" t="s">
        <v>57</v>
      </c>
    </row>
    <row r="2907" spans="1:12" x14ac:dyDescent="0.3">
      <c r="A2907" t="s">
        <v>2967</v>
      </c>
      <c r="B2907" t="s">
        <v>42</v>
      </c>
      <c r="C2907" t="s">
        <v>65</v>
      </c>
      <c r="D2907">
        <v>4133.66</v>
      </c>
      <c r="E2907">
        <v>0.26</v>
      </c>
      <c r="F2907">
        <v>1</v>
      </c>
      <c r="G2907" s="4">
        <v>44969</v>
      </c>
      <c r="H2907" s="4">
        <v>44974</v>
      </c>
      <c r="I2907" t="s">
        <v>50</v>
      </c>
      <c r="J2907" t="s">
        <v>45</v>
      </c>
      <c r="K2907">
        <v>522.4</v>
      </c>
      <c r="L2907" t="s">
        <v>68</v>
      </c>
    </row>
    <row r="2908" spans="1:12" x14ac:dyDescent="0.3">
      <c r="A2908" t="s">
        <v>2968</v>
      </c>
      <c r="B2908" t="s">
        <v>48</v>
      </c>
      <c r="C2908" t="s">
        <v>55</v>
      </c>
      <c r="D2908">
        <v>1434.53</v>
      </c>
      <c r="E2908">
        <v>0.09</v>
      </c>
      <c r="F2908">
        <v>7</v>
      </c>
      <c r="G2908" s="4">
        <v>45329</v>
      </c>
      <c r="H2908" s="4">
        <v>45335</v>
      </c>
      <c r="I2908" t="s">
        <v>44</v>
      </c>
      <c r="J2908" t="s">
        <v>45</v>
      </c>
      <c r="K2908">
        <v>276.82</v>
      </c>
      <c r="L2908" t="s">
        <v>77</v>
      </c>
    </row>
    <row r="2909" spans="1:12" x14ac:dyDescent="0.3">
      <c r="A2909" t="s">
        <v>2969</v>
      </c>
      <c r="B2909" t="s">
        <v>54</v>
      </c>
      <c r="C2909" t="s">
        <v>49</v>
      </c>
      <c r="D2909">
        <v>4964.24</v>
      </c>
      <c r="E2909">
        <v>0.22</v>
      </c>
      <c r="F2909">
        <v>7</v>
      </c>
      <c r="G2909" s="4">
        <v>45072</v>
      </c>
      <c r="H2909" s="4">
        <v>45076</v>
      </c>
      <c r="I2909" t="s">
        <v>44</v>
      </c>
      <c r="J2909" t="s">
        <v>51</v>
      </c>
      <c r="K2909">
        <v>502.58</v>
      </c>
      <c r="L2909" t="s">
        <v>46</v>
      </c>
    </row>
    <row r="2910" spans="1:12" x14ac:dyDescent="0.3">
      <c r="A2910" t="s">
        <v>2970</v>
      </c>
      <c r="B2910" t="s">
        <v>48</v>
      </c>
      <c r="C2910" t="s">
        <v>65</v>
      </c>
      <c r="D2910">
        <v>1650.67</v>
      </c>
      <c r="E2910">
        <v>0.43</v>
      </c>
      <c r="F2910">
        <v>5</v>
      </c>
      <c r="G2910" s="4">
        <v>45212</v>
      </c>
      <c r="H2910" s="4">
        <v>45214</v>
      </c>
      <c r="I2910" t="s">
        <v>44</v>
      </c>
      <c r="J2910" t="s">
        <v>51</v>
      </c>
      <c r="K2910">
        <v>105.42</v>
      </c>
      <c r="L2910" t="s">
        <v>63</v>
      </c>
    </row>
    <row r="2911" spans="1:12" x14ac:dyDescent="0.3">
      <c r="A2911" t="s">
        <v>2971</v>
      </c>
      <c r="B2911" t="s">
        <v>42</v>
      </c>
      <c r="C2911" t="s">
        <v>43</v>
      </c>
      <c r="D2911">
        <v>4406.25</v>
      </c>
      <c r="E2911">
        <v>0.04</v>
      </c>
      <c r="F2911">
        <v>4</v>
      </c>
      <c r="G2911" s="4">
        <v>45125</v>
      </c>
      <c r="H2911" s="4">
        <v>45132</v>
      </c>
      <c r="I2911" t="s">
        <v>50</v>
      </c>
      <c r="J2911" t="s">
        <v>45</v>
      </c>
      <c r="K2911">
        <v>258.99</v>
      </c>
      <c r="L2911" t="s">
        <v>46</v>
      </c>
    </row>
    <row r="2912" spans="1:12" x14ac:dyDescent="0.3">
      <c r="A2912" t="s">
        <v>2972</v>
      </c>
      <c r="B2912" t="s">
        <v>48</v>
      </c>
      <c r="C2912" t="s">
        <v>43</v>
      </c>
      <c r="D2912">
        <v>2047.04</v>
      </c>
      <c r="E2912">
        <v>0.46</v>
      </c>
      <c r="F2912">
        <v>3</v>
      </c>
      <c r="G2912" s="4">
        <v>45327</v>
      </c>
      <c r="H2912" s="4">
        <v>45334</v>
      </c>
      <c r="I2912" t="s">
        <v>60</v>
      </c>
      <c r="J2912" t="s">
        <v>45</v>
      </c>
      <c r="K2912">
        <v>323.32</v>
      </c>
      <c r="L2912" t="s">
        <v>52</v>
      </c>
    </row>
    <row r="2913" spans="1:12" x14ac:dyDescent="0.3">
      <c r="A2913" t="s">
        <v>2973</v>
      </c>
      <c r="B2913" t="s">
        <v>54</v>
      </c>
      <c r="C2913" t="s">
        <v>43</v>
      </c>
      <c r="D2913">
        <v>1305.67</v>
      </c>
      <c r="E2913">
        <v>0.44</v>
      </c>
      <c r="F2913">
        <v>8</v>
      </c>
      <c r="G2913" s="4">
        <v>45555</v>
      </c>
      <c r="H2913" s="4">
        <v>45556</v>
      </c>
      <c r="I2913" t="s">
        <v>50</v>
      </c>
      <c r="J2913" t="s">
        <v>45</v>
      </c>
      <c r="K2913">
        <v>67.84</v>
      </c>
      <c r="L2913" t="s">
        <v>46</v>
      </c>
    </row>
    <row r="2914" spans="1:12" x14ac:dyDescent="0.3">
      <c r="A2914" t="s">
        <v>2974</v>
      </c>
      <c r="B2914" t="s">
        <v>70</v>
      </c>
      <c r="C2914" t="s">
        <v>62</v>
      </c>
      <c r="D2914">
        <v>1208.2</v>
      </c>
      <c r="E2914">
        <v>0.43</v>
      </c>
      <c r="F2914">
        <v>8</v>
      </c>
      <c r="G2914" s="4">
        <v>45107</v>
      </c>
      <c r="H2914" s="4">
        <v>45110</v>
      </c>
      <c r="I2914" t="s">
        <v>60</v>
      </c>
      <c r="J2914" t="s">
        <v>45</v>
      </c>
      <c r="K2914">
        <v>77.33</v>
      </c>
      <c r="L2914" t="s">
        <v>68</v>
      </c>
    </row>
    <row r="2915" spans="1:12" x14ac:dyDescent="0.3">
      <c r="A2915" t="s">
        <v>2975</v>
      </c>
      <c r="B2915" t="s">
        <v>48</v>
      </c>
      <c r="C2915" t="s">
        <v>62</v>
      </c>
      <c r="D2915">
        <v>4265.9399999999996</v>
      </c>
      <c r="E2915">
        <v>0.1</v>
      </c>
      <c r="F2915">
        <v>3</v>
      </c>
      <c r="G2915" s="4">
        <v>45118</v>
      </c>
      <c r="H2915" s="4">
        <v>45124</v>
      </c>
      <c r="I2915" t="s">
        <v>44</v>
      </c>
      <c r="J2915" t="s">
        <v>56</v>
      </c>
      <c r="K2915">
        <v>579.54</v>
      </c>
      <c r="L2915" t="s">
        <v>68</v>
      </c>
    </row>
    <row r="2916" spans="1:12" x14ac:dyDescent="0.3">
      <c r="A2916" t="s">
        <v>2976</v>
      </c>
      <c r="B2916" t="s">
        <v>54</v>
      </c>
      <c r="C2916" t="s">
        <v>43</v>
      </c>
      <c r="D2916">
        <v>1612.89</v>
      </c>
      <c r="E2916">
        <v>0.24</v>
      </c>
      <c r="F2916">
        <v>5</v>
      </c>
      <c r="G2916" s="4">
        <v>45057</v>
      </c>
      <c r="H2916" s="4">
        <v>45063</v>
      </c>
      <c r="I2916" t="s">
        <v>50</v>
      </c>
      <c r="J2916" t="s">
        <v>45</v>
      </c>
      <c r="K2916">
        <v>459.92</v>
      </c>
      <c r="L2916" t="s">
        <v>77</v>
      </c>
    </row>
    <row r="2917" spans="1:12" x14ac:dyDescent="0.3">
      <c r="A2917" t="s">
        <v>2977</v>
      </c>
      <c r="B2917" t="s">
        <v>54</v>
      </c>
      <c r="C2917" t="s">
        <v>55</v>
      </c>
      <c r="D2917">
        <v>1758.96</v>
      </c>
      <c r="E2917">
        <v>0.31</v>
      </c>
      <c r="F2917">
        <v>8</v>
      </c>
      <c r="G2917" s="4">
        <v>45335</v>
      </c>
      <c r="H2917" s="4">
        <v>45341</v>
      </c>
      <c r="I2917" t="s">
        <v>60</v>
      </c>
      <c r="J2917" t="s">
        <v>45</v>
      </c>
      <c r="K2917">
        <v>402.52</v>
      </c>
      <c r="L2917" t="s">
        <v>52</v>
      </c>
    </row>
    <row r="2918" spans="1:12" x14ac:dyDescent="0.3">
      <c r="A2918" t="s">
        <v>2978</v>
      </c>
      <c r="B2918" t="s">
        <v>42</v>
      </c>
      <c r="C2918" t="s">
        <v>55</v>
      </c>
      <c r="D2918">
        <v>1065.27</v>
      </c>
      <c r="E2918">
        <v>0.05</v>
      </c>
      <c r="F2918">
        <v>6</v>
      </c>
      <c r="G2918" s="4">
        <v>45340</v>
      </c>
      <c r="H2918" s="4">
        <v>45346</v>
      </c>
      <c r="I2918" t="s">
        <v>50</v>
      </c>
      <c r="J2918" t="s">
        <v>56</v>
      </c>
      <c r="K2918">
        <v>250.22</v>
      </c>
      <c r="L2918" t="s">
        <v>46</v>
      </c>
    </row>
    <row r="2919" spans="1:12" x14ac:dyDescent="0.3">
      <c r="A2919" t="s">
        <v>2979</v>
      </c>
      <c r="B2919" t="s">
        <v>42</v>
      </c>
      <c r="C2919" t="s">
        <v>62</v>
      </c>
      <c r="D2919">
        <v>4810.49</v>
      </c>
      <c r="E2919">
        <v>0.28000000000000003</v>
      </c>
      <c r="F2919">
        <v>2</v>
      </c>
      <c r="G2919" s="4">
        <v>45090</v>
      </c>
      <c r="H2919" s="4">
        <v>45096</v>
      </c>
      <c r="I2919" t="s">
        <v>50</v>
      </c>
      <c r="J2919" t="s">
        <v>56</v>
      </c>
      <c r="K2919">
        <v>445.76</v>
      </c>
      <c r="L2919" t="s">
        <v>46</v>
      </c>
    </row>
    <row r="2920" spans="1:12" x14ac:dyDescent="0.3">
      <c r="A2920" t="s">
        <v>2980</v>
      </c>
      <c r="B2920" t="s">
        <v>48</v>
      </c>
      <c r="C2920" t="s">
        <v>43</v>
      </c>
      <c r="D2920">
        <v>1299.25</v>
      </c>
      <c r="E2920">
        <v>0.42</v>
      </c>
      <c r="F2920">
        <v>1</v>
      </c>
      <c r="G2920" s="4">
        <v>45260</v>
      </c>
      <c r="H2920" s="4">
        <v>45267</v>
      </c>
      <c r="I2920" t="s">
        <v>50</v>
      </c>
      <c r="J2920" t="s">
        <v>45</v>
      </c>
      <c r="K2920">
        <v>250.23</v>
      </c>
      <c r="L2920" t="s">
        <v>68</v>
      </c>
    </row>
    <row r="2921" spans="1:12" x14ac:dyDescent="0.3">
      <c r="A2921" t="s">
        <v>2981</v>
      </c>
      <c r="B2921" t="s">
        <v>70</v>
      </c>
      <c r="C2921" t="s">
        <v>55</v>
      </c>
      <c r="D2921">
        <v>1312.47</v>
      </c>
      <c r="E2921">
        <v>0.47</v>
      </c>
      <c r="F2921">
        <v>7</v>
      </c>
      <c r="G2921" s="4">
        <v>45077</v>
      </c>
      <c r="H2921" s="4">
        <v>45082</v>
      </c>
      <c r="I2921" t="s">
        <v>50</v>
      </c>
      <c r="J2921" t="s">
        <v>45</v>
      </c>
      <c r="K2921">
        <v>141.41</v>
      </c>
      <c r="L2921" t="s">
        <v>52</v>
      </c>
    </row>
    <row r="2922" spans="1:12" x14ac:dyDescent="0.3">
      <c r="A2922" t="s">
        <v>2982</v>
      </c>
      <c r="B2922" t="s">
        <v>54</v>
      </c>
      <c r="C2922" t="s">
        <v>62</v>
      </c>
      <c r="D2922">
        <v>4725.1000000000004</v>
      </c>
      <c r="E2922">
        <v>0.14000000000000001</v>
      </c>
      <c r="F2922">
        <v>2</v>
      </c>
      <c r="G2922" s="4">
        <v>45616</v>
      </c>
      <c r="H2922" s="4">
        <v>45619</v>
      </c>
      <c r="I2922" t="s">
        <v>44</v>
      </c>
      <c r="J2922" t="s">
        <v>56</v>
      </c>
      <c r="K2922">
        <v>848.51</v>
      </c>
      <c r="L2922" t="s">
        <v>77</v>
      </c>
    </row>
    <row r="2923" spans="1:12" x14ac:dyDescent="0.3">
      <c r="A2923" t="s">
        <v>2983</v>
      </c>
      <c r="B2923" t="s">
        <v>48</v>
      </c>
      <c r="C2923" t="s">
        <v>43</v>
      </c>
      <c r="D2923">
        <v>4514.3999999999996</v>
      </c>
      <c r="E2923">
        <v>0.14000000000000001</v>
      </c>
      <c r="F2923">
        <v>4</v>
      </c>
      <c r="G2923" s="4">
        <v>45040</v>
      </c>
      <c r="H2923" s="4">
        <v>45043</v>
      </c>
      <c r="I2923" t="s">
        <v>44</v>
      </c>
      <c r="J2923" t="s">
        <v>51</v>
      </c>
      <c r="K2923">
        <v>1143.6500000000001</v>
      </c>
      <c r="L2923" t="s">
        <v>52</v>
      </c>
    </row>
    <row r="2924" spans="1:12" x14ac:dyDescent="0.3">
      <c r="A2924" t="s">
        <v>2984</v>
      </c>
      <c r="B2924" t="s">
        <v>54</v>
      </c>
      <c r="C2924" t="s">
        <v>49</v>
      </c>
      <c r="D2924">
        <v>1319.66</v>
      </c>
      <c r="E2924">
        <v>0.14000000000000001</v>
      </c>
      <c r="F2924">
        <v>6</v>
      </c>
      <c r="G2924" s="4">
        <v>45454</v>
      </c>
      <c r="H2924" s="4">
        <v>45455</v>
      </c>
      <c r="I2924" t="s">
        <v>60</v>
      </c>
      <c r="J2924" t="s">
        <v>51</v>
      </c>
      <c r="K2924">
        <v>208.39</v>
      </c>
      <c r="L2924" t="s">
        <v>77</v>
      </c>
    </row>
    <row r="2925" spans="1:12" x14ac:dyDescent="0.3">
      <c r="A2925" t="s">
        <v>2985</v>
      </c>
      <c r="B2925" t="s">
        <v>54</v>
      </c>
      <c r="C2925" t="s">
        <v>43</v>
      </c>
      <c r="D2925">
        <v>4337.16</v>
      </c>
      <c r="E2925">
        <v>0.08</v>
      </c>
      <c r="F2925">
        <v>7</v>
      </c>
      <c r="G2925" s="4">
        <v>45530</v>
      </c>
      <c r="H2925" s="4">
        <v>45534</v>
      </c>
      <c r="I2925" t="s">
        <v>44</v>
      </c>
      <c r="J2925" t="s">
        <v>51</v>
      </c>
      <c r="K2925">
        <v>464.81</v>
      </c>
      <c r="L2925" t="s">
        <v>63</v>
      </c>
    </row>
    <row r="2926" spans="1:12" x14ac:dyDescent="0.3">
      <c r="A2926" t="s">
        <v>2986</v>
      </c>
      <c r="B2926" t="s">
        <v>70</v>
      </c>
      <c r="C2926" t="s">
        <v>43</v>
      </c>
      <c r="D2926">
        <v>1324.13</v>
      </c>
      <c r="E2926">
        <v>0.22</v>
      </c>
      <c r="F2926">
        <v>7</v>
      </c>
      <c r="G2926" s="4">
        <v>45596</v>
      </c>
      <c r="H2926" s="4">
        <v>45603</v>
      </c>
      <c r="I2926" t="s">
        <v>44</v>
      </c>
      <c r="J2926" t="s">
        <v>56</v>
      </c>
      <c r="K2926">
        <v>168.18</v>
      </c>
      <c r="L2926" t="s">
        <v>52</v>
      </c>
    </row>
    <row r="2927" spans="1:12" x14ac:dyDescent="0.3">
      <c r="A2927" t="s">
        <v>2987</v>
      </c>
      <c r="B2927" t="s">
        <v>70</v>
      </c>
      <c r="C2927" t="s">
        <v>65</v>
      </c>
      <c r="D2927">
        <v>513.87</v>
      </c>
      <c r="E2927">
        <v>0.39</v>
      </c>
      <c r="F2927">
        <v>7</v>
      </c>
      <c r="G2927" s="4">
        <v>45287</v>
      </c>
      <c r="H2927" s="4">
        <v>45288</v>
      </c>
      <c r="I2927" t="s">
        <v>44</v>
      </c>
      <c r="J2927" t="s">
        <v>45</v>
      </c>
      <c r="K2927">
        <v>88.61</v>
      </c>
      <c r="L2927" t="s">
        <v>57</v>
      </c>
    </row>
    <row r="2928" spans="1:12" x14ac:dyDescent="0.3">
      <c r="A2928" t="s">
        <v>2988</v>
      </c>
      <c r="B2928" t="s">
        <v>48</v>
      </c>
      <c r="C2928" t="s">
        <v>65</v>
      </c>
      <c r="D2928">
        <v>4119.7700000000004</v>
      </c>
      <c r="E2928">
        <v>0.36</v>
      </c>
      <c r="F2928">
        <v>4</v>
      </c>
      <c r="G2928" s="4">
        <v>45115</v>
      </c>
      <c r="H2928" s="4">
        <v>45117</v>
      </c>
      <c r="I2928" t="s">
        <v>44</v>
      </c>
      <c r="J2928" t="s">
        <v>51</v>
      </c>
      <c r="K2928">
        <v>1040.26</v>
      </c>
      <c r="L2928" t="s">
        <v>68</v>
      </c>
    </row>
    <row r="2929" spans="1:12" x14ac:dyDescent="0.3">
      <c r="A2929" t="s">
        <v>2989</v>
      </c>
      <c r="B2929" t="s">
        <v>70</v>
      </c>
      <c r="C2929" t="s">
        <v>49</v>
      </c>
      <c r="D2929">
        <v>3880.63</v>
      </c>
      <c r="E2929">
        <v>0.45</v>
      </c>
      <c r="F2929">
        <v>6</v>
      </c>
      <c r="G2929" s="4">
        <v>45156</v>
      </c>
      <c r="H2929" s="4">
        <v>45158</v>
      </c>
      <c r="I2929" t="s">
        <v>60</v>
      </c>
      <c r="J2929" t="s">
        <v>51</v>
      </c>
      <c r="K2929">
        <v>808.89</v>
      </c>
      <c r="L2929" t="s">
        <v>68</v>
      </c>
    </row>
    <row r="2930" spans="1:12" x14ac:dyDescent="0.3">
      <c r="A2930" t="s">
        <v>2990</v>
      </c>
      <c r="B2930" t="s">
        <v>70</v>
      </c>
      <c r="C2930" t="s">
        <v>49</v>
      </c>
      <c r="D2930">
        <v>1543.87</v>
      </c>
      <c r="E2930">
        <v>0.18</v>
      </c>
      <c r="F2930">
        <v>3</v>
      </c>
      <c r="G2930" s="4">
        <v>45221</v>
      </c>
      <c r="H2930" s="4">
        <v>45223</v>
      </c>
      <c r="I2930" t="s">
        <v>44</v>
      </c>
      <c r="J2930" t="s">
        <v>45</v>
      </c>
      <c r="K2930">
        <v>445.99</v>
      </c>
      <c r="L2930" t="s">
        <v>46</v>
      </c>
    </row>
    <row r="2931" spans="1:12" x14ac:dyDescent="0.3">
      <c r="A2931" t="s">
        <v>2991</v>
      </c>
      <c r="B2931" t="s">
        <v>48</v>
      </c>
      <c r="C2931" t="s">
        <v>43</v>
      </c>
      <c r="D2931">
        <v>541.67999999999995</v>
      </c>
      <c r="E2931">
        <v>0.28999999999999998</v>
      </c>
      <c r="F2931">
        <v>8</v>
      </c>
      <c r="G2931" s="4">
        <v>45443</v>
      </c>
      <c r="H2931" s="4">
        <v>45445</v>
      </c>
      <c r="I2931" t="s">
        <v>44</v>
      </c>
      <c r="J2931" t="s">
        <v>56</v>
      </c>
      <c r="K2931">
        <v>159.34</v>
      </c>
      <c r="L2931" t="s">
        <v>57</v>
      </c>
    </row>
    <row r="2932" spans="1:12" x14ac:dyDescent="0.3">
      <c r="A2932" t="s">
        <v>2992</v>
      </c>
      <c r="B2932" t="s">
        <v>70</v>
      </c>
      <c r="C2932" t="s">
        <v>55</v>
      </c>
      <c r="D2932">
        <v>1111.55</v>
      </c>
      <c r="E2932">
        <v>0.38</v>
      </c>
      <c r="F2932">
        <v>1</v>
      </c>
      <c r="G2932" s="4">
        <v>45000</v>
      </c>
      <c r="H2932" s="4">
        <v>45002</v>
      </c>
      <c r="I2932" t="s">
        <v>60</v>
      </c>
      <c r="J2932" t="s">
        <v>51</v>
      </c>
      <c r="K2932">
        <v>142.58000000000001</v>
      </c>
      <c r="L2932" t="s">
        <v>46</v>
      </c>
    </row>
    <row r="2933" spans="1:12" x14ac:dyDescent="0.3">
      <c r="A2933" t="s">
        <v>2993</v>
      </c>
      <c r="B2933" t="s">
        <v>42</v>
      </c>
      <c r="C2933" t="s">
        <v>49</v>
      </c>
      <c r="D2933">
        <v>3878.18</v>
      </c>
      <c r="E2933">
        <v>0.45</v>
      </c>
      <c r="F2933">
        <v>8</v>
      </c>
      <c r="G2933" s="4">
        <v>44956</v>
      </c>
      <c r="H2933" s="4">
        <v>44961</v>
      </c>
      <c r="I2933" t="s">
        <v>44</v>
      </c>
      <c r="J2933" t="s">
        <v>51</v>
      </c>
      <c r="K2933">
        <v>833.98</v>
      </c>
      <c r="L2933" t="s">
        <v>68</v>
      </c>
    </row>
    <row r="2934" spans="1:12" x14ac:dyDescent="0.3">
      <c r="A2934" t="s">
        <v>2994</v>
      </c>
      <c r="B2934" t="s">
        <v>54</v>
      </c>
      <c r="C2934" t="s">
        <v>43</v>
      </c>
      <c r="D2934">
        <v>4827.26</v>
      </c>
      <c r="E2934">
        <v>0.44</v>
      </c>
      <c r="F2934">
        <v>5</v>
      </c>
      <c r="G2934" s="4">
        <v>45262</v>
      </c>
      <c r="H2934" s="4">
        <v>45265</v>
      </c>
      <c r="I2934" t="s">
        <v>60</v>
      </c>
      <c r="J2934" t="s">
        <v>45</v>
      </c>
      <c r="K2934">
        <v>1096.2</v>
      </c>
      <c r="L2934" t="s">
        <v>57</v>
      </c>
    </row>
    <row r="2935" spans="1:12" x14ac:dyDescent="0.3">
      <c r="A2935" t="s">
        <v>2995</v>
      </c>
      <c r="B2935" t="s">
        <v>54</v>
      </c>
      <c r="C2935" t="s">
        <v>62</v>
      </c>
      <c r="D2935">
        <v>1369.11</v>
      </c>
      <c r="E2935">
        <v>0.23</v>
      </c>
      <c r="F2935">
        <v>8</v>
      </c>
      <c r="G2935" s="4">
        <v>45193</v>
      </c>
      <c r="H2935" s="4">
        <v>45198</v>
      </c>
      <c r="I2935" t="s">
        <v>44</v>
      </c>
      <c r="J2935" t="s">
        <v>45</v>
      </c>
      <c r="K2935">
        <v>260.12</v>
      </c>
      <c r="L2935" t="s">
        <v>68</v>
      </c>
    </row>
    <row r="2936" spans="1:12" x14ac:dyDescent="0.3">
      <c r="A2936" t="s">
        <v>2996</v>
      </c>
      <c r="B2936" t="s">
        <v>54</v>
      </c>
      <c r="C2936" t="s">
        <v>65</v>
      </c>
      <c r="D2936">
        <v>4109.47</v>
      </c>
      <c r="E2936">
        <v>0.45</v>
      </c>
      <c r="F2936">
        <v>4</v>
      </c>
      <c r="G2936" s="4">
        <v>45569</v>
      </c>
      <c r="H2936" s="4">
        <v>45574</v>
      </c>
      <c r="I2936" t="s">
        <v>44</v>
      </c>
      <c r="J2936" t="s">
        <v>56</v>
      </c>
      <c r="K2936">
        <v>1031.06</v>
      </c>
      <c r="L2936" t="s">
        <v>52</v>
      </c>
    </row>
    <row r="2937" spans="1:12" x14ac:dyDescent="0.3">
      <c r="A2937" t="s">
        <v>2997</v>
      </c>
      <c r="B2937" t="s">
        <v>54</v>
      </c>
      <c r="C2937" t="s">
        <v>55</v>
      </c>
      <c r="D2937">
        <v>1216.8699999999999</v>
      </c>
      <c r="E2937">
        <v>0.22</v>
      </c>
      <c r="F2937">
        <v>2</v>
      </c>
      <c r="G2937" s="4">
        <v>44941</v>
      </c>
      <c r="H2937" s="4">
        <v>44942</v>
      </c>
      <c r="I2937" t="s">
        <v>50</v>
      </c>
      <c r="J2937" t="s">
        <v>45</v>
      </c>
      <c r="K2937">
        <v>144.83000000000001</v>
      </c>
      <c r="L2937" t="s">
        <v>63</v>
      </c>
    </row>
    <row r="2938" spans="1:12" x14ac:dyDescent="0.3">
      <c r="A2938" t="s">
        <v>2998</v>
      </c>
      <c r="B2938" t="s">
        <v>48</v>
      </c>
      <c r="C2938" t="s">
        <v>43</v>
      </c>
      <c r="D2938">
        <v>3430.04</v>
      </c>
      <c r="E2938">
        <v>0.45</v>
      </c>
      <c r="F2938">
        <v>4</v>
      </c>
      <c r="G2938" s="4">
        <v>45354</v>
      </c>
      <c r="H2938" s="4">
        <v>45355</v>
      </c>
      <c r="I2938" t="s">
        <v>60</v>
      </c>
      <c r="J2938" t="s">
        <v>56</v>
      </c>
      <c r="K2938">
        <v>824.69</v>
      </c>
      <c r="L2938" t="s">
        <v>68</v>
      </c>
    </row>
    <row r="2939" spans="1:12" x14ac:dyDescent="0.3">
      <c r="A2939" t="s">
        <v>2999</v>
      </c>
      <c r="B2939" t="s">
        <v>54</v>
      </c>
      <c r="C2939" t="s">
        <v>62</v>
      </c>
      <c r="D2939">
        <v>509.71</v>
      </c>
      <c r="E2939">
        <v>0.39</v>
      </c>
      <c r="F2939">
        <v>8</v>
      </c>
      <c r="G2939" s="4">
        <v>45492</v>
      </c>
      <c r="H2939" s="4">
        <v>45497</v>
      </c>
      <c r="I2939" t="s">
        <v>60</v>
      </c>
      <c r="J2939" t="s">
        <v>56</v>
      </c>
      <c r="K2939">
        <v>57.49</v>
      </c>
      <c r="L2939" t="s">
        <v>77</v>
      </c>
    </row>
    <row r="2940" spans="1:12" x14ac:dyDescent="0.3">
      <c r="A2940" t="s">
        <v>3000</v>
      </c>
      <c r="B2940" t="s">
        <v>54</v>
      </c>
      <c r="C2940" t="s">
        <v>65</v>
      </c>
      <c r="D2940">
        <v>2967.95</v>
      </c>
      <c r="E2940">
        <v>0.11</v>
      </c>
      <c r="F2940">
        <v>1</v>
      </c>
      <c r="G2940" s="4">
        <v>45567</v>
      </c>
      <c r="H2940" s="4">
        <v>45569</v>
      </c>
      <c r="I2940" t="s">
        <v>50</v>
      </c>
      <c r="J2940" t="s">
        <v>45</v>
      </c>
      <c r="K2940">
        <v>551.27</v>
      </c>
      <c r="L2940" t="s">
        <v>63</v>
      </c>
    </row>
    <row r="2941" spans="1:12" x14ac:dyDescent="0.3">
      <c r="A2941" t="s">
        <v>3001</v>
      </c>
      <c r="B2941" t="s">
        <v>54</v>
      </c>
      <c r="C2941" t="s">
        <v>62</v>
      </c>
      <c r="D2941">
        <v>1419.03</v>
      </c>
      <c r="E2941">
        <v>0.46</v>
      </c>
      <c r="F2941">
        <v>5</v>
      </c>
      <c r="G2941" s="4">
        <v>44939</v>
      </c>
      <c r="H2941" s="4">
        <v>44943</v>
      </c>
      <c r="I2941" t="s">
        <v>60</v>
      </c>
      <c r="J2941" t="s">
        <v>51</v>
      </c>
      <c r="K2941">
        <v>111.07</v>
      </c>
      <c r="L2941" t="s">
        <v>63</v>
      </c>
    </row>
    <row r="2942" spans="1:12" x14ac:dyDescent="0.3">
      <c r="A2942" t="s">
        <v>3002</v>
      </c>
      <c r="B2942" t="s">
        <v>54</v>
      </c>
      <c r="C2942" t="s">
        <v>43</v>
      </c>
      <c r="D2942">
        <v>4636.6499999999996</v>
      </c>
      <c r="E2942">
        <v>0.12</v>
      </c>
      <c r="F2942">
        <v>6</v>
      </c>
      <c r="G2942" s="4">
        <v>45501</v>
      </c>
      <c r="H2942" s="4">
        <v>45504</v>
      </c>
      <c r="I2942" t="s">
        <v>60</v>
      </c>
      <c r="J2942" t="s">
        <v>51</v>
      </c>
      <c r="K2942">
        <v>1026.43</v>
      </c>
      <c r="L2942" t="s">
        <v>57</v>
      </c>
    </row>
    <row r="2943" spans="1:12" x14ac:dyDescent="0.3">
      <c r="A2943" t="s">
        <v>3003</v>
      </c>
      <c r="B2943" t="s">
        <v>42</v>
      </c>
      <c r="C2943" t="s">
        <v>49</v>
      </c>
      <c r="D2943">
        <v>1519.78</v>
      </c>
      <c r="E2943">
        <v>0.45</v>
      </c>
      <c r="F2943">
        <v>4</v>
      </c>
      <c r="G2943" s="4">
        <v>45238</v>
      </c>
      <c r="H2943" s="4">
        <v>45240</v>
      </c>
      <c r="I2943" t="s">
        <v>60</v>
      </c>
      <c r="J2943" t="s">
        <v>51</v>
      </c>
      <c r="K2943">
        <v>401.49</v>
      </c>
      <c r="L2943" t="s">
        <v>57</v>
      </c>
    </row>
    <row r="2944" spans="1:12" x14ac:dyDescent="0.3">
      <c r="A2944" t="s">
        <v>3004</v>
      </c>
      <c r="B2944" t="s">
        <v>54</v>
      </c>
      <c r="C2944" t="s">
        <v>65</v>
      </c>
      <c r="D2944">
        <v>2052.36</v>
      </c>
      <c r="E2944">
        <v>0.31</v>
      </c>
      <c r="F2944">
        <v>4</v>
      </c>
      <c r="G2944" s="4">
        <v>45221</v>
      </c>
      <c r="H2944" s="4">
        <v>45222</v>
      </c>
      <c r="I2944" t="s">
        <v>50</v>
      </c>
      <c r="J2944" t="s">
        <v>45</v>
      </c>
      <c r="K2944">
        <v>482.84</v>
      </c>
      <c r="L2944" t="s">
        <v>57</v>
      </c>
    </row>
    <row r="2945" spans="1:12" x14ac:dyDescent="0.3">
      <c r="A2945" t="s">
        <v>3005</v>
      </c>
      <c r="B2945" t="s">
        <v>42</v>
      </c>
      <c r="C2945" t="s">
        <v>62</v>
      </c>
      <c r="D2945">
        <v>4219.33</v>
      </c>
      <c r="E2945">
        <v>0.33</v>
      </c>
      <c r="F2945">
        <v>4</v>
      </c>
      <c r="G2945" s="4">
        <v>44993</v>
      </c>
      <c r="H2945" s="4">
        <v>45000</v>
      </c>
      <c r="I2945" t="s">
        <v>60</v>
      </c>
      <c r="J2945" t="s">
        <v>56</v>
      </c>
      <c r="K2945">
        <v>1216.81</v>
      </c>
      <c r="L2945" t="s">
        <v>77</v>
      </c>
    </row>
    <row r="2946" spans="1:12" x14ac:dyDescent="0.3">
      <c r="A2946" t="s">
        <v>3006</v>
      </c>
      <c r="B2946" t="s">
        <v>48</v>
      </c>
      <c r="C2946" t="s">
        <v>49</v>
      </c>
      <c r="D2946">
        <v>2247.5500000000002</v>
      </c>
      <c r="E2946">
        <v>0.05</v>
      </c>
      <c r="F2946">
        <v>3</v>
      </c>
      <c r="G2946" s="4">
        <v>45546</v>
      </c>
      <c r="H2946" s="4">
        <v>45551</v>
      </c>
      <c r="I2946" t="s">
        <v>44</v>
      </c>
      <c r="J2946" t="s">
        <v>56</v>
      </c>
      <c r="K2946">
        <v>667.97</v>
      </c>
      <c r="L2946" t="s">
        <v>52</v>
      </c>
    </row>
    <row r="2947" spans="1:12" x14ac:dyDescent="0.3">
      <c r="A2947" t="s">
        <v>3007</v>
      </c>
      <c r="B2947" t="s">
        <v>70</v>
      </c>
      <c r="C2947" t="s">
        <v>55</v>
      </c>
      <c r="D2947">
        <v>1268.22</v>
      </c>
      <c r="E2947">
        <v>0.03</v>
      </c>
      <c r="F2947">
        <v>5</v>
      </c>
      <c r="G2947" s="4">
        <v>45351</v>
      </c>
      <c r="H2947" s="4">
        <v>45357</v>
      </c>
      <c r="I2947" t="s">
        <v>44</v>
      </c>
      <c r="J2947" t="s">
        <v>45</v>
      </c>
      <c r="K2947">
        <v>209.53</v>
      </c>
      <c r="L2947" t="s">
        <v>57</v>
      </c>
    </row>
    <row r="2948" spans="1:12" x14ac:dyDescent="0.3">
      <c r="A2948" t="s">
        <v>3008</v>
      </c>
      <c r="B2948" t="s">
        <v>54</v>
      </c>
      <c r="C2948" t="s">
        <v>43</v>
      </c>
      <c r="D2948">
        <v>2782.97</v>
      </c>
      <c r="E2948">
        <v>0.48</v>
      </c>
      <c r="F2948">
        <v>6</v>
      </c>
      <c r="G2948" s="4">
        <v>45016</v>
      </c>
      <c r="H2948" s="4">
        <v>45022</v>
      </c>
      <c r="I2948" t="s">
        <v>60</v>
      </c>
      <c r="J2948" t="s">
        <v>45</v>
      </c>
      <c r="K2948">
        <v>246.85</v>
      </c>
      <c r="L2948" t="s">
        <v>63</v>
      </c>
    </row>
    <row r="2949" spans="1:12" x14ac:dyDescent="0.3">
      <c r="A2949" t="s">
        <v>3009</v>
      </c>
      <c r="B2949" t="s">
        <v>70</v>
      </c>
      <c r="C2949" t="s">
        <v>43</v>
      </c>
      <c r="D2949">
        <v>4215.96</v>
      </c>
      <c r="E2949">
        <v>0.17</v>
      </c>
      <c r="F2949">
        <v>3</v>
      </c>
      <c r="G2949" s="4">
        <v>45321</v>
      </c>
      <c r="H2949" s="4">
        <v>45322</v>
      </c>
      <c r="I2949" t="s">
        <v>50</v>
      </c>
      <c r="J2949" t="s">
        <v>45</v>
      </c>
      <c r="K2949">
        <v>961.81</v>
      </c>
      <c r="L2949" t="s">
        <v>57</v>
      </c>
    </row>
    <row r="2950" spans="1:12" x14ac:dyDescent="0.3">
      <c r="A2950" t="s">
        <v>3010</v>
      </c>
      <c r="B2950" t="s">
        <v>70</v>
      </c>
      <c r="C2950" t="s">
        <v>65</v>
      </c>
      <c r="D2950">
        <v>2222.5700000000002</v>
      </c>
      <c r="E2950">
        <v>0.42</v>
      </c>
      <c r="F2950">
        <v>3</v>
      </c>
      <c r="G2950" s="4">
        <v>45380</v>
      </c>
      <c r="H2950" s="4">
        <v>45383</v>
      </c>
      <c r="I2950" t="s">
        <v>44</v>
      </c>
      <c r="J2950" t="s">
        <v>45</v>
      </c>
      <c r="K2950">
        <v>344.82</v>
      </c>
      <c r="L2950" t="s">
        <v>57</v>
      </c>
    </row>
    <row r="2951" spans="1:12" x14ac:dyDescent="0.3">
      <c r="A2951" t="s">
        <v>3011</v>
      </c>
      <c r="B2951" t="s">
        <v>48</v>
      </c>
      <c r="C2951" t="s">
        <v>62</v>
      </c>
      <c r="D2951">
        <v>751.15</v>
      </c>
      <c r="E2951">
        <v>0.35</v>
      </c>
      <c r="F2951">
        <v>9</v>
      </c>
      <c r="G2951" s="4">
        <v>45514</v>
      </c>
      <c r="H2951" s="4">
        <v>45519</v>
      </c>
      <c r="I2951" t="s">
        <v>44</v>
      </c>
      <c r="J2951" t="s">
        <v>51</v>
      </c>
      <c r="K2951">
        <v>109.63</v>
      </c>
      <c r="L2951" t="s">
        <v>52</v>
      </c>
    </row>
    <row r="2952" spans="1:12" x14ac:dyDescent="0.3">
      <c r="A2952" t="s">
        <v>3012</v>
      </c>
      <c r="B2952" t="s">
        <v>70</v>
      </c>
      <c r="C2952" t="s">
        <v>55</v>
      </c>
      <c r="D2952">
        <v>1977.13</v>
      </c>
      <c r="E2952">
        <v>0.3</v>
      </c>
      <c r="F2952">
        <v>2</v>
      </c>
      <c r="G2952" s="4">
        <v>45556</v>
      </c>
      <c r="H2952" s="4">
        <v>45563</v>
      </c>
      <c r="I2952" t="s">
        <v>44</v>
      </c>
      <c r="J2952" t="s">
        <v>51</v>
      </c>
      <c r="K2952">
        <v>188.65</v>
      </c>
      <c r="L2952" t="s">
        <v>57</v>
      </c>
    </row>
    <row r="2953" spans="1:12" x14ac:dyDescent="0.3">
      <c r="A2953" t="s">
        <v>3013</v>
      </c>
      <c r="B2953" t="s">
        <v>42</v>
      </c>
      <c r="C2953" t="s">
        <v>65</v>
      </c>
      <c r="D2953">
        <v>4776.93</v>
      </c>
      <c r="E2953">
        <v>0.34</v>
      </c>
      <c r="F2953">
        <v>6</v>
      </c>
      <c r="G2953" s="4">
        <v>45524</v>
      </c>
      <c r="H2953" s="4">
        <v>45528</v>
      </c>
      <c r="I2953" t="s">
        <v>50</v>
      </c>
      <c r="J2953" t="s">
        <v>51</v>
      </c>
      <c r="K2953">
        <v>287.26</v>
      </c>
      <c r="L2953" t="s">
        <v>77</v>
      </c>
    </row>
    <row r="2954" spans="1:12" x14ac:dyDescent="0.3">
      <c r="A2954" t="s">
        <v>3014</v>
      </c>
      <c r="B2954" t="s">
        <v>70</v>
      </c>
      <c r="C2954" t="s">
        <v>65</v>
      </c>
      <c r="D2954">
        <v>452.91</v>
      </c>
      <c r="E2954">
        <v>0.04</v>
      </c>
      <c r="F2954">
        <v>8</v>
      </c>
      <c r="G2954" s="4">
        <v>45604</v>
      </c>
      <c r="H2954" s="4">
        <v>45609</v>
      </c>
      <c r="I2954" t="s">
        <v>60</v>
      </c>
      <c r="J2954" t="s">
        <v>51</v>
      </c>
      <c r="K2954">
        <v>109.14</v>
      </c>
      <c r="L2954" t="s">
        <v>63</v>
      </c>
    </row>
    <row r="2955" spans="1:12" x14ac:dyDescent="0.3">
      <c r="A2955" t="s">
        <v>3015</v>
      </c>
      <c r="B2955" t="s">
        <v>70</v>
      </c>
      <c r="C2955" t="s">
        <v>62</v>
      </c>
      <c r="D2955">
        <v>2101.38</v>
      </c>
      <c r="E2955">
        <v>0.21</v>
      </c>
      <c r="F2955">
        <v>8</v>
      </c>
      <c r="G2955" s="4">
        <v>45450</v>
      </c>
      <c r="H2955" s="4">
        <v>45457</v>
      </c>
      <c r="I2955" t="s">
        <v>44</v>
      </c>
      <c r="J2955" t="s">
        <v>56</v>
      </c>
      <c r="K2955">
        <v>358.2</v>
      </c>
      <c r="L2955" t="s">
        <v>46</v>
      </c>
    </row>
    <row r="2956" spans="1:12" x14ac:dyDescent="0.3">
      <c r="A2956" t="s">
        <v>3016</v>
      </c>
      <c r="B2956" t="s">
        <v>70</v>
      </c>
      <c r="C2956" t="s">
        <v>55</v>
      </c>
      <c r="D2956">
        <v>3275.34</v>
      </c>
      <c r="E2956">
        <v>0.3</v>
      </c>
      <c r="F2956">
        <v>1</v>
      </c>
      <c r="G2956" s="4">
        <v>45346</v>
      </c>
      <c r="H2956" s="4">
        <v>45347</v>
      </c>
      <c r="I2956" t="s">
        <v>44</v>
      </c>
      <c r="J2956" t="s">
        <v>51</v>
      </c>
      <c r="K2956">
        <v>488.99</v>
      </c>
      <c r="L2956" t="s">
        <v>63</v>
      </c>
    </row>
    <row r="2957" spans="1:12" x14ac:dyDescent="0.3">
      <c r="A2957" t="s">
        <v>3017</v>
      </c>
      <c r="B2957" t="s">
        <v>54</v>
      </c>
      <c r="C2957" t="s">
        <v>62</v>
      </c>
      <c r="D2957">
        <v>484.74</v>
      </c>
      <c r="E2957">
        <v>0.43</v>
      </c>
      <c r="F2957">
        <v>1</v>
      </c>
      <c r="G2957" s="4">
        <v>45199</v>
      </c>
      <c r="H2957" s="4">
        <v>45201</v>
      </c>
      <c r="I2957" t="s">
        <v>60</v>
      </c>
      <c r="J2957" t="s">
        <v>45</v>
      </c>
      <c r="K2957">
        <v>68.69</v>
      </c>
      <c r="L2957" t="s">
        <v>46</v>
      </c>
    </row>
    <row r="2958" spans="1:12" x14ac:dyDescent="0.3">
      <c r="A2958" t="s">
        <v>3018</v>
      </c>
      <c r="B2958" t="s">
        <v>54</v>
      </c>
      <c r="C2958" t="s">
        <v>43</v>
      </c>
      <c r="D2958">
        <v>1790.27</v>
      </c>
      <c r="E2958">
        <v>0.36</v>
      </c>
      <c r="F2958">
        <v>8</v>
      </c>
      <c r="G2958" s="4">
        <v>45158</v>
      </c>
      <c r="H2958" s="4">
        <v>45159</v>
      </c>
      <c r="I2958" t="s">
        <v>60</v>
      </c>
      <c r="J2958" t="s">
        <v>45</v>
      </c>
      <c r="K2958">
        <v>315.22000000000003</v>
      </c>
      <c r="L2958" t="s">
        <v>68</v>
      </c>
    </row>
    <row r="2959" spans="1:12" x14ac:dyDescent="0.3">
      <c r="A2959" t="s">
        <v>3019</v>
      </c>
      <c r="B2959" t="s">
        <v>42</v>
      </c>
      <c r="C2959" t="s">
        <v>49</v>
      </c>
      <c r="D2959">
        <v>4708.83</v>
      </c>
      <c r="E2959">
        <v>0.13</v>
      </c>
      <c r="F2959">
        <v>1</v>
      </c>
      <c r="G2959" s="4">
        <v>45598</v>
      </c>
      <c r="H2959" s="4">
        <v>45605</v>
      </c>
      <c r="I2959" t="s">
        <v>44</v>
      </c>
      <c r="J2959" t="s">
        <v>45</v>
      </c>
      <c r="K2959">
        <v>1109.0999999999999</v>
      </c>
      <c r="L2959" t="s">
        <v>57</v>
      </c>
    </row>
    <row r="2960" spans="1:12" x14ac:dyDescent="0.3">
      <c r="A2960" t="s">
        <v>3020</v>
      </c>
      <c r="B2960" t="s">
        <v>42</v>
      </c>
      <c r="C2960" t="s">
        <v>43</v>
      </c>
      <c r="D2960">
        <v>250.11</v>
      </c>
      <c r="E2960">
        <v>0.49</v>
      </c>
      <c r="F2960">
        <v>3</v>
      </c>
      <c r="G2960" s="4">
        <v>45099</v>
      </c>
      <c r="H2960" s="4">
        <v>45102</v>
      </c>
      <c r="I2960" t="s">
        <v>44</v>
      </c>
      <c r="J2960" t="s">
        <v>51</v>
      </c>
      <c r="K2960">
        <v>39.659999999999997</v>
      </c>
      <c r="L2960" t="s">
        <v>63</v>
      </c>
    </row>
    <row r="2961" spans="1:12" x14ac:dyDescent="0.3">
      <c r="A2961" t="s">
        <v>3021</v>
      </c>
      <c r="B2961" t="s">
        <v>54</v>
      </c>
      <c r="C2961" t="s">
        <v>43</v>
      </c>
      <c r="D2961">
        <v>3783.54</v>
      </c>
      <c r="E2961">
        <v>0.32</v>
      </c>
      <c r="F2961">
        <v>9</v>
      </c>
      <c r="G2961" s="4">
        <v>45633</v>
      </c>
      <c r="H2961" s="4">
        <v>45637</v>
      </c>
      <c r="I2961" t="s">
        <v>44</v>
      </c>
      <c r="J2961" t="s">
        <v>51</v>
      </c>
      <c r="K2961">
        <v>279.37</v>
      </c>
      <c r="L2961" t="s">
        <v>68</v>
      </c>
    </row>
    <row r="2962" spans="1:12" x14ac:dyDescent="0.3">
      <c r="A2962" t="s">
        <v>3022</v>
      </c>
      <c r="B2962" t="s">
        <v>42</v>
      </c>
      <c r="C2962" t="s">
        <v>65</v>
      </c>
      <c r="D2962">
        <v>4222.74</v>
      </c>
      <c r="E2962">
        <v>0.25</v>
      </c>
      <c r="F2962">
        <v>3</v>
      </c>
      <c r="G2962" s="4">
        <v>45009</v>
      </c>
      <c r="H2962" s="4">
        <v>45015</v>
      </c>
      <c r="I2962" t="s">
        <v>50</v>
      </c>
      <c r="J2962" t="s">
        <v>45</v>
      </c>
      <c r="K2962">
        <v>484.12</v>
      </c>
      <c r="L2962" t="s">
        <v>57</v>
      </c>
    </row>
    <row r="2963" spans="1:12" x14ac:dyDescent="0.3">
      <c r="A2963" t="s">
        <v>3023</v>
      </c>
      <c r="B2963" t="s">
        <v>54</v>
      </c>
      <c r="C2963" t="s">
        <v>43</v>
      </c>
      <c r="D2963">
        <v>1457.6</v>
      </c>
      <c r="E2963">
        <v>0.39</v>
      </c>
      <c r="F2963">
        <v>2</v>
      </c>
      <c r="G2963" s="4">
        <v>45552</v>
      </c>
      <c r="H2963" s="4">
        <v>45559</v>
      </c>
      <c r="I2963" t="s">
        <v>60</v>
      </c>
      <c r="J2963" t="s">
        <v>45</v>
      </c>
      <c r="K2963">
        <v>121.44</v>
      </c>
      <c r="L2963" t="s">
        <v>68</v>
      </c>
    </row>
    <row r="2964" spans="1:12" x14ac:dyDescent="0.3">
      <c r="A2964" t="s">
        <v>3024</v>
      </c>
      <c r="B2964" t="s">
        <v>48</v>
      </c>
      <c r="C2964" t="s">
        <v>55</v>
      </c>
      <c r="D2964">
        <v>1152.0999999999999</v>
      </c>
      <c r="E2964">
        <v>0.3</v>
      </c>
      <c r="F2964">
        <v>1</v>
      </c>
      <c r="G2964" s="4">
        <v>45028</v>
      </c>
      <c r="H2964" s="4">
        <v>45031</v>
      </c>
      <c r="I2964" t="s">
        <v>50</v>
      </c>
      <c r="J2964" t="s">
        <v>51</v>
      </c>
      <c r="K2964">
        <v>112.35</v>
      </c>
      <c r="L2964" t="s">
        <v>52</v>
      </c>
    </row>
    <row r="2965" spans="1:12" x14ac:dyDescent="0.3">
      <c r="A2965" t="s">
        <v>3025</v>
      </c>
      <c r="B2965" t="s">
        <v>70</v>
      </c>
      <c r="C2965" t="s">
        <v>43</v>
      </c>
      <c r="D2965">
        <v>4582.62</v>
      </c>
      <c r="E2965">
        <v>0.35</v>
      </c>
      <c r="F2965">
        <v>1</v>
      </c>
      <c r="G2965" s="4">
        <v>45031</v>
      </c>
      <c r="H2965" s="4">
        <v>45034</v>
      </c>
      <c r="I2965" t="s">
        <v>50</v>
      </c>
      <c r="J2965" t="s">
        <v>56</v>
      </c>
      <c r="K2965">
        <v>1231.0999999999999</v>
      </c>
      <c r="L2965" t="s">
        <v>46</v>
      </c>
    </row>
    <row r="2966" spans="1:12" x14ac:dyDescent="0.3">
      <c r="A2966" t="s">
        <v>3026</v>
      </c>
      <c r="B2966" t="s">
        <v>70</v>
      </c>
      <c r="C2966" t="s">
        <v>55</v>
      </c>
      <c r="D2966">
        <v>3843.61</v>
      </c>
      <c r="E2966">
        <v>0.31</v>
      </c>
      <c r="F2966">
        <v>3</v>
      </c>
      <c r="G2966" s="4">
        <v>44969</v>
      </c>
      <c r="H2966" s="4">
        <v>44971</v>
      </c>
      <c r="I2966" t="s">
        <v>50</v>
      </c>
      <c r="J2966" t="s">
        <v>45</v>
      </c>
      <c r="K2966">
        <v>357.48</v>
      </c>
      <c r="L2966" t="s">
        <v>68</v>
      </c>
    </row>
    <row r="2967" spans="1:12" x14ac:dyDescent="0.3">
      <c r="A2967" t="s">
        <v>3027</v>
      </c>
      <c r="B2967" t="s">
        <v>42</v>
      </c>
      <c r="C2967" t="s">
        <v>62</v>
      </c>
      <c r="D2967">
        <v>655.57</v>
      </c>
      <c r="E2967">
        <v>0.09</v>
      </c>
      <c r="F2967">
        <v>6</v>
      </c>
      <c r="G2967" s="4">
        <v>45165</v>
      </c>
      <c r="H2967" s="4">
        <v>45166</v>
      </c>
      <c r="I2967" t="s">
        <v>60</v>
      </c>
      <c r="J2967" t="s">
        <v>51</v>
      </c>
      <c r="K2967">
        <v>151.77000000000001</v>
      </c>
      <c r="L2967" t="s">
        <v>68</v>
      </c>
    </row>
    <row r="2968" spans="1:12" x14ac:dyDescent="0.3">
      <c r="A2968" t="s">
        <v>3028</v>
      </c>
      <c r="B2968" t="s">
        <v>54</v>
      </c>
      <c r="C2968" t="s">
        <v>65</v>
      </c>
      <c r="D2968">
        <v>1139.77</v>
      </c>
      <c r="E2968">
        <v>0.27</v>
      </c>
      <c r="F2968">
        <v>7</v>
      </c>
      <c r="G2968" s="4">
        <v>45201</v>
      </c>
      <c r="H2968" s="4">
        <v>45203</v>
      </c>
      <c r="I2968" t="s">
        <v>60</v>
      </c>
      <c r="J2968" t="s">
        <v>45</v>
      </c>
      <c r="K2968">
        <v>143.07</v>
      </c>
      <c r="L2968" t="s">
        <v>46</v>
      </c>
    </row>
    <row r="2969" spans="1:12" x14ac:dyDescent="0.3">
      <c r="A2969" t="s">
        <v>3029</v>
      </c>
      <c r="B2969" t="s">
        <v>54</v>
      </c>
      <c r="C2969" t="s">
        <v>55</v>
      </c>
      <c r="D2969">
        <v>3144.64</v>
      </c>
      <c r="E2969">
        <v>0.14000000000000001</v>
      </c>
      <c r="F2969">
        <v>6</v>
      </c>
      <c r="G2969" s="4">
        <v>45023</v>
      </c>
      <c r="H2969" s="4">
        <v>45025</v>
      </c>
      <c r="I2969" t="s">
        <v>44</v>
      </c>
      <c r="J2969" t="s">
        <v>51</v>
      </c>
      <c r="K2969">
        <v>865.82</v>
      </c>
      <c r="L2969" t="s">
        <v>68</v>
      </c>
    </row>
    <row r="2970" spans="1:12" x14ac:dyDescent="0.3">
      <c r="A2970" t="s">
        <v>3030</v>
      </c>
      <c r="B2970" t="s">
        <v>42</v>
      </c>
      <c r="C2970" t="s">
        <v>43</v>
      </c>
      <c r="D2970">
        <v>2155.14</v>
      </c>
      <c r="E2970">
        <v>0.28999999999999998</v>
      </c>
      <c r="F2970">
        <v>6</v>
      </c>
      <c r="G2970" s="4">
        <v>44941</v>
      </c>
      <c r="H2970" s="4">
        <v>44946</v>
      </c>
      <c r="I2970" t="s">
        <v>50</v>
      </c>
      <c r="J2970" t="s">
        <v>51</v>
      </c>
      <c r="K2970">
        <v>442.96</v>
      </c>
      <c r="L2970" t="s">
        <v>57</v>
      </c>
    </row>
    <row r="2971" spans="1:12" x14ac:dyDescent="0.3">
      <c r="A2971" t="s">
        <v>3031</v>
      </c>
      <c r="B2971" t="s">
        <v>54</v>
      </c>
      <c r="C2971" t="s">
        <v>65</v>
      </c>
      <c r="D2971">
        <v>2570.4499999999998</v>
      </c>
      <c r="E2971">
        <v>0.06</v>
      </c>
      <c r="F2971">
        <v>9</v>
      </c>
      <c r="G2971" s="4">
        <v>45235</v>
      </c>
      <c r="H2971" s="4">
        <v>45242</v>
      </c>
      <c r="I2971" t="s">
        <v>60</v>
      </c>
      <c r="J2971" t="s">
        <v>56</v>
      </c>
      <c r="K2971">
        <v>562.14</v>
      </c>
      <c r="L2971" t="s">
        <v>57</v>
      </c>
    </row>
    <row r="2972" spans="1:12" x14ac:dyDescent="0.3">
      <c r="A2972" t="s">
        <v>3032</v>
      </c>
      <c r="B2972" t="s">
        <v>48</v>
      </c>
      <c r="C2972" t="s">
        <v>65</v>
      </c>
      <c r="D2972">
        <v>4762.5600000000004</v>
      </c>
      <c r="E2972">
        <v>0.12</v>
      </c>
      <c r="F2972">
        <v>4</v>
      </c>
      <c r="G2972" s="4">
        <v>45155</v>
      </c>
      <c r="H2972" s="4">
        <v>45156</v>
      </c>
      <c r="I2972" t="s">
        <v>50</v>
      </c>
      <c r="J2972" t="s">
        <v>56</v>
      </c>
      <c r="K2972">
        <v>863.56</v>
      </c>
      <c r="L2972" t="s">
        <v>52</v>
      </c>
    </row>
    <row r="2973" spans="1:12" x14ac:dyDescent="0.3">
      <c r="A2973" t="s">
        <v>3033</v>
      </c>
      <c r="B2973" t="s">
        <v>70</v>
      </c>
      <c r="C2973" t="s">
        <v>55</v>
      </c>
      <c r="D2973">
        <v>2159.15</v>
      </c>
      <c r="E2973">
        <v>0.4</v>
      </c>
      <c r="F2973">
        <v>5</v>
      </c>
      <c r="G2973" s="4">
        <v>45458</v>
      </c>
      <c r="H2973" s="4">
        <v>45464</v>
      </c>
      <c r="I2973" t="s">
        <v>50</v>
      </c>
      <c r="J2973" t="s">
        <v>56</v>
      </c>
      <c r="K2973">
        <v>608.39</v>
      </c>
      <c r="L2973" t="s">
        <v>68</v>
      </c>
    </row>
    <row r="2974" spans="1:12" x14ac:dyDescent="0.3">
      <c r="A2974" t="s">
        <v>3034</v>
      </c>
      <c r="B2974" t="s">
        <v>42</v>
      </c>
      <c r="C2974" t="s">
        <v>55</v>
      </c>
      <c r="D2974">
        <v>4420.24</v>
      </c>
      <c r="E2974">
        <v>0.2</v>
      </c>
      <c r="F2974">
        <v>1</v>
      </c>
      <c r="G2974" s="4">
        <v>45571</v>
      </c>
      <c r="H2974" s="4">
        <v>45576</v>
      </c>
      <c r="I2974" t="s">
        <v>60</v>
      </c>
      <c r="J2974" t="s">
        <v>56</v>
      </c>
      <c r="K2974">
        <v>395.38</v>
      </c>
      <c r="L2974" t="s">
        <v>77</v>
      </c>
    </row>
    <row r="2975" spans="1:12" x14ac:dyDescent="0.3">
      <c r="A2975" t="s">
        <v>3035</v>
      </c>
      <c r="B2975" t="s">
        <v>42</v>
      </c>
      <c r="C2975" t="s">
        <v>49</v>
      </c>
      <c r="D2975">
        <v>3337.65</v>
      </c>
      <c r="E2975">
        <v>0.34</v>
      </c>
      <c r="F2975">
        <v>4</v>
      </c>
      <c r="G2975" s="4">
        <v>45358</v>
      </c>
      <c r="H2975" s="4">
        <v>45364</v>
      </c>
      <c r="I2975" t="s">
        <v>50</v>
      </c>
      <c r="J2975" t="s">
        <v>45</v>
      </c>
      <c r="K2975">
        <v>405.82</v>
      </c>
      <c r="L2975" t="s">
        <v>68</v>
      </c>
    </row>
    <row r="2976" spans="1:12" x14ac:dyDescent="0.3">
      <c r="A2976" t="s">
        <v>3036</v>
      </c>
      <c r="B2976" t="s">
        <v>54</v>
      </c>
      <c r="C2976" t="s">
        <v>49</v>
      </c>
      <c r="D2976">
        <v>695.94</v>
      </c>
      <c r="E2976">
        <v>0.25</v>
      </c>
      <c r="F2976">
        <v>6</v>
      </c>
      <c r="G2976" s="4">
        <v>45566</v>
      </c>
      <c r="H2976" s="4">
        <v>45567</v>
      </c>
      <c r="I2976" t="s">
        <v>44</v>
      </c>
      <c r="J2976" t="s">
        <v>56</v>
      </c>
      <c r="K2976">
        <v>192.18</v>
      </c>
      <c r="L2976" t="s">
        <v>57</v>
      </c>
    </row>
    <row r="2977" spans="1:12" x14ac:dyDescent="0.3">
      <c r="A2977" t="s">
        <v>3037</v>
      </c>
      <c r="B2977" t="s">
        <v>42</v>
      </c>
      <c r="C2977" t="s">
        <v>65</v>
      </c>
      <c r="D2977">
        <v>3748.08</v>
      </c>
      <c r="E2977">
        <v>0.17</v>
      </c>
      <c r="F2977">
        <v>7</v>
      </c>
      <c r="G2977" s="4">
        <v>45550</v>
      </c>
      <c r="H2977" s="4">
        <v>45552</v>
      </c>
      <c r="I2977" t="s">
        <v>44</v>
      </c>
      <c r="J2977" t="s">
        <v>56</v>
      </c>
      <c r="K2977">
        <v>1114.1099999999999</v>
      </c>
      <c r="L2977" t="s">
        <v>52</v>
      </c>
    </row>
    <row r="2978" spans="1:12" x14ac:dyDescent="0.3">
      <c r="A2978" t="s">
        <v>3038</v>
      </c>
      <c r="B2978" t="s">
        <v>48</v>
      </c>
      <c r="C2978" t="s">
        <v>49</v>
      </c>
      <c r="D2978">
        <v>2649.02</v>
      </c>
      <c r="E2978">
        <v>0.25</v>
      </c>
      <c r="F2978">
        <v>2</v>
      </c>
      <c r="G2978" s="4">
        <v>45609</v>
      </c>
      <c r="H2978" s="4">
        <v>45613</v>
      </c>
      <c r="I2978" t="s">
        <v>50</v>
      </c>
      <c r="J2978" t="s">
        <v>45</v>
      </c>
      <c r="K2978">
        <v>642.6</v>
      </c>
      <c r="L2978" t="s">
        <v>68</v>
      </c>
    </row>
    <row r="2979" spans="1:12" x14ac:dyDescent="0.3">
      <c r="A2979" t="s">
        <v>3039</v>
      </c>
      <c r="B2979" t="s">
        <v>54</v>
      </c>
      <c r="C2979" t="s">
        <v>43</v>
      </c>
      <c r="D2979">
        <v>1202.98</v>
      </c>
      <c r="E2979">
        <v>0.41</v>
      </c>
      <c r="F2979">
        <v>6</v>
      </c>
      <c r="G2979" s="4">
        <v>45618</v>
      </c>
      <c r="H2979" s="4">
        <v>45625</v>
      </c>
      <c r="I2979" t="s">
        <v>44</v>
      </c>
      <c r="J2979" t="s">
        <v>56</v>
      </c>
      <c r="K2979">
        <v>124.06</v>
      </c>
      <c r="L2979" t="s">
        <v>68</v>
      </c>
    </row>
    <row r="2980" spans="1:12" x14ac:dyDescent="0.3">
      <c r="A2980" t="s">
        <v>3040</v>
      </c>
      <c r="B2980" t="s">
        <v>54</v>
      </c>
      <c r="C2980" t="s">
        <v>62</v>
      </c>
      <c r="D2980">
        <v>1518.79</v>
      </c>
      <c r="E2980">
        <v>0.14000000000000001</v>
      </c>
      <c r="F2980">
        <v>3</v>
      </c>
      <c r="G2980" s="4">
        <v>45331</v>
      </c>
      <c r="H2980" s="4">
        <v>45336</v>
      </c>
      <c r="I2980" t="s">
        <v>50</v>
      </c>
      <c r="J2980" t="s">
        <v>56</v>
      </c>
      <c r="K2980">
        <v>420.82</v>
      </c>
      <c r="L2980" t="s">
        <v>57</v>
      </c>
    </row>
    <row r="2981" spans="1:12" x14ac:dyDescent="0.3">
      <c r="A2981" t="s">
        <v>3041</v>
      </c>
      <c r="B2981" t="s">
        <v>54</v>
      </c>
      <c r="C2981" t="s">
        <v>65</v>
      </c>
      <c r="D2981">
        <v>2830.93</v>
      </c>
      <c r="E2981">
        <v>0.21</v>
      </c>
      <c r="F2981">
        <v>7</v>
      </c>
      <c r="G2981" s="4">
        <v>45635</v>
      </c>
      <c r="H2981" s="4">
        <v>45636</v>
      </c>
      <c r="I2981" t="s">
        <v>44</v>
      </c>
      <c r="J2981" t="s">
        <v>45</v>
      </c>
      <c r="K2981">
        <v>260.31</v>
      </c>
      <c r="L2981" t="s">
        <v>68</v>
      </c>
    </row>
    <row r="2982" spans="1:12" x14ac:dyDescent="0.3">
      <c r="A2982" t="s">
        <v>3042</v>
      </c>
      <c r="B2982" t="s">
        <v>54</v>
      </c>
      <c r="C2982" t="s">
        <v>62</v>
      </c>
      <c r="D2982">
        <v>3048.34</v>
      </c>
      <c r="E2982">
        <v>0.1</v>
      </c>
      <c r="F2982">
        <v>9</v>
      </c>
      <c r="G2982" s="4">
        <v>45323</v>
      </c>
      <c r="H2982" s="4">
        <v>45328</v>
      </c>
      <c r="I2982" t="s">
        <v>50</v>
      </c>
      <c r="J2982" t="s">
        <v>51</v>
      </c>
      <c r="K2982">
        <v>819.18</v>
      </c>
      <c r="L2982" t="s">
        <v>63</v>
      </c>
    </row>
    <row r="2983" spans="1:12" x14ac:dyDescent="0.3">
      <c r="A2983" t="s">
        <v>3043</v>
      </c>
      <c r="B2983" t="s">
        <v>48</v>
      </c>
      <c r="C2983" t="s">
        <v>49</v>
      </c>
      <c r="D2983">
        <v>4844.0600000000004</v>
      </c>
      <c r="E2983">
        <v>0.18</v>
      </c>
      <c r="F2983">
        <v>4</v>
      </c>
      <c r="G2983" s="4">
        <v>45184</v>
      </c>
      <c r="H2983" s="4">
        <v>45191</v>
      </c>
      <c r="I2983" t="s">
        <v>44</v>
      </c>
      <c r="J2983" t="s">
        <v>45</v>
      </c>
      <c r="K2983">
        <v>706.1</v>
      </c>
      <c r="L2983" t="s">
        <v>52</v>
      </c>
    </row>
    <row r="2984" spans="1:12" x14ac:dyDescent="0.3">
      <c r="A2984" t="s">
        <v>3044</v>
      </c>
      <c r="B2984" t="s">
        <v>54</v>
      </c>
      <c r="C2984" t="s">
        <v>55</v>
      </c>
      <c r="D2984">
        <v>4288.13</v>
      </c>
      <c r="E2984">
        <v>0.44</v>
      </c>
      <c r="F2984">
        <v>8</v>
      </c>
      <c r="G2984" s="4">
        <v>45290</v>
      </c>
      <c r="H2984" s="4">
        <v>45291</v>
      </c>
      <c r="I2984" t="s">
        <v>44</v>
      </c>
      <c r="J2984" t="s">
        <v>51</v>
      </c>
      <c r="K2984">
        <v>265.85000000000002</v>
      </c>
      <c r="L2984" t="s">
        <v>68</v>
      </c>
    </row>
    <row r="2985" spans="1:12" x14ac:dyDescent="0.3">
      <c r="A2985" t="s">
        <v>3045</v>
      </c>
      <c r="B2985" t="s">
        <v>42</v>
      </c>
      <c r="C2985" t="s">
        <v>65</v>
      </c>
      <c r="D2985">
        <v>1108.6099999999999</v>
      </c>
      <c r="E2985">
        <v>0.39</v>
      </c>
      <c r="F2985">
        <v>6</v>
      </c>
      <c r="G2985" s="4">
        <v>45060</v>
      </c>
      <c r="H2985" s="4">
        <v>45065</v>
      </c>
      <c r="I2985" t="s">
        <v>60</v>
      </c>
      <c r="J2985" t="s">
        <v>51</v>
      </c>
      <c r="K2985">
        <v>224.99</v>
      </c>
      <c r="L2985" t="s">
        <v>77</v>
      </c>
    </row>
    <row r="2986" spans="1:12" x14ac:dyDescent="0.3">
      <c r="A2986" t="s">
        <v>3046</v>
      </c>
      <c r="B2986" t="s">
        <v>48</v>
      </c>
      <c r="C2986" t="s">
        <v>49</v>
      </c>
      <c r="D2986">
        <v>3892.56</v>
      </c>
      <c r="E2986">
        <v>0.19</v>
      </c>
      <c r="F2986">
        <v>3</v>
      </c>
      <c r="G2986" s="4">
        <v>45019</v>
      </c>
      <c r="H2986" s="4">
        <v>45023</v>
      </c>
      <c r="I2986" t="s">
        <v>50</v>
      </c>
      <c r="J2986" t="s">
        <v>45</v>
      </c>
      <c r="K2986">
        <v>554.09</v>
      </c>
      <c r="L2986" t="s">
        <v>46</v>
      </c>
    </row>
    <row r="2987" spans="1:12" x14ac:dyDescent="0.3">
      <c r="A2987" t="s">
        <v>3047</v>
      </c>
      <c r="B2987" t="s">
        <v>70</v>
      </c>
      <c r="C2987" t="s">
        <v>43</v>
      </c>
      <c r="D2987">
        <v>140.63</v>
      </c>
      <c r="E2987">
        <v>7.0000000000000007E-2</v>
      </c>
      <c r="F2987">
        <v>3</v>
      </c>
      <c r="G2987" s="4">
        <v>45589</v>
      </c>
      <c r="H2987" s="4">
        <v>45590</v>
      </c>
      <c r="I2987" t="s">
        <v>44</v>
      </c>
      <c r="J2987" t="s">
        <v>45</v>
      </c>
      <c r="K2987">
        <v>7.71</v>
      </c>
      <c r="L2987" t="s">
        <v>57</v>
      </c>
    </row>
    <row r="2988" spans="1:12" x14ac:dyDescent="0.3">
      <c r="A2988" t="s">
        <v>3048</v>
      </c>
      <c r="B2988" t="s">
        <v>70</v>
      </c>
      <c r="C2988" t="s">
        <v>65</v>
      </c>
      <c r="D2988">
        <v>736.06</v>
      </c>
      <c r="E2988">
        <v>0.21</v>
      </c>
      <c r="F2988">
        <v>3</v>
      </c>
      <c r="G2988" s="4">
        <v>45409</v>
      </c>
      <c r="H2988" s="4">
        <v>45413</v>
      </c>
      <c r="I2988" t="s">
        <v>60</v>
      </c>
      <c r="J2988" t="s">
        <v>56</v>
      </c>
      <c r="K2988">
        <v>64.540000000000006</v>
      </c>
      <c r="L2988" t="s">
        <v>46</v>
      </c>
    </row>
    <row r="2989" spans="1:12" x14ac:dyDescent="0.3">
      <c r="A2989" t="s">
        <v>3049</v>
      </c>
      <c r="B2989" t="s">
        <v>42</v>
      </c>
      <c r="C2989" t="s">
        <v>65</v>
      </c>
      <c r="D2989">
        <v>1078.53</v>
      </c>
      <c r="E2989">
        <v>0.39</v>
      </c>
      <c r="F2989">
        <v>4</v>
      </c>
      <c r="G2989" s="4">
        <v>45256</v>
      </c>
      <c r="H2989" s="4">
        <v>45262</v>
      </c>
      <c r="I2989" t="s">
        <v>60</v>
      </c>
      <c r="J2989" t="s">
        <v>56</v>
      </c>
      <c r="K2989">
        <v>176.86</v>
      </c>
      <c r="L2989" t="s">
        <v>46</v>
      </c>
    </row>
    <row r="2990" spans="1:12" x14ac:dyDescent="0.3">
      <c r="A2990" t="s">
        <v>3050</v>
      </c>
      <c r="B2990" t="s">
        <v>42</v>
      </c>
      <c r="C2990" t="s">
        <v>55</v>
      </c>
      <c r="D2990">
        <v>3026.28</v>
      </c>
      <c r="E2990">
        <v>0.02</v>
      </c>
      <c r="F2990">
        <v>2</v>
      </c>
      <c r="G2990" s="4">
        <v>45394</v>
      </c>
      <c r="H2990" s="4">
        <v>45398</v>
      </c>
      <c r="I2990" t="s">
        <v>50</v>
      </c>
      <c r="J2990" t="s">
        <v>45</v>
      </c>
      <c r="K2990">
        <v>644.80999999999995</v>
      </c>
      <c r="L2990" t="s">
        <v>57</v>
      </c>
    </row>
    <row r="2991" spans="1:12" x14ac:dyDescent="0.3">
      <c r="A2991" t="s">
        <v>3051</v>
      </c>
      <c r="B2991" t="s">
        <v>48</v>
      </c>
      <c r="C2991" t="s">
        <v>65</v>
      </c>
      <c r="D2991">
        <v>1053.96</v>
      </c>
      <c r="E2991">
        <v>0.37</v>
      </c>
      <c r="F2991">
        <v>5</v>
      </c>
      <c r="G2991" s="4">
        <v>45271</v>
      </c>
      <c r="H2991" s="4">
        <v>45277</v>
      </c>
      <c r="I2991" t="s">
        <v>44</v>
      </c>
      <c r="J2991" t="s">
        <v>56</v>
      </c>
      <c r="K2991">
        <v>61.35</v>
      </c>
      <c r="L2991" t="s">
        <v>46</v>
      </c>
    </row>
    <row r="2992" spans="1:12" x14ac:dyDescent="0.3">
      <c r="A2992" t="s">
        <v>3052</v>
      </c>
      <c r="B2992" t="s">
        <v>70</v>
      </c>
      <c r="C2992" t="s">
        <v>55</v>
      </c>
      <c r="D2992">
        <v>1889.84</v>
      </c>
      <c r="E2992">
        <v>0.34</v>
      </c>
      <c r="F2992">
        <v>8</v>
      </c>
      <c r="G2992" s="4">
        <v>45602</v>
      </c>
      <c r="H2992" s="4">
        <v>45606</v>
      </c>
      <c r="I2992" t="s">
        <v>44</v>
      </c>
      <c r="J2992" t="s">
        <v>56</v>
      </c>
      <c r="K2992">
        <v>340.54</v>
      </c>
      <c r="L2992" t="s">
        <v>63</v>
      </c>
    </row>
    <row r="2993" spans="1:12" x14ac:dyDescent="0.3">
      <c r="A2993" t="s">
        <v>3053</v>
      </c>
      <c r="B2993" t="s">
        <v>70</v>
      </c>
      <c r="C2993" t="s">
        <v>49</v>
      </c>
      <c r="D2993">
        <v>1289.6199999999999</v>
      </c>
      <c r="E2993">
        <v>0.03</v>
      </c>
      <c r="F2993">
        <v>7</v>
      </c>
      <c r="G2993" s="4">
        <v>45448</v>
      </c>
      <c r="H2993" s="4">
        <v>45453</v>
      </c>
      <c r="I2993" t="s">
        <v>44</v>
      </c>
      <c r="J2993" t="s">
        <v>45</v>
      </c>
      <c r="K2993">
        <v>79.66</v>
      </c>
      <c r="L2993" t="s">
        <v>52</v>
      </c>
    </row>
    <row r="2994" spans="1:12" x14ac:dyDescent="0.3">
      <c r="A2994" t="s">
        <v>3054</v>
      </c>
      <c r="B2994" t="s">
        <v>70</v>
      </c>
      <c r="C2994" t="s">
        <v>43</v>
      </c>
      <c r="D2994">
        <v>1753.34</v>
      </c>
      <c r="E2994">
        <v>0.32</v>
      </c>
      <c r="F2994">
        <v>9</v>
      </c>
      <c r="G2994" s="4">
        <v>45337</v>
      </c>
      <c r="H2994" s="4">
        <v>45340</v>
      </c>
      <c r="I2994" t="s">
        <v>44</v>
      </c>
      <c r="J2994" t="s">
        <v>51</v>
      </c>
      <c r="K2994">
        <v>483.22</v>
      </c>
      <c r="L2994" t="s">
        <v>77</v>
      </c>
    </row>
    <row r="2995" spans="1:12" x14ac:dyDescent="0.3">
      <c r="A2995" t="s">
        <v>3055</v>
      </c>
      <c r="B2995" t="s">
        <v>70</v>
      </c>
      <c r="C2995" t="s">
        <v>43</v>
      </c>
      <c r="D2995">
        <v>4718.01</v>
      </c>
      <c r="E2995">
        <v>0.15</v>
      </c>
      <c r="F2995">
        <v>3</v>
      </c>
      <c r="G2995" s="4">
        <v>45317</v>
      </c>
      <c r="H2995" s="4">
        <v>45319</v>
      </c>
      <c r="I2995" t="s">
        <v>60</v>
      </c>
      <c r="J2995" t="s">
        <v>51</v>
      </c>
      <c r="K2995">
        <v>1069.82</v>
      </c>
      <c r="L2995" t="s">
        <v>57</v>
      </c>
    </row>
    <row r="2996" spans="1:12" x14ac:dyDescent="0.3">
      <c r="A2996" t="s">
        <v>3056</v>
      </c>
      <c r="B2996" t="s">
        <v>70</v>
      </c>
      <c r="C2996" t="s">
        <v>65</v>
      </c>
      <c r="D2996">
        <v>4987.1400000000003</v>
      </c>
      <c r="E2996">
        <v>0.09</v>
      </c>
      <c r="F2996">
        <v>4</v>
      </c>
      <c r="G2996" s="4">
        <v>45488</v>
      </c>
      <c r="H2996" s="4">
        <v>45491</v>
      </c>
      <c r="I2996" t="s">
        <v>60</v>
      </c>
      <c r="J2996" t="s">
        <v>51</v>
      </c>
      <c r="K2996">
        <v>354</v>
      </c>
      <c r="L2996" t="s">
        <v>52</v>
      </c>
    </row>
    <row r="2997" spans="1:12" x14ac:dyDescent="0.3">
      <c r="A2997" t="s">
        <v>3057</v>
      </c>
      <c r="B2997" t="s">
        <v>54</v>
      </c>
      <c r="C2997" t="s">
        <v>65</v>
      </c>
      <c r="D2997">
        <v>3460.04</v>
      </c>
      <c r="E2997">
        <v>0.19</v>
      </c>
      <c r="F2997">
        <v>8</v>
      </c>
      <c r="G2997" s="4">
        <v>45012</v>
      </c>
      <c r="H2997" s="4">
        <v>45015</v>
      </c>
      <c r="I2997" t="s">
        <v>60</v>
      </c>
      <c r="J2997" t="s">
        <v>45</v>
      </c>
      <c r="K2997">
        <v>612.12</v>
      </c>
      <c r="L2997" t="s">
        <v>68</v>
      </c>
    </row>
    <row r="2998" spans="1:12" x14ac:dyDescent="0.3">
      <c r="A2998" t="s">
        <v>3058</v>
      </c>
      <c r="B2998" t="s">
        <v>42</v>
      </c>
      <c r="C2998" t="s">
        <v>49</v>
      </c>
      <c r="D2998">
        <v>2904.31</v>
      </c>
      <c r="E2998">
        <v>0.1</v>
      </c>
      <c r="F2998">
        <v>3</v>
      </c>
      <c r="G2998" s="4">
        <v>44972</v>
      </c>
      <c r="H2998" s="4">
        <v>44979</v>
      </c>
      <c r="I2998" t="s">
        <v>50</v>
      </c>
      <c r="J2998" t="s">
        <v>51</v>
      </c>
      <c r="K2998">
        <v>678.96</v>
      </c>
      <c r="L2998" t="s">
        <v>57</v>
      </c>
    </row>
    <row r="2999" spans="1:12" x14ac:dyDescent="0.3">
      <c r="A2999" t="s">
        <v>3059</v>
      </c>
      <c r="B2999" t="s">
        <v>54</v>
      </c>
      <c r="C2999" t="s">
        <v>55</v>
      </c>
      <c r="D2999">
        <v>3571.39</v>
      </c>
      <c r="E2999">
        <v>0.41</v>
      </c>
      <c r="F2999">
        <v>1</v>
      </c>
      <c r="G2999" s="4">
        <v>45439</v>
      </c>
      <c r="H2999" s="4">
        <v>45444</v>
      </c>
      <c r="I2999" t="s">
        <v>50</v>
      </c>
      <c r="J2999" t="s">
        <v>51</v>
      </c>
      <c r="K2999">
        <v>435.68</v>
      </c>
      <c r="L2999" t="s">
        <v>57</v>
      </c>
    </row>
    <row r="3000" spans="1:12" x14ac:dyDescent="0.3">
      <c r="A3000" t="s">
        <v>3060</v>
      </c>
      <c r="B3000" t="s">
        <v>70</v>
      </c>
      <c r="C3000" t="s">
        <v>43</v>
      </c>
      <c r="D3000">
        <v>3881.1</v>
      </c>
      <c r="E3000">
        <v>0.37</v>
      </c>
      <c r="F3000">
        <v>2</v>
      </c>
      <c r="G3000" s="4">
        <v>45271</v>
      </c>
      <c r="H3000" s="4">
        <v>45278</v>
      </c>
      <c r="I3000" t="s">
        <v>60</v>
      </c>
      <c r="J3000" t="s">
        <v>45</v>
      </c>
      <c r="K3000">
        <v>376.26</v>
      </c>
      <c r="L3000" t="s">
        <v>57</v>
      </c>
    </row>
    <row r="3001" spans="1:12" x14ac:dyDescent="0.3">
      <c r="A3001" t="s">
        <v>3061</v>
      </c>
      <c r="B3001" t="s">
        <v>48</v>
      </c>
      <c r="C3001" t="s">
        <v>55</v>
      </c>
      <c r="D3001">
        <v>3721.16</v>
      </c>
      <c r="E3001">
        <v>0.49</v>
      </c>
      <c r="F3001">
        <v>8</v>
      </c>
      <c r="G3001" s="4">
        <v>45365</v>
      </c>
      <c r="H3001" s="4">
        <v>45368</v>
      </c>
      <c r="I3001" t="s">
        <v>44</v>
      </c>
      <c r="J3001" t="s">
        <v>51</v>
      </c>
      <c r="K3001">
        <v>814.66</v>
      </c>
      <c r="L3001" t="s">
        <v>77</v>
      </c>
    </row>
    <row r="3002" spans="1:12" x14ac:dyDescent="0.3">
      <c r="A3002" t="s">
        <v>3062</v>
      </c>
      <c r="B3002" t="s">
        <v>48</v>
      </c>
      <c r="C3002" t="s">
        <v>49</v>
      </c>
      <c r="D3002">
        <v>501.27</v>
      </c>
      <c r="E3002">
        <v>0.27</v>
      </c>
      <c r="F3002">
        <v>7</v>
      </c>
      <c r="G3002" s="4">
        <v>45174</v>
      </c>
      <c r="H3002" s="4">
        <v>45177</v>
      </c>
      <c r="I3002" t="s">
        <v>44</v>
      </c>
      <c r="J3002" t="s">
        <v>51</v>
      </c>
      <c r="K3002">
        <v>122.67</v>
      </c>
      <c r="L3002" t="s">
        <v>77</v>
      </c>
    </row>
    <row r="3003" spans="1:12" x14ac:dyDescent="0.3">
      <c r="A3003" t="s">
        <v>3063</v>
      </c>
      <c r="B3003" t="s">
        <v>70</v>
      </c>
      <c r="C3003" t="s">
        <v>43</v>
      </c>
      <c r="D3003">
        <v>1620.44</v>
      </c>
      <c r="E3003">
        <v>0.04</v>
      </c>
      <c r="F3003">
        <v>4</v>
      </c>
      <c r="G3003" s="4">
        <v>44979</v>
      </c>
      <c r="H3003" s="4">
        <v>44984</v>
      </c>
      <c r="I3003" t="s">
        <v>60</v>
      </c>
      <c r="J3003" t="s">
        <v>56</v>
      </c>
      <c r="K3003">
        <v>243.39</v>
      </c>
      <c r="L3003" t="s">
        <v>68</v>
      </c>
    </row>
    <row r="3004" spans="1:12" x14ac:dyDescent="0.3">
      <c r="A3004" t="s">
        <v>3064</v>
      </c>
      <c r="B3004" t="s">
        <v>70</v>
      </c>
      <c r="C3004" t="s">
        <v>43</v>
      </c>
      <c r="D3004">
        <v>1782.81</v>
      </c>
      <c r="E3004">
        <v>0.18</v>
      </c>
      <c r="F3004">
        <v>8</v>
      </c>
      <c r="G3004" s="4">
        <v>45331</v>
      </c>
      <c r="H3004" s="4">
        <v>45333</v>
      </c>
      <c r="I3004" t="s">
        <v>44</v>
      </c>
      <c r="J3004" t="s">
        <v>51</v>
      </c>
      <c r="K3004">
        <v>196.24</v>
      </c>
      <c r="L3004" t="s">
        <v>52</v>
      </c>
    </row>
    <row r="3005" spans="1:12" x14ac:dyDescent="0.3">
      <c r="A3005" t="s">
        <v>3065</v>
      </c>
      <c r="B3005" t="s">
        <v>48</v>
      </c>
      <c r="C3005" t="s">
        <v>62</v>
      </c>
      <c r="D3005">
        <v>1909.35</v>
      </c>
      <c r="E3005">
        <v>0.42</v>
      </c>
      <c r="F3005">
        <v>3</v>
      </c>
      <c r="G3005" s="4">
        <v>45039</v>
      </c>
      <c r="H3005" s="4">
        <v>45041</v>
      </c>
      <c r="I3005" t="s">
        <v>44</v>
      </c>
      <c r="J3005" t="s">
        <v>56</v>
      </c>
      <c r="K3005">
        <v>545.09</v>
      </c>
      <c r="L3005" t="s">
        <v>63</v>
      </c>
    </row>
    <row r="3006" spans="1:12" x14ac:dyDescent="0.3">
      <c r="A3006" t="s">
        <v>3066</v>
      </c>
      <c r="B3006" t="s">
        <v>54</v>
      </c>
      <c r="C3006" t="s">
        <v>49</v>
      </c>
      <c r="D3006">
        <v>1787.14</v>
      </c>
      <c r="E3006">
        <v>0.2</v>
      </c>
      <c r="F3006">
        <v>1</v>
      </c>
      <c r="G3006" s="4">
        <v>45342</v>
      </c>
      <c r="H3006" s="4">
        <v>45345</v>
      </c>
      <c r="I3006" t="s">
        <v>50</v>
      </c>
      <c r="J3006" t="s">
        <v>51</v>
      </c>
      <c r="K3006">
        <v>328.95</v>
      </c>
      <c r="L3006" t="s">
        <v>57</v>
      </c>
    </row>
    <row r="3007" spans="1:12" x14ac:dyDescent="0.3">
      <c r="A3007" t="s">
        <v>3067</v>
      </c>
      <c r="B3007" t="s">
        <v>54</v>
      </c>
      <c r="C3007" t="s">
        <v>49</v>
      </c>
      <c r="D3007">
        <v>3956.75</v>
      </c>
      <c r="E3007">
        <v>0.23</v>
      </c>
      <c r="F3007">
        <v>4</v>
      </c>
      <c r="G3007" s="4">
        <v>45165</v>
      </c>
      <c r="H3007" s="4">
        <v>45167</v>
      </c>
      <c r="I3007" t="s">
        <v>60</v>
      </c>
      <c r="J3007" t="s">
        <v>51</v>
      </c>
      <c r="K3007">
        <v>682.76</v>
      </c>
      <c r="L3007" t="s">
        <v>77</v>
      </c>
    </row>
    <row r="3008" spans="1:12" x14ac:dyDescent="0.3">
      <c r="A3008" t="s">
        <v>3068</v>
      </c>
      <c r="B3008" t="s">
        <v>70</v>
      </c>
      <c r="C3008" t="s">
        <v>62</v>
      </c>
      <c r="D3008">
        <v>3763.26</v>
      </c>
      <c r="E3008">
        <v>0.21</v>
      </c>
      <c r="F3008">
        <v>6</v>
      </c>
      <c r="G3008" s="4">
        <v>44940</v>
      </c>
      <c r="H3008" s="4">
        <v>44945</v>
      </c>
      <c r="I3008" t="s">
        <v>50</v>
      </c>
      <c r="J3008" t="s">
        <v>56</v>
      </c>
      <c r="K3008">
        <v>875.65</v>
      </c>
      <c r="L3008" t="s">
        <v>68</v>
      </c>
    </row>
    <row r="3009" spans="1:12" x14ac:dyDescent="0.3">
      <c r="A3009" t="s">
        <v>3069</v>
      </c>
      <c r="B3009" t="s">
        <v>54</v>
      </c>
      <c r="C3009" t="s">
        <v>55</v>
      </c>
      <c r="D3009">
        <v>122.54</v>
      </c>
      <c r="E3009">
        <v>0.12</v>
      </c>
      <c r="F3009">
        <v>6</v>
      </c>
      <c r="G3009" s="4">
        <v>45564</v>
      </c>
      <c r="H3009" s="4">
        <v>45568</v>
      </c>
      <c r="I3009" t="s">
        <v>50</v>
      </c>
      <c r="J3009" t="s">
        <v>51</v>
      </c>
      <c r="K3009">
        <v>33.58</v>
      </c>
      <c r="L3009" t="s">
        <v>63</v>
      </c>
    </row>
    <row r="3010" spans="1:12" x14ac:dyDescent="0.3">
      <c r="A3010" t="s">
        <v>3070</v>
      </c>
      <c r="B3010" t="s">
        <v>48</v>
      </c>
      <c r="C3010" t="s">
        <v>62</v>
      </c>
      <c r="D3010">
        <v>1552.27</v>
      </c>
      <c r="E3010">
        <v>0.04</v>
      </c>
      <c r="F3010">
        <v>4</v>
      </c>
      <c r="G3010" s="4">
        <v>45224</v>
      </c>
      <c r="H3010" s="4">
        <v>45225</v>
      </c>
      <c r="I3010" t="s">
        <v>44</v>
      </c>
      <c r="J3010" t="s">
        <v>56</v>
      </c>
      <c r="K3010">
        <v>196.26</v>
      </c>
      <c r="L3010" t="s">
        <v>57</v>
      </c>
    </row>
    <row r="3011" spans="1:12" x14ac:dyDescent="0.3">
      <c r="A3011" t="s">
        <v>3071</v>
      </c>
      <c r="B3011" t="s">
        <v>54</v>
      </c>
      <c r="C3011" t="s">
        <v>49</v>
      </c>
      <c r="D3011">
        <v>3155.95</v>
      </c>
      <c r="E3011">
        <v>0.09</v>
      </c>
      <c r="F3011">
        <v>8</v>
      </c>
      <c r="G3011" s="4">
        <v>45339</v>
      </c>
      <c r="H3011" s="4">
        <v>45344</v>
      </c>
      <c r="I3011" t="s">
        <v>60</v>
      </c>
      <c r="J3011" t="s">
        <v>56</v>
      </c>
      <c r="K3011">
        <v>799.16</v>
      </c>
      <c r="L3011" t="s">
        <v>68</v>
      </c>
    </row>
    <row r="3012" spans="1:12" x14ac:dyDescent="0.3">
      <c r="A3012" t="s">
        <v>3072</v>
      </c>
      <c r="B3012" t="s">
        <v>70</v>
      </c>
      <c r="C3012" t="s">
        <v>55</v>
      </c>
      <c r="D3012">
        <v>689.3</v>
      </c>
      <c r="E3012">
        <v>0.18</v>
      </c>
      <c r="F3012">
        <v>9</v>
      </c>
      <c r="G3012" s="4">
        <v>45214</v>
      </c>
      <c r="H3012" s="4">
        <v>45216</v>
      </c>
      <c r="I3012" t="s">
        <v>60</v>
      </c>
      <c r="J3012" t="s">
        <v>45</v>
      </c>
      <c r="K3012">
        <v>195.31</v>
      </c>
      <c r="L3012" t="s">
        <v>68</v>
      </c>
    </row>
    <row r="3013" spans="1:12" x14ac:dyDescent="0.3">
      <c r="A3013" t="s">
        <v>3073</v>
      </c>
      <c r="B3013" t="s">
        <v>48</v>
      </c>
      <c r="C3013" t="s">
        <v>43</v>
      </c>
      <c r="D3013">
        <v>448.87</v>
      </c>
      <c r="E3013">
        <v>0.12</v>
      </c>
      <c r="F3013">
        <v>2</v>
      </c>
      <c r="G3013" s="4">
        <v>44937</v>
      </c>
      <c r="H3013" s="4">
        <v>44944</v>
      </c>
      <c r="I3013" t="s">
        <v>44</v>
      </c>
      <c r="J3013" t="s">
        <v>51</v>
      </c>
      <c r="K3013">
        <v>130.37</v>
      </c>
      <c r="L3013" t="s">
        <v>52</v>
      </c>
    </row>
    <row r="3014" spans="1:12" x14ac:dyDescent="0.3">
      <c r="A3014" t="s">
        <v>3074</v>
      </c>
      <c r="B3014" t="s">
        <v>54</v>
      </c>
      <c r="C3014" t="s">
        <v>62</v>
      </c>
      <c r="D3014">
        <v>4159.1499999999996</v>
      </c>
      <c r="E3014">
        <v>0.28999999999999998</v>
      </c>
      <c r="F3014">
        <v>3</v>
      </c>
      <c r="G3014" s="4">
        <v>45082</v>
      </c>
      <c r="H3014" s="4">
        <v>45085</v>
      </c>
      <c r="I3014" t="s">
        <v>60</v>
      </c>
      <c r="J3014" t="s">
        <v>45</v>
      </c>
      <c r="K3014">
        <v>923.08</v>
      </c>
      <c r="L3014" t="s">
        <v>68</v>
      </c>
    </row>
    <row r="3015" spans="1:12" x14ac:dyDescent="0.3">
      <c r="A3015" t="s">
        <v>3075</v>
      </c>
      <c r="B3015" t="s">
        <v>42</v>
      </c>
      <c r="C3015" t="s">
        <v>55</v>
      </c>
      <c r="D3015">
        <v>2318.15</v>
      </c>
      <c r="E3015">
        <v>0.31</v>
      </c>
      <c r="F3015">
        <v>8</v>
      </c>
      <c r="G3015" s="4">
        <v>45379</v>
      </c>
      <c r="H3015" s="4">
        <v>45386</v>
      </c>
      <c r="I3015" t="s">
        <v>44</v>
      </c>
      <c r="J3015" t="s">
        <v>56</v>
      </c>
      <c r="K3015">
        <v>562.65</v>
      </c>
      <c r="L3015" t="s">
        <v>77</v>
      </c>
    </row>
    <row r="3016" spans="1:12" x14ac:dyDescent="0.3">
      <c r="A3016" t="s">
        <v>3076</v>
      </c>
      <c r="B3016" t="s">
        <v>48</v>
      </c>
      <c r="C3016" t="s">
        <v>55</v>
      </c>
      <c r="D3016">
        <v>4292.87</v>
      </c>
      <c r="E3016">
        <v>0.28999999999999998</v>
      </c>
      <c r="F3016">
        <v>1</v>
      </c>
      <c r="G3016" s="4">
        <v>45207</v>
      </c>
      <c r="H3016" s="4">
        <v>45213</v>
      </c>
      <c r="I3016" t="s">
        <v>50</v>
      </c>
      <c r="J3016" t="s">
        <v>51</v>
      </c>
      <c r="K3016">
        <v>1118.8399999999999</v>
      </c>
      <c r="L3016" t="s">
        <v>46</v>
      </c>
    </row>
    <row r="3017" spans="1:12" x14ac:dyDescent="0.3">
      <c r="A3017" t="s">
        <v>3077</v>
      </c>
      <c r="B3017" t="s">
        <v>48</v>
      </c>
      <c r="C3017" t="s">
        <v>55</v>
      </c>
      <c r="D3017">
        <v>4135.41</v>
      </c>
      <c r="E3017">
        <v>0.04</v>
      </c>
      <c r="F3017">
        <v>1</v>
      </c>
      <c r="G3017" s="4">
        <v>44978</v>
      </c>
      <c r="H3017" s="4">
        <v>44985</v>
      </c>
      <c r="I3017" t="s">
        <v>60</v>
      </c>
      <c r="J3017" t="s">
        <v>51</v>
      </c>
      <c r="K3017">
        <v>1025.96</v>
      </c>
      <c r="L3017" t="s">
        <v>57</v>
      </c>
    </row>
    <row r="3018" spans="1:12" x14ac:dyDescent="0.3">
      <c r="A3018" t="s">
        <v>3078</v>
      </c>
      <c r="B3018" t="s">
        <v>42</v>
      </c>
      <c r="C3018" t="s">
        <v>62</v>
      </c>
      <c r="D3018">
        <v>4477.5200000000004</v>
      </c>
      <c r="E3018">
        <v>0.33</v>
      </c>
      <c r="F3018">
        <v>7</v>
      </c>
      <c r="G3018" s="4">
        <v>45607</v>
      </c>
      <c r="H3018" s="4">
        <v>45609</v>
      </c>
      <c r="I3018" t="s">
        <v>50</v>
      </c>
      <c r="J3018" t="s">
        <v>56</v>
      </c>
      <c r="K3018">
        <v>433.38</v>
      </c>
      <c r="L3018" t="s">
        <v>46</v>
      </c>
    </row>
    <row r="3019" spans="1:12" x14ac:dyDescent="0.3">
      <c r="A3019" t="s">
        <v>3079</v>
      </c>
      <c r="B3019" t="s">
        <v>42</v>
      </c>
      <c r="C3019" t="s">
        <v>43</v>
      </c>
      <c r="D3019">
        <v>336.55</v>
      </c>
      <c r="E3019">
        <v>0.19</v>
      </c>
      <c r="F3019">
        <v>7</v>
      </c>
      <c r="G3019" s="4">
        <v>45105</v>
      </c>
      <c r="H3019" s="4">
        <v>45111</v>
      </c>
      <c r="I3019" t="s">
        <v>50</v>
      </c>
      <c r="J3019" t="s">
        <v>56</v>
      </c>
      <c r="K3019">
        <v>17.02</v>
      </c>
      <c r="L3019" t="s">
        <v>63</v>
      </c>
    </row>
    <row r="3020" spans="1:12" x14ac:dyDescent="0.3">
      <c r="A3020" t="s">
        <v>3080</v>
      </c>
      <c r="B3020" t="s">
        <v>48</v>
      </c>
      <c r="C3020" t="s">
        <v>55</v>
      </c>
      <c r="D3020">
        <v>1012.04</v>
      </c>
      <c r="E3020">
        <v>0.44</v>
      </c>
      <c r="F3020">
        <v>7</v>
      </c>
      <c r="G3020" s="4">
        <v>45573</v>
      </c>
      <c r="H3020" s="4">
        <v>45576</v>
      </c>
      <c r="I3020" t="s">
        <v>60</v>
      </c>
      <c r="J3020" t="s">
        <v>51</v>
      </c>
      <c r="K3020">
        <v>195.78</v>
      </c>
      <c r="L3020" t="s">
        <v>52</v>
      </c>
    </row>
    <row r="3021" spans="1:12" x14ac:dyDescent="0.3">
      <c r="A3021" t="s">
        <v>3081</v>
      </c>
      <c r="B3021" t="s">
        <v>42</v>
      </c>
      <c r="C3021" t="s">
        <v>62</v>
      </c>
      <c r="D3021">
        <v>1551.1</v>
      </c>
      <c r="E3021">
        <v>0.26</v>
      </c>
      <c r="F3021">
        <v>5</v>
      </c>
      <c r="G3021" s="4">
        <v>45480</v>
      </c>
      <c r="H3021" s="4">
        <v>45481</v>
      </c>
      <c r="I3021" t="s">
        <v>44</v>
      </c>
      <c r="J3021" t="s">
        <v>51</v>
      </c>
      <c r="K3021">
        <v>319.87</v>
      </c>
      <c r="L3021" t="s">
        <v>52</v>
      </c>
    </row>
    <row r="3022" spans="1:12" x14ac:dyDescent="0.3">
      <c r="A3022" t="s">
        <v>3082</v>
      </c>
      <c r="B3022" t="s">
        <v>70</v>
      </c>
      <c r="C3022" t="s">
        <v>49</v>
      </c>
      <c r="D3022">
        <v>767.53</v>
      </c>
      <c r="E3022">
        <v>0.04</v>
      </c>
      <c r="F3022">
        <v>7</v>
      </c>
      <c r="G3022" s="4">
        <v>45549</v>
      </c>
      <c r="H3022" s="4">
        <v>45556</v>
      </c>
      <c r="I3022" t="s">
        <v>50</v>
      </c>
      <c r="J3022" t="s">
        <v>45</v>
      </c>
      <c r="K3022">
        <v>81.709999999999994</v>
      </c>
      <c r="L3022" t="s">
        <v>52</v>
      </c>
    </row>
    <row r="3023" spans="1:12" x14ac:dyDescent="0.3">
      <c r="A3023" t="s">
        <v>3083</v>
      </c>
      <c r="B3023" t="s">
        <v>70</v>
      </c>
      <c r="C3023" t="s">
        <v>62</v>
      </c>
      <c r="D3023">
        <v>2478.8000000000002</v>
      </c>
      <c r="E3023">
        <v>0</v>
      </c>
      <c r="F3023">
        <v>9</v>
      </c>
      <c r="G3023" s="4">
        <v>45139</v>
      </c>
      <c r="H3023" s="4">
        <v>45143</v>
      </c>
      <c r="I3023" t="s">
        <v>60</v>
      </c>
      <c r="J3023" t="s">
        <v>51</v>
      </c>
      <c r="K3023">
        <v>240.06</v>
      </c>
      <c r="L3023" t="s">
        <v>77</v>
      </c>
    </row>
    <row r="3024" spans="1:12" x14ac:dyDescent="0.3">
      <c r="A3024" t="s">
        <v>3084</v>
      </c>
      <c r="B3024" t="s">
        <v>70</v>
      </c>
      <c r="C3024" t="s">
        <v>62</v>
      </c>
      <c r="D3024">
        <v>4014.99</v>
      </c>
      <c r="E3024">
        <v>0.35</v>
      </c>
      <c r="F3024">
        <v>6</v>
      </c>
      <c r="G3024" s="4">
        <v>44983</v>
      </c>
      <c r="H3024" s="4">
        <v>44987</v>
      </c>
      <c r="I3024" t="s">
        <v>60</v>
      </c>
      <c r="J3024" t="s">
        <v>56</v>
      </c>
      <c r="K3024">
        <v>735.02</v>
      </c>
      <c r="L3024" t="s">
        <v>63</v>
      </c>
    </row>
    <row r="3025" spans="1:12" x14ac:dyDescent="0.3">
      <c r="A3025" t="s">
        <v>3085</v>
      </c>
      <c r="B3025" t="s">
        <v>48</v>
      </c>
      <c r="C3025" t="s">
        <v>62</v>
      </c>
      <c r="D3025">
        <v>4760.79</v>
      </c>
      <c r="E3025">
        <v>0.2</v>
      </c>
      <c r="F3025">
        <v>6</v>
      </c>
      <c r="G3025" s="4">
        <v>44937</v>
      </c>
      <c r="H3025" s="4">
        <v>44942</v>
      </c>
      <c r="I3025" t="s">
        <v>44</v>
      </c>
      <c r="J3025" t="s">
        <v>45</v>
      </c>
      <c r="K3025">
        <v>1301.0999999999999</v>
      </c>
      <c r="L3025" t="s">
        <v>77</v>
      </c>
    </row>
    <row r="3026" spans="1:12" x14ac:dyDescent="0.3">
      <c r="A3026" t="s">
        <v>3086</v>
      </c>
      <c r="B3026" t="s">
        <v>42</v>
      </c>
      <c r="C3026" t="s">
        <v>55</v>
      </c>
      <c r="D3026">
        <v>4458.91</v>
      </c>
      <c r="E3026">
        <v>0.14000000000000001</v>
      </c>
      <c r="F3026">
        <v>3</v>
      </c>
      <c r="G3026" s="4">
        <v>45249</v>
      </c>
      <c r="H3026" s="4">
        <v>45250</v>
      </c>
      <c r="I3026" t="s">
        <v>50</v>
      </c>
      <c r="J3026" t="s">
        <v>45</v>
      </c>
      <c r="K3026">
        <v>432.3</v>
      </c>
      <c r="L3026" t="s">
        <v>57</v>
      </c>
    </row>
    <row r="3027" spans="1:12" x14ac:dyDescent="0.3">
      <c r="A3027" t="s">
        <v>3087</v>
      </c>
      <c r="B3027" t="s">
        <v>42</v>
      </c>
      <c r="C3027" t="s">
        <v>62</v>
      </c>
      <c r="D3027">
        <v>2340.9499999999998</v>
      </c>
      <c r="E3027">
        <v>0.22</v>
      </c>
      <c r="F3027">
        <v>7</v>
      </c>
      <c r="G3027" s="4">
        <v>44956</v>
      </c>
      <c r="H3027" s="4">
        <v>44961</v>
      </c>
      <c r="I3027" t="s">
        <v>44</v>
      </c>
      <c r="J3027" t="s">
        <v>56</v>
      </c>
      <c r="K3027">
        <v>629.14</v>
      </c>
      <c r="L3027" t="s">
        <v>52</v>
      </c>
    </row>
    <row r="3028" spans="1:12" x14ac:dyDescent="0.3">
      <c r="A3028" t="s">
        <v>3088</v>
      </c>
      <c r="B3028" t="s">
        <v>54</v>
      </c>
      <c r="C3028" t="s">
        <v>49</v>
      </c>
      <c r="D3028">
        <v>3218.81</v>
      </c>
      <c r="E3028">
        <v>0.04</v>
      </c>
      <c r="F3028">
        <v>6</v>
      </c>
      <c r="G3028" s="4">
        <v>45402</v>
      </c>
      <c r="H3028" s="4">
        <v>45408</v>
      </c>
      <c r="I3028" t="s">
        <v>60</v>
      </c>
      <c r="J3028" t="s">
        <v>51</v>
      </c>
      <c r="K3028">
        <v>855.39</v>
      </c>
      <c r="L3028" t="s">
        <v>77</v>
      </c>
    </row>
    <row r="3029" spans="1:12" x14ac:dyDescent="0.3">
      <c r="A3029" t="s">
        <v>3089</v>
      </c>
      <c r="B3029" t="s">
        <v>54</v>
      </c>
      <c r="C3029" t="s">
        <v>55</v>
      </c>
      <c r="D3029">
        <v>1230.4100000000001</v>
      </c>
      <c r="E3029">
        <v>0.2</v>
      </c>
      <c r="F3029">
        <v>5</v>
      </c>
      <c r="G3029" s="4">
        <v>45287</v>
      </c>
      <c r="H3029" s="4">
        <v>45293</v>
      </c>
      <c r="I3029" t="s">
        <v>60</v>
      </c>
      <c r="J3029" t="s">
        <v>51</v>
      </c>
      <c r="K3029">
        <v>138.52000000000001</v>
      </c>
      <c r="L3029" t="s">
        <v>46</v>
      </c>
    </row>
    <row r="3030" spans="1:12" x14ac:dyDescent="0.3">
      <c r="A3030" t="s">
        <v>3090</v>
      </c>
      <c r="B3030" t="s">
        <v>42</v>
      </c>
      <c r="C3030" t="s">
        <v>49</v>
      </c>
      <c r="D3030">
        <v>2074.7399999999998</v>
      </c>
      <c r="E3030">
        <v>0.16</v>
      </c>
      <c r="F3030">
        <v>3</v>
      </c>
      <c r="G3030" s="4">
        <v>45647</v>
      </c>
      <c r="H3030" s="4">
        <v>45648</v>
      </c>
      <c r="I3030" t="s">
        <v>44</v>
      </c>
      <c r="J3030" t="s">
        <v>45</v>
      </c>
      <c r="K3030">
        <v>517.5</v>
      </c>
      <c r="L3030" t="s">
        <v>68</v>
      </c>
    </row>
    <row r="3031" spans="1:12" x14ac:dyDescent="0.3">
      <c r="A3031" t="s">
        <v>3091</v>
      </c>
      <c r="B3031" t="s">
        <v>42</v>
      </c>
      <c r="C3031" t="s">
        <v>65</v>
      </c>
      <c r="D3031">
        <v>4368.79</v>
      </c>
      <c r="E3031">
        <v>0.4</v>
      </c>
      <c r="F3031">
        <v>3</v>
      </c>
      <c r="G3031" s="4">
        <v>44949</v>
      </c>
      <c r="H3031" s="4">
        <v>44950</v>
      </c>
      <c r="I3031" t="s">
        <v>50</v>
      </c>
      <c r="J3031" t="s">
        <v>56</v>
      </c>
      <c r="K3031">
        <v>1265.5</v>
      </c>
      <c r="L3031" t="s">
        <v>77</v>
      </c>
    </row>
    <row r="3032" spans="1:12" x14ac:dyDescent="0.3">
      <c r="A3032" t="s">
        <v>3092</v>
      </c>
      <c r="B3032" t="s">
        <v>42</v>
      </c>
      <c r="C3032" t="s">
        <v>62</v>
      </c>
      <c r="D3032">
        <v>243.07</v>
      </c>
      <c r="E3032">
        <v>0.09</v>
      </c>
      <c r="F3032">
        <v>6</v>
      </c>
      <c r="G3032" s="4">
        <v>45267</v>
      </c>
      <c r="H3032" s="4">
        <v>45271</v>
      </c>
      <c r="I3032" t="s">
        <v>44</v>
      </c>
      <c r="J3032" t="s">
        <v>45</v>
      </c>
      <c r="K3032">
        <v>21.74</v>
      </c>
      <c r="L3032" t="s">
        <v>57</v>
      </c>
    </row>
    <row r="3033" spans="1:12" x14ac:dyDescent="0.3">
      <c r="A3033" t="s">
        <v>3093</v>
      </c>
      <c r="B3033" t="s">
        <v>48</v>
      </c>
      <c r="C3033" t="s">
        <v>55</v>
      </c>
      <c r="D3033">
        <v>2710.52</v>
      </c>
      <c r="E3033">
        <v>0.38</v>
      </c>
      <c r="F3033">
        <v>6</v>
      </c>
      <c r="G3033" s="4">
        <v>45443</v>
      </c>
      <c r="H3033" s="4">
        <v>45444</v>
      </c>
      <c r="I3033" t="s">
        <v>50</v>
      </c>
      <c r="J3033" t="s">
        <v>45</v>
      </c>
      <c r="K3033">
        <v>505.49</v>
      </c>
      <c r="L3033" t="s">
        <v>68</v>
      </c>
    </row>
    <row r="3034" spans="1:12" x14ac:dyDescent="0.3">
      <c r="A3034" t="s">
        <v>3094</v>
      </c>
      <c r="B3034" t="s">
        <v>42</v>
      </c>
      <c r="C3034" t="s">
        <v>55</v>
      </c>
      <c r="D3034">
        <v>4376.71</v>
      </c>
      <c r="E3034">
        <v>0.25</v>
      </c>
      <c r="F3034">
        <v>5</v>
      </c>
      <c r="G3034" s="4">
        <v>45182</v>
      </c>
      <c r="H3034" s="4">
        <v>45189</v>
      </c>
      <c r="I3034" t="s">
        <v>50</v>
      </c>
      <c r="J3034" t="s">
        <v>51</v>
      </c>
      <c r="K3034">
        <v>1101.44</v>
      </c>
      <c r="L3034" t="s">
        <v>57</v>
      </c>
    </row>
    <row r="3035" spans="1:12" x14ac:dyDescent="0.3">
      <c r="A3035" t="s">
        <v>3095</v>
      </c>
      <c r="B3035" t="s">
        <v>54</v>
      </c>
      <c r="C3035" t="s">
        <v>62</v>
      </c>
      <c r="D3035">
        <v>697.85</v>
      </c>
      <c r="E3035">
        <v>0.04</v>
      </c>
      <c r="F3035">
        <v>3</v>
      </c>
      <c r="G3035" s="4">
        <v>45098</v>
      </c>
      <c r="H3035" s="4">
        <v>45099</v>
      </c>
      <c r="I3035" t="s">
        <v>60</v>
      </c>
      <c r="J3035" t="s">
        <v>51</v>
      </c>
      <c r="K3035">
        <v>92.78</v>
      </c>
      <c r="L3035" t="s">
        <v>46</v>
      </c>
    </row>
    <row r="3036" spans="1:12" x14ac:dyDescent="0.3">
      <c r="A3036" t="s">
        <v>3096</v>
      </c>
      <c r="B3036" t="s">
        <v>48</v>
      </c>
      <c r="C3036" t="s">
        <v>43</v>
      </c>
      <c r="D3036">
        <v>4914.4799999999996</v>
      </c>
      <c r="E3036">
        <v>0.48</v>
      </c>
      <c r="F3036">
        <v>2</v>
      </c>
      <c r="G3036" s="4">
        <v>45453</v>
      </c>
      <c r="H3036" s="4">
        <v>45455</v>
      </c>
      <c r="I3036" t="s">
        <v>60</v>
      </c>
      <c r="J3036" t="s">
        <v>56</v>
      </c>
      <c r="K3036">
        <v>339.24</v>
      </c>
      <c r="L3036" t="s">
        <v>57</v>
      </c>
    </row>
    <row r="3037" spans="1:12" x14ac:dyDescent="0.3">
      <c r="A3037" t="s">
        <v>3097</v>
      </c>
      <c r="B3037" t="s">
        <v>42</v>
      </c>
      <c r="C3037" t="s">
        <v>43</v>
      </c>
      <c r="D3037">
        <v>160.72</v>
      </c>
      <c r="E3037">
        <v>0.37</v>
      </c>
      <c r="F3037">
        <v>4</v>
      </c>
      <c r="G3037" s="4">
        <v>45548</v>
      </c>
      <c r="H3037" s="4">
        <v>45549</v>
      </c>
      <c r="I3037" t="s">
        <v>44</v>
      </c>
      <c r="J3037" t="s">
        <v>45</v>
      </c>
      <c r="K3037">
        <v>12.97</v>
      </c>
      <c r="L3037" t="s">
        <v>52</v>
      </c>
    </row>
    <row r="3038" spans="1:12" x14ac:dyDescent="0.3">
      <c r="A3038" t="s">
        <v>3098</v>
      </c>
      <c r="B3038" t="s">
        <v>54</v>
      </c>
      <c r="C3038" t="s">
        <v>49</v>
      </c>
      <c r="D3038">
        <v>4441.99</v>
      </c>
      <c r="E3038">
        <v>0.13</v>
      </c>
      <c r="F3038">
        <v>4</v>
      </c>
      <c r="G3038" s="4">
        <v>45440</v>
      </c>
      <c r="H3038" s="4">
        <v>45444</v>
      </c>
      <c r="I3038" t="s">
        <v>50</v>
      </c>
      <c r="J3038" t="s">
        <v>56</v>
      </c>
      <c r="K3038">
        <v>592.30999999999995</v>
      </c>
      <c r="L3038" t="s">
        <v>46</v>
      </c>
    </row>
    <row r="3039" spans="1:12" x14ac:dyDescent="0.3">
      <c r="A3039" t="s">
        <v>3099</v>
      </c>
      <c r="B3039" t="s">
        <v>48</v>
      </c>
      <c r="C3039" t="s">
        <v>62</v>
      </c>
      <c r="D3039">
        <v>1833</v>
      </c>
      <c r="E3039">
        <v>0.28999999999999998</v>
      </c>
      <c r="F3039">
        <v>2</v>
      </c>
      <c r="G3039" s="4">
        <v>45620</v>
      </c>
      <c r="H3039" s="4">
        <v>45624</v>
      </c>
      <c r="I3039" t="s">
        <v>44</v>
      </c>
      <c r="J3039" t="s">
        <v>56</v>
      </c>
      <c r="K3039">
        <v>111.16</v>
      </c>
      <c r="L3039" t="s">
        <v>52</v>
      </c>
    </row>
    <row r="3040" spans="1:12" x14ac:dyDescent="0.3">
      <c r="A3040" t="s">
        <v>3100</v>
      </c>
      <c r="B3040" t="s">
        <v>42</v>
      </c>
      <c r="C3040" t="s">
        <v>62</v>
      </c>
      <c r="D3040">
        <v>750.18</v>
      </c>
      <c r="E3040">
        <v>0.45</v>
      </c>
      <c r="F3040">
        <v>9</v>
      </c>
      <c r="G3040" s="4">
        <v>45138</v>
      </c>
      <c r="H3040" s="4">
        <v>45142</v>
      </c>
      <c r="I3040" t="s">
        <v>50</v>
      </c>
      <c r="J3040" t="s">
        <v>51</v>
      </c>
      <c r="K3040">
        <v>46.05</v>
      </c>
      <c r="L3040" t="s">
        <v>68</v>
      </c>
    </row>
    <row r="3041" spans="1:12" x14ac:dyDescent="0.3">
      <c r="A3041" t="s">
        <v>3101</v>
      </c>
      <c r="B3041" t="s">
        <v>42</v>
      </c>
      <c r="C3041" t="s">
        <v>65</v>
      </c>
      <c r="D3041">
        <v>871.06</v>
      </c>
      <c r="E3041">
        <v>0.47</v>
      </c>
      <c r="F3041">
        <v>3</v>
      </c>
      <c r="G3041" s="4">
        <v>45308</v>
      </c>
      <c r="H3041" s="4">
        <v>45311</v>
      </c>
      <c r="I3041" t="s">
        <v>44</v>
      </c>
      <c r="J3041" t="s">
        <v>45</v>
      </c>
      <c r="K3041">
        <v>255.82</v>
      </c>
      <c r="L3041" t="s">
        <v>68</v>
      </c>
    </row>
    <row r="3042" spans="1:12" x14ac:dyDescent="0.3">
      <c r="A3042" t="s">
        <v>3102</v>
      </c>
      <c r="B3042" t="s">
        <v>42</v>
      </c>
      <c r="C3042" t="s">
        <v>43</v>
      </c>
      <c r="D3042">
        <v>3535.78</v>
      </c>
      <c r="E3042">
        <v>0.37</v>
      </c>
      <c r="F3042">
        <v>1</v>
      </c>
      <c r="G3042" s="4">
        <v>44967</v>
      </c>
      <c r="H3042" s="4">
        <v>44974</v>
      </c>
      <c r="I3042" t="s">
        <v>44</v>
      </c>
      <c r="J3042" t="s">
        <v>45</v>
      </c>
      <c r="K3042">
        <v>285.64</v>
      </c>
      <c r="L3042" t="s">
        <v>68</v>
      </c>
    </row>
    <row r="3043" spans="1:12" x14ac:dyDescent="0.3">
      <c r="A3043" t="s">
        <v>3103</v>
      </c>
      <c r="B3043" t="s">
        <v>48</v>
      </c>
      <c r="C3043" t="s">
        <v>43</v>
      </c>
      <c r="D3043">
        <v>4366.53</v>
      </c>
      <c r="E3043">
        <v>0.36</v>
      </c>
      <c r="F3043">
        <v>5</v>
      </c>
      <c r="G3043" s="4">
        <v>45229</v>
      </c>
      <c r="H3043" s="4">
        <v>45234</v>
      </c>
      <c r="I3043" t="s">
        <v>44</v>
      </c>
      <c r="J3043" t="s">
        <v>56</v>
      </c>
      <c r="K3043">
        <v>396.64</v>
      </c>
      <c r="L3043" t="s">
        <v>57</v>
      </c>
    </row>
    <row r="3044" spans="1:12" x14ac:dyDescent="0.3">
      <c r="A3044" t="s">
        <v>3104</v>
      </c>
      <c r="B3044" t="s">
        <v>54</v>
      </c>
      <c r="C3044" t="s">
        <v>62</v>
      </c>
      <c r="D3044">
        <v>3241.23</v>
      </c>
      <c r="E3044">
        <v>0.14000000000000001</v>
      </c>
      <c r="F3044">
        <v>3</v>
      </c>
      <c r="G3044" s="4">
        <v>45052</v>
      </c>
      <c r="H3044" s="4">
        <v>45053</v>
      </c>
      <c r="I3044" t="s">
        <v>60</v>
      </c>
      <c r="J3044" t="s">
        <v>56</v>
      </c>
      <c r="K3044">
        <v>640.85</v>
      </c>
      <c r="L3044" t="s">
        <v>68</v>
      </c>
    </row>
    <row r="3045" spans="1:12" x14ac:dyDescent="0.3">
      <c r="A3045" t="s">
        <v>3105</v>
      </c>
      <c r="B3045" t="s">
        <v>54</v>
      </c>
      <c r="C3045" t="s">
        <v>49</v>
      </c>
      <c r="D3045">
        <v>4650.75</v>
      </c>
      <c r="E3045">
        <v>0.49</v>
      </c>
      <c r="F3045">
        <v>6</v>
      </c>
      <c r="G3045" s="4">
        <v>45267</v>
      </c>
      <c r="H3045" s="4">
        <v>45270</v>
      </c>
      <c r="I3045" t="s">
        <v>44</v>
      </c>
      <c r="J3045" t="s">
        <v>56</v>
      </c>
      <c r="K3045">
        <v>1179.97</v>
      </c>
      <c r="L3045" t="s">
        <v>63</v>
      </c>
    </row>
    <row r="3046" spans="1:12" x14ac:dyDescent="0.3">
      <c r="A3046" t="s">
        <v>3106</v>
      </c>
      <c r="B3046" t="s">
        <v>70</v>
      </c>
      <c r="C3046" t="s">
        <v>62</v>
      </c>
      <c r="D3046">
        <v>4228.1499999999996</v>
      </c>
      <c r="E3046">
        <v>0.12</v>
      </c>
      <c r="F3046">
        <v>1</v>
      </c>
      <c r="G3046" s="4">
        <v>45403</v>
      </c>
      <c r="H3046" s="4">
        <v>45407</v>
      </c>
      <c r="I3046" t="s">
        <v>44</v>
      </c>
      <c r="J3046" t="s">
        <v>45</v>
      </c>
      <c r="K3046">
        <v>380.17</v>
      </c>
      <c r="L3046" t="s">
        <v>57</v>
      </c>
    </row>
    <row r="3047" spans="1:12" x14ac:dyDescent="0.3">
      <c r="A3047" t="s">
        <v>3107</v>
      </c>
      <c r="B3047" t="s">
        <v>42</v>
      </c>
      <c r="C3047" t="s">
        <v>49</v>
      </c>
      <c r="D3047">
        <v>144.26</v>
      </c>
      <c r="E3047">
        <v>0.04</v>
      </c>
      <c r="F3047">
        <v>4</v>
      </c>
      <c r="G3047" s="4">
        <v>45560</v>
      </c>
      <c r="H3047" s="4">
        <v>45564</v>
      </c>
      <c r="I3047" t="s">
        <v>50</v>
      </c>
      <c r="J3047" t="s">
        <v>51</v>
      </c>
      <c r="K3047">
        <v>8.76</v>
      </c>
      <c r="L3047" t="s">
        <v>57</v>
      </c>
    </row>
    <row r="3048" spans="1:12" x14ac:dyDescent="0.3">
      <c r="A3048" t="s">
        <v>3108</v>
      </c>
      <c r="B3048" t="s">
        <v>70</v>
      </c>
      <c r="C3048" t="s">
        <v>43</v>
      </c>
      <c r="D3048">
        <v>3380.21</v>
      </c>
      <c r="E3048">
        <v>0.49</v>
      </c>
      <c r="F3048">
        <v>1</v>
      </c>
      <c r="G3048" s="4">
        <v>45464</v>
      </c>
      <c r="H3048" s="4">
        <v>45468</v>
      </c>
      <c r="I3048" t="s">
        <v>60</v>
      </c>
      <c r="J3048" t="s">
        <v>56</v>
      </c>
      <c r="K3048">
        <v>354.71</v>
      </c>
      <c r="L3048" t="s">
        <v>46</v>
      </c>
    </row>
    <row r="3049" spans="1:12" x14ac:dyDescent="0.3">
      <c r="A3049" t="s">
        <v>3109</v>
      </c>
      <c r="B3049" t="s">
        <v>70</v>
      </c>
      <c r="C3049" t="s">
        <v>65</v>
      </c>
      <c r="D3049">
        <v>1592.71</v>
      </c>
      <c r="E3049">
        <v>0.08</v>
      </c>
      <c r="F3049">
        <v>1</v>
      </c>
      <c r="G3049" s="4">
        <v>45458</v>
      </c>
      <c r="H3049" s="4">
        <v>45459</v>
      </c>
      <c r="I3049" t="s">
        <v>50</v>
      </c>
      <c r="J3049" t="s">
        <v>56</v>
      </c>
      <c r="K3049">
        <v>280.29000000000002</v>
      </c>
      <c r="L3049" t="s">
        <v>77</v>
      </c>
    </row>
    <row r="3050" spans="1:12" x14ac:dyDescent="0.3">
      <c r="A3050" t="s">
        <v>3110</v>
      </c>
      <c r="B3050" t="s">
        <v>54</v>
      </c>
      <c r="C3050" t="s">
        <v>55</v>
      </c>
      <c r="D3050">
        <v>2327.0500000000002</v>
      </c>
      <c r="E3050">
        <v>0.26</v>
      </c>
      <c r="F3050">
        <v>8</v>
      </c>
      <c r="G3050" s="4">
        <v>45218</v>
      </c>
      <c r="H3050" s="4">
        <v>45221</v>
      </c>
      <c r="I3050" t="s">
        <v>44</v>
      </c>
      <c r="J3050" t="s">
        <v>45</v>
      </c>
      <c r="K3050">
        <v>693.15</v>
      </c>
      <c r="L3050" t="s">
        <v>68</v>
      </c>
    </row>
    <row r="3051" spans="1:12" x14ac:dyDescent="0.3">
      <c r="A3051" t="s">
        <v>3111</v>
      </c>
      <c r="B3051" t="s">
        <v>48</v>
      </c>
      <c r="C3051" t="s">
        <v>43</v>
      </c>
      <c r="D3051">
        <v>560.75</v>
      </c>
      <c r="E3051">
        <v>0.23</v>
      </c>
      <c r="F3051">
        <v>4</v>
      </c>
      <c r="G3051" s="4">
        <v>45481</v>
      </c>
      <c r="H3051" s="4">
        <v>45484</v>
      </c>
      <c r="I3051" t="s">
        <v>44</v>
      </c>
      <c r="J3051" t="s">
        <v>51</v>
      </c>
      <c r="K3051">
        <v>114.68</v>
      </c>
      <c r="L3051" t="s">
        <v>46</v>
      </c>
    </row>
    <row r="3052" spans="1:12" x14ac:dyDescent="0.3">
      <c r="A3052" t="s">
        <v>3112</v>
      </c>
      <c r="B3052" t="s">
        <v>48</v>
      </c>
      <c r="C3052" t="s">
        <v>49</v>
      </c>
      <c r="D3052">
        <v>1482.29</v>
      </c>
      <c r="E3052">
        <v>0.42</v>
      </c>
      <c r="F3052">
        <v>3</v>
      </c>
      <c r="G3052" s="4">
        <v>45606</v>
      </c>
      <c r="H3052" s="4">
        <v>45608</v>
      </c>
      <c r="I3052" t="s">
        <v>44</v>
      </c>
      <c r="J3052" t="s">
        <v>51</v>
      </c>
      <c r="K3052">
        <v>156.30000000000001</v>
      </c>
      <c r="L3052" t="s">
        <v>57</v>
      </c>
    </row>
    <row r="3053" spans="1:12" x14ac:dyDescent="0.3">
      <c r="A3053" t="s">
        <v>3113</v>
      </c>
      <c r="B3053" t="s">
        <v>54</v>
      </c>
      <c r="C3053" t="s">
        <v>62</v>
      </c>
      <c r="D3053">
        <v>3200.16</v>
      </c>
      <c r="E3053">
        <v>0.2</v>
      </c>
      <c r="F3053">
        <v>6</v>
      </c>
      <c r="G3053" s="4">
        <v>45456</v>
      </c>
      <c r="H3053" s="4">
        <v>45461</v>
      </c>
      <c r="I3053" t="s">
        <v>60</v>
      </c>
      <c r="J3053" t="s">
        <v>51</v>
      </c>
      <c r="K3053">
        <v>168.85</v>
      </c>
      <c r="L3053" t="s">
        <v>68</v>
      </c>
    </row>
    <row r="3054" spans="1:12" x14ac:dyDescent="0.3">
      <c r="A3054" t="s">
        <v>3114</v>
      </c>
      <c r="B3054" t="s">
        <v>48</v>
      </c>
      <c r="C3054" t="s">
        <v>43</v>
      </c>
      <c r="D3054">
        <v>1170.07</v>
      </c>
      <c r="E3054">
        <v>0.25</v>
      </c>
      <c r="F3054">
        <v>9</v>
      </c>
      <c r="G3054" s="4">
        <v>45131</v>
      </c>
      <c r="H3054" s="4">
        <v>45135</v>
      </c>
      <c r="I3054" t="s">
        <v>50</v>
      </c>
      <c r="J3054" t="s">
        <v>56</v>
      </c>
      <c r="K3054">
        <v>107.08</v>
      </c>
      <c r="L3054" t="s">
        <v>68</v>
      </c>
    </row>
    <row r="3055" spans="1:12" x14ac:dyDescent="0.3">
      <c r="A3055" t="s">
        <v>3115</v>
      </c>
      <c r="B3055" t="s">
        <v>70</v>
      </c>
      <c r="C3055" t="s">
        <v>65</v>
      </c>
      <c r="D3055">
        <v>3272.93</v>
      </c>
      <c r="E3055">
        <v>0.02</v>
      </c>
      <c r="F3055">
        <v>6</v>
      </c>
      <c r="G3055" s="4">
        <v>45005</v>
      </c>
      <c r="H3055" s="4">
        <v>45011</v>
      </c>
      <c r="I3055" t="s">
        <v>60</v>
      </c>
      <c r="J3055" t="s">
        <v>45</v>
      </c>
      <c r="K3055">
        <v>700.56</v>
      </c>
      <c r="L3055" t="s">
        <v>77</v>
      </c>
    </row>
    <row r="3056" spans="1:12" x14ac:dyDescent="0.3">
      <c r="A3056" t="s">
        <v>3116</v>
      </c>
      <c r="B3056" t="s">
        <v>42</v>
      </c>
      <c r="C3056" t="s">
        <v>49</v>
      </c>
      <c r="D3056">
        <v>4622.8599999999997</v>
      </c>
      <c r="E3056">
        <v>0.1</v>
      </c>
      <c r="F3056">
        <v>1</v>
      </c>
      <c r="G3056" s="4">
        <v>45454</v>
      </c>
      <c r="H3056" s="4">
        <v>45456</v>
      </c>
      <c r="I3056" t="s">
        <v>44</v>
      </c>
      <c r="J3056" t="s">
        <v>45</v>
      </c>
      <c r="K3056">
        <v>599.44000000000005</v>
      </c>
      <c r="L3056" t="s">
        <v>77</v>
      </c>
    </row>
    <row r="3057" spans="1:12" x14ac:dyDescent="0.3">
      <c r="A3057" t="s">
        <v>3117</v>
      </c>
      <c r="B3057" t="s">
        <v>54</v>
      </c>
      <c r="C3057" t="s">
        <v>62</v>
      </c>
      <c r="D3057">
        <v>124.21</v>
      </c>
      <c r="E3057">
        <v>0.42</v>
      </c>
      <c r="F3057">
        <v>8</v>
      </c>
      <c r="G3057" s="4">
        <v>45399</v>
      </c>
      <c r="H3057" s="4">
        <v>45400</v>
      </c>
      <c r="I3057" t="s">
        <v>50</v>
      </c>
      <c r="J3057" t="s">
        <v>51</v>
      </c>
      <c r="K3057">
        <v>23.45</v>
      </c>
      <c r="L3057" t="s">
        <v>46</v>
      </c>
    </row>
    <row r="3058" spans="1:12" x14ac:dyDescent="0.3">
      <c r="A3058" t="s">
        <v>3118</v>
      </c>
      <c r="B3058" t="s">
        <v>42</v>
      </c>
      <c r="C3058" t="s">
        <v>55</v>
      </c>
      <c r="D3058">
        <v>3950.28</v>
      </c>
      <c r="E3058">
        <v>0.24</v>
      </c>
      <c r="F3058">
        <v>1</v>
      </c>
      <c r="G3058" s="4">
        <v>45029</v>
      </c>
      <c r="H3058" s="4">
        <v>45031</v>
      </c>
      <c r="I3058" t="s">
        <v>44</v>
      </c>
      <c r="J3058" t="s">
        <v>45</v>
      </c>
      <c r="K3058">
        <v>776.06</v>
      </c>
      <c r="L3058" t="s">
        <v>57</v>
      </c>
    </row>
    <row r="3059" spans="1:12" x14ac:dyDescent="0.3">
      <c r="A3059" t="s">
        <v>3119</v>
      </c>
      <c r="B3059" t="s">
        <v>48</v>
      </c>
      <c r="C3059" t="s">
        <v>49</v>
      </c>
      <c r="D3059">
        <v>3242.46</v>
      </c>
      <c r="E3059">
        <v>0.12</v>
      </c>
      <c r="F3059">
        <v>3</v>
      </c>
      <c r="G3059" s="4">
        <v>45023</v>
      </c>
      <c r="H3059" s="4">
        <v>45027</v>
      </c>
      <c r="I3059" t="s">
        <v>44</v>
      </c>
      <c r="J3059" t="s">
        <v>51</v>
      </c>
      <c r="K3059">
        <v>291.02999999999997</v>
      </c>
      <c r="L3059" t="s">
        <v>52</v>
      </c>
    </row>
    <row r="3060" spans="1:12" x14ac:dyDescent="0.3">
      <c r="A3060" t="s">
        <v>3120</v>
      </c>
      <c r="B3060" t="s">
        <v>42</v>
      </c>
      <c r="C3060" t="s">
        <v>62</v>
      </c>
      <c r="D3060">
        <v>328.5</v>
      </c>
      <c r="E3060">
        <v>0.18</v>
      </c>
      <c r="F3060">
        <v>9</v>
      </c>
      <c r="G3060" s="4">
        <v>45540</v>
      </c>
      <c r="H3060" s="4">
        <v>45542</v>
      </c>
      <c r="I3060" t="s">
        <v>60</v>
      </c>
      <c r="J3060" t="s">
        <v>56</v>
      </c>
      <c r="K3060">
        <v>49.98</v>
      </c>
      <c r="L3060" t="s">
        <v>52</v>
      </c>
    </row>
    <row r="3061" spans="1:12" x14ac:dyDescent="0.3">
      <c r="A3061" t="s">
        <v>3121</v>
      </c>
      <c r="B3061" t="s">
        <v>48</v>
      </c>
      <c r="C3061" t="s">
        <v>55</v>
      </c>
      <c r="D3061">
        <v>3971.82</v>
      </c>
      <c r="E3061">
        <v>0.14000000000000001</v>
      </c>
      <c r="F3061">
        <v>4</v>
      </c>
      <c r="G3061" s="4">
        <v>45442</v>
      </c>
      <c r="H3061" s="4">
        <v>45446</v>
      </c>
      <c r="I3061" t="s">
        <v>44</v>
      </c>
      <c r="J3061" t="s">
        <v>45</v>
      </c>
      <c r="K3061">
        <v>748.38</v>
      </c>
      <c r="L3061" t="s">
        <v>57</v>
      </c>
    </row>
    <row r="3062" spans="1:12" x14ac:dyDescent="0.3">
      <c r="A3062" t="s">
        <v>3122</v>
      </c>
      <c r="B3062" t="s">
        <v>48</v>
      </c>
      <c r="C3062" t="s">
        <v>62</v>
      </c>
      <c r="D3062">
        <v>1200.1500000000001</v>
      </c>
      <c r="E3062">
        <v>0.28000000000000003</v>
      </c>
      <c r="F3062">
        <v>8</v>
      </c>
      <c r="G3062" s="4">
        <v>45609</v>
      </c>
      <c r="H3062" s="4">
        <v>45611</v>
      </c>
      <c r="I3062" t="s">
        <v>44</v>
      </c>
      <c r="J3062" t="s">
        <v>51</v>
      </c>
      <c r="K3062">
        <v>320.20999999999998</v>
      </c>
      <c r="L3062" t="s">
        <v>52</v>
      </c>
    </row>
    <row r="3063" spans="1:12" x14ac:dyDescent="0.3">
      <c r="A3063" t="s">
        <v>3123</v>
      </c>
      <c r="B3063" t="s">
        <v>70</v>
      </c>
      <c r="C3063" t="s">
        <v>55</v>
      </c>
      <c r="D3063">
        <v>1402.52</v>
      </c>
      <c r="E3063">
        <v>0.03</v>
      </c>
      <c r="F3063">
        <v>9</v>
      </c>
      <c r="G3063" s="4">
        <v>45540</v>
      </c>
      <c r="H3063" s="4">
        <v>45544</v>
      </c>
      <c r="I3063" t="s">
        <v>44</v>
      </c>
      <c r="J3063" t="s">
        <v>45</v>
      </c>
      <c r="K3063">
        <v>350.46</v>
      </c>
      <c r="L3063" t="s">
        <v>77</v>
      </c>
    </row>
    <row r="3064" spans="1:12" x14ac:dyDescent="0.3">
      <c r="A3064" t="s">
        <v>3124</v>
      </c>
      <c r="B3064" t="s">
        <v>48</v>
      </c>
      <c r="C3064" t="s">
        <v>55</v>
      </c>
      <c r="D3064">
        <v>558.23</v>
      </c>
      <c r="E3064">
        <v>0.11</v>
      </c>
      <c r="F3064">
        <v>8</v>
      </c>
      <c r="G3064" s="4">
        <v>45174</v>
      </c>
      <c r="H3064" s="4">
        <v>45177</v>
      </c>
      <c r="I3064" t="s">
        <v>44</v>
      </c>
      <c r="J3064" t="s">
        <v>56</v>
      </c>
      <c r="K3064">
        <v>121.91</v>
      </c>
      <c r="L3064" t="s">
        <v>52</v>
      </c>
    </row>
    <row r="3065" spans="1:12" x14ac:dyDescent="0.3">
      <c r="A3065" t="s">
        <v>3125</v>
      </c>
      <c r="B3065" t="s">
        <v>70</v>
      </c>
      <c r="C3065" t="s">
        <v>55</v>
      </c>
      <c r="D3065">
        <v>2718.46</v>
      </c>
      <c r="E3065">
        <v>0.18</v>
      </c>
      <c r="F3065">
        <v>6</v>
      </c>
      <c r="G3065" s="4">
        <v>45555</v>
      </c>
      <c r="H3065" s="4">
        <v>45557</v>
      </c>
      <c r="I3065" t="s">
        <v>50</v>
      </c>
      <c r="J3065" t="s">
        <v>56</v>
      </c>
      <c r="K3065">
        <v>664.11</v>
      </c>
      <c r="L3065" t="s">
        <v>63</v>
      </c>
    </row>
    <row r="3066" spans="1:12" x14ac:dyDescent="0.3">
      <c r="A3066" t="s">
        <v>3126</v>
      </c>
      <c r="B3066" t="s">
        <v>70</v>
      </c>
      <c r="C3066" t="s">
        <v>62</v>
      </c>
      <c r="D3066">
        <v>2541.3000000000002</v>
      </c>
      <c r="E3066">
        <v>0.46</v>
      </c>
      <c r="F3066">
        <v>9</v>
      </c>
      <c r="G3066" s="4">
        <v>45248</v>
      </c>
      <c r="H3066" s="4">
        <v>45251</v>
      </c>
      <c r="I3066" t="s">
        <v>44</v>
      </c>
      <c r="J3066" t="s">
        <v>45</v>
      </c>
      <c r="K3066">
        <v>735.99</v>
      </c>
      <c r="L3066" t="s">
        <v>57</v>
      </c>
    </row>
    <row r="3067" spans="1:12" x14ac:dyDescent="0.3">
      <c r="A3067" t="s">
        <v>3127</v>
      </c>
      <c r="B3067" t="s">
        <v>70</v>
      </c>
      <c r="C3067" t="s">
        <v>55</v>
      </c>
      <c r="D3067">
        <v>1801.16</v>
      </c>
      <c r="E3067">
        <v>0.31</v>
      </c>
      <c r="F3067">
        <v>6</v>
      </c>
      <c r="G3067" s="4">
        <v>45372</v>
      </c>
      <c r="H3067" s="4">
        <v>45377</v>
      </c>
      <c r="I3067" t="s">
        <v>60</v>
      </c>
      <c r="J3067" t="s">
        <v>45</v>
      </c>
      <c r="K3067">
        <v>433.62</v>
      </c>
      <c r="L3067" t="s">
        <v>68</v>
      </c>
    </row>
    <row r="3068" spans="1:12" x14ac:dyDescent="0.3">
      <c r="A3068" t="s">
        <v>3128</v>
      </c>
      <c r="B3068" t="s">
        <v>54</v>
      </c>
      <c r="C3068" t="s">
        <v>49</v>
      </c>
      <c r="D3068">
        <v>926.89</v>
      </c>
      <c r="E3068">
        <v>0.25</v>
      </c>
      <c r="F3068">
        <v>5</v>
      </c>
      <c r="G3068" s="4">
        <v>45521</v>
      </c>
      <c r="H3068" s="4">
        <v>45528</v>
      </c>
      <c r="I3068" t="s">
        <v>60</v>
      </c>
      <c r="J3068" t="s">
        <v>56</v>
      </c>
      <c r="K3068">
        <v>93.61</v>
      </c>
      <c r="L3068" t="s">
        <v>77</v>
      </c>
    </row>
    <row r="3069" spans="1:12" x14ac:dyDescent="0.3">
      <c r="A3069" t="s">
        <v>3129</v>
      </c>
      <c r="B3069" t="s">
        <v>54</v>
      </c>
      <c r="C3069" t="s">
        <v>65</v>
      </c>
      <c r="D3069">
        <v>4205.97</v>
      </c>
      <c r="E3069">
        <v>0.1</v>
      </c>
      <c r="F3069">
        <v>8</v>
      </c>
      <c r="G3069" s="4">
        <v>44989</v>
      </c>
      <c r="H3069" s="4">
        <v>44994</v>
      </c>
      <c r="I3069" t="s">
        <v>50</v>
      </c>
      <c r="J3069" t="s">
        <v>56</v>
      </c>
      <c r="K3069">
        <v>563.69000000000005</v>
      </c>
      <c r="L3069" t="s">
        <v>46</v>
      </c>
    </row>
    <row r="3070" spans="1:12" x14ac:dyDescent="0.3">
      <c r="A3070" t="s">
        <v>3130</v>
      </c>
      <c r="B3070" t="s">
        <v>48</v>
      </c>
      <c r="C3070" t="s">
        <v>65</v>
      </c>
      <c r="D3070">
        <v>4394.25</v>
      </c>
      <c r="E3070">
        <v>0.28000000000000003</v>
      </c>
      <c r="F3070">
        <v>4</v>
      </c>
      <c r="G3070" s="4">
        <v>45105</v>
      </c>
      <c r="H3070" s="4">
        <v>45110</v>
      </c>
      <c r="I3070" t="s">
        <v>44</v>
      </c>
      <c r="J3070" t="s">
        <v>45</v>
      </c>
      <c r="K3070">
        <v>623.88</v>
      </c>
      <c r="L3070" t="s">
        <v>46</v>
      </c>
    </row>
    <row r="3071" spans="1:12" x14ac:dyDescent="0.3">
      <c r="A3071" t="s">
        <v>3131</v>
      </c>
      <c r="B3071" t="s">
        <v>70</v>
      </c>
      <c r="C3071" t="s">
        <v>55</v>
      </c>
      <c r="D3071">
        <v>2748.84</v>
      </c>
      <c r="E3071">
        <v>0.46</v>
      </c>
      <c r="F3071">
        <v>3</v>
      </c>
      <c r="G3071" s="4">
        <v>45118</v>
      </c>
      <c r="H3071" s="4">
        <v>45120</v>
      </c>
      <c r="I3071" t="s">
        <v>60</v>
      </c>
      <c r="J3071" t="s">
        <v>51</v>
      </c>
      <c r="K3071">
        <v>438.13</v>
      </c>
      <c r="L3071" t="s">
        <v>52</v>
      </c>
    </row>
    <row r="3072" spans="1:12" x14ac:dyDescent="0.3">
      <c r="A3072" t="s">
        <v>3132</v>
      </c>
      <c r="B3072" t="s">
        <v>54</v>
      </c>
      <c r="C3072" t="s">
        <v>65</v>
      </c>
      <c r="D3072">
        <v>1296.7</v>
      </c>
      <c r="E3072">
        <v>0.28000000000000003</v>
      </c>
      <c r="F3072">
        <v>4</v>
      </c>
      <c r="G3072" s="4">
        <v>45648</v>
      </c>
      <c r="H3072" s="4">
        <v>45653</v>
      </c>
      <c r="I3072" t="s">
        <v>60</v>
      </c>
      <c r="J3072" t="s">
        <v>51</v>
      </c>
      <c r="K3072">
        <v>270.22000000000003</v>
      </c>
      <c r="L3072" t="s">
        <v>57</v>
      </c>
    </row>
    <row r="3073" spans="1:12" x14ac:dyDescent="0.3">
      <c r="A3073" t="s">
        <v>3133</v>
      </c>
      <c r="B3073" t="s">
        <v>70</v>
      </c>
      <c r="C3073" t="s">
        <v>65</v>
      </c>
      <c r="D3073">
        <v>570.94000000000005</v>
      </c>
      <c r="E3073">
        <v>0.08</v>
      </c>
      <c r="F3073">
        <v>9</v>
      </c>
      <c r="G3073" s="4">
        <v>45562</v>
      </c>
      <c r="H3073" s="4">
        <v>45565</v>
      </c>
      <c r="I3073" t="s">
        <v>60</v>
      </c>
      <c r="J3073" t="s">
        <v>51</v>
      </c>
      <c r="K3073">
        <v>88.51</v>
      </c>
      <c r="L3073" t="s">
        <v>63</v>
      </c>
    </row>
    <row r="3074" spans="1:12" x14ac:dyDescent="0.3">
      <c r="A3074" t="s">
        <v>3134</v>
      </c>
      <c r="B3074" t="s">
        <v>42</v>
      </c>
      <c r="C3074" t="s">
        <v>55</v>
      </c>
      <c r="D3074">
        <v>4355.87</v>
      </c>
      <c r="E3074">
        <v>0.5</v>
      </c>
      <c r="F3074">
        <v>4</v>
      </c>
      <c r="G3074" s="4">
        <v>44937</v>
      </c>
      <c r="H3074" s="4">
        <v>44940</v>
      </c>
      <c r="I3074" t="s">
        <v>44</v>
      </c>
      <c r="J3074" t="s">
        <v>56</v>
      </c>
      <c r="K3074">
        <v>724.37</v>
      </c>
      <c r="L3074" t="s">
        <v>63</v>
      </c>
    </row>
    <row r="3075" spans="1:12" x14ac:dyDescent="0.3">
      <c r="A3075" t="s">
        <v>3135</v>
      </c>
      <c r="B3075" t="s">
        <v>42</v>
      </c>
      <c r="C3075" t="s">
        <v>55</v>
      </c>
      <c r="D3075">
        <v>570.66</v>
      </c>
      <c r="E3075">
        <v>0.25</v>
      </c>
      <c r="F3075">
        <v>7</v>
      </c>
      <c r="G3075" s="4">
        <v>45089</v>
      </c>
      <c r="H3075" s="4">
        <v>45095</v>
      </c>
      <c r="I3075" t="s">
        <v>50</v>
      </c>
      <c r="J3075" t="s">
        <v>56</v>
      </c>
      <c r="K3075">
        <v>113.15</v>
      </c>
      <c r="L3075" t="s">
        <v>46</v>
      </c>
    </row>
    <row r="3076" spans="1:12" x14ac:dyDescent="0.3">
      <c r="A3076" t="s">
        <v>3136</v>
      </c>
      <c r="B3076" t="s">
        <v>42</v>
      </c>
      <c r="C3076" t="s">
        <v>49</v>
      </c>
      <c r="D3076">
        <v>164.58</v>
      </c>
      <c r="E3076">
        <v>0.16</v>
      </c>
      <c r="F3076">
        <v>1</v>
      </c>
      <c r="G3076" s="4">
        <v>45343</v>
      </c>
      <c r="H3076" s="4">
        <v>45349</v>
      </c>
      <c r="I3076" t="s">
        <v>50</v>
      </c>
      <c r="J3076" t="s">
        <v>56</v>
      </c>
      <c r="K3076">
        <v>41.58</v>
      </c>
      <c r="L3076" t="s">
        <v>63</v>
      </c>
    </row>
    <row r="3077" spans="1:12" x14ac:dyDescent="0.3">
      <c r="A3077" t="s">
        <v>3137</v>
      </c>
      <c r="B3077" t="s">
        <v>48</v>
      </c>
      <c r="C3077" t="s">
        <v>43</v>
      </c>
      <c r="D3077">
        <v>2400.0500000000002</v>
      </c>
      <c r="E3077">
        <v>0.25</v>
      </c>
      <c r="F3077">
        <v>6</v>
      </c>
      <c r="G3077" s="4">
        <v>45504</v>
      </c>
      <c r="H3077" s="4">
        <v>45510</v>
      </c>
      <c r="I3077" t="s">
        <v>50</v>
      </c>
      <c r="J3077" t="s">
        <v>51</v>
      </c>
      <c r="K3077">
        <v>389.09</v>
      </c>
      <c r="L3077" t="s">
        <v>46</v>
      </c>
    </row>
    <row r="3078" spans="1:12" x14ac:dyDescent="0.3">
      <c r="A3078" t="s">
        <v>3138</v>
      </c>
      <c r="B3078" t="s">
        <v>70</v>
      </c>
      <c r="C3078" t="s">
        <v>62</v>
      </c>
      <c r="D3078">
        <v>3683.23</v>
      </c>
      <c r="E3078">
        <v>0.13</v>
      </c>
      <c r="F3078">
        <v>8</v>
      </c>
      <c r="G3078" s="4">
        <v>45311</v>
      </c>
      <c r="H3078" s="4">
        <v>45316</v>
      </c>
      <c r="I3078" t="s">
        <v>60</v>
      </c>
      <c r="J3078" t="s">
        <v>51</v>
      </c>
      <c r="K3078">
        <v>764.79</v>
      </c>
      <c r="L3078" t="s">
        <v>68</v>
      </c>
    </row>
    <row r="3079" spans="1:12" x14ac:dyDescent="0.3">
      <c r="A3079" t="s">
        <v>3139</v>
      </c>
      <c r="B3079" t="s">
        <v>42</v>
      </c>
      <c r="C3079" t="s">
        <v>55</v>
      </c>
      <c r="D3079">
        <v>2341.9299999999998</v>
      </c>
      <c r="E3079">
        <v>0.02</v>
      </c>
      <c r="F3079">
        <v>7</v>
      </c>
      <c r="G3079" s="4">
        <v>44959</v>
      </c>
      <c r="H3079" s="4">
        <v>44964</v>
      </c>
      <c r="I3079" t="s">
        <v>50</v>
      </c>
      <c r="J3079" t="s">
        <v>51</v>
      </c>
      <c r="K3079">
        <v>389.39</v>
      </c>
      <c r="L3079" t="s">
        <v>68</v>
      </c>
    </row>
    <row r="3080" spans="1:12" x14ac:dyDescent="0.3">
      <c r="A3080" t="s">
        <v>3140</v>
      </c>
      <c r="B3080" t="s">
        <v>54</v>
      </c>
      <c r="C3080" t="s">
        <v>55</v>
      </c>
      <c r="D3080">
        <v>351.91</v>
      </c>
      <c r="E3080">
        <v>0.44</v>
      </c>
      <c r="F3080">
        <v>5</v>
      </c>
      <c r="G3080" s="4">
        <v>45003</v>
      </c>
      <c r="H3080" s="4">
        <v>45004</v>
      </c>
      <c r="I3080" t="s">
        <v>60</v>
      </c>
      <c r="J3080" t="s">
        <v>56</v>
      </c>
      <c r="K3080">
        <v>105.36</v>
      </c>
      <c r="L3080" t="s">
        <v>52</v>
      </c>
    </row>
    <row r="3081" spans="1:12" x14ac:dyDescent="0.3">
      <c r="A3081" t="s">
        <v>3141</v>
      </c>
      <c r="B3081" t="s">
        <v>42</v>
      </c>
      <c r="C3081" t="s">
        <v>65</v>
      </c>
      <c r="D3081">
        <v>3481.14</v>
      </c>
      <c r="E3081">
        <v>0.21</v>
      </c>
      <c r="F3081">
        <v>4</v>
      </c>
      <c r="G3081" s="4">
        <v>45593</v>
      </c>
      <c r="H3081" s="4">
        <v>45594</v>
      </c>
      <c r="I3081" t="s">
        <v>50</v>
      </c>
      <c r="J3081" t="s">
        <v>56</v>
      </c>
      <c r="K3081">
        <v>995.18</v>
      </c>
      <c r="L3081" t="s">
        <v>52</v>
      </c>
    </row>
    <row r="3082" spans="1:12" x14ac:dyDescent="0.3">
      <c r="A3082" t="s">
        <v>3142</v>
      </c>
      <c r="B3082" t="s">
        <v>42</v>
      </c>
      <c r="C3082" t="s">
        <v>49</v>
      </c>
      <c r="D3082">
        <v>3247.43</v>
      </c>
      <c r="E3082">
        <v>0.38</v>
      </c>
      <c r="F3082">
        <v>2</v>
      </c>
      <c r="G3082" s="4">
        <v>45375</v>
      </c>
      <c r="H3082" s="4">
        <v>45377</v>
      </c>
      <c r="I3082" t="s">
        <v>60</v>
      </c>
      <c r="J3082" t="s">
        <v>51</v>
      </c>
      <c r="K3082">
        <v>601.41999999999996</v>
      </c>
      <c r="L3082" t="s">
        <v>63</v>
      </c>
    </row>
    <row r="3083" spans="1:12" x14ac:dyDescent="0.3">
      <c r="A3083" t="s">
        <v>3143</v>
      </c>
      <c r="B3083" t="s">
        <v>42</v>
      </c>
      <c r="C3083" t="s">
        <v>65</v>
      </c>
      <c r="D3083">
        <v>3439.5</v>
      </c>
      <c r="E3083">
        <v>0.49</v>
      </c>
      <c r="F3083">
        <v>1</v>
      </c>
      <c r="G3083" s="4">
        <v>45147</v>
      </c>
      <c r="H3083" s="4">
        <v>45148</v>
      </c>
      <c r="I3083" t="s">
        <v>44</v>
      </c>
      <c r="J3083" t="s">
        <v>45</v>
      </c>
      <c r="K3083">
        <v>873.1</v>
      </c>
      <c r="L3083" t="s">
        <v>57</v>
      </c>
    </row>
    <row r="3084" spans="1:12" x14ac:dyDescent="0.3">
      <c r="A3084" t="s">
        <v>3144</v>
      </c>
      <c r="B3084" t="s">
        <v>48</v>
      </c>
      <c r="C3084" t="s">
        <v>55</v>
      </c>
      <c r="D3084">
        <v>1134.8900000000001</v>
      </c>
      <c r="E3084">
        <v>0.32</v>
      </c>
      <c r="F3084">
        <v>1</v>
      </c>
      <c r="G3084" s="4">
        <v>45099</v>
      </c>
      <c r="H3084" s="4">
        <v>45102</v>
      </c>
      <c r="I3084" t="s">
        <v>60</v>
      </c>
      <c r="J3084" t="s">
        <v>56</v>
      </c>
      <c r="K3084">
        <v>301.67</v>
      </c>
      <c r="L3084" t="s">
        <v>57</v>
      </c>
    </row>
    <row r="3085" spans="1:12" x14ac:dyDescent="0.3">
      <c r="A3085" t="s">
        <v>3145</v>
      </c>
      <c r="B3085" t="s">
        <v>54</v>
      </c>
      <c r="C3085" t="s">
        <v>55</v>
      </c>
      <c r="D3085">
        <v>3998.92</v>
      </c>
      <c r="E3085">
        <v>0.35</v>
      </c>
      <c r="F3085">
        <v>5</v>
      </c>
      <c r="G3085" s="4">
        <v>45012</v>
      </c>
      <c r="H3085" s="4">
        <v>45015</v>
      </c>
      <c r="I3085" t="s">
        <v>50</v>
      </c>
      <c r="J3085" t="s">
        <v>56</v>
      </c>
      <c r="K3085">
        <v>227.81</v>
      </c>
      <c r="L3085" t="s">
        <v>57</v>
      </c>
    </row>
    <row r="3086" spans="1:12" x14ac:dyDescent="0.3">
      <c r="A3086" t="s">
        <v>3146</v>
      </c>
      <c r="B3086" t="s">
        <v>70</v>
      </c>
      <c r="C3086" t="s">
        <v>65</v>
      </c>
      <c r="D3086">
        <v>2447.92</v>
      </c>
      <c r="E3086">
        <v>0.47</v>
      </c>
      <c r="F3086">
        <v>9</v>
      </c>
      <c r="G3086" s="4">
        <v>45522</v>
      </c>
      <c r="H3086" s="4">
        <v>45524</v>
      </c>
      <c r="I3086" t="s">
        <v>60</v>
      </c>
      <c r="J3086" t="s">
        <v>45</v>
      </c>
      <c r="K3086">
        <v>685.49</v>
      </c>
      <c r="L3086" t="s">
        <v>77</v>
      </c>
    </row>
    <row r="3087" spans="1:12" x14ac:dyDescent="0.3">
      <c r="A3087" t="s">
        <v>3147</v>
      </c>
      <c r="B3087" t="s">
        <v>54</v>
      </c>
      <c r="C3087" t="s">
        <v>55</v>
      </c>
      <c r="D3087">
        <v>2728.13</v>
      </c>
      <c r="E3087">
        <v>0.26</v>
      </c>
      <c r="F3087">
        <v>7</v>
      </c>
      <c r="G3087" s="4">
        <v>45226</v>
      </c>
      <c r="H3087" s="4">
        <v>45228</v>
      </c>
      <c r="I3087" t="s">
        <v>44</v>
      </c>
      <c r="J3087" t="s">
        <v>56</v>
      </c>
      <c r="K3087">
        <v>723.25</v>
      </c>
      <c r="L3087" t="s">
        <v>68</v>
      </c>
    </row>
    <row r="3088" spans="1:12" x14ac:dyDescent="0.3">
      <c r="A3088" t="s">
        <v>3148</v>
      </c>
      <c r="B3088" t="s">
        <v>70</v>
      </c>
      <c r="C3088" t="s">
        <v>43</v>
      </c>
      <c r="D3088">
        <v>2774.57</v>
      </c>
      <c r="E3088">
        <v>0.16</v>
      </c>
      <c r="F3088">
        <v>2</v>
      </c>
      <c r="G3088" s="4">
        <v>45483</v>
      </c>
      <c r="H3088" s="4">
        <v>45490</v>
      </c>
      <c r="I3088" t="s">
        <v>50</v>
      </c>
      <c r="J3088" t="s">
        <v>56</v>
      </c>
      <c r="K3088">
        <v>706.75</v>
      </c>
      <c r="L3088" t="s">
        <v>77</v>
      </c>
    </row>
    <row r="3089" spans="1:12" x14ac:dyDescent="0.3">
      <c r="A3089" t="s">
        <v>3149</v>
      </c>
      <c r="B3089" t="s">
        <v>48</v>
      </c>
      <c r="C3089" t="s">
        <v>62</v>
      </c>
      <c r="D3089">
        <v>1505.35</v>
      </c>
      <c r="E3089">
        <v>0.46</v>
      </c>
      <c r="F3089">
        <v>6</v>
      </c>
      <c r="G3089" s="4">
        <v>45568</v>
      </c>
      <c r="H3089" s="4">
        <v>45572</v>
      </c>
      <c r="I3089" t="s">
        <v>44</v>
      </c>
      <c r="J3089" t="s">
        <v>45</v>
      </c>
      <c r="K3089">
        <v>288.89</v>
      </c>
      <c r="L3089" t="s">
        <v>77</v>
      </c>
    </row>
    <row r="3090" spans="1:12" x14ac:dyDescent="0.3">
      <c r="A3090" t="s">
        <v>3150</v>
      </c>
      <c r="B3090" t="s">
        <v>48</v>
      </c>
      <c r="C3090" t="s">
        <v>62</v>
      </c>
      <c r="D3090">
        <v>1325.66</v>
      </c>
      <c r="E3090">
        <v>0.03</v>
      </c>
      <c r="F3090">
        <v>7</v>
      </c>
      <c r="G3090" s="4">
        <v>45607</v>
      </c>
      <c r="H3090" s="4">
        <v>45608</v>
      </c>
      <c r="I3090" t="s">
        <v>50</v>
      </c>
      <c r="J3090" t="s">
        <v>45</v>
      </c>
      <c r="K3090">
        <v>141.77000000000001</v>
      </c>
      <c r="L3090" t="s">
        <v>57</v>
      </c>
    </row>
    <row r="3091" spans="1:12" x14ac:dyDescent="0.3">
      <c r="A3091" t="s">
        <v>3151</v>
      </c>
      <c r="B3091" t="s">
        <v>48</v>
      </c>
      <c r="C3091" t="s">
        <v>62</v>
      </c>
      <c r="D3091">
        <v>123.35</v>
      </c>
      <c r="E3091">
        <v>0.11</v>
      </c>
      <c r="F3091">
        <v>8</v>
      </c>
      <c r="G3091" s="4">
        <v>45362</v>
      </c>
      <c r="H3091" s="4">
        <v>45366</v>
      </c>
      <c r="I3091" t="s">
        <v>44</v>
      </c>
      <c r="J3091" t="s">
        <v>56</v>
      </c>
      <c r="K3091">
        <v>21.63</v>
      </c>
      <c r="L3091" t="s">
        <v>77</v>
      </c>
    </row>
    <row r="3092" spans="1:12" x14ac:dyDescent="0.3">
      <c r="A3092" t="s">
        <v>3152</v>
      </c>
      <c r="B3092" t="s">
        <v>48</v>
      </c>
      <c r="C3092" t="s">
        <v>43</v>
      </c>
      <c r="D3092">
        <v>2043.39</v>
      </c>
      <c r="E3092">
        <v>0.17</v>
      </c>
      <c r="F3092">
        <v>9</v>
      </c>
      <c r="G3092" s="4">
        <v>44943</v>
      </c>
      <c r="H3092" s="4">
        <v>44948</v>
      </c>
      <c r="I3092" t="s">
        <v>50</v>
      </c>
      <c r="J3092" t="s">
        <v>56</v>
      </c>
      <c r="K3092">
        <v>510.51</v>
      </c>
      <c r="L3092" t="s">
        <v>57</v>
      </c>
    </row>
    <row r="3093" spans="1:12" x14ac:dyDescent="0.3">
      <c r="A3093" t="s">
        <v>3153</v>
      </c>
      <c r="B3093" t="s">
        <v>70</v>
      </c>
      <c r="C3093" t="s">
        <v>55</v>
      </c>
      <c r="D3093">
        <v>2477</v>
      </c>
      <c r="E3093">
        <v>0.39</v>
      </c>
      <c r="F3093">
        <v>3</v>
      </c>
      <c r="G3093" s="4">
        <v>44976</v>
      </c>
      <c r="H3093" s="4">
        <v>44982</v>
      </c>
      <c r="I3093" t="s">
        <v>44</v>
      </c>
      <c r="J3093" t="s">
        <v>45</v>
      </c>
      <c r="K3093">
        <v>403.54</v>
      </c>
      <c r="L3093" t="s">
        <v>57</v>
      </c>
    </row>
    <row r="3094" spans="1:12" x14ac:dyDescent="0.3">
      <c r="A3094" t="s">
        <v>3154</v>
      </c>
      <c r="B3094" t="s">
        <v>42</v>
      </c>
      <c r="C3094" t="s">
        <v>65</v>
      </c>
      <c r="D3094">
        <v>3739.74</v>
      </c>
      <c r="E3094">
        <v>0.45</v>
      </c>
      <c r="F3094">
        <v>2</v>
      </c>
      <c r="G3094" s="4">
        <v>45430</v>
      </c>
      <c r="H3094" s="4">
        <v>45436</v>
      </c>
      <c r="I3094" t="s">
        <v>50</v>
      </c>
      <c r="J3094" t="s">
        <v>45</v>
      </c>
      <c r="K3094">
        <v>1110.0899999999999</v>
      </c>
      <c r="L3094" t="s">
        <v>52</v>
      </c>
    </row>
    <row r="3095" spans="1:12" x14ac:dyDescent="0.3">
      <c r="A3095" t="s">
        <v>3155</v>
      </c>
      <c r="B3095" t="s">
        <v>70</v>
      </c>
      <c r="C3095" t="s">
        <v>49</v>
      </c>
      <c r="D3095">
        <v>426.47</v>
      </c>
      <c r="E3095">
        <v>0.23</v>
      </c>
      <c r="F3095">
        <v>7</v>
      </c>
      <c r="G3095" s="4">
        <v>45607</v>
      </c>
      <c r="H3095" s="4">
        <v>45610</v>
      </c>
      <c r="I3095" t="s">
        <v>60</v>
      </c>
      <c r="J3095" t="s">
        <v>45</v>
      </c>
      <c r="K3095">
        <v>45.49</v>
      </c>
      <c r="L3095" t="s">
        <v>63</v>
      </c>
    </row>
    <row r="3096" spans="1:12" x14ac:dyDescent="0.3">
      <c r="A3096" t="s">
        <v>3156</v>
      </c>
      <c r="B3096" t="s">
        <v>54</v>
      </c>
      <c r="C3096" t="s">
        <v>55</v>
      </c>
      <c r="D3096">
        <v>4627.55</v>
      </c>
      <c r="E3096">
        <v>0.14000000000000001</v>
      </c>
      <c r="F3096">
        <v>8</v>
      </c>
      <c r="G3096" s="4">
        <v>45358</v>
      </c>
      <c r="H3096" s="4">
        <v>45365</v>
      </c>
      <c r="I3096" t="s">
        <v>44</v>
      </c>
      <c r="J3096" t="s">
        <v>51</v>
      </c>
      <c r="K3096">
        <v>1285.04</v>
      </c>
      <c r="L3096" t="s">
        <v>68</v>
      </c>
    </row>
    <row r="3097" spans="1:12" x14ac:dyDescent="0.3">
      <c r="A3097" t="s">
        <v>3157</v>
      </c>
      <c r="B3097" t="s">
        <v>48</v>
      </c>
      <c r="C3097" t="s">
        <v>43</v>
      </c>
      <c r="D3097">
        <v>1393.4</v>
      </c>
      <c r="E3097">
        <v>0.18</v>
      </c>
      <c r="F3097">
        <v>9</v>
      </c>
      <c r="G3097" s="4">
        <v>45088</v>
      </c>
      <c r="H3097" s="4">
        <v>45090</v>
      </c>
      <c r="I3097" t="s">
        <v>50</v>
      </c>
      <c r="J3097" t="s">
        <v>45</v>
      </c>
      <c r="K3097">
        <v>182.11</v>
      </c>
      <c r="L3097" t="s">
        <v>57</v>
      </c>
    </row>
    <row r="3098" spans="1:12" x14ac:dyDescent="0.3">
      <c r="A3098" t="s">
        <v>3158</v>
      </c>
      <c r="B3098" t="s">
        <v>48</v>
      </c>
      <c r="C3098" t="s">
        <v>43</v>
      </c>
      <c r="D3098">
        <v>1896.93</v>
      </c>
      <c r="E3098">
        <v>0.33</v>
      </c>
      <c r="F3098">
        <v>5</v>
      </c>
      <c r="G3098" s="4">
        <v>45276</v>
      </c>
      <c r="H3098" s="4">
        <v>45281</v>
      </c>
      <c r="I3098" t="s">
        <v>50</v>
      </c>
      <c r="J3098" t="s">
        <v>45</v>
      </c>
      <c r="K3098">
        <v>492.56</v>
      </c>
      <c r="L3098" t="s">
        <v>77</v>
      </c>
    </row>
    <row r="3099" spans="1:12" x14ac:dyDescent="0.3">
      <c r="A3099" t="s">
        <v>3159</v>
      </c>
      <c r="B3099" t="s">
        <v>54</v>
      </c>
      <c r="C3099" t="s">
        <v>62</v>
      </c>
      <c r="D3099">
        <v>336.98</v>
      </c>
      <c r="E3099">
        <v>0.08</v>
      </c>
      <c r="F3099">
        <v>9</v>
      </c>
      <c r="G3099" s="4">
        <v>44928</v>
      </c>
      <c r="H3099" s="4">
        <v>44935</v>
      </c>
      <c r="I3099" t="s">
        <v>60</v>
      </c>
      <c r="J3099" t="s">
        <v>51</v>
      </c>
      <c r="K3099">
        <v>53.45</v>
      </c>
      <c r="L3099" t="s">
        <v>63</v>
      </c>
    </row>
    <row r="3100" spans="1:12" x14ac:dyDescent="0.3">
      <c r="A3100" t="s">
        <v>3160</v>
      </c>
      <c r="B3100" t="s">
        <v>70</v>
      </c>
      <c r="C3100" t="s">
        <v>55</v>
      </c>
      <c r="D3100">
        <v>3300.37</v>
      </c>
      <c r="E3100">
        <v>0.27</v>
      </c>
      <c r="F3100">
        <v>1</v>
      </c>
      <c r="G3100" s="4">
        <v>45642</v>
      </c>
      <c r="H3100" s="4">
        <v>45646</v>
      </c>
      <c r="I3100" t="s">
        <v>44</v>
      </c>
      <c r="J3100" t="s">
        <v>51</v>
      </c>
      <c r="K3100">
        <v>852</v>
      </c>
      <c r="L3100" t="s">
        <v>57</v>
      </c>
    </row>
    <row r="3101" spans="1:12" x14ac:dyDescent="0.3">
      <c r="A3101" t="s">
        <v>3161</v>
      </c>
      <c r="B3101" t="s">
        <v>42</v>
      </c>
      <c r="C3101" t="s">
        <v>62</v>
      </c>
      <c r="D3101">
        <v>3573.72</v>
      </c>
      <c r="E3101">
        <v>0.28999999999999998</v>
      </c>
      <c r="F3101">
        <v>9</v>
      </c>
      <c r="G3101" s="4">
        <v>45110</v>
      </c>
      <c r="H3101" s="4">
        <v>45115</v>
      </c>
      <c r="I3101" t="s">
        <v>50</v>
      </c>
      <c r="J3101" t="s">
        <v>45</v>
      </c>
      <c r="K3101">
        <v>705.12</v>
      </c>
      <c r="L3101" t="s">
        <v>63</v>
      </c>
    </row>
    <row r="3102" spans="1:12" x14ac:dyDescent="0.3">
      <c r="A3102" t="s">
        <v>3162</v>
      </c>
      <c r="B3102" t="s">
        <v>42</v>
      </c>
      <c r="C3102" t="s">
        <v>49</v>
      </c>
      <c r="D3102">
        <v>4651.08</v>
      </c>
      <c r="E3102">
        <v>0.35</v>
      </c>
      <c r="F3102">
        <v>5</v>
      </c>
      <c r="G3102" s="4">
        <v>45358</v>
      </c>
      <c r="H3102" s="4">
        <v>45363</v>
      </c>
      <c r="I3102" t="s">
        <v>50</v>
      </c>
      <c r="J3102" t="s">
        <v>56</v>
      </c>
      <c r="K3102">
        <v>1287.3599999999999</v>
      </c>
      <c r="L3102" t="s">
        <v>46</v>
      </c>
    </row>
    <row r="3103" spans="1:12" x14ac:dyDescent="0.3">
      <c r="A3103" t="s">
        <v>3163</v>
      </c>
      <c r="B3103" t="s">
        <v>54</v>
      </c>
      <c r="C3103" t="s">
        <v>62</v>
      </c>
      <c r="D3103">
        <v>1750.46</v>
      </c>
      <c r="E3103">
        <v>0.3</v>
      </c>
      <c r="F3103">
        <v>2</v>
      </c>
      <c r="G3103" s="4">
        <v>45298</v>
      </c>
      <c r="H3103" s="4">
        <v>45300</v>
      </c>
      <c r="I3103" t="s">
        <v>60</v>
      </c>
      <c r="J3103" t="s">
        <v>51</v>
      </c>
      <c r="K3103">
        <v>296.94</v>
      </c>
      <c r="L3103" t="s">
        <v>52</v>
      </c>
    </row>
    <row r="3104" spans="1:12" x14ac:dyDescent="0.3">
      <c r="A3104" t="s">
        <v>3164</v>
      </c>
      <c r="B3104" t="s">
        <v>42</v>
      </c>
      <c r="C3104" t="s">
        <v>49</v>
      </c>
      <c r="D3104">
        <v>1361.11</v>
      </c>
      <c r="E3104">
        <v>0.05</v>
      </c>
      <c r="F3104">
        <v>6</v>
      </c>
      <c r="G3104" s="4">
        <v>45541</v>
      </c>
      <c r="H3104" s="4">
        <v>45542</v>
      </c>
      <c r="I3104" t="s">
        <v>60</v>
      </c>
      <c r="J3104" t="s">
        <v>45</v>
      </c>
      <c r="K3104">
        <v>385.59</v>
      </c>
      <c r="L3104" t="s">
        <v>57</v>
      </c>
    </row>
    <row r="3105" spans="1:12" x14ac:dyDescent="0.3">
      <c r="A3105" t="s">
        <v>3165</v>
      </c>
      <c r="B3105" t="s">
        <v>70</v>
      </c>
      <c r="C3105" t="s">
        <v>43</v>
      </c>
      <c r="D3105">
        <v>3657.82</v>
      </c>
      <c r="E3105">
        <v>0.34</v>
      </c>
      <c r="F3105">
        <v>1</v>
      </c>
      <c r="G3105" s="4">
        <v>45370</v>
      </c>
      <c r="H3105" s="4">
        <v>45372</v>
      </c>
      <c r="I3105" t="s">
        <v>44</v>
      </c>
      <c r="J3105" t="s">
        <v>56</v>
      </c>
      <c r="K3105">
        <v>299.39999999999998</v>
      </c>
      <c r="L3105" t="s">
        <v>68</v>
      </c>
    </row>
    <row r="3106" spans="1:12" x14ac:dyDescent="0.3">
      <c r="A3106" t="s">
        <v>3166</v>
      </c>
      <c r="B3106" t="s">
        <v>70</v>
      </c>
      <c r="C3106" t="s">
        <v>62</v>
      </c>
      <c r="D3106">
        <v>3563.32</v>
      </c>
      <c r="E3106">
        <v>0.01</v>
      </c>
      <c r="F3106">
        <v>7</v>
      </c>
      <c r="G3106" s="4">
        <v>45421</v>
      </c>
      <c r="H3106" s="4">
        <v>45423</v>
      </c>
      <c r="I3106" t="s">
        <v>44</v>
      </c>
      <c r="J3106" t="s">
        <v>56</v>
      </c>
      <c r="K3106">
        <v>898.81</v>
      </c>
      <c r="L3106" t="s">
        <v>63</v>
      </c>
    </row>
    <row r="3107" spans="1:12" x14ac:dyDescent="0.3">
      <c r="A3107" t="s">
        <v>3167</v>
      </c>
      <c r="B3107" t="s">
        <v>54</v>
      </c>
      <c r="C3107" t="s">
        <v>62</v>
      </c>
      <c r="D3107">
        <v>4691.91</v>
      </c>
      <c r="E3107">
        <v>0.2</v>
      </c>
      <c r="F3107">
        <v>7</v>
      </c>
      <c r="G3107" s="4">
        <v>44963</v>
      </c>
      <c r="H3107" s="4">
        <v>44964</v>
      </c>
      <c r="I3107" t="s">
        <v>60</v>
      </c>
      <c r="J3107" t="s">
        <v>45</v>
      </c>
      <c r="K3107">
        <v>493.58</v>
      </c>
      <c r="L3107" t="s">
        <v>52</v>
      </c>
    </row>
    <row r="3108" spans="1:12" x14ac:dyDescent="0.3">
      <c r="A3108" t="s">
        <v>3168</v>
      </c>
      <c r="B3108" t="s">
        <v>70</v>
      </c>
      <c r="C3108" t="s">
        <v>65</v>
      </c>
      <c r="D3108">
        <v>1106.06</v>
      </c>
      <c r="E3108">
        <v>0.21</v>
      </c>
      <c r="F3108">
        <v>8</v>
      </c>
      <c r="G3108" s="4">
        <v>45459</v>
      </c>
      <c r="H3108" s="4">
        <v>45466</v>
      </c>
      <c r="I3108" t="s">
        <v>44</v>
      </c>
      <c r="J3108" t="s">
        <v>45</v>
      </c>
      <c r="K3108">
        <v>118.9</v>
      </c>
      <c r="L3108" t="s">
        <v>68</v>
      </c>
    </row>
    <row r="3109" spans="1:12" x14ac:dyDescent="0.3">
      <c r="A3109" t="s">
        <v>3169</v>
      </c>
      <c r="B3109" t="s">
        <v>48</v>
      </c>
      <c r="C3109" t="s">
        <v>43</v>
      </c>
      <c r="D3109">
        <v>3555.93</v>
      </c>
      <c r="E3109">
        <v>0.06</v>
      </c>
      <c r="F3109">
        <v>1</v>
      </c>
      <c r="G3109" s="4">
        <v>45200</v>
      </c>
      <c r="H3109" s="4">
        <v>45201</v>
      </c>
      <c r="I3109" t="s">
        <v>60</v>
      </c>
      <c r="J3109" t="s">
        <v>51</v>
      </c>
      <c r="K3109">
        <v>236.13</v>
      </c>
      <c r="L3109" t="s">
        <v>52</v>
      </c>
    </row>
    <row r="3110" spans="1:12" x14ac:dyDescent="0.3">
      <c r="A3110" t="s">
        <v>3170</v>
      </c>
      <c r="B3110" t="s">
        <v>54</v>
      </c>
      <c r="C3110" t="s">
        <v>65</v>
      </c>
      <c r="D3110">
        <v>427.66</v>
      </c>
      <c r="E3110">
        <v>0</v>
      </c>
      <c r="F3110">
        <v>2</v>
      </c>
      <c r="G3110" s="4">
        <v>45427</v>
      </c>
      <c r="H3110" s="4">
        <v>45429</v>
      </c>
      <c r="I3110" t="s">
        <v>60</v>
      </c>
      <c r="J3110" t="s">
        <v>56</v>
      </c>
      <c r="K3110">
        <v>99.62</v>
      </c>
      <c r="L3110" t="s">
        <v>63</v>
      </c>
    </row>
    <row r="3111" spans="1:12" x14ac:dyDescent="0.3">
      <c r="A3111" t="s">
        <v>3171</v>
      </c>
      <c r="B3111" t="s">
        <v>70</v>
      </c>
      <c r="C3111" t="s">
        <v>49</v>
      </c>
      <c r="D3111">
        <v>2453.8000000000002</v>
      </c>
      <c r="E3111">
        <v>0.04</v>
      </c>
      <c r="F3111">
        <v>1</v>
      </c>
      <c r="G3111" s="4">
        <v>45109</v>
      </c>
      <c r="H3111" s="4">
        <v>45110</v>
      </c>
      <c r="I3111" t="s">
        <v>50</v>
      </c>
      <c r="J3111" t="s">
        <v>56</v>
      </c>
      <c r="K3111">
        <v>517.64</v>
      </c>
      <c r="L3111" t="s">
        <v>68</v>
      </c>
    </row>
    <row r="3112" spans="1:12" x14ac:dyDescent="0.3">
      <c r="A3112" t="s">
        <v>3172</v>
      </c>
      <c r="B3112" t="s">
        <v>54</v>
      </c>
      <c r="C3112" t="s">
        <v>49</v>
      </c>
      <c r="D3112">
        <v>685.01</v>
      </c>
      <c r="E3112">
        <v>0.22</v>
      </c>
      <c r="F3112">
        <v>8</v>
      </c>
      <c r="G3112" s="4">
        <v>45527</v>
      </c>
      <c r="H3112" s="4">
        <v>45530</v>
      </c>
      <c r="I3112" t="s">
        <v>44</v>
      </c>
      <c r="J3112" t="s">
        <v>56</v>
      </c>
      <c r="K3112">
        <v>91.64</v>
      </c>
      <c r="L3112" t="s">
        <v>52</v>
      </c>
    </row>
    <row r="3113" spans="1:12" x14ac:dyDescent="0.3">
      <c r="A3113" t="s">
        <v>3173</v>
      </c>
      <c r="B3113" t="s">
        <v>42</v>
      </c>
      <c r="C3113" t="s">
        <v>43</v>
      </c>
      <c r="D3113">
        <v>3300.42</v>
      </c>
      <c r="E3113">
        <v>0.12</v>
      </c>
      <c r="F3113">
        <v>8</v>
      </c>
      <c r="G3113" s="4">
        <v>45134</v>
      </c>
      <c r="H3113" s="4">
        <v>45139</v>
      </c>
      <c r="I3113" t="s">
        <v>50</v>
      </c>
      <c r="J3113" t="s">
        <v>45</v>
      </c>
      <c r="K3113">
        <v>970.15</v>
      </c>
      <c r="L3113" t="s">
        <v>77</v>
      </c>
    </row>
    <row r="3114" spans="1:12" x14ac:dyDescent="0.3">
      <c r="A3114" t="s">
        <v>3174</v>
      </c>
      <c r="B3114" t="s">
        <v>70</v>
      </c>
      <c r="C3114" t="s">
        <v>49</v>
      </c>
      <c r="D3114">
        <v>3047.19</v>
      </c>
      <c r="E3114">
        <v>0.03</v>
      </c>
      <c r="F3114">
        <v>3</v>
      </c>
      <c r="G3114" s="4">
        <v>45035</v>
      </c>
      <c r="H3114" s="4">
        <v>45040</v>
      </c>
      <c r="I3114" t="s">
        <v>60</v>
      </c>
      <c r="J3114" t="s">
        <v>45</v>
      </c>
      <c r="K3114">
        <v>196.64</v>
      </c>
      <c r="L3114" t="s">
        <v>77</v>
      </c>
    </row>
    <row r="3115" spans="1:12" x14ac:dyDescent="0.3">
      <c r="A3115" t="s">
        <v>3175</v>
      </c>
      <c r="B3115" t="s">
        <v>48</v>
      </c>
      <c r="C3115" t="s">
        <v>43</v>
      </c>
      <c r="D3115">
        <v>339.28</v>
      </c>
      <c r="E3115">
        <v>0.13</v>
      </c>
      <c r="F3115">
        <v>2</v>
      </c>
      <c r="G3115" s="4">
        <v>45501</v>
      </c>
      <c r="H3115" s="4">
        <v>45505</v>
      </c>
      <c r="I3115" t="s">
        <v>60</v>
      </c>
      <c r="J3115" t="s">
        <v>45</v>
      </c>
      <c r="K3115">
        <v>82.26</v>
      </c>
      <c r="L3115" t="s">
        <v>77</v>
      </c>
    </row>
    <row r="3116" spans="1:12" x14ac:dyDescent="0.3">
      <c r="A3116" t="s">
        <v>3176</v>
      </c>
      <c r="B3116" t="s">
        <v>70</v>
      </c>
      <c r="C3116" t="s">
        <v>49</v>
      </c>
      <c r="D3116">
        <v>1666.13</v>
      </c>
      <c r="E3116">
        <v>0.26</v>
      </c>
      <c r="F3116">
        <v>9</v>
      </c>
      <c r="G3116" s="4">
        <v>45626</v>
      </c>
      <c r="H3116" s="4">
        <v>45628</v>
      </c>
      <c r="I3116" t="s">
        <v>44</v>
      </c>
      <c r="J3116" t="s">
        <v>56</v>
      </c>
      <c r="K3116">
        <v>193.24</v>
      </c>
      <c r="L3116" t="s">
        <v>57</v>
      </c>
    </row>
    <row r="3117" spans="1:12" x14ac:dyDescent="0.3">
      <c r="A3117" t="s">
        <v>3177</v>
      </c>
      <c r="B3117" t="s">
        <v>54</v>
      </c>
      <c r="C3117" t="s">
        <v>55</v>
      </c>
      <c r="D3117">
        <v>2035.66</v>
      </c>
      <c r="E3117">
        <v>0.37</v>
      </c>
      <c r="F3117">
        <v>5</v>
      </c>
      <c r="G3117" s="4">
        <v>45612</v>
      </c>
      <c r="H3117" s="4">
        <v>45617</v>
      </c>
      <c r="I3117" t="s">
        <v>44</v>
      </c>
      <c r="J3117" t="s">
        <v>51</v>
      </c>
      <c r="K3117">
        <v>135.88999999999999</v>
      </c>
      <c r="L3117" t="s">
        <v>46</v>
      </c>
    </row>
    <row r="3118" spans="1:12" x14ac:dyDescent="0.3">
      <c r="A3118" t="s">
        <v>3178</v>
      </c>
      <c r="B3118" t="s">
        <v>54</v>
      </c>
      <c r="C3118" t="s">
        <v>62</v>
      </c>
      <c r="D3118">
        <v>1315.5</v>
      </c>
      <c r="E3118">
        <v>0.21</v>
      </c>
      <c r="F3118">
        <v>9</v>
      </c>
      <c r="G3118" s="4">
        <v>44942</v>
      </c>
      <c r="H3118" s="4">
        <v>44947</v>
      </c>
      <c r="I3118" t="s">
        <v>60</v>
      </c>
      <c r="J3118" t="s">
        <v>56</v>
      </c>
      <c r="K3118">
        <v>275.19</v>
      </c>
      <c r="L3118" t="s">
        <v>68</v>
      </c>
    </row>
    <row r="3119" spans="1:12" x14ac:dyDescent="0.3">
      <c r="A3119" t="s">
        <v>3179</v>
      </c>
      <c r="B3119" t="s">
        <v>70</v>
      </c>
      <c r="C3119" t="s">
        <v>55</v>
      </c>
      <c r="D3119">
        <v>289.48</v>
      </c>
      <c r="E3119">
        <v>0.31</v>
      </c>
      <c r="F3119">
        <v>2</v>
      </c>
      <c r="G3119" s="4">
        <v>45140</v>
      </c>
      <c r="H3119" s="4">
        <v>45145</v>
      </c>
      <c r="I3119" t="s">
        <v>60</v>
      </c>
      <c r="J3119" t="s">
        <v>45</v>
      </c>
      <c r="K3119">
        <v>38.29</v>
      </c>
      <c r="L3119" t="s">
        <v>52</v>
      </c>
    </row>
    <row r="3120" spans="1:12" x14ac:dyDescent="0.3">
      <c r="A3120" t="s">
        <v>3180</v>
      </c>
      <c r="B3120" t="s">
        <v>48</v>
      </c>
      <c r="C3120" t="s">
        <v>43</v>
      </c>
      <c r="D3120">
        <v>1662.23</v>
      </c>
      <c r="E3120">
        <v>0.3</v>
      </c>
      <c r="F3120">
        <v>6</v>
      </c>
      <c r="G3120" s="4">
        <v>45610</v>
      </c>
      <c r="H3120" s="4">
        <v>45617</v>
      </c>
      <c r="I3120" t="s">
        <v>44</v>
      </c>
      <c r="J3120" t="s">
        <v>56</v>
      </c>
      <c r="K3120">
        <v>270.32</v>
      </c>
      <c r="L3120" t="s">
        <v>57</v>
      </c>
    </row>
    <row r="3121" spans="1:12" x14ac:dyDescent="0.3">
      <c r="A3121" t="s">
        <v>3181</v>
      </c>
      <c r="B3121" t="s">
        <v>48</v>
      </c>
      <c r="C3121" t="s">
        <v>43</v>
      </c>
      <c r="D3121">
        <v>3983.86</v>
      </c>
      <c r="E3121">
        <v>0.45</v>
      </c>
      <c r="F3121">
        <v>1</v>
      </c>
      <c r="G3121" s="4">
        <v>45578</v>
      </c>
      <c r="H3121" s="4">
        <v>45579</v>
      </c>
      <c r="I3121" t="s">
        <v>60</v>
      </c>
      <c r="J3121" t="s">
        <v>45</v>
      </c>
      <c r="K3121">
        <v>670.07</v>
      </c>
      <c r="L3121" t="s">
        <v>46</v>
      </c>
    </row>
    <row r="3122" spans="1:12" x14ac:dyDescent="0.3">
      <c r="A3122" t="s">
        <v>3182</v>
      </c>
      <c r="B3122" t="s">
        <v>48</v>
      </c>
      <c r="C3122" t="s">
        <v>55</v>
      </c>
      <c r="D3122">
        <v>1864.53</v>
      </c>
      <c r="E3122">
        <v>0.09</v>
      </c>
      <c r="F3122">
        <v>7</v>
      </c>
      <c r="G3122" s="4">
        <v>45246</v>
      </c>
      <c r="H3122" s="4">
        <v>45247</v>
      </c>
      <c r="I3122" t="s">
        <v>44</v>
      </c>
      <c r="J3122" t="s">
        <v>56</v>
      </c>
      <c r="K3122">
        <v>112.19</v>
      </c>
      <c r="L3122" t="s">
        <v>46</v>
      </c>
    </row>
    <row r="3123" spans="1:12" x14ac:dyDescent="0.3">
      <c r="A3123" t="s">
        <v>3183</v>
      </c>
      <c r="B3123" t="s">
        <v>54</v>
      </c>
      <c r="C3123" t="s">
        <v>62</v>
      </c>
      <c r="D3123">
        <v>1684.51</v>
      </c>
      <c r="E3123">
        <v>0.24</v>
      </c>
      <c r="F3123">
        <v>4</v>
      </c>
      <c r="G3123" s="4">
        <v>45400</v>
      </c>
      <c r="H3123" s="4">
        <v>45405</v>
      </c>
      <c r="I3123" t="s">
        <v>50</v>
      </c>
      <c r="J3123" t="s">
        <v>56</v>
      </c>
      <c r="K3123">
        <v>308.17</v>
      </c>
      <c r="L3123" t="s">
        <v>46</v>
      </c>
    </row>
    <row r="3124" spans="1:12" x14ac:dyDescent="0.3">
      <c r="A3124" t="s">
        <v>3184</v>
      </c>
      <c r="B3124" t="s">
        <v>70</v>
      </c>
      <c r="C3124" t="s">
        <v>62</v>
      </c>
      <c r="D3124">
        <v>4714.59</v>
      </c>
      <c r="E3124">
        <v>0.32</v>
      </c>
      <c r="F3124">
        <v>7</v>
      </c>
      <c r="G3124" s="4">
        <v>45594</v>
      </c>
      <c r="H3124" s="4">
        <v>45597</v>
      </c>
      <c r="I3124" t="s">
        <v>50</v>
      </c>
      <c r="J3124" t="s">
        <v>45</v>
      </c>
      <c r="K3124">
        <v>282.08</v>
      </c>
      <c r="L3124" t="s">
        <v>52</v>
      </c>
    </row>
    <row r="3125" spans="1:12" x14ac:dyDescent="0.3">
      <c r="A3125" t="s">
        <v>3185</v>
      </c>
      <c r="B3125" t="s">
        <v>42</v>
      </c>
      <c r="C3125" t="s">
        <v>65</v>
      </c>
      <c r="D3125">
        <v>303.99</v>
      </c>
      <c r="E3125">
        <v>0.26</v>
      </c>
      <c r="F3125">
        <v>9</v>
      </c>
      <c r="G3125" s="4">
        <v>45013</v>
      </c>
      <c r="H3125" s="4">
        <v>45014</v>
      </c>
      <c r="I3125" t="s">
        <v>60</v>
      </c>
      <c r="J3125" t="s">
        <v>51</v>
      </c>
      <c r="K3125">
        <v>29.1</v>
      </c>
      <c r="L3125" t="s">
        <v>57</v>
      </c>
    </row>
    <row r="3126" spans="1:12" x14ac:dyDescent="0.3">
      <c r="A3126" t="s">
        <v>3186</v>
      </c>
      <c r="B3126" t="s">
        <v>54</v>
      </c>
      <c r="C3126" t="s">
        <v>49</v>
      </c>
      <c r="D3126">
        <v>3859.71</v>
      </c>
      <c r="E3126">
        <v>0.23</v>
      </c>
      <c r="F3126">
        <v>1</v>
      </c>
      <c r="G3126" s="4">
        <v>45541</v>
      </c>
      <c r="H3126" s="4">
        <v>45546</v>
      </c>
      <c r="I3126" t="s">
        <v>60</v>
      </c>
      <c r="J3126" t="s">
        <v>56</v>
      </c>
      <c r="K3126">
        <v>884.6</v>
      </c>
      <c r="L3126" t="s">
        <v>77</v>
      </c>
    </row>
    <row r="3127" spans="1:12" x14ac:dyDescent="0.3">
      <c r="A3127" t="s">
        <v>3187</v>
      </c>
      <c r="B3127" t="s">
        <v>48</v>
      </c>
      <c r="C3127" t="s">
        <v>65</v>
      </c>
      <c r="D3127">
        <v>2467.16</v>
      </c>
      <c r="E3127">
        <v>0.49</v>
      </c>
      <c r="F3127">
        <v>1</v>
      </c>
      <c r="G3127" s="4">
        <v>45532</v>
      </c>
      <c r="H3127" s="4">
        <v>45536</v>
      </c>
      <c r="I3127" t="s">
        <v>44</v>
      </c>
      <c r="J3127" t="s">
        <v>56</v>
      </c>
      <c r="K3127">
        <v>569.66999999999996</v>
      </c>
      <c r="L3127" t="s">
        <v>52</v>
      </c>
    </row>
    <row r="3128" spans="1:12" x14ac:dyDescent="0.3">
      <c r="A3128" t="s">
        <v>3188</v>
      </c>
      <c r="B3128" t="s">
        <v>70</v>
      </c>
      <c r="C3128" t="s">
        <v>62</v>
      </c>
      <c r="D3128">
        <v>4727.87</v>
      </c>
      <c r="E3128">
        <v>0.47</v>
      </c>
      <c r="F3128">
        <v>7</v>
      </c>
      <c r="G3128" s="4">
        <v>45324</v>
      </c>
      <c r="H3128" s="4">
        <v>45329</v>
      </c>
      <c r="I3128" t="s">
        <v>44</v>
      </c>
      <c r="J3128" t="s">
        <v>45</v>
      </c>
      <c r="K3128">
        <v>239.71</v>
      </c>
      <c r="L3128" t="s">
        <v>77</v>
      </c>
    </row>
    <row r="3129" spans="1:12" x14ac:dyDescent="0.3">
      <c r="A3129" t="s">
        <v>3189</v>
      </c>
      <c r="B3129" t="s">
        <v>48</v>
      </c>
      <c r="C3129" t="s">
        <v>55</v>
      </c>
      <c r="D3129">
        <v>2028.01</v>
      </c>
      <c r="E3129">
        <v>0.31</v>
      </c>
      <c r="F3129">
        <v>2</v>
      </c>
      <c r="G3129" s="4">
        <v>45597</v>
      </c>
      <c r="H3129" s="4">
        <v>45604</v>
      </c>
      <c r="I3129" t="s">
        <v>50</v>
      </c>
      <c r="J3129" t="s">
        <v>45</v>
      </c>
      <c r="K3129">
        <v>531.78</v>
      </c>
      <c r="L3129" t="s">
        <v>52</v>
      </c>
    </row>
    <row r="3130" spans="1:12" x14ac:dyDescent="0.3">
      <c r="A3130" t="s">
        <v>3190</v>
      </c>
      <c r="B3130" t="s">
        <v>42</v>
      </c>
      <c r="C3130" t="s">
        <v>49</v>
      </c>
      <c r="D3130">
        <v>3569.41</v>
      </c>
      <c r="E3130">
        <v>0.22</v>
      </c>
      <c r="F3130">
        <v>8</v>
      </c>
      <c r="G3130" s="4">
        <v>44989</v>
      </c>
      <c r="H3130" s="4">
        <v>44995</v>
      </c>
      <c r="I3130" t="s">
        <v>60</v>
      </c>
      <c r="J3130" t="s">
        <v>45</v>
      </c>
      <c r="K3130">
        <v>186.23</v>
      </c>
      <c r="L3130" t="s">
        <v>63</v>
      </c>
    </row>
    <row r="3131" spans="1:12" x14ac:dyDescent="0.3">
      <c r="A3131" t="s">
        <v>3191</v>
      </c>
      <c r="B3131" t="s">
        <v>48</v>
      </c>
      <c r="C3131" t="s">
        <v>55</v>
      </c>
      <c r="D3131">
        <v>442.68</v>
      </c>
      <c r="E3131">
        <v>0.38</v>
      </c>
      <c r="F3131">
        <v>4</v>
      </c>
      <c r="G3131" s="4">
        <v>45002</v>
      </c>
      <c r="H3131" s="4">
        <v>45008</v>
      </c>
      <c r="I3131" t="s">
        <v>50</v>
      </c>
      <c r="J3131" t="s">
        <v>56</v>
      </c>
      <c r="K3131">
        <v>129.37</v>
      </c>
      <c r="L3131" t="s">
        <v>46</v>
      </c>
    </row>
    <row r="3132" spans="1:12" x14ac:dyDescent="0.3">
      <c r="A3132" t="s">
        <v>3192</v>
      </c>
      <c r="B3132" t="s">
        <v>48</v>
      </c>
      <c r="C3132" t="s">
        <v>65</v>
      </c>
      <c r="D3132">
        <v>4650.9799999999996</v>
      </c>
      <c r="E3132">
        <v>0.26</v>
      </c>
      <c r="F3132">
        <v>7</v>
      </c>
      <c r="G3132" s="4">
        <v>45385</v>
      </c>
      <c r="H3132" s="4">
        <v>45387</v>
      </c>
      <c r="I3132" t="s">
        <v>44</v>
      </c>
      <c r="J3132" t="s">
        <v>51</v>
      </c>
      <c r="K3132">
        <v>884.2</v>
      </c>
      <c r="L3132" t="s">
        <v>77</v>
      </c>
    </row>
    <row r="3133" spans="1:12" x14ac:dyDescent="0.3">
      <c r="A3133" t="s">
        <v>3193</v>
      </c>
      <c r="B3133" t="s">
        <v>42</v>
      </c>
      <c r="C3133" t="s">
        <v>43</v>
      </c>
      <c r="D3133">
        <v>1788.26</v>
      </c>
      <c r="E3133">
        <v>0.5</v>
      </c>
      <c r="F3133">
        <v>2</v>
      </c>
      <c r="G3133" s="4">
        <v>45314</v>
      </c>
      <c r="H3133" s="4">
        <v>45319</v>
      </c>
      <c r="I3133" t="s">
        <v>60</v>
      </c>
      <c r="J3133" t="s">
        <v>45</v>
      </c>
      <c r="K3133">
        <v>254.01</v>
      </c>
      <c r="L3133" t="s">
        <v>57</v>
      </c>
    </row>
    <row r="3134" spans="1:12" x14ac:dyDescent="0.3">
      <c r="A3134" t="s">
        <v>3194</v>
      </c>
      <c r="B3134" t="s">
        <v>70</v>
      </c>
      <c r="C3134" t="s">
        <v>55</v>
      </c>
      <c r="D3134">
        <v>2667.62</v>
      </c>
      <c r="E3134">
        <v>0.34</v>
      </c>
      <c r="F3134">
        <v>8</v>
      </c>
      <c r="G3134" s="4">
        <v>45399</v>
      </c>
      <c r="H3134" s="4">
        <v>45406</v>
      </c>
      <c r="I3134" t="s">
        <v>44</v>
      </c>
      <c r="J3134" t="s">
        <v>45</v>
      </c>
      <c r="K3134">
        <v>538.25</v>
      </c>
      <c r="L3134" t="s">
        <v>68</v>
      </c>
    </row>
    <row r="3135" spans="1:12" x14ac:dyDescent="0.3">
      <c r="A3135" t="s">
        <v>3195</v>
      </c>
      <c r="B3135" t="s">
        <v>54</v>
      </c>
      <c r="C3135" t="s">
        <v>65</v>
      </c>
      <c r="D3135">
        <v>778.56</v>
      </c>
      <c r="E3135">
        <v>0.03</v>
      </c>
      <c r="F3135">
        <v>6</v>
      </c>
      <c r="G3135" s="4">
        <v>45271</v>
      </c>
      <c r="H3135" s="4">
        <v>45273</v>
      </c>
      <c r="I3135" t="s">
        <v>50</v>
      </c>
      <c r="J3135" t="s">
        <v>45</v>
      </c>
      <c r="K3135">
        <v>67.84</v>
      </c>
      <c r="L3135" t="s">
        <v>77</v>
      </c>
    </row>
    <row r="3136" spans="1:12" x14ac:dyDescent="0.3">
      <c r="A3136" t="s">
        <v>3196</v>
      </c>
      <c r="B3136" t="s">
        <v>70</v>
      </c>
      <c r="C3136" t="s">
        <v>65</v>
      </c>
      <c r="D3136">
        <v>4733.2299999999996</v>
      </c>
      <c r="E3136">
        <v>0.2</v>
      </c>
      <c r="F3136">
        <v>1</v>
      </c>
      <c r="G3136" s="4">
        <v>45290</v>
      </c>
      <c r="H3136" s="4">
        <v>45294</v>
      </c>
      <c r="I3136" t="s">
        <v>60</v>
      </c>
      <c r="J3136" t="s">
        <v>56</v>
      </c>
      <c r="K3136">
        <v>801.39</v>
      </c>
      <c r="L3136" t="s">
        <v>68</v>
      </c>
    </row>
    <row r="3137" spans="1:12" x14ac:dyDescent="0.3">
      <c r="A3137" t="s">
        <v>3197</v>
      </c>
      <c r="B3137" t="s">
        <v>42</v>
      </c>
      <c r="C3137" t="s">
        <v>65</v>
      </c>
      <c r="D3137">
        <v>3397.55</v>
      </c>
      <c r="E3137">
        <v>0.37</v>
      </c>
      <c r="F3137">
        <v>9</v>
      </c>
      <c r="G3137" s="4">
        <v>45202</v>
      </c>
      <c r="H3137" s="4">
        <v>45209</v>
      </c>
      <c r="I3137" t="s">
        <v>44</v>
      </c>
      <c r="J3137" t="s">
        <v>56</v>
      </c>
      <c r="K3137">
        <v>754.93</v>
      </c>
      <c r="L3137" t="s">
        <v>57</v>
      </c>
    </row>
    <row r="3138" spans="1:12" x14ac:dyDescent="0.3">
      <c r="A3138" t="s">
        <v>3198</v>
      </c>
      <c r="B3138" t="s">
        <v>48</v>
      </c>
      <c r="C3138" t="s">
        <v>43</v>
      </c>
      <c r="D3138">
        <v>364.34</v>
      </c>
      <c r="E3138">
        <v>0.42</v>
      </c>
      <c r="F3138">
        <v>2</v>
      </c>
      <c r="G3138" s="4">
        <v>45382</v>
      </c>
      <c r="H3138" s="4">
        <v>45386</v>
      </c>
      <c r="I3138" t="s">
        <v>44</v>
      </c>
      <c r="J3138" t="s">
        <v>51</v>
      </c>
      <c r="K3138">
        <v>77.83</v>
      </c>
      <c r="L3138" t="s">
        <v>46</v>
      </c>
    </row>
    <row r="3139" spans="1:12" x14ac:dyDescent="0.3">
      <c r="A3139" t="s">
        <v>3199</v>
      </c>
      <c r="B3139" t="s">
        <v>70</v>
      </c>
      <c r="C3139" t="s">
        <v>43</v>
      </c>
      <c r="D3139">
        <v>860.51</v>
      </c>
      <c r="E3139">
        <v>0.41</v>
      </c>
      <c r="F3139">
        <v>4</v>
      </c>
      <c r="G3139" s="4">
        <v>44950</v>
      </c>
      <c r="H3139" s="4">
        <v>44953</v>
      </c>
      <c r="I3139" t="s">
        <v>50</v>
      </c>
      <c r="J3139" t="s">
        <v>51</v>
      </c>
      <c r="K3139">
        <v>238.28</v>
      </c>
      <c r="L3139" t="s">
        <v>68</v>
      </c>
    </row>
    <row r="3140" spans="1:12" x14ac:dyDescent="0.3">
      <c r="A3140" t="s">
        <v>3200</v>
      </c>
      <c r="B3140" t="s">
        <v>54</v>
      </c>
      <c r="C3140" t="s">
        <v>43</v>
      </c>
      <c r="D3140">
        <v>2059.19</v>
      </c>
      <c r="E3140">
        <v>0.49</v>
      </c>
      <c r="F3140">
        <v>9</v>
      </c>
      <c r="G3140" s="4">
        <v>45220</v>
      </c>
      <c r="H3140" s="4">
        <v>45225</v>
      </c>
      <c r="I3140" t="s">
        <v>50</v>
      </c>
      <c r="J3140" t="s">
        <v>51</v>
      </c>
      <c r="K3140">
        <v>249.35</v>
      </c>
      <c r="L3140" t="s">
        <v>52</v>
      </c>
    </row>
    <row r="3141" spans="1:12" x14ac:dyDescent="0.3">
      <c r="A3141" t="s">
        <v>3201</v>
      </c>
      <c r="B3141" t="s">
        <v>42</v>
      </c>
      <c r="C3141" t="s">
        <v>49</v>
      </c>
      <c r="D3141">
        <v>1162.18</v>
      </c>
      <c r="E3141">
        <v>0.24</v>
      </c>
      <c r="F3141">
        <v>8</v>
      </c>
      <c r="G3141" s="4">
        <v>45255</v>
      </c>
      <c r="H3141" s="4">
        <v>45256</v>
      </c>
      <c r="I3141" t="s">
        <v>60</v>
      </c>
      <c r="J3141" t="s">
        <v>51</v>
      </c>
      <c r="K3141">
        <v>78.599999999999994</v>
      </c>
      <c r="L3141" t="s">
        <v>68</v>
      </c>
    </row>
    <row r="3142" spans="1:12" x14ac:dyDescent="0.3">
      <c r="A3142" t="s">
        <v>3202</v>
      </c>
      <c r="B3142" t="s">
        <v>70</v>
      </c>
      <c r="C3142" t="s">
        <v>43</v>
      </c>
      <c r="D3142">
        <v>1592.67</v>
      </c>
      <c r="E3142">
        <v>7.0000000000000007E-2</v>
      </c>
      <c r="F3142">
        <v>8</v>
      </c>
      <c r="G3142" s="4">
        <v>45334</v>
      </c>
      <c r="H3142" s="4">
        <v>45337</v>
      </c>
      <c r="I3142" t="s">
        <v>50</v>
      </c>
      <c r="J3142" t="s">
        <v>56</v>
      </c>
      <c r="K3142">
        <v>227.96</v>
      </c>
      <c r="L3142" t="s">
        <v>57</v>
      </c>
    </row>
    <row r="3143" spans="1:12" x14ac:dyDescent="0.3">
      <c r="A3143" t="s">
        <v>3203</v>
      </c>
      <c r="B3143" t="s">
        <v>54</v>
      </c>
      <c r="C3143" t="s">
        <v>43</v>
      </c>
      <c r="D3143">
        <v>4987.71</v>
      </c>
      <c r="E3143">
        <v>0.33</v>
      </c>
      <c r="F3143">
        <v>4</v>
      </c>
      <c r="G3143" s="4">
        <v>45251</v>
      </c>
      <c r="H3143" s="4">
        <v>45257</v>
      </c>
      <c r="I3143" t="s">
        <v>44</v>
      </c>
      <c r="J3143" t="s">
        <v>56</v>
      </c>
      <c r="K3143">
        <v>414.98</v>
      </c>
      <c r="L3143" t="s">
        <v>46</v>
      </c>
    </row>
    <row r="3144" spans="1:12" x14ac:dyDescent="0.3">
      <c r="A3144" t="s">
        <v>3204</v>
      </c>
      <c r="B3144" t="s">
        <v>42</v>
      </c>
      <c r="C3144" t="s">
        <v>43</v>
      </c>
      <c r="D3144">
        <v>3327.38</v>
      </c>
      <c r="E3144">
        <v>0.04</v>
      </c>
      <c r="F3144">
        <v>1</v>
      </c>
      <c r="G3144" s="4">
        <v>45358</v>
      </c>
      <c r="H3144" s="4">
        <v>45361</v>
      </c>
      <c r="I3144" t="s">
        <v>60</v>
      </c>
      <c r="J3144" t="s">
        <v>51</v>
      </c>
      <c r="K3144">
        <v>909.43</v>
      </c>
      <c r="L3144" t="s">
        <v>77</v>
      </c>
    </row>
    <row r="3145" spans="1:12" x14ac:dyDescent="0.3">
      <c r="A3145" t="s">
        <v>3205</v>
      </c>
      <c r="B3145" t="s">
        <v>54</v>
      </c>
      <c r="C3145" t="s">
        <v>55</v>
      </c>
      <c r="D3145">
        <v>4618.87</v>
      </c>
      <c r="E3145">
        <v>0.49</v>
      </c>
      <c r="F3145">
        <v>4</v>
      </c>
      <c r="G3145" s="4">
        <v>44971</v>
      </c>
      <c r="H3145" s="4">
        <v>44973</v>
      </c>
      <c r="I3145" t="s">
        <v>44</v>
      </c>
      <c r="J3145" t="s">
        <v>45</v>
      </c>
      <c r="K3145">
        <v>1364.1</v>
      </c>
      <c r="L3145" t="s">
        <v>77</v>
      </c>
    </row>
    <row r="3146" spans="1:12" x14ac:dyDescent="0.3">
      <c r="A3146" t="s">
        <v>3206</v>
      </c>
      <c r="B3146" t="s">
        <v>42</v>
      </c>
      <c r="C3146" t="s">
        <v>43</v>
      </c>
      <c r="D3146">
        <v>2235.41</v>
      </c>
      <c r="E3146">
        <v>0.38</v>
      </c>
      <c r="F3146">
        <v>3</v>
      </c>
      <c r="G3146" s="4">
        <v>45259</v>
      </c>
      <c r="H3146" s="4">
        <v>45262</v>
      </c>
      <c r="I3146" t="s">
        <v>60</v>
      </c>
      <c r="J3146" t="s">
        <v>51</v>
      </c>
      <c r="K3146">
        <v>466.37</v>
      </c>
      <c r="L3146" t="s">
        <v>52</v>
      </c>
    </row>
    <row r="3147" spans="1:12" x14ac:dyDescent="0.3">
      <c r="A3147" t="s">
        <v>3207</v>
      </c>
      <c r="B3147" t="s">
        <v>48</v>
      </c>
      <c r="C3147" t="s">
        <v>49</v>
      </c>
      <c r="D3147">
        <v>3580.38</v>
      </c>
      <c r="E3147">
        <v>0.49</v>
      </c>
      <c r="F3147">
        <v>3</v>
      </c>
      <c r="G3147" s="4">
        <v>45331</v>
      </c>
      <c r="H3147" s="4">
        <v>45337</v>
      </c>
      <c r="I3147" t="s">
        <v>44</v>
      </c>
      <c r="J3147" t="s">
        <v>56</v>
      </c>
      <c r="K3147">
        <v>889.49</v>
      </c>
      <c r="L3147" t="s">
        <v>46</v>
      </c>
    </row>
    <row r="3148" spans="1:12" x14ac:dyDescent="0.3">
      <c r="A3148" t="s">
        <v>3208</v>
      </c>
      <c r="B3148" t="s">
        <v>70</v>
      </c>
      <c r="C3148" t="s">
        <v>65</v>
      </c>
      <c r="D3148">
        <v>2352.48</v>
      </c>
      <c r="E3148">
        <v>0.19</v>
      </c>
      <c r="F3148">
        <v>1</v>
      </c>
      <c r="G3148" s="4">
        <v>45632</v>
      </c>
      <c r="H3148" s="4">
        <v>45638</v>
      </c>
      <c r="I3148" t="s">
        <v>50</v>
      </c>
      <c r="J3148" t="s">
        <v>51</v>
      </c>
      <c r="K3148">
        <v>527.37</v>
      </c>
      <c r="L3148" t="s">
        <v>46</v>
      </c>
    </row>
    <row r="3149" spans="1:12" x14ac:dyDescent="0.3">
      <c r="A3149" t="s">
        <v>3209</v>
      </c>
      <c r="B3149" t="s">
        <v>54</v>
      </c>
      <c r="C3149" t="s">
        <v>55</v>
      </c>
      <c r="D3149">
        <v>1708.3</v>
      </c>
      <c r="E3149">
        <v>0.01</v>
      </c>
      <c r="F3149">
        <v>9</v>
      </c>
      <c r="G3149" s="4">
        <v>45363</v>
      </c>
      <c r="H3149" s="4">
        <v>45366</v>
      </c>
      <c r="I3149" t="s">
        <v>50</v>
      </c>
      <c r="J3149" t="s">
        <v>51</v>
      </c>
      <c r="K3149">
        <v>319.44</v>
      </c>
      <c r="L3149" t="s">
        <v>52</v>
      </c>
    </row>
    <row r="3150" spans="1:12" x14ac:dyDescent="0.3">
      <c r="A3150" t="s">
        <v>3210</v>
      </c>
      <c r="B3150" t="s">
        <v>42</v>
      </c>
      <c r="C3150" t="s">
        <v>62</v>
      </c>
      <c r="D3150">
        <v>2643.95</v>
      </c>
      <c r="E3150">
        <v>0.26</v>
      </c>
      <c r="F3150">
        <v>3</v>
      </c>
      <c r="G3150" s="4">
        <v>45375</v>
      </c>
      <c r="H3150" s="4">
        <v>45382</v>
      </c>
      <c r="I3150" t="s">
        <v>60</v>
      </c>
      <c r="J3150" t="s">
        <v>45</v>
      </c>
      <c r="K3150">
        <v>679.66</v>
      </c>
      <c r="L3150" t="s">
        <v>57</v>
      </c>
    </row>
    <row r="3151" spans="1:12" x14ac:dyDescent="0.3">
      <c r="A3151" t="s">
        <v>3211</v>
      </c>
      <c r="B3151" t="s">
        <v>54</v>
      </c>
      <c r="C3151" t="s">
        <v>43</v>
      </c>
      <c r="D3151">
        <v>2193.8200000000002</v>
      </c>
      <c r="E3151">
        <v>0.06</v>
      </c>
      <c r="F3151">
        <v>4</v>
      </c>
      <c r="G3151" s="4">
        <v>45190</v>
      </c>
      <c r="H3151" s="4">
        <v>45197</v>
      </c>
      <c r="I3151" t="s">
        <v>44</v>
      </c>
      <c r="J3151" t="s">
        <v>51</v>
      </c>
      <c r="K3151">
        <v>599.6</v>
      </c>
      <c r="L3151" t="s">
        <v>77</v>
      </c>
    </row>
    <row r="3152" spans="1:12" x14ac:dyDescent="0.3">
      <c r="A3152" t="s">
        <v>3212</v>
      </c>
      <c r="B3152" t="s">
        <v>54</v>
      </c>
      <c r="C3152" t="s">
        <v>65</v>
      </c>
      <c r="D3152">
        <v>4904.6499999999996</v>
      </c>
      <c r="E3152">
        <v>0.34</v>
      </c>
      <c r="F3152">
        <v>1</v>
      </c>
      <c r="G3152" s="4">
        <v>45398</v>
      </c>
      <c r="H3152" s="4">
        <v>45401</v>
      </c>
      <c r="I3152" t="s">
        <v>50</v>
      </c>
      <c r="J3152" t="s">
        <v>56</v>
      </c>
      <c r="K3152">
        <v>873.84</v>
      </c>
      <c r="L3152" t="s">
        <v>52</v>
      </c>
    </row>
    <row r="3153" spans="1:12" x14ac:dyDescent="0.3">
      <c r="A3153" t="s">
        <v>3213</v>
      </c>
      <c r="B3153" t="s">
        <v>70</v>
      </c>
      <c r="C3153" t="s">
        <v>65</v>
      </c>
      <c r="D3153">
        <v>2531.2199999999998</v>
      </c>
      <c r="E3153">
        <v>0.25</v>
      </c>
      <c r="F3153">
        <v>3</v>
      </c>
      <c r="G3153" s="4">
        <v>44960</v>
      </c>
      <c r="H3153" s="4">
        <v>44967</v>
      </c>
      <c r="I3153" t="s">
        <v>50</v>
      </c>
      <c r="J3153" t="s">
        <v>45</v>
      </c>
      <c r="K3153">
        <v>639.85</v>
      </c>
      <c r="L3153" t="s">
        <v>77</v>
      </c>
    </row>
    <row r="3154" spans="1:12" x14ac:dyDescent="0.3">
      <c r="A3154" t="s">
        <v>3214</v>
      </c>
      <c r="B3154" t="s">
        <v>48</v>
      </c>
      <c r="C3154" t="s">
        <v>55</v>
      </c>
      <c r="D3154">
        <v>4074.45</v>
      </c>
      <c r="E3154">
        <v>0.38</v>
      </c>
      <c r="F3154">
        <v>1</v>
      </c>
      <c r="G3154" s="4">
        <v>45064</v>
      </c>
      <c r="H3154" s="4">
        <v>45070</v>
      </c>
      <c r="I3154" t="s">
        <v>50</v>
      </c>
      <c r="J3154" t="s">
        <v>56</v>
      </c>
      <c r="K3154">
        <v>601.11</v>
      </c>
      <c r="L3154" t="s">
        <v>52</v>
      </c>
    </row>
    <row r="3155" spans="1:12" x14ac:dyDescent="0.3">
      <c r="A3155" t="s">
        <v>3215</v>
      </c>
      <c r="B3155" t="s">
        <v>54</v>
      </c>
      <c r="C3155" t="s">
        <v>62</v>
      </c>
      <c r="D3155">
        <v>3367.42</v>
      </c>
      <c r="E3155">
        <v>0.15</v>
      </c>
      <c r="F3155">
        <v>4</v>
      </c>
      <c r="G3155" s="4">
        <v>45311</v>
      </c>
      <c r="H3155" s="4">
        <v>45313</v>
      </c>
      <c r="I3155" t="s">
        <v>60</v>
      </c>
      <c r="J3155" t="s">
        <v>45</v>
      </c>
      <c r="K3155">
        <v>364.78</v>
      </c>
      <c r="L3155" t="s">
        <v>63</v>
      </c>
    </row>
    <row r="3156" spans="1:12" x14ac:dyDescent="0.3">
      <c r="A3156" t="s">
        <v>3216</v>
      </c>
      <c r="B3156" t="s">
        <v>42</v>
      </c>
      <c r="C3156" t="s">
        <v>49</v>
      </c>
      <c r="D3156">
        <v>2450.17</v>
      </c>
      <c r="E3156">
        <v>0.41</v>
      </c>
      <c r="F3156">
        <v>7</v>
      </c>
      <c r="G3156" s="4">
        <v>45089</v>
      </c>
      <c r="H3156" s="4">
        <v>45093</v>
      </c>
      <c r="I3156" t="s">
        <v>50</v>
      </c>
      <c r="J3156" t="s">
        <v>51</v>
      </c>
      <c r="K3156">
        <v>406.11</v>
      </c>
      <c r="L3156" t="s">
        <v>52</v>
      </c>
    </row>
    <row r="3157" spans="1:12" x14ac:dyDescent="0.3">
      <c r="A3157" t="s">
        <v>3217</v>
      </c>
      <c r="B3157" t="s">
        <v>42</v>
      </c>
      <c r="C3157" t="s">
        <v>65</v>
      </c>
      <c r="D3157">
        <v>2423.34</v>
      </c>
      <c r="E3157">
        <v>0.33</v>
      </c>
      <c r="F3157">
        <v>8</v>
      </c>
      <c r="G3157" s="4">
        <v>45287</v>
      </c>
      <c r="H3157" s="4">
        <v>45290</v>
      </c>
      <c r="I3157" t="s">
        <v>44</v>
      </c>
      <c r="J3157" t="s">
        <v>45</v>
      </c>
      <c r="K3157">
        <v>271.05</v>
      </c>
      <c r="L3157" t="s">
        <v>52</v>
      </c>
    </row>
    <row r="3158" spans="1:12" x14ac:dyDescent="0.3">
      <c r="A3158" t="s">
        <v>3218</v>
      </c>
      <c r="B3158" t="s">
        <v>48</v>
      </c>
      <c r="C3158" t="s">
        <v>65</v>
      </c>
      <c r="D3158">
        <v>1775.26</v>
      </c>
      <c r="E3158">
        <v>0.49</v>
      </c>
      <c r="F3158">
        <v>8</v>
      </c>
      <c r="G3158" s="4">
        <v>45429</v>
      </c>
      <c r="H3158" s="4">
        <v>45433</v>
      </c>
      <c r="I3158" t="s">
        <v>60</v>
      </c>
      <c r="J3158" t="s">
        <v>51</v>
      </c>
      <c r="K3158">
        <v>262.67</v>
      </c>
      <c r="L3158" t="s">
        <v>68</v>
      </c>
    </row>
    <row r="3159" spans="1:12" x14ac:dyDescent="0.3">
      <c r="A3159" t="s">
        <v>3219</v>
      </c>
      <c r="B3159" t="s">
        <v>42</v>
      </c>
      <c r="C3159" t="s">
        <v>65</v>
      </c>
      <c r="D3159">
        <v>624.21</v>
      </c>
      <c r="E3159">
        <v>0.09</v>
      </c>
      <c r="F3159">
        <v>1</v>
      </c>
      <c r="G3159" s="4">
        <v>45493</v>
      </c>
      <c r="H3159" s="4">
        <v>45497</v>
      </c>
      <c r="I3159" t="s">
        <v>60</v>
      </c>
      <c r="J3159" t="s">
        <v>45</v>
      </c>
      <c r="K3159">
        <v>131.19</v>
      </c>
      <c r="L3159" t="s">
        <v>63</v>
      </c>
    </row>
    <row r="3160" spans="1:12" x14ac:dyDescent="0.3">
      <c r="A3160" t="s">
        <v>3220</v>
      </c>
      <c r="B3160" t="s">
        <v>48</v>
      </c>
      <c r="C3160" t="s">
        <v>65</v>
      </c>
      <c r="D3160">
        <v>3831.2</v>
      </c>
      <c r="E3160">
        <v>0.03</v>
      </c>
      <c r="F3160">
        <v>6</v>
      </c>
      <c r="G3160" s="4">
        <v>45464</v>
      </c>
      <c r="H3160" s="4">
        <v>45470</v>
      </c>
      <c r="I3160" t="s">
        <v>60</v>
      </c>
      <c r="J3160" t="s">
        <v>51</v>
      </c>
      <c r="K3160">
        <v>356.25</v>
      </c>
      <c r="L3160" t="s">
        <v>57</v>
      </c>
    </row>
    <row r="3161" spans="1:12" x14ac:dyDescent="0.3">
      <c r="A3161" t="s">
        <v>3221</v>
      </c>
      <c r="B3161" t="s">
        <v>42</v>
      </c>
      <c r="C3161" t="s">
        <v>55</v>
      </c>
      <c r="D3161">
        <v>4598.66</v>
      </c>
      <c r="E3161">
        <v>0.43</v>
      </c>
      <c r="F3161">
        <v>8</v>
      </c>
      <c r="G3161" s="4">
        <v>45506</v>
      </c>
      <c r="H3161" s="4">
        <v>45512</v>
      </c>
      <c r="I3161" t="s">
        <v>60</v>
      </c>
      <c r="J3161" t="s">
        <v>45</v>
      </c>
      <c r="K3161">
        <v>1062.67</v>
      </c>
      <c r="L3161" t="s">
        <v>63</v>
      </c>
    </row>
    <row r="3162" spans="1:12" x14ac:dyDescent="0.3">
      <c r="A3162" t="s">
        <v>3222</v>
      </c>
      <c r="B3162" t="s">
        <v>70</v>
      </c>
      <c r="C3162" t="s">
        <v>62</v>
      </c>
      <c r="D3162">
        <v>1167.98</v>
      </c>
      <c r="E3162">
        <v>0.17</v>
      </c>
      <c r="F3162">
        <v>8</v>
      </c>
      <c r="G3162" s="4">
        <v>45277</v>
      </c>
      <c r="H3162" s="4">
        <v>45283</v>
      </c>
      <c r="I3162" t="s">
        <v>60</v>
      </c>
      <c r="J3162" t="s">
        <v>51</v>
      </c>
      <c r="K3162">
        <v>320.08999999999997</v>
      </c>
      <c r="L3162" t="s">
        <v>46</v>
      </c>
    </row>
    <row r="3163" spans="1:12" x14ac:dyDescent="0.3">
      <c r="A3163" t="s">
        <v>3223</v>
      </c>
      <c r="B3163" t="s">
        <v>54</v>
      </c>
      <c r="C3163" t="s">
        <v>65</v>
      </c>
      <c r="D3163">
        <v>4635.8</v>
      </c>
      <c r="E3163">
        <v>0.22</v>
      </c>
      <c r="F3163">
        <v>9</v>
      </c>
      <c r="G3163" s="4">
        <v>45571</v>
      </c>
      <c r="H3163" s="4">
        <v>45577</v>
      </c>
      <c r="I3163" t="s">
        <v>60</v>
      </c>
      <c r="J3163" t="s">
        <v>56</v>
      </c>
      <c r="K3163">
        <v>675.12</v>
      </c>
      <c r="L3163" t="s">
        <v>52</v>
      </c>
    </row>
    <row r="3164" spans="1:12" x14ac:dyDescent="0.3">
      <c r="A3164" t="s">
        <v>3224</v>
      </c>
      <c r="B3164" t="s">
        <v>70</v>
      </c>
      <c r="C3164" t="s">
        <v>49</v>
      </c>
      <c r="D3164">
        <v>1238.29</v>
      </c>
      <c r="E3164">
        <v>0.46</v>
      </c>
      <c r="F3164">
        <v>8</v>
      </c>
      <c r="G3164" s="4">
        <v>45525</v>
      </c>
      <c r="H3164" s="4">
        <v>45527</v>
      </c>
      <c r="I3164" t="s">
        <v>50</v>
      </c>
      <c r="J3164" t="s">
        <v>45</v>
      </c>
      <c r="K3164">
        <v>363.61</v>
      </c>
      <c r="L3164" t="s">
        <v>52</v>
      </c>
    </row>
    <row r="3165" spans="1:12" x14ac:dyDescent="0.3">
      <c r="A3165" t="s">
        <v>3225</v>
      </c>
      <c r="B3165" t="s">
        <v>54</v>
      </c>
      <c r="C3165" t="s">
        <v>49</v>
      </c>
      <c r="D3165">
        <v>2697.39</v>
      </c>
      <c r="E3165">
        <v>0.22</v>
      </c>
      <c r="F3165">
        <v>5</v>
      </c>
      <c r="G3165" s="4">
        <v>45408</v>
      </c>
      <c r="H3165" s="4">
        <v>45412</v>
      </c>
      <c r="I3165" t="s">
        <v>60</v>
      </c>
      <c r="J3165" t="s">
        <v>45</v>
      </c>
      <c r="K3165">
        <v>599.5</v>
      </c>
      <c r="L3165" t="s">
        <v>52</v>
      </c>
    </row>
    <row r="3166" spans="1:12" x14ac:dyDescent="0.3">
      <c r="A3166" t="s">
        <v>3226</v>
      </c>
      <c r="B3166" t="s">
        <v>54</v>
      </c>
      <c r="C3166" t="s">
        <v>43</v>
      </c>
      <c r="D3166">
        <v>1783.75</v>
      </c>
      <c r="E3166">
        <v>0.15</v>
      </c>
      <c r="F3166">
        <v>1</v>
      </c>
      <c r="G3166" s="4">
        <v>45005</v>
      </c>
      <c r="H3166" s="4">
        <v>45011</v>
      </c>
      <c r="I3166" t="s">
        <v>50</v>
      </c>
      <c r="J3166" t="s">
        <v>56</v>
      </c>
      <c r="K3166">
        <v>345.76</v>
      </c>
      <c r="L3166" t="s">
        <v>68</v>
      </c>
    </row>
    <row r="3167" spans="1:12" x14ac:dyDescent="0.3">
      <c r="A3167" t="s">
        <v>3227</v>
      </c>
      <c r="B3167" t="s">
        <v>54</v>
      </c>
      <c r="C3167" t="s">
        <v>65</v>
      </c>
      <c r="D3167">
        <v>661.09</v>
      </c>
      <c r="E3167">
        <v>0.03</v>
      </c>
      <c r="F3167">
        <v>9</v>
      </c>
      <c r="G3167" s="4">
        <v>45377</v>
      </c>
      <c r="H3167" s="4">
        <v>45384</v>
      </c>
      <c r="I3167" t="s">
        <v>44</v>
      </c>
      <c r="J3167" t="s">
        <v>56</v>
      </c>
      <c r="K3167">
        <v>83.29</v>
      </c>
      <c r="L3167" t="s">
        <v>52</v>
      </c>
    </row>
    <row r="3168" spans="1:12" x14ac:dyDescent="0.3">
      <c r="A3168" t="s">
        <v>3228</v>
      </c>
      <c r="B3168" t="s">
        <v>70</v>
      </c>
      <c r="C3168" t="s">
        <v>65</v>
      </c>
      <c r="D3168">
        <v>358.91</v>
      </c>
      <c r="E3168">
        <v>0.22</v>
      </c>
      <c r="F3168">
        <v>5</v>
      </c>
      <c r="G3168" s="4">
        <v>45225</v>
      </c>
      <c r="H3168" s="4">
        <v>45227</v>
      </c>
      <c r="I3168" t="s">
        <v>50</v>
      </c>
      <c r="J3168" t="s">
        <v>45</v>
      </c>
      <c r="K3168">
        <v>19.420000000000002</v>
      </c>
      <c r="L3168" t="s">
        <v>68</v>
      </c>
    </row>
    <row r="3169" spans="1:12" x14ac:dyDescent="0.3">
      <c r="A3169" t="s">
        <v>3229</v>
      </c>
      <c r="B3169" t="s">
        <v>54</v>
      </c>
      <c r="C3169" t="s">
        <v>65</v>
      </c>
      <c r="D3169">
        <v>1890.2</v>
      </c>
      <c r="E3169">
        <v>0.33</v>
      </c>
      <c r="F3169">
        <v>7</v>
      </c>
      <c r="G3169" s="4">
        <v>45477</v>
      </c>
      <c r="H3169" s="4">
        <v>45480</v>
      </c>
      <c r="I3169" t="s">
        <v>60</v>
      </c>
      <c r="J3169" t="s">
        <v>56</v>
      </c>
      <c r="K3169">
        <v>289.83</v>
      </c>
      <c r="L3169" t="s">
        <v>57</v>
      </c>
    </row>
    <row r="3170" spans="1:12" x14ac:dyDescent="0.3">
      <c r="A3170" t="s">
        <v>3230</v>
      </c>
      <c r="B3170" t="s">
        <v>70</v>
      </c>
      <c r="C3170" t="s">
        <v>65</v>
      </c>
      <c r="D3170">
        <v>331.98</v>
      </c>
      <c r="E3170">
        <v>0.13</v>
      </c>
      <c r="F3170">
        <v>7</v>
      </c>
      <c r="G3170" s="4">
        <v>45157</v>
      </c>
      <c r="H3170" s="4">
        <v>45158</v>
      </c>
      <c r="I3170" t="s">
        <v>44</v>
      </c>
      <c r="J3170" t="s">
        <v>56</v>
      </c>
      <c r="K3170">
        <v>92.27</v>
      </c>
      <c r="L3170" t="s">
        <v>57</v>
      </c>
    </row>
    <row r="3171" spans="1:12" x14ac:dyDescent="0.3">
      <c r="A3171" t="s">
        <v>3231</v>
      </c>
      <c r="B3171" t="s">
        <v>48</v>
      </c>
      <c r="C3171" t="s">
        <v>65</v>
      </c>
      <c r="D3171">
        <v>610.61</v>
      </c>
      <c r="E3171">
        <v>0.36</v>
      </c>
      <c r="F3171">
        <v>4</v>
      </c>
      <c r="G3171" s="4">
        <v>45337</v>
      </c>
      <c r="H3171" s="4">
        <v>45339</v>
      </c>
      <c r="I3171" t="s">
        <v>60</v>
      </c>
      <c r="J3171" t="s">
        <v>56</v>
      </c>
      <c r="K3171">
        <v>153.28</v>
      </c>
      <c r="L3171" t="s">
        <v>68</v>
      </c>
    </row>
    <row r="3172" spans="1:12" x14ac:dyDescent="0.3">
      <c r="A3172" t="s">
        <v>3232</v>
      </c>
      <c r="B3172" t="s">
        <v>42</v>
      </c>
      <c r="C3172" t="s">
        <v>49</v>
      </c>
      <c r="D3172">
        <v>797.26</v>
      </c>
      <c r="E3172">
        <v>0.24</v>
      </c>
      <c r="F3172">
        <v>8</v>
      </c>
      <c r="G3172" s="4">
        <v>45332</v>
      </c>
      <c r="H3172" s="4">
        <v>45339</v>
      </c>
      <c r="I3172" t="s">
        <v>60</v>
      </c>
      <c r="J3172" t="s">
        <v>56</v>
      </c>
      <c r="K3172">
        <v>235.75</v>
      </c>
      <c r="L3172" t="s">
        <v>57</v>
      </c>
    </row>
    <row r="3173" spans="1:12" x14ac:dyDescent="0.3">
      <c r="A3173" t="s">
        <v>3233</v>
      </c>
      <c r="B3173" t="s">
        <v>42</v>
      </c>
      <c r="C3173" t="s">
        <v>62</v>
      </c>
      <c r="D3173">
        <v>109.39</v>
      </c>
      <c r="E3173">
        <v>0.43</v>
      </c>
      <c r="F3173">
        <v>9</v>
      </c>
      <c r="G3173" s="4">
        <v>45240</v>
      </c>
      <c r="H3173" s="4">
        <v>45246</v>
      </c>
      <c r="I3173" t="s">
        <v>60</v>
      </c>
      <c r="J3173" t="s">
        <v>56</v>
      </c>
      <c r="K3173">
        <v>27.56</v>
      </c>
      <c r="L3173" t="s">
        <v>68</v>
      </c>
    </row>
    <row r="3174" spans="1:12" x14ac:dyDescent="0.3">
      <c r="A3174" t="s">
        <v>3234</v>
      </c>
      <c r="B3174" t="s">
        <v>54</v>
      </c>
      <c r="C3174" t="s">
        <v>62</v>
      </c>
      <c r="D3174">
        <v>850.94</v>
      </c>
      <c r="E3174">
        <v>0.08</v>
      </c>
      <c r="F3174">
        <v>4</v>
      </c>
      <c r="G3174" s="4">
        <v>45133</v>
      </c>
      <c r="H3174" s="4">
        <v>45134</v>
      </c>
      <c r="I3174" t="s">
        <v>50</v>
      </c>
      <c r="J3174" t="s">
        <v>51</v>
      </c>
      <c r="K3174">
        <v>197.74</v>
      </c>
      <c r="L3174" t="s">
        <v>68</v>
      </c>
    </row>
    <row r="3175" spans="1:12" x14ac:dyDescent="0.3">
      <c r="A3175" t="s">
        <v>3235</v>
      </c>
      <c r="B3175" t="s">
        <v>70</v>
      </c>
      <c r="C3175" t="s">
        <v>43</v>
      </c>
      <c r="D3175">
        <v>2928.67</v>
      </c>
      <c r="E3175">
        <v>0.38</v>
      </c>
      <c r="F3175">
        <v>2</v>
      </c>
      <c r="G3175" s="4">
        <v>45478</v>
      </c>
      <c r="H3175" s="4">
        <v>45481</v>
      </c>
      <c r="I3175" t="s">
        <v>44</v>
      </c>
      <c r="J3175" t="s">
        <v>56</v>
      </c>
      <c r="K3175">
        <v>210.05</v>
      </c>
      <c r="L3175" t="s">
        <v>77</v>
      </c>
    </row>
    <row r="3176" spans="1:12" x14ac:dyDescent="0.3">
      <c r="A3176" t="s">
        <v>3236</v>
      </c>
      <c r="B3176" t="s">
        <v>42</v>
      </c>
      <c r="C3176" t="s">
        <v>49</v>
      </c>
      <c r="D3176">
        <v>4115.66</v>
      </c>
      <c r="E3176">
        <v>0.47</v>
      </c>
      <c r="F3176">
        <v>4</v>
      </c>
      <c r="G3176" s="4">
        <v>45544</v>
      </c>
      <c r="H3176" s="4">
        <v>45545</v>
      </c>
      <c r="I3176" t="s">
        <v>44</v>
      </c>
      <c r="J3176" t="s">
        <v>56</v>
      </c>
      <c r="K3176">
        <v>1213.8</v>
      </c>
      <c r="L3176" t="s">
        <v>46</v>
      </c>
    </row>
    <row r="3177" spans="1:12" x14ac:dyDescent="0.3">
      <c r="A3177" t="s">
        <v>3237</v>
      </c>
      <c r="B3177" t="s">
        <v>70</v>
      </c>
      <c r="C3177" t="s">
        <v>65</v>
      </c>
      <c r="D3177">
        <v>1047.81</v>
      </c>
      <c r="E3177">
        <v>0.37</v>
      </c>
      <c r="F3177">
        <v>2</v>
      </c>
      <c r="G3177" s="4">
        <v>45214</v>
      </c>
      <c r="H3177" s="4">
        <v>45219</v>
      </c>
      <c r="I3177" t="s">
        <v>44</v>
      </c>
      <c r="J3177" t="s">
        <v>51</v>
      </c>
      <c r="K3177">
        <v>128.88</v>
      </c>
      <c r="L3177" t="s">
        <v>68</v>
      </c>
    </row>
    <row r="3178" spans="1:12" x14ac:dyDescent="0.3">
      <c r="A3178" t="s">
        <v>3238</v>
      </c>
      <c r="B3178" t="s">
        <v>70</v>
      </c>
      <c r="C3178" t="s">
        <v>62</v>
      </c>
      <c r="D3178">
        <v>496.28</v>
      </c>
      <c r="E3178">
        <v>0.2</v>
      </c>
      <c r="F3178">
        <v>1</v>
      </c>
      <c r="G3178" s="4">
        <v>44984</v>
      </c>
      <c r="H3178" s="4">
        <v>44989</v>
      </c>
      <c r="I3178" t="s">
        <v>50</v>
      </c>
      <c r="J3178" t="s">
        <v>56</v>
      </c>
      <c r="K3178">
        <v>55.06</v>
      </c>
      <c r="L3178" t="s">
        <v>63</v>
      </c>
    </row>
    <row r="3179" spans="1:12" x14ac:dyDescent="0.3">
      <c r="A3179" t="s">
        <v>3239</v>
      </c>
      <c r="B3179" t="s">
        <v>54</v>
      </c>
      <c r="C3179" t="s">
        <v>55</v>
      </c>
      <c r="D3179">
        <v>3674.62</v>
      </c>
      <c r="E3179">
        <v>0.12</v>
      </c>
      <c r="F3179">
        <v>1</v>
      </c>
      <c r="G3179" s="4">
        <v>45277</v>
      </c>
      <c r="H3179" s="4">
        <v>45283</v>
      </c>
      <c r="I3179" t="s">
        <v>50</v>
      </c>
      <c r="J3179" t="s">
        <v>56</v>
      </c>
      <c r="K3179">
        <v>210.69</v>
      </c>
      <c r="L3179" t="s">
        <v>52</v>
      </c>
    </row>
    <row r="3180" spans="1:12" x14ac:dyDescent="0.3">
      <c r="A3180" t="s">
        <v>3240</v>
      </c>
      <c r="B3180" t="s">
        <v>42</v>
      </c>
      <c r="C3180" t="s">
        <v>55</v>
      </c>
      <c r="D3180">
        <v>140</v>
      </c>
      <c r="E3180">
        <v>0.05</v>
      </c>
      <c r="F3180">
        <v>4</v>
      </c>
      <c r="G3180" s="4">
        <v>45426</v>
      </c>
      <c r="H3180" s="4">
        <v>45429</v>
      </c>
      <c r="I3180" t="s">
        <v>50</v>
      </c>
      <c r="J3180" t="s">
        <v>45</v>
      </c>
      <c r="K3180">
        <v>21.05</v>
      </c>
      <c r="L3180" t="s">
        <v>68</v>
      </c>
    </row>
    <row r="3181" spans="1:12" x14ac:dyDescent="0.3">
      <c r="A3181" t="s">
        <v>3241</v>
      </c>
      <c r="B3181" t="s">
        <v>54</v>
      </c>
      <c r="C3181" t="s">
        <v>55</v>
      </c>
      <c r="D3181">
        <v>3697.39</v>
      </c>
      <c r="E3181">
        <v>0.32</v>
      </c>
      <c r="F3181">
        <v>9</v>
      </c>
      <c r="G3181" s="4">
        <v>44982</v>
      </c>
      <c r="H3181" s="4">
        <v>44986</v>
      </c>
      <c r="I3181" t="s">
        <v>50</v>
      </c>
      <c r="J3181" t="s">
        <v>45</v>
      </c>
      <c r="K3181">
        <v>1011.86</v>
      </c>
      <c r="L3181" t="s">
        <v>52</v>
      </c>
    </row>
    <row r="3182" spans="1:12" x14ac:dyDescent="0.3">
      <c r="A3182" t="s">
        <v>3242</v>
      </c>
      <c r="B3182" t="s">
        <v>54</v>
      </c>
      <c r="C3182" t="s">
        <v>65</v>
      </c>
      <c r="D3182">
        <v>742.47</v>
      </c>
      <c r="E3182">
        <v>7.0000000000000007E-2</v>
      </c>
      <c r="F3182">
        <v>9</v>
      </c>
      <c r="G3182" s="4">
        <v>45029</v>
      </c>
      <c r="H3182" s="4">
        <v>45033</v>
      </c>
      <c r="I3182" t="s">
        <v>44</v>
      </c>
      <c r="J3182" t="s">
        <v>45</v>
      </c>
      <c r="K3182">
        <v>179.95</v>
      </c>
      <c r="L3182" t="s">
        <v>52</v>
      </c>
    </row>
    <row r="3183" spans="1:12" x14ac:dyDescent="0.3">
      <c r="A3183" t="s">
        <v>3243</v>
      </c>
      <c r="B3183" t="s">
        <v>42</v>
      </c>
      <c r="C3183" t="s">
        <v>65</v>
      </c>
      <c r="D3183">
        <v>1218.5999999999999</v>
      </c>
      <c r="E3183">
        <v>0.42</v>
      </c>
      <c r="F3183">
        <v>7</v>
      </c>
      <c r="G3183" s="4">
        <v>45301</v>
      </c>
      <c r="H3183" s="4">
        <v>45303</v>
      </c>
      <c r="I3183" t="s">
        <v>50</v>
      </c>
      <c r="J3183" t="s">
        <v>51</v>
      </c>
      <c r="K3183">
        <v>239.52</v>
      </c>
      <c r="L3183" t="s">
        <v>77</v>
      </c>
    </row>
    <row r="3184" spans="1:12" x14ac:dyDescent="0.3">
      <c r="A3184" t="s">
        <v>3244</v>
      </c>
      <c r="B3184" t="s">
        <v>42</v>
      </c>
      <c r="C3184" t="s">
        <v>43</v>
      </c>
      <c r="D3184">
        <v>688.34</v>
      </c>
      <c r="E3184">
        <v>0.48</v>
      </c>
      <c r="F3184">
        <v>5</v>
      </c>
      <c r="G3184" s="4">
        <v>44978</v>
      </c>
      <c r="H3184" s="4">
        <v>44984</v>
      </c>
      <c r="I3184" t="s">
        <v>60</v>
      </c>
      <c r="J3184" t="s">
        <v>45</v>
      </c>
      <c r="K3184">
        <v>162.93</v>
      </c>
      <c r="L3184" t="s">
        <v>52</v>
      </c>
    </row>
    <row r="3185" spans="1:12" x14ac:dyDescent="0.3">
      <c r="A3185" t="s">
        <v>3245</v>
      </c>
      <c r="B3185" t="s">
        <v>48</v>
      </c>
      <c r="C3185" t="s">
        <v>43</v>
      </c>
      <c r="D3185">
        <v>1311.96</v>
      </c>
      <c r="E3185">
        <v>7.0000000000000007E-2</v>
      </c>
      <c r="F3185">
        <v>6</v>
      </c>
      <c r="G3185" s="4">
        <v>45155</v>
      </c>
      <c r="H3185" s="4">
        <v>45160</v>
      </c>
      <c r="I3185" t="s">
        <v>44</v>
      </c>
      <c r="J3185" t="s">
        <v>56</v>
      </c>
      <c r="K3185">
        <v>82.92</v>
      </c>
      <c r="L3185" t="s">
        <v>68</v>
      </c>
    </row>
    <row r="3186" spans="1:12" x14ac:dyDescent="0.3">
      <c r="A3186" t="s">
        <v>3246</v>
      </c>
      <c r="B3186" t="s">
        <v>48</v>
      </c>
      <c r="C3186" t="s">
        <v>43</v>
      </c>
      <c r="D3186">
        <v>4011.06</v>
      </c>
      <c r="E3186">
        <v>0.19</v>
      </c>
      <c r="F3186">
        <v>1</v>
      </c>
      <c r="G3186" s="4">
        <v>45646</v>
      </c>
      <c r="H3186" s="4">
        <v>45648</v>
      </c>
      <c r="I3186" t="s">
        <v>50</v>
      </c>
      <c r="J3186" t="s">
        <v>45</v>
      </c>
      <c r="K3186">
        <v>389.11</v>
      </c>
      <c r="L3186" t="s">
        <v>68</v>
      </c>
    </row>
    <row r="3187" spans="1:12" x14ac:dyDescent="0.3">
      <c r="A3187" t="s">
        <v>3247</v>
      </c>
      <c r="B3187" t="s">
        <v>70</v>
      </c>
      <c r="C3187" t="s">
        <v>55</v>
      </c>
      <c r="D3187">
        <v>749.47</v>
      </c>
      <c r="E3187">
        <v>0.47</v>
      </c>
      <c r="F3187">
        <v>3</v>
      </c>
      <c r="G3187" s="4">
        <v>45210</v>
      </c>
      <c r="H3187" s="4">
        <v>45213</v>
      </c>
      <c r="I3187" t="s">
        <v>50</v>
      </c>
      <c r="J3187" t="s">
        <v>56</v>
      </c>
      <c r="K3187">
        <v>125.18</v>
      </c>
      <c r="L3187" t="s">
        <v>77</v>
      </c>
    </row>
    <row r="3188" spans="1:12" x14ac:dyDescent="0.3">
      <c r="A3188" t="s">
        <v>3248</v>
      </c>
      <c r="B3188" t="s">
        <v>42</v>
      </c>
      <c r="C3188" t="s">
        <v>65</v>
      </c>
      <c r="D3188">
        <v>4971.41</v>
      </c>
      <c r="E3188">
        <v>0.24</v>
      </c>
      <c r="F3188">
        <v>1</v>
      </c>
      <c r="G3188" s="4">
        <v>45022</v>
      </c>
      <c r="H3188" s="4">
        <v>45029</v>
      </c>
      <c r="I3188" t="s">
        <v>60</v>
      </c>
      <c r="J3188" t="s">
        <v>56</v>
      </c>
      <c r="K3188">
        <v>1080.08</v>
      </c>
      <c r="L3188" t="s">
        <v>46</v>
      </c>
    </row>
    <row r="3189" spans="1:12" x14ac:dyDescent="0.3">
      <c r="A3189" t="s">
        <v>3249</v>
      </c>
      <c r="B3189" t="s">
        <v>48</v>
      </c>
      <c r="C3189" t="s">
        <v>55</v>
      </c>
      <c r="D3189">
        <v>1702.78</v>
      </c>
      <c r="E3189">
        <v>0.27</v>
      </c>
      <c r="F3189">
        <v>5</v>
      </c>
      <c r="G3189" s="4">
        <v>45334</v>
      </c>
      <c r="H3189" s="4">
        <v>45335</v>
      </c>
      <c r="I3189" t="s">
        <v>60</v>
      </c>
      <c r="J3189" t="s">
        <v>56</v>
      </c>
      <c r="K3189">
        <v>327.33999999999997</v>
      </c>
      <c r="L3189" t="s">
        <v>52</v>
      </c>
    </row>
    <row r="3190" spans="1:12" x14ac:dyDescent="0.3">
      <c r="A3190" t="s">
        <v>3250</v>
      </c>
      <c r="B3190" t="s">
        <v>70</v>
      </c>
      <c r="C3190" t="s">
        <v>43</v>
      </c>
      <c r="D3190">
        <v>4617.6400000000003</v>
      </c>
      <c r="E3190">
        <v>0.37</v>
      </c>
      <c r="F3190">
        <v>4</v>
      </c>
      <c r="G3190" s="4">
        <v>45308</v>
      </c>
      <c r="H3190" s="4">
        <v>45314</v>
      </c>
      <c r="I3190" t="s">
        <v>60</v>
      </c>
      <c r="J3190" t="s">
        <v>51</v>
      </c>
      <c r="K3190">
        <v>408.3</v>
      </c>
      <c r="L3190" t="s">
        <v>57</v>
      </c>
    </row>
    <row r="3191" spans="1:12" x14ac:dyDescent="0.3">
      <c r="A3191" t="s">
        <v>3251</v>
      </c>
      <c r="B3191" t="s">
        <v>70</v>
      </c>
      <c r="C3191" t="s">
        <v>65</v>
      </c>
      <c r="D3191">
        <v>1031.1600000000001</v>
      </c>
      <c r="E3191">
        <v>0.11</v>
      </c>
      <c r="F3191">
        <v>3</v>
      </c>
      <c r="G3191" s="4">
        <v>45603</v>
      </c>
      <c r="H3191" s="4">
        <v>45609</v>
      </c>
      <c r="I3191" t="s">
        <v>60</v>
      </c>
      <c r="J3191" t="s">
        <v>51</v>
      </c>
      <c r="K3191">
        <v>263.38</v>
      </c>
      <c r="L3191" t="s">
        <v>77</v>
      </c>
    </row>
    <row r="3192" spans="1:12" x14ac:dyDescent="0.3">
      <c r="A3192" t="s">
        <v>3252</v>
      </c>
      <c r="B3192" t="s">
        <v>70</v>
      </c>
      <c r="C3192" t="s">
        <v>49</v>
      </c>
      <c r="D3192">
        <v>1020.7</v>
      </c>
      <c r="E3192">
        <v>0.49</v>
      </c>
      <c r="F3192">
        <v>6</v>
      </c>
      <c r="G3192" s="4">
        <v>45628</v>
      </c>
      <c r="H3192" s="4">
        <v>45633</v>
      </c>
      <c r="I3192" t="s">
        <v>44</v>
      </c>
      <c r="J3192" t="s">
        <v>56</v>
      </c>
      <c r="K3192">
        <v>85.67</v>
      </c>
      <c r="L3192" t="s">
        <v>52</v>
      </c>
    </row>
    <row r="3193" spans="1:12" x14ac:dyDescent="0.3">
      <c r="A3193" t="s">
        <v>3253</v>
      </c>
      <c r="B3193" t="s">
        <v>48</v>
      </c>
      <c r="C3193" t="s">
        <v>62</v>
      </c>
      <c r="D3193">
        <v>2870.14</v>
      </c>
      <c r="E3193">
        <v>0.39</v>
      </c>
      <c r="F3193">
        <v>6</v>
      </c>
      <c r="G3193" s="4">
        <v>44931</v>
      </c>
      <c r="H3193" s="4">
        <v>44935</v>
      </c>
      <c r="I3193" t="s">
        <v>60</v>
      </c>
      <c r="J3193" t="s">
        <v>56</v>
      </c>
      <c r="K3193">
        <v>323.64999999999998</v>
      </c>
      <c r="L3193" t="s">
        <v>57</v>
      </c>
    </row>
    <row r="3194" spans="1:12" x14ac:dyDescent="0.3">
      <c r="A3194" t="s">
        <v>3254</v>
      </c>
      <c r="B3194" t="s">
        <v>42</v>
      </c>
      <c r="C3194" t="s">
        <v>62</v>
      </c>
      <c r="D3194">
        <v>347.94</v>
      </c>
      <c r="E3194">
        <v>0.08</v>
      </c>
      <c r="F3194">
        <v>9</v>
      </c>
      <c r="G3194" s="4">
        <v>45610</v>
      </c>
      <c r="H3194" s="4">
        <v>45612</v>
      </c>
      <c r="I3194" t="s">
        <v>60</v>
      </c>
      <c r="J3194" t="s">
        <v>51</v>
      </c>
      <c r="K3194">
        <v>99.76</v>
      </c>
      <c r="L3194" t="s">
        <v>52</v>
      </c>
    </row>
    <row r="3195" spans="1:12" x14ac:dyDescent="0.3">
      <c r="A3195" t="s">
        <v>3255</v>
      </c>
      <c r="B3195" t="s">
        <v>54</v>
      </c>
      <c r="C3195" t="s">
        <v>43</v>
      </c>
      <c r="D3195">
        <v>4024.91</v>
      </c>
      <c r="E3195">
        <v>0.06</v>
      </c>
      <c r="F3195">
        <v>4</v>
      </c>
      <c r="G3195" s="4">
        <v>45232</v>
      </c>
      <c r="H3195" s="4">
        <v>45233</v>
      </c>
      <c r="I3195" t="s">
        <v>50</v>
      </c>
      <c r="J3195" t="s">
        <v>45</v>
      </c>
      <c r="K3195">
        <v>1144.95</v>
      </c>
      <c r="L3195" t="s">
        <v>57</v>
      </c>
    </row>
    <row r="3196" spans="1:12" x14ac:dyDescent="0.3">
      <c r="A3196" t="s">
        <v>3256</v>
      </c>
      <c r="B3196" t="s">
        <v>70</v>
      </c>
      <c r="C3196" t="s">
        <v>55</v>
      </c>
      <c r="D3196">
        <v>2254.11</v>
      </c>
      <c r="E3196">
        <v>0.47</v>
      </c>
      <c r="F3196">
        <v>9</v>
      </c>
      <c r="G3196" s="4">
        <v>45567</v>
      </c>
      <c r="H3196" s="4">
        <v>45571</v>
      </c>
      <c r="I3196" t="s">
        <v>60</v>
      </c>
      <c r="J3196" t="s">
        <v>45</v>
      </c>
      <c r="K3196">
        <v>205.93</v>
      </c>
      <c r="L3196" t="s">
        <v>63</v>
      </c>
    </row>
    <row r="3197" spans="1:12" x14ac:dyDescent="0.3">
      <c r="A3197" t="s">
        <v>3257</v>
      </c>
      <c r="B3197" t="s">
        <v>48</v>
      </c>
      <c r="C3197" t="s">
        <v>49</v>
      </c>
      <c r="D3197">
        <v>3526.06</v>
      </c>
      <c r="E3197">
        <v>0.34</v>
      </c>
      <c r="F3197">
        <v>4</v>
      </c>
      <c r="G3197" s="4">
        <v>45374</v>
      </c>
      <c r="H3197" s="4">
        <v>45378</v>
      </c>
      <c r="I3197" t="s">
        <v>50</v>
      </c>
      <c r="J3197" t="s">
        <v>45</v>
      </c>
      <c r="K3197">
        <v>378.13</v>
      </c>
      <c r="L3197" t="s">
        <v>52</v>
      </c>
    </row>
    <row r="3198" spans="1:12" x14ac:dyDescent="0.3">
      <c r="A3198" t="s">
        <v>3258</v>
      </c>
      <c r="B3198" t="s">
        <v>48</v>
      </c>
      <c r="C3198" t="s">
        <v>65</v>
      </c>
      <c r="D3198">
        <v>955.7</v>
      </c>
      <c r="E3198">
        <v>0.02</v>
      </c>
      <c r="F3198">
        <v>8</v>
      </c>
      <c r="G3198" s="4">
        <v>45387</v>
      </c>
      <c r="H3198" s="4">
        <v>45393</v>
      </c>
      <c r="I3198" t="s">
        <v>60</v>
      </c>
      <c r="J3198" t="s">
        <v>45</v>
      </c>
      <c r="K3198">
        <v>201.51</v>
      </c>
      <c r="L3198" t="s">
        <v>68</v>
      </c>
    </row>
    <row r="3199" spans="1:12" x14ac:dyDescent="0.3">
      <c r="A3199" t="s">
        <v>3259</v>
      </c>
      <c r="B3199" t="s">
        <v>54</v>
      </c>
      <c r="C3199" t="s">
        <v>55</v>
      </c>
      <c r="D3199">
        <v>3247.55</v>
      </c>
      <c r="E3199">
        <v>7.0000000000000007E-2</v>
      </c>
      <c r="F3199">
        <v>8</v>
      </c>
      <c r="G3199" s="4">
        <v>45170</v>
      </c>
      <c r="H3199" s="4">
        <v>45173</v>
      </c>
      <c r="I3199" t="s">
        <v>44</v>
      </c>
      <c r="J3199" t="s">
        <v>56</v>
      </c>
      <c r="K3199">
        <v>843.12</v>
      </c>
      <c r="L3199" t="s">
        <v>52</v>
      </c>
    </row>
    <row r="3200" spans="1:12" x14ac:dyDescent="0.3">
      <c r="A3200" t="s">
        <v>3260</v>
      </c>
      <c r="B3200" t="s">
        <v>54</v>
      </c>
      <c r="C3200" t="s">
        <v>43</v>
      </c>
      <c r="D3200">
        <v>3010.95</v>
      </c>
      <c r="E3200">
        <v>0.02</v>
      </c>
      <c r="F3200">
        <v>2</v>
      </c>
      <c r="G3200" s="4">
        <v>45382</v>
      </c>
      <c r="H3200" s="4">
        <v>45386</v>
      </c>
      <c r="I3200" t="s">
        <v>50</v>
      </c>
      <c r="J3200" t="s">
        <v>45</v>
      </c>
      <c r="K3200">
        <v>570.27</v>
      </c>
      <c r="L3200" t="s">
        <v>57</v>
      </c>
    </row>
    <row r="3201" spans="1:12" x14ac:dyDescent="0.3">
      <c r="A3201" t="s">
        <v>3261</v>
      </c>
      <c r="B3201" t="s">
        <v>48</v>
      </c>
      <c r="C3201" t="s">
        <v>55</v>
      </c>
      <c r="D3201">
        <v>3802.74</v>
      </c>
      <c r="E3201">
        <v>0.49</v>
      </c>
      <c r="F3201">
        <v>8</v>
      </c>
      <c r="G3201" s="4">
        <v>45183</v>
      </c>
      <c r="H3201" s="4">
        <v>45187</v>
      </c>
      <c r="I3201" t="s">
        <v>50</v>
      </c>
      <c r="J3201" t="s">
        <v>56</v>
      </c>
      <c r="K3201">
        <v>456.66</v>
      </c>
      <c r="L3201" t="s">
        <v>57</v>
      </c>
    </row>
    <row r="3202" spans="1:12" x14ac:dyDescent="0.3">
      <c r="A3202" t="s">
        <v>3262</v>
      </c>
      <c r="B3202" t="s">
        <v>42</v>
      </c>
      <c r="C3202" t="s">
        <v>43</v>
      </c>
      <c r="D3202">
        <v>1557.27</v>
      </c>
      <c r="E3202">
        <v>0.25</v>
      </c>
      <c r="F3202">
        <v>2</v>
      </c>
      <c r="G3202" s="4">
        <v>45069</v>
      </c>
      <c r="H3202" s="4">
        <v>45073</v>
      </c>
      <c r="I3202" t="s">
        <v>50</v>
      </c>
      <c r="J3202" t="s">
        <v>56</v>
      </c>
      <c r="K3202">
        <v>188.71</v>
      </c>
      <c r="L3202" t="s">
        <v>57</v>
      </c>
    </row>
    <row r="3203" spans="1:12" x14ac:dyDescent="0.3">
      <c r="A3203" t="s">
        <v>3263</v>
      </c>
      <c r="B3203" t="s">
        <v>54</v>
      </c>
      <c r="C3203" t="s">
        <v>62</v>
      </c>
      <c r="D3203">
        <v>4672.51</v>
      </c>
      <c r="E3203">
        <v>0.23</v>
      </c>
      <c r="F3203">
        <v>8</v>
      </c>
      <c r="G3203" s="4">
        <v>45128</v>
      </c>
      <c r="H3203" s="4">
        <v>45129</v>
      </c>
      <c r="I3203" t="s">
        <v>50</v>
      </c>
      <c r="J3203" t="s">
        <v>51</v>
      </c>
      <c r="K3203">
        <v>275.8</v>
      </c>
      <c r="L3203" t="s">
        <v>52</v>
      </c>
    </row>
    <row r="3204" spans="1:12" x14ac:dyDescent="0.3">
      <c r="A3204" t="s">
        <v>3264</v>
      </c>
      <c r="B3204" t="s">
        <v>48</v>
      </c>
      <c r="C3204" t="s">
        <v>62</v>
      </c>
      <c r="D3204">
        <v>4810.38</v>
      </c>
      <c r="E3204">
        <v>0.48</v>
      </c>
      <c r="F3204">
        <v>6</v>
      </c>
      <c r="G3204" s="4">
        <v>44927</v>
      </c>
      <c r="H3204" s="4">
        <v>44928</v>
      </c>
      <c r="I3204" t="s">
        <v>50</v>
      </c>
      <c r="J3204" t="s">
        <v>45</v>
      </c>
      <c r="K3204">
        <v>247.24</v>
      </c>
      <c r="L3204" t="s">
        <v>63</v>
      </c>
    </row>
    <row r="3205" spans="1:12" x14ac:dyDescent="0.3">
      <c r="A3205" t="s">
        <v>3265</v>
      </c>
      <c r="B3205" t="s">
        <v>54</v>
      </c>
      <c r="C3205" t="s">
        <v>55</v>
      </c>
      <c r="D3205">
        <v>4353.8100000000004</v>
      </c>
      <c r="E3205">
        <v>0.25</v>
      </c>
      <c r="F3205">
        <v>3</v>
      </c>
      <c r="G3205" s="4">
        <v>45419</v>
      </c>
      <c r="H3205" s="4">
        <v>45423</v>
      </c>
      <c r="I3205" t="s">
        <v>60</v>
      </c>
      <c r="J3205" t="s">
        <v>45</v>
      </c>
      <c r="K3205">
        <v>357.25</v>
      </c>
      <c r="L3205" t="s">
        <v>52</v>
      </c>
    </row>
    <row r="3206" spans="1:12" x14ac:dyDescent="0.3">
      <c r="A3206" t="s">
        <v>3266</v>
      </c>
      <c r="B3206" t="s">
        <v>42</v>
      </c>
      <c r="C3206" t="s">
        <v>49</v>
      </c>
      <c r="D3206">
        <v>2902.97</v>
      </c>
      <c r="E3206">
        <v>0.26</v>
      </c>
      <c r="F3206">
        <v>7</v>
      </c>
      <c r="G3206" s="4">
        <v>45438</v>
      </c>
      <c r="H3206" s="4">
        <v>45444</v>
      </c>
      <c r="I3206" t="s">
        <v>60</v>
      </c>
      <c r="J3206" t="s">
        <v>51</v>
      </c>
      <c r="K3206">
        <v>865.81</v>
      </c>
      <c r="L3206" t="s">
        <v>77</v>
      </c>
    </row>
    <row r="3207" spans="1:12" x14ac:dyDescent="0.3">
      <c r="A3207" t="s">
        <v>3267</v>
      </c>
      <c r="B3207" t="s">
        <v>70</v>
      </c>
      <c r="C3207" t="s">
        <v>65</v>
      </c>
      <c r="D3207">
        <v>2159.41</v>
      </c>
      <c r="E3207">
        <v>0.49</v>
      </c>
      <c r="F3207">
        <v>6</v>
      </c>
      <c r="G3207" s="4">
        <v>45283</v>
      </c>
      <c r="H3207" s="4">
        <v>45286</v>
      </c>
      <c r="I3207" t="s">
        <v>44</v>
      </c>
      <c r="J3207" t="s">
        <v>51</v>
      </c>
      <c r="K3207">
        <v>213.91</v>
      </c>
      <c r="L3207" t="s">
        <v>57</v>
      </c>
    </row>
    <row r="3208" spans="1:12" x14ac:dyDescent="0.3">
      <c r="A3208" t="s">
        <v>3268</v>
      </c>
      <c r="B3208" t="s">
        <v>54</v>
      </c>
      <c r="C3208" t="s">
        <v>43</v>
      </c>
      <c r="D3208">
        <v>384.16</v>
      </c>
      <c r="E3208">
        <v>0.06</v>
      </c>
      <c r="F3208">
        <v>3</v>
      </c>
      <c r="G3208" s="4">
        <v>45479</v>
      </c>
      <c r="H3208" s="4">
        <v>45486</v>
      </c>
      <c r="I3208" t="s">
        <v>60</v>
      </c>
      <c r="J3208" t="s">
        <v>56</v>
      </c>
      <c r="K3208">
        <v>71.959999999999994</v>
      </c>
      <c r="L3208" t="s">
        <v>46</v>
      </c>
    </row>
    <row r="3209" spans="1:12" x14ac:dyDescent="0.3">
      <c r="A3209" t="s">
        <v>3269</v>
      </c>
      <c r="B3209" t="s">
        <v>42</v>
      </c>
      <c r="C3209" t="s">
        <v>65</v>
      </c>
      <c r="D3209">
        <v>4741.42</v>
      </c>
      <c r="E3209">
        <v>0.49</v>
      </c>
      <c r="F3209">
        <v>5</v>
      </c>
      <c r="G3209" s="4">
        <v>45203</v>
      </c>
      <c r="H3209" s="4">
        <v>45207</v>
      </c>
      <c r="I3209" t="s">
        <v>44</v>
      </c>
      <c r="J3209" t="s">
        <v>45</v>
      </c>
      <c r="K3209">
        <v>440.9</v>
      </c>
      <c r="L3209" t="s">
        <v>52</v>
      </c>
    </row>
    <row r="3210" spans="1:12" x14ac:dyDescent="0.3">
      <c r="A3210" t="s">
        <v>3270</v>
      </c>
      <c r="B3210" t="s">
        <v>48</v>
      </c>
      <c r="C3210" t="s">
        <v>62</v>
      </c>
      <c r="D3210">
        <v>4763.7299999999996</v>
      </c>
      <c r="E3210">
        <v>0.08</v>
      </c>
      <c r="F3210">
        <v>4</v>
      </c>
      <c r="G3210" s="4">
        <v>45145</v>
      </c>
      <c r="H3210" s="4">
        <v>45150</v>
      </c>
      <c r="I3210" t="s">
        <v>44</v>
      </c>
      <c r="J3210" t="s">
        <v>56</v>
      </c>
      <c r="K3210">
        <v>1269.8499999999999</v>
      </c>
      <c r="L3210" t="s">
        <v>63</v>
      </c>
    </row>
    <row r="3211" spans="1:12" x14ac:dyDescent="0.3">
      <c r="A3211" t="s">
        <v>3271</v>
      </c>
      <c r="B3211" t="s">
        <v>54</v>
      </c>
      <c r="C3211" t="s">
        <v>49</v>
      </c>
      <c r="D3211">
        <v>191.57</v>
      </c>
      <c r="E3211">
        <v>0.24</v>
      </c>
      <c r="F3211">
        <v>6</v>
      </c>
      <c r="G3211" s="4">
        <v>45297</v>
      </c>
      <c r="H3211" s="4">
        <v>45302</v>
      </c>
      <c r="I3211" t="s">
        <v>50</v>
      </c>
      <c r="J3211" t="s">
        <v>45</v>
      </c>
      <c r="K3211">
        <v>41.27</v>
      </c>
      <c r="L3211" t="s">
        <v>46</v>
      </c>
    </row>
    <row r="3212" spans="1:12" x14ac:dyDescent="0.3">
      <c r="A3212" t="s">
        <v>3272</v>
      </c>
      <c r="B3212" t="s">
        <v>54</v>
      </c>
      <c r="C3212" t="s">
        <v>49</v>
      </c>
      <c r="D3212">
        <v>1848.75</v>
      </c>
      <c r="E3212">
        <v>0.17</v>
      </c>
      <c r="F3212">
        <v>1</v>
      </c>
      <c r="G3212" s="4">
        <v>44978</v>
      </c>
      <c r="H3212" s="4">
        <v>44985</v>
      </c>
      <c r="I3212" t="s">
        <v>44</v>
      </c>
      <c r="J3212" t="s">
        <v>45</v>
      </c>
      <c r="K3212">
        <v>435.39</v>
      </c>
      <c r="L3212" t="s">
        <v>77</v>
      </c>
    </row>
    <row r="3213" spans="1:12" x14ac:dyDescent="0.3">
      <c r="A3213" t="s">
        <v>3273</v>
      </c>
      <c r="B3213" t="s">
        <v>48</v>
      </c>
      <c r="C3213" t="s">
        <v>65</v>
      </c>
      <c r="D3213">
        <v>4412.18</v>
      </c>
      <c r="E3213">
        <v>0.48</v>
      </c>
      <c r="F3213">
        <v>1</v>
      </c>
      <c r="G3213" s="4">
        <v>45125</v>
      </c>
      <c r="H3213" s="4">
        <v>45127</v>
      </c>
      <c r="I3213" t="s">
        <v>44</v>
      </c>
      <c r="J3213" t="s">
        <v>56</v>
      </c>
      <c r="K3213">
        <v>1120.7</v>
      </c>
      <c r="L3213" t="s">
        <v>46</v>
      </c>
    </row>
    <row r="3214" spans="1:12" x14ac:dyDescent="0.3">
      <c r="A3214" t="s">
        <v>3274</v>
      </c>
      <c r="B3214" t="s">
        <v>70</v>
      </c>
      <c r="C3214" t="s">
        <v>62</v>
      </c>
      <c r="D3214">
        <v>496.17</v>
      </c>
      <c r="E3214">
        <v>0.24</v>
      </c>
      <c r="F3214">
        <v>8</v>
      </c>
      <c r="G3214" s="4">
        <v>45392</v>
      </c>
      <c r="H3214" s="4">
        <v>45397</v>
      </c>
      <c r="I3214" t="s">
        <v>44</v>
      </c>
      <c r="J3214" t="s">
        <v>51</v>
      </c>
      <c r="K3214">
        <v>125.41</v>
      </c>
      <c r="L3214" t="s">
        <v>68</v>
      </c>
    </row>
    <row r="3215" spans="1:12" x14ac:dyDescent="0.3">
      <c r="A3215" t="s">
        <v>3275</v>
      </c>
      <c r="B3215" t="s">
        <v>48</v>
      </c>
      <c r="C3215" t="s">
        <v>65</v>
      </c>
      <c r="D3215">
        <v>1063.18</v>
      </c>
      <c r="E3215">
        <v>0.01</v>
      </c>
      <c r="F3215">
        <v>8</v>
      </c>
      <c r="G3215" s="4">
        <v>45427</v>
      </c>
      <c r="H3215" s="4">
        <v>45429</v>
      </c>
      <c r="I3215" t="s">
        <v>44</v>
      </c>
      <c r="J3215" t="s">
        <v>45</v>
      </c>
      <c r="K3215">
        <v>55.08</v>
      </c>
      <c r="L3215" t="s">
        <v>46</v>
      </c>
    </row>
    <row r="3216" spans="1:12" x14ac:dyDescent="0.3">
      <c r="A3216" t="s">
        <v>3276</v>
      </c>
      <c r="B3216" t="s">
        <v>54</v>
      </c>
      <c r="C3216" t="s">
        <v>55</v>
      </c>
      <c r="D3216">
        <v>4895.5200000000004</v>
      </c>
      <c r="E3216">
        <v>0.11</v>
      </c>
      <c r="F3216">
        <v>9</v>
      </c>
      <c r="G3216" s="4">
        <v>45537</v>
      </c>
      <c r="H3216" s="4">
        <v>45539</v>
      </c>
      <c r="I3216" t="s">
        <v>44</v>
      </c>
      <c r="J3216" t="s">
        <v>45</v>
      </c>
      <c r="K3216">
        <v>1067.0899999999999</v>
      </c>
      <c r="L3216" t="s">
        <v>46</v>
      </c>
    </row>
    <row r="3217" spans="1:12" x14ac:dyDescent="0.3">
      <c r="A3217" t="s">
        <v>3277</v>
      </c>
      <c r="B3217" t="s">
        <v>48</v>
      </c>
      <c r="C3217" t="s">
        <v>49</v>
      </c>
      <c r="D3217">
        <v>4251.72</v>
      </c>
      <c r="E3217">
        <v>0.22</v>
      </c>
      <c r="F3217">
        <v>8</v>
      </c>
      <c r="G3217" s="4">
        <v>44994</v>
      </c>
      <c r="H3217" s="4">
        <v>44996</v>
      </c>
      <c r="I3217" t="s">
        <v>50</v>
      </c>
      <c r="J3217" t="s">
        <v>51</v>
      </c>
      <c r="K3217">
        <v>1086.8800000000001</v>
      </c>
      <c r="L3217" t="s">
        <v>46</v>
      </c>
    </row>
    <row r="3218" spans="1:12" x14ac:dyDescent="0.3">
      <c r="A3218" t="s">
        <v>3278</v>
      </c>
      <c r="B3218" t="s">
        <v>42</v>
      </c>
      <c r="C3218" t="s">
        <v>49</v>
      </c>
      <c r="D3218">
        <v>4569.1099999999997</v>
      </c>
      <c r="E3218">
        <v>0.34</v>
      </c>
      <c r="F3218">
        <v>2</v>
      </c>
      <c r="G3218" s="4">
        <v>45175</v>
      </c>
      <c r="H3218" s="4">
        <v>45182</v>
      </c>
      <c r="I3218" t="s">
        <v>44</v>
      </c>
      <c r="J3218" t="s">
        <v>51</v>
      </c>
      <c r="K3218">
        <v>291.45</v>
      </c>
      <c r="L3218" t="s">
        <v>63</v>
      </c>
    </row>
    <row r="3219" spans="1:12" x14ac:dyDescent="0.3">
      <c r="A3219" t="s">
        <v>3279</v>
      </c>
      <c r="B3219" t="s">
        <v>48</v>
      </c>
      <c r="C3219" t="s">
        <v>55</v>
      </c>
      <c r="D3219">
        <v>796.56</v>
      </c>
      <c r="E3219">
        <v>0.28000000000000003</v>
      </c>
      <c r="F3219">
        <v>5</v>
      </c>
      <c r="G3219" s="4">
        <v>45264</v>
      </c>
      <c r="H3219" s="4">
        <v>45266</v>
      </c>
      <c r="I3219" t="s">
        <v>50</v>
      </c>
      <c r="J3219" t="s">
        <v>56</v>
      </c>
      <c r="K3219">
        <v>145.88999999999999</v>
      </c>
      <c r="L3219" t="s">
        <v>77</v>
      </c>
    </row>
    <row r="3220" spans="1:12" x14ac:dyDescent="0.3">
      <c r="A3220" t="s">
        <v>3280</v>
      </c>
      <c r="B3220" t="s">
        <v>54</v>
      </c>
      <c r="C3220" t="s">
        <v>62</v>
      </c>
      <c r="D3220">
        <v>1135.45</v>
      </c>
      <c r="E3220">
        <v>0.42</v>
      </c>
      <c r="F3220">
        <v>8</v>
      </c>
      <c r="G3220" s="4">
        <v>45376</v>
      </c>
      <c r="H3220" s="4">
        <v>45380</v>
      </c>
      <c r="I3220" t="s">
        <v>60</v>
      </c>
      <c r="J3220" t="s">
        <v>56</v>
      </c>
      <c r="K3220">
        <v>105.59</v>
      </c>
      <c r="L3220" t="s">
        <v>68</v>
      </c>
    </row>
    <row r="3221" spans="1:12" x14ac:dyDescent="0.3">
      <c r="A3221" t="s">
        <v>3281</v>
      </c>
      <c r="B3221" t="s">
        <v>48</v>
      </c>
      <c r="C3221" t="s">
        <v>49</v>
      </c>
      <c r="D3221">
        <v>3066.54</v>
      </c>
      <c r="E3221">
        <v>0.41</v>
      </c>
      <c r="F3221">
        <v>9</v>
      </c>
      <c r="G3221" s="4">
        <v>45017</v>
      </c>
      <c r="H3221" s="4">
        <v>45023</v>
      </c>
      <c r="I3221" t="s">
        <v>44</v>
      </c>
      <c r="J3221" t="s">
        <v>51</v>
      </c>
      <c r="K3221">
        <v>316.45999999999998</v>
      </c>
      <c r="L3221" t="s">
        <v>77</v>
      </c>
    </row>
    <row r="3222" spans="1:12" x14ac:dyDescent="0.3">
      <c r="A3222" t="s">
        <v>3282</v>
      </c>
      <c r="B3222" t="s">
        <v>70</v>
      </c>
      <c r="C3222" t="s">
        <v>43</v>
      </c>
      <c r="D3222">
        <v>2558.52</v>
      </c>
      <c r="E3222">
        <v>0.3</v>
      </c>
      <c r="F3222">
        <v>6</v>
      </c>
      <c r="G3222" s="4">
        <v>45542</v>
      </c>
      <c r="H3222" s="4">
        <v>45543</v>
      </c>
      <c r="I3222" t="s">
        <v>60</v>
      </c>
      <c r="J3222" t="s">
        <v>56</v>
      </c>
      <c r="K3222">
        <v>666.58</v>
      </c>
      <c r="L3222" t="s">
        <v>46</v>
      </c>
    </row>
    <row r="3223" spans="1:12" x14ac:dyDescent="0.3">
      <c r="A3223" t="s">
        <v>3283</v>
      </c>
      <c r="B3223" t="s">
        <v>48</v>
      </c>
      <c r="C3223" t="s">
        <v>43</v>
      </c>
      <c r="D3223">
        <v>1562.67</v>
      </c>
      <c r="E3223">
        <v>0.28999999999999998</v>
      </c>
      <c r="F3223">
        <v>4</v>
      </c>
      <c r="G3223" s="4">
        <v>45223</v>
      </c>
      <c r="H3223" s="4">
        <v>45228</v>
      </c>
      <c r="I3223" t="s">
        <v>60</v>
      </c>
      <c r="J3223" t="s">
        <v>56</v>
      </c>
      <c r="K3223">
        <v>257.79000000000002</v>
      </c>
      <c r="L3223" t="s">
        <v>46</v>
      </c>
    </row>
    <row r="3224" spans="1:12" x14ac:dyDescent="0.3">
      <c r="A3224" t="s">
        <v>3284</v>
      </c>
      <c r="B3224" t="s">
        <v>70</v>
      </c>
      <c r="C3224" t="s">
        <v>62</v>
      </c>
      <c r="D3224">
        <v>4430.8500000000004</v>
      </c>
      <c r="E3224">
        <v>0.14000000000000001</v>
      </c>
      <c r="F3224">
        <v>9</v>
      </c>
      <c r="G3224" s="4">
        <v>45277</v>
      </c>
      <c r="H3224" s="4">
        <v>45284</v>
      </c>
      <c r="I3224" t="s">
        <v>44</v>
      </c>
      <c r="J3224" t="s">
        <v>56</v>
      </c>
      <c r="K3224">
        <v>425.99</v>
      </c>
      <c r="L3224" t="s">
        <v>52</v>
      </c>
    </row>
    <row r="3225" spans="1:12" x14ac:dyDescent="0.3">
      <c r="A3225" t="s">
        <v>3285</v>
      </c>
      <c r="B3225" t="s">
        <v>42</v>
      </c>
      <c r="C3225" t="s">
        <v>55</v>
      </c>
      <c r="D3225">
        <v>4516.8</v>
      </c>
      <c r="E3225">
        <v>0.48</v>
      </c>
      <c r="F3225">
        <v>4</v>
      </c>
      <c r="G3225" s="4">
        <v>45543</v>
      </c>
      <c r="H3225" s="4">
        <v>45548</v>
      </c>
      <c r="I3225" t="s">
        <v>60</v>
      </c>
      <c r="J3225" t="s">
        <v>45</v>
      </c>
      <c r="K3225">
        <v>1068.3499999999999</v>
      </c>
      <c r="L3225" t="s">
        <v>46</v>
      </c>
    </row>
    <row r="3226" spans="1:12" x14ac:dyDescent="0.3">
      <c r="A3226" t="s">
        <v>3286</v>
      </c>
      <c r="B3226" t="s">
        <v>70</v>
      </c>
      <c r="C3226" t="s">
        <v>65</v>
      </c>
      <c r="D3226">
        <v>1529.25</v>
      </c>
      <c r="E3226">
        <v>0.04</v>
      </c>
      <c r="F3226">
        <v>6</v>
      </c>
      <c r="G3226" s="4">
        <v>45152</v>
      </c>
      <c r="H3226" s="4">
        <v>45157</v>
      </c>
      <c r="I3226" t="s">
        <v>50</v>
      </c>
      <c r="J3226" t="s">
        <v>45</v>
      </c>
      <c r="K3226">
        <v>417.28</v>
      </c>
      <c r="L3226" t="s">
        <v>52</v>
      </c>
    </row>
    <row r="3227" spans="1:12" x14ac:dyDescent="0.3">
      <c r="A3227" t="s">
        <v>3287</v>
      </c>
      <c r="B3227" t="s">
        <v>48</v>
      </c>
      <c r="C3227" t="s">
        <v>62</v>
      </c>
      <c r="D3227">
        <v>863.19</v>
      </c>
      <c r="E3227">
        <v>0.2</v>
      </c>
      <c r="F3227">
        <v>5</v>
      </c>
      <c r="G3227" s="4">
        <v>45189</v>
      </c>
      <c r="H3227" s="4">
        <v>45191</v>
      </c>
      <c r="I3227" t="s">
        <v>50</v>
      </c>
      <c r="J3227" t="s">
        <v>51</v>
      </c>
      <c r="K3227">
        <v>189.66</v>
      </c>
      <c r="L3227" t="s">
        <v>57</v>
      </c>
    </row>
    <row r="3228" spans="1:12" x14ac:dyDescent="0.3">
      <c r="A3228" t="s">
        <v>3288</v>
      </c>
      <c r="B3228" t="s">
        <v>54</v>
      </c>
      <c r="C3228" t="s">
        <v>65</v>
      </c>
      <c r="D3228">
        <v>830.55</v>
      </c>
      <c r="E3228">
        <v>0.33</v>
      </c>
      <c r="F3228">
        <v>1</v>
      </c>
      <c r="G3228" s="4">
        <v>45495</v>
      </c>
      <c r="H3228" s="4">
        <v>45498</v>
      </c>
      <c r="I3228" t="s">
        <v>60</v>
      </c>
      <c r="J3228" t="s">
        <v>56</v>
      </c>
      <c r="K3228">
        <v>232.72</v>
      </c>
      <c r="L3228" t="s">
        <v>77</v>
      </c>
    </row>
    <row r="3229" spans="1:12" x14ac:dyDescent="0.3">
      <c r="A3229" t="s">
        <v>3289</v>
      </c>
      <c r="B3229" t="s">
        <v>70</v>
      </c>
      <c r="C3229" t="s">
        <v>62</v>
      </c>
      <c r="D3229">
        <v>2473.6799999999998</v>
      </c>
      <c r="E3229">
        <v>0.47</v>
      </c>
      <c r="F3229">
        <v>4</v>
      </c>
      <c r="G3229" s="4">
        <v>45611</v>
      </c>
      <c r="H3229" s="4">
        <v>45618</v>
      </c>
      <c r="I3229" t="s">
        <v>44</v>
      </c>
      <c r="J3229" t="s">
        <v>45</v>
      </c>
      <c r="K3229">
        <v>300.85000000000002</v>
      </c>
      <c r="L3229" t="s">
        <v>68</v>
      </c>
    </row>
    <row r="3230" spans="1:12" x14ac:dyDescent="0.3">
      <c r="A3230" t="s">
        <v>3290</v>
      </c>
      <c r="B3230" t="s">
        <v>42</v>
      </c>
      <c r="C3230" t="s">
        <v>43</v>
      </c>
      <c r="D3230">
        <v>751.3</v>
      </c>
      <c r="E3230">
        <v>0.25</v>
      </c>
      <c r="F3230">
        <v>3</v>
      </c>
      <c r="G3230" s="4">
        <v>45052</v>
      </c>
      <c r="H3230" s="4">
        <v>45053</v>
      </c>
      <c r="I3230" t="s">
        <v>60</v>
      </c>
      <c r="J3230" t="s">
        <v>45</v>
      </c>
      <c r="K3230">
        <v>118.85</v>
      </c>
      <c r="L3230" t="s">
        <v>46</v>
      </c>
    </row>
    <row r="3231" spans="1:12" x14ac:dyDescent="0.3">
      <c r="A3231" t="s">
        <v>3291</v>
      </c>
      <c r="B3231" t="s">
        <v>70</v>
      </c>
      <c r="C3231" t="s">
        <v>55</v>
      </c>
      <c r="D3231">
        <v>2419.37</v>
      </c>
      <c r="E3231">
        <v>0.45</v>
      </c>
      <c r="F3231">
        <v>8</v>
      </c>
      <c r="G3231" s="4">
        <v>45019</v>
      </c>
      <c r="H3231" s="4">
        <v>45022</v>
      </c>
      <c r="I3231" t="s">
        <v>44</v>
      </c>
      <c r="J3231" t="s">
        <v>56</v>
      </c>
      <c r="K3231">
        <v>184.68</v>
      </c>
      <c r="L3231" t="s">
        <v>68</v>
      </c>
    </row>
    <row r="3232" spans="1:12" x14ac:dyDescent="0.3">
      <c r="A3232" t="s">
        <v>3292</v>
      </c>
      <c r="B3232" t="s">
        <v>70</v>
      </c>
      <c r="C3232" t="s">
        <v>43</v>
      </c>
      <c r="D3232">
        <v>2363.48</v>
      </c>
      <c r="E3232">
        <v>0.05</v>
      </c>
      <c r="F3232">
        <v>7</v>
      </c>
      <c r="G3232" s="4">
        <v>45047</v>
      </c>
      <c r="H3232" s="4">
        <v>45050</v>
      </c>
      <c r="I3232" t="s">
        <v>60</v>
      </c>
      <c r="J3232" t="s">
        <v>56</v>
      </c>
      <c r="K3232">
        <v>161.53</v>
      </c>
      <c r="L3232" t="s">
        <v>63</v>
      </c>
    </row>
    <row r="3233" spans="1:12" x14ac:dyDescent="0.3">
      <c r="A3233" t="s">
        <v>3293</v>
      </c>
      <c r="B3233" t="s">
        <v>70</v>
      </c>
      <c r="C3233" t="s">
        <v>55</v>
      </c>
      <c r="D3233">
        <v>4432.1400000000003</v>
      </c>
      <c r="E3233">
        <v>0.27</v>
      </c>
      <c r="F3233">
        <v>1</v>
      </c>
      <c r="G3233" s="4">
        <v>45151</v>
      </c>
      <c r="H3233" s="4">
        <v>45156</v>
      </c>
      <c r="I3233" t="s">
        <v>44</v>
      </c>
      <c r="J3233" t="s">
        <v>56</v>
      </c>
      <c r="K3233">
        <v>668.36</v>
      </c>
      <c r="L3233" t="s">
        <v>57</v>
      </c>
    </row>
    <row r="3234" spans="1:12" x14ac:dyDescent="0.3">
      <c r="A3234" t="s">
        <v>3294</v>
      </c>
      <c r="B3234" t="s">
        <v>42</v>
      </c>
      <c r="C3234" t="s">
        <v>65</v>
      </c>
      <c r="D3234">
        <v>1551.43</v>
      </c>
      <c r="E3234">
        <v>0.16</v>
      </c>
      <c r="F3234">
        <v>8</v>
      </c>
      <c r="G3234" s="4">
        <v>45441</v>
      </c>
      <c r="H3234" s="4">
        <v>45444</v>
      </c>
      <c r="I3234" t="s">
        <v>60</v>
      </c>
      <c r="J3234" t="s">
        <v>45</v>
      </c>
      <c r="K3234">
        <v>342.15</v>
      </c>
      <c r="L3234" t="s">
        <v>77</v>
      </c>
    </row>
    <row r="3235" spans="1:12" x14ac:dyDescent="0.3">
      <c r="A3235" t="s">
        <v>3295</v>
      </c>
      <c r="B3235" t="s">
        <v>48</v>
      </c>
      <c r="C3235" t="s">
        <v>62</v>
      </c>
      <c r="D3235">
        <v>2847.2</v>
      </c>
      <c r="E3235">
        <v>0.4</v>
      </c>
      <c r="F3235">
        <v>7</v>
      </c>
      <c r="G3235" s="4">
        <v>45030</v>
      </c>
      <c r="H3235" s="4">
        <v>45034</v>
      </c>
      <c r="I3235" t="s">
        <v>44</v>
      </c>
      <c r="J3235" t="s">
        <v>51</v>
      </c>
      <c r="K3235">
        <v>679.26</v>
      </c>
      <c r="L3235" t="s">
        <v>77</v>
      </c>
    </row>
    <row r="3236" spans="1:12" x14ac:dyDescent="0.3">
      <c r="A3236" t="s">
        <v>3296</v>
      </c>
      <c r="B3236" t="s">
        <v>70</v>
      </c>
      <c r="C3236" t="s">
        <v>49</v>
      </c>
      <c r="D3236">
        <v>3743.15</v>
      </c>
      <c r="E3236">
        <v>0.22</v>
      </c>
      <c r="F3236">
        <v>2</v>
      </c>
      <c r="G3236" s="4">
        <v>45598</v>
      </c>
      <c r="H3236" s="4">
        <v>45601</v>
      </c>
      <c r="I3236" t="s">
        <v>60</v>
      </c>
      <c r="J3236" t="s">
        <v>45</v>
      </c>
      <c r="K3236">
        <v>328.32</v>
      </c>
      <c r="L3236" t="s">
        <v>52</v>
      </c>
    </row>
    <row r="3237" spans="1:12" x14ac:dyDescent="0.3">
      <c r="A3237" t="s">
        <v>3297</v>
      </c>
      <c r="B3237" t="s">
        <v>70</v>
      </c>
      <c r="C3237" t="s">
        <v>49</v>
      </c>
      <c r="D3237">
        <v>3019.98</v>
      </c>
      <c r="E3237">
        <v>0.24</v>
      </c>
      <c r="F3237">
        <v>4</v>
      </c>
      <c r="G3237" s="4">
        <v>45649</v>
      </c>
      <c r="H3237" s="4">
        <v>45652</v>
      </c>
      <c r="I3237" t="s">
        <v>44</v>
      </c>
      <c r="J3237" t="s">
        <v>51</v>
      </c>
      <c r="K3237">
        <v>614.37</v>
      </c>
      <c r="L3237" t="s">
        <v>68</v>
      </c>
    </row>
    <row r="3238" spans="1:12" x14ac:dyDescent="0.3">
      <c r="A3238" t="s">
        <v>3298</v>
      </c>
      <c r="B3238" t="s">
        <v>54</v>
      </c>
      <c r="C3238" t="s">
        <v>55</v>
      </c>
      <c r="D3238">
        <v>4774.93</v>
      </c>
      <c r="E3238">
        <v>0.03</v>
      </c>
      <c r="F3238">
        <v>2</v>
      </c>
      <c r="G3238" s="4">
        <v>45250</v>
      </c>
      <c r="H3238" s="4">
        <v>45255</v>
      </c>
      <c r="I3238" t="s">
        <v>50</v>
      </c>
      <c r="J3238" t="s">
        <v>45</v>
      </c>
      <c r="K3238">
        <v>865.42</v>
      </c>
      <c r="L3238" t="s">
        <v>46</v>
      </c>
    </row>
    <row r="3239" spans="1:12" x14ac:dyDescent="0.3">
      <c r="A3239" t="s">
        <v>3299</v>
      </c>
      <c r="B3239" t="s">
        <v>42</v>
      </c>
      <c r="C3239" t="s">
        <v>55</v>
      </c>
      <c r="D3239">
        <v>3051.16</v>
      </c>
      <c r="E3239">
        <v>0.22</v>
      </c>
      <c r="F3239">
        <v>9</v>
      </c>
      <c r="G3239" s="4">
        <v>45320</v>
      </c>
      <c r="H3239" s="4">
        <v>45323</v>
      </c>
      <c r="I3239" t="s">
        <v>50</v>
      </c>
      <c r="J3239" t="s">
        <v>45</v>
      </c>
      <c r="K3239">
        <v>768.81</v>
      </c>
      <c r="L3239" t="s">
        <v>57</v>
      </c>
    </row>
    <row r="3240" spans="1:12" x14ac:dyDescent="0.3">
      <c r="A3240" t="s">
        <v>3300</v>
      </c>
      <c r="B3240" t="s">
        <v>70</v>
      </c>
      <c r="C3240" t="s">
        <v>43</v>
      </c>
      <c r="D3240">
        <v>4519.12</v>
      </c>
      <c r="E3240">
        <v>0.04</v>
      </c>
      <c r="F3240">
        <v>8</v>
      </c>
      <c r="G3240" s="4">
        <v>45265</v>
      </c>
      <c r="H3240" s="4">
        <v>45267</v>
      </c>
      <c r="I3240" t="s">
        <v>44</v>
      </c>
      <c r="J3240" t="s">
        <v>56</v>
      </c>
      <c r="K3240">
        <v>1049.22</v>
      </c>
      <c r="L3240" t="s">
        <v>68</v>
      </c>
    </row>
    <row r="3241" spans="1:12" x14ac:dyDescent="0.3">
      <c r="A3241" t="s">
        <v>3301</v>
      </c>
      <c r="B3241" t="s">
        <v>42</v>
      </c>
      <c r="C3241" t="s">
        <v>49</v>
      </c>
      <c r="D3241">
        <v>1300.78</v>
      </c>
      <c r="E3241">
        <v>0.15</v>
      </c>
      <c r="F3241">
        <v>1</v>
      </c>
      <c r="G3241" s="4">
        <v>45107</v>
      </c>
      <c r="H3241" s="4">
        <v>45113</v>
      </c>
      <c r="I3241" t="s">
        <v>44</v>
      </c>
      <c r="J3241" t="s">
        <v>56</v>
      </c>
      <c r="K3241">
        <v>227.64</v>
      </c>
      <c r="L3241" t="s">
        <v>52</v>
      </c>
    </row>
    <row r="3242" spans="1:12" x14ac:dyDescent="0.3">
      <c r="A3242" t="s">
        <v>3302</v>
      </c>
      <c r="B3242" t="s">
        <v>70</v>
      </c>
      <c r="C3242" t="s">
        <v>43</v>
      </c>
      <c r="D3242">
        <v>2847.69</v>
      </c>
      <c r="E3242">
        <v>0.06</v>
      </c>
      <c r="F3242">
        <v>1</v>
      </c>
      <c r="G3242" s="4">
        <v>45514</v>
      </c>
      <c r="H3242" s="4">
        <v>45515</v>
      </c>
      <c r="I3242" t="s">
        <v>50</v>
      </c>
      <c r="J3242" t="s">
        <v>51</v>
      </c>
      <c r="K3242">
        <v>317.7</v>
      </c>
      <c r="L3242" t="s">
        <v>63</v>
      </c>
    </row>
    <row r="3243" spans="1:12" x14ac:dyDescent="0.3">
      <c r="A3243" t="s">
        <v>3303</v>
      </c>
      <c r="B3243" t="s">
        <v>48</v>
      </c>
      <c r="C3243" t="s">
        <v>65</v>
      </c>
      <c r="D3243">
        <v>2762.2</v>
      </c>
      <c r="E3243">
        <v>0.17</v>
      </c>
      <c r="F3243">
        <v>8</v>
      </c>
      <c r="G3243" s="4">
        <v>45598</v>
      </c>
      <c r="H3243" s="4">
        <v>45602</v>
      </c>
      <c r="I3243" t="s">
        <v>44</v>
      </c>
      <c r="J3243" t="s">
        <v>45</v>
      </c>
      <c r="K3243">
        <v>743.77</v>
      </c>
      <c r="L3243" t="s">
        <v>68</v>
      </c>
    </row>
    <row r="3244" spans="1:12" x14ac:dyDescent="0.3">
      <c r="A3244" t="s">
        <v>3304</v>
      </c>
      <c r="B3244" t="s">
        <v>48</v>
      </c>
      <c r="C3244" t="s">
        <v>49</v>
      </c>
      <c r="D3244">
        <v>4948.32</v>
      </c>
      <c r="E3244">
        <v>0.11</v>
      </c>
      <c r="F3244">
        <v>5</v>
      </c>
      <c r="G3244" s="4">
        <v>45444</v>
      </c>
      <c r="H3244" s="4">
        <v>45445</v>
      </c>
      <c r="I3244" t="s">
        <v>50</v>
      </c>
      <c r="J3244" t="s">
        <v>45</v>
      </c>
      <c r="K3244">
        <v>454.3</v>
      </c>
      <c r="L3244" t="s">
        <v>52</v>
      </c>
    </row>
    <row r="3245" spans="1:12" x14ac:dyDescent="0.3">
      <c r="A3245" t="s">
        <v>3305</v>
      </c>
      <c r="B3245" t="s">
        <v>70</v>
      </c>
      <c r="C3245" t="s">
        <v>65</v>
      </c>
      <c r="D3245">
        <v>1102.08</v>
      </c>
      <c r="E3245">
        <v>0.14000000000000001</v>
      </c>
      <c r="F3245">
        <v>1</v>
      </c>
      <c r="G3245" s="4">
        <v>45604</v>
      </c>
      <c r="H3245" s="4">
        <v>45606</v>
      </c>
      <c r="I3245" t="s">
        <v>50</v>
      </c>
      <c r="J3245" t="s">
        <v>51</v>
      </c>
      <c r="K3245">
        <v>126.75</v>
      </c>
      <c r="L3245" t="s">
        <v>46</v>
      </c>
    </row>
    <row r="3246" spans="1:12" x14ac:dyDescent="0.3">
      <c r="A3246" t="s">
        <v>3306</v>
      </c>
      <c r="B3246" t="s">
        <v>48</v>
      </c>
      <c r="C3246" t="s">
        <v>62</v>
      </c>
      <c r="D3246">
        <v>790.87</v>
      </c>
      <c r="E3246">
        <v>7.0000000000000007E-2</v>
      </c>
      <c r="F3246">
        <v>4</v>
      </c>
      <c r="G3246" s="4">
        <v>45126</v>
      </c>
      <c r="H3246" s="4">
        <v>45129</v>
      </c>
      <c r="I3246" t="s">
        <v>60</v>
      </c>
      <c r="J3246" t="s">
        <v>51</v>
      </c>
      <c r="K3246">
        <v>172.86</v>
      </c>
      <c r="L3246" t="s">
        <v>68</v>
      </c>
    </row>
    <row r="3247" spans="1:12" x14ac:dyDescent="0.3">
      <c r="A3247" t="s">
        <v>3307</v>
      </c>
      <c r="B3247" t="s">
        <v>70</v>
      </c>
      <c r="C3247" t="s">
        <v>43</v>
      </c>
      <c r="D3247">
        <v>3097.19</v>
      </c>
      <c r="E3247">
        <v>0.22</v>
      </c>
      <c r="F3247">
        <v>2</v>
      </c>
      <c r="G3247" s="4">
        <v>45512</v>
      </c>
      <c r="H3247" s="4">
        <v>45517</v>
      </c>
      <c r="I3247" t="s">
        <v>60</v>
      </c>
      <c r="J3247" t="s">
        <v>45</v>
      </c>
      <c r="K3247">
        <v>563.96</v>
      </c>
      <c r="L3247" t="s">
        <v>77</v>
      </c>
    </row>
    <row r="3248" spans="1:12" x14ac:dyDescent="0.3">
      <c r="A3248" t="s">
        <v>3308</v>
      </c>
      <c r="B3248" t="s">
        <v>48</v>
      </c>
      <c r="C3248" t="s">
        <v>55</v>
      </c>
      <c r="D3248">
        <v>1196.0899999999999</v>
      </c>
      <c r="E3248">
        <v>0.25</v>
      </c>
      <c r="F3248">
        <v>9</v>
      </c>
      <c r="G3248" s="4">
        <v>45140</v>
      </c>
      <c r="H3248" s="4">
        <v>45141</v>
      </c>
      <c r="I3248" t="s">
        <v>44</v>
      </c>
      <c r="J3248" t="s">
        <v>51</v>
      </c>
      <c r="K3248">
        <v>91.02</v>
      </c>
      <c r="L3248" t="s">
        <v>46</v>
      </c>
    </row>
    <row r="3249" spans="1:12" x14ac:dyDescent="0.3">
      <c r="A3249" t="s">
        <v>3309</v>
      </c>
      <c r="B3249" t="s">
        <v>54</v>
      </c>
      <c r="C3249" t="s">
        <v>49</v>
      </c>
      <c r="D3249">
        <v>3231.86</v>
      </c>
      <c r="E3249">
        <v>0.42</v>
      </c>
      <c r="F3249">
        <v>6</v>
      </c>
      <c r="G3249" s="4">
        <v>45152</v>
      </c>
      <c r="H3249" s="4">
        <v>45155</v>
      </c>
      <c r="I3249" t="s">
        <v>44</v>
      </c>
      <c r="J3249" t="s">
        <v>56</v>
      </c>
      <c r="K3249">
        <v>553.21</v>
      </c>
      <c r="L3249" t="s">
        <v>68</v>
      </c>
    </row>
    <row r="3250" spans="1:12" x14ac:dyDescent="0.3">
      <c r="A3250" t="s">
        <v>3310</v>
      </c>
      <c r="B3250" t="s">
        <v>54</v>
      </c>
      <c r="C3250" t="s">
        <v>43</v>
      </c>
      <c r="D3250">
        <v>4865.2</v>
      </c>
      <c r="E3250">
        <v>0.27</v>
      </c>
      <c r="F3250">
        <v>9</v>
      </c>
      <c r="G3250" s="4">
        <v>45035</v>
      </c>
      <c r="H3250" s="4">
        <v>45036</v>
      </c>
      <c r="I3250" t="s">
        <v>50</v>
      </c>
      <c r="J3250" t="s">
        <v>51</v>
      </c>
      <c r="K3250">
        <v>386.71</v>
      </c>
      <c r="L3250" t="s">
        <v>68</v>
      </c>
    </row>
    <row r="3251" spans="1:12" x14ac:dyDescent="0.3">
      <c r="A3251" t="s">
        <v>3311</v>
      </c>
      <c r="B3251" t="s">
        <v>54</v>
      </c>
      <c r="C3251" t="s">
        <v>55</v>
      </c>
      <c r="D3251">
        <v>4737.88</v>
      </c>
      <c r="E3251">
        <v>0.11</v>
      </c>
      <c r="F3251">
        <v>1</v>
      </c>
      <c r="G3251" s="4">
        <v>45041</v>
      </c>
      <c r="H3251" s="4">
        <v>45044</v>
      </c>
      <c r="I3251" t="s">
        <v>50</v>
      </c>
      <c r="J3251" t="s">
        <v>45</v>
      </c>
      <c r="K3251">
        <v>365.89</v>
      </c>
      <c r="L3251" t="s">
        <v>68</v>
      </c>
    </row>
    <row r="3252" spans="1:12" x14ac:dyDescent="0.3">
      <c r="A3252" t="s">
        <v>3312</v>
      </c>
      <c r="B3252" t="s">
        <v>42</v>
      </c>
      <c r="C3252" t="s">
        <v>62</v>
      </c>
      <c r="D3252">
        <v>1232.4000000000001</v>
      </c>
      <c r="E3252">
        <v>0.37</v>
      </c>
      <c r="F3252">
        <v>1</v>
      </c>
      <c r="G3252" s="4">
        <v>45182</v>
      </c>
      <c r="H3252" s="4">
        <v>45187</v>
      </c>
      <c r="I3252" t="s">
        <v>50</v>
      </c>
      <c r="J3252" t="s">
        <v>56</v>
      </c>
      <c r="K3252">
        <v>140.51</v>
      </c>
      <c r="L3252" t="s">
        <v>77</v>
      </c>
    </row>
    <row r="3253" spans="1:12" x14ac:dyDescent="0.3">
      <c r="A3253" t="s">
        <v>3313</v>
      </c>
      <c r="B3253" t="s">
        <v>42</v>
      </c>
      <c r="C3253" t="s">
        <v>49</v>
      </c>
      <c r="D3253">
        <v>937.39</v>
      </c>
      <c r="E3253">
        <v>0.15</v>
      </c>
      <c r="F3253">
        <v>4</v>
      </c>
      <c r="G3253" s="4">
        <v>45524</v>
      </c>
      <c r="H3253" s="4">
        <v>45530</v>
      </c>
      <c r="I3253" t="s">
        <v>60</v>
      </c>
      <c r="J3253" t="s">
        <v>56</v>
      </c>
      <c r="K3253">
        <v>87.13</v>
      </c>
      <c r="L3253" t="s">
        <v>77</v>
      </c>
    </row>
    <row r="3254" spans="1:12" x14ac:dyDescent="0.3">
      <c r="A3254" t="s">
        <v>3314</v>
      </c>
      <c r="B3254" t="s">
        <v>54</v>
      </c>
      <c r="C3254" t="s">
        <v>65</v>
      </c>
      <c r="D3254">
        <v>2847.62</v>
      </c>
      <c r="E3254">
        <v>0.38</v>
      </c>
      <c r="F3254">
        <v>2</v>
      </c>
      <c r="G3254" s="4">
        <v>45332</v>
      </c>
      <c r="H3254" s="4">
        <v>45334</v>
      </c>
      <c r="I3254" t="s">
        <v>50</v>
      </c>
      <c r="J3254" t="s">
        <v>45</v>
      </c>
      <c r="K3254">
        <v>848.43</v>
      </c>
      <c r="L3254" t="s">
        <v>68</v>
      </c>
    </row>
    <row r="3255" spans="1:12" x14ac:dyDescent="0.3">
      <c r="A3255" t="s">
        <v>3315</v>
      </c>
      <c r="B3255" t="s">
        <v>42</v>
      </c>
      <c r="C3255" t="s">
        <v>62</v>
      </c>
      <c r="D3255">
        <v>2975.21</v>
      </c>
      <c r="E3255">
        <v>0.19</v>
      </c>
      <c r="F3255">
        <v>1</v>
      </c>
      <c r="G3255" s="4">
        <v>45444</v>
      </c>
      <c r="H3255" s="4">
        <v>45445</v>
      </c>
      <c r="I3255" t="s">
        <v>60</v>
      </c>
      <c r="J3255" t="s">
        <v>56</v>
      </c>
      <c r="K3255">
        <v>861.2</v>
      </c>
      <c r="L3255" t="s">
        <v>52</v>
      </c>
    </row>
    <row r="3256" spans="1:12" x14ac:dyDescent="0.3">
      <c r="A3256" t="s">
        <v>3316</v>
      </c>
      <c r="B3256" t="s">
        <v>48</v>
      </c>
      <c r="C3256" t="s">
        <v>55</v>
      </c>
      <c r="D3256">
        <v>3345.03</v>
      </c>
      <c r="E3256">
        <v>0.26</v>
      </c>
      <c r="F3256">
        <v>6</v>
      </c>
      <c r="G3256" s="4">
        <v>45405</v>
      </c>
      <c r="H3256" s="4">
        <v>45409</v>
      </c>
      <c r="I3256" t="s">
        <v>44</v>
      </c>
      <c r="J3256" t="s">
        <v>56</v>
      </c>
      <c r="K3256">
        <v>772.94</v>
      </c>
      <c r="L3256" t="s">
        <v>57</v>
      </c>
    </row>
    <row r="3257" spans="1:12" x14ac:dyDescent="0.3">
      <c r="A3257" t="s">
        <v>3317</v>
      </c>
      <c r="B3257" t="s">
        <v>70</v>
      </c>
      <c r="C3257" t="s">
        <v>49</v>
      </c>
      <c r="D3257">
        <v>3733.31</v>
      </c>
      <c r="E3257">
        <v>0.25</v>
      </c>
      <c r="F3257">
        <v>8</v>
      </c>
      <c r="G3257" s="4">
        <v>45218</v>
      </c>
      <c r="H3257" s="4">
        <v>45225</v>
      </c>
      <c r="I3257" t="s">
        <v>60</v>
      </c>
      <c r="J3257" t="s">
        <v>56</v>
      </c>
      <c r="K3257">
        <v>970.21</v>
      </c>
      <c r="L3257" t="s">
        <v>63</v>
      </c>
    </row>
    <row r="3258" spans="1:12" x14ac:dyDescent="0.3">
      <c r="A3258" t="s">
        <v>3318</v>
      </c>
      <c r="B3258" t="s">
        <v>70</v>
      </c>
      <c r="C3258" t="s">
        <v>49</v>
      </c>
      <c r="D3258">
        <v>3044.69</v>
      </c>
      <c r="E3258">
        <v>0.48</v>
      </c>
      <c r="F3258">
        <v>1</v>
      </c>
      <c r="G3258" s="4">
        <v>45565</v>
      </c>
      <c r="H3258" s="4">
        <v>45567</v>
      </c>
      <c r="I3258" t="s">
        <v>44</v>
      </c>
      <c r="J3258" t="s">
        <v>56</v>
      </c>
      <c r="K3258">
        <v>835.93</v>
      </c>
      <c r="L3258" t="s">
        <v>57</v>
      </c>
    </row>
    <row r="3259" spans="1:12" x14ac:dyDescent="0.3">
      <c r="A3259" t="s">
        <v>3319</v>
      </c>
      <c r="B3259" t="s">
        <v>70</v>
      </c>
      <c r="C3259" t="s">
        <v>62</v>
      </c>
      <c r="D3259">
        <v>647.59</v>
      </c>
      <c r="E3259">
        <v>0.08</v>
      </c>
      <c r="F3259">
        <v>6</v>
      </c>
      <c r="G3259" s="4">
        <v>45264</v>
      </c>
      <c r="H3259" s="4">
        <v>45270</v>
      </c>
      <c r="I3259" t="s">
        <v>44</v>
      </c>
      <c r="J3259" t="s">
        <v>51</v>
      </c>
      <c r="K3259">
        <v>118.13</v>
      </c>
      <c r="L3259" t="s">
        <v>52</v>
      </c>
    </row>
    <row r="3260" spans="1:12" x14ac:dyDescent="0.3">
      <c r="A3260" t="s">
        <v>3320</v>
      </c>
      <c r="B3260" t="s">
        <v>54</v>
      </c>
      <c r="C3260" t="s">
        <v>49</v>
      </c>
      <c r="D3260">
        <v>3971.77</v>
      </c>
      <c r="E3260">
        <v>0.47</v>
      </c>
      <c r="F3260">
        <v>1</v>
      </c>
      <c r="G3260" s="4">
        <v>45472</v>
      </c>
      <c r="H3260" s="4">
        <v>45477</v>
      </c>
      <c r="I3260" t="s">
        <v>44</v>
      </c>
      <c r="J3260" t="s">
        <v>51</v>
      </c>
      <c r="K3260">
        <v>1001.16</v>
      </c>
      <c r="L3260" t="s">
        <v>63</v>
      </c>
    </row>
    <row r="3261" spans="1:12" x14ac:dyDescent="0.3">
      <c r="A3261" t="s">
        <v>3321</v>
      </c>
      <c r="B3261" t="s">
        <v>42</v>
      </c>
      <c r="C3261" t="s">
        <v>55</v>
      </c>
      <c r="D3261">
        <v>489.63</v>
      </c>
      <c r="E3261">
        <v>0.28000000000000003</v>
      </c>
      <c r="F3261">
        <v>8</v>
      </c>
      <c r="G3261" s="4">
        <v>45185</v>
      </c>
      <c r="H3261" s="4">
        <v>45191</v>
      </c>
      <c r="I3261" t="s">
        <v>60</v>
      </c>
      <c r="J3261" t="s">
        <v>56</v>
      </c>
      <c r="K3261">
        <v>134.96</v>
      </c>
      <c r="L3261" t="s">
        <v>68</v>
      </c>
    </row>
    <row r="3262" spans="1:12" x14ac:dyDescent="0.3">
      <c r="A3262" t="s">
        <v>3322</v>
      </c>
      <c r="B3262" t="s">
        <v>48</v>
      </c>
      <c r="C3262" t="s">
        <v>62</v>
      </c>
      <c r="D3262">
        <v>197.96</v>
      </c>
      <c r="E3262">
        <v>0.5</v>
      </c>
      <c r="F3262">
        <v>6</v>
      </c>
      <c r="G3262" s="4">
        <v>45543</v>
      </c>
      <c r="H3262" s="4">
        <v>45547</v>
      </c>
      <c r="I3262" t="s">
        <v>44</v>
      </c>
      <c r="J3262" t="s">
        <v>45</v>
      </c>
      <c r="K3262">
        <v>12.39</v>
      </c>
      <c r="L3262" t="s">
        <v>46</v>
      </c>
    </row>
    <row r="3263" spans="1:12" x14ac:dyDescent="0.3">
      <c r="A3263" t="s">
        <v>3323</v>
      </c>
      <c r="B3263" t="s">
        <v>48</v>
      </c>
      <c r="C3263" t="s">
        <v>65</v>
      </c>
      <c r="D3263">
        <v>3871.33</v>
      </c>
      <c r="E3263">
        <v>0.28999999999999998</v>
      </c>
      <c r="F3263">
        <v>1</v>
      </c>
      <c r="G3263" s="4">
        <v>45553</v>
      </c>
      <c r="H3263" s="4">
        <v>45560</v>
      </c>
      <c r="I3263" t="s">
        <v>60</v>
      </c>
      <c r="J3263" t="s">
        <v>45</v>
      </c>
      <c r="K3263">
        <v>973.83</v>
      </c>
      <c r="L3263" t="s">
        <v>52</v>
      </c>
    </row>
    <row r="3264" spans="1:12" x14ac:dyDescent="0.3">
      <c r="A3264" t="s">
        <v>3324</v>
      </c>
      <c r="B3264" t="s">
        <v>54</v>
      </c>
      <c r="C3264" t="s">
        <v>62</v>
      </c>
      <c r="D3264">
        <v>2786.95</v>
      </c>
      <c r="E3264">
        <v>0.33</v>
      </c>
      <c r="F3264">
        <v>9</v>
      </c>
      <c r="G3264" s="4">
        <v>45360</v>
      </c>
      <c r="H3264" s="4">
        <v>45363</v>
      </c>
      <c r="I3264" t="s">
        <v>60</v>
      </c>
      <c r="J3264" t="s">
        <v>51</v>
      </c>
      <c r="K3264">
        <v>197.13</v>
      </c>
      <c r="L3264" t="s">
        <v>77</v>
      </c>
    </row>
    <row r="3265" spans="1:12" x14ac:dyDescent="0.3">
      <c r="A3265" t="s">
        <v>3325</v>
      </c>
      <c r="B3265" t="s">
        <v>48</v>
      </c>
      <c r="C3265" t="s">
        <v>62</v>
      </c>
      <c r="D3265">
        <v>3523.1</v>
      </c>
      <c r="E3265">
        <v>0.37</v>
      </c>
      <c r="F3265">
        <v>1</v>
      </c>
      <c r="G3265" s="4">
        <v>45284</v>
      </c>
      <c r="H3265" s="4">
        <v>45290</v>
      </c>
      <c r="I3265" t="s">
        <v>44</v>
      </c>
      <c r="J3265" t="s">
        <v>45</v>
      </c>
      <c r="K3265">
        <v>1007.74</v>
      </c>
      <c r="L3265" t="s">
        <v>57</v>
      </c>
    </row>
    <row r="3266" spans="1:12" x14ac:dyDescent="0.3">
      <c r="A3266" t="s">
        <v>3326</v>
      </c>
      <c r="B3266" t="s">
        <v>48</v>
      </c>
      <c r="C3266" t="s">
        <v>65</v>
      </c>
      <c r="D3266">
        <v>1975.46</v>
      </c>
      <c r="E3266">
        <v>0.41</v>
      </c>
      <c r="F3266">
        <v>9</v>
      </c>
      <c r="G3266" s="4">
        <v>45174</v>
      </c>
      <c r="H3266" s="4">
        <v>45175</v>
      </c>
      <c r="I3266" t="s">
        <v>44</v>
      </c>
      <c r="J3266" t="s">
        <v>51</v>
      </c>
      <c r="K3266">
        <v>430.92</v>
      </c>
      <c r="L3266" t="s">
        <v>77</v>
      </c>
    </row>
    <row r="3267" spans="1:12" x14ac:dyDescent="0.3">
      <c r="A3267" t="s">
        <v>3327</v>
      </c>
      <c r="B3267" t="s">
        <v>48</v>
      </c>
      <c r="C3267" t="s">
        <v>55</v>
      </c>
      <c r="D3267">
        <v>154.35</v>
      </c>
      <c r="E3267">
        <v>0.24</v>
      </c>
      <c r="F3267">
        <v>3</v>
      </c>
      <c r="G3267" s="4">
        <v>45647</v>
      </c>
      <c r="H3267" s="4">
        <v>45654</v>
      </c>
      <c r="I3267" t="s">
        <v>60</v>
      </c>
      <c r="J3267" t="s">
        <v>51</v>
      </c>
      <c r="K3267">
        <v>46.24</v>
      </c>
      <c r="L3267" t="s">
        <v>52</v>
      </c>
    </row>
    <row r="3268" spans="1:12" x14ac:dyDescent="0.3">
      <c r="A3268" t="s">
        <v>3328</v>
      </c>
      <c r="B3268" t="s">
        <v>48</v>
      </c>
      <c r="C3268" t="s">
        <v>43</v>
      </c>
      <c r="D3268">
        <v>1721.98</v>
      </c>
      <c r="E3268">
        <v>0.34</v>
      </c>
      <c r="F3268">
        <v>8</v>
      </c>
      <c r="G3268" s="4">
        <v>45532</v>
      </c>
      <c r="H3268" s="4">
        <v>45539</v>
      </c>
      <c r="I3268" t="s">
        <v>44</v>
      </c>
      <c r="J3268" t="s">
        <v>56</v>
      </c>
      <c r="K3268">
        <v>259.45999999999998</v>
      </c>
      <c r="L3268" t="s">
        <v>77</v>
      </c>
    </row>
    <row r="3269" spans="1:12" x14ac:dyDescent="0.3">
      <c r="A3269" t="s">
        <v>3329</v>
      </c>
      <c r="B3269" t="s">
        <v>42</v>
      </c>
      <c r="C3269" t="s">
        <v>43</v>
      </c>
      <c r="D3269">
        <v>3079.86</v>
      </c>
      <c r="E3269">
        <v>0.31</v>
      </c>
      <c r="F3269">
        <v>8</v>
      </c>
      <c r="G3269" s="4">
        <v>45365</v>
      </c>
      <c r="H3269" s="4">
        <v>45372</v>
      </c>
      <c r="I3269" t="s">
        <v>50</v>
      </c>
      <c r="J3269" t="s">
        <v>51</v>
      </c>
      <c r="K3269">
        <v>815.81</v>
      </c>
      <c r="L3269" t="s">
        <v>77</v>
      </c>
    </row>
    <row r="3270" spans="1:12" x14ac:dyDescent="0.3">
      <c r="A3270" t="s">
        <v>3330</v>
      </c>
      <c r="B3270" t="s">
        <v>48</v>
      </c>
      <c r="C3270" t="s">
        <v>65</v>
      </c>
      <c r="D3270">
        <v>1205.95</v>
      </c>
      <c r="E3270">
        <v>0.2</v>
      </c>
      <c r="F3270">
        <v>7</v>
      </c>
      <c r="G3270" s="4">
        <v>45468</v>
      </c>
      <c r="H3270" s="4">
        <v>45474</v>
      </c>
      <c r="I3270" t="s">
        <v>44</v>
      </c>
      <c r="J3270" t="s">
        <v>51</v>
      </c>
      <c r="K3270">
        <v>348.6</v>
      </c>
      <c r="L3270" t="s">
        <v>63</v>
      </c>
    </row>
    <row r="3271" spans="1:12" x14ac:dyDescent="0.3">
      <c r="A3271" t="s">
        <v>3331</v>
      </c>
      <c r="B3271" t="s">
        <v>70</v>
      </c>
      <c r="C3271" t="s">
        <v>55</v>
      </c>
      <c r="D3271">
        <v>3470.24</v>
      </c>
      <c r="E3271">
        <v>0.41</v>
      </c>
      <c r="F3271">
        <v>2</v>
      </c>
      <c r="G3271" s="4">
        <v>45500</v>
      </c>
      <c r="H3271" s="4">
        <v>45507</v>
      </c>
      <c r="I3271" t="s">
        <v>44</v>
      </c>
      <c r="J3271" t="s">
        <v>45</v>
      </c>
      <c r="K3271">
        <v>428.55</v>
      </c>
      <c r="L3271" t="s">
        <v>46</v>
      </c>
    </row>
    <row r="3272" spans="1:12" x14ac:dyDescent="0.3">
      <c r="A3272" t="s">
        <v>3332</v>
      </c>
      <c r="B3272" t="s">
        <v>54</v>
      </c>
      <c r="C3272" t="s">
        <v>49</v>
      </c>
      <c r="D3272">
        <v>3992.56</v>
      </c>
      <c r="E3272">
        <v>0.1</v>
      </c>
      <c r="F3272">
        <v>3</v>
      </c>
      <c r="G3272" s="4">
        <v>45107</v>
      </c>
      <c r="H3272" s="4">
        <v>45114</v>
      </c>
      <c r="I3272" t="s">
        <v>50</v>
      </c>
      <c r="J3272" t="s">
        <v>45</v>
      </c>
      <c r="K3272">
        <v>1059.1300000000001</v>
      </c>
      <c r="L3272" t="s">
        <v>68</v>
      </c>
    </row>
    <row r="3273" spans="1:12" x14ac:dyDescent="0.3">
      <c r="A3273" t="s">
        <v>3333</v>
      </c>
      <c r="B3273" t="s">
        <v>42</v>
      </c>
      <c r="C3273" t="s">
        <v>65</v>
      </c>
      <c r="D3273">
        <v>2325.91</v>
      </c>
      <c r="E3273">
        <v>0.08</v>
      </c>
      <c r="F3273">
        <v>5</v>
      </c>
      <c r="G3273" s="4">
        <v>45033</v>
      </c>
      <c r="H3273" s="4">
        <v>45037</v>
      </c>
      <c r="I3273" t="s">
        <v>60</v>
      </c>
      <c r="J3273" t="s">
        <v>51</v>
      </c>
      <c r="K3273">
        <v>333.84</v>
      </c>
      <c r="L3273" t="s">
        <v>57</v>
      </c>
    </row>
    <row r="3274" spans="1:12" x14ac:dyDescent="0.3">
      <c r="A3274" t="s">
        <v>3334</v>
      </c>
      <c r="B3274" t="s">
        <v>48</v>
      </c>
      <c r="C3274" t="s">
        <v>43</v>
      </c>
      <c r="D3274">
        <v>4391.03</v>
      </c>
      <c r="E3274">
        <v>0.37</v>
      </c>
      <c r="F3274">
        <v>5</v>
      </c>
      <c r="G3274" s="4">
        <v>45488</v>
      </c>
      <c r="H3274" s="4">
        <v>45494</v>
      </c>
      <c r="I3274" t="s">
        <v>44</v>
      </c>
      <c r="J3274" t="s">
        <v>51</v>
      </c>
      <c r="K3274">
        <v>678.78</v>
      </c>
      <c r="L3274" t="s">
        <v>46</v>
      </c>
    </row>
    <row r="3275" spans="1:12" x14ac:dyDescent="0.3">
      <c r="A3275" t="s">
        <v>3335</v>
      </c>
      <c r="B3275" t="s">
        <v>42</v>
      </c>
      <c r="C3275" t="s">
        <v>55</v>
      </c>
      <c r="D3275">
        <v>4288.6000000000004</v>
      </c>
      <c r="E3275">
        <v>0.32</v>
      </c>
      <c r="F3275">
        <v>2</v>
      </c>
      <c r="G3275" s="4">
        <v>45149</v>
      </c>
      <c r="H3275" s="4">
        <v>45151</v>
      </c>
      <c r="I3275" t="s">
        <v>50</v>
      </c>
      <c r="J3275" t="s">
        <v>56</v>
      </c>
      <c r="K3275">
        <v>1148.6400000000001</v>
      </c>
      <c r="L3275" t="s">
        <v>52</v>
      </c>
    </row>
    <row r="3276" spans="1:12" x14ac:dyDescent="0.3">
      <c r="A3276" t="s">
        <v>3336</v>
      </c>
      <c r="B3276" t="s">
        <v>48</v>
      </c>
      <c r="C3276" t="s">
        <v>62</v>
      </c>
      <c r="D3276">
        <v>4402.4799999999996</v>
      </c>
      <c r="E3276">
        <v>0.16</v>
      </c>
      <c r="F3276">
        <v>1</v>
      </c>
      <c r="G3276" s="4">
        <v>45086</v>
      </c>
      <c r="H3276" s="4">
        <v>45092</v>
      </c>
      <c r="I3276" t="s">
        <v>50</v>
      </c>
      <c r="J3276" t="s">
        <v>51</v>
      </c>
      <c r="K3276">
        <v>813.75</v>
      </c>
      <c r="L3276" t="s">
        <v>77</v>
      </c>
    </row>
    <row r="3277" spans="1:12" x14ac:dyDescent="0.3">
      <c r="A3277" t="s">
        <v>3337</v>
      </c>
      <c r="B3277" t="s">
        <v>70</v>
      </c>
      <c r="C3277" t="s">
        <v>55</v>
      </c>
      <c r="D3277">
        <v>3339.08</v>
      </c>
      <c r="E3277">
        <v>0.32</v>
      </c>
      <c r="F3277">
        <v>5</v>
      </c>
      <c r="G3277" s="4">
        <v>45046</v>
      </c>
      <c r="H3277" s="4">
        <v>45050</v>
      </c>
      <c r="I3277" t="s">
        <v>60</v>
      </c>
      <c r="J3277" t="s">
        <v>45</v>
      </c>
      <c r="K3277">
        <v>504.73</v>
      </c>
      <c r="L3277" t="s">
        <v>63</v>
      </c>
    </row>
    <row r="3278" spans="1:12" x14ac:dyDescent="0.3">
      <c r="A3278" t="s">
        <v>3338</v>
      </c>
      <c r="B3278" t="s">
        <v>54</v>
      </c>
      <c r="C3278" t="s">
        <v>55</v>
      </c>
      <c r="D3278">
        <v>1593.47</v>
      </c>
      <c r="E3278">
        <v>0.39</v>
      </c>
      <c r="F3278">
        <v>5</v>
      </c>
      <c r="G3278" s="4">
        <v>45265</v>
      </c>
      <c r="H3278" s="4">
        <v>45270</v>
      </c>
      <c r="I3278" t="s">
        <v>60</v>
      </c>
      <c r="J3278" t="s">
        <v>51</v>
      </c>
      <c r="K3278">
        <v>140.18</v>
      </c>
      <c r="L3278" t="s">
        <v>77</v>
      </c>
    </row>
    <row r="3279" spans="1:12" x14ac:dyDescent="0.3">
      <c r="A3279" t="s">
        <v>3339</v>
      </c>
      <c r="B3279" t="s">
        <v>48</v>
      </c>
      <c r="C3279" t="s">
        <v>43</v>
      </c>
      <c r="D3279">
        <v>2458.13</v>
      </c>
      <c r="E3279">
        <v>0.11</v>
      </c>
      <c r="F3279">
        <v>3</v>
      </c>
      <c r="G3279" s="4">
        <v>45198</v>
      </c>
      <c r="H3279" s="4">
        <v>45202</v>
      </c>
      <c r="I3279" t="s">
        <v>60</v>
      </c>
      <c r="J3279" t="s">
        <v>56</v>
      </c>
      <c r="K3279">
        <v>391.55</v>
      </c>
      <c r="L3279" t="s">
        <v>63</v>
      </c>
    </row>
    <row r="3280" spans="1:12" x14ac:dyDescent="0.3">
      <c r="A3280" t="s">
        <v>3340</v>
      </c>
      <c r="B3280" t="s">
        <v>48</v>
      </c>
      <c r="C3280" t="s">
        <v>43</v>
      </c>
      <c r="D3280">
        <v>3581.5</v>
      </c>
      <c r="E3280">
        <v>0.28999999999999998</v>
      </c>
      <c r="F3280">
        <v>8</v>
      </c>
      <c r="G3280" s="4">
        <v>45348</v>
      </c>
      <c r="H3280" s="4">
        <v>45349</v>
      </c>
      <c r="I3280" t="s">
        <v>50</v>
      </c>
      <c r="J3280" t="s">
        <v>51</v>
      </c>
      <c r="K3280">
        <v>833.01</v>
      </c>
      <c r="L3280" t="s">
        <v>77</v>
      </c>
    </row>
    <row r="3281" spans="1:12" x14ac:dyDescent="0.3">
      <c r="A3281" t="s">
        <v>3341</v>
      </c>
      <c r="B3281" t="s">
        <v>48</v>
      </c>
      <c r="C3281" t="s">
        <v>49</v>
      </c>
      <c r="D3281">
        <v>1131.76</v>
      </c>
      <c r="E3281">
        <v>0.41</v>
      </c>
      <c r="F3281">
        <v>6</v>
      </c>
      <c r="G3281" s="4">
        <v>45329</v>
      </c>
      <c r="H3281" s="4">
        <v>45335</v>
      </c>
      <c r="I3281" t="s">
        <v>60</v>
      </c>
      <c r="J3281" t="s">
        <v>45</v>
      </c>
      <c r="K3281">
        <v>251.77</v>
      </c>
      <c r="L3281" t="s">
        <v>46</v>
      </c>
    </row>
    <row r="3282" spans="1:12" x14ac:dyDescent="0.3">
      <c r="A3282" t="s">
        <v>3342</v>
      </c>
      <c r="B3282" t="s">
        <v>48</v>
      </c>
      <c r="C3282" t="s">
        <v>49</v>
      </c>
      <c r="D3282">
        <v>3720.33</v>
      </c>
      <c r="E3282">
        <v>0.21</v>
      </c>
      <c r="F3282">
        <v>2</v>
      </c>
      <c r="G3282" s="4">
        <v>45426</v>
      </c>
      <c r="H3282" s="4">
        <v>45427</v>
      </c>
      <c r="I3282" t="s">
        <v>44</v>
      </c>
      <c r="J3282" t="s">
        <v>51</v>
      </c>
      <c r="K3282">
        <v>913.82</v>
      </c>
      <c r="L3282" t="s">
        <v>57</v>
      </c>
    </row>
    <row r="3283" spans="1:12" x14ac:dyDescent="0.3">
      <c r="A3283" t="s">
        <v>3343</v>
      </c>
      <c r="B3283" t="s">
        <v>54</v>
      </c>
      <c r="C3283" t="s">
        <v>65</v>
      </c>
      <c r="D3283">
        <v>2785.63</v>
      </c>
      <c r="E3283">
        <v>0.28999999999999998</v>
      </c>
      <c r="F3283">
        <v>2</v>
      </c>
      <c r="G3283" s="4">
        <v>45517</v>
      </c>
      <c r="H3283" s="4">
        <v>45520</v>
      </c>
      <c r="I3283" t="s">
        <v>44</v>
      </c>
      <c r="J3283" t="s">
        <v>56</v>
      </c>
      <c r="K3283">
        <v>665.45</v>
      </c>
      <c r="L3283" t="s">
        <v>57</v>
      </c>
    </row>
    <row r="3284" spans="1:12" x14ac:dyDescent="0.3">
      <c r="A3284" t="s">
        <v>3344</v>
      </c>
      <c r="B3284" t="s">
        <v>54</v>
      </c>
      <c r="C3284" t="s">
        <v>62</v>
      </c>
      <c r="D3284">
        <v>570.49</v>
      </c>
      <c r="E3284">
        <v>0.04</v>
      </c>
      <c r="F3284">
        <v>4</v>
      </c>
      <c r="G3284" s="4">
        <v>45159</v>
      </c>
      <c r="H3284" s="4">
        <v>45163</v>
      </c>
      <c r="I3284" t="s">
        <v>44</v>
      </c>
      <c r="J3284" t="s">
        <v>45</v>
      </c>
      <c r="K3284">
        <v>79.989999999999995</v>
      </c>
      <c r="L3284" t="s">
        <v>52</v>
      </c>
    </row>
    <row r="3285" spans="1:12" x14ac:dyDescent="0.3">
      <c r="A3285" t="s">
        <v>3345</v>
      </c>
      <c r="B3285" t="s">
        <v>70</v>
      </c>
      <c r="C3285" t="s">
        <v>49</v>
      </c>
      <c r="D3285">
        <v>2830.7</v>
      </c>
      <c r="E3285">
        <v>0.42</v>
      </c>
      <c r="F3285">
        <v>6</v>
      </c>
      <c r="G3285" s="4">
        <v>45117</v>
      </c>
      <c r="H3285" s="4">
        <v>45121</v>
      </c>
      <c r="I3285" t="s">
        <v>50</v>
      </c>
      <c r="J3285" t="s">
        <v>51</v>
      </c>
      <c r="K3285">
        <v>734.99</v>
      </c>
      <c r="L3285" t="s">
        <v>63</v>
      </c>
    </row>
    <row r="3286" spans="1:12" x14ac:dyDescent="0.3">
      <c r="A3286" t="s">
        <v>3346</v>
      </c>
      <c r="B3286" t="s">
        <v>54</v>
      </c>
      <c r="C3286" t="s">
        <v>43</v>
      </c>
      <c r="D3286">
        <v>427.2</v>
      </c>
      <c r="E3286">
        <v>0.4</v>
      </c>
      <c r="F3286">
        <v>9</v>
      </c>
      <c r="G3286" s="4">
        <v>45523</v>
      </c>
      <c r="H3286" s="4">
        <v>45528</v>
      </c>
      <c r="I3286" t="s">
        <v>60</v>
      </c>
      <c r="J3286" t="s">
        <v>51</v>
      </c>
      <c r="K3286">
        <v>25.5</v>
      </c>
      <c r="L3286" t="s">
        <v>77</v>
      </c>
    </row>
    <row r="3287" spans="1:12" x14ac:dyDescent="0.3">
      <c r="A3287" t="s">
        <v>3347</v>
      </c>
      <c r="B3287" t="s">
        <v>48</v>
      </c>
      <c r="C3287" t="s">
        <v>55</v>
      </c>
      <c r="D3287">
        <v>170.11</v>
      </c>
      <c r="E3287">
        <v>0.23</v>
      </c>
      <c r="F3287">
        <v>8</v>
      </c>
      <c r="G3287" s="4">
        <v>45562</v>
      </c>
      <c r="H3287" s="4">
        <v>45563</v>
      </c>
      <c r="I3287" t="s">
        <v>50</v>
      </c>
      <c r="J3287" t="s">
        <v>56</v>
      </c>
      <c r="K3287">
        <v>9.7200000000000006</v>
      </c>
      <c r="L3287" t="s">
        <v>68</v>
      </c>
    </row>
    <row r="3288" spans="1:12" x14ac:dyDescent="0.3">
      <c r="A3288" t="s">
        <v>3348</v>
      </c>
      <c r="B3288" t="s">
        <v>70</v>
      </c>
      <c r="C3288" t="s">
        <v>65</v>
      </c>
      <c r="D3288">
        <v>4459.18</v>
      </c>
      <c r="E3288">
        <v>0.06</v>
      </c>
      <c r="F3288">
        <v>8</v>
      </c>
      <c r="G3288" s="4">
        <v>45353</v>
      </c>
      <c r="H3288" s="4">
        <v>45360</v>
      </c>
      <c r="I3288" t="s">
        <v>50</v>
      </c>
      <c r="J3288" t="s">
        <v>45</v>
      </c>
      <c r="K3288">
        <v>1288.83</v>
      </c>
      <c r="L3288" t="s">
        <v>68</v>
      </c>
    </row>
    <row r="3289" spans="1:12" x14ac:dyDescent="0.3">
      <c r="A3289" t="s">
        <v>3349</v>
      </c>
      <c r="B3289" t="s">
        <v>70</v>
      </c>
      <c r="C3289" t="s">
        <v>49</v>
      </c>
      <c r="D3289">
        <v>2500.59</v>
      </c>
      <c r="E3289">
        <v>0.33</v>
      </c>
      <c r="F3289">
        <v>2</v>
      </c>
      <c r="G3289" s="4">
        <v>45512</v>
      </c>
      <c r="H3289" s="4">
        <v>45514</v>
      </c>
      <c r="I3289" t="s">
        <v>60</v>
      </c>
      <c r="J3289" t="s">
        <v>51</v>
      </c>
      <c r="K3289">
        <v>672.95</v>
      </c>
      <c r="L3289" t="s">
        <v>77</v>
      </c>
    </row>
    <row r="3290" spans="1:12" x14ac:dyDescent="0.3">
      <c r="A3290" t="s">
        <v>3350</v>
      </c>
      <c r="B3290" t="s">
        <v>70</v>
      </c>
      <c r="C3290" t="s">
        <v>55</v>
      </c>
      <c r="D3290">
        <v>2762.12</v>
      </c>
      <c r="E3290">
        <v>0.28999999999999998</v>
      </c>
      <c r="F3290">
        <v>4</v>
      </c>
      <c r="G3290" s="4">
        <v>45425</v>
      </c>
      <c r="H3290" s="4">
        <v>45428</v>
      </c>
      <c r="I3290" t="s">
        <v>44</v>
      </c>
      <c r="J3290" t="s">
        <v>56</v>
      </c>
      <c r="K3290">
        <v>416.14</v>
      </c>
      <c r="L3290" t="s">
        <v>52</v>
      </c>
    </row>
    <row r="3291" spans="1:12" x14ac:dyDescent="0.3">
      <c r="A3291" t="s">
        <v>3351</v>
      </c>
      <c r="B3291" t="s">
        <v>48</v>
      </c>
      <c r="C3291" t="s">
        <v>55</v>
      </c>
      <c r="D3291">
        <v>1471.7</v>
      </c>
      <c r="E3291">
        <v>0.46</v>
      </c>
      <c r="F3291">
        <v>6</v>
      </c>
      <c r="G3291" s="4">
        <v>45143</v>
      </c>
      <c r="H3291" s="4">
        <v>45150</v>
      </c>
      <c r="I3291" t="s">
        <v>50</v>
      </c>
      <c r="J3291" t="s">
        <v>45</v>
      </c>
      <c r="K3291">
        <v>383.77</v>
      </c>
      <c r="L3291" t="s">
        <v>57</v>
      </c>
    </row>
    <row r="3292" spans="1:12" x14ac:dyDescent="0.3">
      <c r="A3292" t="s">
        <v>3352</v>
      </c>
      <c r="B3292" t="s">
        <v>42</v>
      </c>
      <c r="C3292" t="s">
        <v>49</v>
      </c>
      <c r="D3292">
        <v>2759.45</v>
      </c>
      <c r="E3292">
        <v>0.14000000000000001</v>
      </c>
      <c r="F3292">
        <v>6</v>
      </c>
      <c r="G3292" s="4">
        <v>45278</v>
      </c>
      <c r="H3292" s="4">
        <v>45282</v>
      </c>
      <c r="I3292" t="s">
        <v>60</v>
      </c>
      <c r="J3292" t="s">
        <v>51</v>
      </c>
      <c r="K3292">
        <v>586.44000000000005</v>
      </c>
      <c r="L3292" t="s">
        <v>57</v>
      </c>
    </row>
    <row r="3293" spans="1:12" x14ac:dyDescent="0.3">
      <c r="A3293" t="s">
        <v>3353</v>
      </c>
      <c r="B3293" t="s">
        <v>48</v>
      </c>
      <c r="C3293" t="s">
        <v>62</v>
      </c>
      <c r="D3293">
        <v>927.46</v>
      </c>
      <c r="E3293">
        <v>0.02</v>
      </c>
      <c r="F3293">
        <v>6</v>
      </c>
      <c r="G3293" s="4">
        <v>45215</v>
      </c>
      <c r="H3293" s="4">
        <v>45218</v>
      </c>
      <c r="I3293" t="s">
        <v>44</v>
      </c>
      <c r="J3293" t="s">
        <v>51</v>
      </c>
      <c r="K3293">
        <v>85.8</v>
      </c>
      <c r="L3293" t="s">
        <v>57</v>
      </c>
    </row>
    <row r="3294" spans="1:12" x14ac:dyDescent="0.3">
      <c r="A3294" t="s">
        <v>3354</v>
      </c>
      <c r="B3294" t="s">
        <v>54</v>
      </c>
      <c r="C3294" t="s">
        <v>62</v>
      </c>
      <c r="D3294">
        <v>3753.66</v>
      </c>
      <c r="E3294">
        <v>0.13</v>
      </c>
      <c r="F3294">
        <v>8</v>
      </c>
      <c r="G3294" s="4">
        <v>44975</v>
      </c>
      <c r="H3294" s="4">
        <v>44979</v>
      </c>
      <c r="I3294" t="s">
        <v>60</v>
      </c>
      <c r="J3294" t="s">
        <v>56</v>
      </c>
      <c r="K3294">
        <v>615.73</v>
      </c>
      <c r="L3294" t="s">
        <v>77</v>
      </c>
    </row>
    <row r="3295" spans="1:12" x14ac:dyDescent="0.3">
      <c r="A3295" t="s">
        <v>3355</v>
      </c>
      <c r="B3295" t="s">
        <v>54</v>
      </c>
      <c r="C3295" t="s">
        <v>65</v>
      </c>
      <c r="D3295">
        <v>4134.41</v>
      </c>
      <c r="E3295">
        <v>0.21</v>
      </c>
      <c r="F3295">
        <v>8</v>
      </c>
      <c r="G3295" s="4">
        <v>45105</v>
      </c>
      <c r="H3295" s="4">
        <v>45111</v>
      </c>
      <c r="I3295" t="s">
        <v>60</v>
      </c>
      <c r="J3295" t="s">
        <v>51</v>
      </c>
      <c r="K3295">
        <v>272.17</v>
      </c>
      <c r="L3295" t="s">
        <v>77</v>
      </c>
    </row>
    <row r="3296" spans="1:12" x14ac:dyDescent="0.3">
      <c r="A3296" t="s">
        <v>3356</v>
      </c>
      <c r="B3296" t="s">
        <v>48</v>
      </c>
      <c r="C3296" t="s">
        <v>62</v>
      </c>
      <c r="D3296">
        <v>4293.79</v>
      </c>
      <c r="E3296">
        <v>0.08</v>
      </c>
      <c r="F3296">
        <v>7</v>
      </c>
      <c r="G3296" s="4">
        <v>45616</v>
      </c>
      <c r="H3296" s="4">
        <v>45620</v>
      </c>
      <c r="I3296" t="s">
        <v>44</v>
      </c>
      <c r="J3296" t="s">
        <v>45</v>
      </c>
      <c r="K3296">
        <v>574.22</v>
      </c>
      <c r="L3296" t="s">
        <v>57</v>
      </c>
    </row>
    <row r="3297" spans="1:12" x14ac:dyDescent="0.3">
      <c r="A3297" t="s">
        <v>3357</v>
      </c>
      <c r="B3297" t="s">
        <v>48</v>
      </c>
      <c r="C3297" t="s">
        <v>65</v>
      </c>
      <c r="D3297">
        <v>622.6</v>
      </c>
      <c r="E3297">
        <v>0.49</v>
      </c>
      <c r="F3297">
        <v>5</v>
      </c>
      <c r="G3297" s="4">
        <v>45462</v>
      </c>
      <c r="H3297" s="4">
        <v>45467</v>
      </c>
      <c r="I3297" t="s">
        <v>44</v>
      </c>
      <c r="J3297" t="s">
        <v>45</v>
      </c>
      <c r="K3297">
        <v>63.35</v>
      </c>
      <c r="L3297" t="s">
        <v>77</v>
      </c>
    </row>
    <row r="3298" spans="1:12" x14ac:dyDescent="0.3">
      <c r="A3298" t="s">
        <v>3358</v>
      </c>
      <c r="B3298" t="s">
        <v>70</v>
      </c>
      <c r="C3298" t="s">
        <v>43</v>
      </c>
      <c r="D3298">
        <v>2833</v>
      </c>
      <c r="E3298">
        <v>0.11</v>
      </c>
      <c r="F3298">
        <v>6</v>
      </c>
      <c r="G3298" s="4">
        <v>45203</v>
      </c>
      <c r="H3298" s="4">
        <v>45207</v>
      </c>
      <c r="I3298" t="s">
        <v>50</v>
      </c>
      <c r="J3298" t="s">
        <v>56</v>
      </c>
      <c r="K3298">
        <v>723.42</v>
      </c>
      <c r="L3298" t="s">
        <v>57</v>
      </c>
    </row>
    <row r="3299" spans="1:12" x14ac:dyDescent="0.3">
      <c r="A3299" t="s">
        <v>3359</v>
      </c>
      <c r="B3299" t="s">
        <v>48</v>
      </c>
      <c r="C3299" t="s">
        <v>49</v>
      </c>
      <c r="D3299">
        <v>4062.88</v>
      </c>
      <c r="E3299">
        <v>0.34</v>
      </c>
      <c r="F3299">
        <v>6</v>
      </c>
      <c r="G3299" s="4">
        <v>45336</v>
      </c>
      <c r="H3299" s="4">
        <v>45339</v>
      </c>
      <c r="I3299" t="s">
        <v>50</v>
      </c>
      <c r="J3299" t="s">
        <v>51</v>
      </c>
      <c r="K3299">
        <v>952.1</v>
      </c>
      <c r="L3299" t="s">
        <v>77</v>
      </c>
    </row>
    <row r="3300" spans="1:12" x14ac:dyDescent="0.3">
      <c r="A3300" t="s">
        <v>3360</v>
      </c>
      <c r="B3300" t="s">
        <v>70</v>
      </c>
      <c r="C3300" t="s">
        <v>55</v>
      </c>
      <c r="D3300">
        <v>728.26</v>
      </c>
      <c r="E3300">
        <v>0.23</v>
      </c>
      <c r="F3300">
        <v>3</v>
      </c>
      <c r="G3300" s="4">
        <v>45519</v>
      </c>
      <c r="H3300" s="4">
        <v>45522</v>
      </c>
      <c r="I3300" t="s">
        <v>44</v>
      </c>
      <c r="J3300" t="s">
        <v>45</v>
      </c>
      <c r="K3300">
        <v>47.53</v>
      </c>
      <c r="L3300" t="s">
        <v>77</v>
      </c>
    </row>
    <row r="3301" spans="1:12" x14ac:dyDescent="0.3">
      <c r="A3301" t="s">
        <v>3361</v>
      </c>
      <c r="B3301" t="s">
        <v>54</v>
      </c>
      <c r="C3301" t="s">
        <v>65</v>
      </c>
      <c r="D3301">
        <v>587.66</v>
      </c>
      <c r="E3301">
        <v>0.28000000000000003</v>
      </c>
      <c r="F3301">
        <v>3</v>
      </c>
      <c r="G3301" s="4">
        <v>45073</v>
      </c>
      <c r="H3301" s="4">
        <v>45078</v>
      </c>
      <c r="I3301" t="s">
        <v>60</v>
      </c>
      <c r="J3301" t="s">
        <v>56</v>
      </c>
      <c r="K3301">
        <v>108.41</v>
      </c>
      <c r="L3301" t="s">
        <v>46</v>
      </c>
    </row>
    <row r="3302" spans="1:12" x14ac:dyDescent="0.3">
      <c r="A3302" t="s">
        <v>3362</v>
      </c>
      <c r="B3302" t="s">
        <v>70</v>
      </c>
      <c r="C3302" t="s">
        <v>62</v>
      </c>
      <c r="D3302">
        <v>4103.0200000000004</v>
      </c>
      <c r="E3302">
        <v>0.47</v>
      </c>
      <c r="F3302">
        <v>7</v>
      </c>
      <c r="G3302" s="4">
        <v>45633</v>
      </c>
      <c r="H3302" s="4">
        <v>45638</v>
      </c>
      <c r="I3302" t="s">
        <v>44</v>
      </c>
      <c r="J3302" t="s">
        <v>56</v>
      </c>
      <c r="K3302">
        <v>949.82</v>
      </c>
      <c r="L3302" t="s">
        <v>77</v>
      </c>
    </row>
    <row r="3303" spans="1:12" x14ac:dyDescent="0.3">
      <c r="A3303" t="s">
        <v>3363</v>
      </c>
      <c r="B3303" t="s">
        <v>48</v>
      </c>
      <c r="C3303" t="s">
        <v>65</v>
      </c>
      <c r="D3303">
        <v>4004.01</v>
      </c>
      <c r="E3303">
        <v>0.27</v>
      </c>
      <c r="F3303">
        <v>6</v>
      </c>
      <c r="G3303" s="4">
        <v>45387</v>
      </c>
      <c r="H3303" s="4">
        <v>45390</v>
      </c>
      <c r="I3303" t="s">
        <v>44</v>
      </c>
      <c r="J3303" t="s">
        <v>56</v>
      </c>
      <c r="K3303">
        <v>824.09</v>
      </c>
      <c r="L3303" t="s">
        <v>46</v>
      </c>
    </row>
    <row r="3304" spans="1:12" x14ac:dyDescent="0.3">
      <c r="A3304" t="s">
        <v>3364</v>
      </c>
      <c r="B3304" t="s">
        <v>54</v>
      </c>
      <c r="C3304" t="s">
        <v>65</v>
      </c>
      <c r="D3304">
        <v>2298.6</v>
      </c>
      <c r="E3304">
        <v>0.15</v>
      </c>
      <c r="F3304">
        <v>5</v>
      </c>
      <c r="G3304" s="4">
        <v>45504</v>
      </c>
      <c r="H3304" s="4">
        <v>45507</v>
      </c>
      <c r="I3304" t="s">
        <v>44</v>
      </c>
      <c r="J3304" t="s">
        <v>51</v>
      </c>
      <c r="K3304">
        <v>145.94999999999999</v>
      </c>
      <c r="L3304" t="s">
        <v>77</v>
      </c>
    </row>
    <row r="3305" spans="1:12" x14ac:dyDescent="0.3">
      <c r="A3305" t="s">
        <v>3365</v>
      </c>
      <c r="B3305" t="s">
        <v>42</v>
      </c>
      <c r="C3305" t="s">
        <v>62</v>
      </c>
      <c r="D3305">
        <v>637.58000000000004</v>
      </c>
      <c r="E3305">
        <v>0.11</v>
      </c>
      <c r="F3305">
        <v>6</v>
      </c>
      <c r="G3305" s="4">
        <v>44990</v>
      </c>
      <c r="H3305" s="4">
        <v>44994</v>
      </c>
      <c r="I3305" t="s">
        <v>50</v>
      </c>
      <c r="J3305" t="s">
        <v>56</v>
      </c>
      <c r="K3305">
        <v>63.34</v>
      </c>
      <c r="L3305" t="s">
        <v>52</v>
      </c>
    </row>
    <row r="3306" spans="1:12" x14ac:dyDescent="0.3">
      <c r="A3306" t="s">
        <v>3366</v>
      </c>
      <c r="B3306" t="s">
        <v>70</v>
      </c>
      <c r="C3306" t="s">
        <v>62</v>
      </c>
      <c r="D3306">
        <v>2629</v>
      </c>
      <c r="E3306">
        <v>0.45</v>
      </c>
      <c r="F3306">
        <v>6</v>
      </c>
      <c r="G3306" s="4">
        <v>45291</v>
      </c>
      <c r="H3306" s="4">
        <v>45298</v>
      </c>
      <c r="I3306" t="s">
        <v>60</v>
      </c>
      <c r="J3306" t="s">
        <v>51</v>
      </c>
      <c r="K3306">
        <v>384.08</v>
      </c>
      <c r="L3306" t="s">
        <v>68</v>
      </c>
    </row>
    <row r="3307" spans="1:12" x14ac:dyDescent="0.3">
      <c r="A3307" t="s">
        <v>3367</v>
      </c>
      <c r="B3307" t="s">
        <v>54</v>
      </c>
      <c r="C3307" t="s">
        <v>49</v>
      </c>
      <c r="D3307">
        <v>2034.54</v>
      </c>
      <c r="E3307">
        <v>0.49</v>
      </c>
      <c r="F3307">
        <v>4</v>
      </c>
      <c r="G3307" s="4">
        <v>45406</v>
      </c>
      <c r="H3307" s="4">
        <v>45407</v>
      </c>
      <c r="I3307" t="s">
        <v>50</v>
      </c>
      <c r="J3307" t="s">
        <v>56</v>
      </c>
      <c r="K3307">
        <v>166.83</v>
      </c>
      <c r="L3307" t="s">
        <v>77</v>
      </c>
    </row>
    <row r="3308" spans="1:12" x14ac:dyDescent="0.3">
      <c r="A3308" t="s">
        <v>3368</v>
      </c>
      <c r="B3308" t="s">
        <v>70</v>
      </c>
      <c r="C3308" t="s">
        <v>55</v>
      </c>
      <c r="D3308">
        <v>2640.88</v>
      </c>
      <c r="E3308">
        <v>0.13</v>
      </c>
      <c r="F3308">
        <v>5</v>
      </c>
      <c r="G3308" s="4">
        <v>45343</v>
      </c>
      <c r="H3308" s="4">
        <v>45346</v>
      </c>
      <c r="I3308" t="s">
        <v>50</v>
      </c>
      <c r="J3308" t="s">
        <v>45</v>
      </c>
      <c r="K3308">
        <v>228.74</v>
      </c>
      <c r="L3308" t="s">
        <v>68</v>
      </c>
    </row>
    <row r="3309" spans="1:12" x14ac:dyDescent="0.3">
      <c r="A3309" t="s">
        <v>3369</v>
      </c>
      <c r="B3309" t="s">
        <v>54</v>
      </c>
      <c r="C3309" t="s">
        <v>49</v>
      </c>
      <c r="D3309">
        <v>2255.4899999999998</v>
      </c>
      <c r="E3309">
        <v>0.36</v>
      </c>
      <c r="F3309">
        <v>7</v>
      </c>
      <c r="G3309" s="4">
        <v>45470</v>
      </c>
      <c r="H3309" s="4">
        <v>45472</v>
      </c>
      <c r="I3309" t="s">
        <v>44</v>
      </c>
      <c r="J3309" t="s">
        <v>51</v>
      </c>
      <c r="K3309">
        <v>330.61</v>
      </c>
      <c r="L3309" t="s">
        <v>52</v>
      </c>
    </row>
    <row r="3310" spans="1:12" x14ac:dyDescent="0.3">
      <c r="A3310" t="s">
        <v>3370</v>
      </c>
      <c r="B3310" t="s">
        <v>54</v>
      </c>
      <c r="C3310" t="s">
        <v>49</v>
      </c>
      <c r="D3310">
        <v>2885.72</v>
      </c>
      <c r="E3310">
        <v>0.25</v>
      </c>
      <c r="F3310">
        <v>1</v>
      </c>
      <c r="G3310" s="4">
        <v>45544</v>
      </c>
      <c r="H3310" s="4">
        <v>45545</v>
      </c>
      <c r="I3310" t="s">
        <v>44</v>
      </c>
      <c r="J3310" t="s">
        <v>45</v>
      </c>
      <c r="K3310">
        <v>498.21</v>
      </c>
      <c r="L3310" t="s">
        <v>77</v>
      </c>
    </row>
    <row r="3311" spans="1:12" x14ac:dyDescent="0.3">
      <c r="A3311" t="s">
        <v>3371</v>
      </c>
      <c r="B3311" t="s">
        <v>70</v>
      </c>
      <c r="C3311" t="s">
        <v>62</v>
      </c>
      <c r="D3311">
        <v>3662.94</v>
      </c>
      <c r="E3311">
        <v>0.35</v>
      </c>
      <c r="F3311">
        <v>6</v>
      </c>
      <c r="G3311" s="4">
        <v>45427</v>
      </c>
      <c r="H3311" s="4">
        <v>45429</v>
      </c>
      <c r="I3311" t="s">
        <v>50</v>
      </c>
      <c r="J3311" t="s">
        <v>56</v>
      </c>
      <c r="K3311">
        <v>244.38</v>
      </c>
      <c r="L3311" t="s">
        <v>46</v>
      </c>
    </row>
    <row r="3312" spans="1:12" x14ac:dyDescent="0.3">
      <c r="A3312" t="s">
        <v>3372</v>
      </c>
      <c r="B3312" t="s">
        <v>42</v>
      </c>
      <c r="C3312" t="s">
        <v>62</v>
      </c>
      <c r="D3312">
        <v>3896.81</v>
      </c>
      <c r="E3312">
        <v>0.48</v>
      </c>
      <c r="F3312">
        <v>5</v>
      </c>
      <c r="G3312" s="4">
        <v>45591</v>
      </c>
      <c r="H3312" s="4">
        <v>45592</v>
      </c>
      <c r="I3312" t="s">
        <v>44</v>
      </c>
      <c r="J3312" t="s">
        <v>51</v>
      </c>
      <c r="K3312">
        <v>905.67</v>
      </c>
      <c r="L3312" t="s">
        <v>77</v>
      </c>
    </row>
    <row r="3313" spans="1:12" x14ac:dyDescent="0.3">
      <c r="A3313" t="s">
        <v>3373</v>
      </c>
      <c r="B3313" t="s">
        <v>54</v>
      </c>
      <c r="C3313" t="s">
        <v>55</v>
      </c>
      <c r="D3313">
        <v>3280.01</v>
      </c>
      <c r="E3313">
        <v>0.14000000000000001</v>
      </c>
      <c r="F3313">
        <v>6</v>
      </c>
      <c r="G3313" s="4">
        <v>45370</v>
      </c>
      <c r="H3313" s="4">
        <v>45373</v>
      </c>
      <c r="I3313" t="s">
        <v>60</v>
      </c>
      <c r="J3313" t="s">
        <v>45</v>
      </c>
      <c r="K3313">
        <v>609.29</v>
      </c>
      <c r="L3313" t="s">
        <v>63</v>
      </c>
    </row>
    <row r="3314" spans="1:12" x14ac:dyDescent="0.3">
      <c r="A3314" t="s">
        <v>3374</v>
      </c>
      <c r="B3314" t="s">
        <v>54</v>
      </c>
      <c r="C3314" t="s">
        <v>65</v>
      </c>
      <c r="D3314">
        <v>1074.81</v>
      </c>
      <c r="E3314">
        <v>0.37</v>
      </c>
      <c r="F3314">
        <v>1</v>
      </c>
      <c r="G3314" s="4">
        <v>45313</v>
      </c>
      <c r="H3314" s="4">
        <v>45318</v>
      </c>
      <c r="I3314" t="s">
        <v>50</v>
      </c>
      <c r="J3314" t="s">
        <v>51</v>
      </c>
      <c r="K3314">
        <v>312.01</v>
      </c>
      <c r="L3314" t="s">
        <v>63</v>
      </c>
    </row>
    <row r="3315" spans="1:12" x14ac:dyDescent="0.3">
      <c r="A3315" t="s">
        <v>3375</v>
      </c>
      <c r="B3315" t="s">
        <v>54</v>
      </c>
      <c r="C3315" t="s">
        <v>49</v>
      </c>
      <c r="D3315">
        <v>2045.9</v>
      </c>
      <c r="E3315">
        <v>0.22</v>
      </c>
      <c r="F3315">
        <v>4</v>
      </c>
      <c r="G3315" s="4">
        <v>44933</v>
      </c>
      <c r="H3315" s="4">
        <v>44938</v>
      </c>
      <c r="I3315" t="s">
        <v>44</v>
      </c>
      <c r="J3315" t="s">
        <v>56</v>
      </c>
      <c r="K3315">
        <v>245.81</v>
      </c>
      <c r="L3315" t="s">
        <v>63</v>
      </c>
    </row>
    <row r="3316" spans="1:12" x14ac:dyDescent="0.3">
      <c r="A3316" t="s">
        <v>3376</v>
      </c>
      <c r="B3316" t="s">
        <v>42</v>
      </c>
      <c r="C3316" t="s">
        <v>55</v>
      </c>
      <c r="D3316">
        <v>449</v>
      </c>
      <c r="E3316">
        <v>0.33</v>
      </c>
      <c r="F3316">
        <v>8</v>
      </c>
      <c r="G3316" s="4">
        <v>45551</v>
      </c>
      <c r="H3316" s="4">
        <v>45554</v>
      </c>
      <c r="I3316" t="s">
        <v>50</v>
      </c>
      <c r="J3316" t="s">
        <v>51</v>
      </c>
      <c r="K3316">
        <v>51.72</v>
      </c>
      <c r="L3316" t="s">
        <v>68</v>
      </c>
    </row>
    <row r="3317" spans="1:12" x14ac:dyDescent="0.3">
      <c r="A3317" t="s">
        <v>3377</v>
      </c>
      <c r="B3317" t="s">
        <v>42</v>
      </c>
      <c r="C3317" t="s">
        <v>49</v>
      </c>
      <c r="D3317">
        <v>2313.1999999999998</v>
      </c>
      <c r="E3317">
        <v>0.2</v>
      </c>
      <c r="F3317">
        <v>4</v>
      </c>
      <c r="G3317" s="4">
        <v>45115</v>
      </c>
      <c r="H3317" s="4">
        <v>45116</v>
      </c>
      <c r="I3317" t="s">
        <v>60</v>
      </c>
      <c r="J3317" t="s">
        <v>51</v>
      </c>
      <c r="K3317">
        <v>311.88</v>
      </c>
      <c r="L3317" t="s">
        <v>68</v>
      </c>
    </row>
    <row r="3318" spans="1:12" x14ac:dyDescent="0.3">
      <c r="A3318" t="s">
        <v>3378</v>
      </c>
      <c r="B3318" t="s">
        <v>48</v>
      </c>
      <c r="C3318" t="s">
        <v>65</v>
      </c>
      <c r="D3318">
        <v>4854.66</v>
      </c>
      <c r="E3318">
        <v>0.35</v>
      </c>
      <c r="F3318">
        <v>8</v>
      </c>
      <c r="G3318" s="4">
        <v>45180</v>
      </c>
      <c r="H3318" s="4">
        <v>45183</v>
      </c>
      <c r="I3318" t="s">
        <v>50</v>
      </c>
      <c r="J3318" t="s">
        <v>51</v>
      </c>
      <c r="K3318">
        <v>903.04</v>
      </c>
      <c r="L3318" t="s">
        <v>52</v>
      </c>
    </row>
    <row r="3319" spans="1:12" x14ac:dyDescent="0.3">
      <c r="A3319" t="s">
        <v>3379</v>
      </c>
      <c r="B3319" t="s">
        <v>70</v>
      </c>
      <c r="C3319" t="s">
        <v>49</v>
      </c>
      <c r="D3319">
        <v>3244.48</v>
      </c>
      <c r="E3319">
        <v>0.17</v>
      </c>
      <c r="F3319">
        <v>8</v>
      </c>
      <c r="G3319" s="4">
        <v>45530</v>
      </c>
      <c r="H3319" s="4">
        <v>45537</v>
      </c>
      <c r="I3319" t="s">
        <v>50</v>
      </c>
      <c r="J3319" t="s">
        <v>51</v>
      </c>
      <c r="K3319">
        <v>409.96</v>
      </c>
      <c r="L3319" t="s">
        <v>52</v>
      </c>
    </row>
    <row r="3320" spans="1:12" x14ac:dyDescent="0.3">
      <c r="A3320" t="s">
        <v>3380</v>
      </c>
      <c r="B3320" t="s">
        <v>42</v>
      </c>
      <c r="C3320" t="s">
        <v>43</v>
      </c>
      <c r="D3320">
        <v>857.6</v>
      </c>
      <c r="E3320">
        <v>0.24</v>
      </c>
      <c r="F3320">
        <v>2</v>
      </c>
      <c r="G3320" s="4">
        <v>45642</v>
      </c>
      <c r="H3320" s="4">
        <v>45643</v>
      </c>
      <c r="I3320" t="s">
        <v>50</v>
      </c>
      <c r="J3320" t="s">
        <v>56</v>
      </c>
      <c r="K3320">
        <v>107.96</v>
      </c>
      <c r="L3320" t="s">
        <v>57</v>
      </c>
    </row>
    <row r="3321" spans="1:12" x14ac:dyDescent="0.3">
      <c r="A3321" t="s">
        <v>3381</v>
      </c>
      <c r="B3321" t="s">
        <v>70</v>
      </c>
      <c r="C3321" t="s">
        <v>55</v>
      </c>
      <c r="D3321">
        <v>1416.03</v>
      </c>
      <c r="E3321">
        <v>0.35</v>
      </c>
      <c r="F3321">
        <v>6</v>
      </c>
      <c r="G3321" s="4">
        <v>45446</v>
      </c>
      <c r="H3321" s="4">
        <v>45452</v>
      </c>
      <c r="I3321" t="s">
        <v>44</v>
      </c>
      <c r="J3321" t="s">
        <v>51</v>
      </c>
      <c r="K3321">
        <v>375.07</v>
      </c>
      <c r="L3321" t="s">
        <v>46</v>
      </c>
    </row>
    <row r="3322" spans="1:12" x14ac:dyDescent="0.3">
      <c r="A3322" t="s">
        <v>3382</v>
      </c>
      <c r="B3322" t="s">
        <v>48</v>
      </c>
      <c r="C3322" t="s">
        <v>62</v>
      </c>
      <c r="D3322">
        <v>416.41</v>
      </c>
      <c r="E3322">
        <v>0.02</v>
      </c>
      <c r="F3322">
        <v>7</v>
      </c>
      <c r="G3322" s="4">
        <v>45437</v>
      </c>
      <c r="H3322" s="4">
        <v>45444</v>
      </c>
      <c r="I3322" t="s">
        <v>50</v>
      </c>
      <c r="J3322" t="s">
        <v>56</v>
      </c>
      <c r="K3322">
        <v>30.93</v>
      </c>
      <c r="L3322" t="s">
        <v>77</v>
      </c>
    </row>
    <row r="3323" spans="1:12" x14ac:dyDescent="0.3">
      <c r="A3323" t="s">
        <v>3383</v>
      </c>
      <c r="B3323" t="s">
        <v>70</v>
      </c>
      <c r="C3323" t="s">
        <v>49</v>
      </c>
      <c r="D3323">
        <v>993.83</v>
      </c>
      <c r="E3323">
        <v>0.16</v>
      </c>
      <c r="F3323">
        <v>7</v>
      </c>
      <c r="G3323" s="4">
        <v>45148</v>
      </c>
      <c r="H3323" s="4">
        <v>45151</v>
      </c>
      <c r="I3323" t="s">
        <v>44</v>
      </c>
      <c r="J3323" t="s">
        <v>51</v>
      </c>
      <c r="K3323">
        <v>173.88</v>
      </c>
      <c r="L3323" t="s">
        <v>52</v>
      </c>
    </row>
    <row r="3324" spans="1:12" x14ac:dyDescent="0.3">
      <c r="A3324" t="s">
        <v>3384</v>
      </c>
      <c r="B3324" t="s">
        <v>42</v>
      </c>
      <c r="C3324" t="s">
        <v>55</v>
      </c>
      <c r="D3324">
        <v>2490.42</v>
      </c>
      <c r="E3324">
        <v>0.27</v>
      </c>
      <c r="F3324">
        <v>1</v>
      </c>
      <c r="G3324" s="4">
        <v>45373</v>
      </c>
      <c r="H3324" s="4">
        <v>45380</v>
      </c>
      <c r="I3324" t="s">
        <v>44</v>
      </c>
      <c r="J3324" t="s">
        <v>45</v>
      </c>
      <c r="K3324">
        <v>594.09</v>
      </c>
      <c r="L3324" t="s">
        <v>63</v>
      </c>
    </row>
    <row r="3325" spans="1:12" x14ac:dyDescent="0.3">
      <c r="A3325" t="s">
        <v>3385</v>
      </c>
      <c r="B3325" t="s">
        <v>70</v>
      </c>
      <c r="C3325" t="s">
        <v>55</v>
      </c>
      <c r="D3325">
        <v>1789.8</v>
      </c>
      <c r="E3325">
        <v>0.04</v>
      </c>
      <c r="F3325">
        <v>4</v>
      </c>
      <c r="G3325" s="4">
        <v>45342</v>
      </c>
      <c r="H3325" s="4">
        <v>45349</v>
      </c>
      <c r="I3325" t="s">
        <v>50</v>
      </c>
      <c r="J3325" t="s">
        <v>51</v>
      </c>
      <c r="K3325">
        <v>517.62</v>
      </c>
      <c r="L3325" t="s">
        <v>68</v>
      </c>
    </row>
    <row r="3326" spans="1:12" x14ac:dyDescent="0.3">
      <c r="A3326" t="s">
        <v>3386</v>
      </c>
      <c r="B3326" t="s">
        <v>42</v>
      </c>
      <c r="C3326" t="s">
        <v>49</v>
      </c>
      <c r="D3326">
        <v>1099.42</v>
      </c>
      <c r="E3326">
        <v>0.35</v>
      </c>
      <c r="F3326">
        <v>7</v>
      </c>
      <c r="G3326" s="4">
        <v>45154</v>
      </c>
      <c r="H3326" s="4">
        <v>45160</v>
      </c>
      <c r="I3326" t="s">
        <v>50</v>
      </c>
      <c r="J3326" t="s">
        <v>56</v>
      </c>
      <c r="K3326">
        <v>297.31</v>
      </c>
      <c r="L3326" t="s">
        <v>77</v>
      </c>
    </row>
    <row r="3327" spans="1:12" x14ac:dyDescent="0.3">
      <c r="A3327" t="s">
        <v>3387</v>
      </c>
      <c r="B3327" t="s">
        <v>70</v>
      </c>
      <c r="C3327" t="s">
        <v>62</v>
      </c>
      <c r="D3327">
        <v>818.33</v>
      </c>
      <c r="E3327">
        <v>0.41</v>
      </c>
      <c r="F3327">
        <v>6</v>
      </c>
      <c r="G3327" s="4">
        <v>45491</v>
      </c>
      <c r="H3327" s="4">
        <v>45498</v>
      </c>
      <c r="I3327" t="s">
        <v>50</v>
      </c>
      <c r="J3327" t="s">
        <v>45</v>
      </c>
      <c r="K3327">
        <v>84.32</v>
      </c>
      <c r="L3327" t="s">
        <v>52</v>
      </c>
    </row>
    <row r="3328" spans="1:12" x14ac:dyDescent="0.3">
      <c r="A3328" t="s">
        <v>3388</v>
      </c>
      <c r="B3328" t="s">
        <v>42</v>
      </c>
      <c r="C3328" t="s">
        <v>62</v>
      </c>
      <c r="D3328">
        <v>3314.75</v>
      </c>
      <c r="E3328">
        <v>0.08</v>
      </c>
      <c r="F3328">
        <v>3</v>
      </c>
      <c r="G3328" s="4">
        <v>45207</v>
      </c>
      <c r="H3328" s="4">
        <v>45209</v>
      </c>
      <c r="I3328" t="s">
        <v>50</v>
      </c>
      <c r="J3328" t="s">
        <v>45</v>
      </c>
      <c r="K3328">
        <v>547.47</v>
      </c>
      <c r="L3328" t="s">
        <v>52</v>
      </c>
    </row>
    <row r="3329" spans="1:12" x14ac:dyDescent="0.3">
      <c r="A3329" t="s">
        <v>3389</v>
      </c>
      <c r="B3329" t="s">
        <v>42</v>
      </c>
      <c r="C3329" t="s">
        <v>49</v>
      </c>
      <c r="D3329">
        <v>2834.7</v>
      </c>
      <c r="E3329">
        <v>0.37</v>
      </c>
      <c r="F3329">
        <v>1</v>
      </c>
      <c r="G3329" s="4">
        <v>45464</v>
      </c>
      <c r="H3329" s="4">
        <v>45470</v>
      </c>
      <c r="I3329" t="s">
        <v>50</v>
      </c>
      <c r="J3329" t="s">
        <v>45</v>
      </c>
      <c r="K3329">
        <v>553.78</v>
      </c>
      <c r="L3329" t="s">
        <v>77</v>
      </c>
    </row>
    <row r="3330" spans="1:12" x14ac:dyDescent="0.3">
      <c r="A3330" t="s">
        <v>3390</v>
      </c>
      <c r="B3330" t="s">
        <v>70</v>
      </c>
      <c r="C3330" t="s">
        <v>55</v>
      </c>
      <c r="D3330">
        <v>4228.9399999999996</v>
      </c>
      <c r="E3330">
        <v>0.32</v>
      </c>
      <c r="F3330">
        <v>5</v>
      </c>
      <c r="G3330" s="4">
        <v>44934</v>
      </c>
      <c r="H3330" s="4">
        <v>44937</v>
      </c>
      <c r="I3330" t="s">
        <v>50</v>
      </c>
      <c r="J3330" t="s">
        <v>56</v>
      </c>
      <c r="K3330">
        <v>554.95000000000005</v>
      </c>
      <c r="L3330" t="s">
        <v>46</v>
      </c>
    </row>
    <row r="3331" spans="1:12" x14ac:dyDescent="0.3">
      <c r="A3331" t="s">
        <v>3391</v>
      </c>
      <c r="B3331" t="s">
        <v>48</v>
      </c>
      <c r="C3331" t="s">
        <v>62</v>
      </c>
      <c r="D3331">
        <v>997.94</v>
      </c>
      <c r="E3331">
        <v>0.21</v>
      </c>
      <c r="F3331">
        <v>8</v>
      </c>
      <c r="G3331" s="4">
        <v>45123</v>
      </c>
      <c r="H3331" s="4">
        <v>45124</v>
      </c>
      <c r="I3331" t="s">
        <v>50</v>
      </c>
      <c r="J3331" t="s">
        <v>56</v>
      </c>
      <c r="K3331">
        <v>129.32</v>
      </c>
      <c r="L3331" t="s">
        <v>52</v>
      </c>
    </row>
    <row r="3332" spans="1:12" x14ac:dyDescent="0.3">
      <c r="A3332" t="s">
        <v>3392</v>
      </c>
      <c r="B3332" t="s">
        <v>54</v>
      </c>
      <c r="C3332" t="s">
        <v>49</v>
      </c>
      <c r="D3332">
        <v>4255.13</v>
      </c>
      <c r="E3332">
        <v>0.08</v>
      </c>
      <c r="F3332">
        <v>3</v>
      </c>
      <c r="G3332" s="4">
        <v>45073</v>
      </c>
      <c r="H3332" s="4">
        <v>45077</v>
      </c>
      <c r="I3332" t="s">
        <v>44</v>
      </c>
      <c r="J3332" t="s">
        <v>45</v>
      </c>
      <c r="K3332">
        <v>409.78</v>
      </c>
      <c r="L3332" t="s">
        <v>68</v>
      </c>
    </row>
    <row r="3333" spans="1:12" x14ac:dyDescent="0.3">
      <c r="A3333" t="s">
        <v>3393</v>
      </c>
      <c r="B3333" t="s">
        <v>48</v>
      </c>
      <c r="C3333" t="s">
        <v>49</v>
      </c>
      <c r="D3333">
        <v>2931.76</v>
      </c>
      <c r="E3333">
        <v>0.48</v>
      </c>
      <c r="F3333">
        <v>5</v>
      </c>
      <c r="G3333" s="4">
        <v>45642</v>
      </c>
      <c r="H3333" s="4">
        <v>45648</v>
      </c>
      <c r="I3333" t="s">
        <v>60</v>
      </c>
      <c r="J3333" t="s">
        <v>56</v>
      </c>
      <c r="K3333">
        <v>183.53</v>
      </c>
      <c r="L3333" t="s">
        <v>63</v>
      </c>
    </row>
    <row r="3334" spans="1:12" x14ac:dyDescent="0.3">
      <c r="A3334" t="s">
        <v>3394</v>
      </c>
      <c r="B3334" t="s">
        <v>70</v>
      </c>
      <c r="C3334" t="s">
        <v>49</v>
      </c>
      <c r="D3334">
        <v>1404.49</v>
      </c>
      <c r="E3334">
        <v>0.23</v>
      </c>
      <c r="F3334">
        <v>9</v>
      </c>
      <c r="G3334" s="4">
        <v>45413</v>
      </c>
      <c r="H3334" s="4">
        <v>45418</v>
      </c>
      <c r="I3334" t="s">
        <v>60</v>
      </c>
      <c r="J3334" t="s">
        <v>45</v>
      </c>
      <c r="K3334">
        <v>343.63</v>
      </c>
      <c r="L3334" t="s">
        <v>57</v>
      </c>
    </row>
    <row r="3335" spans="1:12" x14ac:dyDescent="0.3">
      <c r="A3335" t="s">
        <v>3395</v>
      </c>
      <c r="B3335" t="s">
        <v>48</v>
      </c>
      <c r="C3335" t="s">
        <v>55</v>
      </c>
      <c r="D3335">
        <v>1440.41</v>
      </c>
      <c r="E3335">
        <v>0.09</v>
      </c>
      <c r="F3335">
        <v>8</v>
      </c>
      <c r="G3335" s="4">
        <v>45124</v>
      </c>
      <c r="H3335" s="4">
        <v>45128</v>
      </c>
      <c r="I3335" t="s">
        <v>60</v>
      </c>
      <c r="J3335" t="s">
        <v>51</v>
      </c>
      <c r="K3335">
        <v>233.31</v>
      </c>
      <c r="L3335" t="s">
        <v>52</v>
      </c>
    </row>
    <row r="3336" spans="1:12" x14ac:dyDescent="0.3">
      <c r="A3336" t="s">
        <v>3396</v>
      </c>
      <c r="B3336" t="s">
        <v>42</v>
      </c>
      <c r="C3336" t="s">
        <v>62</v>
      </c>
      <c r="D3336">
        <v>2012.86</v>
      </c>
      <c r="E3336">
        <v>0.36</v>
      </c>
      <c r="F3336">
        <v>9</v>
      </c>
      <c r="G3336" s="4">
        <v>45173</v>
      </c>
      <c r="H3336" s="4">
        <v>45176</v>
      </c>
      <c r="I3336" t="s">
        <v>60</v>
      </c>
      <c r="J3336" t="s">
        <v>45</v>
      </c>
      <c r="K3336">
        <v>539.36</v>
      </c>
      <c r="L3336" t="s">
        <v>63</v>
      </c>
    </row>
    <row r="3337" spans="1:12" x14ac:dyDescent="0.3">
      <c r="A3337" t="s">
        <v>3397</v>
      </c>
      <c r="B3337" t="s">
        <v>54</v>
      </c>
      <c r="C3337" t="s">
        <v>55</v>
      </c>
      <c r="D3337">
        <v>2354.62</v>
      </c>
      <c r="E3337">
        <v>0.3</v>
      </c>
      <c r="F3337">
        <v>5</v>
      </c>
      <c r="G3337" s="4">
        <v>45113</v>
      </c>
      <c r="H3337" s="4">
        <v>45114</v>
      </c>
      <c r="I3337" t="s">
        <v>44</v>
      </c>
      <c r="J3337" t="s">
        <v>56</v>
      </c>
      <c r="K3337">
        <v>230.73</v>
      </c>
      <c r="L3337" t="s">
        <v>52</v>
      </c>
    </row>
    <row r="3338" spans="1:12" x14ac:dyDescent="0.3">
      <c r="A3338" t="s">
        <v>3398</v>
      </c>
      <c r="B3338" t="s">
        <v>70</v>
      </c>
      <c r="C3338" t="s">
        <v>43</v>
      </c>
      <c r="D3338">
        <v>504.27</v>
      </c>
      <c r="E3338">
        <v>0.41</v>
      </c>
      <c r="F3338">
        <v>3</v>
      </c>
      <c r="G3338" s="4">
        <v>45059</v>
      </c>
      <c r="H3338" s="4">
        <v>45064</v>
      </c>
      <c r="I3338" t="s">
        <v>60</v>
      </c>
      <c r="J3338" t="s">
        <v>45</v>
      </c>
      <c r="K3338">
        <v>72.03</v>
      </c>
      <c r="L3338" t="s">
        <v>77</v>
      </c>
    </row>
    <row r="3339" spans="1:12" x14ac:dyDescent="0.3">
      <c r="A3339" t="s">
        <v>3399</v>
      </c>
      <c r="B3339" t="s">
        <v>70</v>
      </c>
      <c r="C3339" t="s">
        <v>62</v>
      </c>
      <c r="D3339">
        <v>4225.8</v>
      </c>
      <c r="E3339">
        <v>0.5</v>
      </c>
      <c r="F3339">
        <v>9</v>
      </c>
      <c r="G3339" s="4">
        <v>45085</v>
      </c>
      <c r="H3339" s="4">
        <v>45088</v>
      </c>
      <c r="I3339" t="s">
        <v>50</v>
      </c>
      <c r="J3339" t="s">
        <v>45</v>
      </c>
      <c r="K3339">
        <v>586.69000000000005</v>
      </c>
      <c r="L3339" t="s">
        <v>68</v>
      </c>
    </row>
    <row r="3340" spans="1:12" x14ac:dyDescent="0.3">
      <c r="A3340" t="s">
        <v>3400</v>
      </c>
      <c r="B3340" t="s">
        <v>70</v>
      </c>
      <c r="C3340" t="s">
        <v>55</v>
      </c>
      <c r="D3340">
        <v>695.55</v>
      </c>
      <c r="E3340">
        <v>0.02</v>
      </c>
      <c r="F3340">
        <v>4</v>
      </c>
      <c r="G3340" s="4">
        <v>45323</v>
      </c>
      <c r="H3340" s="4">
        <v>45327</v>
      </c>
      <c r="I3340" t="s">
        <v>44</v>
      </c>
      <c r="J3340" t="s">
        <v>51</v>
      </c>
      <c r="K3340">
        <v>140.04</v>
      </c>
      <c r="L3340" t="s">
        <v>63</v>
      </c>
    </row>
    <row r="3341" spans="1:12" x14ac:dyDescent="0.3">
      <c r="A3341" t="s">
        <v>3401</v>
      </c>
      <c r="B3341" t="s">
        <v>54</v>
      </c>
      <c r="C3341" t="s">
        <v>62</v>
      </c>
      <c r="D3341">
        <v>2468.9499999999998</v>
      </c>
      <c r="E3341">
        <v>0.37</v>
      </c>
      <c r="F3341">
        <v>1</v>
      </c>
      <c r="G3341" s="4">
        <v>45044</v>
      </c>
      <c r="H3341" s="4">
        <v>45049</v>
      </c>
      <c r="I3341" t="s">
        <v>60</v>
      </c>
      <c r="J3341" t="s">
        <v>56</v>
      </c>
      <c r="K3341">
        <v>424.67</v>
      </c>
      <c r="L3341" t="s">
        <v>57</v>
      </c>
    </row>
    <row r="3342" spans="1:12" x14ac:dyDescent="0.3">
      <c r="A3342" t="s">
        <v>3402</v>
      </c>
      <c r="B3342" t="s">
        <v>42</v>
      </c>
      <c r="C3342" t="s">
        <v>43</v>
      </c>
      <c r="D3342">
        <v>1976.54</v>
      </c>
      <c r="E3342">
        <v>0.49</v>
      </c>
      <c r="F3342">
        <v>2</v>
      </c>
      <c r="G3342" s="4">
        <v>45311</v>
      </c>
      <c r="H3342" s="4">
        <v>45314</v>
      </c>
      <c r="I3342" t="s">
        <v>60</v>
      </c>
      <c r="J3342" t="s">
        <v>45</v>
      </c>
      <c r="K3342">
        <v>398.94</v>
      </c>
      <c r="L3342" t="s">
        <v>46</v>
      </c>
    </row>
    <row r="3343" spans="1:12" x14ac:dyDescent="0.3">
      <c r="A3343" t="s">
        <v>3403</v>
      </c>
      <c r="B3343" t="s">
        <v>70</v>
      </c>
      <c r="C3343" t="s">
        <v>65</v>
      </c>
      <c r="D3343">
        <v>2610.21</v>
      </c>
      <c r="E3343">
        <v>0.27</v>
      </c>
      <c r="F3343">
        <v>8</v>
      </c>
      <c r="G3343" s="4">
        <v>45484</v>
      </c>
      <c r="H3343" s="4">
        <v>45489</v>
      </c>
      <c r="I3343" t="s">
        <v>60</v>
      </c>
      <c r="J3343" t="s">
        <v>56</v>
      </c>
      <c r="K3343">
        <v>361.96</v>
      </c>
      <c r="L3343" t="s">
        <v>68</v>
      </c>
    </row>
    <row r="3344" spans="1:12" x14ac:dyDescent="0.3">
      <c r="A3344" t="s">
        <v>3404</v>
      </c>
      <c r="B3344" t="s">
        <v>48</v>
      </c>
      <c r="C3344" t="s">
        <v>49</v>
      </c>
      <c r="D3344">
        <v>4448.66</v>
      </c>
      <c r="E3344">
        <v>0.36</v>
      </c>
      <c r="F3344">
        <v>2</v>
      </c>
      <c r="G3344" s="4">
        <v>45058</v>
      </c>
      <c r="H3344" s="4">
        <v>45060</v>
      </c>
      <c r="I3344" t="s">
        <v>60</v>
      </c>
      <c r="J3344" t="s">
        <v>56</v>
      </c>
      <c r="K3344">
        <v>1269.53</v>
      </c>
      <c r="L3344" t="s">
        <v>63</v>
      </c>
    </row>
    <row r="3345" spans="1:12" x14ac:dyDescent="0.3">
      <c r="A3345" t="s">
        <v>3405</v>
      </c>
      <c r="B3345" t="s">
        <v>70</v>
      </c>
      <c r="C3345" t="s">
        <v>55</v>
      </c>
      <c r="D3345">
        <v>4946.53</v>
      </c>
      <c r="E3345">
        <v>0.22</v>
      </c>
      <c r="F3345">
        <v>6</v>
      </c>
      <c r="G3345" s="4">
        <v>45300</v>
      </c>
      <c r="H3345" s="4">
        <v>45307</v>
      </c>
      <c r="I3345" t="s">
        <v>60</v>
      </c>
      <c r="J3345" t="s">
        <v>56</v>
      </c>
      <c r="K3345">
        <v>1401.44</v>
      </c>
      <c r="L3345" t="s">
        <v>77</v>
      </c>
    </row>
    <row r="3346" spans="1:12" x14ac:dyDescent="0.3">
      <c r="A3346" t="s">
        <v>3406</v>
      </c>
      <c r="B3346" t="s">
        <v>70</v>
      </c>
      <c r="C3346" t="s">
        <v>43</v>
      </c>
      <c r="D3346">
        <v>199.33</v>
      </c>
      <c r="E3346">
        <v>0.18</v>
      </c>
      <c r="F3346">
        <v>5</v>
      </c>
      <c r="G3346" s="4">
        <v>45330</v>
      </c>
      <c r="H3346" s="4">
        <v>45335</v>
      </c>
      <c r="I3346" t="s">
        <v>60</v>
      </c>
      <c r="J3346" t="s">
        <v>51</v>
      </c>
      <c r="K3346">
        <v>48.74</v>
      </c>
      <c r="L3346" t="s">
        <v>77</v>
      </c>
    </row>
    <row r="3347" spans="1:12" x14ac:dyDescent="0.3">
      <c r="A3347" t="s">
        <v>3407</v>
      </c>
      <c r="B3347" t="s">
        <v>70</v>
      </c>
      <c r="C3347" t="s">
        <v>43</v>
      </c>
      <c r="D3347">
        <v>2026.87</v>
      </c>
      <c r="E3347">
        <v>0.35</v>
      </c>
      <c r="F3347">
        <v>9</v>
      </c>
      <c r="G3347" s="4">
        <v>45275</v>
      </c>
      <c r="H3347" s="4">
        <v>45277</v>
      </c>
      <c r="I3347" t="s">
        <v>44</v>
      </c>
      <c r="J3347" t="s">
        <v>56</v>
      </c>
      <c r="K3347">
        <v>605.89</v>
      </c>
      <c r="L3347" t="s">
        <v>68</v>
      </c>
    </row>
    <row r="3348" spans="1:12" x14ac:dyDescent="0.3">
      <c r="A3348" t="s">
        <v>3408</v>
      </c>
      <c r="B3348" t="s">
        <v>70</v>
      </c>
      <c r="C3348" t="s">
        <v>62</v>
      </c>
      <c r="D3348">
        <v>4106.29</v>
      </c>
      <c r="E3348">
        <v>0.49</v>
      </c>
      <c r="F3348">
        <v>8</v>
      </c>
      <c r="G3348" s="4">
        <v>44958</v>
      </c>
      <c r="H3348" s="4">
        <v>44964</v>
      </c>
      <c r="I3348" t="s">
        <v>50</v>
      </c>
      <c r="J3348" t="s">
        <v>56</v>
      </c>
      <c r="K3348">
        <v>419.46</v>
      </c>
      <c r="L3348" t="s">
        <v>46</v>
      </c>
    </row>
    <row r="3349" spans="1:12" x14ac:dyDescent="0.3">
      <c r="A3349" t="s">
        <v>3409</v>
      </c>
      <c r="B3349" t="s">
        <v>42</v>
      </c>
      <c r="C3349" t="s">
        <v>62</v>
      </c>
      <c r="D3349">
        <v>1700.35</v>
      </c>
      <c r="E3349">
        <v>0.05</v>
      </c>
      <c r="F3349">
        <v>1</v>
      </c>
      <c r="G3349" s="4">
        <v>45023</v>
      </c>
      <c r="H3349" s="4">
        <v>45028</v>
      </c>
      <c r="I3349" t="s">
        <v>60</v>
      </c>
      <c r="J3349" t="s">
        <v>56</v>
      </c>
      <c r="K3349">
        <v>268.92</v>
      </c>
      <c r="L3349" t="s">
        <v>68</v>
      </c>
    </row>
    <row r="3350" spans="1:12" x14ac:dyDescent="0.3">
      <c r="A3350" t="s">
        <v>3410</v>
      </c>
      <c r="B3350" t="s">
        <v>48</v>
      </c>
      <c r="C3350" t="s">
        <v>49</v>
      </c>
      <c r="D3350">
        <v>3280.28</v>
      </c>
      <c r="E3350">
        <v>0.21</v>
      </c>
      <c r="F3350">
        <v>3</v>
      </c>
      <c r="G3350" s="4">
        <v>45516</v>
      </c>
      <c r="H3350" s="4">
        <v>45521</v>
      </c>
      <c r="I3350" t="s">
        <v>60</v>
      </c>
      <c r="J3350" t="s">
        <v>51</v>
      </c>
      <c r="K3350">
        <v>681.86</v>
      </c>
      <c r="L3350" t="s">
        <v>57</v>
      </c>
    </row>
    <row r="3351" spans="1:12" x14ac:dyDescent="0.3">
      <c r="A3351" t="s">
        <v>3411</v>
      </c>
      <c r="B3351" t="s">
        <v>42</v>
      </c>
      <c r="C3351" t="s">
        <v>62</v>
      </c>
      <c r="D3351">
        <v>4962.07</v>
      </c>
      <c r="E3351">
        <v>0.47</v>
      </c>
      <c r="F3351">
        <v>5</v>
      </c>
      <c r="G3351" s="4">
        <v>45265</v>
      </c>
      <c r="H3351" s="4">
        <v>45270</v>
      </c>
      <c r="I3351" t="s">
        <v>60</v>
      </c>
      <c r="J3351" t="s">
        <v>56</v>
      </c>
      <c r="K3351">
        <v>731.42</v>
      </c>
      <c r="L3351" t="s">
        <v>63</v>
      </c>
    </row>
    <row r="3352" spans="1:12" x14ac:dyDescent="0.3">
      <c r="A3352" t="s">
        <v>3412</v>
      </c>
      <c r="B3352" t="s">
        <v>48</v>
      </c>
      <c r="C3352" t="s">
        <v>55</v>
      </c>
      <c r="D3352">
        <v>3269.18</v>
      </c>
      <c r="E3352">
        <v>0.06</v>
      </c>
      <c r="F3352">
        <v>8</v>
      </c>
      <c r="G3352" s="4">
        <v>45313</v>
      </c>
      <c r="H3352" s="4">
        <v>45315</v>
      </c>
      <c r="I3352" t="s">
        <v>44</v>
      </c>
      <c r="J3352" t="s">
        <v>56</v>
      </c>
      <c r="K3352">
        <v>349.67</v>
      </c>
      <c r="L3352" t="s">
        <v>52</v>
      </c>
    </row>
    <row r="3353" spans="1:12" x14ac:dyDescent="0.3">
      <c r="A3353" t="s">
        <v>3413</v>
      </c>
      <c r="B3353" t="s">
        <v>70</v>
      </c>
      <c r="C3353" t="s">
        <v>55</v>
      </c>
      <c r="D3353">
        <v>644.84</v>
      </c>
      <c r="E3353">
        <v>0.33</v>
      </c>
      <c r="F3353">
        <v>7</v>
      </c>
      <c r="G3353" s="4">
        <v>45111</v>
      </c>
      <c r="H3353" s="4">
        <v>45114</v>
      </c>
      <c r="I3353" t="s">
        <v>60</v>
      </c>
      <c r="J3353" t="s">
        <v>51</v>
      </c>
      <c r="K3353">
        <v>39.21</v>
      </c>
      <c r="L3353" t="s">
        <v>52</v>
      </c>
    </row>
    <row r="3354" spans="1:12" x14ac:dyDescent="0.3">
      <c r="A3354" t="s">
        <v>3414</v>
      </c>
      <c r="B3354" t="s">
        <v>54</v>
      </c>
      <c r="C3354" t="s">
        <v>55</v>
      </c>
      <c r="D3354">
        <v>4230.37</v>
      </c>
      <c r="E3354">
        <v>0.22</v>
      </c>
      <c r="F3354">
        <v>2</v>
      </c>
      <c r="G3354" s="4">
        <v>45110</v>
      </c>
      <c r="H3354" s="4">
        <v>45114</v>
      </c>
      <c r="I3354" t="s">
        <v>44</v>
      </c>
      <c r="J3354" t="s">
        <v>51</v>
      </c>
      <c r="K3354">
        <v>1211.54</v>
      </c>
      <c r="L3354" t="s">
        <v>46</v>
      </c>
    </row>
    <row r="3355" spans="1:12" x14ac:dyDescent="0.3">
      <c r="A3355" t="s">
        <v>3415</v>
      </c>
      <c r="B3355" t="s">
        <v>42</v>
      </c>
      <c r="C3355" t="s">
        <v>65</v>
      </c>
      <c r="D3355">
        <v>4836.62</v>
      </c>
      <c r="E3355">
        <v>0.19</v>
      </c>
      <c r="F3355">
        <v>7</v>
      </c>
      <c r="G3355" s="4">
        <v>44977</v>
      </c>
      <c r="H3355" s="4">
        <v>44982</v>
      </c>
      <c r="I3355" t="s">
        <v>44</v>
      </c>
      <c r="J3355" t="s">
        <v>45</v>
      </c>
      <c r="K3355">
        <v>520.57000000000005</v>
      </c>
      <c r="L3355" t="s">
        <v>46</v>
      </c>
    </row>
    <row r="3356" spans="1:12" x14ac:dyDescent="0.3">
      <c r="A3356" t="s">
        <v>3416</v>
      </c>
      <c r="B3356" t="s">
        <v>54</v>
      </c>
      <c r="C3356" t="s">
        <v>55</v>
      </c>
      <c r="D3356">
        <v>3591.29</v>
      </c>
      <c r="E3356">
        <v>0.1</v>
      </c>
      <c r="F3356">
        <v>5</v>
      </c>
      <c r="G3356" s="4">
        <v>44928</v>
      </c>
      <c r="H3356" s="4">
        <v>44934</v>
      </c>
      <c r="I3356" t="s">
        <v>50</v>
      </c>
      <c r="J3356" t="s">
        <v>56</v>
      </c>
      <c r="K3356">
        <v>602.71</v>
      </c>
      <c r="L3356" t="s">
        <v>68</v>
      </c>
    </row>
    <row r="3357" spans="1:12" x14ac:dyDescent="0.3">
      <c r="A3357" t="s">
        <v>3417</v>
      </c>
      <c r="B3357" t="s">
        <v>42</v>
      </c>
      <c r="C3357" t="s">
        <v>62</v>
      </c>
      <c r="D3357">
        <v>2153.4299999999998</v>
      </c>
      <c r="E3357">
        <v>0.09</v>
      </c>
      <c r="F3357">
        <v>6</v>
      </c>
      <c r="G3357" s="4">
        <v>45003</v>
      </c>
      <c r="H3357" s="4">
        <v>45007</v>
      </c>
      <c r="I3357" t="s">
        <v>44</v>
      </c>
      <c r="J3357" t="s">
        <v>45</v>
      </c>
      <c r="K3357">
        <v>119.62</v>
      </c>
      <c r="L3357" t="s">
        <v>77</v>
      </c>
    </row>
    <row r="3358" spans="1:12" x14ac:dyDescent="0.3">
      <c r="A3358" t="s">
        <v>3418</v>
      </c>
      <c r="B3358" t="s">
        <v>70</v>
      </c>
      <c r="C3358" t="s">
        <v>62</v>
      </c>
      <c r="D3358">
        <v>4747.16</v>
      </c>
      <c r="E3358">
        <v>0.26</v>
      </c>
      <c r="F3358">
        <v>8</v>
      </c>
      <c r="G3358" s="4">
        <v>45405</v>
      </c>
      <c r="H3358" s="4">
        <v>45409</v>
      </c>
      <c r="I3358" t="s">
        <v>50</v>
      </c>
      <c r="J3358" t="s">
        <v>51</v>
      </c>
      <c r="K3358">
        <v>875.6</v>
      </c>
      <c r="L3358" t="s">
        <v>46</v>
      </c>
    </row>
    <row r="3359" spans="1:12" x14ac:dyDescent="0.3">
      <c r="A3359" t="s">
        <v>3419</v>
      </c>
      <c r="B3359" t="s">
        <v>42</v>
      </c>
      <c r="C3359" t="s">
        <v>55</v>
      </c>
      <c r="D3359">
        <v>4846</v>
      </c>
      <c r="E3359">
        <v>0.19</v>
      </c>
      <c r="F3359">
        <v>5</v>
      </c>
      <c r="G3359" s="4">
        <v>45388</v>
      </c>
      <c r="H3359" s="4">
        <v>45393</v>
      </c>
      <c r="I3359" t="s">
        <v>60</v>
      </c>
      <c r="J3359" t="s">
        <v>56</v>
      </c>
      <c r="K3359">
        <v>1256.68</v>
      </c>
      <c r="L3359" t="s">
        <v>63</v>
      </c>
    </row>
    <row r="3360" spans="1:12" x14ac:dyDescent="0.3">
      <c r="A3360" t="s">
        <v>3420</v>
      </c>
      <c r="B3360" t="s">
        <v>70</v>
      </c>
      <c r="C3360" t="s">
        <v>43</v>
      </c>
      <c r="D3360">
        <v>4682.07</v>
      </c>
      <c r="E3360">
        <v>0.25</v>
      </c>
      <c r="F3360">
        <v>9</v>
      </c>
      <c r="G3360" s="4">
        <v>45325</v>
      </c>
      <c r="H3360" s="4">
        <v>45327</v>
      </c>
      <c r="I3360" t="s">
        <v>60</v>
      </c>
      <c r="J3360" t="s">
        <v>45</v>
      </c>
      <c r="K3360">
        <v>770.27</v>
      </c>
      <c r="L3360" t="s">
        <v>57</v>
      </c>
    </row>
    <row r="3361" spans="1:12" x14ac:dyDescent="0.3">
      <c r="A3361" t="s">
        <v>3421</v>
      </c>
      <c r="B3361" t="s">
        <v>42</v>
      </c>
      <c r="C3361" t="s">
        <v>43</v>
      </c>
      <c r="D3361">
        <v>2117.91</v>
      </c>
      <c r="E3361">
        <v>0.1</v>
      </c>
      <c r="F3361">
        <v>1</v>
      </c>
      <c r="G3361" s="4">
        <v>44965</v>
      </c>
      <c r="H3361" s="4">
        <v>44966</v>
      </c>
      <c r="I3361" t="s">
        <v>60</v>
      </c>
      <c r="J3361" t="s">
        <v>51</v>
      </c>
      <c r="K3361">
        <v>588.57000000000005</v>
      </c>
      <c r="L3361" t="s">
        <v>63</v>
      </c>
    </row>
    <row r="3362" spans="1:12" x14ac:dyDescent="0.3">
      <c r="A3362" t="s">
        <v>3422</v>
      </c>
      <c r="B3362" t="s">
        <v>70</v>
      </c>
      <c r="C3362" t="s">
        <v>43</v>
      </c>
      <c r="D3362">
        <v>3969.57</v>
      </c>
      <c r="E3362">
        <v>0.18</v>
      </c>
      <c r="F3362">
        <v>5</v>
      </c>
      <c r="G3362" s="4">
        <v>45472</v>
      </c>
      <c r="H3362" s="4">
        <v>45473</v>
      </c>
      <c r="I3362" t="s">
        <v>60</v>
      </c>
      <c r="J3362" t="s">
        <v>56</v>
      </c>
      <c r="K3362">
        <v>410.81</v>
      </c>
      <c r="L3362" t="s">
        <v>46</v>
      </c>
    </row>
    <row r="3363" spans="1:12" x14ac:dyDescent="0.3">
      <c r="A3363" t="s">
        <v>3423</v>
      </c>
      <c r="B3363" t="s">
        <v>70</v>
      </c>
      <c r="C3363" t="s">
        <v>49</v>
      </c>
      <c r="D3363">
        <v>3305.48</v>
      </c>
      <c r="E3363">
        <v>0.5</v>
      </c>
      <c r="F3363">
        <v>1</v>
      </c>
      <c r="G3363" s="4">
        <v>45609</v>
      </c>
      <c r="H3363" s="4">
        <v>45610</v>
      </c>
      <c r="I3363" t="s">
        <v>44</v>
      </c>
      <c r="J3363" t="s">
        <v>51</v>
      </c>
      <c r="K3363">
        <v>332.74</v>
      </c>
      <c r="L3363" t="s">
        <v>57</v>
      </c>
    </row>
    <row r="3364" spans="1:12" x14ac:dyDescent="0.3">
      <c r="A3364" t="s">
        <v>3424</v>
      </c>
      <c r="B3364" t="s">
        <v>48</v>
      </c>
      <c r="C3364" t="s">
        <v>65</v>
      </c>
      <c r="D3364">
        <v>980.56</v>
      </c>
      <c r="E3364">
        <v>0.18</v>
      </c>
      <c r="F3364">
        <v>1</v>
      </c>
      <c r="G3364" s="4">
        <v>45177</v>
      </c>
      <c r="H3364" s="4">
        <v>45182</v>
      </c>
      <c r="I3364" t="s">
        <v>50</v>
      </c>
      <c r="J3364" t="s">
        <v>45</v>
      </c>
      <c r="K3364">
        <v>195.77</v>
      </c>
      <c r="L3364" t="s">
        <v>77</v>
      </c>
    </row>
    <row r="3365" spans="1:12" x14ac:dyDescent="0.3">
      <c r="A3365" t="s">
        <v>3425</v>
      </c>
      <c r="B3365" t="s">
        <v>70</v>
      </c>
      <c r="C3365" t="s">
        <v>55</v>
      </c>
      <c r="D3365">
        <v>2724.02</v>
      </c>
      <c r="E3365">
        <v>0.21</v>
      </c>
      <c r="F3365">
        <v>1</v>
      </c>
      <c r="G3365" s="4">
        <v>44992</v>
      </c>
      <c r="H3365" s="4">
        <v>44996</v>
      </c>
      <c r="I3365" t="s">
        <v>44</v>
      </c>
      <c r="J3365" t="s">
        <v>51</v>
      </c>
      <c r="K3365">
        <v>687.96</v>
      </c>
      <c r="L3365" t="s">
        <v>68</v>
      </c>
    </row>
    <row r="3366" spans="1:12" x14ac:dyDescent="0.3">
      <c r="A3366" t="s">
        <v>3426</v>
      </c>
      <c r="B3366" t="s">
        <v>48</v>
      </c>
      <c r="C3366" t="s">
        <v>49</v>
      </c>
      <c r="D3366">
        <v>3763.69</v>
      </c>
      <c r="E3366">
        <v>0.01</v>
      </c>
      <c r="F3366">
        <v>5</v>
      </c>
      <c r="G3366" s="4">
        <v>45355</v>
      </c>
      <c r="H3366" s="4">
        <v>45356</v>
      </c>
      <c r="I3366" t="s">
        <v>60</v>
      </c>
      <c r="J3366" t="s">
        <v>45</v>
      </c>
      <c r="K3366">
        <v>192.78</v>
      </c>
      <c r="L3366" t="s">
        <v>68</v>
      </c>
    </row>
    <row r="3367" spans="1:12" x14ac:dyDescent="0.3">
      <c r="A3367" t="s">
        <v>3427</v>
      </c>
      <c r="B3367" t="s">
        <v>70</v>
      </c>
      <c r="C3367" t="s">
        <v>43</v>
      </c>
      <c r="D3367">
        <v>4489.97</v>
      </c>
      <c r="E3367">
        <v>0.19</v>
      </c>
      <c r="F3367">
        <v>9</v>
      </c>
      <c r="G3367" s="4">
        <v>45279</v>
      </c>
      <c r="H3367" s="4">
        <v>45286</v>
      </c>
      <c r="I3367" t="s">
        <v>44</v>
      </c>
      <c r="J3367" t="s">
        <v>51</v>
      </c>
      <c r="K3367">
        <v>509.23</v>
      </c>
      <c r="L3367" t="s">
        <v>57</v>
      </c>
    </row>
    <row r="3368" spans="1:12" x14ac:dyDescent="0.3">
      <c r="A3368" t="s">
        <v>3428</v>
      </c>
      <c r="B3368" t="s">
        <v>54</v>
      </c>
      <c r="C3368" t="s">
        <v>55</v>
      </c>
      <c r="D3368">
        <v>4326.7299999999996</v>
      </c>
      <c r="E3368">
        <v>0.38</v>
      </c>
      <c r="F3368">
        <v>2</v>
      </c>
      <c r="G3368" s="4">
        <v>45309</v>
      </c>
      <c r="H3368" s="4">
        <v>45315</v>
      </c>
      <c r="I3368" t="s">
        <v>60</v>
      </c>
      <c r="J3368" t="s">
        <v>56</v>
      </c>
      <c r="K3368">
        <v>485.17</v>
      </c>
      <c r="L3368" t="s">
        <v>68</v>
      </c>
    </row>
    <row r="3369" spans="1:12" x14ac:dyDescent="0.3">
      <c r="A3369" t="s">
        <v>3429</v>
      </c>
      <c r="B3369" t="s">
        <v>70</v>
      </c>
      <c r="C3369" t="s">
        <v>49</v>
      </c>
      <c r="D3369">
        <v>857.83</v>
      </c>
      <c r="E3369">
        <v>0.26</v>
      </c>
      <c r="F3369">
        <v>6</v>
      </c>
      <c r="G3369" s="4">
        <v>44953</v>
      </c>
      <c r="H3369" s="4">
        <v>44958</v>
      </c>
      <c r="I3369" t="s">
        <v>50</v>
      </c>
      <c r="J3369" t="s">
        <v>45</v>
      </c>
      <c r="K3369">
        <v>152.66999999999999</v>
      </c>
      <c r="L3369" t="s">
        <v>63</v>
      </c>
    </row>
    <row r="3370" spans="1:12" x14ac:dyDescent="0.3">
      <c r="A3370" t="s">
        <v>3430</v>
      </c>
      <c r="B3370" t="s">
        <v>54</v>
      </c>
      <c r="C3370" t="s">
        <v>62</v>
      </c>
      <c r="D3370">
        <v>2491.36</v>
      </c>
      <c r="E3370">
        <v>0.33</v>
      </c>
      <c r="F3370">
        <v>5</v>
      </c>
      <c r="G3370" s="4">
        <v>44993</v>
      </c>
      <c r="H3370" s="4">
        <v>44998</v>
      </c>
      <c r="I3370" t="s">
        <v>44</v>
      </c>
      <c r="J3370" t="s">
        <v>51</v>
      </c>
      <c r="K3370">
        <v>508.87</v>
      </c>
      <c r="L3370" t="s">
        <v>52</v>
      </c>
    </row>
    <row r="3371" spans="1:12" x14ac:dyDescent="0.3">
      <c r="A3371" t="s">
        <v>3431</v>
      </c>
      <c r="B3371" t="s">
        <v>54</v>
      </c>
      <c r="C3371" t="s">
        <v>43</v>
      </c>
      <c r="D3371">
        <v>2443.52</v>
      </c>
      <c r="E3371">
        <v>0.28000000000000003</v>
      </c>
      <c r="F3371">
        <v>7</v>
      </c>
      <c r="G3371" s="4">
        <v>45628</v>
      </c>
      <c r="H3371" s="4">
        <v>45633</v>
      </c>
      <c r="I3371" t="s">
        <v>50</v>
      </c>
      <c r="J3371" t="s">
        <v>56</v>
      </c>
      <c r="K3371">
        <v>453.7</v>
      </c>
      <c r="L3371" t="s">
        <v>57</v>
      </c>
    </row>
    <row r="3372" spans="1:12" x14ac:dyDescent="0.3">
      <c r="A3372" t="s">
        <v>3432</v>
      </c>
      <c r="B3372" t="s">
        <v>70</v>
      </c>
      <c r="C3372" t="s">
        <v>49</v>
      </c>
      <c r="D3372">
        <v>4503.8100000000004</v>
      </c>
      <c r="E3372">
        <v>0.05</v>
      </c>
      <c r="F3372">
        <v>7</v>
      </c>
      <c r="G3372" s="4">
        <v>45426</v>
      </c>
      <c r="H3372" s="4">
        <v>45428</v>
      </c>
      <c r="I3372" t="s">
        <v>44</v>
      </c>
      <c r="J3372" t="s">
        <v>51</v>
      </c>
      <c r="K3372">
        <v>500.06</v>
      </c>
      <c r="L3372" t="s">
        <v>57</v>
      </c>
    </row>
    <row r="3373" spans="1:12" x14ac:dyDescent="0.3">
      <c r="A3373" t="s">
        <v>3433</v>
      </c>
      <c r="B3373" t="s">
        <v>54</v>
      </c>
      <c r="C3373" t="s">
        <v>62</v>
      </c>
      <c r="D3373">
        <v>109.49</v>
      </c>
      <c r="E3373">
        <v>0.17</v>
      </c>
      <c r="F3373">
        <v>3</v>
      </c>
      <c r="G3373" s="4">
        <v>45338</v>
      </c>
      <c r="H3373" s="4">
        <v>45344</v>
      </c>
      <c r="I3373" t="s">
        <v>50</v>
      </c>
      <c r="J3373" t="s">
        <v>56</v>
      </c>
      <c r="K3373">
        <v>29.31</v>
      </c>
      <c r="L3373" t="s">
        <v>46</v>
      </c>
    </row>
    <row r="3374" spans="1:12" x14ac:dyDescent="0.3">
      <c r="A3374" t="s">
        <v>3434</v>
      </c>
      <c r="B3374" t="s">
        <v>48</v>
      </c>
      <c r="C3374" t="s">
        <v>43</v>
      </c>
      <c r="D3374">
        <v>3719.7</v>
      </c>
      <c r="E3374">
        <v>0.35</v>
      </c>
      <c r="F3374">
        <v>6</v>
      </c>
      <c r="G3374" s="4">
        <v>45556</v>
      </c>
      <c r="H3374" s="4">
        <v>45559</v>
      </c>
      <c r="I3374" t="s">
        <v>44</v>
      </c>
      <c r="J3374" t="s">
        <v>45</v>
      </c>
      <c r="K3374">
        <v>906.06</v>
      </c>
      <c r="L3374" t="s">
        <v>63</v>
      </c>
    </row>
    <row r="3375" spans="1:12" x14ac:dyDescent="0.3">
      <c r="A3375" t="s">
        <v>3435</v>
      </c>
      <c r="B3375" t="s">
        <v>42</v>
      </c>
      <c r="C3375" t="s">
        <v>65</v>
      </c>
      <c r="D3375">
        <v>3131.34</v>
      </c>
      <c r="E3375">
        <v>0.27</v>
      </c>
      <c r="F3375">
        <v>3</v>
      </c>
      <c r="G3375" s="4">
        <v>45607</v>
      </c>
      <c r="H3375" s="4">
        <v>45609</v>
      </c>
      <c r="I3375" t="s">
        <v>44</v>
      </c>
      <c r="J3375" t="s">
        <v>56</v>
      </c>
      <c r="K3375">
        <v>654.29</v>
      </c>
      <c r="L3375" t="s">
        <v>46</v>
      </c>
    </row>
    <row r="3376" spans="1:12" x14ac:dyDescent="0.3">
      <c r="A3376" t="s">
        <v>3436</v>
      </c>
      <c r="B3376" t="s">
        <v>70</v>
      </c>
      <c r="C3376" t="s">
        <v>43</v>
      </c>
      <c r="D3376">
        <v>4615.7</v>
      </c>
      <c r="E3376">
        <v>0.34</v>
      </c>
      <c r="F3376">
        <v>2</v>
      </c>
      <c r="G3376" s="4">
        <v>45296</v>
      </c>
      <c r="H3376" s="4">
        <v>45300</v>
      </c>
      <c r="I3376" t="s">
        <v>60</v>
      </c>
      <c r="J3376" t="s">
        <v>51</v>
      </c>
      <c r="K3376">
        <v>660.11</v>
      </c>
      <c r="L3376" t="s">
        <v>52</v>
      </c>
    </row>
    <row r="3377" spans="1:12" x14ac:dyDescent="0.3">
      <c r="A3377" t="s">
        <v>3437</v>
      </c>
      <c r="B3377" t="s">
        <v>54</v>
      </c>
      <c r="C3377" t="s">
        <v>65</v>
      </c>
      <c r="D3377">
        <v>2338.9</v>
      </c>
      <c r="E3377">
        <v>0.18</v>
      </c>
      <c r="F3377">
        <v>5</v>
      </c>
      <c r="G3377" s="4">
        <v>45525</v>
      </c>
      <c r="H3377" s="4">
        <v>45530</v>
      </c>
      <c r="I3377" t="s">
        <v>44</v>
      </c>
      <c r="J3377" t="s">
        <v>51</v>
      </c>
      <c r="K3377">
        <v>308.79000000000002</v>
      </c>
      <c r="L3377" t="s">
        <v>52</v>
      </c>
    </row>
    <row r="3378" spans="1:12" x14ac:dyDescent="0.3">
      <c r="A3378" t="s">
        <v>3438</v>
      </c>
      <c r="B3378" t="s">
        <v>70</v>
      </c>
      <c r="C3378" t="s">
        <v>65</v>
      </c>
      <c r="D3378">
        <v>3322.59</v>
      </c>
      <c r="E3378">
        <v>0.1</v>
      </c>
      <c r="F3378">
        <v>4</v>
      </c>
      <c r="G3378" s="4">
        <v>45535</v>
      </c>
      <c r="H3378" s="4">
        <v>45537</v>
      </c>
      <c r="I3378" t="s">
        <v>50</v>
      </c>
      <c r="J3378" t="s">
        <v>51</v>
      </c>
      <c r="K3378">
        <v>782.41</v>
      </c>
      <c r="L3378" t="s">
        <v>52</v>
      </c>
    </row>
    <row r="3379" spans="1:12" x14ac:dyDescent="0.3">
      <c r="A3379" t="s">
        <v>3439</v>
      </c>
      <c r="B3379" t="s">
        <v>48</v>
      </c>
      <c r="C3379" t="s">
        <v>65</v>
      </c>
      <c r="D3379">
        <v>4866.46</v>
      </c>
      <c r="E3379">
        <v>0.41</v>
      </c>
      <c r="F3379">
        <v>4</v>
      </c>
      <c r="G3379" s="4">
        <v>45362</v>
      </c>
      <c r="H3379" s="4">
        <v>45363</v>
      </c>
      <c r="I3379" t="s">
        <v>50</v>
      </c>
      <c r="J3379" t="s">
        <v>45</v>
      </c>
      <c r="K3379">
        <v>393.02</v>
      </c>
      <c r="L3379" t="s">
        <v>57</v>
      </c>
    </row>
    <row r="3380" spans="1:12" x14ac:dyDescent="0.3">
      <c r="A3380" t="s">
        <v>3440</v>
      </c>
      <c r="B3380" t="s">
        <v>70</v>
      </c>
      <c r="C3380" t="s">
        <v>55</v>
      </c>
      <c r="D3380">
        <v>3745.13</v>
      </c>
      <c r="E3380">
        <v>0.19</v>
      </c>
      <c r="F3380">
        <v>4</v>
      </c>
      <c r="G3380" s="4">
        <v>44987</v>
      </c>
      <c r="H3380" s="4">
        <v>44994</v>
      </c>
      <c r="I3380" t="s">
        <v>50</v>
      </c>
      <c r="J3380" t="s">
        <v>51</v>
      </c>
      <c r="K3380">
        <v>218.95</v>
      </c>
      <c r="L3380" t="s">
        <v>63</v>
      </c>
    </row>
    <row r="3381" spans="1:12" x14ac:dyDescent="0.3">
      <c r="A3381" t="s">
        <v>3441</v>
      </c>
      <c r="B3381" t="s">
        <v>70</v>
      </c>
      <c r="C3381" t="s">
        <v>55</v>
      </c>
      <c r="D3381">
        <v>430.18</v>
      </c>
      <c r="E3381">
        <v>0.33</v>
      </c>
      <c r="F3381">
        <v>8</v>
      </c>
      <c r="G3381" s="4">
        <v>44976</v>
      </c>
      <c r="H3381" s="4">
        <v>44983</v>
      </c>
      <c r="I3381" t="s">
        <v>60</v>
      </c>
      <c r="J3381" t="s">
        <v>56</v>
      </c>
      <c r="K3381">
        <v>125.6</v>
      </c>
      <c r="L3381" t="s">
        <v>57</v>
      </c>
    </row>
    <row r="3382" spans="1:12" x14ac:dyDescent="0.3">
      <c r="A3382" t="s">
        <v>3442</v>
      </c>
      <c r="B3382" t="s">
        <v>54</v>
      </c>
      <c r="C3382" t="s">
        <v>65</v>
      </c>
      <c r="D3382">
        <v>920.91</v>
      </c>
      <c r="E3382">
        <v>0.19</v>
      </c>
      <c r="F3382">
        <v>1</v>
      </c>
      <c r="G3382" s="4">
        <v>45451</v>
      </c>
      <c r="H3382" s="4">
        <v>45454</v>
      </c>
      <c r="I3382" t="s">
        <v>50</v>
      </c>
      <c r="J3382" t="s">
        <v>51</v>
      </c>
      <c r="K3382">
        <v>264.62</v>
      </c>
      <c r="L3382" t="s">
        <v>52</v>
      </c>
    </row>
    <row r="3383" spans="1:12" x14ac:dyDescent="0.3">
      <c r="A3383" t="s">
        <v>3443</v>
      </c>
      <c r="B3383" t="s">
        <v>48</v>
      </c>
      <c r="C3383" t="s">
        <v>62</v>
      </c>
      <c r="D3383">
        <v>4125.1099999999997</v>
      </c>
      <c r="E3383">
        <v>0.46</v>
      </c>
      <c r="F3383">
        <v>3</v>
      </c>
      <c r="G3383" s="4">
        <v>45122</v>
      </c>
      <c r="H3383" s="4">
        <v>45129</v>
      </c>
      <c r="I3383" t="s">
        <v>60</v>
      </c>
      <c r="J3383" t="s">
        <v>51</v>
      </c>
      <c r="K3383">
        <v>1178.52</v>
      </c>
      <c r="L3383" t="s">
        <v>77</v>
      </c>
    </row>
    <row r="3384" spans="1:12" x14ac:dyDescent="0.3">
      <c r="A3384" t="s">
        <v>3444</v>
      </c>
      <c r="B3384" t="s">
        <v>42</v>
      </c>
      <c r="C3384" t="s">
        <v>65</v>
      </c>
      <c r="D3384">
        <v>1740.5</v>
      </c>
      <c r="E3384">
        <v>0.5</v>
      </c>
      <c r="F3384">
        <v>9</v>
      </c>
      <c r="G3384" s="4">
        <v>45296</v>
      </c>
      <c r="H3384" s="4">
        <v>45301</v>
      </c>
      <c r="I3384" t="s">
        <v>50</v>
      </c>
      <c r="J3384" t="s">
        <v>56</v>
      </c>
      <c r="K3384">
        <v>325.27</v>
      </c>
      <c r="L3384" t="s">
        <v>68</v>
      </c>
    </row>
    <row r="3385" spans="1:12" x14ac:dyDescent="0.3">
      <c r="A3385" t="s">
        <v>3445</v>
      </c>
      <c r="B3385" t="s">
        <v>42</v>
      </c>
      <c r="C3385" t="s">
        <v>49</v>
      </c>
      <c r="D3385">
        <v>3559</v>
      </c>
      <c r="E3385">
        <v>0.32</v>
      </c>
      <c r="F3385">
        <v>3</v>
      </c>
      <c r="G3385" s="4">
        <v>45201</v>
      </c>
      <c r="H3385" s="4">
        <v>45203</v>
      </c>
      <c r="I3385" t="s">
        <v>60</v>
      </c>
      <c r="J3385" t="s">
        <v>51</v>
      </c>
      <c r="K3385">
        <v>264.02999999999997</v>
      </c>
      <c r="L3385" t="s">
        <v>46</v>
      </c>
    </row>
    <row r="3386" spans="1:12" x14ac:dyDescent="0.3">
      <c r="A3386" t="s">
        <v>3446</v>
      </c>
      <c r="B3386" t="s">
        <v>54</v>
      </c>
      <c r="C3386" t="s">
        <v>65</v>
      </c>
      <c r="D3386">
        <v>3529.14</v>
      </c>
      <c r="E3386">
        <v>0.3</v>
      </c>
      <c r="F3386">
        <v>1</v>
      </c>
      <c r="G3386" s="4">
        <v>45142</v>
      </c>
      <c r="H3386" s="4">
        <v>45143</v>
      </c>
      <c r="I3386" t="s">
        <v>50</v>
      </c>
      <c r="J3386" t="s">
        <v>51</v>
      </c>
      <c r="K3386">
        <v>617.77</v>
      </c>
      <c r="L3386" t="s">
        <v>77</v>
      </c>
    </row>
    <row r="3387" spans="1:12" x14ac:dyDescent="0.3">
      <c r="A3387" t="s">
        <v>3447</v>
      </c>
      <c r="B3387" t="s">
        <v>70</v>
      </c>
      <c r="C3387" t="s">
        <v>55</v>
      </c>
      <c r="D3387">
        <v>4969.13</v>
      </c>
      <c r="E3387">
        <v>0.42</v>
      </c>
      <c r="F3387">
        <v>5</v>
      </c>
      <c r="G3387" s="4">
        <v>45218</v>
      </c>
      <c r="H3387" s="4">
        <v>45225</v>
      </c>
      <c r="I3387" t="s">
        <v>60</v>
      </c>
      <c r="J3387" t="s">
        <v>56</v>
      </c>
      <c r="K3387">
        <v>695.75</v>
      </c>
      <c r="L3387" t="s">
        <v>63</v>
      </c>
    </row>
    <row r="3388" spans="1:12" x14ac:dyDescent="0.3">
      <c r="A3388" t="s">
        <v>3448</v>
      </c>
      <c r="B3388" t="s">
        <v>54</v>
      </c>
      <c r="C3388" t="s">
        <v>55</v>
      </c>
      <c r="D3388">
        <v>2402.38</v>
      </c>
      <c r="E3388">
        <v>0.26</v>
      </c>
      <c r="F3388">
        <v>4</v>
      </c>
      <c r="G3388" s="4">
        <v>45252</v>
      </c>
      <c r="H3388" s="4">
        <v>45253</v>
      </c>
      <c r="I3388" t="s">
        <v>44</v>
      </c>
      <c r="J3388" t="s">
        <v>45</v>
      </c>
      <c r="K3388">
        <v>467.97</v>
      </c>
      <c r="L3388" t="s">
        <v>57</v>
      </c>
    </row>
    <row r="3389" spans="1:12" x14ac:dyDescent="0.3">
      <c r="A3389" t="s">
        <v>3449</v>
      </c>
      <c r="B3389" t="s">
        <v>54</v>
      </c>
      <c r="C3389" t="s">
        <v>49</v>
      </c>
      <c r="D3389">
        <v>3715.38</v>
      </c>
      <c r="E3389">
        <v>0.43</v>
      </c>
      <c r="F3389">
        <v>8</v>
      </c>
      <c r="G3389" s="4">
        <v>45451</v>
      </c>
      <c r="H3389" s="4">
        <v>45458</v>
      </c>
      <c r="I3389" t="s">
        <v>50</v>
      </c>
      <c r="J3389" t="s">
        <v>45</v>
      </c>
      <c r="K3389">
        <v>1021.44</v>
      </c>
      <c r="L3389" t="s">
        <v>68</v>
      </c>
    </row>
    <row r="3390" spans="1:12" x14ac:dyDescent="0.3">
      <c r="A3390" t="s">
        <v>3450</v>
      </c>
      <c r="B3390" t="s">
        <v>54</v>
      </c>
      <c r="C3390" t="s">
        <v>49</v>
      </c>
      <c r="D3390">
        <v>338.89</v>
      </c>
      <c r="E3390">
        <v>0.21</v>
      </c>
      <c r="F3390">
        <v>9</v>
      </c>
      <c r="G3390" s="4">
        <v>45462</v>
      </c>
      <c r="H3390" s="4">
        <v>45464</v>
      </c>
      <c r="I3390" t="s">
        <v>60</v>
      </c>
      <c r="J3390" t="s">
        <v>56</v>
      </c>
      <c r="K3390">
        <v>56.52</v>
      </c>
      <c r="L3390" t="s">
        <v>63</v>
      </c>
    </row>
    <row r="3391" spans="1:12" x14ac:dyDescent="0.3">
      <c r="A3391" t="s">
        <v>3451</v>
      </c>
      <c r="B3391" t="s">
        <v>70</v>
      </c>
      <c r="C3391" t="s">
        <v>43</v>
      </c>
      <c r="D3391">
        <v>2366.6999999999998</v>
      </c>
      <c r="E3391">
        <v>0.02</v>
      </c>
      <c r="F3391">
        <v>5</v>
      </c>
      <c r="G3391" s="4">
        <v>45100</v>
      </c>
      <c r="H3391" s="4">
        <v>45102</v>
      </c>
      <c r="I3391" t="s">
        <v>60</v>
      </c>
      <c r="J3391" t="s">
        <v>45</v>
      </c>
      <c r="K3391">
        <v>601.86</v>
      </c>
      <c r="L3391" t="s">
        <v>63</v>
      </c>
    </row>
    <row r="3392" spans="1:12" x14ac:dyDescent="0.3">
      <c r="A3392" t="s">
        <v>3452</v>
      </c>
      <c r="B3392" t="s">
        <v>48</v>
      </c>
      <c r="C3392" t="s">
        <v>62</v>
      </c>
      <c r="D3392">
        <v>1014.74</v>
      </c>
      <c r="E3392">
        <v>0.46</v>
      </c>
      <c r="F3392">
        <v>1</v>
      </c>
      <c r="G3392" s="4">
        <v>45356</v>
      </c>
      <c r="H3392" s="4">
        <v>45363</v>
      </c>
      <c r="I3392" t="s">
        <v>60</v>
      </c>
      <c r="J3392" t="s">
        <v>56</v>
      </c>
      <c r="K3392">
        <v>175.12</v>
      </c>
      <c r="L3392" t="s">
        <v>63</v>
      </c>
    </row>
    <row r="3393" spans="1:12" x14ac:dyDescent="0.3">
      <c r="A3393" t="s">
        <v>3453</v>
      </c>
      <c r="B3393" t="s">
        <v>54</v>
      </c>
      <c r="C3393" t="s">
        <v>62</v>
      </c>
      <c r="D3393">
        <v>4218.8</v>
      </c>
      <c r="E3393">
        <v>0.36</v>
      </c>
      <c r="F3393">
        <v>4</v>
      </c>
      <c r="G3393" s="4">
        <v>45532</v>
      </c>
      <c r="H3393" s="4">
        <v>45538</v>
      </c>
      <c r="I3393" t="s">
        <v>60</v>
      </c>
      <c r="J3393" t="s">
        <v>56</v>
      </c>
      <c r="K3393">
        <v>1214.48</v>
      </c>
      <c r="L3393" t="s">
        <v>52</v>
      </c>
    </row>
    <row r="3394" spans="1:12" x14ac:dyDescent="0.3">
      <c r="A3394" t="s">
        <v>3454</v>
      </c>
      <c r="B3394" t="s">
        <v>70</v>
      </c>
      <c r="C3394" t="s">
        <v>62</v>
      </c>
      <c r="D3394">
        <v>4215.55</v>
      </c>
      <c r="E3394">
        <v>0.26</v>
      </c>
      <c r="F3394">
        <v>3</v>
      </c>
      <c r="G3394" s="4">
        <v>45534</v>
      </c>
      <c r="H3394" s="4">
        <v>45540</v>
      </c>
      <c r="I3394" t="s">
        <v>50</v>
      </c>
      <c r="J3394" t="s">
        <v>45</v>
      </c>
      <c r="K3394">
        <v>707.94</v>
      </c>
      <c r="L3394" t="s">
        <v>68</v>
      </c>
    </row>
    <row r="3395" spans="1:12" x14ac:dyDescent="0.3">
      <c r="A3395" t="s">
        <v>3455</v>
      </c>
      <c r="B3395" t="s">
        <v>48</v>
      </c>
      <c r="C3395" t="s">
        <v>55</v>
      </c>
      <c r="D3395">
        <v>1258.19</v>
      </c>
      <c r="E3395">
        <v>0.47</v>
      </c>
      <c r="F3395">
        <v>6</v>
      </c>
      <c r="G3395" s="4">
        <v>44961</v>
      </c>
      <c r="H3395" s="4">
        <v>44967</v>
      </c>
      <c r="I3395" t="s">
        <v>60</v>
      </c>
      <c r="J3395" t="s">
        <v>45</v>
      </c>
      <c r="K3395">
        <v>286.63</v>
      </c>
      <c r="L3395" t="s">
        <v>68</v>
      </c>
    </row>
    <row r="3396" spans="1:12" x14ac:dyDescent="0.3">
      <c r="A3396" t="s">
        <v>3456</v>
      </c>
      <c r="B3396" t="s">
        <v>54</v>
      </c>
      <c r="C3396" t="s">
        <v>62</v>
      </c>
      <c r="D3396">
        <v>1659.6</v>
      </c>
      <c r="E3396">
        <v>0.44</v>
      </c>
      <c r="F3396">
        <v>2</v>
      </c>
      <c r="G3396" s="4">
        <v>45645</v>
      </c>
      <c r="H3396" s="4">
        <v>45651</v>
      </c>
      <c r="I3396" t="s">
        <v>50</v>
      </c>
      <c r="J3396" t="s">
        <v>51</v>
      </c>
      <c r="K3396">
        <v>272.76</v>
      </c>
      <c r="L3396" t="s">
        <v>63</v>
      </c>
    </row>
    <row r="3397" spans="1:12" x14ac:dyDescent="0.3">
      <c r="A3397" t="s">
        <v>3457</v>
      </c>
      <c r="B3397" t="s">
        <v>42</v>
      </c>
      <c r="C3397" t="s">
        <v>43</v>
      </c>
      <c r="D3397">
        <v>3542.14</v>
      </c>
      <c r="E3397">
        <v>0.05</v>
      </c>
      <c r="F3397">
        <v>5</v>
      </c>
      <c r="G3397" s="4">
        <v>45588</v>
      </c>
      <c r="H3397" s="4">
        <v>45592</v>
      </c>
      <c r="I3397" t="s">
        <v>44</v>
      </c>
      <c r="J3397" t="s">
        <v>51</v>
      </c>
      <c r="K3397">
        <v>533.94000000000005</v>
      </c>
      <c r="L3397" t="s">
        <v>52</v>
      </c>
    </row>
    <row r="3398" spans="1:12" x14ac:dyDescent="0.3">
      <c r="A3398" t="s">
        <v>3458</v>
      </c>
      <c r="B3398" t="s">
        <v>48</v>
      </c>
      <c r="C3398" t="s">
        <v>43</v>
      </c>
      <c r="D3398">
        <v>3717.5</v>
      </c>
      <c r="E3398">
        <v>0.31</v>
      </c>
      <c r="F3398">
        <v>8</v>
      </c>
      <c r="G3398" s="4">
        <v>45090</v>
      </c>
      <c r="H3398" s="4">
        <v>45095</v>
      </c>
      <c r="I3398" t="s">
        <v>44</v>
      </c>
      <c r="J3398" t="s">
        <v>56</v>
      </c>
      <c r="K3398">
        <v>881.66</v>
      </c>
      <c r="L3398" t="s">
        <v>63</v>
      </c>
    </row>
    <row r="3399" spans="1:12" x14ac:dyDescent="0.3">
      <c r="A3399" t="s">
        <v>3459</v>
      </c>
      <c r="B3399" t="s">
        <v>54</v>
      </c>
      <c r="C3399" t="s">
        <v>62</v>
      </c>
      <c r="D3399">
        <v>3322.39</v>
      </c>
      <c r="E3399">
        <v>0.27</v>
      </c>
      <c r="F3399">
        <v>5</v>
      </c>
      <c r="G3399" s="4">
        <v>45320</v>
      </c>
      <c r="H3399" s="4">
        <v>45326</v>
      </c>
      <c r="I3399" t="s">
        <v>44</v>
      </c>
      <c r="J3399" t="s">
        <v>51</v>
      </c>
      <c r="K3399">
        <v>784.99</v>
      </c>
      <c r="L3399" t="s">
        <v>46</v>
      </c>
    </row>
    <row r="3400" spans="1:12" x14ac:dyDescent="0.3">
      <c r="A3400" t="s">
        <v>3460</v>
      </c>
      <c r="B3400" t="s">
        <v>48</v>
      </c>
      <c r="C3400" t="s">
        <v>49</v>
      </c>
      <c r="D3400">
        <v>4983.8</v>
      </c>
      <c r="E3400">
        <v>0.39</v>
      </c>
      <c r="F3400">
        <v>5</v>
      </c>
      <c r="G3400" s="4">
        <v>45194</v>
      </c>
      <c r="H3400" s="4">
        <v>45195</v>
      </c>
      <c r="I3400" t="s">
        <v>50</v>
      </c>
      <c r="J3400" t="s">
        <v>51</v>
      </c>
      <c r="K3400">
        <v>519.87</v>
      </c>
      <c r="L3400" t="s">
        <v>46</v>
      </c>
    </row>
    <row r="3401" spans="1:12" x14ac:dyDescent="0.3">
      <c r="A3401" t="s">
        <v>3461</v>
      </c>
      <c r="B3401" t="s">
        <v>48</v>
      </c>
      <c r="C3401" t="s">
        <v>43</v>
      </c>
      <c r="D3401">
        <v>4356.55</v>
      </c>
      <c r="E3401">
        <v>0.15</v>
      </c>
      <c r="F3401">
        <v>8</v>
      </c>
      <c r="G3401" s="4">
        <v>45251</v>
      </c>
      <c r="H3401" s="4">
        <v>45258</v>
      </c>
      <c r="I3401" t="s">
        <v>44</v>
      </c>
      <c r="J3401" t="s">
        <v>51</v>
      </c>
      <c r="K3401">
        <v>663.63</v>
      </c>
      <c r="L3401" t="s">
        <v>68</v>
      </c>
    </row>
    <row r="3402" spans="1:12" x14ac:dyDescent="0.3">
      <c r="A3402" t="s">
        <v>3462</v>
      </c>
      <c r="B3402" t="s">
        <v>48</v>
      </c>
      <c r="C3402" t="s">
        <v>49</v>
      </c>
      <c r="D3402">
        <v>2143.59</v>
      </c>
      <c r="E3402">
        <v>0</v>
      </c>
      <c r="F3402">
        <v>5</v>
      </c>
      <c r="G3402" s="4">
        <v>45330</v>
      </c>
      <c r="H3402" s="4">
        <v>45334</v>
      </c>
      <c r="I3402" t="s">
        <v>50</v>
      </c>
      <c r="J3402" t="s">
        <v>51</v>
      </c>
      <c r="K3402">
        <v>111.78</v>
      </c>
      <c r="L3402" t="s">
        <v>68</v>
      </c>
    </row>
    <row r="3403" spans="1:12" x14ac:dyDescent="0.3">
      <c r="A3403" t="s">
        <v>3463</v>
      </c>
      <c r="B3403" t="s">
        <v>48</v>
      </c>
      <c r="C3403" t="s">
        <v>55</v>
      </c>
      <c r="D3403">
        <v>1702.19</v>
      </c>
      <c r="E3403">
        <v>0.09</v>
      </c>
      <c r="F3403">
        <v>4</v>
      </c>
      <c r="G3403" s="4">
        <v>44963</v>
      </c>
      <c r="H3403" s="4">
        <v>44964</v>
      </c>
      <c r="I3403" t="s">
        <v>44</v>
      </c>
      <c r="J3403" t="s">
        <v>51</v>
      </c>
      <c r="K3403">
        <v>92.95</v>
      </c>
      <c r="L3403" t="s">
        <v>46</v>
      </c>
    </row>
    <row r="3404" spans="1:12" x14ac:dyDescent="0.3">
      <c r="A3404" t="s">
        <v>3464</v>
      </c>
      <c r="B3404" t="s">
        <v>48</v>
      </c>
      <c r="C3404" t="s">
        <v>43</v>
      </c>
      <c r="D3404">
        <v>3024.56</v>
      </c>
      <c r="E3404">
        <v>0.11</v>
      </c>
      <c r="F3404">
        <v>9</v>
      </c>
      <c r="G3404" s="4">
        <v>45422</v>
      </c>
      <c r="H3404" s="4">
        <v>45424</v>
      </c>
      <c r="I3404" t="s">
        <v>44</v>
      </c>
      <c r="J3404" t="s">
        <v>51</v>
      </c>
      <c r="K3404">
        <v>260.81</v>
      </c>
      <c r="L3404" t="s">
        <v>68</v>
      </c>
    </row>
    <row r="3405" spans="1:12" x14ac:dyDescent="0.3">
      <c r="A3405" t="s">
        <v>3465</v>
      </c>
      <c r="B3405" t="s">
        <v>48</v>
      </c>
      <c r="C3405" t="s">
        <v>49</v>
      </c>
      <c r="D3405">
        <v>4106.42</v>
      </c>
      <c r="E3405">
        <v>0.15</v>
      </c>
      <c r="F3405">
        <v>2</v>
      </c>
      <c r="G3405" s="4">
        <v>45456</v>
      </c>
      <c r="H3405" s="4">
        <v>45457</v>
      </c>
      <c r="I3405" t="s">
        <v>50</v>
      </c>
      <c r="J3405" t="s">
        <v>56</v>
      </c>
      <c r="K3405">
        <v>988.51</v>
      </c>
      <c r="L3405" t="s">
        <v>77</v>
      </c>
    </row>
    <row r="3406" spans="1:12" x14ac:dyDescent="0.3">
      <c r="A3406" t="s">
        <v>3466</v>
      </c>
      <c r="B3406" t="s">
        <v>54</v>
      </c>
      <c r="C3406" t="s">
        <v>62</v>
      </c>
      <c r="D3406">
        <v>2429.1799999999998</v>
      </c>
      <c r="E3406">
        <v>0.19</v>
      </c>
      <c r="F3406">
        <v>1</v>
      </c>
      <c r="G3406" s="4">
        <v>45037</v>
      </c>
      <c r="H3406" s="4">
        <v>45044</v>
      </c>
      <c r="I3406" t="s">
        <v>44</v>
      </c>
      <c r="J3406" t="s">
        <v>45</v>
      </c>
      <c r="K3406">
        <v>167.24</v>
      </c>
      <c r="L3406" t="s">
        <v>63</v>
      </c>
    </row>
    <row r="3407" spans="1:12" x14ac:dyDescent="0.3">
      <c r="A3407" t="s">
        <v>3467</v>
      </c>
      <c r="B3407" t="s">
        <v>42</v>
      </c>
      <c r="C3407" t="s">
        <v>55</v>
      </c>
      <c r="D3407">
        <v>3714.69</v>
      </c>
      <c r="E3407">
        <v>0.35</v>
      </c>
      <c r="F3407">
        <v>4</v>
      </c>
      <c r="G3407" s="4">
        <v>45414</v>
      </c>
      <c r="H3407" s="4">
        <v>45415</v>
      </c>
      <c r="I3407" t="s">
        <v>50</v>
      </c>
      <c r="J3407" t="s">
        <v>56</v>
      </c>
      <c r="K3407">
        <v>1059.25</v>
      </c>
      <c r="L3407" t="s">
        <v>63</v>
      </c>
    </row>
    <row r="3408" spans="1:12" x14ac:dyDescent="0.3">
      <c r="A3408" t="s">
        <v>3468</v>
      </c>
      <c r="B3408" t="s">
        <v>70</v>
      </c>
      <c r="C3408" t="s">
        <v>65</v>
      </c>
      <c r="D3408">
        <v>193.88</v>
      </c>
      <c r="E3408">
        <v>0.04</v>
      </c>
      <c r="F3408">
        <v>3</v>
      </c>
      <c r="G3408" s="4">
        <v>45151</v>
      </c>
      <c r="H3408" s="4">
        <v>45156</v>
      </c>
      <c r="I3408" t="s">
        <v>50</v>
      </c>
      <c r="J3408" t="s">
        <v>45</v>
      </c>
      <c r="K3408">
        <v>19.079999999999998</v>
      </c>
      <c r="L3408" t="s">
        <v>77</v>
      </c>
    </row>
    <row r="3409" spans="1:12" x14ac:dyDescent="0.3">
      <c r="A3409" t="s">
        <v>3469</v>
      </c>
      <c r="B3409" t="s">
        <v>48</v>
      </c>
      <c r="C3409" t="s">
        <v>65</v>
      </c>
      <c r="D3409">
        <v>4636.62</v>
      </c>
      <c r="E3409">
        <v>0.24</v>
      </c>
      <c r="F3409">
        <v>9</v>
      </c>
      <c r="G3409" s="4">
        <v>45223</v>
      </c>
      <c r="H3409" s="4">
        <v>45225</v>
      </c>
      <c r="I3409" t="s">
        <v>44</v>
      </c>
      <c r="J3409" t="s">
        <v>56</v>
      </c>
      <c r="K3409">
        <v>1259.32</v>
      </c>
      <c r="L3409" t="s">
        <v>46</v>
      </c>
    </row>
    <row r="3410" spans="1:12" x14ac:dyDescent="0.3">
      <c r="A3410" t="s">
        <v>3470</v>
      </c>
      <c r="B3410" t="s">
        <v>70</v>
      </c>
      <c r="C3410" t="s">
        <v>62</v>
      </c>
      <c r="D3410">
        <v>3891.79</v>
      </c>
      <c r="E3410">
        <v>0.25</v>
      </c>
      <c r="F3410">
        <v>3</v>
      </c>
      <c r="G3410" s="4">
        <v>45123</v>
      </c>
      <c r="H3410" s="4">
        <v>45124</v>
      </c>
      <c r="I3410" t="s">
        <v>50</v>
      </c>
      <c r="J3410" t="s">
        <v>45</v>
      </c>
      <c r="K3410">
        <v>1119.33</v>
      </c>
      <c r="L3410" t="s">
        <v>46</v>
      </c>
    </row>
    <row r="3411" spans="1:12" x14ac:dyDescent="0.3">
      <c r="A3411" t="s">
        <v>3471</v>
      </c>
      <c r="B3411" t="s">
        <v>54</v>
      </c>
      <c r="C3411" t="s">
        <v>55</v>
      </c>
      <c r="D3411">
        <v>2031.53</v>
      </c>
      <c r="E3411">
        <v>0.31</v>
      </c>
      <c r="F3411">
        <v>3</v>
      </c>
      <c r="G3411" s="4">
        <v>45255</v>
      </c>
      <c r="H3411" s="4">
        <v>45258</v>
      </c>
      <c r="I3411" t="s">
        <v>60</v>
      </c>
      <c r="J3411" t="s">
        <v>51</v>
      </c>
      <c r="K3411">
        <v>318.64999999999998</v>
      </c>
      <c r="L3411" t="s">
        <v>77</v>
      </c>
    </row>
    <row r="3412" spans="1:12" x14ac:dyDescent="0.3">
      <c r="A3412" t="s">
        <v>3472</v>
      </c>
      <c r="B3412" t="s">
        <v>48</v>
      </c>
      <c r="C3412" t="s">
        <v>55</v>
      </c>
      <c r="D3412">
        <v>1981.66</v>
      </c>
      <c r="E3412">
        <v>0.16</v>
      </c>
      <c r="F3412">
        <v>7</v>
      </c>
      <c r="G3412" s="4">
        <v>45023</v>
      </c>
      <c r="H3412" s="4">
        <v>45027</v>
      </c>
      <c r="I3412" t="s">
        <v>60</v>
      </c>
      <c r="J3412" t="s">
        <v>45</v>
      </c>
      <c r="K3412">
        <v>358.05</v>
      </c>
      <c r="L3412" t="s">
        <v>77</v>
      </c>
    </row>
    <row r="3413" spans="1:12" x14ac:dyDescent="0.3">
      <c r="A3413" t="s">
        <v>3473</v>
      </c>
      <c r="B3413" t="s">
        <v>42</v>
      </c>
      <c r="C3413" t="s">
        <v>55</v>
      </c>
      <c r="D3413">
        <v>604.15</v>
      </c>
      <c r="E3413">
        <v>0.13</v>
      </c>
      <c r="F3413">
        <v>2</v>
      </c>
      <c r="G3413" s="4">
        <v>45374</v>
      </c>
      <c r="H3413" s="4">
        <v>45380</v>
      </c>
      <c r="I3413" t="s">
        <v>44</v>
      </c>
      <c r="J3413" t="s">
        <v>56</v>
      </c>
      <c r="K3413">
        <v>78.64</v>
      </c>
      <c r="L3413" t="s">
        <v>68</v>
      </c>
    </row>
    <row r="3414" spans="1:12" x14ac:dyDescent="0.3">
      <c r="A3414" t="s">
        <v>3474</v>
      </c>
      <c r="B3414" t="s">
        <v>70</v>
      </c>
      <c r="C3414" t="s">
        <v>55</v>
      </c>
      <c r="D3414">
        <v>4099.1499999999996</v>
      </c>
      <c r="E3414">
        <v>0.24</v>
      </c>
      <c r="F3414">
        <v>8</v>
      </c>
      <c r="G3414" s="4">
        <v>45084</v>
      </c>
      <c r="H3414" s="4">
        <v>45090</v>
      </c>
      <c r="I3414" t="s">
        <v>60</v>
      </c>
      <c r="J3414" t="s">
        <v>56</v>
      </c>
      <c r="K3414">
        <v>1126.81</v>
      </c>
      <c r="L3414" t="s">
        <v>57</v>
      </c>
    </row>
    <row r="3415" spans="1:12" x14ac:dyDescent="0.3">
      <c r="A3415" t="s">
        <v>3475</v>
      </c>
      <c r="B3415" t="s">
        <v>48</v>
      </c>
      <c r="C3415" t="s">
        <v>65</v>
      </c>
      <c r="D3415">
        <v>3866.28</v>
      </c>
      <c r="E3415">
        <v>0.33</v>
      </c>
      <c r="F3415">
        <v>6</v>
      </c>
      <c r="G3415" s="4">
        <v>45420</v>
      </c>
      <c r="H3415" s="4">
        <v>45421</v>
      </c>
      <c r="I3415" t="s">
        <v>44</v>
      </c>
      <c r="J3415" t="s">
        <v>56</v>
      </c>
      <c r="K3415">
        <v>686.21</v>
      </c>
      <c r="L3415" t="s">
        <v>46</v>
      </c>
    </row>
    <row r="3416" spans="1:12" x14ac:dyDescent="0.3">
      <c r="A3416" t="s">
        <v>3476</v>
      </c>
      <c r="B3416" t="s">
        <v>54</v>
      </c>
      <c r="C3416" t="s">
        <v>49</v>
      </c>
      <c r="D3416">
        <v>3188.22</v>
      </c>
      <c r="E3416">
        <v>0.02</v>
      </c>
      <c r="F3416">
        <v>9</v>
      </c>
      <c r="G3416" s="4">
        <v>44943</v>
      </c>
      <c r="H3416" s="4">
        <v>44944</v>
      </c>
      <c r="I3416" t="s">
        <v>50</v>
      </c>
      <c r="J3416" t="s">
        <v>51</v>
      </c>
      <c r="K3416">
        <v>941.76</v>
      </c>
      <c r="L3416" t="s">
        <v>46</v>
      </c>
    </row>
    <row r="3417" spans="1:12" x14ac:dyDescent="0.3">
      <c r="A3417" t="s">
        <v>3477</v>
      </c>
      <c r="B3417" t="s">
        <v>42</v>
      </c>
      <c r="C3417" t="s">
        <v>55</v>
      </c>
      <c r="D3417">
        <v>597.14</v>
      </c>
      <c r="E3417">
        <v>0.15</v>
      </c>
      <c r="F3417">
        <v>8</v>
      </c>
      <c r="G3417" s="4">
        <v>45473</v>
      </c>
      <c r="H3417" s="4">
        <v>45477</v>
      </c>
      <c r="I3417" t="s">
        <v>50</v>
      </c>
      <c r="J3417" t="s">
        <v>56</v>
      </c>
      <c r="K3417">
        <v>174.51</v>
      </c>
      <c r="L3417" t="s">
        <v>46</v>
      </c>
    </row>
    <row r="3418" spans="1:12" x14ac:dyDescent="0.3">
      <c r="A3418" t="s">
        <v>3478</v>
      </c>
      <c r="B3418" t="s">
        <v>70</v>
      </c>
      <c r="C3418" t="s">
        <v>49</v>
      </c>
      <c r="D3418">
        <v>1385.47</v>
      </c>
      <c r="E3418">
        <v>0.39</v>
      </c>
      <c r="F3418">
        <v>4</v>
      </c>
      <c r="G3418" s="4">
        <v>45262</v>
      </c>
      <c r="H3418" s="4">
        <v>45263</v>
      </c>
      <c r="I3418" t="s">
        <v>60</v>
      </c>
      <c r="J3418" t="s">
        <v>51</v>
      </c>
      <c r="K3418">
        <v>399.07</v>
      </c>
      <c r="L3418" t="s">
        <v>77</v>
      </c>
    </row>
    <row r="3419" spans="1:12" x14ac:dyDescent="0.3">
      <c r="A3419" t="s">
        <v>3479</v>
      </c>
      <c r="B3419" t="s">
        <v>70</v>
      </c>
      <c r="C3419" t="s">
        <v>55</v>
      </c>
      <c r="D3419">
        <v>2348.6799999999998</v>
      </c>
      <c r="E3419">
        <v>0.24</v>
      </c>
      <c r="F3419">
        <v>8</v>
      </c>
      <c r="G3419" s="4">
        <v>45350</v>
      </c>
      <c r="H3419" s="4">
        <v>45352</v>
      </c>
      <c r="I3419" t="s">
        <v>60</v>
      </c>
      <c r="J3419" t="s">
        <v>51</v>
      </c>
      <c r="K3419">
        <v>326.62</v>
      </c>
      <c r="L3419" t="s">
        <v>46</v>
      </c>
    </row>
    <row r="3420" spans="1:12" x14ac:dyDescent="0.3">
      <c r="A3420" t="s">
        <v>3480</v>
      </c>
      <c r="B3420" t="s">
        <v>48</v>
      </c>
      <c r="C3420" t="s">
        <v>43</v>
      </c>
      <c r="D3420">
        <v>1403.26</v>
      </c>
      <c r="E3420">
        <v>0.48</v>
      </c>
      <c r="F3420">
        <v>4</v>
      </c>
      <c r="G3420" s="4">
        <v>45329</v>
      </c>
      <c r="H3420" s="4">
        <v>45330</v>
      </c>
      <c r="I3420" t="s">
        <v>60</v>
      </c>
      <c r="J3420" t="s">
        <v>51</v>
      </c>
      <c r="K3420">
        <v>99.06</v>
      </c>
      <c r="L3420" t="s">
        <v>46</v>
      </c>
    </row>
    <row r="3421" spans="1:12" x14ac:dyDescent="0.3">
      <c r="A3421" t="s">
        <v>3481</v>
      </c>
      <c r="B3421" t="s">
        <v>42</v>
      </c>
      <c r="C3421" t="s">
        <v>43</v>
      </c>
      <c r="D3421">
        <v>2226.4699999999998</v>
      </c>
      <c r="E3421">
        <v>0.43</v>
      </c>
      <c r="F3421">
        <v>5</v>
      </c>
      <c r="G3421" s="4">
        <v>45357</v>
      </c>
      <c r="H3421" s="4">
        <v>45359</v>
      </c>
      <c r="I3421" t="s">
        <v>50</v>
      </c>
      <c r="J3421" t="s">
        <v>56</v>
      </c>
      <c r="K3421">
        <v>483.76</v>
      </c>
      <c r="L3421" t="s">
        <v>52</v>
      </c>
    </row>
    <row r="3422" spans="1:12" x14ac:dyDescent="0.3">
      <c r="A3422" t="s">
        <v>3482</v>
      </c>
      <c r="B3422" t="s">
        <v>42</v>
      </c>
      <c r="C3422" t="s">
        <v>43</v>
      </c>
      <c r="D3422">
        <v>1207.19</v>
      </c>
      <c r="E3422">
        <v>0.17</v>
      </c>
      <c r="F3422">
        <v>7</v>
      </c>
      <c r="G3422" s="4">
        <v>45636</v>
      </c>
      <c r="H3422" s="4">
        <v>45643</v>
      </c>
      <c r="I3422" t="s">
        <v>60</v>
      </c>
      <c r="J3422" t="s">
        <v>45</v>
      </c>
      <c r="K3422">
        <v>323.95</v>
      </c>
      <c r="L3422" t="s">
        <v>68</v>
      </c>
    </row>
    <row r="3423" spans="1:12" x14ac:dyDescent="0.3">
      <c r="A3423" t="s">
        <v>3483</v>
      </c>
      <c r="B3423" t="s">
        <v>42</v>
      </c>
      <c r="C3423" t="s">
        <v>55</v>
      </c>
      <c r="D3423">
        <v>1813.04</v>
      </c>
      <c r="E3423">
        <v>0.36</v>
      </c>
      <c r="F3423">
        <v>6</v>
      </c>
      <c r="G3423" s="4">
        <v>45555</v>
      </c>
      <c r="H3423" s="4">
        <v>45557</v>
      </c>
      <c r="I3423" t="s">
        <v>44</v>
      </c>
      <c r="J3423" t="s">
        <v>51</v>
      </c>
      <c r="K3423">
        <v>251.36</v>
      </c>
      <c r="L3423" t="s">
        <v>77</v>
      </c>
    </row>
    <row r="3424" spans="1:12" x14ac:dyDescent="0.3">
      <c r="A3424" t="s">
        <v>3484</v>
      </c>
      <c r="B3424" t="s">
        <v>42</v>
      </c>
      <c r="C3424" t="s">
        <v>49</v>
      </c>
      <c r="D3424">
        <v>3296.25</v>
      </c>
      <c r="E3424">
        <v>0.14000000000000001</v>
      </c>
      <c r="F3424">
        <v>5</v>
      </c>
      <c r="G3424" s="4">
        <v>45419</v>
      </c>
      <c r="H3424" s="4">
        <v>45421</v>
      </c>
      <c r="I3424" t="s">
        <v>50</v>
      </c>
      <c r="J3424" t="s">
        <v>56</v>
      </c>
      <c r="K3424">
        <v>958.16</v>
      </c>
      <c r="L3424" t="s">
        <v>77</v>
      </c>
    </row>
    <row r="3425" spans="1:12" x14ac:dyDescent="0.3">
      <c r="A3425" t="s">
        <v>3485</v>
      </c>
      <c r="B3425" t="s">
        <v>54</v>
      </c>
      <c r="C3425" t="s">
        <v>65</v>
      </c>
      <c r="D3425">
        <v>4472.57</v>
      </c>
      <c r="E3425">
        <v>0.09</v>
      </c>
      <c r="F3425">
        <v>2</v>
      </c>
      <c r="G3425" s="4">
        <v>45370</v>
      </c>
      <c r="H3425" s="4">
        <v>45376</v>
      </c>
      <c r="I3425" t="s">
        <v>60</v>
      </c>
      <c r="J3425" t="s">
        <v>45</v>
      </c>
      <c r="K3425">
        <v>1241.98</v>
      </c>
      <c r="L3425" t="s">
        <v>68</v>
      </c>
    </row>
    <row r="3426" spans="1:12" x14ac:dyDescent="0.3">
      <c r="A3426" t="s">
        <v>3486</v>
      </c>
      <c r="B3426" t="s">
        <v>42</v>
      </c>
      <c r="C3426" t="s">
        <v>62</v>
      </c>
      <c r="D3426">
        <v>1986.65</v>
      </c>
      <c r="E3426">
        <v>0.44</v>
      </c>
      <c r="F3426">
        <v>5</v>
      </c>
      <c r="G3426" s="4">
        <v>44937</v>
      </c>
      <c r="H3426" s="4">
        <v>44941</v>
      </c>
      <c r="I3426" t="s">
        <v>50</v>
      </c>
      <c r="J3426" t="s">
        <v>45</v>
      </c>
      <c r="K3426">
        <v>412.05</v>
      </c>
      <c r="L3426" t="s">
        <v>57</v>
      </c>
    </row>
    <row r="3427" spans="1:12" x14ac:dyDescent="0.3">
      <c r="A3427" t="s">
        <v>3487</v>
      </c>
      <c r="B3427" t="s">
        <v>70</v>
      </c>
      <c r="C3427" t="s">
        <v>65</v>
      </c>
      <c r="D3427">
        <v>3490.35</v>
      </c>
      <c r="E3427">
        <v>0.18</v>
      </c>
      <c r="F3427">
        <v>7</v>
      </c>
      <c r="G3427" s="4">
        <v>45465</v>
      </c>
      <c r="H3427" s="4">
        <v>45472</v>
      </c>
      <c r="I3427" t="s">
        <v>50</v>
      </c>
      <c r="J3427" t="s">
        <v>56</v>
      </c>
      <c r="K3427">
        <v>276.35000000000002</v>
      </c>
      <c r="L3427" t="s">
        <v>77</v>
      </c>
    </row>
    <row r="3428" spans="1:12" x14ac:dyDescent="0.3">
      <c r="A3428" t="s">
        <v>3488</v>
      </c>
      <c r="B3428" t="s">
        <v>70</v>
      </c>
      <c r="C3428" t="s">
        <v>55</v>
      </c>
      <c r="D3428">
        <v>760.49</v>
      </c>
      <c r="E3428">
        <v>0.1</v>
      </c>
      <c r="F3428">
        <v>6</v>
      </c>
      <c r="G3428" s="4">
        <v>45196</v>
      </c>
      <c r="H3428" s="4">
        <v>45198</v>
      </c>
      <c r="I3428" t="s">
        <v>44</v>
      </c>
      <c r="J3428" t="s">
        <v>56</v>
      </c>
      <c r="K3428">
        <v>207.73</v>
      </c>
      <c r="L3428" t="s">
        <v>68</v>
      </c>
    </row>
    <row r="3429" spans="1:12" x14ac:dyDescent="0.3">
      <c r="A3429" t="s">
        <v>3489</v>
      </c>
      <c r="B3429" t="s">
        <v>54</v>
      </c>
      <c r="C3429" t="s">
        <v>43</v>
      </c>
      <c r="D3429">
        <v>2750.01</v>
      </c>
      <c r="E3429">
        <v>0.48</v>
      </c>
      <c r="F3429">
        <v>6</v>
      </c>
      <c r="G3429" s="4">
        <v>45537</v>
      </c>
      <c r="H3429" s="4">
        <v>45538</v>
      </c>
      <c r="I3429" t="s">
        <v>44</v>
      </c>
      <c r="J3429" t="s">
        <v>51</v>
      </c>
      <c r="K3429">
        <v>221.93</v>
      </c>
      <c r="L3429" t="s">
        <v>63</v>
      </c>
    </row>
    <row r="3430" spans="1:12" x14ac:dyDescent="0.3">
      <c r="A3430" t="s">
        <v>3490</v>
      </c>
      <c r="B3430" t="s">
        <v>70</v>
      </c>
      <c r="C3430" t="s">
        <v>43</v>
      </c>
      <c r="D3430">
        <v>4616.3500000000004</v>
      </c>
      <c r="E3430">
        <v>0.02</v>
      </c>
      <c r="F3430">
        <v>5</v>
      </c>
      <c r="G3430" s="4">
        <v>45052</v>
      </c>
      <c r="H3430" s="4">
        <v>45057</v>
      </c>
      <c r="I3430" t="s">
        <v>60</v>
      </c>
      <c r="J3430" t="s">
        <v>56</v>
      </c>
      <c r="K3430">
        <v>834.4</v>
      </c>
      <c r="L3430" t="s">
        <v>68</v>
      </c>
    </row>
    <row r="3431" spans="1:12" x14ac:dyDescent="0.3">
      <c r="A3431" t="s">
        <v>3491</v>
      </c>
      <c r="B3431" t="s">
        <v>70</v>
      </c>
      <c r="C3431" t="s">
        <v>49</v>
      </c>
      <c r="D3431">
        <v>236.89</v>
      </c>
      <c r="E3431">
        <v>0.18</v>
      </c>
      <c r="F3431">
        <v>9</v>
      </c>
      <c r="G3431" s="4">
        <v>45650</v>
      </c>
      <c r="H3431" s="4">
        <v>45652</v>
      </c>
      <c r="I3431" t="s">
        <v>50</v>
      </c>
      <c r="J3431" t="s">
        <v>56</v>
      </c>
      <c r="K3431">
        <v>12.98</v>
      </c>
      <c r="L3431" t="s">
        <v>63</v>
      </c>
    </row>
    <row r="3432" spans="1:12" x14ac:dyDescent="0.3">
      <c r="A3432" t="s">
        <v>3492</v>
      </c>
      <c r="B3432" t="s">
        <v>42</v>
      </c>
      <c r="C3432" t="s">
        <v>55</v>
      </c>
      <c r="D3432">
        <v>1411.03</v>
      </c>
      <c r="E3432">
        <v>0.02</v>
      </c>
      <c r="F3432">
        <v>1</v>
      </c>
      <c r="G3432" s="4">
        <v>45048</v>
      </c>
      <c r="H3432" s="4">
        <v>45049</v>
      </c>
      <c r="I3432" t="s">
        <v>44</v>
      </c>
      <c r="J3432" t="s">
        <v>51</v>
      </c>
      <c r="K3432">
        <v>125.08</v>
      </c>
      <c r="L3432" t="s">
        <v>57</v>
      </c>
    </row>
    <row r="3433" spans="1:12" x14ac:dyDescent="0.3">
      <c r="A3433" t="s">
        <v>3493</v>
      </c>
      <c r="B3433" t="s">
        <v>70</v>
      </c>
      <c r="C3433" t="s">
        <v>65</v>
      </c>
      <c r="D3433">
        <v>749.22</v>
      </c>
      <c r="E3433">
        <v>0.25</v>
      </c>
      <c r="F3433">
        <v>4</v>
      </c>
      <c r="G3433" s="4">
        <v>45278</v>
      </c>
      <c r="H3433" s="4">
        <v>45279</v>
      </c>
      <c r="I3433" t="s">
        <v>44</v>
      </c>
      <c r="J3433" t="s">
        <v>56</v>
      </c>
      <c r="K3433">
        <v>143.05000000000001</v>
      </c>
      <c r="L3433" t="s">
        <v>68</v>
      </c>
    </row>
    <row r="3434" spans="1:12" x14ac:dyDescent="0.3">
      <c r="A3434" t="s">
        <v>3494</v>
      </c>
      <c r="B3434" t="s">
        <v>54</v>
      </c>
      <c r="C3434" t="s">
        <v>55</v>
      </c>
      <c r="D3434">
        <v>2712.3</v>
      </c>
      <c r="E3434">
        <v>0.2</v>
      </c>
      <c r="F3434">
        <v>7</v>
      </c>
      <c r="G3434" s="4">
        <v>45294</v>
      </c>
      <c r="H3434" s="4">
        <v>45297</v>
      </c>
      <c r="I3434" t="s">
        <v>60</v>
      </c>
      <c r="J3434" t="s">
        <v>51</v>
      </c>
      <c r="K3434">
        <v>136.63999999999999</v>
      </c>
      <c r="L3434" t="s">
        <v>77</v>
      </c>
    </row>
    <row r="3435" spans="1:12" x14ac:dyDescent="0.3">
      <c r="A3435" t="s">
        <v>3495</v>
      </c>
      <c r="B3435" t="s">
        <v>42</v>
      </c>
      <c r="C3435" t="s">
        <v>55</v>
      </c>
      <c r="D3435">
        <v>3430.25</v>
      </c>
      <c r="E3435">
        <v>0.36</v>
      </c>
      <c r="F3435">
        <v>1</v>
      </c>
      <c r="G3435" s="4">
        <v>45318</v>
      </c>
      <c r="H3435" s="4">
        <v>45319</v>
      </c>
      <c r="I3435" t="s">
        <v>50</v>
      </c>
      <c r="J3435" t="s">
        <v>45</v>
      </c>
      <c r="K3435">
        <v>301.33</v>
      </c>
      <c r="L3435" t="s">
        <v>77</v>
      </c>
    </row>
    <row r="3436" spans="1:12" x14ac:dyDescent="0.3">
      <c r="A3436" t="s">
        <v>3496</v>
      </c>
      <c r="B3436" t="s">
        <v>48</v>
      </c>
      <c r="C3436" t="s">
        <v>43</v>
      </c>
      <c r="D3436">
        <v>383.12</v>
      </c>
      <c r="E3436">
        <v>0.48</v>
      </c>
      <c r="F3436">
        <v>4</v>
      </c>
      <c r="G3436" s="4">
        <v>45001</v>
      </c>
      <c r="H3436" s="4">
        <v>45004</v>
      </c>
      <c r="I3436" t="s">
        <v>60</v>
      </c>
      <c r="J3436" t="s">
        <v>51</v>
      </c>
      <c r="K3436">
        <v>40.29</v>
      </c>
      <c r="L3436" t="s">
        <v>63</v>
      </c>
    </row>
    <row r="3437" spans="1:12" x14ac:dyDescent="0.3">
      <c r="A3437" t="s">
        <v>3497</v>
      </c>
      <c r="B3437" t="s">
        <v>42</v>
      </c>
      <c r="C3437" t="s">
        <v>65</v>
      </c>
      <c r="D3437">
        <v>444.39</v>
      </c>
      <c r="E3437">
        <v>0.26</v>
      </c>
      <c r="F3437">
        <v>6</v>
      </c>
      <c r="G3437" s="4">
        <v>45376</v>
      </c>
      <c r="H3437" s="4">
        <v>45377</v>
      </c>
      <c r="I3437" t="s">
        <v>60</v>
      </c>
      <c r="J3437" t="s">
        <v>45</v>
      </c>
      <c r="K3437">
        <v>26.97</v>
      </c>
      <c r="L3437" t="s">
        <v>68</v>
      </c>
    </row>
    <row r="3438" spans="1:12" x14ac:dyDescent="0.3">
      <c r="A3438" t="s">
        <v>3498</v>
      </c>
      <c r="B3438" t="s">
        <v>54</v>
      </c>
      <c r="C3438" t="s">
        <v>62</v>
      </c>
      <c r="D3438">
        <v>4361.18</v>
      </c>
      <c r="E3438">
        <v>0.14000000000000001</v>
      </c>
      <c r="F3438">
        <v>8</v>
      </c>
      <c r="G3438" s="4">
        <v>44931</v>
      </c>
      <c r="H3438" s="4">
        <v>44933</v>
      </c>
      <c r="I3438" t="s">
        <v>60</v>
      </c>
      <c r="J3438" t="s">
        <v>45</v>
      </c>
      <c r="K3438">
        <v>850.07</v>
      </c>
      <c r="L3438" t="s">
        <v>57</v>
      </c>
    </row>
    <row r="3439" spans="1:12" x14ac:dyDescent="0.3">
      <c r="A3439" t="s">
        <v>3499</v>
      </c>
      <c r="B3439" t="s">
        <v>42</v>
      </c>
      <c r="C3439" t="s">
        <v>43</v>
      </c>
      <c r="D3439">
        <v>2335.54</v>
      </c>
      <c r="E3439">
        <v>0.44</v>
      </c>
      <c r="F3439">
        <v>7</v>
      </c>
      <c r="G3439" s="4">
        <v>45084</v>
      </c>
      <c r="H3439" s="4">
        <v>45090</v>
      </c>
      <c r="I3439" t="s">
        <v>50</v>
      </c>
      <c r="J3439" t="s">
        <v>45</v>
      </c>
      <c r="K3439">
        <v>562.82000000000005</v>
      </c>
      <c r="L3439" t="s">
        <v>46</v>
      </c>
    </row>
    <row r="3440" spans="1:12" x14ac:dyDescent="0.3">
      <c r="A3440" t="s">
        <v>3500</v>
      </c>
      <c r="B3440" t="s">
        <v>42</v>
      </c>
      <c r="C3440" t="s">
        <v>65</v>
      </c>
      <c r="D3440">
        <v>2368.46</v>
      </c>
      <c r="E3440">
        <v>0.3</v>
      </c>
      <c r="F3440">
        <v>9</v>
      </c>
      <c r="G3440" s="4">
        <v>45162</v>
      </c>
      <c r="H3440" s="4">
        <v>45165</v>
      </c>
      <c r="I3440" t="s">
        <v>50</v>
      </c>
      <c r="J3440" t="s">
        <v>51</v>
      </c>
      <c r="K3440">
        <v>140.65</v>
      </c>
      <c r="L3440" t="s">
        <v>68</v>
      </c>
    </row>
    <row r="3441" spans="1:12" x14ac:dyDescent="0.3">
      <c r="A3441" t="s">
        <v>3501</v>
      </c>
      <c r="B3441" t="s">
        <v>54</v>
      </c>
      <c r="C3441" t="s">
        <v>49</v>
      </c>
      <c r="D3441">
        <v>4728.4399999999996</v>
      </c>
      <c r="E3441">
        <v>0.28000000000000003</v>
      </c>
      <c r="F3441">
        <v>7</v>
      </c>
      <c r="G3441" s="4">
        <v>45415</v>
      </c>
      <c r="H3441" s="4">
        <v>45418</v>
      </c>
      <c r="I3441" t="s">
        <v>60</v>
      </c>
      <c r="J3441" t="s">
        <v>45</v>
      </c>
      <c r="K3441">
        <v>728.48</v>
      </c>
      <c r="L3441" t="s">
        <v>68</v>
      </c>
    </row>
    <row r="3442" spans="1:12" x14ac:dyDescent="0.3">
      <c r="A3442" t="s">
        <v>3502</v>
      </c>
      <c r="B3442" t="s">
        <v>42</v>
      </c>
      <c r="C3442" t="s">
        <v>43</v>
      </c>
      <c r="D3442">
        <v>1669.03</v>
      </c>
      <c r="E3442">
        <v>0.09</v>
      </c>
      <c r="F3442">
        <v>3</v>
      </c>
      <c r="G3442" s="4">
        <v>45129</v>
      </c>
      <c r="H3442" s="4">
        <v>45136</v>
      </c>
      <c r="I3442" t="s">
        <v>60</v>
      </c>
      <c r="J3442" t="s">
        <v>51</v>
      </c>
      <c r="K3442">
        <v>309.91000000000003</v>
      </c>
      <c r="L3442" t="s">
        <v>46</v>
      </c>
    </row>
    <row r="3443" spans="1:12" x14ac:dyDescent="0.3">
      <c r="A3443" t="s">
        <v>3503</v>
      </c>
      <c r="B3443" t="s">
        <v>54</v>
      </c>
      <c r="C3443" t="s">
        <v>49</v>
      </c>
      <c r="D3443">
        <v>4495.42</v>
      </c>
      <c r="E3443">
        <v>0.02</v>
      </c>
      <c r="F3443">
        <v>4</v>
      </c>
      <c r="G3443" s="4">
        <v>45646</v>
      </c>
      <c r="H3443" s="4">
        <v>45649</v>
      </c>
      <c r="I3443" t="s">
        <v>60</v>
      </c>
      <c r="J3443" t="s">
        <v>51</v>
      </c>
      <c r="K3443">
        <v>811.8</v>
      </c>
      <c r="L3443" t="s">
        <v>57</v>
      </c>
    </row>
    <row r="3444" spans="1:12" x14ac:dyDescent="0.3">
      <c r="A3444" t="s">
        <v>3504</v>
      </c>
      <c r="B3444" t="s">
        <v>54</v>
      </c>
      <c r="C3444" t="s">
        <v>43</v>
      </c>
      <c r="D3444">
        <v>4873.8500000000004</v>
      </c>
      <c r="E3444">
        <v>0.23</v>
      </c>
      <c r="F3444">
        <v>3</v>
      </c>
      <c r="G3444" s="4">
        <v>45288</v>
      </c>
      <c r="H3444" s="4">
        <v>45290</v>
      </c>
      <c r="I3444" t="s">
        <v>50</v>
      </c>
      <c r="J3444" t="s">
        <v>51</v>
      </c>
      <c r="K3444">
        <v>834.54</v>
      </c>
      <c r="L3444" t="s">
        <v>68</v>
      </c>
    </row>
    <row r="3445" spans="1:12" x14ac:dyDescent="0.3">
      <c r="A3445" t="s">
        <v>3505</v>
      </c>
      <c r="B3445" t="s">
        <v>48</v>
      </c>
      <c r="C3445" t="s">
        <v>55</v>
      </c>
      <c r="D3445">
        <v>1284.3</v>
      </c>
      <c r="E3445">
        <v>0.26</v>
      </c>
      <c r="F3445">
        <v>9</v>
      </c>
      <c r="G3445" s="4">
        <v>45257</v>
      </c>
      <c r="H3445" s="4">
        <v>45262</v>
      </c>
      <c r="I3445" t="s">
        <v>60</v>
      </c>
      <c r="J3445" t="s">
        <v>51</v>
      </c>
      <c r="K3445">
        <v>94.9</v>
      </c>
      <c r="L3445" t="s">
        <v>46</v>
      </c>
    </row>
    <row r="3446" spans="1:12" x14ac:dyDescent="0.3">
      <c r="A3446" t="s">
        <v>3506</v>
      </c>
      <c r="B3446" t="s">
        <v>70</v>
      </c>
      <c r="C3446" t="s">
        <v>65</v>
      </c>
      <c r="D3446">
        <v>2618.79</v>
      </c>
      <c r="E3446">
        <v>0.06</v>
      </c>
      <c r="F3446">
        <v>8</v>
      </c>
      <c r="G3446" s="4">
        <v>45500</v>
      </c>
      <c r="H3446" s="4">
        <v>45502</v>
      </c>
      <c r="I3446" t="s">
        <v>44</v>
      </c>
      <c r="J3446" t="s">
        <v>56</v>
      </c>
      <c r="K3446">
        <v>293.83999999999997</v>
      </c>
      <c r="L3446" t="s">
        <v>46</v>
      </c>
    </row>
    <row r="3447" spans="1:12" x14ac:dyDescent="0.3">
      <c r="A3447" t="s">
        <v>3507</v>
      </c>
      <c r="B3447" t="s">
        <v>70</v>
      </c>
      <c r="C3447" t="s">
        <v>49</v>
      </c>
      <c r="D3447">
        <v>2718.35</v>
      </c>
      <c r="E3447">
        <v>0.03</v>
      </c>
      <c r="F3447">
        <v>9</v>
      </c>
      <c r="G3447" s="4">
        <v>45247</v>
      </c>
      <c r="H3447" s="4">
        <v>45254</v>
      </c>
      <c r="I3447" t="s">
        <v>60</v>
      </c>
      <c r="J3447" t="s">
        <v>51</v>
      </c>
      <c r="K3447">
        <v>766.4</v>
      </c>
      <c r="L3447" t="s">
        <v>46</v>
      </c>
    </row>
    <row r="3448" spans="1:12" x14ac:dyDescent="0.3">
      <c r="A3448" t="s">
        <v>3508</v>
      </c>
      <c r="B3448" t="s">
        <v>42</v>
      </c>
      <c r="C3448" t="s">
        <v>43</v>
      </c>
      <c r="D3448">
        <v>4344.22</v>
      </c>
      <c r="E3448">
        <v>0.11</v>
      </c>
      <c r="F3448">
        <v>2</v>
      </c>
      <c r="G3448" s="4">
        <v>45183</v>
      </c>
      <c r="H3448" s="4">
        <v>45188</v>
      </c>
      <c r="I3448" t="s">
        <v>60</v>
      </c>
      <c r="J3448" t="s">
        <v>45</v>
      </c>
      <c r="K3448">
        <v>416.17</v>
      </c>
      <c r="L3448" t="s">
        <v>57</v>
      </c>
    </row>
    <row r="3449" spans="1:12" x14ac:dyDescent="0.3">
      <c r="A3449" t="s">
        <v>3509</v>
      </c>
      <c r="B3449" t="s">
        <v>42</v>
      </c>
      <c r="C3449" t="s">
        <v>49</v>
      </c>
      <c r="D3449">
        <v>1589.15</v>
      </c>
      <c r="E3449">
        <v>0.03</v>
      </c>
      <c r="F3449">
        <v>5</v>
      </c>
      <c r="G3449" s="4">
        <v>45302</v>
      </c>
      <c r="H3449" s="4">
        <v>45304</v>
      </c>
      <c r="I3449" t="s">
        <v>50</v>
      </c>
      <c r="J3449" t="s">
        <v>56</v>
      </c>
      <c r="K3449">
        <v>390.99</v>
      </c>
      <c r="L3449" t="s">
        <v>68</v>
      </c>
    </row>
    <row r="3450" spans="1:12" x14ac:dyDescent="0.3">
      <c r="A3450" t="s">
        <v>3510</v>
      </c>
      <c r="B3450" t="s">
        <v>48</v>
      </c>
      <c r="C3450" t="s">
        <v>43</v>
      </c>
      <c r="D3450">
        <v>4010.41</v>
      </c>
      <c r="E3450">
        <v>0.03</v>
      </c>
      <c r="F3450">
        <v>5</v>
      </c>
      <c r="G3450" s="4">
        <v>45554</v>
      </c>
      <c r="H3450" s="4">
        <v>45555</v>
      </c>
      <c r="I3450" t="s">
        <v>50</v>
      </c>
      <c r="J3450" t="s">
        <v>56</v>
      </c>
      <c r="K3450">
        <v>347.91</v>
      </c>
      <c r="L3450" t="s">
        <v>52</v>
      </c>
    </row>
    <row r="3451" spans="1:12" x14ac:dyDescent="0.3">
      <c r="A3451" t="s">
        <v>3511</v>
      </c>
      <c r="B3451" t="s">
        <v>48</v>
      </c>
      <c r="C3451" t="s">
        <v>43</v>
      </c>
      <c r="D3451">
        <v>4857.9399999999996</v>
      </c>
      <c r="E3451">
        <v>0.22</v>
      </c>
      <c r="F3451">
        <v>7</v>
      </c>
      <c r="G3451" s="4">
        <v>45101</v>
      </c>
      <c r="H3451" s="4">
        <v>45103</v>
      </c>
      <c r="I3451" t="s">
        <v>44</v>
      </c>
      <c r="J3451" t="s">
        <v>56</v>
      </c>
      <c r="K3451">
        <v>1143.3599999999999</v>
      </c>
      <c r="L3451" t="s">
        <v>57</v>
      </c>
    </row>
    <row r="3452" spans="1:12" x14ac:dyDescent="0.3">
      <c r="A3452" t="s">
        <v>3512</v>
      </c>
      <c r="B3452" t="s">
        <v>48</v>
      </c>
      <c r="C3452" t="s">
        <v>62</v>
      </c>
      <c r="D3452">
        <v>4217.6499999999996</v>
      </c>
      <c r="E3452">
        <v>0.41</v>
      </c>
      <c r="F3452">
        <v>4</v>
      </c>
      <c r="G3452" s="4">
        <v>45255</v>
      </c>
      <c r="H3452" s="4">
        <v>45260</v>
      </c>
      <c r="I3452" t="s">
        <v>60</v>
      </c>
      <c r="J3452" t="s">
        <v>51</v>
      </c>
      <c r="K3452">
        <v>926.65</v>
      </c>
      <c r="L3452" t="s">
        <v>57</v>
      </c>
    </row>
    <row r="3453" spans="1:12" x14ac:dyDescent="0.3">
      <c r="A3453" t="s">
        <v>3513</v>
      </c>
      <c r="B3453" t="s">
        <v>54</v>
      </c>
      <c r="C3453" t="s">
        <v>62</v>
      </c>
      <c r="D3453">
        <v>4554.79</v>
      </c>
      <c r="E3453">
        <v>0.33</v>
      </c>
      <c r="F3453">
        <v>4</v>
      </c>
      <c r="G3453" s="4">
        <v>45209</v>
      </c>
      <c r="H3453" s="4">
        <v>45213</v>
      </c>
      <c r="I3453" t="s">
        <v>50</v>
      </c>
      <c r="J3453" t="s">
        <v>56</v>
      </c>
      <c r="K3453">
        <v>1357.56</v>
      </c>
      <c r="L3453" t="s">
        <v>77</v>
      </c>
    </row>
    <row r="3454" spans="1:12" x14ac:dyDescent="0.3">
      <c r="A3454" t="s">
        <v>3514</v>
      </c>
      <c r="B3454" t="s">
        <v>48</v>
      </c>
      <c r="C3454" t="s">
        <v>62</v>
      </c>
      <c r="D3454">
        <v>3570.94</v>
      </c>
      <c r="E3454">
        <v>0.34</v>
      </c>
      <c r="F3454">
        <v>8</v>
      </c>
      <c r="G3454" s="4">
        <v>45220</v>
      </c>
      <c r="H3454" s="4">
        <v>45227</v>
      </c>
      <c r="I3454" t="s">
        <v>50</v>
      </c>
      <c r="J3454" t="s">
        <v>45</v>
      </c>
      <c r="K3454">
        <v>315.79000000000002</v>
      </c>
      <c r="L3454" t="s">
        <v>68</v>
      </c>
    </row>
    <row r="3455" spans="1:12" x14ac:dyDescent="0.3">
      <c r="A3455" t="s">
        <v>3515</v>
      </c>
      <c r="B3455" t="s">
        <v>48</v>
      </c>
      <c r="C3455" t="s">
        <v>49</v>
      </c>
      <c r="D3455">
        <v>4529.38</v>
      </c>
      <c r="E3455">
        <v>0.13</v>
      </c>
      <c r="F3455">
        <v>1</v>
      </c>
      <c r="G3455" s="4">
        <v>45329</v>
      </c>
      <c r="H3455" s="4">
        <v>45330</v>
      </c>
      <c r="I3455" t="s">
        <v>50</v>
      </c>
      <c r="J3455" t="s">
        <v>56</v>
      </c>
      <c r="K3455">
        <v>538.97</v>
      </c>
      <c r="L3455" t="s">
        <v>77</v>
      </c>
    </row>
    <row r="3456" spans="1:12" x14ac:dyDescent="0.3">
      <c r="A3456" t="s">
        <v>3516</v>
      </c>
      <c r="B3456" t="s">
        <v>42</v>
      </c>
      <c r="C3456" t="s">
        <v>55</v>
      </c>
      <c r="D3456">
        <v>907.77</v>
      </c>
      <c r="E3456">
        <v>0.01</v>
      </c>
      <c r="F3456">
        <v>6</v>
      </c>
      <c r="G3456" s="4">
        <v>45647</v>
      </c>
      <c r="H3456" s="4">
        <v>45650</v>
      </c>
      <c r="I3456" t="s">
        <v>50</v>
      </c>
      <c r="J3456" t="s">
        <v>56</v>
      </c>
      <c r="K3456">
        <v>236.63</v>
      </c>
      <c r="L3456" t="s">
        <v>68</v>
      </c>
    </row>
    <row r="3457" spans="1:12" x14ac:dyDescent="0.3">
      <c r="A3457" t="s">
        <v>3517</v>
      </c>
      <c r="B3457" t="s">
        <v>48</v>
      </c>
      <c r="C3457" t="s">
        <v>43</v>
      </c>
      <c r="D3457">
        <v>3590.57</v>
      </c>
      <c r="E3457">
        <v>0.23</v>
      </c>
      <c r="F3457">
        <v>9</v>
      </c>
      <c r="G3457" s="4">
        <v>45578</v>
      </c>
      <c r="H3457" s="4">
        <v>45580</v>
      </c>
      <c r="I3457" t="s">
        <v>50</v>
      </c>
      <c r="J3457" t="s">
        <v>56</v>
      </c>
      <c r="K3457">
        <v>679.57</v>
      </c>
      <c r="L3457" t="s">
        <v>63</v>
      </c>
    </row>
    <row r="3458" spans="1:12" x14ac:dyDescent="0.3">
      <c r="A3458" t="s">
        <v>3518</v>
      </c>
      <c r="B3458" t="s">
        <v>54</v>
      </c>
      <c r="C3458" t="s">
        <v>65</v>
      </c>
      <c r="D3458">
        <v>3686.2</v>
      </c>
      <c r="E3458">
        <v>0.19</v>
      </c>
      <c r="F3458">
        <v>2</v>
      </c>
      <c r="G3458" s="4">
        <v>45504</v>
      </c>
      <c r="H3458" s="4">
        <v>45510</v>
      </c>
      <c r="I3458" t="s">
        <v>50</v>
      </c>
      <c r="J3458" t="s">
        <v>45</v>
      </c>
      <c r="K3458">
        <v>488.01</v>
      </c>
      <c r="L3458" t="s">
        <v>68</v>
      </c>
    </row>
    <row r="3459" spans="1:12" x14ac:dyDescent="0.3">
      <c r="A3459" t="s">
        <v>3519</v>
      </c>
      <c r="B3459" t="s">
        <v>54</v>
      </c>
      <c r="C3459" t="s">
        <v>62</v>
      </c>
      <c r="D3459">
        <v>2251.9899999999998</v>
      </c>
      <c r="E3459">
        <v>0.47</v>
      </c>
      <c r="F3459">
        <v>5</v>
      </c>
      <c r="G3459" s="4">
        <v>45126</v>
      </c>
      <c r="H3459" s="4">
        <v>45127</v>
      </c>
      <c r="I3459" t="s">
        <v>60</v>
      </c>
      <c r="J3459" t="s">
        <v>51</v>
      </c>
      <c r="K3459">
        <v>197.33</v>
      </c>
      <c r="L3459" t="s">
        <v>68</v>
      </c>
    </row>
    <row r="3460" spans="1:12" x14ac:dyDescent="0.3">
      <c r="A3460" t="s">
        <v>3520</v>
      </c>
      <c r="B3460" t="s">
        <v>42</v>
      </c>
      <c r="C3460" t="s">
        <v>49</v>
      </c>
      <c r="D3460">
        <v>490.72</v>
      </c>
      <c r="E3460">
        <v>0.04</v>
      </c>
      <c r="F3460">
        <v>9</v>
      </c>
      <c r="G3460" s="4">
        <v>44959</v>
      </c>
      <c r="H3460" s="4">
        <v>44964</v>
      </c>
      <c r="I3460" t="s">
        <v>50</v>
      </c>
      <c r="J3460" t="s">
        <v>51</v>
      </c>
      <c r="K3460">
        <v>92.93</v>
      </c>
      <c r="L3460" t="s">
        <v>46</v>
      </c>
    </row>
    <row r="3461" spans="1:12" x14ac:dyDescent="0.3">
      <c r="A3461" t="s">
        <v>3521</v>
      </c>
      <c r="B3461" t="s">
        <v>48</v>
      </c>
      <c r="C3461" t="s">
        <v>49</v>
      </c>
      <c r="D3461">
        <v>3149.97</v>
      </c>
      <c r="E3461">
        <v>0.39</v>
      </c>
      <c r="F3461">
        <v>4</v>
      </c>
      <c r="G3461" s="4">
        <v>45434</v>
      </c>
      <c r="H3461" s="4">
        <v>45437</v>
      </c>
      <c r="I3461" t="s">
        <v>60</v>
      </c>
      <c r="J3461" t="s">
        <v>51</v>
      </c>
      <c r="K3461">
        <v>537.55999999999995</v>
      </c>
      <c r="L3461" t="s">
        <v>68</v>
      </c>
    </row>
    <row r="3462" spans="1:12" x14ac:dyDescent="0.3">
      <c r="A3462" t="s">
        <v>3522</v>
      </c>
      <c r="B3462" t="s">
        <v>48</v>
      </c>
      <c r="C3462" t="s">
        <v>49</v>
      </c>
      <c r="D3462">
        <v>354.22</v>
      </c>
      <c r="E3462">
        <v>0.19</v>
      </c>
      <c r="F3462">
        <v>9</v>
      </c>
      <c r="G3462" s="4">
        <v>45067</v>
      </c>
      <c r="H3462" s="4">
        <v>45072</v>
      </c>
      <c r="I3462" t="s">
        <v>60</v>
      </c>
      <c r="J3462" t="s">
        <v>45</v>
      </c>
      <c r="K3462">
        <v>39.53</v>
      </c>
      <c r="L3462" t="s">
        <v>57</v>
      </c>
    </row>
    <row r="3463" spans="1:12" x14ac:dyDescent="0.3">
      <c r="A3463" t="s">
        <v>3523</v>
      </c>
      <c r="B3463" t="s">
        <v>54</v>
      </c>
      <c r="C3463" t="s">
        <v>65</v>
      </c>
      <c r="D3463">
        <v>1973.77</v>
      </c>
      <c r="E3463">
        <v>0.41</v>
      </c>
      <c r="F3463">
        <v>8</v>
      </c>
      <c r="G3463" s="4">
        <v>44969</v>
      </c>
      <c r="H3463" s="4">
        <v>44970</v>
      </c>
      <c r="I3463" t="s">
        <v>44</v>
      </c>
      <c r="J3463" t="s">
        <v>56</v>
      </c>
      <c r="K3463">
        <v>408.95</v>
      </c>
      <c r="L3463" t="s">
        <v>57</v>
      </c>
    </row>
    <row r="3464" spans="1:12" x14ac:dyDescent="0.3">
      <c r="A3464" t="s">
        <v>3524</v>
      </c>
      <c r="B3464" t="s">
        <v>48</v>
      </c>
      <c r="C3464" t="s">
        <v>65</v>
      </c>
      <c r="D3464">
        <v>2028.98</v>
      </c>
      <c r="E3464">
        <v>0.25</v>
      </c>
      <c r="F3464">
        <v>9</v>
      </c>
      <c r="G3464" s="4">
        <v>45587</v>
      </c>
      <c r="H3464" s="4">
        <v>45588</v>
      </c>
      <c r="I3464" t="s">
        <v>44</v>
      </c>
      <c r="J3464" t="s">
        <v>45</v>
      </c>
      <c r="K3464">
        <v>447.71</v>
      </c>
      <c r="L3464" t="s">
        <v>52</v>
      </c>
    </row>
    <row r="3465" spans="1:12" x14ac:dyDescent="0.3">
      <c r="A3465" t="s">
        <v>3525</v>
      </c>
      <c r="B3465" t="s">
        <v>48</v>
      </c>
      <c r="C3465" t="s">
        <v>62</v>
      </c>
      <c r="D3465">
        <v>4994.72</v>
      </c>
      <c r="E3465">
        <v>0.41</v>
      </c>
      <c r="F3465">
        <v>2</v>
      </c>
      <c r="G3465" s="4">
        <v>45649</v>
      </c>
      <c r="H3465" s="4">
        <v>45650</v>
      </c>
      <c r="I3465" t="s">
        <v>44</v>
      </c>
      <c r="J3465" t="s">
        <v>51</v>
      </c>
      <c r="K3465">
        <v>941.83</v>
      </c>
      <c r="L3465" t="s">
        <v>46</v>
      </c>
    </row>
    <row r="3466" spans="1:12" x14ac:dyDescent="0.3">
      <c r="A3466" t="s">
        <v>3526</v>
      </c>
      <c r="B3466" t="s">
        <v>48</v>
      </c>
      <c r="C3466" t="s">
        <v>65</v>
      </c>
      <c r="D3466">
        <v>1569.03</v>
      </c>
      <c r="E3466">
        <v>0.23</v>
      </c>
      <c r="F3466">
        <v>5</v>
      </c>
      <c r="G3466" s="4">
        <v>45344</v>
      </c>
      <c r="H3466" s="4">
        <v>45345</v>
      </c>
      <c r="I3466" t="s">
        <v>60</v>
      </c>
      <c r="J3466" t="s">
        <v>45</v>
      </c>
      <c r="K3466">
        <v>339.61</v>
      </c>
      <c r="L3466" t="s">
        <v>46</v>
      </c>
    </row>
    <row r="3467" spans="1:12" x14ac:dyDescent="0.3">
      <c r="A3467" t="s">
        <v>3527</v>
      </c>
      <c r="B3467" t="s">
        <v>70</v>
      </c>
      <c r="C3467" t="s">
        <v>62</v>
      </c>
      <c r="D3467">
        <v>4120.22</v>
      </c>
      <c r="E3467">
        <v>0.2</v>
      </c>
      <c r="F3467">
        <v>9</v>
      </c>
      <c r="G3467" s="4">
        <v>45202</v>
      </c>
      <c r="H3467" s="4">
        <v>45207</v>
      </c>
      <c r="I3467" t="s">
        <v>60</v>
      </c>
      <c r="J3467" t="s">
        <v>51</v>
      </c>
      <c r="K3467">
        <v>469.26</v>
      </c>
      <c r="L3467" t="s">
        <v>68</v>
      </c>
    </row>
    <row r="3468" spans="1:12" x14ac:dyDescent="0.3">
      <c r="A3468" t="s">
        <v>3528</v>
      </c>
      <c r="B3468" t="s">
        <v>42</v>
      </c>
      <c r="C3468" t="s">
        <v>65</v>
      </c>
      <c r="D3468">
        <v>360.54</v>
      </c>
      <c r="E3468">
        <v>0.48</v>
      </c>
      <c r="F3468">
        <v>5</v>
      </c>
      <c r="G3468" s="4">
        <v>45008</v>
      </c>
      <c r="H3468" s="4">
        <v>45012</v>
      </c>
      <c r="I3468" t="s">
        <v>60</v>
      </c>
      <c r="J3468" t="s">
        <v>45</v>
      </c>
      <c r="K3468">
        <v>99.56</v>
      </c>
      <c r="L3468" t="s">
        <v>57</v>
      </c>
    </row>
    <row r="3469" spans="1:12" x14ac:dyDescent="0.3">
      <c r="A3469" t="s">
        <v>3529</v>
      </c>
      <c r="B3469" t="s">
        <v>70</v>
      </c>
      <c r="C3469" t="s">
        <v>65</v>
      </c>
      <c r="D3469">
        <v>2695.85</v>
      </c>
      <c r="E3469">
        <v>0.18</v>
      </c>
      <c r="F3469">
        <v>4</v>
      </c>
      <c r="G3469" s="4">
        <v>45139</v>
      </c>
      <c r="H3469" s="4">
        <v>45140</v>
      </c>
      <c r="I3469" t="s">
        <v>50</v>
      </c>
      <c r="J3469" t="s">
        <v>45</v>
      </c>
      <c r="K3469">
        <v>170.5</v>
      </c>
      <c r="L3469" t="s">
        <v>68</v>
      </c>
    </row>
    <row r="3470" spans="1:12" x14ac:dyDescent="0.3">
      <c r="A3470" t="s">
        <v>3530</v>
      </c>
      <c r="B3470" t="s">
        <v>42</v>
      </c>
      <c r="C3470" t="s">
        <v>65</v>
      </c>
      <c r="D3470">
        <v>2729.79</v>
      </c>
      <c r="E3470">
        <v>0.4</v>
      </c>
      <c r="F3470">
        <v>8</v>
      </c>
      <c r="G3470" s="4">
        <v>45558</v>
      </c>
      <c r="H3470" s="4">
        <v>45565</v>
      </c>
      <c r="I3470" t="s">
        <v>44</v>
      </c>
      <c r="J3470" t="s">
        <v>56</v>
      </c>
      <c r="K3470">
        <v>252.77</v>
      </c>
      <c r="L3470" t="s">
        <v>46</v>
      </c>
    </row>
    <row r="3471" spans="1:12" x14ac:dyDescent="0.3">
      <c r="A3471" t="s">
        <v>3531</v>
      </c>
      <c r="B3471" t="s">
        <v>54</v>
      </c>
      <c r="C3471" t="s">
        <v>62</v>
      </c>
      <c r="D3471">
        <v>3180.87</v>
      </c>
      <c r="E3471">
        <v>0.03</v>
      </c>
      <c r="F3471">
        <v>6</v>
      </c>
      <c r="G3471" s="4">
        <v>45123</v>
      </c>
      <c r="H3471" s="4">
        <v>45126</v>
      </c>
      <c r="I3471" t="s">
        <v>50</v>
      </c>
      <c r="J3471" t="s">
        <v>56</v>
      </c>
      <c r="K3471">
        <v>335.98</v>
      </c>
      <c r="L3471" t="s">
        <v>77</v>
      </c>
    </row>
    <row r="3472" spans="1:12" x14ac:dyDescent="0.3">
      <c r="A3472" t="s">
        <v>3532</v>
      </c>
      <c r="B3472" t="s">
        <v>48</v>
      </c>
      <c r="C3472" t="s">
        <v>43</v>
      </c>
      <c r="D3472">
        <v>4069.03</v>
      </c>
      <c r="E3472">
        <v>0.03</v>
      </c>
      <c r="F3472">
        <v>2</v>
      </c>
      <c r="G3472" s="4">
        <v>44971</v>
      </c>
      <c r="H3472" s="4">
        <v>44976</v>
      </c>
      <c r="I3472" t="s">
        <v>44</v>
      </c>
      <c r="J3472" t="s">
        <v>45</v>
      </c>
      <c r="K3472">
        <v>1173.26</v>
      </c>
      <c r="L3472" t="s">
        <v>52</v>
      </c>
    </row>
    <row r="3473" spans="1:12" x14ac:dyDescent="0.3">
      <c r="A3473" t="s">
        <v>3533</v>
      </c>
      <c r="B3473" t="s">
        <v>42</v>
      </c>
      <c r="C3473" t="s">
        <v>62</v>
      </c>
      <c r="D3473">
        <v>3833.42</v>
      </c>
      <c r="E3473">
        <v>0.22</v>
      </c>
      <c r="F3473">
        <v>8</v>
      </c>
      <c r="G3473" s="4">
        <v>45456</v>
      </c>
      <c r="H3473" s="4">
        <v>45458</v>
      </c>
      <c r="I3473" t="s">
        <v>44</v>
      </c>
      <c r="J3473" t="s">
        <v>45</v>
      </c>
      <c r="K3473">
        <v>466.47</v>
      </c>
      <c r="L3473" t="s">
        <v>77</v>
      </c>
    </row>
    <row r="3474" spans="1:12" x14ac:dyDescent="0.3">
      <c r="A3474" t="s">
        <v>3534</v>
      </c>
      <c r="B3474" t="s">
        <v>70</v>
      </c>
      <c r="C3474" t="s">
        <v>43</v>
      </c>
      <c r="D3474">
        <v>3828.94</v>
      </c>
      <c r="E3474">
        <v>0.28999999999999998</v>
      </c>
      <c r="F3474">
        <v>5</v>
      </c>
      <c r="G3474" s="4">
        <v>45229</v>
      </c>
      <c r="H3474" s="4">
        <v>45231</v>
      </c>
      <c r="I3474" t="s">
        <v>50</v>
      </c>
      <c r="J3474" t="s">
        <v>56</v>
      </c>
      <c r="K3474">
        <v>1083.44</v>
      </c>
      <c r="L3474" t="s">
        <v>57</v>
      </c>
    </row>
    <row r="3475" spans="1:12" x14ac:dyDescent="0.3">
      <c r="A3475" t="s">
        <v>3535</v>
      </c>
      <c r="B3475" t="s">
        <v>48</v>
      </c>
      <c r="C3475" t="s">
        <v>49</v>
      </c>
      <c r="D3475">
        <v>2218.2399999999998</v>
      </c>
      <c r="E3475">
        <v>0.3</v>
      </c>
      <c r="F3475">
        <v>7</v>
      </c>
      <c r="G3475" s="4">
        <v>45552</v>
      </c>
      <c r="H3475" s="4">
        <v>45557</v>
      </c>
      <c r="I3475" t="s">
        <v>60</v>
      </c>
      <c r="J3475" t="s">
        <v>56</v>
      </c>
      <c r="K3475">
        <v>375.36</v>
      </c>
      <c r="L3475" t="s">
        <v>77</v>
      </c>
    </row>
    <row r="3476" spans="1:12" x14ac:dyDescent="0.3">
      <c r="A3476" t="s">
        <v>3536</v>
      </c>
      <c r="B3476" t="s">
        <v>54</v>
      </c>
      <c r="C3476" t="s">
        <v>49</v>
      </c>
      <c r="D3476">
        <v>3664.61</v>
      </c>
      <c r="E3476">
        <v>0.02</v>
      </c>
      <c r="F3476">
        <v>4</v>
      </c>
      <c r="G3476" s="4">
        <v>45439</v>
      </c>
      <c r="H3476" s="4">
        <v>45444</v>
      </c>
      <c r="I3476" t="s">
        <v>44</v>
      </c>
      <c r="J3476" t="s">
        <v>45</v>
      </c>
      <c r="K3476">
        <v>840.99</v>
      </c>
      <c r="L3476" t="s">
        <v>52</v>
      </c>
    </row>
    <row r="3477" spans="1:12" x14ac:dyDescent="0.3">
      <c r="A3477" t="s">
        <v>3537</v>
      </c>
      <c r="B3477" t="s">
        <v>42</v>
      </c>
      <c r="C3477" t="s">
        <v>62</v>
      </c>
      <c r="D3477">
        <v>2507.4499999999998</v>
      </c>
      <c r="E3477">
        <v>0.35</v>
      </c>
      <c r="F3477">
        <v>9</v>
      </c>
      <c r="G3477" s="4">
        <v>45254</v>
      </c>
      <c r="H3477" s="4">
        <v>45255</v>
      </c>
      <c r="I3477" t="s">
        <v>60</v>
      </c>
      <c r="J3477" t="s">
        <v>45</v>
      </c>
      <c r="K3477">
        <v>299.54000000000002</v>
      </c>
      <c r="L3477" t="s">
        <v>68</v>
      </c>
    </row>
    <row r="3478" spans="1:12" x14ac:dyDescent="0.3">
      <c r="A3478" t="s">
        <v>3538</v>
      </c>
      <c r="B3478" t="s">
        <v>42</v>
      </c>
      <c r="C3478" t="s">
        <v>43</v>
      </c>
      <c r="D3478">
        <v>428.06</v>
      </c>
      <c r="E3478">
        <v>0.06</v>
      </c>
      <c r="F3478">
        <v>2</v>
      </c>
      <c r="G3478" s="4">
        <v>44963</v>
      </c>
      <c r="H3478" s="4">
        <v>44970</v>
      </c>
      <c r="I3478" t="s">
        <v>50</v>
      </c>
      <c r="J3478" t="s">
        <v>56</v>
      </c>
      <c r="K3478">
        <v>96.66</v>
      </c>
      <c r="L3478" t="s">
        <v>77</v>
      </c>
    </row>
    <row r="3479" spans="1:12" x14ac:dyDescent="0.3">
      <c r="A3479" t="s">
        <v>3539</v>
      </c>
      <c r="B3479" t="s">
        <v>42</v>
      </c>
      <c r="C3479" t="s">
        <v>43</v>
      </c>
      <c r="D3479">
        <v>4461.8900000000003</v>
      </c>
      <c r="E3479">
        <v>0.48</v>
      </c>
      <c r="F3479">
        <v>9</v>
      </c>
      <c r="G3479" s="4">
        <v>44946</v>
      </c>
      <c r="H3479" s="4">
        <v>44951</v>
      </c>
      <c r="I3479" t="s">
        <v>44</v>
      </c>
      <c r="J3479" t="s">
        <v>51</v>
      </c>
      <c r="K3479">
        <v>1193.95</v>
      </c>
      <c r="L3479" t="s">
        <v>63</v>
      </c>
    </row>
    <row r="3480" spans="1:12" x14ac:dyDescent="0.3">
      <c r="A3480" t="s">
        <v>3540</v>
      </c>
      <c r="B3480" t="s">
        <v>48</v>
      </c>
      <c r="C3480" t="s">
        <v>43</v>
      </c>
      <c r="D3480">
        <v>4461.8</v>
      </c>
      <c r="E3480">
        <v>0.17</v>
      </c>
      <c r="F3480">
        <v>4</v>
      </c>
      <c r="G3480" s="4">
        <v>45277</v>
      </c>
      <c r="H3480" s="4">
        <v>45280</v>
      </c>
      <c r="I3480" t="s">
        <v>60</v>
      </c>
      <c r="J3480" t="s">
        <v>56</v>
      </c>
      <c r="K3480">
        <v>866.96</v>
      </c>
      <c r="L3480" t="s">
        <v>68</v>
      </c>
    </row>
    <row r="3481" spans="1:12" x14ac:dyDescent="0.3">
      <c r="A3481" t="s">
        <v>3541</v>
      </c>
      <c r="B3481" t="s">
        <v>70</v>
      </c>
      <c r="C3481" t="s">
        <v>49</v>
      </c>
      <c r="D3481">
        <v>1682.11</v>
      </c>
      <c r="E3481">
        <v>0.13</v>
      </c>
      <c r="F3481">
        <v>6</v>
      </c>
      <c r="G3481" s="4">
        <v>45112</v>
      </c>
      <c r="H3481" s="4">
        <v>45114</v>
      </c>
      <c r="I3481" t="s">
        <v>44</v>
      </c>
      <c r="J3481" t="s">
        <v>51</v>
      </c>
      <c r="K3481">
        <v>467.98</v>
      </c>
      <c r="L3481" t="s">
        <v>68</v>
      </c>
    </row>
    <row r="3482" spans="1:12" x14ac:dyDescent="0.3">
      <c r="A3482" t="s">
        <v>3542</v>
      </c>
      <c r="B3482" t="s">
        <v>70</v>
      </c>
      <c r="C3482" t="s">
        <v>62</v>
      </c>
      <c r="D3482">
        <v>4578.12</v>
      </c>
      <c r="E3482">
        <v>0.15</v>
      </c>
      <c r="F3482">
        <v>5</v>
      </c>
      <c r="G3482" s="4">
        <v>45558</v>
      </c>
      <c r="H3482" s="4">
        <v>45561</v>
      </c>
      <c r="I3482" t="s">
        <v>60</v>
      </c>
      <c r="J3482" t="s">
        <v>51</v>
      </c>
      <c r="K3482">
        <v>673.99</v>
      </c>
      <c r="L3482" t="s">
        <v>63</v>
      </c>
    </row>
    <row r="3483" spans="1:12" x14ac:dyDescent="0.3">
      <c r="A3483" t="s">
        <v>3543</v>
      </c>
      <c r="B3483" t="s">
        <v>42</v>
      </c>
      <c r="C3483" t="s">
        <v>55</v>
      </c>
      <c r="D3483">
        <v>3814.12</v>
      </c>
      <c r="E3483">
        <v>0.47</v>
      </c>
      <c r="F3483">
        <v>3</v>
      </c>
      <c r="G3483" s="4">
        <v>44967</v>
      </c>
      <c r="H3483" s="4">
        <v>44974</v>
      </c>
      <c r="I3483" t="s">
        <v>60</v>
      </c>
      <c r="J3483" t="s">
        <v>45</v>
      </c>
      <c r="K3483">
        <v>782.1</v>
      </c>
      <c r="L3483" t="s">
        <v>57</v>
      </c>
    </row>
    <row r="3484" spans="1:12" x14ac:dyDescent="0.3">
      <c r="A3484" t="s">
        <v>3544</v>
      </c>
      <c r="B3484" t="s">
        <v>54</v>
      </c>
      <c r="C3484" t="s">
        <v>43</v>
      </c>
      <c r="D3484">
        <v>2063.9299999999998</v>
      </c>
      <c r="E3484">
        <v>0.24</v>
      </c>
      <c r="F3484">
        <v>7</v>
      </c>
      <c r="G3484" s="4">
        <v>45226</v>
      </c>
      <c r="H3484" s="4">
        <v>45232</v>
      </c>
      <c r="I3484" t="s">
        <v>60</v>
      </c>
      <c r="J3484" t="s">
        <v>51</v>
      </c>
      <c r="K3484">
        <v>246.87</v>
      </c>
      <c r="L3484" t="s">
        <v>57</v>
      </c>
    </row>
    <row r="3485" spans="1:12" x14ac:dyDescent="0.3">
      <c r="A3485" t="s">
        <v>3545</v>
      </c>
      <c r="B3485" t="s">
        <v>54</v>
      </c>
      <c r="C3485" t="s">
        <v>43</v>
      </c>
      <c r="D3485">
        <v>1724.38</v>
      </c>
      <c r="E3485">
        <v>0.22</v>
      </c>
      <c r="F3485">
        <v>4</v>
      </c>
      <c r="G3485" s="4">
        <v>45303</v>
      </c>
      <c r="H3485" s="4">
        <v>45310</v>
      </c>
      <c r="I3485" t="s">
        <v>50</v>
      </c>
      <c r="J3485" t="s">
        <v>45</v>
      </c>
      <c r="K3485">
        <v>150.22</v>
      </c>
      <c r="L3485" t="s">
        <v>68</v>
      </c>
    </row>
    <row r="3486" spans="1:12" x14ac:dyDescent="0.3">
      <c r="A3486" t="s">
        <v>3546</v>
      </c>
      <c r="B3486" t="s">
        <v>70</v>
      </c>
      <c r="C3486" t="s">
        <v>55</v>
      </c>
      <c r="D3486">
        <v>4878.2</v>
      </c>
      <c r="E3486">
        <v>0.28000000000000003</v>
      </c>
      <c r="F3486">
        <v>1</v>
      </c>
      <c r="G3486" s="4">
        <v>45161</v>
      </c>
      <c r="H3486" s="4">
        <v>45164</v>
      </c>
      <c r="I3486" t="s">
        <v>44</v>
      </c>
      <c r="J3486" t="s">
        <v>56</v>
      </c>
      <c r="K3486">
        <v>441.75</v>
      </c>
      <c r="L3486" t="s">
        <v>57</v>
      </c>
    </row>
    <row r="3487" spans="1:12" x14ac:dyDescent="0.3">
      <c r="A3487" t="s">
        <v>3547</v>
      </c>
      <c r="B3487" t="s">
        <v>54</v>
      </c>
      <c r="C3487" t="s">
        <v>62</v>
      </c>
      <c r="D3487">
        <v>3591.87</v>
      </c>
      <c r="E3487">
        <v>0.47</v>
      </c>
      <c r="F3487">
        <v>8</v>
      </c>
      <c r="G3487" s="4">
        <v>45345</v>
      </c>
      <c r="H3487" s="4">
        <v>45346</v>
      </c>
      <c r="I3487" t="s">
        <v>60</v>
      </c>
      <c r="J3487" t="s">
        <v>45</v>
      </c>
      <c r="K3487">
        <v>578.32000000000005</v>
      </c>
      <c r="L3487" t="s">
        <v>52</v>
      </c>
    </row>
    <row r="3488" spans="1:12" x14ac:dyDescent="0.3">
      <c r="A3488" t="s">
        <v>3548</v>
      </c>
      <c r="B3488" t="s">
        <v>70</v>
      </c>
      <c r="C3488" t="s">
        <v>43</v>
      </c>
      <c r="D3488">
        <v>1956.17</v>
      </c>
      <c r="E3488">
        <v>0.15</v>
      </c>
      <c r="F3488">
        <v>3</v>
      </c>
      <c r="G3488" s="4">
        <v>45007</v>
      </c>
      <c r="H3488" s="4">
        <v>45013</v>
      </c>
      <c r="I3488" t="s">
        <v>50</v>
      </c>
      <c r="J3488" t="s">
        <v>45</v>
      </c>
      <c r="K3488">
        <v>556.17999999999995</v>
      </c>
      <c r="L3488" t="s">
        <v>68</v>
      </c>
    </row>
    <row r="3489" spans="1:12" x14ac:dyDescent="0.3">
      <c r="A3489" t="s">
        <v>3549</v>
      </c>
      <c r="B3489" t="s">
        <v>42</v>
      </c>
      <c r="C3489" t="s">
        <v>62</v>
      </c>
      <c r="D3489">
        <v>3245.72</v>
      </c>
      <c r="E3489">
        <v>0.09</v>
      </c>
      <c r="F3489">
        <v>6</v>
      </c>
      <c r="G3489" s="4">
        <v>44953</v>
      </c>
      <c r="H3489" s="4">
        <v>44960</v>
      </c>
      <c r="I3489" t="s">
        <v>60</v>
      </c>
      <c r="J3489" t="s">
        <v>51</v>
      </c>
      <c r="K3489">
        <v>403.43</v>
      </c>
      <c r="L3489" t="s">
        <v>68</v>
      </c>
    </row>
    <row r="3490" spans="1:12" x14ac:dyDescent="0.3">
      <c r="A3490" t="s">
        <v>3550</v>
      </c>
      <c r="B3490" t="s">
        <v>70</v>
      </c>
      <c r="C3490" t="s">
        <v>43</v>
      </c>
      <c r="D3490">
        <v>2900.48</v>
      </c>
      <c r="E3490">
        <v>0.3</v>
      </c>
      <c r="F3490">
        <v>2</v>
      </c>
      <c r="G3490" s="4">
        <v>44947</v>
      </c>
      <c r="H3490" s="4">
        <v>44952</v>
      </c>
      <c r="I3490" t="s">
        <v>60</v>
      </c>
      <c r="J3490" t="s">
        <v>45</v>
      </c>
      <c r="K3490">
        <v>212.89</v>
      </c>
      <c r="L3490" t="s">
        <v>46</v>
      </c>
    </row>
    <row r="3491" spans="1:12" x14ac:dyDescent="0.3">
      <c r="A3491" t="s">
        <v>3551</v>
      </c>
      <c r="B3491" t="s">
        <v>70</v>
      </c>
      <c r="C3491" t="s">
        <v>65</v>
      </c>
      <c r="D3491">
        <v>2670.25</v>
      </c>
      <c r="E3491">
        <v>0.25</v>
      </c>
      <c r="F3491">
        <v>9</v>
      </c>
      <c r="G3491" s="4">
        <v>45222</v>
      </c>
      <c r="H3491" s="4">
        <v>45228</v>
      </c>
      <c r="I3491" t="s">
        <v>50</v>
      </c>
      <c r="J3491" t="s">
        <v>45</v>
      </c>
      <c r="K3491">
        <v>431.6</v>
      </c>
      <c r="L3491" t="s">
        <v>77</v>
      </c>
    </row>
    <row r="3492" spans="1:12" x14ac:dyDescent="0.3">
      <c r="A3492" t="s">
        <v>3552</v>
      </c>
      <c r="B3492" t="s">
        <v>42</v>
      </c>
      <c r="C3492" t="s">
        <v>43</v>
      </c>
      <c r="D3492">
        <v>3259.04</v>
      </c>
      <c r="E3492">
        <v>0.03</v>
      </c>
      <c r="F3492">
        <v>4</v>
      </c>
      <c r="G3492" s="4">
        <v>45482</v>
      </c>
      <c r="H3492" s="4">
        <v>45484</v>
      </c>
      <c r="I3492" t="s">
        <v>50</v>
      </c>
      <c r="J3492" t="s">
        <v>51</v>
      </c>
      <c r="K3492">
        <v>278.87</v>
      </c>
      <c r="L3492" t="s">
        <v>52</v>
      </c>
    </row>
    <row r="3493" spans="1:12" x14ac:dyDescent="0.3">
      <c r="A3493" t="s">
        <v>3553</v>
      </c>
      <c r="B3493" t="s">
        <v>54</v>
      </c>
      <c r="C3493" t="s">
        <v>65</v>
      </c>
      <c r="D3493">
        <v>2734.37</v>
      </c>
      <c r="E3493">
        <v>0.26</v>
      </c>
      <c r="F3493">
        <v>7</v>
      </c>
      <c r="G3493" s="4">
        <v>45098</v>
      </c>
      <c r="H3493" s="4">
        <v>45100</v>
      </c>
      <c r="I3493" t="s">
        <v>44</v>
      </c>
      <c r="J3493" t="s">
        <v>56</v>
      </c>
      <c r="K3493">
        <v>280.38</v>
      </c>
      <c r="L3493" t="s">
        <v>52</v>
      </c>
    </row>
    <row r="3494" spans="1:12" x14ac:dyDescent="0.3">
      <c r="A3494" t="s">
        <v>3554</v>
      </c>
      <c r="B3494" t="s">
        <v>70</v>
      </c>
      <c r="C3494" t="s">
        <v>62</v>
      </c>
      <c r="D3494">
        <v>3308.47</v>
      </c>
      <c r="E3494">
        <v>0.28000000000000003</v>
      </c>
      <c r="F3494">
        <v>9</v>
      </c>
      <c r="G3494" s="4">
        <v>45306</v>
      </c>
      <c r="H3494" s="4">
        <v>45308</v>
      </c>
      <c r="I3494" t="s">
        <v>50</v>
      </c>
      <c r="J3494" t="s">
        <v>56</v>
      </c>
      <c r="K3494">
        <v>919.44</v>
      </c>
      <c r="L3494" t="s">
        <v>77</v>
      </c>
    </row>
    <row r="3495" spans="1:12" x14ac:dyDescent="0.3">
      <c r="A3495" t="s">
        <v>3555</v>
      </c>
      <c r="B3495" t="s">
        <v>70</v>
      </c>
      <c r="C3495" t="s">
        <v>43</v>
      </c>
      <c r="D3495">
        <v>4547.09</v>
      </c>
      <c r="E3495">
        <v>0.35</v>
      </c>
      <c r="F3495">
        <v>3</v>
      </c>
      <c r="G3495" s="4">
        <v>45635</v>
      </c>
      <c r="H3495" s="4">
        <v>45638</v>
      </c>
      <c r="I3495" t="s">
        <v>60</v>
      </c>
      <c r="J3495" t="s">
        <v>56</v>
      </c>
      <c r="K3495">
        <v>957.96</v>
      </c>
      <c r="L3495" t="s">
        <v>63</v>
      </c>
    </row>
    <row r="3496" spans="1:12" x14ac:dyDescent="0.3">
      <c r="A3496" t="s">
        <v>3556</v>
      </c>
      <c r="B3496" t="s">
        <v>42</v>
      </c>
      <c r="C3496" t="s">
        <v>49</v>
      </c>
      <c r="D3496">
        <v>4967</v>
      </c>
      <c r="E3496">
        <v>0.5</v>
      </c>
      <c r="F3496">
        <v>3</v>
      </c>
      <c r="G3496" s="4">
        <v>45075</v>
      </c>
      <c r="H3496" s="4">
        <v>45081</v>
      </c>
      <c r="I3496" t="s">
        <v>50</v>
      </c>
      <c r="J3496" t="s">
        <v>45</v>
      </c>
      <c r="K3496">
        <v>894.46</v>
      </c>
      <c r="L3496" t="s">
        <v>68</v>
      </c>
    </row>
    <row r="3497" spans="1:12" x14ac:dyDescent="0.3">
      <c r="A3497" t="s">
        <v>3557</v>
      </c>
      <c r="B3497" t="s">
        <v>54</v>
      </c>
      <c r="C3497" t="s">
        <v>49</v>
      </c>
      <c r="D3497">
        <v>3575.51</v>
      </c>
      <c r="E3497">
        <v>0.21</v>
      </c>
      <c r="F3497">
        <v>3</v>
      </c>
      <c r="G3497" s="4">
        <v>45446</v>
      </c>
      <c r="H3497" s="4">
        <v>45448</v>
      </c>
      <c r="I3497" t="s">
        <v>50</v>
      </c>
      <c r="J3497" t="s">
        <v>56</v>
      </c>
      <c r="K3497">
        <v>379.59</v>
      </c>
      <c r="L3497" t="s">
        <v>77</v>
      </c>
    </row>
    <row r="3498" spans="1:12" x14ac:dyDescent="0.3">
      <c r="A3498" t="s">
        <v>3558</v>
      </c>
      <c r="B3498" t="s">
        <v>70</v>
      </c>
      <c r="C3498" t="s">
        <v>55</v>
      </c>
      <c r="D3498">
        <v>4646.32</v>
      </c>
      <c r="E3498">
        <v>0.26</v>
      </c>
      <c r="F3498">
        <v>5</v>
      </c>
      <c r="G3498" s="4">
        <v>45091</v>
      </c>
      <c r="H3498" s="4">
        <v>45093</v>
      </c>
      <c r="I3498" t="s">
        <v>60</v>
      </c>
      <c r="J3498" t="s">
        <v>56</v>
      </c>
      <c r="K3498">
        <v>340.85</v>
      </c>
      <c r="L3498" t="s">
        <v>57</v>
      </c>
    </row>
    <row r="3499" spans="1:12" x14ac:dyDescent="0.3">
      <c r="A3499" t="s">
        <v>3559</v>
      </c>
      <c r="B3499" t="s">
        <v>42</v>
      </c>
      <c r="C3499" t="s">
        <v>49</v>
      </c>
      <c r="D3499">
        <v>4306.21</v>
      </c>
      <c r="E3499">
        <v>0.04</v>
      </c>
      <c r="F3499">
        <v>6</v>
      </c>
      <c r="G3499" s="4">
        <v>45344</v>
      </c>
      <c r="H3499" s="4">
        <v>45347</v>
      </c>
      <c r="I3499" t="s">
        <v>60</v>
      </c>
      <c r="J3499" t="s">
        <v>51</v>
      </c>
      <c r="K3499">
        <v>1229.71</v>
      </c>
      <c r="L3499" t="s">
        <v>57</v>
      </c>
    </row>
    <row r="3500" spans="1:12" x14ac:dyDescent="0.3">
      <c r="A3500" t="s">
        <v>3560</v>
      </c>
      <c r="B3500" t="s">
        <v>70</v>
      </c>
      <c r="C3500" t="s">
        <v>65</v>
      </c>
      <c r="D3500">
        <v>1545.68</v>
      </c>
      <c r="E3500">
        <v>0.42</v>
      </c>
      <c r="F3500">
        <v>3</v>
      </c>
      <c r="G3500" s="4">
        <v>45299</v>
      </c>
      <c r="H3500" s="4">
        <v>45300</v>
      </c>
      <c r="I3500" t="s">
        <v>44</v>
      </c>
      <c r="J3500" t="s">
        <v>56</v>
      </c>
      <c r="K3500">
        <v>284.29000000000002</v>
      </c>
      <c r="L3500" t="s">
        <v>77</v>
      </c>
    </row>
    <row r="3501" spans="1:12" x14ac:dyDescent="0.3">
      <c r="A3501" t="s">
        <v>3561</v>
      </c>
      <c r="B3501" t="s">
        <v>48</v>
      </c>
      <c r="C3501" t="s">
        <v>49</v>
      </c>
      <c r="D3501">
        <v>4671.25</v>
      </c>
      <c r="E3501">
        <v>0.05</v>
      </c>
      <c r="F3501">
        <v>9</v>
      </c>
      <c r="G3501" s="4">
        <v>45034</v>
      </c>
      <c r="H3501" s="4">
        <v>45037</v>
      </c>
      <c r="I3501" t="s">
        <v>60</v>
      </c>
      <c r="J3501" t="s">
        <v>45</v>
      </c>
      <c r="K3501">
        <v>385.45</v>
      </c>
      <c r="L3501" t="s">
        <v>52</v>
      </c>
    </row>
    <row r="3502" spans="1:12" x14ac:dyDescent="0.3">
      <c r="A3502" t="s">
        <v>3562</v>
      </c>
      <c r="B3502" t="s">
        <v>42</v>
      </c>
      <c r="C3502" t="s">
        <v>49</v>
      </c>
      <c r="D3502">
        <v>446.96</v>
      </c>
      <c r="E3502">
        <v>0.47</v>
      </c>
      <c r="F3502">
        <v>1</v>
      </c>
      <c r="G3502" s="4">
        <v>45242</v>
      </c>
      <c r="H3502" s="4">
        <v>45249</v>
      </c>
      <c r="I3502" t="s">
        <v>50</v>
      </c>
      <c r="J3502" t="s">
        <v>45</v>
      </c>
      <c r="K3502">
        <v>73.95</v>
      </c>
      <c r="L3502" t="s">
        <v>52</v>
      </c>
    </row>
    <row r="3503" spans="1:12" x14ac:dyDescent="0.3">
      <c r="A3503" t="s">
        <v>3563</v>
      </c>
      <c r="B3503" t="s">
        <v>54</v>
      </c>
      <c r="C3503" t="s">
        <v>49</v>
      </c>
      <c r="D3503">
        <v>1716.62</v>
      </c>
      <c r="E3503">
        <v>0.17</v>
      </c>
      <c r="F3503">
        <v>7</v>
      </c>
      <c r="G3503" s="4">
        <v>45371</v>
      </c>
      <c r="H3503" s="4">
        <v>45374</v>
      </c>
      <c r="I3503" t="s">
        <v>50</v>
      </c>
      <c r="J3503" t="s">
        <v>56</v>
      </c>
      <c r="K3503">
        <v>349.63</v>
      </c>
      <c r="L3503" t="s">
        <v>52</v>
      </c>
    </row>
    <row r="3504" spans="1:12" x14ac:dyDescent="0.3">
      <c r="A3504" t="s">
        <v>3564</v>
      </c>
      <c r="B3504" t="s">
        <v>54</v>
      </c>
      <c r="C3504" t="s">
        <v>43</v>
      </c>
      <c r="D3504">
        <v>3235.73</v>
      </c>
      <c r="E3504">
        <v>0.17</v>
      </c>
      <c r="F3504">
        <v>9</v>
      </c>
      <c r="G3504" s="4">
        <v>45356</v>
      </c>
      <c r="H3504" s="4">
        <v>45362</v>
      </c>
      <c r="I3504" t="s">
        <v>60</v>
      </c>
      <c r="J3504" t="s">
        <v>51</v>
      </c>
      <c r="K3504">
        <v>717.96</v>
      </c>
      <c r="L3504" t="s">
        <v>68</v>
      </c>
    </row>
    <row r="3505" spans="1:12" x14ac:dyDescent="0.3">
      <c r="A3505" t="s">
        <v>3565</v>
      </c>
      <c r="B3505" t="s">
        <v>54</v>
      </c>
      <c r="C3505" t="s">
        <v>55</v>
      </c>
      <c r="D3505">
        <v>2681.89</v>
      </c>
      <c r="E3505">
        <v>0.16</v>
      </c>
      <c r="F3505">
        <v>5</v>
      </c>
      <c r="G3505" s="4">
        <v>45411</v>
      </c>
      <c r="H3505" s="4">
        <v>45412</v>
      </c>
      <c r="I3505" t="s">
        <v>44</v>
      </c>
      <c r="J3505" t="s">
        <v>56</v>
      </c>
      <c r="K3505">
        <v>195.24</v>
      </c>
      <c r="L3505" t="s">
        <v>57</v>
      </c>
    </row>
    <row r="3506" spans="1:12" x14ac:dyDescent="0.3">
      <c r="A3506" t="s">
        <v>3566</v>
      </c>
      <c r="B3506" t="s">
        <v>54</v>
      </c>
      <c r="C3506" t="s">
        <v>62</v>
      </c>
      <c r="D3506">
        <v>2757.82</v>
      </c>
      <c r="E3506">
        <v>0.48</v>
      </c>
      <c r="F3506">
        <v>3</v>
      </c>
      <c r="G3506" s="4">
        <v>45587</v>
      </c>
      <c r="H3506" s="4">
        <v>45591</v>
      </c>
      <c r="I3506" t="s">
        <v>44</v>
      </c>
      <c r="J3506" t="s">
        <v>51</v>
      </c>
      <c r="K3506">
        <v>624.78</v>
      </c>
      <c r="L3506" t="s">
        <v>77</v>
      </c>
    </row>
    <row r="3507" spans="1:12" x14ac:dyDescent="0.3">
      <c r="A3507" t="s">
        <v>3567</v>
      </c>
      <c r="B3507" t="s">
        <v>70</v>
      </c>
      <c r="C3507" t="s">
        <v>55</v>
      </c>
      <c r="D3507">
        <v>3994.95</v>
      </c>
      <c r="E3507">
        <v>0.49</v>
      </c>
      <c r="F3507">
        <v>4</v>
      </c>
      <c r="G3507" s="4">
        <v>45145</v>
      </c>
      <c r="H3507" s="4">
        <v>45151</v>
      </c>
      <c r="I3507" t="s">
        <v>60</v>
      </c>
      <c r="J3507" t="s">
        <v>56</v>
      </c>
      <c r="K3507">
        <v>974.95</v>
      </c>
      <c r="L3507" t="s">
        <v>52</v>
      </c>
    </row>
    <row r="3508" spans="1:12" x14ac:dyDescent="0.3">
      <c r="A3508" t="s">
        <v>3568</v>
      </c>
      <c r="B3508" t="s">
        <v>70</v>
      </c>
      <c r="C3508" t="s">
        <v>65</v>
      </c>
      <c r="D3508">
        <v>1054.05</v>
      </c>
      <c r="E3508">
        <v>0.49</v>
      </c>
      <c r="F3508">
        <v>8</v>
      </c>
      <c r="G3508" s="4">
        <v>45424</v>
      </c>
      <c r="H3508" s="4">
        <v>45428</v>
      </c>
      <c r="I3508" t="s">
        <v>50</v>
      </c>
      <c r="J3508" t="s">
        <v>45</v>
      </c>
      <c r="K3508">
        <v>149.57</v>
      </c>
      <c r="L3508" t="s">
        <v>63</v>
      </c>
    </row>
    <row r="3509" spans="1:12" x14ac:dyDescent="0.3">
      <c r="A3509" t="s">
        <v>3569</v>
      </c>
      <c r="B3509" t="s">
        <v>54</v>
      </c>
      <c r="C3509" t="s">
        <v>43</v>
      </c>
      <c r="D3509">
        <v>4912.17</v>
      </c>
      <c r="E3509">
        <v>0.35</v>
      </c>
      <c r="F3509">
        <v>3</v>
      </c>
      <c r="G3509" s="4">
        <v>45175</v>
      </c>
      <c r="H3509" s="4">
        <v>45180</v>
      </c>
      <c r="I3509" t="s">
        <v>60</v>
      </c>
      <c r="J3509" t="s">
        <v>45</v>
      </c>
      <c r="K3509">
        <v>1067.6400000000001</v>
      </c>
      <c r="L3509" t="s">
        <v>46</v>
      </c>
    </row>
    <row r="3510" spans="1:12" x14ac:dyDescent="0.3">
      <c r="A3510" t="s">
        <v>3570</v>
      </c>
      <c r="B3510" t="s">
        <v>54</v>
      </c>
      <c r="C3510" t="s">
        <v>43</v>
      </c>
      <c r="D3510">
        <v>2243.5500000000002</v>
      </c>
      <c r="E3510">
        <v>0.06</v>
      </c>
      <c r="F3510">
        <v>5</v>
      </c>
      <c r="G3510" s="4">
        <v>45200</v>
      </c>
      <c r="H3510" s="4">
        <v>45205</v>
      </c>
      <c r="I3510" t="s">
        <v>50</v>
      </c>
      <c r="J3510" t="s">
        <v>56</v>
      </c>
      <c r="K3510">
        <v>167.53</v>
      </c>
      <c r="L3510" t="s">
        <v>77</v>
      </c>
    </row>
    <row r="3511" spans="1:12" x14ac:dyDescent="0.3">
      <c r="A3511" t="s">
        <v>3571</v>
      </c>
      <c r="B3511" t="s">
        <v>54</v>
      </c>
      <c r="C3511" t="s">
        <v>49</v>
      </c>
      <c r="D3511">
        <v>4754.2299999999996</v>
      </c>
      <c r="E3511">
        <v>0.19</v>
      </c>
      <c r="F3511">
        <v>3</v>
      </c>
      <c r="G3511" s="4">
        <v>45294</v>
      </c>
      <c r="H3511" s="4">
        <v>45301</v>
      </c>
      <c r="I3511" t="s">
        <v>50</v>
      </c>
      <c r="J3511" t="s">
        <v>56</v>
      </c>
      <c r="K3511">
        <v>1419.14</v>
      </c>
      <c r="L3511" t="s">
        <v>77</v>
      </c>
    </row>
    <row r="3512" spans="1:12" x14ac:dyDescent="0.3">
      <c r="A3512" t="s">
        <v>3572</v>
      </c>
      <c r="B3512" t="s">
        <v>70</v>
      </c>
      <c r="C3512" t="s">
        <v>49</v>
      </c>
      <c r="D3512">
        <v>1977.27</v>
      </c>
      <c r="E3512">
        <v>0.14000000000000001</v>
      </c>
      <c r="F3512">
        <v>6</v>
      </c>
      <c r="G3512" s="4">
        <v>45123</v>
      </c>
      <c r="H3512" s="4">
        <v>45126</v>
      </c>
      <c r="I3512" t="s">
        <v>50</v>
      </c>
      <c r="J3512" t="s">
        <v>51</v>
      </c>
      <c r="K3512">
        <v>134.53</v>
      </c>
      <c r="L3512" t="s">
        <v>68</v>
      </c>
    </row>
    <row r="3513" spans="1:12" x14ac:dyDescent="0.3">
      <c r="A3513" t="s">
        <v>3573</v>
      </c>
      <c r="B3513" t="s">
        <v>54</v>
      </c>
      <c r="C3513" t="s">
        <v>65</v>
      </c>
      <c r="D3513">
        <v>3048.75</v>
      </c>
      <c r="E3513">
        <v>0.35</v>
      </c>
      <c r="F3513">
        <v>1</v>
      </c>
      <c r="G3513" s="4">
        <v>45600</v>
      </c>
      <c r="H3513" s="4">
        <v>45607</v>
      </c>
      <c r="I3513" t="s">
        <v>60</v>
      </c>
      <c r="J3513" t="s">
        <v>45</v>
      </c>
      <c r="K3513">
        <v>307.14</v>
      </c>
      <c r="L3513" t="s">
        <v>52</v>
      </c>
    </row>
    <row r="3514" spans="1:12" x14ac:dyDescent="0.3">
      <c r="A3514" t="s">
        <v>3574</v>
      </c>
      <c r="B3514" t="s">
        <v>54</v>
      </c>
      <c r="C3514" t="s">
        <v>43</v>
      </c>
      <c r="D3514">
        <v>2306.5300000000002</v>
      </c>
      <c r="E3514">
        <v>0.25</v>
      </c>
      <c r="F3514">
        <v>7</v>
      </c>
      <c r="G3514" s="4">
        <v>45432</v>
      </c>
      <c r="H3514" s="4">
        <v>45437</v>
      </c>
      <c r="I3514" t="s">
        <v>50</v>
      </c>
      <c r="J3514" t="s">
        <v>45</v>
      </c>
      <c r="K3514">
        <v>552.88</v>
      </c>
      <c r="L3514" t="s">
        <v>77</v>
      </c>
    </row>
    <row r="3515" spans="1:12" x14ac:dyDescent="0.3">
      <c r="A3515" t="s">
        <v>3575</v>
      </c>
      <c r="B3515" t="s">
        <v>48</v>
      </c>
      <c r="C3515" t="s">
        <v>62</v>
      </c>
      <c r="D3515">
        <v>3412.08</v>
      </c>
      <c r="E3515">
        <v>0.31</v>
      </c>
      <c r="F3515">
        <v>6</v>
      </c>
      <c r="G3515" s="4">
        <v>45537</v>
      </c>
      <c r="H3515" s="4">
        <v>45541</v>
      </c>
      <c r="I3515" t="s">
        <v>60</v>
      </c>
      <c r="J3515" t="s">
        <v>56</v>
      </c>
      <c r="K3515">
        <v>989.42</v>
      </c>
      <c r="L3515" t="s">
        <v>77</v>
      </c>
    </row>
    <row r="3516" spans="1:12" x14ac:dyDescent="0.3">
      <c r="A3516" t="s">
        <v>3576</v>
      </c>
      <c r="B3516" t="s">
        <v>48</v>
      </c>
      <c r="C3516" t="s">
        <v>55</v>
      </c>
      <c r="D3516">
        <v>999.76</v>
      </c>
      <c r="E3516">
        <v>0</v>
      </c>
      <c r="F3516">
        <v>6</v>
      </c>
      <c r="G3516" s="4">
        <v>45528</v>
      </c>
      <c r="H3516" s="4">
        <v>45533</v>
      </c>
      <c r="I3516" t="s">
        <v>60</v>
      </c>
      <c r="J3516" t="s">
        <v>51</v>
      </c>
      <c r="K3516">
        <v>113.67</v>
      </c>
      <c r="L3516" t="s">
        <v>57</v>
      </c>
    </row>
    <row r="3517" spans="1:12" x14ac:dyDescent="0.3">
      <c r="A3517" t="s">
        <v>3577</v>
      </c>
      <c r="B3517" t="s">
        <v>54</v>
      </c>
      <c r="C3517" t="s">
        <v>43</v>
      </c>
      <c r="D3517">
        <v>2063.08</v>
      </c>
      <c r="E3517">
        <v>0.39</v>
      </c>
      <c r="F3517">
        <v>3</v>
      </c>
      <c r="G3517" s="4">
        <v>45595</v>
      </c>
      <c r="H3517" s="4">
        <v>45602</v>
      </c>
      <c r="I3517" t="s">
        <v>44</v>
      </c>
      <c r="J3517" t="s">
        <v>45</v>
      </c>
      <c r="K3517">
        <v>153.96</v>
      </c>
      <c r="L3517" t="s">
        <v>46</v>
      </c>
    </row>
    <row r="3518" spans="1:12" x14ac:dyDescent="0.3">
      <c r="A3518" t="s">
        <v>3578</v>
      </c>
      <c r="B3518" t="s">
        <v>42</v>
      </c>
      <c r="C3518" t="s">
        <v>62</v>
      </c>
      <c r="D3518">
        <v>435.07</v>
      </c>
      <c r="E3518">
        <v>0.48</v>
      </c>
      <c r="F3518">
        <v>1</v>
      </c>
      <c r="G3518" s="4">
        <v>45636</v>
      </c>
      <c r="H3518" s="4">
        <v>45643</v>
      </c>
      <c r="I3518" t="s">
        <v>44</v>
      </c>
      <c r="J3518" t="s">
        <v>56</v>
      </c>
      <c r="K3518">
        <v>37.119999999999997</v>
      </c>
      <c r="L3518" t="s">
        <v>57</v>
      </c>
    </row>
    <row r="3519" spans="1:12" x14ac:dyDescent="0.3">
      <c r="A3519" t="s">
        <v>3579</v>
      </c>
      <c r="B3519" t="s">
        <v>54</v>
      </c>
      <c r="C3519" t="s">
        <v>62</v>
      </c>
      <c r="D3519">
        <v>3030.7</v>
      </c>
      <c r="E3519">
        <v>0.33</v>
      </c>
      <c r="F3519">
        <v>1</v>
      </c>
      <c r="G3519" s="4">
        <v>45016</v>
      </c>
      <c r="H3519" s="4">
        <v>45020</v>
      </c>
      <c r="I3519" t="s">
        <v>44</v>
      </c>
      <c r="J3519" t="s">
        <v>56</v>
      </c>
      <c r="K3519">
        <v>669.21</v>
      </c>
      <c r="L3519" t="s">
        <v>63</v>
      </c>
    </row>
    <row r="3520" spans="1:12" x14ac:dyDescent="0.3">
      <c r="A3520" t="s">
        <v>3580</v>
      </c>
      <c r="B3520" t="s">
        <v>48</v>
      </c>
      <c r="C3520" t="s">
        <v>55</v>
      </c>
      <c r="D3520">
        <v>4817.1400000000003</v>
      </c>
      <c r="E3520">
        <v>0.43</v>
      </c>
      <c r="F3520">
        <v>7</v>
      </c>
      <c r="G3520" s="4">
        <v>45240</v>
      </c>
      <c r="H3520" s="4">
        <v>45244</v>
      </c>
      <c r="I3520" t="s">
        <v>60</v>
      </c>
      <c r="J3520" t="s">
        <v>51</v>
      </c>
      <c r="K3520">
        <v>855.19</v>
      </c>
      <c r="L3520" t="s">
        <v>63</v>
      </c>
    </row>
    <row r="3521" spans="1:12" x14ac:dyDescent="0.3">
      <c r="A3521" t="s">
        <v>3581</v>
      </c>
      <c r="B3521" t="s">
        <v>42</v>
      </c>
      <c r="C3521" t="s">
        <v>62</v>
      </c>
      <c r="D3521">
        <v>324.94</v>
      </c>
      <c r="E3521">
        <v>0.24</v>
      </c>
      <c r="F3521">
        <v>4</v>
      </c>
      <c r="G3521" s="4">
        <v>45648</v>
      </c>
      <c r="H3521" s="4">
        <v>45651</v>
      </c>
      <c r="I3521" t="s">
        <v>60</v>
      </c>
      <c r="J3521" t="s">
        <v>56</v>
      </c>
      <c r="K3521">
        <v>87.99</v>
      </c>
      <c r="L3521" t="s">
        <v>57</v>
      </c>
    </row>
    <row r="3522" spans="1:12" x14ac:dyDescent="0.3">
      <c r="A3522" t="s">
        <v>3582</v>
      </c>
      <c r="B3522" t="s">
        <v>42</v>
      </c>
      <c r="C3522" t="s">
        <v>65</v>
      </c>
      <c r="D3522">
        <v>3332.19</v>
      </c>
      <c r="E3522">
        <v>0.01</v>
      </c>
      <c r="F3522">
        <v>6</v>
      </c>
      <c r="G3522" s="4">
        <v>45599</v>
      </c>
      <c r="H3522" s="4">
        <v>45604</v>
      </c>
      <c r="I3522" t="s">
        <v>60</v>
      </c>
      <c r="J3522" t="s">
        <v>45</v>
      </c>
      <c r="K3522">
        <v>250.61</v>
      </c>
      <c r="L3522" t="s">
        <v>77</v>
      </c>
    </row>
    <row r="3523" spans="1:12" x14ac:dyDescent="0.3">
      <c r="A3523" t="s">
        <v>3583</v>
      </c>
      <c r="B3523" t="s">
        <v>54</v>
      </c>
      <c r="C3523" t="s">
        <v>62</v>
      </c>
      <c r="D3523">
        <v>3897.98</v>
      </c>
      <c r="E3523">
        <v>0.5</v>
      </c>
      <c r="F3523">
        <v>4</v>
      </c>
      <c r="G3523" s="4">
        <v>45022</v>
      </c>
      <c r="H3523" s="4">
        <v>45027</v>
      </c>
      <c r="I3523" t="s">
        <v>44</v>
      </c>
      <c r="J3523" t="s">
        <v>45</v>
      </c>
      <c r="K3523">
        <v>683.54</v>
      </c>
      <c r="L3523" t="s">
        <v>52</v>
      </c>
    </row>
    <row r="3524" spans="1:12" x14ac:dyDescent="0.3">
      <c r="A3524" t="s">
        <v>3584</v>
      </c>
      <c r="B3524" t="s">
        <v>48</v>
      </c>
      <c r="C3524" t="s">
        <v>65</v>
      </c>
      <c r="D3524">
        <v>1144.23</v>
      </c>
      <c r="E3524">
        <v>0.03</v>
      </c>
      <c r="F3524">
        <v>8</v>
      </c>
      <c r="G3524" s="4">
        <v>45656</v>
      </c>
      <c r="H3524" s="4">
        <v>45663</v>
      </c>
      <c r="I3524" t="s">
        <v>50</v>
      </c>
      <c r="J3524" t="s">
        <v>45</v>
      </c>
      <c r="K3524">
        <v>232.43</v>
      </c>
      <c r="L3524" t="s">
        <v>77</v>
      </c>
    </row>
    <row r="3525" spans="1:12" x14ac:dyDescent="0.3">
      <c r="A3525" t="s">
        <v>3585</v>
      </c>
      <c r="B3525" t="s">
        <v>48</v>
      </c>
      <c r="C3525" t="s">
        <v>62</v>
      </c>
      <c r="D3525">
        <v>1438.06</v>
      </c>
      <c r="E3525">
        <v>0.1</v>
      </c>
      <c r="F3525">
        <v>9</v>
      </c>
      <c r="G3525" s="4">
        <v>45652</v>
      </c>
      <c r="H3525" s="4">
        <v>45653</v>
      </c>
      <c r="I3525" t="s">
        <v>50</v>
      </c>
      <c r="J3525" t="s">
        <v>51</v>
      </c>
      <c r="K3525">
        <v>382.02</v>
      </c>
      <c r="L3525" t="s">
        <v>63</v>
      </c>
    </row>
    <row r="3526" spans="1:12" x14ac:dyDescent="0.3">
      <c r="A3526" t="s">
        <v>3586</v>
      </c>
      <c r="B3526" t="s">
        <v>42</v>
      </c>
      <c r="C3526" t="s">
        <v>49</v>
      </c>
      <c r="D3526">
        <v>1087.75</v>
      </c>
      <c r="E3526">
        <v>0.03</v>
      </c>
      <c r="F3526">
        <v>2</v>
      </c>
      <c r="G3526" s="4">
        <v>45216</v>
      </c>
      <c r="H3526" s="4">
        <v>45217</v>
      </c>
      <c r="I3526" t="s">
        <v>44</v>
      </c>
      <c r="J3526" t="s">
        <v>51</v>
      </c>
      <c r="K3526">
        <v>204.97</v>
      </c>
      <c r="L3526" t="s">
        <v>68</v>
      </c>
    </row>
    <row r="3527" spans="1:12" x14ac:dyDescent="0.3">
      <c r="A3527" t="s">
        <v>3587</v>
      </c>
      <c r="B3527" t="s">
        <v>54</v>
      </c>
      <c r="C3527" t="s">
        <v>62</v>
      </c>
      <c r="D3527">
        <v>1557.32</v>
      </c>
      <c r="E3527">
        <v>0.31</v>
      </c>
      <c r="F3527">
        <v>1</v>
      </c>
      <c r="G3527" s="4">
        <v>45045</v>
      </c>
      <c r="H3527" s="4">
        <v>45049</v>
      </c>
      <c r="I3527" t="s">
        <v>44</v>
      </c>
      <c r="J3527" t="s">
        <v>56</v>
      </c>
      <c r="K3527">
        <v>148.93</v>
      </c>
      <c r="L3527" t="s">
        <v>63</v>
      </c>
    </row>
    <row r="3528" spans="1:12" x14ac:dyDescent="0.3">
      <c r="A3528" t="s">
        <v>3588</v>
      </c>
      <c r="B3528" t="s">
        <v>70</v>
      </c>
      <c r="C3528" t="s">
        <v>65</v>
      </c>
      <c r="D3528">
        <v>639.4</v>
      </c>
      <c r="E3528">
        <v>0.28999999999999998</v>
      </c>
      <c r="F3528">
        <v>1</v>
      </c>
      <c r="G3528" s="4">
        <v>45557</v>
      </c>
      <c r="H3528" s="4">
        <v>45563</v>
      </c>
      <c r="I3528" t="s">
        <v>50</v>
      </c>
      <c r="J3528" t="s">
        <v>45</v>
      </c>
      <c r="K3528">
        <v>174.05</v>
      </c>
      <c r="L3528" t="s">
        <v>63</v>
      </c>
    </row>
    <row r="3529" spans="1:12" x14ac:dyDescent="0.3">
      <c r="A3529" t="s">
        <v>3589</v>
      </c>
      <c r="B3529" t="s">
        <v>70</v>
      </c>
      <c r="C3529" t="s">
        <v>62</v>
      </c>
      <c r="D3529">
        <v>1914.7</v>
      </c>
      <c r="E3529">
        <v>0.1</v>
      </c>
      <c r="F3529">
        <v>7</v>
      </c>
      <c r="G3529" s="4">
        <v>44975</v>
      </c>
      <c r="H3529" s="4">
        <v>44978</v>
      </c>
      <c r="I3529" t="s">
        <v>44</v>
      </c>
      <c r="J3529" t="s">
        <v>51</v>
      </c>
      <c r="K3529">
        <v>510.15</v>
      </c>
      <c r="L3529" t="s">
        <v>63</v>
      </c>
    </row>
    <row r="3530" spans="1:12" x14ac:dyDescent="0.3">
      <c r="A3530" t="s">
        <v>3590</v>
      </c>
      <c r="B3530" t="s">
        <v>48</v>
      </c>
      <c r="C3530" t="s">
        <v>62</v>
      </c>
      <c r="D3530">
        <v>1907.75</v>
      </c>
      <c r="E3530">
        <v>0.48</v>
      </c>
      <c r="F3530">
        <v>2</v>
      </c>
      <c r="G3530" s="4">
        <v>45450</v>
      </c>
      <c r="H3530" s="4">
        <v>45452</v>
      </c>
      <c r="I3530" t="s">
        <v>60</v>
      </c>
      <c r="J3530" t="s">
        <v>51</v>
      </c>
      <c r="K3530">
        <v>511.86</v>
      </c>
      <c r="L3530" t="s">
        <v>57</v>
      </c>
    </row>
    <row r="3531" spans="1:12" x14ac:dyDescent="0.3">
      <c r="A3531" t="s">
        <v>3591</v>
      </c>
      <c r="B3531" t="s">
        <v>70</v>
      </c>
      <c r="C3531" t="s">
        <v>62</v>
      </c>
      <c r="D3531">
        <v>4055.61</v>
      </c>
      <c r="E3531">
        <v>0.46</v>
      </c>
      <c r="F3531">
        <v>3</v>
      </c>
      <c r="G3531" s="4">
        <v>45180</v>
      </c>
      <c r="H3531" s="4">
        <v>45187</v>
      </c>
      <c r="I3531" t="s">
        <v>60</v>
      </c>
      <c r="J3531" t="s">
        <v>45</v>
      </c>
      <c r="K3531">
        <v>797.86</v>
      </c>
      <c r="L3531" t="s">
        <v>68</v>
      </c>
    </row>
    <row r="3532" spans="1:12" x14ac:dyDescent="0.3">
      <c r="A3532" t="s">
        <v>3592</v>
      </c>
      <c r="B3532" t="s">
        <v>48</v>
      </c>
      <c r="C3532" t="s">
        <v>65</v>
      </c>
      <c r="D3532">
        <v>4024.7</v>
      </c>
      <c r="E3532">
        <v>0.14000000000000001</v>
      </c>
      <c r="F3532">
        <v>4</v>
      </c>
      <c r="G3532" s="4">
        <v>45076</v>
      </c>
      <c r="H3532" s="4">
        <v>45081</v>
      </c>
      <c r="I3532" t="s">
        <v>44</v>
      </c>
      <c r="J3532" t="s">
        <v>51</v>
      </c>
      <c r="K3532">
        <v>1170.51</v>
      </c>
      <c r="L3532" t="s">
        <v>52</v>
      </c>
    </row>
    <row r="3533" spans="1:12" x14ac:dyDescent="0.3">
      <c r="A3533" t="s">
        <v>3593</v>
      </c>
      <c r="B3533" t="s">
        <v>48</v>
      </c>
      <c r="C3533" t="s">
        <v>62</v>
      </c>
      <c r="D3533">
        <v>4003.94</v>
      </c>
      <c r="E3533">
        <v>0.33</v>
      </c>
      <c r="F3533">
        <v>9</v>
      </c>
      <c r="G3533" s="4">
        <v>45395</v>
      </c>
      <c r="H3533" s="4">
        <v>45400</v>
      </c>
      <c r="I3533" t="s">
        <v>60</v>
      </c>
      <c r="J3533" t="s">
        <v>56</v>
      </c>
      <c r="K3533">
        <v>756.34</v>
      </c>
      <c r="L3533" t="s">
        <v>57</v>
      </c>
    </row>
    <row r="3534" spans="1:12" x14ac:dyDescent="0.3">
      <c r="A3534" t="s">
        <v>3594</v>
      </c>
      <c r="B3534" t="s">
        <v>48</v>
      </c>
      <c r="C3534" t="s">
        <v>55</v>
      </c>
      <c r="D3534">
        <v>2878.48</v>
      </c>
      <c r="E3534">
        <v>0.43</v>
      </c>
      <c r="F3534">
        <v>2</v>
      </c>
      <c r="G3534" s="4">
        <v>45590</v>
      </c>
      <c r="H3534" s="4">
        <v>45594</v>
      </c>
      <c r="I3534" t="s">
        <v>60</v>
      </c>
      <c r="J3534" t="s">
        <v>56</v>
      </c>
      <c r="K3534">
        <v>250.91</v>
      </c>
      <c r="L3534" t="s">
        <v>57</v>
      </c>
    </row>
    <row r="3535" spans="1:12" x14ac:dyDescent="0.3">
      <c r="A3535" t="s">
        <v>3595</v>
      </c>
      <c r="B3535" t="s">
        <v>70</v>
      </c>
      <c r="C3535" t="s">
        <v>55</v>
      </c>
      <c r="D3535">
        <v>1696.82</v>
      </c>
      <c r="E3535">
        <v>0.18</v>
      </c>
      <c r="F3535">
        <v>2</v>
      </c>
      <c r="G3535" s="4">
        <v>45238</v>
      </c>
      <c r="H3535" s="4">
        <v>45242</v>
      </c>
      <c r="I3535" t="s">
        <v>60</v>
      </c>
      <c r="J3535" t="s">
        <v>51</v>
      </c>
      <c r="K3535">
        <v>254.3</v>
      </c>
      <c r="L3535" t="s">
        <v>57</v>
      </c>
    </row>
    <row r="3536" spans="1:12" x14ac:dyDescent="0.3">
      <c r="A3536" t="s">
        <v>3596</v>
      </c>
      <c r="B3536" t="s">
        <v>48</v>
      </c>
      <c r="C3536" t="s">
        <v>65</v>
      </c>
      <c r="D3536">
        <v>2113.73</v>
      </c>
      <c r="E3536">
        <v>0.13</v>
      </c>
      <c r="F3536">
        <v>1</v>
      </c>
      <c r="G3536" s="4">
        <v>45591</v>
      </c>
      <c r="H3536" s="4">
        <v>45596</v>
      </c>
      <c r="I3536" t="s">
        <v>50</v>
      </c>
      <c r="J3536" t="s">
        <v>56</v>
      </c>
      <c r="K3536">
        <v>541.59</v>
      </c>
      <c r="L3536" t="s">
        <v>63</v>
      </c>
    </row>
    <row r="3537" spans="1:12" x14ac:dyDescent="0.3">
      <c r="A3537" t="s">
        <v>3597</v>
      </c>
      <c r="B3537" t="s">
        <v>42</v>
      </c>
      <c r="C3537" t="s">
        <v>49</v>
      </c>
      <c r="D3537">
        <v>1656.94</v>
      </c>
      <c r="E3537">
        <v>0.13</v>
      </c>
      <c r="F3537">
        <v>8</v>
      </c>
      <c r="G3537" s="4">
        <v>45376</v>
      </c>
      <c r="H3537" s="4">
        <v>45380</v>
      </c>
      <c r="I3537" t="s">
        <v>44</v>
      </c>
      <c r="J3537" t="s">
        <v>56</v>
      </c>
      <c r="K3537">
        <v>488.13</v>
      </c>
      <c r="L3537" t="s">
        <v>68</v>
      </c>
    </row>
    <row r="3538" spans="1:12" x14ac:dyDescent="0.3">
      <c r="A3538" t="s">
        <v>3598</v>
      </c>
      <c r="B3538" t="s">
        <v>54</v>
      </c>
      <c r="C3538" t="s">
        <v>55</v>
      </c>
      <c r="D3538">
        <v>2951.45</v>
      </c>
      <c r="E3538">
        <v>0.41</v>
      </c>
      <c r="F3538">
        <v>8</v>
      </c>
      <c r="G3538" s="4">
        <v>45567</v>
      </c>
      <c r="H3538" s="4">
        <v>45570</v>
      </c>
      <c r="I3538" t="s">
        <v>60</v>
      </c>
      <c r="J3538" t="s">
        <v>51</v>
      </c>
      <c r="K3538">
        <v>760.67</v>
      </c>
      <c r="L3538" t="s">
        <v>46</v>
      </c>
    </row>
    <row r="3539" spans="1:12" x14ac:dyDescent="0.3">
      <c r="A3539" t="s">
        <v>3599</v>
      </c>
      <c r="B3539" t="s">
        <v>54</v>
      </c>
      <c r="C3539" t="s">
        <v>43</v>
      </c>
      <c r="D3539">
        <v>4696.1000000000004</v>
      </c>
      <c r="E3539">
        <v>0.23</v>
      </c>
      <c r="F3539">
        <v>5</v>
      </c>
      <c r="G3539" s="4">
        <v>45128</v>
      </c>
      <c r="H3539" s="4">
        <v>45133</v>
      </c>
      <c r="I3539" t="s">
        <v>44</v>
      </c>
      <c r="J3539" t="s">
        <v>51</v>
      </c>
      <c r="K3539">
        <v>661.25</v>
      </c>
      <c r="L3539" t="s">
        <v>68</v>
      </c>
    </row>
    <row r="3540" spans="1:12" x14ac:dyDescent="0.3">
      <c r="A3540" t="s">
        <v>3600</v>
      </c>
      <c r="B3540" t="s">
        <v>48</v>
      </c>
      <c r="C3540" t="s">
        <v>55</v>
      </c>
      <c r="D3540">
        <v>1494.03</v>
      </c>
      <c r="E3540">
        <v>0.36</v>
      </c>
      <c r="F3540">
        <v>3</v>
      </c>
      <c r="G3540" s="4">
        <v>45300</v>
      </c>
      <c r="H3540" s="4">
        <v>45305</v>
      </c>
      <c r="I3540" t="s">
        <v>60</v>
      </c>
      <c r="J3540" t="s">
        <v>45</v>
      </c>
      <c r="K3540">
        <v>78.36</v>
      </c>
      <c r="L3540" t="s">
        <v>68</v>
      </c>
    </row>
    <row r="3541" spans="1:12" x14ac:dyDescent="0.3">
      <c r="A3541" t="s">
        <v>3601</v>
      </c>
      <c r="B3541" t="s">
        <v>54</v>
      </c>
      <c r="C3541" t="s">
        <v>43</v>
      </c>
      <c r="D3541">
        <v>2348.37</v>
      </c>
      <c r="E3541">
        <v>0.33</v>
      </c>
      <c r="F3541">
        <v>1</v>
      </c>
      <c r="G3541" s="4">
        <v>45600</v>
      </c>
      <c r="H3541" s="4">
        <v>45601</v>
      </c>
      <c r="I3541" t="s">
        <v>50</v>
      </c>
      <c r="J3541" t="s">
        <v>56</v>
      </c>
      <c r="K3541">
        <v>222.04</v>
      </c>
      <c r="L3541" t="s">
        <v>57</v>
      </c>
    </row>
    <row r="3542" spans="1:12" x14ac:dyDescent="0.3">
      <c r="A3542" t="s">
        <v>3602</v>
      </c>
      <c r="B3542" t="s">
        <v>70</v>
      </c>
      <c r="C3542" t="s">
        <v>65</v>
      </c>
      <c r="D3542">
        <v>3310.07</v>
      </c>
      <c r="E3542">
        <v>0.15</v>
      </c>
      <c r="F3542">
        <v>2</v>
      </c>
      <c r="G3542" s="4">
        <v>45315</v>
      </c>
      <c r="H3542" s="4">
        <v>45319</v>
      </c>
      <c r="I3542" t="s">
        <v>60</v>
      </c>
      <c r="J3542" t="s">
        <v>56</v>
      </c>
      <c r="K3542">
        <v>196.11</v>
      </c>
      <c r="L3542" t="s">
        <v>68</v>
      </c>
    </row>
    <row r="3543" spans="1:12" x14ac:dyDescent="0.3">
      <c r="A3543" t="s">
        <v>3603</v>
      </c>
      <c r="B3543" t="s">
        <v>70</v>
      </c>
      <c r="C3543" t="s">
        <v>49</v>
      </c>
      <c r="D3543">
        <v>4239.01</v>
      </c>
      <c r="E3543">
        <v>0.1</v>
      </c>
      <c r="F3543">
        <v>9</v>
      </c>
      <c r="G3543" s="4">
        <v>45567</v>
      </c>
      <c r="H3543" s="4">
        <v>45573</v>
      </c>
      <c r="I3543" t="s">
        <v>50</v>
      </c>
      <c r="J3543" t="s">
        <v>51</v>
      </c>
      <c r="K3543">
        <v>1082.8800000000001</v>
      </c>
      <c r="L3543" t="s">
        <v>68</v>
      </c>
    </row>
    <row r="3544" spans="1:12" x14ac:dyDescent="0.3">
      <c r="A3544" t="s">
        <v>3604</v>
      </c>
      <c r="B3544" t="s">
        <v>54</v>
      </c>
      <c r="C3544" t="s">
        <v>43</v>
      </c>
      <c r="D3544">
        <v>1341.34</v>
      </c>
      <c r="E3544">
        <v>0.06</v>
      </c>
      <c r="F3544">
        <v>8</v>
      </c>
      <c r="G3544" s="4">
        <v>45388</v>
      </c>
      <c r="H3544" s="4">
        <v>45389</v>
      </c>
      <c r="I3544" t="s">
        <v>60</v>
      </c>
      <c r="J3544" t="s">
        <v>45</v>
      </c>
      <c r="K3544">
        <v>169.85</v>
      </c>
      <c r="L3544" t="s">
        <v>57</v>
      </c>
    </row>
    <row r="3545" spans="1:12" x14ac:dyDescent="0.3">
      <c r="A3545" t="s">
        <v>3605</v>
      </c>
      <c r="B3545" t="s">
        <v>70</v>
      </c>
      <c r="C3545" t="s">
        <v>43</v>
      </c>
      <c r="D3545">
        <v>1473.42</v>
      </c>
      <c r="E3545">
        <v>0.01</v>
      </c>
      <c r="F3545">
        <v>4</v>
      </c>
      <c r="G3545" s="4">
        <v>45331</v>
      </c>
      <c r="H3545" s="4">
        <v>45335</v>
      </c>
      <c r="I3545" t="s">
        <v>50</v>
      </c>
      <c r="J3545" t="s">
        <v>56</v>
      </c>
      <c r="K3545">
        <v>329.71</v>
      </c>
      <c r="L3545" t="s">
        <v>46</v>
      </c>
    </row>
    <row r="3546" spans="1:12" x14ac:dyDescent="0.3">
      <c r="A3546" t="s">
        <v>3606</v>
      </c>
      <c r="B3546" t="s">
        <v>54</v>
      </c>
      <c r="C3546" t="s">
        <v>55</v>
      </c>
      <c r="D3546">
        <v>4437.3100000000004</v>
      </c>
      <c r="E3546">
        <v>0.04</v>
      </c>
      <c r="F3546">
        <v>3</v>
      </c>
      <c r="G3546" s="4">
        <v>44932</v>
      </c>
      <c r="H3546" s="4">
        <v>44934</v>
      </c>
      <c r="I3546" t="s">
        <v>60</v>
      </c>
      <c r="J3546" t="s">
        <v>56</v>
      </c>
      <c r="K3546">
        <v>675.11</v>
      </c>
      <c r="L3546" t="s">
        <v>68</v>
      </c>
    </row>
    <row r="3547" spans="1:12" x14ac:dyDescent="0.3">
      <c r="A3547" t="s">
        <v>3607</v>
      </c>
      <c r="B3547" t="s">
        <v>54</v>
      </c>
      <c r="C3547" t="s">
        <v>43</v>
      </c>
      <c r="D3547">
        <v>493.26</v>
      </c>
      <c r="E3547">
        <v>0.13</v>
      </c>
      <c r="F3547">
        <v>5</v>
      </c>
      <c r="G3547" s="4">
        <v>44965</v>
      </c>
      <c r="H3547" s="4">
        <v>44970</v>
      </c>
      <c r="I3547" t="s">
        <v>60</v>
      </c>
      <c r="J3547" t="s">
        <v>51</v>
      </c>
      <c r="K3547">
        <v>58.31</v>
      </c>
      <c r="L3547" t="s">
        <v>57</v>
      </c>
    </row>
    <row r="3548" spans="1:12" x14ac:dyDescent="0.3">
      <c r="A3548" t="s">
        <v>3608</v>
      </c>
      <c r="B3548" t="s">
        <v>54</v>
      </c>
      <c r="C3548" t="s">
        <v>65</v>
      </c>
      <c r="D3548">
        <v>3066.69</v>
      </c>
      <c r="E3548">
        <v>0.36</v>
      </c>
      <c r="F3548">
        <v>8</v>
      </c>
      <c r="G3548" s="4">
        <v>45586</v>
      </c>
      <c r="H3548" s="4">
        <v>45587</v>
      </c>
      <c r="I3548" t="s">
        <v>50</v>
      </c>
      <c r="J3548" t="s">
        <v>45</v>
      </c>
      <c r="K3548">
        <v>555.51</v>
      </c>
      <c r="L3548" t="s">
        <v>63</v>
      </c>
    </row>
    <row r="3549" spans="1:12" x14ac:dyDescent="0.3">
      <c r="A3549" t="s">
        <v>3609</v>
      </c>
      <c r="B3549" t="s">
        <v>48</v>
      </c>
      <c r="C3549" t="s">
        <v>65</v>
      </c>
      <c r="D3549">
        <v>4316.2299999999996</v>
      </c>
      <c r="E3549">
        <v>0.08</v>
      </c>
      <c r="F3549">
        <v>6</v>
      </c>
      <c r="G3549" s="4">
        <v>45651</v>
      </c>
      <c r="H3549" s="4">
        <v>45656</v>
      </c>
      <c r="I3549" t="s">
        <v>60</v>
      </c>
      <c r="J3549" t="s">
        <v>56</v>
      </c>
      <c r="K3549">
        <v>743.71</v>
      </c>
      <c r="L3549" t="s">
        <v>77</v>
      </c>
    </row>
    <row r="3550" spans="1:12" x14ac:dyDescent="0.3">
      <c r="A3550" t="s">
        <v>3610</v>
      </c>
      <c r="B3550" t="s">
        <v>54</v>
      </c>
      <c r="C3550" t="s">
        <v>65</v>
      </c>
      <c r="D3550">
        <v>4616.54</v>
      </c>
      <c r="E3550">
        <v>0.26</v>
      </c>
      <c r="F3550">
        <v>4</v>
      </c>
      <c r="G3550" s="4">
        <v>45556</v>
      </c>
      <c r="H3550" s="4">
        <v>45563</v>
      </c>
      <c r="I3550" t="s">
        <v>60</v>
      </c>
      <c r="J3550" t="s">
        <v>56</v>
      </c>
      <c r="K3550">
        <v>1180.75</v>
      </c>
      <c r="L3550" t="s">
        <v>77</v>
      </c>
    </row>
    <row r="3551" spans="1:12" x14ac:dyDescent="0.3">
      <c r="A3551" t="s">
        <v>3611</v>
      </c>
      <c r="B3551" t="s">
        <v>48</v>
      </c>
      <c r="C3551" t="s">
        <v>55</v>
      </c>
      <c r="D3551">
        <v>162.16999999999999</v>
      </c>
      <c r="E3551">
        <v>0.12</v>
      </c>
      <c r="F3551">
        <v>8</v>
      </c>
      <c r="G3551" s="4">
        <v>45078</v>
      </c>
      <c r="H3551" s="4">
        <v>45079</v>
      </c>
      <c r="I3551" t="s">
        <v>60</v>
      </c>
      <c r="J3551" t="s">
        <v>56</v>
      </c>
      <c r="K3551">
        <v>36.340000000000003</v>
      </c>
      <c r="L3551" t="s">
        <v>52</v>
      </c>
    </row>
    <row r="3552" spans="1:12" x14ac:dyDescent="0.3">
      <c r="A3552" t="s">
        <v>3612</v>
      </c>
      <c r="B3552" t="s">
        <v>54</v>
      </c>
      <c r="C3552" t="s">
        <v>49</v>
      </c>
      <c r="D3552">
        <v>1911.36</v>
      </c>
      <c r="E3552">
        <v>0.26</v>
      </c>
      <c r="F3552">
        <v>4</v>
      </c>
      <c r="G3552" s="4">
        <v>44967</v>
      </c>
      <c r="H3552" s="4">
        <v>44968</v>
      </c>
      <c r="I3552" t="s">
        <v>50</v>
      </c>
      <c r="J3552" t="s">
        <v>56</v>
      </c>
      <c r="K3552">
        <v>243.9</v>
      </c>
      <c r="L3552" t="s">
        <v>63</v>
      </c>
    </row>
    <row r="3553" spans="1:12" x14ac:dyDescent="0.3">
      <c r="A3553" t="s">
        <v>3613</v>
      </c>
      <c r="B3553" t="s">
        <v>54</v>
      </c>
      <c r="C3553" t="s">
        <v>55</v>
      </c>
      <c r="D3553">
        <v>1360.6</v>
      </c>
      <c r="E3553">
        <v>0.38</v>
      </c>
      <c r="F3553">
        <v>5</v>
      </c>
      <c r="G3553" s="4">
        <v>45045</v>
      </c>
      <c r="H3553" s="4">
        <v>45047</v>
      </c>
      <c r="I3553" t="s">
        <v>44</v>
      </c>
      <c r="J3553" t="s">
        <v>45</v>
      </c>
      <c r="K3553">
        <v>342.23</v>
      </c>
      <c r="L3553" t="s">
        <v>46</v>
      </c>
    </row>
    <row r="3554" spans="1:12" x14ac:dyDescent="0.3">
      <c r="A3554" t="s">
        <v>3614</v>
      </c>
      <c r="B3554" t="s">
        <v>54</v>
      </c>
      <c r="C3554" t="s">
        <v>65</v>
      </c>
      <c r="D3554">
        <v>2883.36</v>
      </c>
      <c r="E3554">
        <v>0.13</v>
      </c>
      <c r="F3554">
        <v>2</v>
      </c>
      <c r="G3554" s="4">
        <v>45528</v>
      </c>
      <c r="H3554" s="4">
        <v>45533</v>
      </c>
      <c r="I3554" t="s">
        <v>60</v>
      </c>
      <c r="J3554" t="s">
        <v>51</v>
      </c>
      <c r="K3554">
        <v>575.29999999999995</v>
      </c>
      <c r="L3554" t="s">
        <v>63</v>
      </c>
    </row>
    <row r="3555" spans="1:12" x14ac:dyDescent="0.3">
      <c r="A3555" t="s">
        <v>3615</v>
      </c>
      <c r="B3555" t="s">
        <v>70</v>
      </c>
      <c r="C3555" t="s">
        <v>55</v>
      </c>
      <c r="D3555">
        <v>3201.03</v>
      </c>
      <c r="E3555">
        <v>0.17</v>
      </c>
      <c r="F3555">
        <v>4</v>
      </c>
      <c r="G3555" s="4">
        <v>45249</v>
      </c>
      <c r="H3555" s="4">
        <v>45252</v>
      </c>
      <c r="I3555" t="s">
        <v>60</v>
      </c>
      <c r="J3555" t="s">
        <v>56</v>
      </c>
      <c r="K3555">
        <v>431.8</v>
      </c>
      <c r="L3555" t="s">
        <v>77</v>
      </c>
    </row>
    <row r="3556" spans="1:12" x14ac:dyDescent="0.3">
      <c r="A3556" t="s">
        <v>3616</v>
      </c>
      <c r="B3556" t="s">
        <v>48</v>
      </c>
      <c r="C3556" t="s">
        <v>65</v>
      </c>
      <c r="D3556">
        <v>4998.8900000000003</v>
      </c>
      <c r="E3556">
        <v>0.36</v>
      </c>
      <c r="F3556">
        <v>3</v>
      </c>
      <c r="G3556" s="4">
        <v>45159</v>
      </c>
      <c r="H3556" s="4">
        <v>45163</v>
      </c>
      <c r="I3556" t="s">
        <v>50</v>
      </c>
      <c r="J3556" t="s">
        <v>45</v>
      </c>
      <c r="K3556">
        <v>1262.83</v>
      </c>
      <c r="L3556" t="s">
        <v>68</v>
      </c>
    </row>
    <row r="3557" spans="1:12" x14ac:dyDescent="0.3">
      <c r="A3557" t="s">
        <v>3617</v>
      </c>
      <c r="B3557" t="s">
        <v>48</v>
      </c>
      <c r="C3557" t="s">
        <v>62</v>
      </c>
      <c r="D3557">
        <v>2612.54</v>
      </c>
      <c r="E3557">
        <v>0.27</v>
      </c>
      <c r="F3557">
        <v>8</v>
      </c>
      <c r="G3557" s="4">
        <v>44964</v>
      </c>
      <c r="H3557" s="4">
        <v>44969</v>
      </c>
      <c r="I3557" t="s">
        <v>44</v>
      </c>
      <c r="J3557" t="s">
        <v>56</v>
      </c>
      <c r="K3557">
        <v>372.38</v>
      </c>
      <c r="L3557" t="s">
        <v>63</v>
      </c>
    </row>
    <row r="3558" spans="1:12" x14ac:dyDescent="0.3">
      <c r="A3558" t="s">
        <v>3618</v>
      </c>
      <c r="B3558" t="s">
        <v>54</v>
      </c>
      <c r="C3558" t="s">
        <v>62</v>
      </c>
      <c r="D3558">
        <v>2802.19</v>
      </c>
      <c r="E3558">
        <v>0.05</v>
      </c>
      <c r="F3558">
        <v>8</v>
      </c>
      <c r="G3558" s="4">
        <v>45210</v>
      </c>
      <c r="H3558" s="4">
        <v>45214</v>
      </c>
      <c r="I3558" t="s">
        <v>60</v>
      </c>
      <c r="J3558" t="s">
        <v>51</v>
      </c>
      <c r="K3558">
        <v>177.13</v>
      </c>
      <c r="L3558" t="s">
        <v>63</v>
      </c>
    </row>
    <row r="3559" spans="1:12" x14ac:dyDescent="0.3">
      <c r="A3559" t="s">
        <v>3619</v>
      </c>
      <c r="B3559" t="s">
        <v>54</v>
      </c>
      <c r="C3559" t="s">
        <v>43</v>
      </c>
      <c r="D3559">
        <v>2130.14</v>
      </c>
      <c r="E3559">
        <v>0.38</v>
      </c>
      <c r="F3559">
        <v>7</v>
      </c>
      <c r="G3559" s="4">
        <v>45177</v>
      </c>
      <c r="H3559" s="4">
        <v>45180</v>
      </c>
      <c r="I3559" t="s">
        <v>60</v>
      </c>
      <c r="J3559" t="s">
        <v>51</v>
      </c>
      <c r="K3559">
        <v>574.54</v>
      </c>
      <c r="L3559" t="s">
        <v>63</v>
      </c>
    </row>
    <row r="3560" spans="1:12" x14ac:dyDescent="0.3">
      <c r="A3560" t="s">
        <v>3620</v>
      </c>
      <c r="B3560" t="s">
        <v>70</v>
      </c>
      <c r="C3560" t="s">
        <v>49</v>
      </c>
      <c r="D3560">
        <v>823.62</v>
      </c>
      <c r="E3560">
        <v>0.14000000000000001</v>
      </c>
      <c r="F3560">
        <v>6</v>
      </c>
      <c r="G3560" s="4">
        <v>45078</v>
      </c>
      <c r="H3560" s="4">
        <v>45084</v>
      </c>
      <c r="I3560" t="s">
        <v>44</v>
      </c>
      <c r="J3560" t="s">
        <v>51</v>
      </c>
      <c r="K3560">
        <v>132.74</v>
      </c>
      <c r="L3560" t="s">
        <v>68</v>
      </c>
    </row>
    <row r="3561" spans="1:12" x14ac:dyDescent="0.3">
      <c r="A3561" t="s">
        <v>3621</v>
      </c>
      <c r="B3561" t="s">
        <v>70</v>
      </c>
      <c r="C3561" t="s">
        <v>62</v>
      </c>
      <c r="D3561">
        <v>1586.29</v>
      </c>
      <c r="E3561">
        <v>0.19</v>
      </c>
      <c r="F3561">
        <v>9</v>
      </c>
      <c r="G3561" s="4">
        <v>45542</v>
      </c>
      <c r="H3561" s="4">
        <v>45548</v>
      </c>
      <c r="I3561" t="s">
        <v>60</v>
      </c>
      <c r="J3561" t="s">
        <v>56</v>
      </c>
      <c r="K3561">
        <v>207.24</v>
      </c>
      <c r="L3561" t="s">
        <v>46</v>
      </c>
    </row>
    <row r="3562" spans="1:12" x14ac:dyDescent="0.3">
      <c r="A3562" t="s">
        <v>3622</v>
      </c>
      <c r="B3562" t="s">
        <v>70</v>
      </c>
      <c r="C3562" t="s">
        <v>65</v>
      </c>
      <c r="D3562">
        <v>1310.23</v>
      </c>
      <c r="E3562">
        <v>0.12</v>
      </c>
      <c r="F3562">
        <v>4</v>
      </c>
      <c r="G3562" s="4">
        <v>45618</v>
      </c>
      <c r="H3562" s="4">
        <v>45621</v>
      </c>
      <c r="I3562" t="s">
        <v>44</v>
      </c>
      <c r="J3562" t="s">
        <v>51</v>
      </c>
      <c r="K3562">
        <v>364.76</v>
      </c>
      <c r="L3562" t="s">
        <v>46</v>
      </c>
    </row>
    <row r="3563" spans="1:12" x14ac:dyDescent="0.3">
      <c r="A3563" t="s">
        <v>3623</v>
      </c>
      <c r="B3563" t="s">
        <v>48</v>
      </c>
      <c r="C3563" t="s">
        <v>55</v>
      </c>
      <c r="D3563">
        <v>4025.98</v>
      </c>
      <c r="E3563">
        <v>0.27</v>
      </c>
      <c r="F3563">
        <v>4</v>
      </c>
      <c r="G3563" s="4">
        <v>45294</v>
      </c>
      <c r="H3563" s="4">
        <v>45298</v>
      </c>
      <c r="I3563" t="s">
        <v>50</v>
      </c>
      <c r="J3563" t="s">
        <v>45</v>
      </c>
      <c r="K3563">
        <v>454.78</v>
      </c>
      <c r="L3563" t="s">
        <v>46</v>
      </c>
    </row>
    <row r="3564" spans="1:12" x14ac:dyDescent="0.3">
      <c r="A3564" t="s">
        <v>3624</v>
      </c>
      <c r="B3564" t="s">
        <v>48</v>
      </c>
      <c r="C3564" t="s">
        <v>55</v>
      </c>
      <c r="D3564">
        <v>2774.5</v>
      </c>
      <c r="E3564">
        <v>0.35</v>
      </c>
      <c r="F3564">
        <v>6</v>
      </c>
      <c r="G3564" s="4">
        <v>44997</v>
      </c>
      <c r="H3564" s="4">
        <v>45001</v>
      </c>
      <c r="I3564" t="s">
        <v>50</v>
      </c>
      <c r="J3564" t="s">
        <v>45</v>
      </c>
      <c r="K3564">
        <v>811.66</v>
      </c>
      <c r="L3564" t="s">
        <v>63</v>
      </c>
    </row>
    <row r="3565" spans="1:12" x14ac:dyDescent="0.3">
      <c r="A3565" t="s">
        <v>3625</v>
      </c>
      <c r="B3565" t="s">
        <v>48</v>
      </c>
      <c r="C3565" t="s">
        <v>43</v>
      </c>
      <c r="D3565">
        <v>1551.35</v>
      </c>
      <c r="E3565">
        <v>0.4</v>
      </c>
      <c r="F3565">
        <v>1</v>
      </c>
      <c r="G3565" s="4">
        <v>45141</v>
      </c>
      <c r="H3565" s="4">
        <v>45145</v>
      </c>
      <c r="I3565" t="s">
        <v>44</v>
      </c>
      <c r="J3565" t="s">
        <v>56</v>
      </c>
      <c r="K3565">
        <v>88.64</v>
      </c>
      <c r="L3565" t="s">
        <v>57</v>
      </c>
    </row>
    <row r="3566" spans="1:12" x14ac:dyDescent="0.3">
      <c r="A3566" t="s">
        <v>3626</v>
      </c>
      <c r="B3566" t="s">
        <v>54</v>
      </c>
      <c r="C3566" t="s">
        <v>55</v>
      </c>
      <c r="D3566">
        <v>2496.56</v>
      </c>
      <c r="E3566">
        <v>0.46</v>
      </c>
      <c r="F3566">
        <v>2</v>
      </c>
      <c r="G3566" s="4">
        <v>45141</v>
      </c>
      <c r="H3566" s="4">
        <v>45144</v>
      </c>
      <c r="I3566" t="s">
        <v>50</v>
      </c>
      <c r="J3566" t="s">
        <v>51</v>
      </c>
      <c r="K3566">
        <v>542.82000000000005</v>
      </c>
      <c r="L3566" t="s">
        <v>68</v>
      </c>
    </row>
    <row r="3567" spans="1:12" x14ac:dyDescent="0.3">
      <c r="A3567" t="s">
        <v>3627</v>
      </c>
      <c r="B3567" t="s">
        <v>48</v>
      </c>
      <c r="C3567" t="s">
        <v>62</v>
      </c>
      <c r="D3567">
        <v>1172.44</v>
      </c>
      <c r="E3567">
        <v>0.18</v>
      </c>
      <c r="F3567">
        <v>2</v>
      </c>
      <c r="G3567" s="4">
        <v>45178</v>
      </c>
      <c r="H3567" s="4">
        <v>45181</v>
      </c>
      <c r="I3567" t="s">
        <v>44</v>
      </c>
      <c r="J3567" t="s">
        <v>56</v>
      </c>
      <c r="K3567">
        <v>76.12</v>
      </c>
      <c r="L3567" t="s">
        <v>68</v>
      </c>
    </row>
    <row r="3568" spans="1:12" x14ac:dyDescent="0.3">
      <c r="A3568" t="s">
        <v>3628</v>
      </c>
      <c r="B3568" t="s">
        <v>42</v>
      </c>
      <c r="C3568" t="s">
        <v>55</v>
      </c>
      <c r="D3568">
        <v>1007.12</v>
      </c>
      <c r="E3568">
        <v>0.47</v>
      </c>
      <c r="F3568">
        <v>4</v>
      </c>
      <c r="G3568" s="4">
        <v>44976</v>
      </c>
      <c r="H3568" s="4">
        <v>44979</v>
      </c>
      <c r="I3568" t="s">
        <v>60</v>
      </c>
      <c r="J3568" t="s">
        <v>56</v>
      </c>
      <c r="K3568">
        <v>73.239999999999995</v>
      </c>
      <c r="L3568" t="s">
        <v>77</v>
      </c>
    </row>
    <row r="3569" spans="1:12" x14ac:dyDescent="0.3">
      <c r="A3569" t="s">
        <v>3629</v>
      </c>
      <c r="B3569" t="s">
        <v>42</v>
      </c>
      <c r="C3569" t="s">
        <v>62</v>
      </c>
      <c r="D3569">
        <v>4313.72</v>
      </c>
      <c r="E3569">
        <v>0.31</v>
      </c>
      <c r="F3569">
        <v>5</v>
      </c>
      <c r="G3569" s="4">
        <v>45657</v>
      </c>
      <c r="H3569" s="4">
        <v>45664</v>
      </c>
      <c r="I3569" t="s">
        <v>50</v>
      </c>
      <c r="J3569" t="s">
        <v>56</v>
      </c>
      <c r="K3569">
        <v>1251.81</v>
      </c>
      <c r="L3569" t="s">
        <v>68</v>
      </c>
    </row>
    <row r="3570" spans="1:12" x14ac:dyDescent="0.3">
      <c r="A3570" t="s">
        <v>3630</v>
      </c>
      <c r="B3570" t="s">
        <v>70</v>
      </c>
      <c r="C3570" t="s">
        <v>62</v>
      </c>
      <c r="D3570">
        <v>4729.57</v>
      </c>
      <c r="E3570">
        <v>0.19</v>
      </c>
      <c r="F3570">
        <v>2</v>
      </c>
      <c r="G3570" s="4">
        <v>45281</v>
      </c>
      <c r="H3570" s="4">
        <v>45288</v>
      </c>
      <c r="I3570" t="s">
        <v>44</v>
      </c>
      <c r="J3570" t="s">
        <v>56</v>
      </c>
      <c r="K3570">
        <v>1324.69</v>
      </c>
      <c r="L3570" t="s">
        <v>46</v>
      </c>
    </row>
    <row r="3571" spans="1:12" x14ac:dyDescent="0.3">
      <c r="A3571" t="s">
        <v>3631</v>
      </c>
      <c r="B3571" t="s">
        <v>48</v>
      </c>
      <c r="C3571" t="s">
        <v>49</v>
      </c>
      <c r="D3571">
        <v>492.07</v>
      </c>
      <c r="E3571">
        <v>0.44</v>
      </c>
      <c r="F3571">
        <v>8</v>
      </c>
      <c r="G3571" s="4">
        <v>45615</v>
      </c>
      <c r="H3571" s="4">
        <v>45620</v>
      </c>
      <c r="I3571" t="s">
        <v>44</v>
      </c>
      <c r="J3571" t="s">
        <v>45</v>
      </c>
      <c r="K3571">
        <v>128.41</v>
      </c>
      <c r="L3571" t="s">
        <v>46</v>
      </c>
    </row>
    <row r="3572" spans="1:12" x14ac:dyDescent="0.3">
      <c r="A3572" t="s">
        <v>3632</v>
      </c>
      <c r="B3572" t="s">
        <v>42</v>
      </c>
      <c r="C3572" t="s">
        <v>43</v>
      </c>
      <c r="D3572">
        <v>3847.93</v>
      </c>
      <c r="E3572">
        <v>0.28999999999999998</v>
      </c>
      <c r="F3572">
        <v>5</v>
      </c>
      <c r="G3572" s="4">
        <v>44943</v>
      </c>
      <c r="H3572" s="4">
        <v>44947</v>
      </c>
      <c r="I3572" t="s">
        <v>44</v>
      </c>
      <c r="J3572" t="s">
        <v>56</v>
      </c>
      <c r="K3572">
        <v>845.55</v>
      </c>
      <c r="L3572" t="s">
        <v>46</v>
      </c>
    </row>
    <row r="3573" spans="1:12" x14ac:dyDescent="0.3">
      <c r="A3573" t="s">
        <v>3633</v>
      </c>
      <c r="B3573" t="s">
        <v>70</v>
      </c>
      <c r="C3573" t="s">
        <v>65</v>
      </c>
      <c r="D3573">
        <v>2321.23</v>
      </c>
      <c r="E3573">
        <v>0.23</v>
      </c>
      <c r="F3573">
        <v>8</v>
      </c>
      <c r="G3573" s="4">
        <v>45301</v>
      </c>
      <c r="H3573" s="4">
        <v>45308</v>
      </c>
      <c r="I3573" t="s">
        <v>60</v>
      </c>
      <c r="J3573" t="s">
        <v>56</v>
      </c>
      <c r="K3573">
        <v>386.91</v>
      </c>
      <c r="L3573" t="s">
        <v>57</v>
      </c>
    </row>
    <row r="3574" spans="1:12" x14ac:dyDescent="0.3">
      <c r="A3574" t="s">
        <v>3634</v>
      </c>
      <c r="B3574" t="s">
        <v>48</v>
      </c>
      <c r="C3574" t="s">
        <v>62</v>
      </c>
      <c r="D3574">
        <v>2005.96</v>
      </c>
      <c r="E3574">
        <v>0.01</v>
      </c>
      <c r="F3574">
        <v>9</v>
      </c>
      <c r="G3574" s="4">
        <v>45157</v>
      </c>
      <c r="H3574" s="4">
        <v>45162</v>
      </c>
      <c r="I3574" t="s">
        <v>60</v>
      </c>
      <c r="J3574" t="s">
        <v>56</v>
      </c>
      <c r="K3574">
        <v>440.36</v>
      </c>
      <c r="L3574" t="s">
        <v>57</v>
      </c>
    </row>
    <row r="3575" spans="1:12" x14ac:dyDescent="0.3">
      <c r="A3575" t="s">
        <v>3635</v>
      </c>
      <c r="B3575" t="s">
        <v>54</v>
      </c>
      <c r="C3575" t="s">
        <v>43</v>
      </c>
      <c r="D3575">
        <v>3478.12</v>
      </c>
      <c r="E3575">
        <v>0.36</v>
      </c>
      <c r="F3575">
        <v>9</v>
      </c>
      <c r="G3575" s="4">
        <v>45524</v>
      </c>
      <c r="H3575" s="4">
        <v>45526</v>
      </c>
      <c r="I3575" t="s">
        <v>60</v>
      </c>
      <c r="J3575" t="s">
        <v>51</v>
      </c>
      <c r="K3575">
        <v>658.5</v>
      </c>
      <c r="L3575" t="s">
        <v>68</v>
      </c>
    </row>
    <row r="3576" spans="1:12" x14ac:dyDescent="0.3">
      <c r="A3576" t="s">
        <v>3636</v>
      </c>
      <c r="B3576" t="s">
        <v>42</v>
      </c>
      <c r="C3576" t="s">
        <v>65</v>
      </c>
      <c r="D3576">
        <v>1404.64</v>
      </c>
      <c r="E3576">
        <v>0.04</v>
      </c>
      <c r="F3576">
        <v>4</v>
      </c>
      <c r="G3576" s="4">
        <v>45632</v>
      </c>
      <c r="H3576" s="4">
        <v>45635</v>
      </c>
      <c r="I3576" t="s">
        <v>50</v>
      </c>
      <c r="J3576" t="s">
        <v>45</v>
      </c>
      <c r="K3576">
        <v>369.49</v>
      </c>
      <c r="L3576" t="s">
        <v>77</v>
      </c>
    </row>
    <row r="3577" spans="1:12" x14ac:dyDescent="0.3">
      <c r="A3577" t="s">
        <v>3637</v>
      </c>
      <c r="B3577" t="s">
        <v>54</v>
      </c>
      <c r="C3577" t="s">
        <v>55</v>
      </c>
      <c r="D3577">
        <v>200.85</v>
      </c>
      <c r="E3577">
        <v>0.14000000000000001</v>
      </c>
      <c r="F3577">
        <v>2</v>
      </c>
      <c r="G3577" s="4">
        <v>45571</v>
      </c>
      <c r="H3577" s="4">
        <v>45577</v>
      </c>
      <c r="I3577" t="s">
        <v>60</v>
      </c>
      <c r="J3577" t="s">
        <v>56</v>
      </c>
      <c r="K3577">
        <v>47.37</v>
      </c>
      <c r="L3577" t="s">
        <v>52</v>
      </c>
    </row>
    <row r="3578" spans="1:12" x14ac:dyDescent="0.3">
      <c r="A3578" t="s">
        <v>3638</v>
      </c>
      <c r="B3578" t="s">
        <v>48</v>
      </c>
      <c r="C3578" t="s">
        <v>43</v>
      </c>
      <c r="D3578">
        <v>1148.6099999999999</v>
      </c>
      <c r="E3578">
        <v>0.48</v>
      </c>
      <c r="F3578">
        <v>2</v>
      </c>
      <c r="G3578" s="4">
        <v>45628</v>
      </c>
      <c r="H3578" s="4">
        <v>45633</v>
      </c>
      <c r="I3578" t="s">
        <v>44</v>
      </c>
      <c r="J3578" t="s">
        <v>56</v>
      </c>
      <c r="K3578">
        <v>252.98</v>
      </c>
      <c r="L3578" t="s">
        <v>77</v>
      </c>
    </row>
    <row r="3579" spans="1:12" x14ac:dyDescent="0.3">
      <c r="A3579" t="s">
        <v>3639</v>
      </c>
      <c r="B3579" t="s">
        <v>42</v>
      </c>
      <c r="C3579" t="s">
        <v>43</v>
      </c>
      <c r="D3579">
        <v>1006.13</v>
      </c>
      <c r="E3579">
        <v>0.08</v>
      </c>
      <c r="F3579">
        <v>5</v>
      </c>
      <c r="G3579" s="4">
        <v>45025</v>
      </c>
      <c r="H3579" s="4">
        <v>45028</v>
      </c>
      <c r="I3579" t="s">
        <v>60</v>
      </c>
      <c r="J3579" t="s">
        <v>45</v>
      </c>
      <c r="K3579">
        <v>98.91</v>
      </c>
      <c r="L3579" t="s">
        <v>46</v>
      </c>
    </row>
    <row r="3580" spans="1:12" x14ac:dyDescent="0.3">
      <c r="A3580" t="s">
        <v>3640</v>
      </c>
      <c r="B3580" t="s">
        <v>48</v>
      </c>
      <c r="C3580" t="s">
        <v>43</v>
      </c>
      <c r="D3580">
        <v>266.83999999999997</v>
      </c>
      <c r="E3580">
        <v>0.16</v>
      </c>
      <c r="F3580">
        <v>4</v>
      </c>
      <c r="G3580" s="4">
        <v>45341</v>
      </c>
      <c r="H3580" s="4">
        <v>45342</v>
      </c>
      <c r="I3580" t="s">
        <v>50</v>
      </c>
      <c r="J3580" t="s">
        <v>51</v>
      </c>
      <c r="K3580">
        <v>57.3</v>
      </c>
      <c r="L3580" t="s">
        <v>52</v>
      </c>
    </row>
    <row r="3581" spans="1:12" x14ac:dyDescent="0.3">
      <c r="A3581" t="s">
        <v>3641</v>
      </c>
      <c r="B3581" t="s">
        <v>54</v>
      </c>
      <c r="C3581" t="s">
        <v>55</v>
      </c>
      <c r="D3581">
        <v>1674.45</v>
      </c>
      <c r="E3581">
        <v>0.47</v>
      </c>
      <c r="F3581">
        <v>6</v>
      </c>
      <c r="G3581" s="4">
        <v>45007</v>
      </c>
      <c r="H3581" s="4">
        <v>45011</v>
      </c>
      <c r="I3581" t="s">
        <v>60</v>
      </c>
      <c r="J3581" t="s">
        <v>51</v>
      </c>
      <c r="K3581">
        <v>287.36</v>
      </c>
      <c r="L3581" t="s">
        <v>77</v>
      </c>
    </row>
    <row r="3582" spans="1:12" x14ac:dyDescent="0.3">
      <c r="A3582" t="s">
        <v>3642</v>
      </c>
      <c r="B3582" t="s">
        <v>42</v>
      </c>
      <c r="C3582" t="s">
        <v>55</v>
      </c>
      <c r="D3582">
        <v>2425.14</v>
      </c>
      <c r="E3582">
        <v>0.17</v>
      </c>
      <c r="F3582">
        <v>9</v>
      </c>
      <c r="G3582" s="4">
        <v>45629</v>
      </c>
      <c r="H3582" s="4">
        <v>45636</v>
      </c>
      <c r="I3582" t="s">
        <v>44</v>
      </c>
      <c r="J3582" t="s">
        <v>51</v>
      </c>
      <c r="K3582">
        <v>592.94000000000005</v>
      </c>
      <c r="L3582" t="s">
        <v>46</v>
      </c>
    </row>
    <row r="3583" spans="1:12" x14ac:dyDescent="0.3">
      <c r="A3583" t="s">
        <v>3643</v>
      </c>
      <c r="B3583" t="s">
        <v>54</v>
      </c>
      <c r="C3583" t="s">
        <v>43</v>
      </c>
      <c r="D3583">
        <v>3705.56</v>
      </c>
      <c r="E3583">
        <v>0.16</v>
      </c>
      <c r="F3583">
        <v>7</v>
      </c>
      <c r="G3583" s="4">
        <v>45149</v>
      </c>
      <c r="H3583" s="4">
        <v>45156</v>
      </c>
      <c r="I3583" t="s">
        <v>50</v>
      </c>
      <c r="J3583" t="s">
        <v>56</v>
      </c>
      <c r="K3583">
        <v>606.48</v>
      </c>
      <c r="L3583" t="s">
        <v>46</v>
      </c>
    </row>
    <row r="3584" spans="1:12" x14ac:dyDescent="0.3">
      <c r="A3584" t="s">
        <v>3644</v>
      </c>
      <c r="B3584" t="s">
        <v>48</v>
      </c>
      <c r="C3584" t="s">
        <v>49</v>
      </c>
      <c r="D3584">
        <v>1695.74</v>
      </c>
      <c r="E3584">
        <v>0.32</v>
      </c>
      <c r="F3584">
        <v>4</v>
      </c>
      <c r="G3584" s="4">
        <v>45256</v>
      </c>
      <c r="H3584" s="4">
        <v>45259</v>
      </c>
      <c r="I3584" t="s">
        <v>44</v>
      </c>
      <c r="J3584" t="s">
        <v>56</v>
      </c>
      <c r="K3584">
        <v>295.82</v>
      </c>
      <c r="L3584" t="s">
        <v>57</v>
      </c>
    </row>
    <row r="3585" spans="1:12" x14ac:dyDescent="0.3">
      <c r="A3585" t="s">
        <v>3645</v>
      </c>
      <c r="B3585" t="s">
        <v>48</v>
      </c>
      <c r="C3585" t="s">
        <v>62</v>
      </c>
      <c r="D3585">
        <v>1053.25</v>
      </c>
      <c r="E3585">
        <v>7.0000000000000007E-2</v>
      </c>
      <c r="F3585">
        <v>7</v>
      </c>
      <c r="G3585" s="4">
        <v>45258</v>
      </c>
      <c r="H3585" s="4">
        <v>45265</v>
      </c>
      <c r="I3585" t="s">
        <v>60</v>
      </c>
      <c r="J3585" t="s">
        <v>56</v>
      </c>
      <c r="K3585">
        <v>161.97</v>
      </c>
      <c r="L3585" t="s">
        <v>57</v>
      </c>
    </row>
    <row r="3586" spans="1:12" x14ac:dyDescent="0.3">
      <c r="A3586" t="s">
        <v>3646</v>
      </c>
      <c r="B3586" t="s">
        <v>54</v>
      </c>
      <c r="C3586" t="s">
        <v>55</v>
      </c>
      <c r="D3586">
        <v>1230.04</v>
      </c>
      <c r="E3586">
        <v>0.49</v>
      </c>
      <c r="F3586">
        <v>2</v>
      </c>
      <c r="G3586" s="4">
        <v>45044</v>
      </c>
      <c r="H3586" s="4">
        <v>45048</v>
      </c>
      <c r="I3586" t="s">
        <v>50</v>
      </c>
      <c r="J3586" t="s">
        <v>56</v>
      </c>
      <c r="K3586">
        <v>364.15</v>
      </c>
      <c r="L3586" t="s">
        <v>63</v>
      </c>
    </row>
    <row r="3587" spans="1:12" x14ac:dyDescent="0.3">
      <c r="A3587" t="s">
        <v>3647</v>
      </c>
      <c r="B3587" t="s">
        <v>42</v>
      </c>
      <c r="C3587" t="s">
        <v>49</v>
      </c>
      <c r="D3587">
        <v>4466.7700000000004</v>
      </c>
      <c r="E3587">
        <v>0.14000000000000001</v>
      </c>
      <c r="F3587">
        <v>5</v>
      </c>
      <c r="G3587" s="4">
        <v>45456</v>
      </c>
      <c r="H3587" s="4">
        <v>45461</v>
      </c>
      <c r="I3587" t="s">
        <v>50</v>
      </c>
      <c r="J3587" t="s">
        <v>45</v>
      </c>
      <c r="K3587">
        <v>886.34</v>
      </c>
      <c r="L3587" t="s">
        <v>63</v>
      </c>
    </row>
    <row r="3588" spans="1:12" x14ac:dyDescent="0.3">
      <c r="A3588" t="s">
        <v>3648</v>
      </c>
      <c r="B3588" t="s">
        <v>54</v>
      </c>
      <c r="C3588" t="s">
        <v>55</v>
      </c>
      <c r="D3588">
        <v>1103.1300000000001</v>
      </c>
      <c r="E3588">
        <v>0.39</v>
      </c>
      <c r="F3588">
        <v>9</v>
      </c>
      <c r="G3588" s="4">
        <v>45041</v>
      </c>
      <c r="H3588" s="4">
        <v>45042</v>
      </c>
      <c r="I3588" t="s">
        <v>44</v>
      </c>
      <c r="J3588" t="s">
        <v>51</v>
      </c>
      <c r="K3588">
        <v>306.5</v>
      </c>
      <c r="L3588" t="s">
        <v>63</v>
      </c>
    </row>
    <row r="3589" spans="1:12" x14ac:dyDescent="0.3">
      <c r="A3589" t="s">
        <v>3649</v>
      </c>
      <c r="B3589" t="s">
        <v>48</v>
      </c>
      <c r="C3589" t="s">
        <v>43</v>
      </c>
      <c r="D3589">
        <v>4408.28</v>
      </c>
      <c r="E3589">
        <v>0.14000000000000001</v>
      </c>
      <c r="F3589">
        <v>9</v>
      </c>
      <c r="G3589" s="4">
        <v>45131</v>
      </c>
      <c r="H3589" s="4">
        <v>45135</v>
      </c>
      <c r="I3589" t="s">
        <v>50</v>
      </c>
      <c r="J3589" t="s">
        <v>51</v>
      </c>
      <c r="K3589">
        <v>1181.22</v>
      </c>
      <c r="L3589" t="s">
        <v>68</v>
      </c>
    </row>
    <row r="3590" spans="1:12" x14ac:dyDescent="0.3">
      <c r="A3590" t="s">
        <v>3650</v>
      </c>
      <c r="B3590" t="s">
        <v>54</v>
      </c>
      <c r="C3590" t="s">
        <v>49</v>
      </c>
      <c r="D3590">
        <v>2290.79</v>
      </c>
      <c r="E3590">
        <v>0.14000000000000001</v>
      </c>
      <c r="F3590">
        <v>4</v>
      </c>
      <c r="G3590" s="4">
        <v>45367</v>
      </c>
      <c r="H3590" s="4">
        <v>45369</v>
      </c>
      <c r="I3590" t="s">
        <v>50</v>
      </c>
      <c r="J3590" t="s">
        <v>51</v>
      </c>
      <c r="K3590">
        <v>545.65</v>
      </c>
      <c r="L3590" t="s">
        <v>77</v>
      </c>
    </row>
    <row r="3591" spans="1:12" x14ac:dyDescent="0.3">
      <c r="A3591" t="s">
        <v>3651</v>
      </c>
      <c r="B3591" t="s">
        <v>48</v>
      </c>
      <c r="C3591" t="s">
        <v>65</v>
      </c>
      <c r="D3591">
        <v>4678.5600000000004</v>
      </c>
      <c r="E3591">
        <v>0.03</v>
      </c>
      <c r="F3591">
        <v>8</v>
      </c>
      <c r="G3591" s="4">
        <v>45638</v>
      </c>
      <c r="H3591" s="4">
        <v>45641</v>
      </c>
      <c r="I3591" t="s">
        <v>50</v>
      </c>
      <c r="J3591" t="s">
        <v>45</v>
      </c>
      <c r="K3591">
        <v>824.02</v>
      </c>
      <c r="L3591" t="s">
        <v>63</v>
      </c>
    </row>
    <row r="3592" spans="1:12" x14ac:dyDescent="0.3">
      <c r="A3592" t="s">
        <v>3652</v>
      </c>
      <c r="B3592" t="s">
        <v>54</v>
      </c>
      <c r="C3592" t="s">
        <v>62</v>
      </c>
      <c r="D3592">
        <v>2099.65</v>
      </c>
      <c r="E3592">
        <v>0.06</v>
      </c>
      <c r="F3592">
        <v>5</v>
      </c>
      <c r="G3592" s="4">
        <v>45301</v>
      </c>
      <c r="H3592" s="4">
        <v>45305</v>
      </c>
      <c r="I3592" t="s">
        <v>44</v>
      </c>
      <c r="J3592" t="s">
        <v>45</v>
      </c>
      <c r="K3592">
        <v>387.63</v>
      </c>
      <c r="L3592" t="s">
        <v>46</v>
      </c>
    </row>
    <row r="3593" spans="1:12" x14ac:dyDescent="0.3">
      <c r="A3593" t="s">
        <v>3653</v>
      </c>
      <c r="B3593" t="s">
        <v>42</v>
      </c>
      <c r="C3593" t="s">
        <v>62</v>
      </c>
      <c r="D3593">
        <v>970.65</v>
      </c>
      <c r="E3593">
        <v>0.26</v>
      </c>
      <c r="F3593">
        <v>3</v>
      </c>
      <c r="G3593" s="4">
        <v>45244</v>
      </c>
      <c r="H3593" s="4">
        <v>45250</v>
      </c>
      <c r="I3593" t="s">
        <v>60</v>
      </c>
      <c r="J3593" t="s">
        <v>51</v>
      </c>
      <c r="K3593">
        <v>275.25</v>
      </c>
      <c r="L3593" t="s">
        <v>68</v>
      </c>
    </row>
    <row r="3594" spans="1:12" x14ac:dyDescent="0.3">
      <c r="A3594" t="s">
        <v>3654</v>
      </c>
      <c r="B3594" t="s">
        <v>42</v>
      </c>
      <c r="C3594" t="s">
        <v>55</v>
      </c>
      <c r="D3594">
        <v>2790.25</v>
      </c>
      <c r="E3594">
        <v>0.28999999999999998</v>
      </c>
      <c r="F3594">
        <v>6</v>
      </c>
      <c r="G3594" s="4">
        <v>45314</v>
      </c>
      <c r="H3594" s="4">
        <v>45320</v>
      </c>
      <c r="I3594" t="s">
        <v>44</v>
      </c>
      <c r="J3594" t="s">
        <v>51</v>
      </c>
      <c r="K3594">
        <v>300.44</v>
      </c>
      <c r="L3594" t="s">
        <v>52</v>
      </c>
    </row>
    <row r="3595" spans="1:12" x14ac:dyDescent="0.3">
      <c r="A3595" t="s">
        <v>3655</v>
      </c>
      <c r="B3595" t="s">
        <v>54</v>
      </c>
      <c r="C3595" t="s">
        <v>62</v>
      </c>
      <c r="D3595">
        <v>2979.76</v>
      </c>
      <c r="E3595">
        <v>0.41</v>
      </c>
      <c r="F3595">
        <v>4</v>
      </c>
      <c r="G3595" s="4">
        <v>45228</v>
      </c>
      <c r="H3595" s="4">
        <v>45230</v>
      </c>
      <c r="I3595" t="s">
        <v>60</v>
      </c>
      <c r="J3595" t="s">
        <v>51</v>
      </c>
      <c r="K3595">
        <v>732.86</v>
      </c>
      <c r="L3595" t="s">
        <v>77</v>
      </c>
    </row>
    <row r="3596" spans="1:12" x14ac:dyDescent="0.3">
      <c r="A3596" t="s">
        <v>3656</v>
      </c>
      <c r="B3596" t="s">
        <v>54</v>
      </c>
      <c r="C3596" t="s">
        <v>65</v>
      </c>
      <c r="D3596">
        <v>3213.9</v>
      </c>
      <c r="E3596">
        <v>0.03</v>
      </c>
      <c r="F3596">
        <v>3</v>
      </c>
      <c r="G3596" s="4">
        <v>45611</v>
      </c>
      <c r="H3596" s="4">
        <v>45615</v>
      </c>
      <c r="I3596" t="s">
        <v>60</v>
      </c>
      <c r="J3596" t="s">
        <v>45</v>
      </c>
      <c r="K3596">
        <v>399.66</v>
      </c>
      <c r="L3596" t="s">
        <v>63</v>
      </c>
    </row>
    <row r="3597" spans="1:12" x14ac:dyDescent="0.3">
      <c r="A3597" t="s">
        <v>3657</v>
      </c>
      <c r="B3597" t="s">
        <v>42</v>
      </c>
      <c r="C3597" t="s">
        <v>49</v>
      </c>
      <c r="D3597">
        <v>2116.33</v>
      </c>
      <c r="E3597">
        <v>0.18</v>
      </c>
      <c r="F3597">
        <v>4</v>
      </c>
      <c r="G3597" s="4">
        <v>45005</v>
      </c>
      <c r="H3597" s="4">
        <v>45010</v>
      </c>
      <c r="I3597" t="s">
        <v>50</v>
      </c>
      <c r="J3597" t="s">
        <v>51</v>
      </c>
      <c r="K3597">
        <v>136.68</v>
      </c>
      <c r="L3597" t="s">
        <v>77</v>
      </c>
    </row>
    <row r="3598" spans="1:12" x14ac:dyDescent="0.3">
      <c r="A3598" t="s">
        <v>3658</v>
      </c>
      <c r="B3598" t="s">
        <v>48</v>
      </c>
      <c r="C3598" t="s">
        <v>49</v>
      </c>
      <c r="D3598">
        <v>338.15</v>
      </c>
      <c r="E3598">
        <v>0.1</v>
      </c>
      <c r="F3598">
        <v>1</v>
      </c>
      <c r="G3598" s="4">
        <v>45408</v>
      </c>
      <c r="H3598" s="4">
        <v>45414</v>
      </c>
      <c r="I3598" t="s">
        <v>50</v>
      </c>
      <c r="J3598" t="s">
        <v>51</v>
      </c>
      <c r="K3598">
        <v>50.29</v>
      </c>
      <c r="L3598" t="s">
        <v>63</v>
      </c>
    </row>
    <row r="3599" spans="1:12" x14ac:dyDescent="0.3">
      <c r="A3599" t="s">
        <v>3659</v>
      </c>
      <c r="B3599" t="s">
        <v>42</v>
      </c>
      <c r="C3599" t="s">
        <v>43</v>
      </c>
      <c r="D3599">
        <v>3170.93</v>
      </c>
      <c r="E3599">
        <v>0.18</v>
      </c>
      <c r="F3599">
        <v>8</v>
      </c>
      <c r="G3599" s="4">
        <v>45588</v>
      </c>
      <c r="H3599" s="4">
        <v>45595</v>
      </c>
      <c r="I3599" t="s">
        <v>60</v>
      </c>
      <c r="J3599" t="s">
        <v>45</v>
      </c>
      <c r="K3599">
        <v>572.66999999999996</v>
      </c>
      <c r="L3599" t="s">
        <v>46</v>
      </c>
    </row>
    <row r="3600" spans="1:12" x14ac:dyDescent="0.3">
      <c r="A3600" t="s">
        <v>3660</v>
      </c>
      <c r="B3600" t="s">
        <v>48</v>
      </c>
      <c r="C3600" t="s">
        <v>49</v>
      </c>
      <c r="D3600">
        <v>4671.8500000000004</v>
      </c>
      <c r="E3600">
        <v>0.18</v>
      </c>
      <c r="F3600">
        <v>9</v>
      </c>
      <c r="G3600" s="4">
        <v>45119</v>
      </c>
      <c r="H3600" s="4">
        <v>45122</v>
      </c>
      <c r="I3600" t="s">
        <v>60</v>
      </c>
      <c r="J3600" t="s">
        <v>45</v>
      </c>
      <c r="K3600">
        <v>387.61</v>
      </c>
      <c r="L3600" t="s">
        <v>57</v>
      </c>
    </row>
    <row r="3601" spans="1:12" x14ac:dyDescent="0.3">
      <c r="A3601" t="s">
        <v>3661</v>
      </c>
      <c r="B3601" t="s">
        <v>54</v>
      </c>
      <c r="C3601" t="s">
        <v>55</v>
      </c>
      <c r="D3601">
        <v>4792.04</v>
      </c>
      <c r="E3601">
        <v>0.18</v>
      </c>
      <c r="F3601">
        <v>6</v>
      </c>
      <c r="G3601" s="4">
        <v>45188</v>
      </c>
      <c r="H3601" s="4">
        <v>45191</v>
      </c>
      <c r="I3601" t="s">
        <v>50</v>
      </c>
      <c r="J3601" t="s">
        <v>45</v>
      </c>
      <c r="K3601">
        <v>1134.72</v>
      </c>
      <c r="L3601" t="s">
        <v>77</v>
      </c>
    </row>
    <row r="3602" spans="1:12" x14ac:dyDescent="0.3">
      <c r="A3602" t="s">
        <v>3662</v>
      </c>
      <c r="B3602" t="s">
        <v>54</v>
      </c>
      <c r="C3602" t="s">
        <v>65</v>
      </c>
      <c r="D3602">
        <v>3024.74</v>
      </c>
      <c r="E3602">
        <v>0.15</v>
      </c>
      <c r="F3602">
        <v>5</v>
      </c>
      <c r="G3602" s="4">
        <v>45521</v>
      </c>
      <c r="H3602" s="4">
        <v>45523</v>
      </c>
      <c r="I3602" t="s">
        <v>60</v>
      </c>
      <c r="J3602" t="s">
        <v>45</v>
      </c>
      <c r="K3602">
        <v>712.52</v>
      </c>
      <c r="L3602" t="s">
        <v>57</v>
      </c>
    </row>
    <row r="3603" spans="1:12" x14ac:dyDescent="0.3">
      <c r="A3603" t="s">
        <v>3663</v>
      </c>
      <c r="B3603" t="s">
        <v>48</v>
      </c>
      <c r="C3603" t="s">
        <v>43</v>
      </c>
      <c r="D3603">
        <v>197.45</v>
      </c>
      <c r="E3603">
        <v>0.38</v>
      </c>
      <c r="F3603">
        <v>9</v>
      </c>
      <c r="G3603" s="4">
        <v>45053</v>
      </c>
      <c r="H3603" s="4">
        <v>45059</v>
      </c>
      <c r="I3603" t="s">
        <v>60</v>
      </c>
      <c r="J3603" t="s">
        <v>56</v>
      </c>
      <c r="K3603">
        <v>45.94</v>
      </c>
      <c r="L3603" t="s">
        <v>57</v>
      </c>
    </row>
    <row r="3604" spans="1:12" x14ac:dyDescent="0.3">
      <c r="A3604" t="s">
        <v>3664</v>
      </c>
      <c r="B3604" t="s">
        <v>54</v>
      </c>
      <c r="C3604" t="s">
        <v>55</v>
      </c>
      <c r="D3604">
        <v>619.59</v>
      </c>
      <c r="E3604">
        <v>0.34</v>
      </c>
      <c r="F3604">
        <v>4</v>
      </c>
      <c r="G3604" s="4">
        <v>45109</v>
      </c>
      <c r="H3604" s="4">
        <v>45115</v>
      </c>
      <c r="I3604" t="s">
        <v>60</v>
      </c>
      <c r="J3604" t="s">
        <v>51</v>
      </c>
      <c r="K3604">
        <v>80.7</v>
      </c>
      <c r="L3604" t="s">
        <v>52</v>
      </c>
    </row>
    <row r="3605" spans="1:12" x14ac:dyDescent="0.3">
      <c r="A3605" t="s">
        <v>3665</v>
      </c>
      <c r="B3605" t="s">
        <v>48</v>
      </c>
      <c r="C3605" t="s">
        <v>55</v>
      </c>
      <c r="D3605">
        <v>4186.55</v>
      </c>
      <c r="E3605">
        <v>0.17</v>
      </c>
      <c r="F3605">
        <v>1</v>
      </c>
      <c r="G3605" s="4">
        <v>45388</v>
      </c>
      <c r="H3605" s="4">
        <v>45395</v>
      </c>
      <c r="I3605" t="s">
        <v>60</v>
      </c>
      <c r="J3605" t="s">
        <v>51</v>
      </c>
      <c r="K3605">
        <v>730.34</v>
      </c>
      <c r="L3605" t="s">
        <v>46</v>
      </c>
    </row>
    <row r="3606" spans="1:12" x14ac:dyDescent="0.3">
      <c r="A3606" t="s">
        <v>3666</v>
      </c>
      <c r="B3606" t="s">
        <v>70</v>
      </c>
      <c r="C3606" t="s">
        <v>55</v>
      </c>
      <c r="D3606">
        <v>4165.75</v>
      </c>
      <c r="E3606">
        <v>7.0000000000000007E-2</v>
      </c>
      <c r="F3606">
        <v>7</v>
      </c>
      <c r="G3606" s="4">
        <v>45600</v>
      </c>
      <c r="H3606" s="4">
        <v>45601</v>
      </c>
      <c r="I3606" t="s">
        <v>60</v>
      </c>
      <c r="J3606" t="s">
        <v>45</v>
      </c>
      <c r="K3606">
        <v>389.39</v>
      </c>
      <c r="L3606" t="s">
        <v>57</v>
      </c>
    </row>
    <row r="3607" spans="1:12" x14ac:dyDescent="0.3">
      <c r="A3607" t="s">
        <v>3667</v>
      </c>
      <c r="B3607" t="s">
        <v>42</v>
      </c>
      <c r="C3607" t="s">
        <v>62</v>
      </c>
      <c r="D3607">
        <v>4735.4799999999996</v>
      </c>
      <c r="E3607">
        <v>0.26</v>
      </c>
      <c r="F3607">
        <v>1</v>
      </c>
      <c r="G3607" s="4">
        <v>45479</v>
      </c>
      <c r="H3607" s="4">
        <v>45485</v>
      </c>
      <c r="I3607" t="s">
        <v>50</v>
      </c>
      <c r="J3607" t="s">
        <v>51</v>
      </c>
      <c r="K3607">
        <v>755.28</v>
      </c>
      <c r="L3607" t="s">
        <v>77</v>
      </c>
    </row>
    <row r="3608" spans="1:12" x14ac:dyDescent="0.3">
      <c r="A3608" t="s">
        <v>3668</v>
      </c>
      <c r="B3608" t="s">
        <v>70</v>
      </c>
      <c r="C3608" t="s">
        <v>55</v>
      </c>
      <c r="D3608">
        <v>2862.49</v>
      </c>
      <c r="E3608">
        <v>0.46</v>
      </c>
      <c r="F3608">
        <v>9</v>
      </c>
      <c r="G3608" s="4">
        <v>45086</v>
      </c>
      <c r="H3608" s="4">
        <v>45087</v>
      </c>
      <c r="I3608" t="s">
        <v>50</v>
      </c>
      <c r="J3608" t="s">
        <v>56</v>
      </c>
      <c r="K3608">
        <v>826.76</v>
      </c>
      <c r="L3608" t="s">
        <v>52</v>
      </c>
    </row>
    <row r="3609" spans="1:12" x14ac:dyDescent="0.3">
      <c r="A3609" t="s">
        <v>3669</v>
      </c>
      <c r="B3609" t="s">
        <v>48</v>
      </c>
      <c r="C3609" t="s">
        <v>62</v>
      </c>
      <c r="D3609">
        <v>4332.7</v>
      </c>
      <c r="E3609">
        <v>0.06</v>
      </c>
      <c r="F3609">
        <v>4</v>
      </c>
      <c r="G3609" s="4">
        <v>45377</v>
      </c>
      <c r="H3609" s="4">
        <v>45379</v>
      </c>
      <c r="I3609" t="s">
        <v>44</v>
      </c>
      <c r="J3609" t="s">
        <v>51</v>
      </c>
      <c r="K3609">
        <v>544.29</v>
      </c>
      <c r="L3609" t="s">
        <v>68</v>
      </c>
    </row>
    <row r="3610" spans="1:12" x14ac:dyDescent="0.3">
      <c r="A3610" t="s">
        <v>3670</v>
      </c>
      <c r="B3610" t="s">
        <v>42</v>
      </c>
      <c r="C3610" t="s">
        <v>49</v>
      </c>
      <c r="D3610">
        <v>4141.95</v>
      </c>
      <c r="E3610">
        <v>0.38</v>
      </c>
      <c r="F3610">
        <v>3</v>
      </c>
      <c r="G3610" s="4">
        <v>45489</v>
      </c>
      <c r="H3610" s="4">
        <v>45493</v>
      </c>
      <c r="I3610" t="s">
        <v>60</v>
      </c>
      <c r="J3610" t="s">
        <v>45</v>
      </c>
      <c r="K3610">
        <v>257.76</v>
      </c>
      <c r="L3610" t="s">
        <v>77</v>
      </c>
    </row>
    <row r="3611" spans="1:12" x14ac:dyDescent="0.3">
      <c r="A3611" t="s">
        <v>3671</v>
      </c>
      <c r="B3611" t="s">
        <v>48</v>
      </c>
      <c r="C3611" t="s">
        <v>62</v>
      </c>
      <c r="D3611">
        <v>2988.16</v>
      </c>
      <c r="E3611">
        <v>0.3</v>
      </c>
      <c r="F3611">
        <v>4</v>
      </c>
      <c r="G3611" s="4">
        <v>45036</v>
      </c>
      <c r="H3611" s="4">
        <v>45037</v>
      </c>
      <c r="I3611" t="s">
        <v>44</v>
      </c>
      <c r="J3611" t="s">
        <v>56</v>
      </c>
      <c r="K3611">
        <v>382.77</v>
      </c>
      <c r="L3611" t="s">
        <v>63</v>
      </c>
    </row>
    <row r="3612" spans="1:12" x14ac:dyDescent="0.3">
      <c r="A3612" t="s">
        <v>3672</v>
      </c>
      <c r="B3612" t="s">
        <v>42</v>
      </c>
      <c r="C3612" t="s">
        <v>55</v>
      </c>
      <c r="D3612">
        <v>3939.82</v>
      </c>
      <c r="E3612">
        <v>0.28999999999999998</v>
      </c>
      <c r="F3612">
        <v>1</v>
      </c>
      <c r="G3612" s="4">
        <v>45006</v>
      </c>
      <c r="H3612" s="4">
        <v>45013</v>
      </c>
      <c r="I3612" t="s">
        <v>44</v>
      </c>
      <c r="J3612" t="s">
        <v>45</v>
      </c>
      <c r="K3612">
        <v>1019.54</v>
      </c>
      <c r="L3612" t="s">
        <v>63</v>
      </c>
    </row>
    <row r="3613" spans="1:12" x14ac:dyDescent="0.3">
      <c r="A3613" t="s">
        <v>3673</v>
      </c>
      <c r="B3613" t="s">
        <v>42</v>
      </c>
      <c r="C3613" t="s">
        <v>65</v>
      </c>
      <c r="D3613">
        <v>715.98</v>
      </c>
      <c r="E3613">
        <v>0.47</v>
      </c>
      <c r="F3613">
        <v>6</v>
      </c>
      <c r="G3613" s="4">
        <v>45349</v>
      </c>
      <c r="H3613" s="4">
        <v>45352</v>
      </c>
      <c r="I3613" t="s">
        <v>50</v>
      </c>
      <c r="J3613" t="s">
        <v>45</v>
      </c>
      <c r="K3613">
        <v>198.11</v>
      </c>
      <c r="L3613" t="s">
        <v>63</v>
      </c>
    </row>
    <row r="3614" spans="1:12" x14ac:dyDescent="0.3">
      <c r="A3614" t="s">
        <v>3674</v>
      </c>
      <c r="B3614" t="s">
        <v>42</v>
      </c>
      <c r="C3614" t="s">
        <v>65</v>
      </c>
      <c r="D3614">
        <v>3232.09</v>
      </c>
      <c r="E3614">
        <v>0.48</v>
      </c>
      <c r="F3614">
        <v>7</v>
      </c>
      <c r="G3614" s="4">
        <v>45151</v>
      </c>
      <c r="H3614" s="4">
        <v>45153</v>
      </c>
      <c r="I3614" t="s">
        <v>60</v>
      </c>
      <c r="J3614" t="s">
        <v>56</v>
      </c>
      <c r="K3614">
        <v>169.31</v>
      </c>
      <c r="L3614" t="s">
        <v>52</v>
      </c>
    </row>
    <row r="3615" spans="1:12" x14ac:dyDescent="0.3">
      <c r="A3615" t="s">
        <v>3675</v>
      </c>
      <c r="B3615" t="s">
        <v>42</v>
      </c>
      <c r="C3615" t="s">
        <v>49</v>
      </c>
      <c r="D3615">
        <v>4771.91</v>
      </c>
      <c r="E3615">
        <v>0.12</v>
      </c>
      <c r="F3615">
        <v>7</v>
      </c>
      <c r="G3615" s="4">
        <v>45443</v>
      </c>
      <c r="H3615" s="4">
        <v>45445</v>
      </c>
      <c r="I3615" t="s">
        <v>44</v>
      </c>
      <c r="J3615" t="s">
        <v>56</v>
      </c>
      <c r="K3615">
        <v>811.59</v>
      </c>
      <c r="L3615" t="s">
        <v>77</v>
      </c>
    </row>
    <row r="3616" spans="1:12" x14ac:dyDescent="0.3">
      <c r="A3616" t="s">
        <v>3676</v>
      </c>
      <c r="B3616" t="s">
        <v>48</v>
      </c>
      <c r="C3616" t="s">
        <v>55</v>
      </c>
      <c r="D3616">
        <v>893.59</v>
      </c>
      <c r="E3616">
        <v>0.4</v>
      </c>
      <c r="F3616">
        <v>5</v>
      </c>
      <c r="G3616" s="4">
        <v>45153</v>
      </c>
      <c r="H3616" s="4">
        <v>45156</v>
      </c>
      <c r="I3616" t="s">
        <v>44</v>
      </c>
      <c r="J3616" t="s">
        <v>51</v>
      </c>
      <c r="K3616">
        <v>256.49</v>
      </c>
      <c r="L3616" t="s">
        <v>77</v>
      </c>
    </row>
    <row r="3617" spans="1:12" x14ac:dyDescent="0.3">
      <c r="A3617" t="s">
        <v>3677</v>
      </c>
      <c r="B3617" t="s">
        <v>42</v>
      </c>
      <c r="C3617" t="s">
        <v>62</v>
      </c>
      <c r="D3617">
        <v>3745.81</v>
      </c>
      <c r="E3617">
        <v>0.31</v>
      </c>
      <c r="F3617">
        <v>5</v>
      </c>
      <c r="G3617" s="4">
        <v>45333</v>
      </c>
      <c r="H3617" s="4">
        <v>45334</v>
      </c>
      <c r="I3617" t="s">
        <v>44</v>
      </c>
      <c r="J3617" t="s">
        <v>45</v>
      </c>
      <c r="K3617">
        <v>304.99</v>
      </c>
      <c r="L3617" t="s">
        <v>57</v>
      </c>
    </row>
    <row r="3618" spans="1:12" x14ac:dyDescent="0.3">
      <c r="A3618" t="s">
        <v>3678</v>
      </c>
      <c r="B3618" t="s">
        <v>42</v>
      </c>
      <c r="C3618" t="s">
        <v>65</v>
      </c>
      <c r="D3618">
        <v>1671.85</v>
      </c>
      <c r="E3618">
        <v>0.2</v>
      </c>
      <c r="F3618">
        <v>6</v>
      </c>
      <c r="G3618" s="4">
        <v>45400</v>
      </c>
      <c r="H3618" s="4">
        <v>45405</v>
      </c>
      <c r="I3618" t="s">
        <v>50</v>
      </c>
      <c r="J3618" t="s">
        <v>51</v>
      </c>
      <c r="K3618">
        <v>109.77</v>
      </c>
      <c r="L3618" t="s">
        <v>57</v>
      </c>
    </row>
    <row r="3619" spans="1:12" x14ac:dyDescent="0.3">
      <c r="A3619" t="s">
        <v>3679</v>
      </c>
      <c r="B3619" t="s">
        <v>70</v>
      </c>
      <c r="C3619" t="s">
        <v>43</v>
      </c>
      <c r="D3619">
        <v>4103.8100000000004</v>
      </c>
      <c r="E3619">
        <v>0.33</v>
      </c>
      <c r="F3619">
        <v>8</v>
      </c>
      <c r="G3619" s="4">
        <v>45100</v>
      </c>
      <c r="H3619" s="4">
        <v>45107</v>
      </c>
      <c r="I3619" t="s">
        <v>60</v>
      </c>
      <c r="J3619" t="s">
        <v>51</v>
      </c>
      <c r="K3619">
        <v>982.94</v>
      </c>
      <c r="L3619" t="s">
        <v>77</v>
      </c>
    </row>
    <row r="3620" spans="1:12" x14ac:dyDescent="0.3">
      <c r="A3620" t="s">
        <v>3680</v>
      </c>
      <c r="B3620" t="s">
        <v>54</v>
      </c>
      <c r="C3620" t="s">
        <v>55</v>
      </c>
      <c r="D3620">
        <v>3516.33</v>
      </c>
      <c r="E3620">
        <v>0.48</v>
      </c>
      <c r="F3620">
        <v>9</v>
      </c>
      <c r="G3620" s="4">
        <v>45550</v>
      </c>
      <c r="H3620" s="4">
        <v>45552</v>
      </c>
      <c r="I3620" t="s">
        <v>60</v>
      </c>
      <c r="J3620" t="s">
        <v>51</v>
      </c>
      <c r="K3620">
        <v>738.46</v>
      </c>
      <c r="L3620" t="s">
        <v>68</v>
      </c>
    </row>
    <row r="3621" spans="1:12" x14ac:dyDescent="0.3">
      <c r="A3621" t="s">
        <v>3681</v>
      </c>
      <c r="B3621" t="s">
        <v>54</v>
      </c>
      <c r="C3621" t="s">
        <v>55</v>
      </c>
      <c r="D3621">
        <v>4638.25</v>
      </c>
      <c r="E3621">
        <v>0.26</v>
      </c>
      <c r="F3621">
        <v>6</v>
      </c>
      <c r="G3621" s="4">
        <v>45317</v>
      </c>
      <c r="H3621" s="4">
        <v>45323</v>
      </c>
      <c r="I3621" t="s">
        <v>50</v>
      </c>
      <c r="J3621" t="s">
        <v>45</v>
      </c>
      <c r="K3621">
        <v>1068.18</v>
      </c>
      <c r="L3621" t="s">
        <v>46</v>
      </c>
    </row>
    <row r="3622" spans="1:12" x14ac:dyDescent="0.3">
      <c r="A3622" t="s">
        <v>3682</v>
      </c>
      <c r="B3622" t="s">
        <v>70</v>
      </c>
      <c r="C3622" t="s">
        <v>43</v>
      </c>
      <c r="D3622">
        <v>3588.48</v>
      </c>
      <c r="E3622">
        <v>0.47</v>
      </c>
      <c r="F3622">
        <v>3</v>
      </c>
      <c r="G3622" s="4">
        <v>45031</v>
      </c>
      <c r="H3622" s="4">
        <v>45035</v>
      </c>
      <c r="I3622" t="s">
        <v>60</v>
      </c>
      <c r="J3622" t="s">
        <v>45</v>
      </c>
      <c r="K3622">
        <v>423.29</v>
      </c>
      <c r="L3622" t="s">
        <v>57</v>
      </c>
    </row>
    <row r="3623" spans="1:12" x14ac:dyDescent="0.3">
      <c r="A3623" t="s">
        <v>3683</v>
      </c>
      <c r="B3623" t="s">
        <v>70</v>
      </c>
      <c r="C3623" t="s">
        <v>65</v>
      </c>
      <c r="D3623">
        <v>2110.52</v>
      </c>
      <c r="E3623">
        <v>0.32</v>
      </c>
      <c r="F3623">
        <v>6</v>
      </c>
      <c r="G3623" s="4">
        <v>44988</v>
      </c>
      <c r="H3623" s="4">
        <v>44990</v>
      </c>
      <c r="I3623" t="s">
        <v>50</v>
      </c>
      <c r="J3623" t="s">
        <v>51</v>
      </c>
      <c r="K3623">
        <v>318.33999999999997</v>
      </c>
      <c r="L3623" t="s">
        <v>57</v>
      </c>
    </row>
    <row r="3624" spans="1:12" x14ac:dyDescent="0.3">
      <c r="A3624" t="s">
        <v>3684</v>
      </c>
      <c r="B3624" t="s">
        <v>48</v>
      </c>
      <c r="C3624" t="s">
        <v>43</v>
      </c>
      <c r="D3624">
        <v>153.37</v>
      </c>
      <c r="E3624">
        <v>0.24</v>
      </c>
      <c r="F3624">
        <v>4</v>
      </c>
      <c r="G3624" s="4">
        <v>44933</v>
      </c>
      <c r="H3624" s="4">
        <v>44940</v>
      </c>
      <c r="I3624" t="s">
        <v>60</v>
      </c>
      <c r="J3624" t="s">
        <v>56</v>
      </c>
      <c r="K3624">
        <v>29.66</v>
      </c>
      <c r="L3624" t="s">
        <v>77</v>
      </c>
    </row>
    <row r="3625" spans="1:12" x14ac:dyDescent="0.3">
      <c r="A3625" t="s">
        <v>3685</v>
      </c>
      <c r="B3625" t="s">
        <v>48</v>
      </c>
      <c r="C3625" t="s">
        <v>49</v>
      </c>
      <c r="D3625">
        <v>3985.29</v>
      </c>
      <c r="E3625">
        <v>0.32</v>
      </c>
      <c r="F3625">
        <v>4</v>
      </c>
      <c r="G3625" s="4">
        <v>45453</v>
      </c>
      <c r="H3625" s="4">
        <v>45459</v>
      </c>
      <c r="I3625" t="s">
        <v>44</v>
      </c>
      <c r="J3625" t="s">
        <v>56</v>
      </c>
      <c r="K3625">
        <v>957.61</v>
      </c>
      <c r="L3625" t="s">
        <v>68</v>
      </c>
    </row>
    <row r="3626" spans="1:12" x14ac:dyDescent="0.3">
      <c r="A3626" t="s">
        <v>3686</v>
      </c>
      <c r="B3626" t="s">
        <v>48</v>
      </c>
      <c r="C3626" t="s">
        <v>62</v>
      </c>
      <c r="D3626">
        <v>2101.48</v>
      </c>
      <c r="E3626">
        <v>0.3</v>
      </c>
      <c r="F3626">
        <v>7</v>
      </c>
      <c r="G3626" s="4">
        <v>45051</v>
      </c>
      <c r="H3626" s="4">
        <v>45057</v>
      </c>
      <c r="I3626" t="s">
        <v>60</v>
      </c>
      <c r="J3626" t="s">
        <v>45</v>
      </c>
      <c r="K3626">
        <v>272.5</v>
      </c>
      <c r="L3626" t="s">
        <v>57</v>
      </c>
    </row>
    <row r="3627" spans="1:12" x14ac:dyDescent="0.3">
      <c r="A3627" t="s">
        <v>3687</v>
      </c>
      <c r="B3627" t="s">
        <v>70</v>
      </c>
      <c r="C3627" t="s">
        <v>62</v>
      </c>
      <c r="D3627">
        <v>3386.11</v>
      </c>
      <c r="E3627">
        <v>0.21</v>
      </c>
      <c r="F3627">
        <v>6</v>
      </c>
      <c r="G3627" s="4">
        <v>45458</v>
      </c>
      <c r="H3627" s="4">
        <v>45463</v>
      </c>
      <c r="I3627" t="s">
        <v>44</v>
      </c>
      <c r="J3627" t="s">
        <v>45</v>
      </c>
      <c r="K3627">
        <v>512.54999999999995</v>
      </c>
      <c r="L3627" t="s">
        <v>63</v>
      </c>
    </row>
    <row r="3628" spans="1:12" x14ac:dyDescent="0.3">
      <c r="A3628" t="s">
        <v>3688</v>
      </c>
      <c r="B3628" t="s">
        <v>70</v>
      </c>
      <c r="C3628" t="s">
        <v>65</v>
      </c>
      <c r="D3628">
        <v>614.83000000000004</v>
      </c>
      <c r="E3628">
        <v>0.28000000000000003</v>
      </c>
      <c r="F3628">
        <v>8</v>
      </c>
      <c r="G3628" s="4">
        <v>45294</v>
      </c>
      <c r="H3628" s="4">
        <v>45297</v>
      </c>
      <c r="I3628" t="s">
        <v>60</v>
      </c>
      <c r="J3628" t="s">
        <v>51</v>
      </c>
      <c r="K3628">
        <v>113.19</v>
      </c>
      <c r="L3628" t="s">
        <v>52</v>
      </c>
    </row>
    <row r="3629" spans="1:12" x14ac:dyDescent="0.3">
      <c r="A3629" t="s">
        <v>3689</v>
      </c>
      <c r="B3629" t="s">
        <v>42</v>
      </c>
      <c r="C3629" t="s">
        <v>43</v>
      </c>
      <c r="D3629">
        <v>4465.75</v>
      </c>
      <c r="E3629">
        <v>0.35</v>
      </c>
      <c r="F3629">
        <v>8</v>
      </c>
      <c r="G3629" s="4">
        <v>45236</v>
      </c>
      <c r="H3629" s="4">
        <v>45242</v>
      </c>
      <c r="I3629" t="s">
        <v>44</v>
      </c>
      <c r="J3629" t="s">
        <v>51</v>
      </c>
      <c r="K3629">
        <v>230.3</v>
      </c>
      <c r="L3629" t="s">
        <v>63</v>
      </c>
    </row>
    <row r="3630" spans="1:12" x14ac:dyDescent="0.3">
      <c r="A3630" t="s">
        <v>3690</v>
      </c>
      <c r="B3630" t="s">
        <v>48</v>
      </c>
      <c r="C3630" t="s">
        <v>55</v>
      </c>
      <c r="D3630">
        <v>2234.7199999999998</v>
      </c>
      <c r="E3630">
        <v>0.42</v>
      </c>
      <c r="F3630">
        <v>3</v>
      </c>
      <c r="G3630" s="4">
        <v>45360</v>
      </c>
      <c r="H3630" s="4">
        <v>45367</v>
      </c>
      <c r="I3630" t="s">
        <v>60</v>
      </c>
      <c r="J3630" t="s">
        <v>56</v>
      </c>
      <c r="K3630">
        <v>584.91999999999996</v>
      </c>
      <c r="L3630" t="s">
        <v>57</v>
      </c>
    </row>
    <row r="3631" spans="1:12" x14ac:dyDescent="0.3">
      <c r="A3631" t="s">
        <v>3691</v>
      </c>
      <c r="B3631" t="s">
        <v>48</v>
      </c>
      <c r="C3631" t="s">
        <v>55</v>
      </c>
      <c r="D3631">
        <v>4606.49</v>
      </c>
      <c r="E3631">
        <v>0.15</v>
      </c>
      <c r="F3631">
        <v>4</v>
      </c>
      <c r="G3631" s="4">
        <v>45533</v>
      </c>
      <c r="H3631" s="4">
        <v>45534</v>
      </c>
      <c r="I3631" t="s">
        <v>44</v>
      </c>
      <c r="J3631" t="s">
        <v>45</v>
      </c>
      <c r="K3631">
        <v>948.93</v>
      </c>
      <c r="L3631" t="s">
        <v>77</v>
      </c>
    </row>
    <row r="3632" spans="1:12" x14ac:dyDescent="0.3">
      <c r="A3632" t="s">
        <v>3692</v>
      </c>
      <c r="B3632" t="s">
        <v>48</v>
      </c>
      <c r="C3632" t="s">
        <v>55</v>
      </c>
      <c r="D3632">
        <v>3564.39</v>
      </c>
      <c r="E3632">
        <v>0.01</v>
      </c>
      <c r="F3632">
        <v>2</v>
      </c>
      <c r="G3632" s="4">
        <v>45359</v>
      </c>
      <c r="H3632" s="4">
        <v>45362</v>
      </c>
      <c r="I3632" t="s">
        <v>60</v>
      </c>
      <c r="J3632" t="s">
        <v>45</v>
      </c>
      <c r="K3632">
        <v>251.63</v>
      </c>
      <c r="L3632" t="s">
        <v>77</v>
      </c>
    </row>
    <row r="3633" spans="1:12" x14ac:dyDescent="0.3">
      <c r="A3633" t="s">
        <v>3693</v>
      </c>
      <c r="B3633" t="s">
        <v>54</v>
      </c>
      <c r="C3633" t="s">
        <v>49</v>
      </c>
      <c r="D3633">
        <v>695.17</v>
      </c>
      <c r="E3633">
        <v>0.28000000000000003</v>
      </c>
      <c r="F3633">
        <v>1</v>
      </c>
      <c r="G3633" s="4">
        <v>45185</v>
      </c>
      <c r="H3633" s="4">
        <v>45188</v>
      </c>
      <c r="I3633" t="s">
        <v>50</v>
      </c>
      <c r="J3633" t="s">
        <v>51</v>
      </c>
      <c r="K3633">
        <v>96.18</v>
      </c>
      <c r="L3633" t="s">
        <v>52</v>
      </c>
    </row>
    <row r="3634" spans="1:12" x14ac:dyDescent="0.3">
      <c r="A3634" t="s">
        <v>3694</v>
      </c>
      <c r="B3634" t="s">
        <v>42</v>
      </c>
      <c r="C3634" t="s">
        <v>49</v>
      </c>
      <c r="D3634">
        <v>2938.06</v>
      </c>
      <c r="E3634">
        <v>0.24</v>
      </c>
      <c r="F3634">
        <v>7</v>
      </c>
      <c r="G3634" s="4">
        <v>45545</v>
      </c>
      <c r="H3634" s="4">
        <v>45546</v>
      </c>
      <c r="I3634" t="s">
        <v>60</v>
      </c>
      <c r="J3634" t="s">
        <v>51</v>
      </c>
      <c r="K3634">
        <v>278.45999999999998</v>
      </c>
      <c r="L3634" t="s">
        <v>77</v>
      </c>
    </row>
    <row r="3635" spans="1:12" x14ac:dyDescent="0.3">
      <c r="A3635" t="s">
        <v>3695</v>
      </c>
      <c r="B3635" t="s">
        <v>48</v>
      </c>
      <c r="C3635" t="s">
        <v>55</v>
      </c>
      <c r="D3635">
        <v>4558.68</v>
      </c>
      <c r="E3635">
        <v>0.03</v>
      </c>
      <c r="F3635">
        <v>8</v>
      </c>
      <c r="G3635" s="4">
        <v>45374</v>
      </c>
      <c r="H3635" s="4">
        <v>45377</v>
      </c>
      <c r="I3635" t="s">
        <v>44</v>
      </c>
      <c r="J3635" t="s">
        <v>56</v>
      </c>
      <c r="K3635">
        <v>273.22000000000003</v>
      </c>
      <c r="L3635" t="s">
        <v>68</v>
      </c>
    </row>
    <row r="3636" spans="1:12" x14ac:dyDescent="0.3">
      <c r="A3636" t="s">
        <v>3696</v>
      </c>
      <c r="B3636" t="s">
        <v>48</v>
      </c>
      <c r="C3636" t="s">
        <v>65</v>
      </c>
      <c r="D3636">
        <v>4019.86</v>
      </c>
      <c r="E3636">
        <v>0.32</v>
      </c>
      <c r="F3636">
        <v>8</v>
      </c>
      <c r="G3636" s="4">
        <v>45173</v>
      </c>
      <c r="H3636" s="4">
        <v>45179</v>
      </c>
      <c r="I3636" t="s">
        <v>50</v>
      </c>
      <c r="J3636" t="s">
        <v>45</v>
      </c>
      <c r="K3636">
        <v>513.61</v>
      </c>
      <c r="L3636" t="s">
        <v>63</v>
      </c>
    </row>
    <row r="3637" spans="1:12" x14ac:dyDescent="0.3">
      <c r="A3637" t="s">
        <v>3697</v>
      </c>
      <c r="B3637" t="s">
        <v>48</v>
      </c>
      <c r="C3637" t="s">
        <v>49</v>
      </c>
      <c r="D3637">
        <v>2148.1</v>
      </c>
      <c r="E3637">
        <v>0.47</v>
      </c>
      <c r="F3637">
        <v>6</v>
      </c>
      <c r="G3637" s="4">
        <v>45484</v>
      </c>
      <c r="H3637" s="4">
        <v>45487</v>
      </c>
      <c r="I3637" t="s">
        <v>50</v>
      </c>
      <c r="J3637" t="s">
        <v>51</v>
      </c>
      <c r="K3637">
        <v>576.25</v>
      </c>
      <c r="L3637" t="s">
        <v>46</v>
      </c>
    </row>
    <row r="3638" spans="1:12" x14ac:dyDescent="0.3">
      <c r="A3638" t="s">
        <v>3698</v>
      </c>
      <c r="B3638" t="s">
        <v>54</v>
      </c>
      <c r="C3638" t="s">
        <v>49</v>
      </c>
      <c r="D3638">
        <v>4779.82</v>
      </c>
      <c r="E3638">
        <v>0.2</v>
      </c>
      <c r="F3638">
        <v>7</v>
      </c>
      <c r="G3638" s="4">
        <v>45362</v>
      </c>
      <c r="H3638" s="4">
        <v>45364</v>
      </c>
      <c r="I3638" t="s">
        <v>44</v>
      </c>
      <c r="J3638" t="s">
        <v>51</v>
      </c>
      <c r="K3638">
        <v>319.49</v>
      </c>
      <c r="L3638" t="s">
        <v>57</v>
      </c>
    </row>
    <row r="3639" spans="1:12" x14ac:dyDescent="0.3">
      <c r="A3639" t="s">
        <v>3699</v>
      </c>
      <c r="B3639" t="s">
        <v>54</v>
      </c>
      <c r="C3639" t="s">
        <v>62</v>
      </c>
      <c r="D3639">
        <v>1416.02</v>
      </c>
      <c r="E3639">
        <v>0.45</v>
      </c>
      <c r="F3639">
        <v>8</v>
      </c>
      <c r="G3639" s="4">
        <v>44963</v>
      </c>
      <c r="H3639" s="4">
        <v>44967</v>
      </c>
      <c r="I3639" t="s">
        <v>50</v>
      </c>
      <c r="J3639" t="s">
        <v>56</v>
      </c>
      <c r="K3639">
        <v>381.37</v>
      </c>
      <c r="L3639" t="s">
        <v>68</v>
      </c>
    </row>
    <row r="3640" spans="1:12" x14ac:dyDescent="0.3">
      <c r="A3640" t="s">
        <v>3700</v>
      </c>
      <c r="B3640" t="s">
        <v>70</v>
      </c>
      <c r="C3640" t="s">
        <v>62</v>
      </c>
      <c r="D3640">
        <v>1938.03</v>
      </c>
      <c r="E3640">
        <v>0.41</v>
      </c>
      <c r="F3640">
        <v>4</v>
      </c>
      <c r="G3640" s="4">
        <v>45563</v>
      </c>
      <c r="H3640" s="4">
        <v>45564</v>
      </c>
      <c r="I3640" t="s">
        <v>44</v>
      </c>
      <c r="J3640" t="s">
        <v>45</v>
      </c>
      <c r="K3640">
        <v>202.61</v>
      </c>
      <c r="L3640" t="s">
        <v>68</v>
      </c>
    </row>
    <row r="3641" spans="1:12" x14ac:dyDescent="0.3">
      <c r="A3641" t="s">
        <v>3701</v>
      </c>
      <c r="B3641" t="s">
        <v>42</v>
      </c>
      <c r="C3641" t="s">
        <v>65</v>
      </c>
      <c r="D3641">
        <v>3773.6</v>
      </c>
      <c r="E3641">
        <v>0.08</v>
      </c>
      <c r="F3641">
        <v>8</v>
      </c>
      <c r="G3641" s="4">
        <v>44986</v>
      </c>
      <c r="H3641" s="4">
        <v>44988</v>
      </c>
      <c r="I3641" t="s">
        <v>50</v>
      </c>
      <c r="J3641" t="s">
        <v>56</v>
      </c>
      <c r="K3641">
        <v>1089.93</v>
      </c>
      <c r="L3641" t="s">
        <v>77</v>
      </c>
    </row>
    <row r="3642" spans="1:12" x14ac:dyDescent="0.3">
      <c r="A3642" t="s">
        <v>3702</v>
      </c>
      <c r="B3642" t="s">
        <v>70</v>
      </c>
      <c r="C3642" t="s">
        <v>49</v>
      </c>
      <c r="D3642">
        <v>1241.23</v>
      </c>
      <c r="E3642">
        <v>0.39</v>
      </c>
      <c r="F3642">
        <v>6</v>
      </c>
      <c r="G3642" s="4">
        <v>45358</v>
      </c>
      <c r="H3642" s="4">
        <v>45364</v>
      </c>
      <c r="I3642" t="s">
        <v>60</v>
      </c>
      <c r="J3642" t="s">
        <v>56</v>
      </c>
      <c r="K3642">
        <v>130.22999999999999</v>
      </c>
      <c r="L3642" t="s">
        <v>52</v>
      </c>
    </row>
    <row r="3643" spans="1:12" x14ac:dyDescent="0.3">
      <c r="A3643" t="s">
        <v>3703</v>
      </c>
      <c r="B3643" t="s">
        <v>42</v>
      </c>
      <c r="C3643" t="s">
        <v>49</v>
      </c>
      <c r="D3643">
        <v>2625.33</v>
      </c>
      <c r="E3643">
        <v>0.26</v>
      </c>
      <c r="F3643">
        <v>7</v>
      </c>
      <c r="G3643" s="4">
        <v>45340</v>
      </c>
      <c r="H3643" s="4">
        <v>45345</v>
      </c>
      <c r="I3643" t="s">
        <v>44</v>
      </c>
      <c r="J3643" t="s">
        <v>56</v>
      </c>
      <c r="K3643">
        <v>693.08</v>
      </c>
      <c r="L3643" t="s">
        <v>57</v>
      </c>
    </row>
    <row r="3644" spans="1:12" x14ac:dyDescent="0.3">
      <c r="A3644" t="s">
        <v>3704</v>
      </c>
      <c r="B3644" t="s">
        <v>54</v>
      </c>
      <c r="C3644" t="s">
        <v>43</v>
      </c>
      <c r="D3644">
        <v>3671.07</v>
      </c>
      <c r="E3644">
        <v>0.46</v>
      </c>
      <c r="F3644">
        <v>7</v>
      </c>
      <c r="G3644" s="4">
        <v>45142</v>
      </c>
      <c r="H3644" s="4">
        <v>45144</v>
      </c>
      <c r="I3644" t="s">
        <v>50</v>
      </c>
      <c r="J3644" t="s">
        <v>56</v>
      </c>
      <c r="K3644">
        <v>1025.74</v>
      </c>
      <c r="L3644" t="s">
        <v>68</v>
      </c>
    </row>
    <row r="3645" spans="1:12" x14ac:dyDescent="0.3">
      <c r="A3645" t="s">
        <v>3705</v>
      </c>
      <c r="B3645" t="s">
        <v>48</v>
      </c>
      <c r="C3645" t="s">
        <v>65</v>
      </c>
      <c r="D3645">
        <v>3255.44</v>
      </c>
      <c r="E3645">
        <v>0.09</v>
      </c>
      <c r="F3645">
        <v>8</v>
      </c>
      <c r="G3645" s="4">
        <v>45535</v>
      </c>
      <c r="H3645" s="4">
        <v>45537</v>
      </c>
      <c r="I3645" t="s">
        <v>50</v>
      </c>
      <c r="J3645" t="s">
        <v>56</v>
      </c>
      <c r="K3645">
        <v>913.24</v>
      </c>
      <c r="L3645" t="s">
        <v>63</v>
      </c>
    </row>
    <row r="3646" spans="1:12" x14ac:dyDescent="0.3">
      <c r="A3646" t="s">
        <v>3706</v>
      </c>
      <c r="B3646" t="s">
        <v>70</v>
      </c>
      <c r="C3646" t="s">
        <v>65</v>
      </c>
      <c r="D3646">
        <v>861.31</v>
      </c>
      <c r="E3646">
        <v>0.06</v>
      </c>
      <c r="F3646">
        <v>5</v>
      </c>
      <c r="G3646" s="4">
        <v>45064</v>
      </c>
      <c r="H3646" s="4">
        <v>45067</v>
      </c>
      <c r="I3646" t="s">
        <v>44</v>
      </c>
      <c r="J3646" t="s">
        <v>51</v>
      </c>
      <c r="K3646">
        <v>69.709999999999994</v>
      </c>
      <c r="L3646" t="s">
        <v>46</v>
      </c>
    </row>
    <row r="3647" spans="1:12" x14ac:dyDescent="0.3">
      <c r="A3647" t="s">
        <v>3707</v>
      </c>
      <c r="B3647" t="s">
        <v>48</v>
      </c>
      <c r="C3647" t="s">
        <v>43</v>
      </c>
      <c r="D3647">
        <v>3185.34</v>
      </c>
      <c r="E3647">
        <v>0.12</v>
      </c>
      <c r="F3647">
        <v>2</v>
      </c>
      <c r="G3647" s="4">
        <v>45253</v>
      </c>
      <c r="H3647" s="4">
        <v>45257</v>
      </c>
      <c r="I3647" t="s">
        <v>44</v>
      </c>
      <c r="J3647" t="s">
        <v>56</v>
      </c>
      <c r="K3647">
        <v>693.67</v>
      </c>
      <c r="L3647" t="s">
        <v>57</v>
      </c>
    </row>
    <row r="3648" spans="1:12" x14ac:dyDescent="0.3">
      <c r="A3648" t="s">
        <v>3708</v>
      </c>
      <c r="B3648" t="s">
        <v>70</v>
      </c>
      <c r="C3648" t="s">
        <v>43</v>
      </c>
      <c r="D3648">
        <v>2906.28</v>
      </c>
      <c r="E3648">
        <v>0.03</v>
      </c>
      <c r="F3648">
        <v>8</v>
      </c>
      <c r="G3648" s="4">
        <v>44928</v>
      </c>
      <c r="H3648" s="4">
        <v>44930</v>
      </c>
      <c r="I3648" t="s">
        <v>44</v>
      </c>
      <c r="J3648" t="s">
        <v>45</v>
      </c>
      <c r="K3648">
        <v>743.56</v>
      </c>
      <c r="L3648" t="s">
        <v>68</v>
      </c>
    </row>
    <row r="3649" spans="1:12" x14ac:dyDescent="0.3">
      <c r="A3649" t="s">
        <v>3709</v>
      </c>
      <c r="B3649" t="s">
        <v>54</v>
      </c>
      <c r="C3649" t="s">
        <v>62</v>
      </c>
      <c r="D3649">
        <v>2833.44</v>
      </c>
      <c r="E3649">
        <v>0.16</v>
      </c>
      <c r="F3649">
        <v>1</v>
      </c>
      <c r="G3649" s="4">
        <v>45510</v>
      </c>
      <c r="H3649" s="4">
        <v>45515</v>
      </c>
      <c r="I3649" t="s">
        <v>50</v>
      </c>
      <c r="J3649" t="s">
        <v>56</v>
      </c>
      <c r="K3649">
        <v>662.98</v>
      </c>
      <c r="L3649" t="s">
        <v>68</v>
      </c>
    </row>
    <row r="3650" spans="1:12" x14ac:dyDescent="0.3">
      <c r="A3650" t="s">
        <v>3710</v>
      </c>
      <c r="B3650" t="s">
        <v>54</v>
      </c>
      <c r="C3650" t="s">
        <v>65</v>
      </c>
      <c r="D3650">
        <v>4147.63</v>
      </c>
      <c r="E3650">
        <v>0.14000000000000001</v>
      </c>
      <c r="F3650">
        <v>2</v>
      </c>
      <c r="G3650" s="4">
        <v>45422</v>
      </c>
      <c r="H3650" s="4">
        <v>45425</v>
      </c>
      <c r="I3650" t="s">
        <v>50</v>
      </c>
      <c r="J3650" t="s">
        <v>56</v>
      </c>
      <c r="K3650">
        <v>698.34</v>
      </c>
      <c r="L3650" t="s">
        <v>63</v>
      </c>
    </row>
    <row r="3651" spans="1:12" x14ac:dyDescent="0.3">
      <c r="A3651" t="s">
        <v>3711</v>
      </c>
      <c r="B3651" t="s">
        <v>54</v>
      </c>
      <c r="C3651" t="s">
        <v>65</v>
      </c>
      <c r="D3651">
        <v>1001.09</v>
      </c>
      <c r="E3651">
        <v>0.21</v>
      </c>
      <c r="F3651">
        <v>5</v>
      </c>
      <c r="G3651" s="4">
        <v>45394</v>
      </c>
      <c r="H3651" s="4">
        <v>45401</v>
      </c>
      <c r="I3651" t="s">
        <v>60</v>
      </c>
      <c r="J3651" t="s">
        <v>45</v>
      </c>
      <c r="K3651">
        <v>285.64999999999998</v>
      </c>
      <c r="L3651" t="s">
        <v>57</v>
      </c>
    </row>
    <row r="3652" spans="1:12" x14ac:dyDescent="0.3">
      <c r="A3652" t="s">
        <v>3712</v>
      </c>
      <c r="B3652" t="s">
        <v>70</v>
      </c>
      <c r="C3652" t="s">
        <v>43</v>
      </c>
      <c r="D3652">
        <v>3782.67</v>
      </c>
      <c r="E3652">
        <v>0.23</v>
      </c>
      <c r="F3652">
        <v>4</v>
      </c>
      <c r="G3652" s="4">
        <v>45152</v>
      </c>
      <c r="H3652" s="4">
        <v>45154</v>
      </c>
      <c r="I3652" t="s">
        <v>44</v>
      </c>
      <c r="J3652" t="s">
        <v>51</v>
      </c>
      <c r="K3652">
        <v>359.18</v>
      </c>
      <c r="L3652" t="s">
        <v>68</v>
      </c>
    </row>
    <row r="3653" spans="1:12" x14ac:dyDescent="0.3">
      <c r="A3653" t="s">
        <v>3713</v>
      </c>
      <c r="B3653" t="s">
        <v>42</v>
      </c>
      <c r="C3653" t="s">
        <v>55</v>
      </c>
      <c r="D3653">
        <v>3828.54</v>
      </c>
      <c r="E3653">
        <v>7.0000000000000007E-2</v>
      </c>
      <c r="F3653">
        <v>2</v>
      </c>
      <c r="G3653" s="4">
        <v>45165</v>
      </c>
      <c r="H3653" s="4">
        <v>45172</v>
      </c>
      <c r="I3653" t="s">
        <v>60</v>
      </c>
      <c r="J3653" t="s">
        <v>45</v>
      </c>
      <c r="K3653">
        <v>1031.4000000000001</v>
      </c>
      <c r="L3653" t="s">
        <v>46</v>
      </c>
    </row>
    <row r="3654" spans="1:12" x14ac:dyDescent="0.3">
      <c r="A3654" t="s">
        <v>3714</v>
      </c>
      <c r="B3654" t="s">
        <v>70</v>
      </c>
      <c r="C3654" t="s">
        <v>55</v>
      </c>
      <c r="D3654">
        <v>3640.96</v>
      </c>
      <c r="E3654">
        <v>0.31</v>
      </c>
      <c r="F3654">
        <v>4</v>
      </c>
      <c r="G3654" s="4">
        <v>45100</v>
      </c>
      <c r="H3654" s="4">
        <v>45105</v>
      </c>
      <c r="I3654" t="s">
        <v>44</v>
      </c>
      <c r="J3654" t="s">
        <v>51</v>
      </c>
      <c r="K3654">
        <v>401.51</v>
      </c>
      <c r="L3654" t="s">
        <v>46</v>
      </c>
    </row>
    <row r="3655" spans="1:12" x14ac:dyDescent="0.3">
      <c r="A3655" t="s">
        <v>3715</v>
      </c>
      <c r="B3655" t="s">
        <v>42</v>
      </c>
      <c r="C3655" t="s">
        <v>62</v>
      </c>
      <c r="D3655">
        <v>2579.2399999999998</v>
      </c>
      <c r="E3655">
        <v>0.11</v>
      </c>
      <c r="F3655">
        <v>7</v>
      </c>
      <c r="G3655" s="4">
        <v>45299</v>
      </c>
      <c r="H3655" s="4">
        <v>45300</v>
      </c>
      <c r="I3655" t="s">
        <v>50</v>
      </c>
      <c r="J3655" t="s">
        <v>51</v>
      </c>
      <c r="K3655">
        <v>419.48</v>
      </c>
      <c r="L3655" t="s">
        <v>46</v>
      </c>
    </row>
    <row r="3656" spans="1:12" x14ac:dyDescent="0.3">
      <c r="A3656" t="s">
        <v>3716</v>
      </c>
      <c r="B3656" t="s">
        <v>70</v>
      </c>
      <c r="C3656" t="s">
        <v>55</v>
      </c>
      <c r="D3656">
        <v>2038.14</v>
      </c>
      <c r="E3656">
        <v>0.06</v>
      </c>
      <c r="F3656">
        <v>5</v>
      </c>
      <c r="G3656" s="4">
        <v>45095</v>
      </c>
      <c r="H3656" s="4">
        <v>45101</v>
      </c>
      <c r="I3656" t="s">
        <v>44</v>
      </c>
      <c r="J3656" t="s">
        <v>51</v>
      </c>
      <c r="K3656">
        <v>337.59</v>
      </c>
      <c r="L3656" t="s">
        <v>52</v>
      </c>
    </row>
    <row r="3657" spans="1:12" x14ac:dyDescent="0.3">
      <c r="A3657" t="s">
        <v>3717</v>
      </c>
      <c r="B3657" t="s">
        <v>70</v>
      </c>
      <c r="C3657" t="s">
        <v>55</v>
      </c>
      <c r="D3657">
        <v>2033.92</v>
      </c>
      <c r="E3657">
        <v>0.35</v>
      </c>
      <c r="F3657">
        <v>4</v>
      </c>
      <c r="G3657" s="4">
        <v>44930</v>
      </c>
      <c r="H3657" s="4">
        <v>44932</v>
      </c>
      <c r="I3657" t="s">
        <v>60</v>
      </c>
      <c r="J3657" t="s">
        <v>45</v>
      </c>
      <c r="K3657">
        <v>248.86</v>
      </c>
      <c r="L3657" t="s">
        <v>57</v>
      </c>
    </row>
    <row r="3658" spans="1:12" x14ac:dyDescent="0.3">
      <c r="A3658" t="s">
        <v>3718</v>
      </c>
      <c r="B3658" t="s">
        <v>54</v>
      </c>
      <c r="C3658" t="s">
        <v>55</v>
      </c>
      <c r="D3658">
        <v>3695.66</v>
      </c>
      <c r="E3658">
        <v>0.01</v>
      </c>
      <c r="F3658">
        <v>2</v>
      </c>
      <c r="G3658" s="4">
        <v>45525</v>
      </c>
      <c r="H3658" s="4">
        <v>45526</v>
      </c>
      <c r="I3658" t="s">
        <v>60</v>
      </c>
      <c r="J3658" t="s">
        <v>56</v>
      </c>
      <c r="K3658">
        <v>447.28</v>
      </c>
      <c r="L3658" t="s">
        <v>46</v>
      </c>
    </row>
    <row r="3659" spans="1:12" x14ac:dyDescent="0.3">
      <c r="A3659" t="s">
        <v>3719</v>
      </c>
      <c r="B3659" t="s">
        <v>48</v>
      </c>
      <c r="C3659" t="s">
        <v>49</v>
      </c>
      <c r="D3659">
        <v>2539.69</v>
      </c>
      <c r="E3659">
        <v>0.18</v>
      </c>
      <c r="F3659">
        <v>2</v>
      </c>
      <c r="G3659" s="4">
        <v>45318</v>
      </c>
      <c r="H3659" s="4">
        <v>45319</v>
      </c>
      <c r="I3659" t="s">
        <v>50</v>
      </c>
      <c r="J3659" t="s">
        <v>56</v>
      </c>
      <c r="K3659">
        <v>364.17</v>
      </c>
      <c r="L3659" t="s">
        <v>77</v>
      </c>
    </row>
    <row r="3660" spans="1:12" x14ac:dyDescent="0.3">
      <c r="A3660" t="s">
        <v>3720</v>
      </c>
      <c r="B3660" t="s">
        <v>48</v>
      </c>
      <c r="C3660" t="s">
        <v>62</v>
      </c>
      <c r="D3660">
        <v>1758.33</v>
      </c>
      <c r="E3660">
        <v>7.0000000000000007E-2</v>
      </c>
      <c r="F3660">
        <v>1</v>
      </c>
      <c r="G3660" s="4">
        <v>45448</v>
      </c>
      <c r="H3660" s="4">
        <v>45453</v>
      </c>
      <c r="I3660" t="s">
        <v>60</v>
      </c>
      <c r="J3660" t="s">
        <v>45</v>
      </c>
      <c r="K3660">
        <v>93.61</v>
      </c>
      <c r="L3660" t="s">
        <v>52</v>
      </c>
    </row>
    <row r="3661" spans="1:12" x14ac:dyDescent="0.3">
      <c r="A3661" t="s">
        <v>3721</v>
      </c>
      <c r="B3661" t="s">
        <v>42</v>
      </c>
      <c r="C3661" t="s">
        <v>43</v>
      </c>
      <c r="D3661">
        <v>3164.8</v>
      </c>
      <c r="E3661">
        <v>0.44</v>
      </c>
      <c r="F3661">
        <v>6</v>
      </c>
      <c r="G3661" s="4">
        <v>45438</v>
      </c>
      <c r="H3661" s="4">
        <v>45441</v>
      </c>
      <c r="I3661" t="s">
        <v>60</v>
      </c>
      <c r="J3661" t="s">
        <v>45</v>
      </c>
      <c r="K3661">
        <v>349.68</v>
      </c>
      <c r="L3661" t="s">
        <v>46</v>
      </c>
    </row>
    <row r="3662" spans="1:12" x14ac:dyDescent="0.3">
      <c r="A3662" t="s">
        <v>3722</v>
      </c>
      <c r="B3662" t="s">
        <v>48</v>
      </c>
      <c r="C3662" t="s">
        <v>55</v>
      </c>
      <c r="D3662">
        <v>4201.3599999999997</v>
      </c>
      <c r="E3662">
        <v>0.41</v>
      </c>
      <c r="F3662">
        <v>6</v>
      </c>
      <c r="G3662" s="4">
        <v>45039</v>
      </c>
      <c r="H3662" s="4">
        <v>45043</v>
      </c>
      <c r="I3662" t="s">
        <v>50</v>
      </c>
      <c r="J3662" t="s">
        <v>51</v>
      </c>
      <c r="K3662">
        <v>1209.18</v>
      </c>
      <c r="L3662" t="s">
        <v>57</v>
      </c>
    </row>
    <row r="3663" spans="1:12" x14ac:dyDescent="0.3">
      <c r="A3663" t="s">
        <v>3723</v>
      </c>
      <c r="B3663" t="s">
        <v>70</v>
      </c>
      <c r="C3663" t="s">
        <v>49</v>
      </c>
      <c r="D3663">
        <v>401.39</v>
      </c>
      <c r="E3663">
        <v>0.03</v>
      </c>
      <c r="F3663">
        <v>4</v>
      </c>
      <c r="G3663" s="4">
        <v>45028</v>
      </c>
      <c r="H3663" s="4">
        <v>45032</v>
      </c>
      <c r="I3663" t="s">
        <v>60</v>
      </c>
      <c r="J3663" t="s">
        <v>56</v>
      </c>
      <c r="K3663">
        <v>92.23</v>
      </c>
      <c r="L3663" t="s">
        <v>52</v>
      </c>
    </row>
    <row r="3664" spans="1:12" x14ac:dyDescent="0.3">
      <c r="A3664" t="s">
        <v>3724</v>
      </c>
      <c r="B3664" t="s">
        <v>70</v>
      </c>
      <c r="C3664" t="s">
        <v>55</v>
      </c>
      <c r="D3664">
        <v>4863.47</v>
      </c>
      <c r="E3664">
        <v>0.28000000000000003</v>
      </c>
      <c r="F3664">
        <v>9</v>
      </c>
      <c r="G3664" s="4">
        <v>45443</v>
      </c>
      <c r="H3664" s="4">
        <v>45445</v>
      </c>
      <c r="I3664" t="s">
        <v>50</v>
      </c>
      <c r="J3664" t="s">
        <v>56</v>
      </c>
      <c r="K3664">
        <v>783.84</v>
      </c>
      <c r="L3664" t="s">
        <v>63</v>
      </c>
    </row>
    <row r="3665" spans="1:12" x14ac:dyDescent="0.3">
      <c r="A3665" t="s">
        <v>3725</v>
      </c>
      <c r="B3665" t="s">
        <v>54</v>
      </c>
      <c r="C3665" t="s">
        <v>49</v>
      </c>
      <c r="D3665">
        <v>573.59</v>
      </c>
      <c r="E3665">
        <v>0.15</v>
      </c>
      <c r="F3665">
        <v>4</v>
      </c>
      <c r="G3665" s="4">
        <v>45000</v>
      </c>
      <c r="H3665" s="4">
        <v>45006</v>
      </c>
      <c r="I3665" t="s">
        <v>50</v>
      </c>
      <c r="J3665" t="s">
        <v>45</v>
      </c>
      <c r="K3665">
        <v>28.82</v>
      </c>
      <c r="L3665" t="s">
        <v>77</v>
      </c>
    </row>
    <row r="3666" spans="1:12" x14ac:dyDescent="0.3">
      <c r="A3666" t="s">
        <v>3726</v>
      </c>
      <c r="B3666" t="s">
        <v>54</v>
      </c>
      <c r="C3666" t="s">
        <v>62</v>
      </c>
      <c r="D3666">
        <v>2607.52</v>
      </c>
      <c r="E3666">
        <v>0.1</v>
      </c>
      <c r="F3666">
        <v>3</v>
      </c>
      <c r="G3666" s="4">
        <v>45528</v>
      </c>
      <c r="H3666" s="4">
        <v>45533</v>
      </c>
      <c r="I3666" t="s">
        <v>60</v>
      </c>
      <c r="J3666" t="s">
        <v>56</v>
      </c>
      <c r="K3666">
        <v>591.97</v>
      </c>
      <c r="L3666" t="s">
        <v>68</v>
      </c>
    </row>
    <row r="3667" spans="1:12" x14ac:dyDescent="0.3">
      <c r="A3667" t="s">
        <v>3727</v>
      </c>
      <c r="B3667" t="s">
        <v>48</v>
      </c>
      <c r="C3667" t="s">
        <v>55</v>
      </c>
      <c r="D3667">
        <v>2845.03</v>
      </c>
      <c r="E3667">
        <v>0.16</v>
      </c>
      <c r="F3667">
        <v>9</v>
      </c>
      <c r="G3667" s="4">
        <v>45039</v>
      </c>
      <c r="H3667" s="4">
        <v>45040</v>
      </c>
      <c r="I3667" t="s">
        <v>50</v>
      </c>
      <c r="J3667" t="s">
        <v>45</v>
      </c>
      <c r="K3667">
        <v>492.85</v>
      </c>
      <c r="L3667" t="s">
        <v>46</v>
      </c>
    </row>
    <row r="3668" spans="1:12" x14ac:dyDescent="0.3">
      <c r="A3668" t="s">
        <v>3728</v>
      </c>
      <c r="B3668" t="s">
        <v>42</v>
      </c>
      <c r="C3668" t="s">
        <v>49</v>
      </c>
      <c r="D3668">
        <v>777.23</v>
      </c>
      <c r="E3668">
        <v>0.41</v>
      </c>
      <c r="F3668">
        <v>1</v>
      </c>
      <c r="G3668" s="4">
        <v>45006</v>
      </c>
      <c r="H3668" s="4">
        <v>45008</v>
      </c>
      <c r="I3668" t="s">
        <v>44</v>
      </c>
      <c r="J3668" t="s">
        <v>56</v>
      </c>
      <c r="K3668">
        <v>166.38</v>
      </c>
      <c r="L3668" t="s">
        <v>63</v>
      </c>
    </row>
    <row r="3669" spans="1:12" x14ac:dyDescent="0.3">
      <c r="A3669" t="s">
        <v>3729</v>
      </c>
      <c r="B3669" t="s">
        <v>48</v>
      </c>
      <c r="C3669" t="s">
        <v>65</v>
      </c>
      <c r="D3669">
        <v>4586.41</v>
      </c>
      <c r="E3669">
        <v>0.03</v>
      </c>
      <c r="F3669">
        <v>2</v>
      </c>
      <c r="G3669" s="4">
        <v>45559</v>
      </c>
      <c r="H3669" s="4">
        <v>45562</v>
      </c>
      <c r="I3669" t="s">
        <v>50</v>
      </c>
      <c r="J3669" t="s">
        <v>56</v>
      </c>
      <c r="K3669">
        <v>681.46</v>
      </c>
      <c r="L3669" t="s">
        <v>52</v>
      </c>
    </row>
    <row r="3670" spans="1:12" x14ac:dyDescent="0.3">
      <c r="A3670" t="s">
        <v>3730</v>
      </c>
      <c r="B3670" t="s">
        <v>48</v>
      </c>
      <c r="C3670" t="s">
        <v>65</v>
      </c>
      <c r="D3670">
        <v>2410.19</v>
      </c>
      <c r="E3670">
        <v>0.32</v>
      </c>
      <c r="F3670">
        <v>1</v>
      </c>
      <c r="G3670" s="4">
        <v>45369</v>
      </c>
      <c r="H3670" s="4">
        <v>45375</v>
      </c>
      <c r="I3670" t="s">
        <v>60</v>
      </c>
      <c r="J3670" t="s">
        <v>45</v>
      </c>
      <c r="K3670">
        <v>120.98</v>
      </c>
      <c r="L3670" t="s">
        <v>77</v>
      </c>
    </row>
    <row r="3671" spans="1:12" x14ac:dyDescent="0.3">
      <c r="A3671" t="s">
        <v>3731</v>
      </c>
      <c r="B3671" t="s">
        <v>48</v>
      </c>
      <c r="C3671" t="s">
        <v>49</v>
      </c>
      <c r="D3671">
        <v>801.29</v>
      </c>
      <c r="E3671">
        <v>0.46</v>
      </c>
      <c r="F3671">
        <v>7</v>
      </c>
      <c r="G3671" s="4">
        <v>45368</v>
      </c>
      <c r="H3671" s="4">
        <v>45374</v>
      </c>
      <c r="I3671" t="s">
        <v>44</v>
      </c>
      <c r="J3671" t="s">
        <v>45</v>
      </c>
      <c r="K3671">
        <v>156.97999999999999</v>
      </c>
      <c r="L3671" t="s">
        <v>68</v>
      </c>
    </row>
    <row r="3672" spans="1:12" x14ac:dyDescent="0.3">
      <c r="A3672" t="s">
        <v>3732</v>
      </c>
      <c r="B3672" t="s">
        <v>48</v>
      </c>
      <c r="C3672" t="s">
        <v>55</v>
      </c>
      <c r="D3672">
        <v>3586.9</v>
      </c>
      <c r="E3672">
        <v>0.22</v>
      </c>
      <c r="F3672">
        <v>1</v>
      </c>
      <c r="G3672" s="4">
        <v>45333</v>
      </c>
      <c r="H3672" s="4">
        <v>45337</v>
      </c>
      <c r="I3672" t="s">
        <v>44</v>
      </c>
      <c r="J3672" t="s">
        <v>51</v>
      </c>
      <c r="K3672">
        <v>886.27</v>
      </c>
      <c r="L3672" t="s">
        <v>68</v>
      </c>
    </row>
    <row r="3673" spans="1:12" x14ac:dyDescent="0.3">
      <c r="A3673" t="s">
        <v>3733</v>
      </c>
      <c r="B3673" t="s">
        <v>70</v>
      </c>
      <c r="C3673" t="s">
        <v>55</v>
      </c>
      <c r="D3673">
        <v>3350.68</v>
      </c>
      <c r="E3673">
        <v>0.45</v>
      </c>
      <c r="F3673">
        <v>1</v>
      </c>
      <c r="G3673" s="4">
        <v>45243</v>
      </c>
      <c r="H3673" s="4">
        <v>45249</v>
      </c>
      <c r="I3673" t="s">
        <v>44</v>
      </c>
      <c r="J3673" t="s">
        <v>45</v>
      </c>
      <c r="K3673">
        <v>349</v>
      </c>
      <c r="L3673" t="s">
        <v>52</v>
      </c>
    </row>
    <row r="3674" spans="1:12" x14ac:dyDescent="0.3">
      <c r="A3674" t="s">
        <v>3734</v>
      </c>
      <c r="B3674" t="s">
        <v>42</v>
      </c>
      <c r="C3674" t="s">
        <v>62</v>
      </c>
      <c r="D3674">
        <v>4818.04</v>
      </c>
      <c r="E3674">
        <v>0.45</v>
      </c>
      <c r="F3674">
        <v>6</v>
      </c>
      <c r="G3674" s="4">
        <v>45210</v>
      </c>
      <c r="H3674" s="4">
        <v>45214</v>
      </c>
      <c r="I3674" t="s">
        <v>44</v>
      </c>
      <c r="J3674" t="s">
        <v>45</v>
      </c>
      <c r="K3674">
        <v>1039.1300000000001</v>
      </c>
      <c r="L3674" t="s">
        <v>46</v>
      </c>
    </row>
    <row r="3675" spans="1:12" x14ac:dyDescent="0.3">
      <c r="A3675" t="s">
        <v>3735</v>
      </c>
      <c r="B3675" t="s">
        <v>70</v>
      </c>
      <c r="C3675" t="s">
        <v>62</v>
      </c>
      <c r="D3675">
        <v>2263.4299999999998</v>
      </c>
      <c r="E3675">
        <v>0.3</v>
      </c>
      <c r="F3675">
        <v>6</v>
      </c>
      <c r="G3675" s="4">
        <v>45072</v>
      </c>
      <c r="H3675" s="4">
        <v>45073</v>
      </c>
      <c r="I3675" t="s">
        <v>50</v>
      </c>
      <c r="J3675" t="s">
        <v>51</v>
      </c>
      <c r="K3675">
        <v>312.08</v>
      </c>
      <c r="L3675" t="s">
        <v>68</v>
      </c>
    </row>
    <row r="3676" spans="1:12" x14ac:dyDescent="0.3">
      <c r="A3676" t="s">
        <v>3736</v>
      </c>
      <c r="B3676" t="s">
        <v>42</v>
      </c>
      <c r="C3676" t="s">
        <v>43</v>
      </c>
      <c r="D3676">
        <v>1412.2</v>
      </c>
      <c r="E3676">
        <v>0.23</v>
      </c>
      <c r="F3676">
        <v>5</v>
      </c>
      <c r="G3676" s="4">
        <v>45496</v>
      </c>
      <c r="H3676" s="4">
        <v>45502</v>
      </c>
      <c r="I3676" t="s">
        <v>50</v>
      </c>
      <c r="J3676" t="s">
        <v>51</v>
      </c>
      <c r="K3676">
        <v>364.76</v>
      </c>
      <c r="L3676" t="s">
        <v>46</v>
      </c>
    </row>
    <row r="3677" spans="1:12" x14ac:dyDescent="0.3">
      <c r="A3677" t="s">
        <v>3737</v>
      </c>
      <c r="B3677" t="s">
        <v>54</v>
      </c>
      <c r="C3677" t="s">
        <v>62</v>
      </c>
      <c r="D3677">
        <v>393.97</v>
      </c>
      <c r="E3677">
        <v>0.37</v>
      </c>
      <c r="F3677">
        <v>4</v>
      </c>
      <c r="G3677" s="4">
        <v>45607</v>
      </c>
      <c r="H3677" s="4">
        <v>45609</v>
      </c>
      <c r="I3677" t="s">
        <v>50</v>
      </c>
      <c r="J3677" t="s">
        <v>51</v>
      </c>
      <c r="K3677">
        <v>62.82</v>
      </c>
      <c r="L3677" t="s">
        <v>46</v>
      </c>
    </row>
    <row r="3678" spans="1:12" x14ac:dyDescent="0.3">
      <c r="A3678" t="s">
        <v>3738</v>
      </c>
      <c r="B3678" t="s">
        <v>48</v>
      </c>
      <c r="C3678" t="s">
        <v>55</v>
      </c>
      <c r="D3678">
        <v>3692.3</v>
      </c>
      <c r="E3678">
        <v>0.46</v>
      </c>
      <c r="F3678">
        <v>8</v>
      </c>
      <c r="G3678" s="4">
        <v>45641</v>
      </c>
      <c r="H3678" s="4">
        <v>45647</v>
      </c>
      <c r="I3678" t="s">
        <v>60</v>
      </c>
      <c r="J3678" t="s">
        <v>51</v>
      </c>
      <c r="K3678">
        <v>242.48</v>
      </c>
      <c r="L3678" t="s">
        <v>77</v>
      </c>
    </row>
    <row r="3679" spans="1:12" x14ac:dyDescent="0.3">
      <c r="A3679" t="s">
        <v>3739</v>
      </c>
      <c r="B3679" t="s">
        <v>70</v>
      </c>
      <c r="C3679" t="s">
        <v>43</v>
      </c>
      <c r="D3679">
        <v>3124.66</v>
      </c>
      <c r="E3679">
        <v>0.34</v>
      </c>
      <c r="F3679">
        <v>3</v>
      </c>
      <c r="G3679" s="4">
        <v>45420</v>
      </c>
      <c r="H3679" s="4">
        <v>45422</v>
      </c>
      <c r="I3679" t="s">
        <v>60</v>
      </c>
      <c r="J3679" t="s">
        <v>56</v>
      </c>
      <c r="K3679">
        <v>569.65</v>
      </c>
      <c r="L3679" t="s">
        <v>63</v>
      </c>
    </row>
    <row r="3680" spans="1:12" x14ac:dyDescent="0.3">
      <c r="A3680" t="s">
        <v>3740</v>
      </c>
      <c r="B3680" t="s">
        <v>42</v>
      </c>
      <c r="C3680" t="s">
        <v>62</v>
      </c>
      <c r="D3680">
        <v>4865.79</v>
      </c>
      <c r="E3680">
        <v>0.1</v>
      </c>
      <c r="F3680">
        <v>1</v>
      </c>
      <c r="G3680" s="4">
        <v>45517</v>
      </c>
      <c r="H3680" s="4">
        <v>45521</v>
      </c>
      <c r="I3680" t="s">
        <v>44</v>
      </c>
      <c r="J3680" t="s">
        <v>51</v>
      </c>
      <c r="K3680">
        <v>982.45</v>
      </c>
      <c r="L3680" t="s">
        <v>77</v>
      </c>
    </row>
    <row r="3681" spans="1:12" x14ac:dyDescent="0.3">
      <c r="A3681" t="s">
        <v>3741</v>
      </c>
      <c r="B3681" t="s">
        <v>54</v>
      </c>
      <c r="C3681" t="s">
        <v>49</v>
      </c>
      <c r="D3681">
        <v>3589.61</v>
      </c>
      <c r="E3681">
        <v>0.41</v>
      </c>
      <c r="F3681">
        <v>1</v>
      </c>
      <c r="G3681" s="4">
        <v>45279</v>
      </c>
      <c r="H3681" s="4">
        <v>45286</v>
      </c>
      <c r="I3681" t="s">
        <v>60</v>
      </c>
      <c r="J3681" t="s">
        <v>56</v>
      </c>
      <c r="K3681">
        <v>466.34</v>
      </c>
      <c r="L3681" t="s">
        <v>77</v>
      </c>
    </row>
    <row r="3682" spans="1:12" x14ac:dyDescent="0.3">
      <c r="A3682" t="s">
        <v>3742</v>
      </c>
      <c r="B3682" t="s">
        <v>54</v>
      </c>
      <c r="C3682" t="s">
        <v>65</v>
      </c>
      <c r="D3682">
        <v>4672.49</v>
      </c>
      <c r="E3682">
        <v>0.48</v>
      </c>
      <c r="F3682">
        <v>5</v>
      </c>
      <c r="G3682" s="4">
        <v>44999</v>
      </c>
      <c r="H3682" s="4">
        <v>45002</v>
      </c>
      <c r="I3682" t="s">
        <v>50</v>
      </c>
      <c r="J3682" t="s">
        <v>56</v>
      </c>
      <c r="K3682">
        <v>324.27999999999997</v>
      </c>
      <c r="L3682" t="s">
        <v>57</v>
      </c>
    </row>
    <row r="3683" spans="1:12" x14ac:dyDescent="0.3">
      <c r="A3683" t="s">
        <v>3743</v>
      </c>
      <c r="B3683" t="s">
        <v>48</v>
      </c>
      <c r="C3683" t="s">
        <v>62</v>
      </c>
      <c r="D3683">
        <v>4958.74</v>
      </c>
      <c r="E3683">
        <v>0.21</v>
      </c>
      <c r="F3683">
        <v>3</v>
      </c>
      <c r="G3683" s="4">
        <v>45546</v>
      </c>
      <c r="H3683" s="4">
        <v>45551</v>
      </c>
      <c r="I3683" t="s">
        <v>50</v>
      </c>
      <c r="J3683" t="s">
        <v>56</v>
      </c>
      <c r="K3683">
        <v>1181.5899999999999</v>
      </c>
      <c r="L3683" t="s">
        <v>57</v>
      </c>
    </row>
    <row r="3684" spans="1:12" x14ac:dyDescent="0.3">
      <c r="A3684" t="s">
        <v>3744</v>
      </c>
      <c r="B3684" t="s">
        <v>42</v>
      </c>
      <c r="C3684" t="s">
        <v>62</v>
      </c>
      <c r="D3684">
        <v>2199.31</v>
      </c>
      <c r="E3684">
        <v>0.35</v>
      </c>
      <c r="F3684">
        <v>3</v>
      </c>
      <c r="G3684" s="4">
        <v>45583</v>
      </c>
      <c r="H3684" s="4">
        <v>45589</v>
      </c>
      <c r="I3684" t="s">
        <v>50</v>
      </c>
      <c r="J3684" t="s">
        <v>51</v>
      </c>
      <c r="K3684">
        <v>407.36</v>
      </c>
      <c r="L3684" t="s">
        <v>52</v>
      </c>
    </row>
    <row r="3685" spans="1:12" x14ac:dyDescent="0.3">
      <c r="A3685" t="s">
        <v>3745</v>
      </c>
      <c r="B3685" t="s">
        <v>70</v>
      </c>
      <c r="C3685" t="s">
        <v>49</v>
      </c>
      <c r="D3685">
        <v>836.45</v>
      </c>
      <c r="E3685">
        <v>0.26</v>
      </c>
      <c r="F3685">
        <v>2</v>
      </c>
      <c r="G3685" s="4">
        <v>45389</v>
      </c>
      <c r="H3685" s="4">
        <v>45390</v>
      </c>
      <c r="I3685" t="s">
        <v>50</v>
      </c>
      <c r="J3685" t="s">
        <v>51</v>
      </c>
      <c r="K3685">
        <v>85.68</v>
      </c>
      <c r="L3685" t="s">
        <v>46</v>
      </c>
    </row>
    <row r="3686" spans="1:12" x14ac:dyDescent="0.3">
      <c r="A3686" t="s">
        <v>3746</v>
      </c>
      <c r="B3686" t="s">
        <v>48</v>
      </c>
      <c r="C3686" t="s">
        <v>55</v>
      </c>
      <c r="D3686">
        <v>1059.67</v>
      </c>
      <c r="E3686">
        <v>0.06</v>
      </c>
      <c r="F3686">
        <v>9</v>
      </c>
      <c r="G3686" s="4">
        <v>45186</v>
      </c>
      <c r="H3686" s="4">
        <v>45190</v>
      </c>
      <c r="I3686" t="s">
        <v>50</v>
      </c>
      <c r="J3686" t="s">
        <v>56</v>
      </c>
      <c r="K3686">
        <v>102.63</v>
      </c>
      <c r="L3686" t="s">
        <v>63</v>
      </c>
    </row>
    <row r="3687" spans="1:12" x14ac:dyDescent="0.3">
      <c r="A3687" t="s">
        <v>3747</v>
      </c>
      <c r="B3687" t="s">
        <v>70</v>
      </c>
      <c r="C3687" t="s">
        <v>49</v>
      </c>
      <c r="D3687">
        <v>1660.04</v>
      </c>
      <c r="E3687">
        <v>0.17</v>
      </c>
      <c r="F3687">
        <v>6</v>
      </c>
      <c r="G3687" s="4">
        <v>45027</v>
      </c>
      <c r="H3687" s="4">
        <v>45031</v>
      </c>
      <c r="I3687" t="s">
        <v>44</v>
      </c>
      <c r="J3687" t="s">
        <v>56</v>
      </c>
      <c r="K3687">
        <v>309.58</v>
      </c>
      <c r="L3687" t="s">
        <v>68</v>
      </c>
    </row>
    <row r="3688" spans="1:12" x14ac:dyDescent="0.3">
      <c r="A3688" t="s">
        <v>3748</v>
      </c>
      <c r="B3688" t="s">
        <v>54</v>
      </c>
      <c r="C3688" t="s">
        <v>62</v>
      </c>
      <c r="D3688">
        <v>2593.59</v>
      </c>
      <c r="E3688">
        <v>0.08</v>
      </c>
      <c r="F3688">
        <v>7</v>
      </c>
      <c r="G3688" s="4">
        <v>45228</v>
      </c>
      <c r="H3688" s="4">
        <v>45230</v>
      </c>
      <c r="I3688" t="s">
        <v>50</v>
      </c>
      <c r="J3688" t="s">
        <v>45</v>
      </c>
      <c r="K3688">
        <v>330.45</v>
      </c>
      <c r="L3688" t="s">
        <v>63</v>
      </c>
    </row>
    <row r="3689" spans="1:12" x14ac:dyDescent="0.3">
      <c r="A3689" t="s">
        <v>3749</v>
      </c>
      <c r="B3689" t="s">
        <v>70</v>
      </c>
      <c r="C3689" t="s">
        <v>55</v>
      </c>
      <c r="D3689">
        <v>699.86</v>
      </c>
      <c r="E3689">
        <v>0.34</v>
      </c>
      <c r="F3689">
        <v>2</v>
      </c>
      <c r="G3689" s="4">
        <v>45444</v>
      </c>
      <c r="H3689" s="4">
        <v>45445</v>
      </c>
      <c r="I3689" t="s">
        <v>50</v>
      </c>
      <c r="J3689" t="s">
        <v>45</v>
      </c>
      <c r="K3689">
        <v>155.93</v>
      </c>
      <c r="L3689" t="s">
        <v>52</v>
      </c>
    </row>
    <row r="3690" spans="1:12" x14ac:dyDescent="0.3">
      <c r="A3690" t="s">
        <v>3750</v>
      </c>
      <c r="B3690" t="s">
        <v>70</v>
      </c>
      <c r="C3690" t="s">
        <v>43</v>
      </c>
      <c r="D3690">
        <v>1578.42</v>
      </c>
      <c r="E3690">
        <v>0.28999999999999998</v>
      </c>
      <c r="F3690">
        <v>1</v>
      </c>
      <c r="G3690" s="4">
        <v>45265</v>
      </c>
      <c r="H3690" s="4">
        <v>45269</v>
      </c>
      <c r="I3690" t="s">
        <v>50</v>
      </c>
      <c r="J3690" t="s">
        <v>51</v>
      </c>
      <c r="K3690">
        <v>216.55</v>
      </c>
      <c r="L3690" t="s">
        <v>68</v>
      </c>
    </row>
    <row r="3691" spans="1:12" x14ac:dyDescent="0.3">
      <c r="A3691" t="s">
        <v>3751</v>
      </c>
      <c r="B3691" t="s">
        <v>48</v>
      </c>
      <c r="C3691" t="s">
        <v>62</v>
      </c>
      <c r="D3691">
        <v>1608.19</v>
      </c>
      <c r="E3691">
        <v>0.02</v>
      </c>
      <c r="F3691">
        <v>8</v>
      </c>
      <c r="G3691" s="4">
        <v>45333</v>
      </c>
      <c r="H3691" s="4">
        <v>45337</v>
      </c>
      <c r="I3691" t="s">
        <v>44</v>
      </c>
      <c r="J3691" t="s">
        <v>45</v>
      </c>
      <c r="K3691">
        <v>269.56</v>
      </c>
      <c r="L3691" t="s">
        <v>52</v>
      </c>
    </row>
    <row r="3692" spans="1:12" x14ac:dyDescent="0.3">
      <c r="A3692" t="s">
        <v>3752</v>
      </c>
      <c r="B3692" t="s">
        <v>70</v>
      </c>
      <c r="C3692" t="s">
        <v>49</v>
      </c>
      <c r="D3692">
        <v>120.02</v>
      </c>
      <c r="E3692">
        <v>0.03</v>
      </c>
      <c r="F3692">
        <v>4</v>
      </c>
      <c r="G3692" s="4">
        <v>45532</v>
      </c>
      <c r="H3692" s="4">
        <v>45538</v>
      </c>
      <c r="I3692" t="s">
        <v>50</v>
      </c>
      <c r="J3692" t="s">
        <v>45</v>
      </c>
      <c r="K3692">
        <v>7.79</v>
      </c>
      <c r="L3692" t="s">
        <v>46</v>
      </c>
    </row>
    <row r="3693" spans="1:12" x14ac:dyDescent="0.3">
      <c r="A3693" t="s">
        <v>3753</v>
      </c>
      <c r="B3693" t="s">
        <v>48</v>
      </c>
      <c r="C3693" t="s">
        <v>43</v>
      </c>
      <c r="D3693">
        <v>1835.43</v>
      </c>
      <c r="E3693">
        <v>0.13</v>
      </c>
      <c r="F3693">
        <v>9</v>
      </c>
      <c r="G3693" s="4">
        <v>45046</v>
      </c>
      <c r="H3693" s="4">
        <v>45053</v>
      </c>
      <c r="I3693" t="s">
        <v>60</v>
      </c>
      <c r="J3693" t="s">
        <v>51</v>
      </c>
      <c r="K3693">
        <v>303.29000000000002</v>
      </c>
      <c r="L3693" t="s">
        <v>63</v>
      </c>
    </row>
    <row r="3694" spans="1:12" x14ac:dyDescent="0.3">
      <c r="A3694" t="s">
        <v>3754</v>
      </c>
      <c r="B3694" t="s">
        <v>54</v>
      </c>
      <c r="C3694" t="s">
        <v>65</v>
      </c>
      <c r="D3694">
        <v>669.15</v>
      </c>
      <c r="E3694">
        <v>0.37</v>
      </c>
      <c r="F3694">
        <v>9</v>
      </c>
      <c r="G3694" s="4">
        <v>45311</v>
      </c>
      <c r="H3694" s="4">
        <v>45318</v>
      </c>
      <c r="I3694" t="s">
        <v>44</v>
      </c>
      <c r="J3694" t="s">
        <v>51</v>
      </c>
      <c r="K3694">
        <v>35.15</v>
      </c>
      <c r="L3694" t="s">
        <v>77</v>
      </c>
    </row>
    <row r="3695" spans="1:12" x14ac:dyDescent="0.3">
      <c r="A3695" t="s">
        <v>3755</v>
      </c>
      <c r="B3695" t="s">
        <v>48</v>
      </c>
      <c r="C3695" t="s">
        <v>43</v>
      </c>
      <c r="D3695">
        <v>2205.59</v>
      </c>
      <c r="E3695">
        <v>0.06</v>
      </c>
      <c r="F3695">
        <v>4</v>
      </c>
      <c r="G3695" s="4">
        <v>45435</v>
      </c>
      <c r="H3695" s="4">
        <v>45439</v>
      </c>
      <c r="I3695" t="s">
        <v>44</v>
      </c>
      <c r="J3695" t="s">
        <v>56</v>
      </c>
      <c r="K3695">
        <v>309.16000000000003</v>
      </c>
      <c r="L3695" t="s">
        <v>52</v>
      </c>
    </row>
    <row r="3696" spans="1:12" x14ac:dyDescent="0.3">
      <c r="A3696" t="s">
        <v>3756</v>
      </c>
      <c r="B3696" t="s">
        <v>48</v>
      </c>
      <c r="C3696" t="s">
        <v>49</v>
      </c>
      <c r="D3696">
        <v>1063.03</v>
      </c>
      <c r="E3696">
        <v>0.1</v>
      </c>
      <c r="F3696">
        <v>3</v>
      </c>
      <c r="G3696" s="4">
        <v>45639</v>
      </c>
      <c r="H3696" s="4">
        <v>45645</v>
      </c>
      <c r="I3696" t="s">
        <v>50</v>
      </c>
      <c r="J3696" t="s">
        <v>45</v>
      </c>
      <c r="K3696">
        <v>135.6</v>
      </c>
      <c r="L3696" t="s">
        <v>57</v>
      </c>
    </row>
    <row r="3697" spans="1:12" x14ac:dyDescent="0.3">
      <c r="A3697" t="s">
        <v>3757</v>
      </c>
      <c r="B3697" t="s">
        <v>42</v>
      </c>
      <c r="C3697" t="s">
        <v>43</v>
      </c>
      <c r="D3697">
        <v>4128.3599999999997</v>
      </c>
      <c r="E3697">
        <v>0.45</v>
      </c>
      <c r="F3697">
        <v>5</v>
      </c>
      <c r="G3697" s="4">
        <v>45627</v>
      </c>
      <c r="H3697" s="4">
        <v>45628</v>
      </c>
      <c r="I3697" t="s">
        <v>50</v>
      </c>
      <c r="J3697" t="s">
        <v>56</v>
      </c>
      <c r="K3697">
        <v>986.91</v>
      </c>
      <c r="L3697" t="s">
        <v>68</v>
      </c>
    </row>
    <row r="3698" spans="1:12" x14ac:dyDescent="0.3">
      <c r="A3698" t="s">
        <v>3758</v>
      </c>
      <c r="B3698" t="s">
        <v>70</v>
      </c>
      <c r="C3698" t="s">
        <v>49</v>
      </c>
      <c r="D3698">
        <v>494.57</v>
      </c>
      <c r="E3698">
        <v>0.27</v>
      </c>
      <c r="F3698">
        <v>6</v>
      </c>
      <c r="G3698" s="4">
        <v>45119</v>
      </c>
      <c r="H3698" s="4">
        <v>45125</v>
      </c>
      <c r="I3698" t="s">
        <v>50</v>
      </c>
      <c r="J3698" t="s">
        <v>45</v>
      </c>
      <c r="K3698">
        <v>119.78</v>
      </c>
      <c r="L3698" t="s">
        <v>46</v>
      </c>
    </row>
    <row r="3699" spans="1:12" x14ac:dyDescent="0.3">
      <c r="A3699" t="s">
        <v>3759</v>
      </c>
      <c r="B3699" t="s">
        <v>54</v>
      </c>
      <c r="C3699" t="s">
        <v>62</v>
      </c>
      <c r="D3699">
        <v>4341.74</v>
      </c>
      <c r="E3699">
        <v>0.31</v>
      </c>
      <c r="F3699">
        <v>4</v>
      </c>
      <c r="G3699" s="4">
        <v>45346</v>
      </c>
      <c r="H3699" s="4">
        <v>45350</v>
      </c>
      <c r="I3699" t="s">
        <v>44</v>
      </c>
      <c r="J3699" t="s">
        <v>56</v>
      </c>
      <c r="K3699">
        <v>671.61</v>
      </c>
      <c r="L3699" t="s">
        <v>46</v>
      </c>
    </row>
    <row r="3700" spans="1:12" x14ac:dyDescent="0.3">
      <c r="A3700" t="s">
        <v>3760</v>
      </c>
      <c r="B3700" t="s">
        <v>48</v>
      </c>
      <c r="C3700" t="s">
        <v>55</v>
      </c>
      <c r="D3700">
        <v>2944.58</v>
      </c>
      <c r="E3700">
        <v>0.23</v>
      </c>
      <c r="F3700">
        <v>1</v>
      </c>
      <c r="G3700" s="4">
        <v>44951</v>
      </c>
      <c r="H3700" s="4">
        <v>44955</v>
      </c>
      <c r="I3700" t="s">
        <v>44</v>
      </c>
      <c r="J3700" t="s">
        <v>45</v>
      </c>
      <c r="K3700">
        <v>865.62</v>
      </c>
      <c r="L3700" t="s">
        <v>77</v>
      </c>
    </row>
    <row r="3701" spans="1:12" x14ac:dyDescent="0.3">
      <c r="A3701" t="s">
        <v>3761</v>
      </c>
      <c r="B3701" t="s">
        <v>54</v>
      </c>
      <c r="C3701" t="s">
        <v>65</v>
      </c>
      <c r="D3701">
        <v>2347.34</v>
      </c>
      <c r="E3701">
        <v>0.15</v>
      </c>
      <c r="F3701">
        <v>7</v>
      </c>
      <c r="G3701" s="4">
        <v>45454</v>
      </c>
      <c r="H3701" s="4">
        <v>45460</v>
      </c>
      <c r="I3701" t="s">
        <v>60</v>
      </c>
      <c r="J3701" t="s">
        <v>56</v>
      </c>
      <c r="K3701">
        <v>264.12</v>
      </c>
      <c r="L3701" t="s">
        <v>46</v>
      </c>
    </row>
    <row r="3702" spans="1:12" x14ac:dyDescent="0.3">
      <c r="A3702" t="s">
        <v>3762</v>
      </c>
      <c r="B3702" t="s">
        <v>42</v>
      </c>
      <c r="C3702" t="s">
        <v>55</v>
      </c>
      <c r="D3702">
        <v>2793.74</v>
      </c>
      <c r="E3702">
        <v>0.12</v>
      </c>
      <c r="F3702">
        <v>5</v>
      </c>
      <c r="G3702" s="4">
        <v>45443</v>
      </c>
      <c r="H3702" s="4">
        <v>45445</v>
      </c>
      <c r="I3702" t="s">
        <v>50</v>
      </c>
      <c r="J3702" t="s">
        <v>51</v>
      </c>
      <c r="K3702">
        <v>255.46</v>
      </c>
      <c r="L3702" t="s">
        <v>63</v>
      </c>
    </row>
    <row r="3703" spans="1:12" x14ac:dyDescent="0.3">
      <c r="A3703" t="s">
        <v>3763</v>
      </c>
      <c r="B3703" t="s">
        <v>70</v>
      </c>
      <c r="C3703" t="s">
        <v>55</v>
      </c>
      <c r="D3703">
        <v>1942.93</v>
      </c>
      <c r="E3703">
        <v>0.28999999999999998</v>
      </c>
      <c r="F3703">
        <v>2</v>
      </c>
      <c r="G3703" s="4">
        <v>45076</v>
      </c>
      <c r="H3703" s="4">
        <v>45079</v>
      </c>
      <c r="I3703" t="s">
        <v>50</v>
      </c>
      <c r="J3703" t="s">
        <v>51</v>
      </c>
      <c r="K3703">
        <v>492.69</v>
      </c>
      <c r="L3703" t="s">
        <v>52</v>
      </c>
    </row>
    <row r="3704" spans="1:12" x14ac:dyDescent="0.3">
      <c r="A3704" t="s">
        <v>3764</v>
      </c>
      <c r="B3704" t="s">
        <v>48</v>
      </c>
      <c r="C3704" t="s">
        <v>55</v>
      </c>
      <c r="D3704">
        <v>725.3</v>
      </c>
      <c r="E3704">
        <v>0.24</v>
      </c>
      <c r="F3704">
        <v>9</v>
      </c>
      <c r="G3704" s="4">
        <v>45383</v>
      </c>
      <c r="H3704" s="4">
        <v>45388</v>
      </c>
      <c r="I3704" t="s">
        <v>50</v>
      </c>
      <c r="J3704" t="s">
        <v>56</v>
      </c>
      <c r="K3704">
        <v>128.76</v>
      </c>
      <c r="L3704" t="s">
        <v>57</v>
      </c>
    </row>
    <row r="3705" spans="1:12" x14ac:dyDescent="0.3">
      <c r="A3705" t="s">
        <v>3765</v>
      </c>
      <c r="B3705" t="s">
        <v>70</v>
      </c>
      <c r="C3705" t="s">
        <v>49</v>
      </c>
      <c r="D3705">
        <v>3852.81</v>
      </c>
      <c r="E3705">
        <v>0.2</v>
      </c>
      <c r="F3705">
        <v>8</v>
      </c>
      <c r="G3705" s="4">
        <v>45388</v>
      </c>
      <c r="H3705" s="4">
        <v>45395</v>
      </c>
      <c r="I3705" t="s">
        <v>44</v>
      </c>
      <c r="J3705" t="s">
        <v>56</v>
      </c>
      <c r="K3705">
        <v>380.77</v>
      </c>
      <c r="L3705" t="s">
        <v>63</v>
      </c>
    </row>
    <row r="3706" spans="1:12" x14ac:dyDescent="0.3">
      <c r="A3706" t="s">
        <v>3766</v>
      </c>
      <c r="B3706" t="s">
        <v>42</v>
      </c>
      <c r="C3706" t="s">
        <v>49</v>
      </c>
      <c r="D3706">
        <v>4646.7700000000004</v>
      </c>
      <c r="E3706">
        <v>0.35</v>
      </c>
      <c r="F3706">
        <v>7</v>
      </c>
      <c r="G3706" s="4">
        <v>45518</v>
      </c>
      <c r="H3706" s="4">
        <v>45524</v>
      </c>
      <c r="I3706" t="s">
        <v>44</v>
      </c>
      <c r="J3706" t="s">
        <v>45</v>
      </c>
      <c r="K3706">
        <v>619.11</v>
      </c>
      <c r="L3706" t="s">
        <v>63</v>
      </c>
    </row>
    <row r="3707" spans="1:12" x14ac:dyDescent="0.3">
      <c r="A3707" t="s">
        <v>3767</v>
      </c>
      <c r="B3707" t="s">
        <v>42</v>
      </c>
      <c r="C3707" t="s">
        <v>65</v>
      </c>
      <c r="D3707">
        <v>4755.33</v>
      </c>
      <c r="E3707">
        <v>0.2</v>
      </c>
      <c r="F3707">
        <v>9</v>
      </c>
      <c r="G3707" s="4">
        <v>45565</v>
      </c>
      <c r="H3707" s="4">
        <v>45566</v>
      </c>
      <c r="I3707" t="s">
        <v>44</v>
      </c>
      <c r="J3707" t="s">
        <v>51</v>
      </c>
      <c r="K3707">
        <v>350.29</v>
      </c>
      <c r="L3707" t="s">
        <v>77</v>
      </c>
    </row>
    <row r="3708" spans="1:12" x14ac:dyDescent="0.3">
      <c r="A3708" t="s">
        <v>3768</v>
      </c>
      <c r="B3708" t="s">
        <v>54</v>
      </c>
      <c r="C3708" t="s">
        <v>49</v>
      </c>
      <c r="D3708">
        <v>3386.49</v>
      </c>
      <c r="E3708">
        <v>0.02</v>
      </c>
      <c r="F3708">
        <v>2</v>
      </c>
      <c r="G3708" s="4">
        <v>45183</v>
      </c>
      <c r="H3708" s="4">
        <v>45188</v>
      </c>
      <c r="I3708" t="s">
        <v>44</v>
      </c>
      <c r="J3708" t="s">
        <v>45</v>
      </c>
      <c r="K3708">
        <v>758.76</v>
      </c>
      <c r="L3708" t="s">
        <v>77</v>
      </c>
    </row>
    <row r="3709" spans="1:12" x14ac:dyDescent="0.3">
      <c r="A3709" t="s">
        <v>3769</v>
      </c>
      <c r="B3709" t="s">
        <v>48</v>
      </c>
      <c r="C3709" t="s">
        <v>49</v>
      </c>
      <c r="D3709">
        <v>2110.6999999999998</v>
      </c>
      <c r="E3709">
        <v>0.42</v>
      </c>
      <c r="F3709">
        <v>3</v>
      </c>
      <c r="G3709" s="4">
        <v>45072</v>
      </c>
      <c r="H3709" s="4">
        <v>45076</v>
      </c>
      <c r="I3709" t="s">
        <v>44</v>
      </c>
      <c r="J3709" t="s">
        <v>45</v>
      </c>
      <c r="K3709">
        <v>367.68</v>
      </c>
      <c r="L3709" t="s">
        <v>68</v>
      </c>
    </row>
    <row r="3710" spans="1:12" x14ac:dyDescent="0.3">
      <c r="A3710" t="s">
        <v>3770</v>
      </c>
      <c r="B3710" t="s">
        <v>54</v>
      </c>
      <c r="C3710" t="s">
        <v>49</v>
      </c>
      <c r="D3710">
        <v>2443.96</v>
      </c>
      <c r="E3710">
        <v>0.16</v>
      </c>
      <c r="F3710">
        <v>9</v>
      </c>
      <c r="G3710" s="4">
        <v>45513</v>
      </c>
      <c r="H3710" s="4">
        <v>45516</v>
      </c>
      <c r="I3710" t="s">
        <v>60</v>
      </c>
      <c r="J3710" t="s">
        <v>51</v>
      </c>
      <c r="K3710">
        <v>466.96</v>
      </c>
      <c r="L3710" t="s">
        <v>46</v>
      </c>
    </row>
    <row r="3711" spans="1:12" x14ac:dyDescent="0.3">
      <c r="A3711" t="s">
        <v>3771</v>
      </c>
      <c r="B3711" t="s">
        <v>42</v>
      </c>
      <c r="C3711" t="s">
        <v>49</v>
      </c>
      <c r="D3711">
        <v>3319.13</v>
      </c>
      <c r="E3711">
        <v>0.47</v>
      </c>
      <c r="F3711">
        <v>6</v>
      </c>
      <c r="G3711" s="4">
        <v>44937</v>
      </c>
      <c r="H3711" s="4">
        <v>44939</v>
      </c>
      <c r="I3711" t="s">
        <v>44</v>
      </c>
      <c r="J3711" t="s">
        <v>45</v>
      </c>
      <c r="K3711">
        <v>227.64</v>
      </c>
      <c r="L3711" t="s">
        <v>68</v>
      </c>
    </row>
    <row r="3712" spans="1:12" x14ac:dyDescent="0.3">
      <c r="A3712" t="s">
        <v>3772</v>
      </c>
      <c r="B3712" t="s">
        <v>70</v>
      </c>
      <c r="C3712" t="s">
        <v>62</v>
      </c>
      <c r="D3712">
        <v>4133.0600000000004</v>
      </c>
      <c r="E3712">
        <v>0.44</v>
      </c>
      <c r="F3712">
        <v>2</v>
      </c>
      <c r="G3712" s="4">
        <v>45530</v>
      </c>
      <c r="H3712" s="4">
        <v>45532</v>
      </c>
      <c r="I3712" t="s">
        <v>44</v>
      </c>
      <c r="J3712" t="s">
        <v>56</v>
      </c>
      <c r="K3712">
        <v>929.23</v>
      </c>
      <c r="L3712" t="s">
        <v>77</v>
      </c>
    </row>
    <row r="3713" spans="1:12" x14ac:dyDescent="0.3">
      <c r="A3713" t="s">
        <v>3773</v>
      </c>
      <c r="B3713" t="s">
        <v>54</v>
      </c>
      <c r="C3713" t="s">
        <v>65</v>
      </c>
      <c r="D3713">
        <v>1935.38</v>
      </c>
      <c r="E3713">
        <v>0.12</v>
      </c>
      <c r="F3713">
        <v>6</v>
      </c>
      <c r="G3713" s="4">
        <v>45088</v>
      </c>
      <c r="H3713" s="4">
        <v>45089</v>
      </c>
      <c r="I3713" t="s">
        <v>60</v>
      </c>
      <c r="J3713" t="s">
        <v>51</v>
      </c>
      <c r="K3713">
        <v>238.94</v>
      </c>
      <c r="L3713" t="s">
        <v>68</v>
      </c>
    </row>
    <row r="3714" spans="1:12" x14ac:dyDescent="0.3">
      <c r="A3714" t="s">
        <v>3774</v>
      </c>
      <c r="B3714" t="s">
        <v>54</v>
      </c>
      <c r="C3714" t="s">
        <v>49</v>
      </c>
      <c r="D3714">
        <v>4592.2299999999996</v>
      </c>
      <c r="E3714">
        <v>0.48</v>
      </c>
      <c r="F3714">
        <v>5</v>
      </c>
      <c r="G3714" s="4">
        <v>45518</v>
      </c>
      <c r="H3714" s="4">
        <v>45525</v>
      </c>
      <c r="I3714" t="s">
        <v>44</v>
      </c>
      <c r="J3714" t="s">
        <v>56</v>
      </c>
      <c r="K3714">
        <v>413.32</v>
      </c>
      <c r="L3714" t="s">
        <v>57</v>
      </c>
    </row>
    <row r="3715" spans="1:12" x14ac:dyDescent="0.3">
      <c r="A3715" t="s">
        <v>3775</v>
      </c>
      <c r="B3715" t="s">
        <v>70</v>
      </c>
      <c r="C3715" t="s">
        <v>65</v>
      </c>
      <c r="D3715">
        <v>1688.93</v>
      </c>
      <c r="E3715">
        <v>0.43</v>
      </c>
      <c r="F3715">
        <v>5</v>
      </c>
      <c r="G3715" s="4">
        <v>45640</v>
      </c>
      <c r="H3715" s="4">
        <v>45643</v>
      </c>
      <c r="I3715" t="s">
        <v>60</v>
      </c>
      <c r="J3715" t="s">
        <v>51</v>
      </c>
      <c r="K3715">
        <v>263.76</v>
      </c>
      <c r="L3715" t="s">
        <v>63</v>
      </c>
    </row>
    <row r="3716" spans="1:12" x14ac:dyDescent="0.3">
      <c r="A3716" t="s">
        <v>3776</v>
      </c>
      <c r="B3716" t="s">
        <v>54</v>
      </c>
      <c r="C3716" t="s">
        <v>43</v>
      </c>
      <c r="D3716">
        <v>2701.21</v>
      </c>
      <c r="E3716">
        <v>0.49</v>
      </c>
      <c r="F3716">
        <v>5</v>
      </c>
      <c r="G3716" s="4">
        <v>45180</v>
      </c>
      <c r="H3716" s="4">
        <v>45186</v>
      </c>
      <c r="I3716" t="s">
        <v>50</v>
      </c>
      <c r="J3716" t="s">
        <v>56</v>
      </c>
      <c r="K3716">
        <v>712.15</v>
      </c>
      <c r="L3716" t="s">
        <v>77</v>
      </c>
    </row>
    <row r="3717" spans="1:12" x14ac:dyDescent="0.3">
      <c r="A3717" t="s">
        <v>3777</v>
      </c>
      <c r="B3717" t="s">
        <v>70</v>
      </c>
      <c r="C3717" t="s">
        <v>62</v>
      </c>
      <c r="D3717">
        <v>4810.67</v>
      </c>
      <c r="E3717">
        <v>0.34</v>
      </c>
      <c r="F3717">
        <v>2</v>
      </c>
      <c r="G3717" s="4">
        <v>45541</v>
      </c>
      <c r="H3717" s="4">
        <v>45548</v>
      </c>
      <c r="I3717" t="s">
        <v>60</v>
      </c>
      <c r="J3717" t="s">
        <v>51</v>
      </c>
      <c r="K3717">
        <v>687.36</v>
      </c>
      <c r="L3717" t="s">
        <v>46</v>
      </c>
    </row>
    <row r="3718" spans="1:12" x14ac:dyDescent="0.3">
      <c r="A3718" t="s">
        <v>3778</v>
      </c>
      <c r="B3718" t="s">
        <v>48</v>
      </c>
      <c r="C3718" t="s">
        <v>49</v>
      </c>
      <c r="D3718">
        <v>4697.17</v>
      </c>
      <c r="E3718">
        <v>0.47</v>
      </c>
      <c r="F3718">
        <v>6</v>
      </c>
      <c r="G3718" s="4">
        <v>45144</v>
      </c>
      <c r="H3718" s="4">
        <v>45145</v>
      </c>
      <c r="I3718" t="s">
        <v>50</v>
      </c>
      <c r="J3718" t="s">
        <v>56</v>
      </c>
      <c r="K3718">
        <v>362.89</v>
      </c>
      <c r="L3718" t="s">
        <v>77</v>
      </c>
    </row>
    <row r="3719" spans="1:12" x14ac:dyDescent="0.3">
      <c r="A3719" t="s">
        <v>3779</v>
      </c>
      <c r="B3719" t="s">
        <v>70</v>
      </c>
      <c r="C3719" t="s">
        <v>62</v>
      </c>
      <c r="D3719">
        <v>3509.15</v>
      </c>
      <c r="E3719">
        <v>0.35</v>
      </c>
      <c r="F3719">
        <v>7</v>
      </c>
      <c r="G3719" s="4">
        <v>45068</v>
      </c>
      <c r="H3719" s="4">
        <v>45070</v>
      </c>
      <c r="I3719" t="s">
        <v>60</v>
      </c>
      <c r="J3719" t="s">
        <v>51</v>
      </c>
      <c r="K3719">
        <v>1002.02</v>
      </c>
      <c r="L3719" t="s">
        <v>77</v>
      </c>
    </row>
    <row r="3720" spans="1:12" x14ac:dyDescent="0.3">
      <c r="A3720" t="s">
        <v>3780</v>
      </c>
      <c r="B3720" t="s">
        <v>48</v>
      </c>
      <c r="C3720" t="s">
        <v>62</v>
      </c>
      <c r="D3720">
        <v>1690.34</v>
      </c>
      <c r="E3720">
        <v>0.43</v>
      </c>
      <c r="F3720">
        <v>9</v>
      </c>
      <c r="G3720" s="4">
        <v>45319</v>
      </c>
      <c r="H3720" s="4">
        <v>45323</v>
      </c>
      <c r="I3720" t="s">
        <v>50</v>
      </c>
      <c r="J3720" t="s">
        <v>56</v>
      </c>
      <c r="K3720">
        <v>354.64</v>
      </c>
      <c r="L3720" t="s">
        <v>63</v>
      </c>
    </row>
    <row r="3721" spans="1:12" x14ac:dyDescent="0.3">
      <c r="A3721" t="s">
        <v>3781</v>
      </c>
      <c r="B3721" t="s">
        <v>70</v>
      </c>
      <c r="C3721" t="s">
        <v>43</v>
      </c>
      <c r="D3721">
        <v>1173.27</v>
      </c>
      <c r="E3721">
        <v>0.31</v>
      </c>
      <c r="F3721">
        <v>5</v>
      </c>
      <c r="G3721" s="4">
        <v>45167</v>
      </c>
      <c r="H3721" s="4">
        <v>45168</v>
      </c>
      <c r="I3721" t="s">
        <v>60</v>
      </c>
      <c r="J3721" t="s">
        <v>51</v>
      </c>
      <c r="K3721">
        <v>147.12</v>
      </c>
      <c r="L3721" t="s">
        <v>46</v>
      </c>
    </row>
    <row r="3722" spans="1:12" x14ac:dyDescent="0.3">
      <c r="A3722" t="s">
        <v>3782</v>
      </c>
      <c r="B3722" t="s">
        <v>42</v>
      </c>
      <c r="C3722" t="s">
        <v>65</v>
      </c>
      <c r="D3722">
        <v>492.7</v>
      </c>
      <c r="E3722">
        <v>0.46</v>
      </c>
      <c r="F3722">
        <v>5</v>
      </c>
      <c r="G3722" s="4">
        <v>45009</v>
      </c>
      <c r="H3722" s="4">
        <v>45012</v>
      </c>
      <c r="I3722" t="s">
        <v>50</v>
      </c>
      <c r="J3722" t="s">
        <v>45</v>
      </c>
      <c r="K3722">
        <v>96.44</v>
      </c>
      <c r="L3722" t="s">
        <v>68</v>
      </c>
    </row>
    <row r="3723" spans="1:12" x14ac:dyDescent="0.3">
      <c r="A3723" t="s">
        <v>3783</v>
      </c>
      <c r="B3723" t="s">
        <v>42</v>
      </c>
      <c r="C3723" t="s">
        <v>62</v>
      </c>
      <c r="D3723">
        <v>3572.41</v>
      </c>
      <c r="E3723">
        <v>0.26</v>
      </c>
      <c r="F3723">
        <v>9</v>
      </c>
      <c r="G3723" s="4">
        <v>45280</v>
      </c>
      <c r="H3723" s="4">
        <v>45286</v>
      </c>
      <c r="I3723" t="s">
        <v>44</v>
      </c>
      <c r="J3723" t="s">
        <v>45</v>
      </c>
      <c r="K3723">
        <v>259.29000000000002</v>
      </c>
      <c r="L3723" t="s">
        <v>52</v>
      </c>
    </row>
    <row r="3724" spans="1:12" x14ac:dyDescent="0.3">
      <c r="A3724" t="s">
        <v>3784</v>
      </c>
      <c r="B3724" t="s">
        <v>48</v>
      </c>
      <c r="C3724" t="s">
        <v>55</v>
      </c>
      <c r="D3724">
        <v>2566.91</v>
      </c>
      <c r="E3724">
        <v>0.37</v>
      </c>
      <c r="F3724">
        <v>6</v>
      </c>
      <c r="G3724" s="4">
        <v>45348</v>
      </c>
      <c r="H3724" s="4">
        <v>45349</v>
      </c>
      <c r="I3724" t="s">
        <v>60</v>
      </c>
      <c r="J3724" t="s">
        <v>56</v>
      </c>
      <c r="K3724">
        <v>490.45</v>
      </c>
      <c r="L3724" t="s">
        <v>52</v>
      </c>
    </row>
    <row r="3725" spans="1:12" x14ac:dyDescent="0.3">
      <c r="A3725" t="s">
        <v>3785</v>
      </c>
      <c r="B3725" t="s">
        <v>48</v>
      </c>
      <c r="C3725" t="s">
        <v>43</v>
      </c>
      <c r="D3725">
        <v>2904.21</v>
      </c>
      <c r="E3725">
        <v>0.46</v>
      </c>
      <c r="F3725">
        <v>7</v>
      </c>
      <c r="G3725" s="4">
        <v>45054</v>
      </c>
      <c r="H3725" s="4">
        <v>45060</v>
      </c>
      <c r="I3725" t="s">
        <v>44</v>
      </c>
      <c r="J3725" t="s">
        <v>45</v>
      </c>
      <c r="K3725">
        <v>740.09</v>
      </c>
      <c r="L3725" t="s">
        <v>46</v>
      </c>
    </row>
    <row r="3726" spans="1:12" x14ac:dyDescent="0.3">
      <c r="A3726" t="s">
        <v>3786</v>
      </c>
      <c r="B3726" t="s">
        <v>42</v>
      </c>
      <c r="C3726" t="s">
        <v>55</v>
      </c>
      <c r="D3726">
        <v>2414.7199999999998</v>
      </c>
      <c r="E3726">
        <v>0.21</v>
      </c>
      <c r="F3726">
        <v>4</v>
      </c>
      <c r="G3726" s="4">
        <v>44954</v>
      </c>
      <c r="H3726" s="4">
        <v>44956</v>
      </c>
      <c r="I3726" t="s">
        <v>60</v>
      </c>
      <c r="J3726" t="s">
        <v>45</v>
      </c>
      <c r="K3726">
        <v>204.27</v>
      </c>
      <c r="L3726" t="s">
        <v>68</v>
      </c>
    </row>
    <row r="3727" spans="1:12" x14ac:dyDescent="0.3">
      <c r="A3727" t="s">
        <v>3787</v>
      </c>
      <c r="B3727" t="s">
        <v>48</v>
      </c>
      <c r="C3727" t="s">
        <v>43</v>
      </c>
      <c r="D3727">
        <v>2466.44</v>
      </c>
      <c r="E3727">
        <v>0.01</v>
      </c>
      <c r="F3727">
        <v>4</v>
      </c>
      <c r="G3727" s="4">
        <v>45167</v>
      </c>
      <c r="H3727" s="4">
        <v>45168</v>
      </c>
      <c r="I3727" t="s">
        <v>44</v>
      </c>
      <c r="J3727" t="s">
        <v>51</v>
      </c>
      <c r="K3727">
        <v>637.96</v>
      </c>
      <c r="L3727" t="s">
        <v>68</v>
      </c>
    </row>
    <row r="3728" spans="1:12" x14ac:dyDescent="0.3">
      <c r="A3728" t="s">
        <v>3788</v>
      </c>
      <c r="B3728" t="s">
        <v>70</v>
      </c>
      <c r="C3728" t="s">
        <v>55</v>
      </c>
      <c r="D3728">
        <v>2899.24</v>
      </c>
      <c r="E3728">
        <v>0.06</v>
      </c>
      <c r="F3728">
        <v>1</v>
      </c>
      <c r="G3728" s="4">
        <v>45270</v>
      </c>
      <c r="H3728" s="4">
        <v>45274</v>
      </c>
      <c r="I3728" t="s">
        <v>50</v>
      </c>
      <c r="J3728" t="s">
        <v>45</v>
      </c>
      <c r="K3728">
        <v>545.71</v>
      </c>
      <c r="L3728" t="s">
        <v>77</v>
      </c>
    </row>
    <row r="3729" spans="1:12" x14ac:dyDescent="0.3">
      <c r="A3729" t="s">
        <v>3789</v>
      </c>
      <c r="B3729" t="s">
        <v>70</v>
      </c>
      <c r="C3729" t="s">
        <v>55</v>
      </c>
      <c r="D3729">
        <v>4579.88</v>
      </c>
      <c r="E3729">
        <v>0.49</v>
      </c>
      <c r="F3729">
        <v>5</v>
      </c>
      <c r="G3729" s="4">
        <v>45018</v>
      </c>
      <c r="H3729" s="4">
        <v>45024</v>
      </c>
      <c r="I3729" t="s">
        <v>50</v>
      </c>
      <c r="J3729" t="s">
        <v>51</v>
      </c>
      <c r="K3729">
        <v>449.25</v>
      </c>
      <c r="L3729" t="s">
        <v>77</v>
      </c>
    </row>
    <row r="3730" spans="1:12" x14ac:dyDescent="0.3">
      <c r="A3730" t="s">
        <v>3790</v>
      </c>
      <c r="B3730" t="s">
        <v>42</v>
      </c>
      <c r="C3730" t="s">
        <v>62</v>
      </c>
      <c r="D3730">
        <v>243.89</v>
      </c>
      <c r="E3730">
        <v>0.44</v>
      </c>
      <c r="F3730">
        <v>2</v>
      </c>
      <c r="G3730" s="4">
        <v>45032</v>
      </c>
      <c r="H3730" s="4">
        <v>45034</v>
      </c>
      <c r="I3730" t="s">
        <v>50</v>
      </c>
      <c r="J3730" t="s">
        <v>51</v>
      </c>
      <c r="K3730">
        <v>25.08</v>
      </c>
      <c r="L3730" t="s">
        <v>52</v>
      </c>
    </row>
    <row r="3731" spans="1:12" x14ac:dyDescent="0.3">
      <c r="A3731" t="s">
        <v>3791</v>
      </c>
      <c r="B3731" t="s">
        <v>54</v>
      </c>
      <c r="C3731" t="s">
        <v>62</v>
      </c>
      <c r="D3731">
        <v>4028.02</v>
      </c>
      <c r="E3731">
        <v>0.24</v>
      </c>
      <c r="F3731">
        <v>5</v>
      </c>
      <c r="G3731" s="4">
        <v>45048</v>
      </c>
      <c r="H3731" s="4">
        <v>45054</v>
      </c>
      <c r="I3731" t="s">
        <v>44</v>
      </c>
      <c r="J3731" t="s">
        <v>56</v>
      </c>
      <c r="K3731">
        <v>1090.72</v>
      </c>
      <c r="L3731" t="s">
        <v>77</v>
      </c>
    </row>
    <row r="3732" spans="1:12" x14ac:dyDescent="0.3">
      <c r="A3732" t="s">
        <v>3792</v>
      </c>
      <c r="B3732" t="s">
        <v>70</v>
      </c>
      <c r="C3732" t="s">
        <v>43</v>
      </c>
      <c r="D3732">
        <v>2013.53</v>
      </c>
      <c r="E3732">
        <v>0.48</v>
      </c>
      <c r="F3732">
        <v>5</v>
      </c>
      <c r="G3732" s="4">
        <v>45002</v>
      </c>
      <c r="H3732" s="4">
        <v>45003</v>
      </c>
      <c r="I3732" t="s">
        <v>60</v>
      </c>
      <c r="J3732" t="s">
        <v>45</v>
      </c>
      <c r="K3732">
        <v>340.16</v>
      </c>
      <c r="L3732" t="s">
        <v>63</v>
      </c>
    </row>
    <row r="3733" spans="1:12" x14ac:dyDescent="0.3">
      <c r="A3733" t="s">
        <v>3793</v>
      </c>
      <c r="B3733" t="s">
        <v>48</v>
      </c>
      <c r="C3733" t="s">
        <v>65</v>
      </c>
      <c r="D3733">
        <v>3750.13</v>
      </c>
      <c r="E3733">
        <v>0.09</v>
      </c>
      <c r="F3733">
        <v>4</v>
      </c>
      <c r="G3733" s="4">
        <v>45265</v>
      </c>
      <c r="H3733" s="4">
        <v>45270</v>
      </c>
      <c r="I3733" t="s">
        <v>44</v>
      </c>
      <c r="J3733" t="s">
        <v>45</v>
      </c>
      <c r="K3733">
        <v>452.69</v>
      </c>
      <c r="L3733" t="s">
        <v>52</v>
      </c>
    </row>
    <row r="3734" spans="1:12" x14ac:dyDescent="0.3">
      <c r="A3734" t="s">
        <v>3794</v>
      </c>
      <c r="B3734" t="s">
        <v>54</v>
      </c>
      <c r="C3734" t="s">
        <v>62</v>
      </c>
      <c r="D3734">
        <v>4747.78</v>
      </c>
      <c r="E3734">
        <v>0.06</v>
      </c>
      <c r="F3734">
        <v>9</v>
      </c>
      <c r="G3734" s="4">
        <v>45188</v>
      </c>
      <c r="H3734" s="4">
        <v>45194</v>
      </c>
      <c r="I3734" t="s">
        <v>60</v>
      </c>
      <c r="J3734" t="s">
        <v>45</v>
      </c>
      <c r="K3734">
        <v>537.05999999999995</v>
      </c>
      <c r="L3734" t="s">
        <v>77</v>
      </c>
    </row>
    <row r="3735" spans="1:12" x14ac:dyDescent="0.3">
      <c r="A3735" t="s">
        <v>3795</v>
      </c>
      <c r="B3735" t="s">
        <v>54</v>
      </c>
      <c r="C3735" t="s">
        <v>62</v>
      </c>
      <c r="D3735">
        <v>1600.81</v>
      </c>
      <c r="E3735">
        <v>0.3</v>
      </c>
      <c r="F3735">
        <v>5</v>
      </c>
      <c r="G3735" s="4">
        <v>45491</v>
      </c>
      <c r="H3735" s="4">
        <v>45496</v>
      </c>
      <c r="I3735" t="s">
        <v>50</v>
      </c>
      <c r="J3735" t="s">
        <v>56</v>
      </c>
      <c r="K3735">
        <v>240.17</v>
      </c>
      <c r="L3735" t="s">
        <v>68</v>
      </c>
    </row>
    <row r="3736" spans="1:12" x14ac:dyDescent="0.3">
      <c r="A3736" t="s">
        <v>3796</v>
      </c>
      <c r="B3736" t="s">
        <v>70</v>
      </c>
      <c r="C3736" t="s">
        <v>49</v>
      </c>
      <c r="D3736">
        <v>538.82000000000005</v>
      </c>
      <c r="E3736">
        <v>0.19</v>
      </c>
      <c r="F3736">
        <v>6</v>
      </c>
      <c r="G3736" s="4">
        <v>45182</v>
      </c>
      <c r="H3736" s="4">
        <v>45184</v>
      </c>
      <c r="I3736" t="s">
        <v>60</v>
      </c>
      <c r="J3736" t="s">
        <v>56</v>
      </c>
      <c r="K3736">
        <v>131.69999999999999</v>
      </c>
      <c r="L3736" t="s">
        <v>52</v>
      </c>
    </row>
    <row r="3737" spans="1:12" x14ac:dyDescent="0.3">
      <c r="A3737" t="s">
        <v>3797</v>
      </c>
      <c r="B3737" t="s">
        <v>70</v>
      </c>
      <c r="C3737" t="s">
        <v>62</v>
      </c>
      <c r="D3737">
        <v>1238.26</v>
      </c>
      <c r="E3737">
        <v>0.17</v>
      </c>
      <c r="F3737">
        <v>1</v>
      </c>
      <c r="G3737" s="4">
        <v>45285</v>
      </c>
      <c r="H3737" s="4">
        <v>45289</v>
      </c>
      <c r="I3737" t="s">
        <v>50</v>
      </c>
      <c r="J3737" t="s">
        <v>51</v>
      </c>
      <c r="K3737">
        <v>70.19</v>
      </c>
      <c r="L3737" t="s">
        <v>77</v>
      </c>
    </row>
    <row r="3738" spans="1:12" x14ac:dyDescent="0.3">
      <c r="A3738" t="s">
        <v>3798</v>
      </c>
      <c r="B3738" t="s">
        <v>54</v>
      </c>
      <c r="C3738" t="s">
        <v>65</v>
      </c>
      <c r="D3738">
        <v>1188.25</v>
      </c>
      <c r="E3738">
        <v>0.37</v>
      </c>
      <c r="F3738">
        <v>5</v>
      </c>
      <c r="G3738" s="4">
        <v>45213</v>
      </c>
      <c r="H3738" s="4">
        <v>45220</v>
      </c>
      <c r="I3738" t="s">
        <v>50</v>
      </c>
      <c r="J3738" t="s">
        <v>56</v>
      </c>
      <c r="K3738">
        <v>91.4</v>
      </c>
      <c r="L3738" t="s">
        <v>46</v>
      </c>
    </row>
    <row r="3739" spans="1:12" x14ac:dyDescent="0.3">
      <c r="A3739" t="s">
        <v>3799</v>
      </c>
      <c r="B3739" t="s">
        <v>54</v>
      </c>
      <c r="C3739" t="s">
        <v>49</v>
      </c>
      <c r="D3739">
        <v>3735.06</v>
      </c>
      <c r="E3739">
        <v>0.08</v>
      </c>
      <c r="F3739">
        <v>9</v>
      </c>
      <c r="G3739" s="4">
        <v>44963</v>
      </c>
      <c r="H3739" s="4">
        <v>44970</v>
      </c>
      <c r="I3739" t="s">
        <v>44</v>
      </c>
      <c r="J3739" t="s">
        <v>51</v>
      </c>
      <c r="K3739">
        <v>601.98</v>
      </c>
      <c r="L3739" t="s">
        <v>57</v>
      </c>
    </row>
    <row r="3740" spans="1:12" x14ac:dyDescent="0.3">
      <c r="A3740" t="s">
        <v>3800</v>
      </c>
      <c r="B3740" t="s">
        <v>42</v>
      </c>
      <c r="C3740" t="s">
        <v>55</v>
      </c>
      <c r="D3740">
        <v>403.11</v>
      </c>
      <c r="E3740">
        <v>0.39</v>
      </c>
      <c r="F3740">
        <v>6</v>
      </c>
      <c r="G3740" s="4">
        <v>45622</v>
      </c>
      <c r="H3740" s="4">
        <v>45625</v>
      </c>
      <c r="I3740" t="s">
        <v>44</v>
      </c>
      <c r="J3740" t="s">
        <v>56</v>
      </c>
      <c r="K3740">
        <v>111.63</v>
      </c>
      <c r="L3740" t="s">
        <v>46</v>
      </c>
    </row>
    <row r="3741" spans="1:12" x14ac:dyDescent="0.3">
      <c r="A3741" t="s">
        <v>3801</v>
      </c>
      <c r="B3741" t="s">
        <v>48</v>
      </c>
      <c r="C3741" t="s">
        <v>55</v>
      </c>
      <c r="D3741">
        <v>349.57</v>
      </c>
      <c r="E3741">
        <v>0.18</v>
      </c>
      <c r="F3741">
        <v>9</v>
      </c>
      <c r="G3741" s="4">
        <v>45556</v>
      </c>
      <c r="H3741" s="4">
        <v>45560</v>
      </c>
      <c r="I3741" t="s">
        <v>50</v>
      </c>
      <c r="J3741" t="s">
        <v>45</v>
      </c>
      <c r="K3741">
        <v>94.7</v>
      </c>
      <c r="L3741" t="s">
        <v>63</v>
      </c>
    </row>
    <row r="3742" spans="1:12" x14ac:dyDescent="0.3">
      <c r="A3742" t="s">
        <v>3802</v>
      </c>
      <c r="B3742" t="s">
        <v>42</v>
      </c>
      <c r="C3742" t="s">
        <v>49</v>
      </c>
      <c r="D3742">
        <v>3498.68</v>
      </c>
      <c r="E3742">
        <v>0.49</v>
      </c>
      <c r="F3742">
        <v>4</v>
      </c>
      <c r="G3742" s="4">
        <v>45403</v>
      </c>
      <c r="H3742" s="4">
        <v>45404</v>
      </c>
      <c r="I3742" t="s">
        <v>50</v>
      </c>
      <c r="J3742" t="s">
        <v>56</v>
      </c>
      <c r="K3742">
        <v>858.26</v>
      </c>
      <c r="L3742" t="s">
        <v>63</v>
      </c>
    </row>
    <row r="3743" spans="1:12" x14ac:dyDescent="0.3">
      <c r="A3743" t="s">
        <v>3803</v>
      </c>
      <c r="B3743" t="s">
        <v>70</v>
      </c>
      <c r="C3743" t="s">
        <v>49</v>
      </c>
      <c r="D3743">
        <v>2827.93</v>
      </c>
      <c r="E3743">
        <v>0.4</v>
      </c>
      <c r="F3743">
        <v>2</v>
      </c>
      <c r="G3743" s="4">
        <v>45606</v>
      </c>
      <c r="H3743" s="4">
        <v>45608</v>
      </c>
      <c r="I3743" t="s">
        <v>60</v>
      </c>
      <c r="J3743" t="s">
        <v>56</v>
      </c>
      <c r="K3743">
        <v>833.42</v>
      </c>
      <c r="L3743" t="s">
        <v>77</v>
      </c>
    </row>
    <row r="3744" spans="1:12" x14ac:dyDescent="0.3">
      <c r="A3744" t="s">
        <v>3804</v>
      </c>
      <c r="B3744" t="s">
        <v>42</v>
      </c>
      <c r="C3744" t="s">
        <v>49</v>
      </c>
      <c r="D3744">
        <v>2147.06</v>
      </c>
      <c r="E3744">
        <v>0.32</v>
      </c>
      <c r="F3744">
        <v>9</v>
      </c>
      <c r="G3744" s="4">
        <v>45578</v>
      </c>
      <c r="H3744" s="4">
        <v>45583</v>
      </c>
      <c r="I3744" t="s">
        <v>50</v>
      </c>
      <c r="J3744" t="s">
        <v>56</v>
      </c>
      <c r="K3744">
        <v>165.09</v>
      </c>
      <c r="L3744" t="s">
        <v>63</v>
      </c>
    </row>
    <row r="3745" spans="1:12" x14ac:dyDescent="0.3">
      <c r="A3745" t="s">
        <v>3805</v>
      </c>
      <c r="B3745" t="s">
        <v>42</v>
      </c>
      <c r="C3745" t="s">
        <v>43</v>
      </c>
      <c r="D3745">
        <v>2919.31</v>
      </c>
      <c r="E3745">
        <v>0.11</v>
      </c>
      <c r="F3745">
        <v>4</v>
      </c>
      <c r="G3745" s="4">
        <v>45493</v>
      </c>
      <c r="H3745" s="4">
        <v>45496</v>
      </c>
      <c r="I3745" t="s">
        <v>60</v>
      </c>
      <c r="J3745" t="s">
        <v>51</v>
      </c>
      <c r="K3745">
        <v>790.72</v>
      </c>
      <c r="L3745" t="s">
        <v>68</v>
      </c>
    </row>
    <row r="3746" spans="1:12" x14ac:dyDescent="0.3">
      <c r="A3746" t="s">
        <v>3806</v>
      </c>
      <c r="B3746" t="s">
        <v>42</v>
      </c>
      <c r="C3746" t="s">
        <v>65</v>
      </c>
      <c r="D3746">
        <v>3702.71</v>
      </c>
      <c r="E3746">
        <v>0.48</v>
      </c>
      <c r="F3746">
        <v>2</v>
      </c>
      <c r="G3746" s="4">
        <v>45623</v>
      </c>
      <c r="H3746" s="4">
        <v>45630</v>
      </c>
      <c r="I3746" t="s">
        <v>44</v>
      </c>
      <c r="J3746" t="s">
        <v>45</v>
      </c>
      <c r="K3746">
        <v>203.66</v>
      </c>
      <c r="L3746" t="s">
        <v>68</v>
      </c>
    </row>
    <row r="3747" spans="1:12" x14ac:dyDescent="0.3">
      <c r="A3747" t="s">
        <v>3807</v>
      </c>
      <c r="B3747" t="s">
        <v>42</v>
      </c>
      <c r="C3747" t="s">
        <v>65</v>
      </c>
      <c r="D3747">
        <v>607.01</v>
      </c>
      <c r="E3747">
        <v>0.02</v>
      </c>
      <c r="F3747">
        <v>1</v>
      </c>
      <c r="G3747" s="4">
        <v>45293</v>
      </c>
      <c r="H3747" s="4">
        <v>45295</v>
      </c>
      <c r="I3747" t="s">
        <v>50</v>
      </c>
      <c r="J3747" t="s">
        <v>56</v>
      </c>
      <c r="K3747">
        <v>93.34</v>
      </c>
      <c r="L3747" t="s">
        <v>52</v>
      </c>
    </row>
    <row r="3748" spans="1:12" x14ac:dyDescent="0.3">
      <c r="A3748" t="s">
        <v>3808</v>
      </c>
      <c r="B3748" t="s">
        <v>48</v>
      </c>
      <c r="C3748" t="s">
        <v>55</v>
      </c>
      <c r="D3748">
        <v>2811.1</v>
      </c>
      <c r="E3748">
        <v>0.11</v>
      </c>
      <c r="F3748">
        <v>2</v>
      </c>
      <c r="G3748" s="4">
        <v>45611</v>
      </c>
      <c r="H3748" s="4">
        <v>45613</v>
      </c>
      <c r="I3748" t="s">
        <v>44</v>
      </c>
      <c r="J3748" t="s">
        <v>51</v>
      </c>
      <c r="K3748">
        <v>299.05</v>
      </c>
      <c r="L3748" t="s">
        <v>46</v>
      </c>
    </row>
    <row r="3749" spans="1:12" x14ac:dyDescent="0.3">
      <c r="A3749" t="s">
        <v>3809</v>
      </c>
      <c r="B3749" t="s">
        <v>48</v>
      </c>
      <c r="C3749" t="s">
        <v>55</v>
      </c>
      <c r="D3749">
        <v>4139.6400000000003</v>
      </c>
      <c r="E3749">
        <v>0.02</v>
      </c>
      <c r="F3749">
        <v>5</v>
      </c>
      <c r="G3749" s="4">
        <v>44951</v>
      </c>
      <c r="H3749" s="4">
        <v>44953</v>
      </c>
      <c r="I3749" t="s">
        <v>60</v>
      </c>
      <c r="J3749" t="s">
        <v>45</v>
      </c>
      <c r="K3749">
        <v>582.51</v>
      </c>
      <c r="L3749" t="s">
        <v>52</v>
      </c>
    </row>
    <row r="3750" spans="1:12" x14ac:dyDescent="0.3">
      <c r="A3750" t="s">
        <v>3810</v>
      </c>
      <c r="B3750" t="s">
        <v>54</v>
      </c>
      <c r="C3750" t="s">
        <v>55</v>
      </c>
      <c r="D3750">
        <v>1875.9</v>
      </c>
      <c r="E3750">
        <v>0.48</v>
      </c>
      <c r="F3750">
        <v>3</v>
      </c>
      <c r="G3750" s="4">
        <v>45608</v>
      </c>
      <c r="H3750" s="4">
        <v>45609</v>
      </c>
      <c r="I3750" t="s">
        <v>60</v>
      </c>
      <c r="J3750" t="s">
        <v>56</v>
      </c>
      <c r="K3750">
        <v>550.55999999999995</v>
      </c>
      <c r="L3750" t="s">
        <v>52</v>
      </c>
    </row>
    <row r="3751" spans="1:12" x14ac:dyDescent="0.3">
      <c r="A3751" t="s">
        <v>3811</v>
      </c>
      <c r="B3751" t="s">
        <v>70</v>
      </c>
      <c r="C3751" t="s">
        <v>62</v>
      </c>
      <c r="D3751">
        <v>3838.79</v>
      </c>
      <c r="E3751">
        <v>0.44</v>
      </c>
      <c r="F3751">
        <v>6</v>
      </c>
      <c r="G3751" s="4">
        <v>45072</v>
      </c>
      <c r="H3751" s="4">
        <v>45077</v>
      </c>
      <c r="I3751" t="s">
        <v>50</v>
      </c>
      <c r="J3751" t="s">
        <v>56</v>
      </c>
      <c r="K3751">
        <v>507.71</v>
      </c>
      <c r="L3751" t="s">
        <v>68</v>
      </c>
    </row>
    <row r="3752" spans="1:12" x14ac:dyDescent="0.3">
      <c r="A3752" t="s">
        <v>3812</v>
      </c>
      <c r="B3752" t="s">
        <v>42</v>
      </c>
      <c r="C3752" t="s">
        <v>55</v>
      </c>
      <c r="D3752">
        <v>4242.5600000000004</v>
      </c>
      <c r="E3752">
        <v>0.48</v>
      </c>
      <c r="F3752">
        <v>4</v>
      </c>
      <c r="G3752" s="4">
        <v>45596</v>
      </c>
      <c r="H3752" s="4">
        <v>45602</v>
      </c>
      <c r="I3752" t="s">
        <v>50</v>
      </c>
      <c r="J3752" t="s">
        <v>56</v>
      </c>
      <c r="K3752">
        <v>879.85</v>
      </c>
      <c r="L3752" t="s">
        <v>57</v>
      </c>
    </row>
    <row r="3753" spans="1:12" x14ac:dyDescent="0.3">
      <c r="A3753" t="s">
        <v>3813</v>
      </c>
      <c r="B3753" t="s">
        <v>54</v>
      </c>
      <c r="C3753" t="s">
        <v>49</v>
      </c>
      <c r="D3753">
        <v>4122.55</v>
      </c>
      <c r="E3753">
        <v>0.36</v>
      </c>
      <c r="F3753">
        <v>2</v>
      </c>
      <c r="G3753" s="4">
        <v>45573</v>
      </c>
      <c r="H3753" s="4">
        <v>45578</v>
      </c>
      <c r="I3753" t="s">
        <v>50</v>
      </c>
      <c r="J3753" t="s">
        <v>56</v>
      </c>
      <c r="K3753">
        <v>915.58</v>
      </c>
      <c r="L3753" t="s">
        <v>63</v>
      </c>
    </row>
    <row r="3754" spans="1:12" x14ac:dyDescent="0.3">
      <c r="A3754" t="s">
        <v>3814</v>
      </c>
      <c r="B3754" t="s">
        <v>54</v>
      </c>
      <c r="C3754" t="s">
        <v>55</v>
      </c>
      <c r="D3754">
        <v>3286.75</v>
      </c>
      <c r="E3754">
        <v>0.01</v>
      </c>
      <c r="F3754">
        <v>7</v>
      </c>
      <c r="G3754" s="4">
        <v>45517</v>
      </c>
      <c r="H3754" s="4">
        <v>45522</v>
      </c>
      <c r="I3754" t="s">
        <v>60</v>
      </c>
      <c r="J3754" t="s">
        <v>56</v>
      </c>
      <c r="K3754">
        <v>615.9</v>
      </c>
      <c r="L3754" t="s">
        <v>63</v>
      </c>
    </row>
    <row r="3755" spans="1:12" x14ac:dyDescent="0.3">
      <c r="A3755" t="s">
        <v>3815</v>
      </c>
      <c r="B3755" t="s">
        <v>54</v>
      </c>
      <c r="C3755" t="s">
        <v>49</v>
      </c>
      <c r="D3755">
        <v>3614.99</v>
      </c>
      <c r="E3755">
        <v>0.47</v>
      </c>
      <c r="F3755">
        <v>6</v>
      </c>
      <c r="G3755" s="4">
        <v>45212</v>
      </c>
      <c r="H3755" s="4">
        <v>45219</v>
      </c>
      <c r="I3755" t="s">
        <v>44</v>
      </c>
      <c r="J3755" t="s">
        <v>45</v>
      </c>
      <c r="K3755">
        <v>262.98</v>
      </c>
      <c r="L3755" t="s">
        <v>52</v>
      </c>
    </row>
    <row r="3756" spans="1:12" x14ac:dyDescent="0.3">
      <c r="A3756" t="s">
        <v>3816</v>
      </c>
      <c r="B3756" t="s">
        <v>48</v>
      </c>
      <c r="C3756" t="s">
        <v>43</v>
      </c>
      <c r="D3756">
        <v>3959.61</v>
      </c>
      <c r="E3756">
        <v>0.21</v>
      </c>
      <c r="F3756">
        <v>8</v>
      </c>
      <c r="G3756" s="4">
        <v>45315</v>
      </c>
      <c r="H3756" s="4">
        <v>45318</v>
      </c>
      <c r="I3756" t="s">
        <v>50</v>
      </c>
      <c r="J3756" t="s">
        <v>51</v>
      </c>
      <c r="K3756">
        <v>1045.3499999999999</v>
      </c>
      <c r="L3756" t="s">
        <v>57</v>
      </c>
    </row>
    <row r="3757" spans="1:12" x14ac:dyDescent="0.3">
      <c r="A3757" t="s">
        <v>3817</v>
      </c>
      <c r="B3757" t="s">
        <v>42</v>
      </c>
      <c r="C3757" t="s">
        <v>62</v>
      </c>
      <c r="D3757">
        <v>3695.18</v>
      </c>
      <c r="E3757">
        <v>0.18</v>
      </c>
      <c r="F3757">
        <v>5</v>
      </c>
      <c r="G3757" s="4">
        <v>45123</v>
      </c>
      <c r="H3757" s="4">
        <v>45129</v>
      </c>
      <c r="I3757" t="s">
        <v>44</v>
      </c>
      <c r="J3757" t="s">
        <v>56</v>
      </c>
      <c r="K3757">
        <v>912.07</v>
      </c>
      <c r="L3757" t="s">
        <v>52</v>
      </c>
    </row>
    <row r="3758" spans="1:12" x14ac:dyDescent="0.3">
      <c r="A3758" t="s">
        <v>3818</v>
      </c>
      <c r="B3758" t="s">
        <v>42</v>
      </c>
      <c r="C3758" t="s">
        <v>62</v>
      </c>
      <c r="D3758">
        <v>2313.23</v>
      </c>
      <c r="E3758">
        <v>0.14000000000000001</v>
      </c>
      <c r="F3758">
        <v>3</v>
      </c>
      <c r="G3758" s="4">
        <v>45343</v>
      </c>
      <c r="H3758" s="4">
        <v>45349</v>
      </c>
      <c r="I3758" t="s">
        <v>50</v>
      </c>
      <c r="J3758" t="s">
        <v>45</v>
      </c>
      <c r="K3758">
        <v>549.11</v>
      </c>
      <c r="L3758" t="s">
        <v>46</v>
      </c>
    </row>
    <row r="3759" spans="1:12" x14ac:dyDescent="0.3">
      <c r="A3759" t="s">
        <v>3819</v>
      </c>
      <c r="B3759" t="s">
        <v>70</v>
      </c>
      <c r="C3759" t="s">
        <v>65</v>
      </c>
      <c r="D3759">
        <v>879.69</v>
      </c>
      <c r="E3759">
        <v>0.14000000000000001</v>
      </c>
      <c r="F3759">
        <v>4</v>
      </c>
      <c r="G3759" s="4">
        <v>44932</v>
      </c>
      <c r="H3759" s="4">
        <v>44938</v>
      </c>
      <c r="I3759" t="s">
        <v>44</v>
      </c>
      <c r="J3759" t="s">
        <v>45</v>
      </c>
      <c r="K3759">
        <v>244.22</v>
      </c>
      <c r="L3759" t="s">
        <v>68</v>
      </c>
    </row>
    <row r="3760" spans="1:12" x14ac:dyDescent="0.3">
      <c r="A3760" t="s">
        <v>3820</v>
      </c>
      <c r="B3760" t="s">
        <v>42</v>
      </c>
      <c r="C3760" t="s">
        <v>43</v>
      </c>
      <c r="D3760">
        <v>1617.68</v>
      </c>
      <c r="E3760">
        <v>0.4</v>
      </c>
      <c r="F3760">
        <v>5</v>
      </c>
      <c r="G3760" s="4">
        <v>45230</v>
      </c>
      <c r="H3760" s="4">
        <v>45237</v>
      </c>
      <c r="I3760" t="s">
        <v>60</v>
      </c>
      <c r="J3760" t="s">
        <v>56</v>
      </c>
      <c r="K3760">
        <v>221.37</v>
      </c>
      <c r="L3760" t="s">
        <v>68</v>
      </c>
    </row>
    <row r="3761" spans="1:12" x14ac:dyDescent="0.3">
      <c r="A3761" t="s">
        <v>3821</v>
      </c>
      <c r="B3761" t="s">
        <v>42</v>
      </c>
      <c r="C3761" t="s">
        <v>49</v>
      </c>
      <c r="D3761">
        <v>1115.51</v>
      </c>
      <c r="E3761">
        <v>0.13</v>
      </c>
      <c r="F3761">
        <v>5</v>
      </c>
      <c r="G3761" s="4">
        <v>45314</v>
      </c>
      <c r="H3761" s="4">
        <v>45315</v>
      </c>
      <c r="I3761" t="s">
        <v>50</v>
      </c>
      <c r="J3761" t="s">
        <v>51</v>
      </c>
      <c r="K3761">
        <v>216.43</v>
      </c>
      <c r="L3761" t="s">
        <v>63</v>
      </c>
    </row>
    <row r="3762" spans="1:12" x14ac:dyDescent="0.3">
      <c r="A3762" t="s">
        <v>3822</v>
      </c>
      <c r="B3762" t="s">
        <v>54</v>
      </c>
      <c r="C3762" t="s">
        <v>43</v>
      </c>
      <c r="D3762">
        <v>1871.08</v>
      </c>
      <c r="E3762">
        <v>0.11</v>
      </c>
      <c r="F3762">
        <v>6</v>
      </c>
      <c r="G3762" s="4">
        <v>45579</v>
      </c>
      <c r="H3762" s="4">
        <v>45583</v>
      </c>
      <c r="I3762" t="s">
        <v>60</v>
      </c>
      <c r="J3762" t="s">
        <v>56</v>
      </c>
      <c r="K3762">
        <v>459.95</v>
      </c>
      <c r="L3762" t="s">
        <v>46</v>
      </c>
    </row>
    <row r="3763" spans="1:12" x14ac:dyDescent="0.3">
      <c r="A3763" t="s">
        <v>3823</v>
      </c>
      <c r="B3763" t="s">
        <v>70</v>
      </c>
      <c r="C3763" t="s">
        <v>62</v>
      </c>
      <c r="D3763">
        <v>2497.7199999999998</v>
      </c>
      <c r="E3763">
        <v>0.35</v>
      </c>
      <c r="F3763">
        <v>9</v>
      </c>
      <c r="G3763" s="4">
        <v>45544</v>
      </c>
      <c r="H3763" s="4">
        <v>45549</v>
      </c>
      <c r="I3763" t="s">
        <v>60</v>
      </c>
      <c r="J3763" t="s">
        <v>45</v>
      </c>
      <c r="K3763">
        <v>402.41</v>
      </c>
      <c r="L3763" t="s">
        <v>77</v>
      </c>
    </row>
    <row r="3764" spans="1:12" x14ac:dyDescent="0.3">
      <c r="A3764" t="s">
        <v>3824</v>
      </c>
      <c r="B3764" t="s">
        <v>42</v>
      </c>
      <c r="C3764" t="s">
        <v>49</v>
      </c>
      <c r="D3764">
        <v>4799.33</v>
      </c>
      <c r="E3764">
        <v>0.14000000000000001</v>
      </c>
      <c r="F3764">
        <v>4</v>
      </c>
      <c r="G3764" s="4">
        <v>45458</v>
      </c>
      <c r="H3764" s="4">
        <v>45462</v>
      </c>
      <c r="I3764" t="s">
        <v>44</v>
      </c>
      <c r="J3764" t="s">
        <v>45</v>
      </c>
      <c r="K3764">
        <v>1395.45</v>
      </c>
      <c r="L3764" t="s">
        <v>77</v>
      </c>
    </row>
    <row r="3765" spans="1:12" x14ac:dyDescent="0.3">
      <c r="A3765" t="s">
        <v>3825</v>
      </c>
      <c r="B3765" t="s">
        <v>48</v>
      </c>
      <c r="C3765" t="s">
        <v>43</v>
      </c>
      <c r="D3765">
        <v>4801.37</v>
      </c>
      <c r="E3765">
        <v>0.01</v>
      </c>
      <c r="F3765">
        <v>7</v>
      </c>
      <c r="G3765" s="4">
        <v>45598</v>
      </c>
      <c r="H3765" s="4">
        <v>45605</v>
      </c>
      <c r="I3765" t="s">
        <v>44</v>
      </c>
      <c r="J3765" t="s">
        <v>45</v>
      </c>
      <c r="K3765">
        <v>1258.78</v>
      </c>
      <c r="L3765" t="s">
        <v>68</v>
      </c>
    </row>
    <row r="3766" spans="1:12" x14ac:dyDescent="0.3">
      <c r="A3766" t="s">
        <v>3826</v>
      </c>
      <c r="B3766" t="s">
        <v>42</v>
      </c>
      <c r="C3766" t="s">
        <v>62</v>
      </c>
      <c r="D3766">
        <v>3870.98</v>
      </c>
      <c r="E3766">
        <v>0.47</v>
      </c>
      <c r="F3766">
        <v>7</v>
      </c>
      <c r="G3766" s="4">
        <v>45150</v>
      </c>
      <c r="H3766" s="4">
        <v>45152</v>
      </c>
      <c r="I3766" t="s">
        <v>60</v>
      </c>
      <c r="J3766" t="s">
        <v>45</v>
      </c>
      <c r="K3766">
        <v>707.06</v>
      </c>
      <c r="L3766" t="s">
        <v>63</v>
      </c>
    </row>
    <row r="3767" spans="1:12" x14ac:dyDescent="0.3">
      <c r="A3767" t="s">
        <v>3827</v>
      </c>
      <c r="B3767" t="s">
        <v>54</v>
      </c>
      <c r="C3767" t="s">
        <v>49</v>
      </c>
      <c r="D3767">
        <v>4902.6899999999996</v>
      </c>
      <c r="E3767">
        <v>0.16</v>
      </c>
      <c r="F3767">
        <v>6</v>
      </c>
      <c r="G3767" s="4">
        <v>45552</v>
      </c>
      <c r="H3767" s="4">
        <v>45558</v>
      </c>
      <c r="I3767" t="s">
        <v>50</v>
      </c>
      <c r="J3767" t="s">
        <v>51</v>
      </c>
      <c r="K3767">
        <v>425.71</v>
      </c>
      <c r="L3767" t="s">
        <v>68</v>
      </c>
    </row>
    <row r="3768" spans="1:12" x14ac:dyDescent="0.3">
      <c r="A3768" t="s">
        <v>3828</v>
      </c>
      <c r="B3768" t="s">
        <v>48</v>
      </c>
      <c r="C3768" t="s">
        <v>49</v>
      </c>
      <c r="D3768">
        <v>4990.28</v>
      </c>
      <c r="E3768">
        <v>0.38</v>
      </c>
      <c r="F3768">
        <v>1</v>
      </c>
      <c r="G3768" s="4">
        <v>45411</v>
      </c>
      <c r="H3768" s="4">
        <v>45413</v>
      </c>
      <c r="I3768" t="s">
        <v>44</v>
      </c>
      <c r="J3768" t="s">
        <v>51</v>
      </c>
      <c r="K3768">
        <v>877.89</v>
      </c>
      <c r="L3768" t="s">
        <v>68</v>
      </c>
    </row>
    <row r="3769" spans="1:12" x14ac:dyDescent="0.3">
      <c r="A3769" t="s">
        <v>3829</v>
      </c>
      <c r="B3769" t="s">
        <v>54</v>
      </c>
      <c r="C3769" t="s">
        <v>62</v>
      </c>
      <c r="D3769">
        <v>4437.76</v>
      </c>
      <c r="E3769">
        <v>0.23</v>
      </c>
      <c r="F3769">
        <v>9</v>
      </c>
      <c r="G3769" s="4">
        <v>45546</v>
      </c>
      <c r="H3769" s="4">
        <v>45548</v>
      </c>
      <c r="I3769" t="s">
        <v>60</v>
      </c>
      <c r="J3769" t="s">
        <v>56</v>
      </c>
      <c r="K3769">
        <v>451.48</v>
      </c>
      <c r="L3769" t="s">
        <v>46</v>
      </c>
    </row>
    <row r="3770" spans="1:12" x14ac:dyDescent="0.3">
      <c r="A3770" t="s">
        <v>3830</v>
      </c>
      <c r="B3770" t="s">
        <v>42</v>
      </c>
      <c r="C3770" t="s">
        <v>49</v>
      </c>
      <c r="D3770">
        <v>489.57</v>
      </c>
      <c r="E3770">
        <v>7.0000000000000007E-2</v>
      </c>
      <c r="F3770">
        <v>6</v>
      </c>
      <c r="G3770" s="4">
        <v>45176</v>
      </c>
      <c r="H3770" s="4">
        <v>45181</v>
      </c>
      <c r="I3770" t="s">
        <v>60</v>
      </c>
      <c r="J3770" t="s">
        <v>51</v>
      </c>
      <c r="K3770">
        <v>74.239999999999995</v>
      </c>
      <c r="L3770" t="s">
        <v>57</v>
      </c>
    </row>
    <row r="3771" spans="1:12" x14ac:dyDescent="0.3">
      <c r="A3771" t="s">
        <v>3831</v>
      </c>
      <c r="B3771" t="s">
        <v>48</v>
      </c>
      <c r="C3771" t="s">
        <v>62</v>
      </c>
      <c r="D3771">
        <v>2187.62</v>
      </c>
      <c r="E3771">
        <v>0.33</v>
      </c>
      <c r="F3771">
        <v>3</v>
      </c>
      <c r="G3771" s="4">
        <v>45399</v>
      </c>
      <c r="H3771" s="4">
        <v>45405</v>
      </c>
      <c r="I3771" t="s">
        <v>60</v>
      </c>
      <c r="J3771" t="s">
        <v>56</v>
      </c>
      <c r="K3771">
        <v>254.6</v>
      </c>
      <c r="L3771" t="s">
        <v>68</v>
      </c>
    </row>
    <row r="3772" spans="1:12" x14ac:dyDescent="0.3">
      <c r="A3772" t="s">
        <v>3832</v>
      </c>
      <c r="B3772" t="s">
        <v>70</v>
      </c>
      <c r="C3772" t="s">
        <v>55</v>
      </c>
      <c r="D3772">
        <v>2717.19</v>
      </c>
      <c r="E3772">
        <v>0.12</v>
      </c>
      <c r="F3772">
        <v>2</v>
      </c>
      <c r="G3772" s="4">
        <v>45619</v>
      </c>
      <c r="H3772" s="4">
        <v>45626</v>
      </c>
      <c r="I3772" t="s">
        <v>50</v>
      </c>
      <c r="J3772" t="s">
        <v>45</v>
      </c>
      <c r="K3772">
        <v>688.09</v>
      </c>
      <c r="L3772" t="s">
        <v>46</v>
      </c>
    </row>
    <row r="3773" spans="1:12" x14ac:dyDescent="0.3">
      <c r="A3773" t="s">
        <v>3833</v>
      </c>
      <c r="B3773" t="s">
        <v>70</v>
      </c>
      <c r="C3773" t="s">
        <v>55</v>
      </c>
      <c r="D3773">
        <v>708</v>
      </c>
      <c r="E3773">
        <v>0.14000000000000001</v>
      </c>
      <c r="F3773">
        <v>3</v>
      </c>
      <c r="G3773" s="4">
        <v>44991</v>
      </c>
      <c r="H3773" s="4">
        <v>44993</v>
      </c>
      <c r="I3773" t="s">
        <v>44</v>
      </c>
      <c r="J3773" t="s">
        <v>56</v>
      </c>
      <c r="K3773">
        <v>81.31</v>
      </c>
      <c r="L3773" t="s">
        <v>63</v>
      </c>
    </row>
    <row r="3774" spans="1:12" x14ac:dyDescent="0.3">
      <c r="A3774" t="s">
        <v>3834</v>
      </c>
      <c r="B3774" t="s">
        <v>48</v>
      </c>
      <c r="C3774" t="s">
        <v>49</v>
      </c>
      <c r="D3774">
        <v>4062.29</v>
      </c>
      <c r="E3774">
        <v>0.02</v>
      </c>
      <c r="F3774">
        <v>1</v>
      </c>
      <c r="G3774" s="4">
        <v>45569</v>
      </c>
      <c r="H3774" s="4">
        <v>45570</v>
      </c>
      <c r="I3774" t="s">
        <v>44</v>
      </c>
      <c r="J3774" t="s">
        <v>56</v>
      </c>
      <c r="K3774">
        <v>803.79</v>
      </c>
      <c r="L3774" t="s">
        <v>77</v>
      </c>
    </row>
    <row r="3775" spans="1:12" x14ac:dyDescent="0.3">
      <c r="A3775" t="s">
        <v>3835</v>
      </c>
      <c r="B3775" t="s">
        <v>48</v>
      </c>
      <c r="C3775" t="s">
        <v>49</v>
      </c>
      <c r="D3775">
        <v>828.55</v>
      </c>
      <c r="E3775">
        <v>0.01</v>
      </c>
      <c r="F3775">
        <v>3</v>
      </c>
      <c r="G3775" s="4">
        <v>45331</v>
      </c>
      <c r="H3775" s="4">
        <v>45337</v>
      </c>
      <c r="I3775" t="s">
        <v>60</v>
      </c>
      <c r="J3775" t="s">
        <v>56</v>
      </c>
      <c r="K3775">
        <v>52.23</v>
      </c>
      <c r="L3775" t="s">
        <v>68</v>
      </c>
    </row>
    <row r="3776" spans="1:12" x14ac:dyDescent="0.3">
      <c r="A3776" t="s">
        <v>3836</v>
      </c>
      <c r="B3776" t="s">
        <v>54</v>
      </c>
      <c r="C3776" t="s">
        <v>62</v>
      </c>
      <c r="D3776">
        <v>1978.31</v>
      </c>
      <c r="E3776">
        <v>0.26</v>
      </c>
      <c r="F3776">
        <v>5</v>
      </c>
      <c r="G3776" s="4">
        <v>45225</v>
      </c>
      <c r="H3776" s="4">
        <v>45227</v>
      </c>
      <c r="I3776" t="s">
        <v>50</v>
      </c>
      <c r="J3776" t="s">
        <v>51</v>
      </c>
      <c r="K3776">
        <v>471.8</v>
      </c>
      <c r="L3776" t="s">
        <v>57</v>
      </c>
    </row>
    <row r="3777" spans="1:12" x14ac:dyDescent="0.3">
      <c r="A3777" t="s">
        <v>3837</v>
      </c>
      <c r="B3777" t="s">
        <v>48</v>
      </c>
      <c r="C3777" t="s">
        <v>49</v>
      </c>
      <c r="D3777">
        <v>437.67</v>
      </c>
      <c r="E3777">
        <v>0.03</v>
      </c>
      <c r="F3777">
        <v>4</v>
      </c>
      <c r="G3777" s="4">
        <v>45426</v>
      </c>
      <c r="H3777" s="4">
        <v>45431</v>
      </c>
      <c r="I3777" t="s">
        <v>60</v>
      </c>
      <c r="J3777" t="s">
        <v>51</v>
      </c>
      <c r="K3777">
        <v>71</v>
      </c>
      <c r="L3777" t="s">
        <v>52</v>
      </c>
    </row>
    <row r="3778" spans="1:12" x14ac:dyDescent="0.3">
      <c r="A3778" t="s">
        <v>3838</v>
      </c>
      <c r="B3778" t="s">
        <v>54</v>
      </c>
      <c r="C3778" t="s">
        <v>65</v>
      </c>
      <c r="D3778">
        <v>2670.51</v>
      </c>
      <c r="E3778">
        <v>0.1</v>
      </c>
      <c r="F3778">
        <v>1</v>
      </c>
      <c r="G3778" s="4">
        <v>45293</v>
      </c>
      <c r="H3778" s="4">
        <v>45300</v>
      </c>
      <c r="I3778" t="s">
        <v>44</v>
      </c>
      <c r="J3778" t="s">
        <v>56</v>
      </c>
      <c r="K3778">
        <v>411.23</v>
      </c>
      <c r="L3778" t="s">
        <v>68</v>
      </c>
    </row>
    <row r="3779" spans="1:12" x14ac:dyDescent="0.3">
      <c r="A3779" t="s">
        <v>3839</v>
      </c>
      <c r="B3779" t="s">
        <v>42</v>
      </c>
      <c r="C3779" t="s">
        <v>55</v>
      </c>
      <c r="D3779">
        <v>3025.5</v>
      </c>
      <c r="E3779">
        <v>0.46</v>
      </c>
      <c r="F3779">
        <v>5</v>
      </c>
      <c r="G3779" s="4">
        <v>45414</v>
      </c>
      <c r="H3779" s="4">
        <v>45415</v>
      </c>
      <c r="I3779" t="s">
        <v>50</v>
      </c>
      <c r="J3779" t="s">
        <v>45</v>
      </c>
      <c r="K3779">
        <v>480.48</v>
      </c>
      <c r="L3779" t="s">
        <v>68</v>
      </c>
    </row>
    <row r="3780" spans="1:12" x14ac:dyDescent="0.3">
      <c r="A3780" t="s">
        <v>3840</v>
      </c>
      <c r="B3780" t="s">
        <v>54</v>
      </c>
      <c r="C3780" t="s">
        <v>49</v>
      </c>
      <c r="D3780">
        <v>3702.37</v>
      </c>
      <c r="E3780">
        <v>0.04</v>
      </c>
      <c r="F3780">
        <v>3</v>
      </c>
      <c r="G3780" s="4">
        <v>45524</v>
      </c>
      <c r="H3780" s="4">
        <v>45529</v>
      </c>
      <c r="I3780" t="s">
        <v>60</v>
      </c>
      <c r="J3780" t="s">
        <v>56</v>
      </c>
      <c r="K3780">
        <v>844.87</v>
      </c>
      <c r="L3780" t="s">
        <v>46</v>
      </c>
    </row>
    <row r="3781" spans="1:12" x14ac:dyDescent="0.3">
      <c r="A3781" t="s">
        <v>3841</v>
      </c>
      <c r="B3781" t="s">
        <v>48</v>
      </c>
      <c r="C3781" t="s">
        <v>49</v>
      </c>
      <c r="D3781">
        <v>1763.36</v>
      </c>
      <c r="E3781">
        <v>0.15</v>
      </c>
      <c r="F3781">
        <v>7</v>
      </c>
      <c r="G3781" s="4">
        <v>45077</v>
      </c>
      <c r="H3781" s="4">
        <v>45079</v>
      </c>
      <c r="I3781" t="s">
        <v>44</v>
      </c>
      <c r="J3781" t="s">
        <v>45</v>
      </c>
      <c r="K3781">
        <v>278.24</v>
      </c>
      <c r="L3781" t="s">
        <v>52</v>
      </c>
    </row>
    <row r="3782" spans="1:12" x14ac:dyDescent="0.3">
      <c r="A3782" t="s">
        <v>3842</v>
      </c>
      <c r="B3782" t="s">
        <v>48</v>
      </c>
      <c r="C3782" t="s">
        <v>43</v>
      </c>
      <c r="D3782">
        <v>2993.6</v>
      </c>
      <c r="E3782">
        <v>0.36</v>
      </c>
      <c r="F3782">
        <v>8</v>
      </c>
      <c r="G3782" s="4">
        <v>45408</v>
      </c>
      <c r="H3782" s="4">
        <v>45409</v>
      </c>
      <c r="I3782" t="s">
        <v>44</v>
      </c>
      <c r="J3782" t="s">
        <v>45</v>
      </c>
      <c r="K3782">
        <v>701.59</v>
      </c>
      <c r="L3782" t="s">
        <v>63</v>
      </c>
    </row>
    <row r="3783" spans="1:12" x14ac:dyDescent="0.3">
      <c r="A3783" t="s">
        <v>3843</v>
      </c>
      <c r="B3783" t="s">
        <v>42</v>
      </c>
      <c r="C3783" t="s">
        <v>49</v>
      </c>
      <c r="D3783">
        <v>3697.32</v>
      </c>
      <c r="E3783">
        <v>0.44</v>
      </c>
      <c r="F3783">
        <v>5</v>
      </c>
      <c r="G3783" s="4">
        <v>44949</v>
      </c>
      <c r="H3783" s="4">
        <v>44951</v>
      </c>
      <c r="I3783" t="s">
        <v>44</v>
      </c>
      <c r="J3783" t="s">
        <v>45</v>
      </c>
      <c r="K3783">
        <v>446.4</v>
      </c>
      <c r="L3783" t="s">
        <v>63</v>
      </c>
    </row>
    <row r="3784" spans="1:12" x14ac:dyDescent="0.3">
      <c r="A3784" t="s">
        <v>3844</v>
      </c>
      <c r="B3784" t="s">
        <v>48</v>
      </c>
      <c r="C3784" t="s">
        <v>65</v>
      </c>
      <c r="D3784">
        <v>3833.97</v>
      </c>
      <c r="E3784">
        <v>0.02</v>
      </c>
      <c r="F3784">
        <v>8</v>
      </c>
      <c r="G3784" s="4">
        <v>44989</v>
      </c>
      <c r="H3784" s="4">
        <v>44990</v>
      </c>
      <c r="I3784" t="s">
        <v>50</v>
      </c>
      <c r="J3784" t="s">
        <v>45</v>
      </c>
      <c r="K3784">
        <v>1112.3900000000001</v>
      </c>
      <c r="L3784" t="s">
        <v>57</v>
      </c>
    </row>
    <row r="3785" spans="1:12" x14ac:dyDescent="0.3">
      <c r="A3785" t="s">
        <v>3845</v>
      </c>
      <c r="B3785" t="s">
        <v>48</v>
      </c>
      <c r="C3785" t="s">
        <v>55</v>
      </c>
      <c r="D3785">
        <v>1578.05</v>
      </c>
      <c r="E3785">
        <v>0.09</v>
      </c>
      <c r="F3785">
        <v>6</v>
      </c>
      <c r="G3785" s="4">
        <v>45537</v>
      </c>
      <c r="H3785" s="4">
        <v>45541</v>
      </c>
      <c r="I3785" t="s">
        <v>50</v>
      </c>
      <c r="J3785" t="s">
        <v>51</v>
      </c>
      <c r="K3785">
        <v>280.29000000000002</v>
      </c>
      <c r="L3785" t="s">
        <v>57</v>
      </c>
    </row>
    <row r="3786" spans="1:12" x14ac:dyDescent="0.3">
      <c r="A3786" t="s">
        <v>3846</v>
      </c>
      <c r="B3786" t="s">
        <v>70</v>
      </c>
      <c r="C3786" t="s">
        <v>43</v>
      </c>
      <c r="D3786">
        <v>431.75</v>
      </c>
      <c r="E3786">
        <v>0.19</v>
      </c>
      <c r="F3786">
        <v>6</v>
      </c>
      <c r="G3786" s="4">
        <v>45521</v>
      </c>
      <c r="H3786" s="4">
        <v>45522</v>
      </c>
      <c r="I3786" t="s">
        <v>44</v>
      </c>
      <c r="J3786" t="s">
        <v>51</v>
      </c>
      <c r="K3786">
        <v>84.58</v>
      </c>
      <c r="L3786" t="s">
        <v>57</v>
      </c>
    </row>
    <row r="3787" spans="1:12" x14ac:dyDescent="0.3">
      <c r="A3787" t="s">
        <v>3847</v>
      </c>
      <c r="B3787" t="s">
        <v>70</v>
      </c>
      <c r="C3787" t="s">
        <v>62</v>
      </c>
      <c r="D3787">
        <v>284.33999999999997</v>
      </c>
      <c r="E3787">
        <v>0.18</v>
      </c>
      <c r="F3787">
        <v>5</v>
      </c>
      <c r="G3787" s="4">
        <v>45453</v>
      </c>
      <c r="H3787" s="4">
        <v>45457</v>
      </c>
      <c r="I3787" t="s">
        <v>44</v>
      </c>
      <c r="J3787" t="s">
        <v>45</v>
      </c>
      <c r="K3787">
        <v>63.62</v>
      </c>
      <c r="L3787" t="s">
        <v>52</v>
      </c>
    </row>
    <row r="3788" spans="1:12" x14ac:dyDescent="0.3">
      <c r="A3788" t="s">
        <v>3848</v>
      </c>
      <c r="B3788" t="s">
        <v>42</v>
      </c>
      <c r="C3788" t="s">
        <v>62</v>
      </c>
      <c r="D3788">
        <v>3863.5</v>
      </c>
      <c r="E3788">
        <v>0.14000000000000001</v>
      </c>
      <c r="F3788">
        <v>6</v>
      </c>
      <c r="G3788" s="4">
        <v>45043</v>
      </c>
      <c r="H3788" s="4">
        <v>45045</v>
      </c>
      <c r="I3788" t="s">
        <v>50</v>
      </c>
      <c r="J3788" t="s">
        <v>45</v>
      </c>
      <c r="K3788">
        <v>757.88</v>
      </c>
      <c r="L3788" t="s">
        <v>57</v>
      </c>
    </row>
    <row r="3789" spans="1:12" x14ac:dyDescent="0.3">
      <c r="A3789" t="s">
        <v>3849</v>
      </c>
      <c r="B3789" t="s">
        <v>54</v>
      </c>
      <c r="C3789" t="s">
        <v>55</v>
      </c>
      <c r="D3789">
        <v>1988.65</v>
      </c>
      <c r="E3789">
        <v>0.12</v>
      </c>
      <c r="F3789">
        <v>1</v>
      </c>
      <c r="G3789" s="4">
        <v>45389</v>
      </c>
      <c r="H3789" s="4">
        <v>45390</v>
      </c>
      <c r="I3789" t="s">
        <v>60</v>
      </c>
      <c r="J3789" t="s">
        <v>45</v>
      </c>
      <c r="K3789">
        <v>379.88</v>
      </c>
      <c r="L3789" t="s">
        <v>77</v>
      </c>
    </row>
    <row r="3790" spans="1:12" x14ac:dyDescent="0.3">
      <c r="A3790" t="s">
        <v>3850</v>
      </c>
      <c r="B3790" t="s">
        <v>70</v>
      </c>
      <c r="C3790" t="s">
        <v>62</v>
      </c>
      <c r="D3790">
        <v>756.32</v>
      </c>
      <c r="E3790">
        <v>0.13</v>
      </c>
      <c r="F3790">
        <v>8</v>
      </c>
      <c r="G3790" s="4">
        <v>45170</v>
      </c>
      <c r="H3790" s="4">
        <v>45175</v>
      </c>
      <c r="I3790" t="s">
        <v>60</v>
      </c>
      <c r="J3790" t="s">
        <v>56</v>
      </c>
      <c r="K3790">
        <v>38.270000000000003</v>
      </c>
      <c r="L3790" t="s">
        <v>57</v>
      </c>
    </row>
    <row r="3791" spans="1:12" x14ac:dyDescent="0.3">
      <c r="A3791" t="s">
        <v>3851</v>
      </c>
      <c r="B3791" t="s">
        <v>54</v>
      </c>
      <c r="C3791" t="s">
        <v>65</v>
      </c>
      <c r="D3791">
        <v>1004</v>
      </c>
      <c r="E3791">
        <v>7.0000000000000007E-2</v>
      </c>
      <c r="F3791">
        <v>5</v>
      </c>
      <c r="G3791" s="4">
        <v>45377</v>
      </c>
      <c r="H3791" s="4">
        <v>45383</v>
      </c>
      <c r="I3791" t="s">
        <v>60</v>
      </c>
      <c r="J3791" t="s">
        <v>51</v>
      </c>
      <c r="K3791">
        <v>165.55</v>
      </c>
      <c r="L3791" t="s">
        <v>46</v>
      </c>
    </row>
    <row r="3792" spans="1:12" x14ac:dyDescent="0.3">
      <c r="A3792" t="s">
        <v>3852</v>
      </c>
      <c r="B3792" t="s">
        <v>48</v>
      </c>
      <c r="C3792" t="s">
        <v>49</v>
      </c>
      <c r="D3792">
        <v>3854.14</v>
      </c>
      <c r="E3792">
        <v>0.08</v>
      </c>
      <c r="F3792">
        <v>8</v>
      </c>
      <c r="G3792" s="4">
        <v>45431</v>
      </c>
      <c r="H3792" s="4">
        <v>45432</v>
      </c>
      <c r="I3792" t="s">
        <v>44</v>
      </c>
      <c r="J3792" t="s">
        <v>56</v>
      </c>
      <c r="K3792">
        <v>1027.8900000000001</v>
      </c>
      <c r="L3792" t="s">
        <v>63</v>
      </c>
    </row>
    <row r="3793" spans="1:12" x14ac:dyDescent="0.3">
      <c r="A3793" t="s">
        <v>3853</v>
      </c>
      <c r="B3793" t="s">
        <v>70</v>
      </c>
      <c r="C3793" t="s">
        <v>55</v>
      </c>
      <c r="D3793">
        <v>3034.62</v>
      </c>
      <c r="E3793">
        <v>0.3</v>
      </c>
      <c r="F3793">
        <v>3</v>
      </c>
      <c r="G3793" s="4">
        <v>45263</v>
      </c>
      <c r="H3793" s="4">
        <v>45264</v>
      </c>
      <c r="I3793" t="s">
        <v>44</v>
      </c>
      <c r="J3793" t="s">
        <v>45</v>
      </c>
      <c r="K3793">
        <v>852.6</v>
      </c>
      <c r="L3793" t="s">
        <v>63</v>
      </c>
    </row>
    <row r="3794" spans="1:12" x14ac:dyDescent="0.3">
      <c r="A3794" t="s">
        <v>3854</v>
      </c>
      <c r="B3794" t="s">
        <v>42</v>
      </c>
      <c r="C3794" t="s">
        <v>43</v>
      </c>
      <c r="D3794">
        <v>2556.88</v>
      </c>
      <c r="E3794">
        <v>0.15</v>
      </c>
      <c r="F3794">
        <v>6</v>
      </c>
      <c r="G3794" s="4">
        <v>45532</v>
      </c>
      <c r="H3794" s="4">
        <v>45538</v>
      </c>
      <c r="I3794" t="s">
        <v>50</v>
      </c>
      <c r="J3794" t="s">
        <v>51</v>
      </c>
      <c r="K3794">
        <v>312.10000000000002</v>
      </c>
      <c r="L3794" t="s">
        <v>46</v>
      </c>
    </row>
    <row r="3795" spans="1:12" x14ac:dyDescent="0.3">
      <c r="A3795" t="s">
        <v>3855</v>
      </c>
      <c r="B3795" t="s">
        <v>42</v>
      </c>
      <c r="C3795" t="s">
        <v>49</v>
      </c>
      <c r="D3795">
        <v>3152.74</v>
      </c>
      <c r="E3795">
        <v>0.2</v>
      </c>
      <c r="F3795">
        <v>1</v>
      </c>
      <c r="G3795" s="4">
        <v>45499</v>
      </c>
      <c r="H3795" s="4">
        <v>45500</v>
      </c>
      <c r="I3795" t="s">
        <v>44</v>
      </c>
      <c r="J3795" t="s">
        <v>51</v>
      </c>
      <c r="K3795">
        <v>715.9</v>
      </c>
      <c r="L3795" t="s">
        <v>63</v>
      </c>
    </row>
    <row r="3796" spans="1:12" x14ac:dyDescent="0.3">
      <c r="A3796" t="s">
        <v>3856</v>
      </c>
      <c r="B3796" t="s">
        <v>42</v>
      </c>
      <c r="C3796" t="s">
        <v>62</v>
      </c>
      <c r="D3796">
        <v>773.75</v>
      </c>
      <c r="E3796">
        <v>0.21</v>
      </c>
      <c r="F3796">
        <v>1</v>
      </c>
      <c r="G3796" s="4">
        <v>45594</v>
      </c>
      <c r="H3796" s="4">
        <v>45597</v>
      </c>
      <c r="I3796" t="s">
        <v>60</v>
      </c>
      <c r="J3796" t="s">
        <v>56</v>
      </c>
      <c r="K3796">
        <v>204.75</v>
      </c>
      <c r="L3796" t="s">
        <v>63</v>
      </c>
    </row>
    <row r="3797" spans="1:12" x14ac:dyDescent="0.3">
      <c r="A3797" t="s">
        <v>3857</v>
      </c>
      <c r="B3797" t="s">
        <v>70</v>
      </c>
      <c r="C3797" t="s">
        <v>62</v>
      </c>
      <c r="D3797">
        <v>1663.31</v>
      </c>
      <c r="E3797">
        <v>0.05</v>
      </c>
      <c r="F3797">
        <v>4</v>
      </c>
      <c r="G3797" s="4">
        <v>45216</v>
      </c>
      <c r="H3797" s="4">
        <v>45221</v>
      </c>
      <c r="I3797" t="s">
        <v>44</v>
      </c>
      <c r="J3797" t="s">
        <v>45</v>
      </c>
      <c r="K3797">
        <v>266.26</v>
      </c>
      <c r="L3797" t="s">
        <v>77</v>
      </c>
    </row>
    <row r="3798" spans="1:12" x14ac:dyDescent="0.3">
      <c r="A3798" t="s">
        <v>3858</v>
      </c>
      <c r="B3798" t="s">
        <v>54</v>
      </c>
      <c r="C3798" t="s">
        <v>43</v>
      </c>
      <c r="D3798">
        <v>1932.91</v>
      </c>
      <c r="E3798">
        <v>0.41</v>
      </c>
      <c r="F3798">
        <v>6</v>
      </c>
      <c r="G3798" s="4">
        <v>45582</v>
      </c>
      <c r="H3798" s="4">
        <v>45583</v>
      </c>
      <c r="I3798" t="s">
        <v>60</v>
      </c>
      <c r="J3798" t="s">
        <v>56</v>
      </c>
      <c r="K3798">
        <v>385.55</v>
      </c>
      <c r="L3798" t="s">
        <v>52</v>
      </c>
    </row>
    <row r="3799" spans="1:12" x14ac:dyDescent="0.3">
      <c r="A3799" t="s">
        <v>3859</v>
      </c>
      <c r="B3799" t="s">
        <v>48</v>
      </c>
      <c r="C3799" t="s">
        <v>65</v>
      </c>
      <c r="D3799">
        <v>1641.04</v>
      </c>
      <c r="E3799">
        <v>0.48</v>
      </c>
      <c r="F3799">
        <v>3</v>
      </c>
      <c r="G3799" s="4">
        <v>45353</v>
      </c>
      <c r="H3799" s="4">
        <v>45354</v>
      </c>
      <c r="I3799" t="s">
        <v>50</v>
      </c>
      <c r="J3799" t="s">
        <v>51</v>
      </c>
      <c r="K3799">
        <v>344.58</v>
      </c>
      <c r="L3799" t="s">
        <v>77</v>
      </c>
    </row>
    <row r="3800" spans="1:12" x14ac:dyDescent="0.3">
      <c r="A3800" t="s">
        <v>3860</v>
      </c>
      <c r="B3800" t="s">
        <v>54</v>
      </c>
      <c r="C3800" t="s">
        <v>43</v>
      </c>
      <c r="D3800">
        <v>4335.6400000000003</v>
      </c>
      <c r="E3800">
        <v>0.13</v>
      </c>
      <c r="F3800">
        <v>5</v>
      </c>
      <c r="G3800" s="4">
        <v>45159</v>
      </c>
      <c r="H3800" s="4">
        <v>45161</v>
      </c>
      <c r="I3800" t="s">
        <v>50</v>
      </c>
      <c r="J3800" t="s">
        <v>45</v>
      </c>
      <c r="K3800">
        <v>1245.42</v>
      </c>
      <c r="L3800" t="s">
        <v>52</v>
      </c>
    </row>
    <row r="3801" spans="1:12" x14ac:dyDescent="0.3">
      <c r="A3801" t="s">
        <v>3861</v>
      </c>
      <c r="B3801" t="s">
        <v>54</v>
      </c>
      <c r="C3801" t="s">
        <v>55</v>
      </c>
      <c r="D3801">
        <v>2948.96</v>
      </c>
      <c r="E3801">
        <v>0.15</v>
      </c>
      <c r="F3801">
        <v>4</v>
      </c>
      <c r="G3801" s="4">
        <v>45577</v>
      </c>
      <c r="H3801" s="4">
        <v>45583</v>
      </c>
      <c r="I3801" t="s">
        <v>50</v>
      </c>
      <c r="J3801" t="s">
        <v>51</v>
      </c>
      <c r="K3801">
        <v>502.82</v>
      </c>
      <c r="L3801" t="s">
        <v>52</v>
      </c>
    </row>
    <row r="3802" spans="1:12" x14ac:dyDescent="0.3">
      <c r="A3802" t="s">
        <v>3862</v>
      </c>
      <c r="B3802" t="s">
        <v>48</v>
      </c>
      <c r="C3802" t="s">
        <v>43</v>
      </c>
      <c r="D3802">
        <v>3673.67</v>
      </c>
      <c r="E3802">
        <v>0.35</v>
      </c>
      <c r="F3802">
        <v>3</v>
      </c>
      <c r="G3802" s="4">
        <v>45590</v>
      </c>
      <c r="H3802" s="4">
        <v>45597</v>
      </c>
      <c r="I3802" t="s">
        <v>50</v>
      </c>
      <c r="J3802" t="s">
        <v>56</v>
      </c>
      <c r="K3802">
        <v>898.48</v>
      </c>
      <c r="L3802" t="s">
        <v>57</v>
      </c>
    </row>
    <row r="3803" spans="1:12" x14ac:dyDescent="0.3">
      <c r="A3803" t="s">
        <v>3863</v>
      </c>
      <c r="B3803" t="s">
        <v>48</v>
      </c>
      <c r="C3803" t="s">
        <v>62</v>
      </c>
      <c r="D3803">
        <v>1259.8599999999999</v>
      </c>
      <c r="E3803">
        <v>0.04</v>
      </c>
      <c r="F3803">
        <v>9</v>
      </c>
      <c r="G3803" s="4">
        <v>45397</v>
      </c>
      <c r="H3803" s="4">
        <v>45403</v>
      </c>
      <c r="I3803" t="s">
        <v>50</v>
      </c>
      <c r="J3803" t="s">
        <v>56</v>
      </c>
      <c r="K3803">
        <v>121.87</v>
      </c>
      <c r="L3803" t="s">
        <v>57</v>
      </c>
    </row>
    <row r="3804" spans="1:12" x14ac:dyDescent="0.3">
      <c r="A3804" t="s">
        <v>3864</v>
      </c>
      <c r="B3804" t="s">
        <v>70</v>
      </c>
      <c r="C3804" t="s">
        <v>65</v>
      </c>
      <c r="D3804">
        <v>1393.96</v>
      </c>
      <c r="E3804">
        <v>0.45</v>
      </c>
      <c r="F3804">
        <v>4</v>
      </c>
      <c r="G3804" s="4">
        <v>45335</v>
      </c>
      <c r="H3804" s="4">
        <v>45342</v>
      </c>
      <c r="I3804" t="s">
        <v>44</v>
      </c>
      <c r="J3804" t="s">
        <v>51</v>
      </c>
      <c r="K3804">
        <v>273.83</v>
      </c>
      <c r="L3804" t="s">
        <v>68</v>
      </c>
    </row>
    <row r="3805" spans="1:12" x14ac:dyDescent="0.3">
      <c r="A3805" t="s">
        <v>3865</v>
      </c>
      <c r="B3805" t="s">
        <v>70</v>
      </c>
      <c r="C3805" t="s">
        <v>65</v>
      </c>
      <c r="D3805">
        <v>1204.1500000000001</v>
      </c>
      <c r="E3805">
        <v>0.06</v>
      </c>
      <c r="F3805">
        <v>7</v>
      </c>
      <c r="G3805" s="4">
        <v>45155</v>
      </c>
      <c r="H3805" s="4">
        <v>45160</v>
      </c>
      <c r="I3805" t="s">
        <v>60</v>
      </c>
      <c r="J3805" t="s">
        <v>51</v>
      </c>
      <c r="K3805">
        <v>197.4</v>
      </c>
      <c r="L3805" t="s">
        <v>77</v>
      </c>
    </row>
    <row r="3806" spans="1:12" x14ac:dyDescent="0.3">
      <c r="A3806" t="s">
        <v>3866</v>
      </c>
      <c r="B3806" t="s">
        <v>70</v>
      </c>
      <c r="C3806" t="s">
        <v>43</v>
      </c>
      <c r="D3806">
        <v>3471.1</v>
      </c>
      <c r="E3806">
        <v>0.37</v>
      </c>
      <c r="F3806">
        <v>5</v>
      </c>
      <c r="G3806" s="4">
        <v>45515</v>
      </c>
      <c r="H3806" s="4">
        <v>45516</v>
      </c>
      <c r="I3806" t="s">
        <v>60</v>
      </c>
      <c r="J3806" t="s">
        <v>45</v>
      </c>
      <c r="K3806">
        <v>372.9</v>
      </c>
      <c r="L3806" t="s">
        <v>46</v>
      </c>
    </row>
    <row r="3807" spans="1:12" x14ac:dyDescent="0.3">
      <c r="A3807" t="s">
        <v>3867</v>
      </c>
      <c r="B3807" t="s">
        <v>70</v>
      </c>
      <c r="C3807" t="s">
        <v>55</v>
      </c>
      <c r="D3807">
        <v>1810.3</v>
      </c>
      <c r="E3807">
        <v>0.15</v>
      </c>
      <c r="F3807">
        <v>7</v>
      </c>
      <c r="G3807" s="4">
        <v>45216</v>
      </c>
      <c r="H3807" s="4">
        <v>45217</v>
      </c>
      <c r="I3807" t="s">
        <v>60</v>
      </c>
      <c r="J3807" t="s">
        <v>56</v>
      </c>
      <c r="K3807">
        <v>96.67</v>
      </c>
      <c r="L3807" t="s">
        <v>46</v>
      </c>
    </row>
    <row r="3808" spans="1:12" x14ac:dyDescent="0.3">
      <c r="A3808" t="s">
        <v>3868</v>
      </c>
      <c r="B3808" t="s">
        <v>70</v>
      </c>
      <c r="C3808" t="s">
        <v>62</v>
      </c>
      <c r="D3808">
        <v>2084.91</v>
      </c>
      <c r="E3808">
        <v>0.16</v>
      </c>
      <c r="F3808">
        <v>5</v>
      </c>
      <c r="G3808" s="4">
        <v>45300</v>
      </c>
      <c r="H3808" s="4">
        <v>45301</v>
      </c>
      <c r="I3808" t="s">
        <v>44</v>
      </c>
      <c r="J3808" t="s">
        <v>45</v>
      </c>
      <c r="K3808">
        <v>412.36</v>
      </c>
      <c r="L3808" t="s">
        <v>68</v>
      </c>
    </row>
    <row r="3809" spans="1:12" x14ac:dyDescent="0.3">
      <c r="A3809" t="s">
        <v>3869</v>
      </c>
      <c r="B3809" t="s">
        <v>48</v>
      </c>
      <c r="C3809" t="s">
        <v>49</v>
      </c>
      <c r="D3809">
        <v>3574.7</v>
      </c>
      <c r="E3809">
        <v>7.0000000000000007E-2</v>
      </c>
      <c r="F3809">
        <v>3</v>
      </c>
      <c r="G3809" s="4">
        <v>45126</v>
      </c>
      <c r="H3809" s="4">
        <v>45133</v>
      </c>
      <c r="I3809" t="s">
        <v>60</v>
      </c>
      <c r="J3809" t="s">
        <v>51</v>
      </c>
      <c r="K3809">
        <v>901.87</v>
      </c>
      <c r="L3809" t="s">
        <v>77</v>
      </c>
    </row>
    <row r="3810" spans="1:12" x14ac:dyDescent="0.3">
      <c r="A3810" t="s">
        <v>3870</v>
      </c>
      <c r="B3810" t="s">
        <v>54</v>
      </c>
      <c r="C3810" t="s">
        <v>65</v>
      </c>
      <c r="D3810">
        <v>4861.8100000000004</v>
      </c>
      <c r="E3810">
        <v>0.32</v>
      </c>
      <c r="F3810">
        <v>6</v>
      </c>
      <c r="G3810" s="4">
        <v>45059</v>
      </c>
      <c r="H3810" s="4">
        <v>45063</v>
      </c>
      <c r="I3810" t="s">
        <v>60</v>
      </c>
      <c r="J3810" t="s">
        <v>45</v>
      </c>
      <c r="K3810">
        <v>1224.1500000000001</v>
      </c>
      <c r="L3810" t="s">
        <v>77</v>
      </c>
    </row>
    <row r="3811" spans="1:12" x14ac:dyDescent="0.3">
      <c r="A3811" t="s">
        <v>3871</v>
      </c>
      <c r="B3811" t="s">
        <v>70</v>
      </c>
      <c r="C3811" t="s">
        <v>43</v>
      </c>
      <c r="D3811">
        <v>893.19</v>
      </c>
      <c r="E3811">
        <v>0.4</v>
      </c>
      <c r="F3811">
        <v>9</v>
      </c>
      <c r="G3811" s="4">
        <v>45513</v>
      </c>
      <c r="H3811" s="4">
        <v>45516</v>
      </c>
      <c r="I3811" t="s">
        <v>44</v>
      </c>
      <c r="J3811" t="s">
        <v>56</v>
      </c>
      <c r="K3811">
        <v>131.63999999999999</v>
      </c>
      <c r="L3811" t="s">
        <v>46</v>
      </c>
    </row>
    <row r="3812" spans="1:12" x14ac:dyDescent="0.3">
      <c r="A3812" t="s">
        <v>3872</v>
      </c>
      <c r="B3812" t="s">
        <v>70</v>
      </c>
      <c r="C3812" t="s">
        <v>55</v>
      </c>
      <c r="D3812">
        <v>407.11</v>
      </c>
      <c r="E3812">
        <v>0.48</v>
      </c>
      <c r="F3812">
        <v>6</v>
      </c>
      <c r="G3812" s="4">
        <v>45248</v>
      </c>
      <c r="H3812" s="4">
        <v>45253</v>
      </c>
      <c r="I3812" t="s">
        <v>60</v>
      </c>
      <c r="J3812" t="s">
        <v>51</v>
      </c>
      <c r="K3812">
        <v>38.76</v>
      </c>
      <c r="L3812" t="s">
        <v>77</v>
      </c>
    </row>
    <row r="3813" spans="1:12" x14ac:dyDescent="0.3">
      <c r="A3813" t="s">
        <v>3873</v>
      </c>
      <c r="B3813" t="s">
        <v>54</v>
      </c>
      <c r="C3813" t="s">
        <v>55</v>
      </c>
      <c r="D3813">
        <v>1054.75</v>
      </c>
      <c r="E3813">
        <v>0.17</v>
      </c>
      <c r="F3813">
        <v>4</v>
      </c>
      <c r="G3813" s="4">
        <v>45620</v>
      </c>
      <c r="H3813" s="4">
        <v>45624</v>
      </c>
      <c r="I3813" t="s">
        <v>44</v>
      </c>
      <c r="J3813" t="s">
        <v>45</v>
      </c>
      <c r="K3813">
        <v>301.48</v>
      </c>
      <c r="L3813" t="s">
        <v>57</v>
      </c>
    </row>
    <row r="3814" spans="1:12" x14ac:dyDescent="0.3">
      <c r="A3814" t="s">
        <v>3874</v>
      </c>
      <c r="B3814" t="s">
        <v>70</v>
      </c>
      <c r="C3814" t="s">
        <v>62</v>
      </c>
      <c r="D3814">
        <v>3701.31</v>
      </c>
      <c r="E3814">
        <v>0.31</v>
      </c>
      <c r="F3814">
        <v>1</v>
      </c>
      <c r="G3814" s="4">
        <v>45514</v>
      </c>
      <c r="H3814" s="4">
        <v>45515</v>
      </c>
      <c r="I3814" t="s">
        <v>60</v>
      </c>
      <c r="J3814" t="s">
        <v>45</v>
      </c>
      <c r="K3814">
        <v>538.28</v>
      </c>
      <c r="L3814" t="s">
        <v>77</v>
      </c>
    </row>
    <row r="3815" spans="1:12" x14ac:dyDescent="0.3">
      <c r="A3815" t="s">
        <v>3875</v>
      </c>
      <c r="B3815" t="s">
        <v>54</v>
      </c>
      <c r="C3815" t="s">
        <v>65</v>
      </c>
      <c r="D3815">
        <v>1053.67</v>
      </c>
      <c r="E3815">
        <v>0.21</v>
      </c>
      <c r="F3815">
        <v>3</v>
      </c>
      <c r="G3815" s="4">
        <v>45262</v>
      </c>
      <c r="H3815" s="4">
        <v>45268</v>
      </c>
      <c r="I3815" t="s">
        <v>50</v>
      </c>
      <c r="J3815" t="s">
        <v>45</v>
      </c>
      <c r="K3815">
        <v>144.30000000000001</v>
      </c>
      <c r="L3815" t="s">
        <v>77</v>
      </c>
    </row>
    <row r="3816" spans="1:12" x14ac:dyDescent="0.3">
      <c r="A3816" t="s">
        <v>3876</v>
      </c>
      <c r="B3816" t="s">
        <v>54</v>
      </c>
      <c r="C3816" t="s">
        <v>62</v>
      </c>
      <c r="D3816">
        <v>2963.33</v>
      </c>
      <c r="E3816">
        <v>0.28000000000000003</v>
      </c>
      <c r="F3816">
        <v>3</v>
      </c>
      <c r="G3816" s="4">
        <v>45105</v>
      </c>
      <c r="H3816" s="4">
        <v>45110</v>
      </c>
      <c r="I3816" t="s">
        <v>50</v>
      </c>
      <c r="J3816" t="s">
        <v>51</v>
      </c>
      <c r="K3816">
        <v>603.66</v>
      </c>
      <c r="L3816" t="s">
        <v>52</v>
      </c>
    </row>
    <row r="3817" spans="1:12" x14ac:dyDescent="0.3">
      <c r="A3817" t="s">
        <v>3877</v>
      </c>
      <c r="B3817" t="s">
        <v>48</v>
      </c>
      <c r="C3817" t="s">
        <v>49</v>
      </c>
      <c r="D3817">
        <v>2992.55</v>
      </c>
      <c r="E3817">
        <v>0.08</v>
      </c>
      <c r="F3817">
        <v>2</v>
      </c>
      <c r="G3817" s="4">
        <v>45590</v>
      </c>
      <c r="H3817" s="4">
        <v>45594</v>
      </c>
      <c r="I3817" t="s">
        <v>44</v>
      </c>
      <c r="J3817" t="s">
        <v>45</v>
      </c>
      <c r="K3817">
        <v>478.87</v>
      </c>
      <c r="L3817" t="s">
        <v>46</v>
      </c>
    </row>
    <row r="3818" spans="1:12" x14ac:dyDescent="0.3">
      <c r="A3818" t="s">
        <v>3878</v>
      </c>
      <c r="B3818" t="s">
        <v>42</v>
      </c>
      <c r="C3818" t="s">
        <v>49</v>
      </c>
      <c r="D3818">
        <v>1542.67</v>
      </c>
      <c r="E3818">
        <v>0.28999999999999998</v>
      </c>
      <c r="F3818">
        <v>2</v>
      </c>
      <c r="G3818" s="4">
        <v>45360</v>
      </c>
      <c r="H3818" s="4">
        <v>45363</v>
      </c>
      <c r="I3818" t="s">
        <v>44</v>
      </c>
      <c r="J3818" t="s">
        <v>51</v>
      </c>
      <c r="K3818">
        <v>209.75</v>
      </c>
      <c r="L3818" t="s">
        <v>77</v>
      </c>
    </row>
    <row r="3819" spans="1:12" x14ac:dyDescent="0.3">
      <c r="A3819" t="s">
        <v>3879</v>
      </c>
      <c r="B3819" t="s">
        <v>48</v>
      </c>
      <c r="C3819" t="s">
        <v>49</v>
      </c>
      <c r="D3819">
        <v>436.76</v>
      </c>
      <c r="E3819">
        <v>0.42</v>
      </c>
      <c r="F3819">
        <v>8</v>
      </c>
      <c r="G3819" s="4">
        <v>45364</v>
      </c>
      <c r="H3819" s="4">
        <v>45368</v>
      </c>
      <c r="I3819" t="s">
        <v>44</v>
      </c>
      <c r="J3819" t="s">
        <v>56</v>
      </c>
      <c r="K3819">
        <v>57.32</v>
      </c>
      <c r="L3819" t="s">
        <v>63</v>
      </c>
    </row>
    <row r="3820" spans="1:12" x14ac:dyDescent="0.3">
      <c r="A3820" t="s">
        <v>3880</v>
      </c>
      <c r="B3820" t="s">
        <v>42</v>
      </c>
      <c r="C3820" t="s">
        <v>55</v>
      </c>
      <c r="D3820">
        <v>2056.08</v>
      </c>
      <c r="E3820">
        <v>0.43</v>
      </c>
      <c r="F3820">
        <v>8</v>
      </c>
      <c r="G3820" s="4">
        <v>45406</v>
      </c>
      <c r="H3820" s="4">
        <v>45413</v>
      </c>
      <c r="I3820" t="s">
        <v>44</v>
      </c>
      <c r="J3820" t="s">
        <v>56</v>
      </c>
      <c r="K3820">
        <v>304.43</v>
      </c>
      <c r="L3820" t="s">
        <v>77</v>
      </c>
    </row>
    <row r="3821" spans="1:12" x14ac:dyDescent="0.3">
      <c r="A3821" t="s">
        <v>3881</v>
      </c>
      <c r="B3821" t="s">
        <v>42</v>
      </c>
      <c r="C3821" t="s">
        <v>65</v>
      </c>
      <c r="D3821">
        <v>1015.25</v>
      </c>
      <c r="E3821">
        <v>0.24</v>
      </c>
      <c r="F3821">
        <v>3</v>
      </c>
      <c r="G3821" s="4">
        <v>45394</v>
      </c>
      <c r="H3821" s="4">
        <v>45396</v>
      </c>
      <c r="I3821" t="s">
        <v>50</v>
      </c>
      <c r="J3821" t="s">
        <v>45</v>
      </c>
      <c r="K3821">
        <v>224.71</v>
      </c>
      <c r="L3821" t="s">
        <v>46</v>
      </c>
    </row>
    <row r="3822" spans="1:12" x14ac:dyDescent="0.3">
      <c r="A3822" t="s">
        <v>3882</v>
      </c>
      <c r="B3822" t="s">
        <v>42</v>
      </c>
      <c r="C3822" t="s">
        <v>62</v>
      </c>
      <c r="D3822">
        <v>1003.92</v>
      </c>
      <c r="E3822">
        <v>0.12</v>
      </c>
      <c r="F3822">
        <v>4</v>
      </c>
      <c r="G3822" s="4">
        <v>45423</v>
      </c>
      <c r="H3822" s="4">
        <v>45424</v>
      </c>
      <c r="I3822" t="s">
        <v>50</v>
      </c>
      <c r="J3822" t="s">
        <v>56</v>
      </c>
      <c r="K3822">
        <v>53.09</v>
      </c>
      <c r="L3822" t="s">
        <v>63</v>
      </c>
    </row>
    <row r="3823" spans="1:12" x14ac:dyDescent="0.3">
      <c r="A3823" t="s">
        <v>3883</v>
      </c>
      <c r="B3823" t="s">
        <v>70</v>
      </c>
      <c r="C3823" t="s">
        <v>62</v>
      </c>
      <c r="D3823">
        <v>2660.69</v>
      </c>
      <c r="E3823">
        <v>0.42</v>
      </c>
      <c r="F3823">
        <v>5</v>
      </c>
      <c r="G3823" s="4">
        <v>45345</v>
      </c>
      <c r="H3823" s="4">
        <v>45349</v>
      </c>
      <c r="I3823" t="s">
        <v>50</v>
      </c>
      <c r="J3823" t="s">
        <v>51</v>
      </c>
      <c r="K3823">
        <v>268</v>
      </c>
      <c r="L3823" t="s">
        <v>57</v>
      </c>
    </row>
    <row r="3824" spans="1:12" x14ac:dyDescent="0.3">
      <c r="A3824" t="s">
        <v>3884</v>
      </c>
      <c r="B3824" t="s">
        <v>48</v>
      </c>
      <c r="C3824" t="s">
        <v>49</v>
      </c>
      <c r="D3824">
        <v>3398.29</v>
      </c>
      <c r="E3824">
        <v>0.5</v>
      </c>
      <c r="F3824">
        <v>9</v>
      </c>
      <c r="G3824" s="4">
        <v>45468</v>
      </c>
      <c r="H3824" s="4">
        <v>45474</v>
      </c>
      <c r="I3824" t="s">
        <v>44</v>
      </c>
      <c r="J3824" t="s">
        <v>45</v>
      </c>
      <c r="K3824">
        <v>387.1</v>
      </c>
      <c r="L3824" t="s">
        <v>63</v>
      </c>
    </row>
    <row r="3825" spans="1:12" x14ac:dyDescent="0.3">
      <c r="A3825" t="s">
        <v>3885</v>
      </c>
      <c r="B3825" t="s">
        <v>42</v>
      </c>
      <c r="C3825" t="s">
        <v>65</v>
      </c>
      <c r="D3825">
        <v>469.53</v>
      </c>
      <c r="E3825">
        <v>0.19</v>
      </c>
      <c r="F3825">
        <v>5</v>
      </c>
      <c r="G3825" s="4">
        <v>45101</v>
      </c>
      <c r="H3825" s="4">
        <v>45104</v>
      </c>
      <c r="I3825" t="s">
        <v>50</v>
      </c>
      <c r="J3825" t="s">
        <v>45</v>
      </c>
      <c r="K3825">
        <v>140.81</v>
      </c>
      <c r="L3825" t="s">
        <v>77</v>
      </c>
    </row>
    <row r="3826" spans="1:12" x14ac:dyDescent="0.3">
      <c r="A3826" t="s">
        <v>3886</v>
      </c>
      <c r="B3826" t="s">
        <v>54</v>
      </c>
      <c r="C3826" t="s">
        <v>65</v>
      </c>
      <c r="D3826">
        <v>2933.77</v>
      </c>
      <c r="E3826">
        <v>0.46</v>
      </c>
      <c r="F3826">
        <v>6</v>
      </c>
      <c r="G3826" s="4">
        <v>45224</v>
      </c>
      <c r="H3826" s="4">
        <v>45230</v>
      </c>
      <c r="I3826" t="s">
        <v>50</v>
      </c>
      <c r="J3826" t="s">
        <v>51</v>
      </c>
      <c r="K3826">
        <v>795.1</v>
      </c>
      <c r="L3826" t="s">
        <v>77</v>
      </c>
    </row>
    <row r="3827" spans="1:12" x14ac:dyDescent="0.3">
      <c r="A3827" t="s">
        <v>3887</v>
      </c>
      <c r="B3827" t="s">
        <v>70</v>
      </c>
      <c r="C3827" t="s">
        <v>43</v>
      </c>
      <c r="D3827">
        <v>1306.3900000000001</v>
      </c>
      <c r="E3827">
        <v>0.49</v>
      </c>
      <c r="F3827">
        <v>7</v>
      </c>
      <c r="G3827" s="4">
        <v>45204</v>
      </c>
      <c r="H3827" s="4">
        <v>45210</v>
      </c>
      <c r="I3827" t="s">
        <v>44</v>
      </c>
      <c r="J3827" t="s">
        <v>51</v>
      </c>
      <c r="K3827">
        <v>202.88</v>
      </c>
      <c r="L3827" t="s">
        <v>68</v>
      </c>
    </row>
    <row r="3828" spans="1:12" x14ac:dyDescent="0.3">
      <c r="A3828" t="s">
        <v>3888</v>
      </c>
      <c r="B3828" t="s">
        <v>48</v>
      </c>
      <c r="C3828" t="s">
        <v>65</v>
      </c>
      <c r="D3828">
        <v>3399.16</v>
      </c>
      <c r="E3828">
        <v>0.2</v>
      </c>
      <c r="F3828">
        <v>2</v>
      </c>
      <c r="G3828" s="4">
        <v>44957</v>
      </c>
      <c r="H3828" s="4">
        <v>44964</v>
      </c>
      <c r="I3828" t="s">
        <v>44</v>
      </c>
      <c r="J3828" t="s">
        <v>56</v>
      </c>
      <c r="K3828">
        <v>765.85</v>
      </c>
      <c r="L3828" t="s">
        <v>57</v>
      </c>
    </row>
    <row r="3829" spans="1:12" x14ac:dyDescent="0.3">
      <c r="A3829" t="s">
        <v>3889</v>
      </c>
      <c r="B3829" t="s">
        <v>42</v>
      </c>
      <c r="C3829" t="s">
        <v>65</v>
      </c>
      <c r="D3829">
        <v>4070.06</v>
      </c>
      <c r="E3829">
        <v>0.36</v>
      </c>
      <c r="F3829">
        <v>4</v>
      </c>
      <c r="G3829" s="4">
        <v>44977</v>
      </c>
      <c r="H3829" s="4">
        <v>44978</v>
      </c>
      <c r="I3829" t="s">
        <v>60</v>
      </c>
      <c r="J3829" t="s">
        <v>45</v>
      </c>
      <c r="K3829">
        <v>443.36</v>
      </c>
      <c r="L3829" t="s">
        <v>46</v>
      </c>
    </row>
    <row r="3830" spans="1:12" x14ac:dyDescent="0.3">
      <c r="A3830" t="s">
        <v>3890</v>
      </c>
      <c r="B3830" t="s">
        <v>54</v>
      </c>
      <c r="C3830" t="s">
        <v>62</v>
      </c>
      <c r="D3830">
        <v>4054.37</v>
      </c>
      <c r="E3830">
        <v>0.28999999999999998</v>
      </c>
      <c r="F3830">
        <v>6</v>
      </c>
      <c r="G3830" s="4">
        <v>45603</v>
      </c>
      <c r="H3830" s="4">
        <v>45605</v>
      </c>
      <c r="I3830" t="s">
        <v>50</v>
      </c>
      <c r="J3830" t="s">
        <v>51</v>
      </c>
      <c r="K3830">
        <v>1154.57</v>
      </c>
      <c r="L3830" t="s">
        <v>46</v>
      </c>
    </row>
    <row r="3831" spans="1:12" x14ac:dyDescent="0.3">
      <c r="A3831" t="s">
        <v>3891</v>
      </c>
      <c r="B3831" t="s">
        <v>48</v>
      </c>
      <c r="C3831" t="s">
        <v>65</v>
      </c>
      <c r="D3831">
        <v>1912.32</v>
      </c>
      <c r="E3831">
        <v>0.36</v>
      </c>
      <c r="F3831">
        <v>4</v>
      </c>
      <c r="G3831" s="4">
        <v>45527</v>
      </c>
      <c r="H3831" s="4">
        <v>45533</v>
      </c>
      <c r="I3831" t="s">
        <v>44</v>
      </c>
      <c r="J3831" t="s">
        <v>45</v>
      </c>
      <c r="K3831">
        <v>539.29</v>
      </c>
      <c r="L3831" t="s">
        <v>46</v>
      </c>
    </row>
    <row r="3832" spans="1:12" x14ac:dyDescent="0.3">
      <c r="A3832" t="s">
        <v>3892</v>
      </c>
      <c r="B3832" t="s">
        <v>48</v>
      </c>
      <c r="C3832" t="s">
        <v>65</v>
      </c>
      <c r="D3832">
        <v>2879.62</v>
      </c>
      <c r="E3832">
        <v>0.08</v>
      </c>
      <c r="F3832">
        <v>5</v>
      </c>
      <c r="G3832" s="4">
        <v>45562</v>
      </c>
      <c r="H3832" s="4">
        <v>45569</v>
      </c>
      <c r="I3832" t="s">
        <v>50</v>
      </c>
      <c r="J3832" t="s">
        <v>56</v>
      </c>
      <c r="K3832">
        <v>260.57</v>
      </c>
      <c r="L3832" t="s">
        <v>68</v>
      </c>
    </row>
    <row r="3833" spans="1:12" x14ac:dyDescent="0.3">
      <c r="A3833" t="s">
        <v>3893</v>
      </c>
      <c r="B3833" t="s">
        <v>70</v>
      </c>
      <c r="C3833" t="s">
        <v>62</v>
      </c>
      <c r="D3833">
        <v>3989.11</v>
      </c>
      <c r="E3833">
        <v>0.18</v>
      </c>
      <c r="F3833">
        <v>3</v>
      </c>
      <c r="G3833" s="4">
        <v>45085</v>
      </c>
      <c r="H3833" s="4">
        <v>45092</v>
      </c>
      <c r="I3833" t="s">
        <v>50</v>
      </c>
      <c r="J3833" t="s">
        <v>56</v>
      </c>
      <c r="K3833">
        <v>1125.32</v>
      </c>
      <c r="L3833" t="s">
        <v>46</v>
      </c>
    </row>
    <row r="3834" spans="1:12" x14ac:dyDescent="0.3">
      <c r="A3834" t="s">
        <v>3894</v>
      </c>
      <c r="B3834" t="s">
        <v>48</v>
      </c>
      <c r="C3834" t="s">
        <v>65</v>
      </c>
      <c r="D3834">
        <v>397.97</v>
      </c>
      <c r="E3834">
        <v>0.03</v>
      </c>
      <c r="F3834">
        <v>2</v>
      </c>
      <c r="G3834" s="4">
        <v>45026</v>
      </c>
      <c r="H3834" s="4">
        <v>45028</v>
      </c>
      <c r="I3834" t="s">
        <v>50</v>
      </c>
      <c r="J3834" t="s">
        <v>45</v>
      </c>
      <c r="K3834">
        <v>60.73</v>
      </c>
      <c r="L3834" t="s">
        <v>63</v>
      </c>
    </row>
    <row r="3835" spans="1:12" x14ac:dyDescent="0.3">
      <c r="A3835" t="s">
        <v>3895</v>
      </c>
      <c r="B3835" t="s">
        <v>70</v>
      </c>
      <c r="C3835" t="s">
        <v>62</v>
      </c>
      <c r="D3835">
        <v>3067.56</v>
      </c>
      <c r="E3835">
        <v>0.31</v>
      </c>
      <c r="F3835">
        <v>1</v>
      </c>
      <c r="G3835" s="4">
        <v>45068</v>
      </c>
      <c r="H3835" s="4">
        <v>45072</v>
      </c>
      <c r="I3835" t="s">
        <v>50</v>
      </c>
      <c r="J3835" t="s">
        <v>51</v>
      </c>
      <c r="K3835">
        <v>530.91999999999996</v>
      </c>
      <c r="L3835" t="s">
        <v>57</v>
      </c>
    </row>
    <row r="3836" spans="1:12" x14ac:dyDescent="0.3">
      <c r="A3836" t="s">
        <v>3896</v>
      </c>
      <c r="B3836" t="s">
        <v>42</v>
      </c>
      <c r="C3836" t="s">
        <v>43</v>
      </c>
      <c r="D3836">
        <v>4198.96</v>
      </c>
      <c r="E3836">
        <v>0.46</v>
      </c>
      <c r="F3836">
        <v>3</v>
      </c>
      <c r="G3836" s="4">
        <v>45043</v>
      </c>
      <c r="H3836" s="4">
        <v>45050</v>
      </c>
      <c r="I3836" t="s">
        <v>44</v>
      </c>
      <c r="J3836" t="s">
        <v>45</v>
      </c>
      <c r="K3836">
        <v>936.86</v>
      </c>
      <c r="L3836" t="s">
        <v>77</v>
      </c>
    </row>
    <row r="3837" spans="1:12" x14ac:dyDescent="0.3">
      <c r="A3837" t="s">
        <v>3897</v>
      </c>
      <c r="B3837" t="s">
        <v>70</v>
      </c>
      <c r="C3837" t="s">
        <v>55</v>
      </c>
      <c r="D3837">
        <v>1924.55</v>
      </c>
      <c r="E3837">
        <v>0.28000000000000003</v>
      </c>
      <c r="F3837">
        <v>9</v>
      </c>
      <c r="G3837" s="4">
        <v>45394</v>
      </c>
      <c r="H3837" s="4">
        <v>45395</v>
      </c>
      <c r="I3837" t="s">
        <v>60</v>
      </c>
      <c r="J3837" t="s">
        <v>56</v>
      </c>
      <c r="K3837">
        <v>326.52</v>
      </c>
      <c r="L3837" t="s">
        <v>52</v>
      </c>
    </row>
    <row r="3838" spans="1:12" x14ac:dyDescent="0.3">
      <c r="A3838" t="s">
        <v>3898</v>
      </c>
      <c r="B3838" t="s">
        <v>54</v>
      </c>
      <c r="C3838" t="s">
        <v>62</v>
      </c>
      <c r="D3838">
        <v>2331.5</v>
      </c>
      <c r="E3838">
        <v>0.04</v>
      </c>
      <c r="F3838">
        <v>1</v>
      </c>
      <c r="G3838" s="4">
        <v>44965</v>
      </c>
      <c r="H3838" s="4">
        <v>44969</v>
      </c>
      <c r="I3838" t="s">
        <v>50</v>
      </c>
      <c r="J3838" t="s">
        <v>56</v>
      </c>
      <c r="K3838">
        <v>450.52</v>
      </c>
      <c r="L3838" t="s">
        <v>46</v>
      </c>
    </row>
    <row r="3839" spans="1:12" x14ac:dyDescent="0.3">
      <c r="A3839" t="s">
        <v>3899</v>
      </c>
      <c r="B3839" t="s">
        <v>70</v>
      </c>
      <c r="C3839" t="s">
        <v>62</v>
      </c>
      <c r="D3839">
        <v>3523.77</v>
      </c>
      <c r="E3839">
        <v>0.47</v>
      </c>
      <c r="F3839">
        <v>8</v>
      </c>
      <c r="G3839" s="4">
        <v>45274</v>
      </c>
      <c r="H3839" s="4">
        <v>45276</v>
      </c>
      <c r="I3839" t="s">
        <v>60</v>
      </c>
      <c r="J3839" t="s">
        <v>45</v>
      </c>
      <c r="K3839">
        <v>570.47</v>
      </c>
      <c r="L3839" t="s">
        <v>57</v>
      </c>
    </row>
    <row r="3840" spans="1:12" x14ac:dyDescent="0.3">
      <c r="A3840" t="s">
        <v>3900</v>
      </c>
      <c r="B3840" t="s">
        <v>54</v>
      </c>
      <c r="C3840" t="s">
        <v>65</v>
      </c>
      <c r="D3840">
        <v>432.64</v>
      </c>
      <c r="E3840">
        <v>7.0000000000000007E-2</v>
      </c>
      <c r="F3840">
        <v>5</v>
      </c>
      <c r="G3840" s="4">
        <v>45092</v>
      </c>
      <c r="H3840" s="4">
        <v>45097</v>
      </c>
      <c r="I3840" t="s">
        <v>50</v>
      </c>
      <c r="J3840" t="s">
        <v>45</v>
      </c>
      <c r="K3840">
        <v>28.9</v>
      </c>
      <c r="L3840" t="s">
        <v>77</v>
      </c>
    </row>
    <row r="3841" spans="1:12" x14ac:dyDescent="0.3">
      <c r="A3841" t="s">
        <v>3901</v>
      </c>
      <c r="B3841" t="s">
        <v>70</v>
      </c>
      <c r="C3841" t="s">
        <v>62</v>
      </c>
      <c r="D3841">
        <v>1989.62</v>
      </c>
      <c r="E3841">
        <v>0.44</v>
      </c>
      <c r="F3841">
        <v>4</v>
      </c>
      <c r="G3841" s="4">
        <v>45033</v>
      </c>
      <c r="H3841" s="4">
        <v>45037</v>
      </c>
      <c r="I3841" t="s">
        <v>60</v>
      </c>
      <c r="J3841" t="s">
        <v>56</v>
      </c>
      <c r="K3841">
        <v>373.29</v>
      </c>
      <c r="L3841" t="s">
        <v>77</v>
      </c>
    </row>
    <row r="3842" spans="1:12" x14ac:dyDescent="0.3">
      <c r="A3842" t="s">
        <v>3902</v>
      </c>
      <c r="B3842" t="s">
        <v>48</v>
      </c>
      <c r="C3842" t="s">
        <v>49</v>
      </c>
      <c r="D3842">
        <v>1548.98</v>
      </c>
      <c r="E3842">
        <v>0.36</v>
      </c>
      <c r="F3842">
        <v>5</v>
      </c>
      <c r="G3842" s="4">
        <v>45477</v>
      </c>
      <c r="H3842" s="4">
        <v>45484</v>
      </c>
      <c r="I3842" t="s">
        <v>44</v>
      </c>
      <c r="J3842" t="s">
        <v>51</v>
      </c>
      <c r="K3842">
        <v>96.52</v>
      </c>
      <c r="L3842" t="s">
        <v>63</v>
      </c>
    </row>
    <row r="3843" spans="1:12" x14ac:dyDescent="0.3">
      <c r="A3843" t="s">
        <v>3903</v>
      </c>
      <c r="B3843" t="s">
        <v>42</v>
      </c>
      <c r="C3843" t="s">
        <v>49</v>
      </c>
      <c r="D3843">
        <v>183.27</v>
      </c>
      <c r="E3843">
        <v>0.32</v>
      </c>
      <c r="F3843">
        <v>7</v>
      </c>
      <c r="G3843" s="4">
        <v>45521</v>
      </c>
      <c r="H3843" s="4">
        <v>45526</v>
      </c>
      <c r="I3843" t="s">
        <v>50</v>
      </c>
      <c r="J3843" t="s">
        <v>56</v>
      </c>
      <c r="K3843">
        <v>13.77</v>
      </c>
      <c r="L3843" t="s">
        <v>63</v>
      </c>
    </row>
    <row r="3844" spans="1:12" x14ac:dyDescent="0.3">
      <c r="A3844" t="s">
        <v>3904</v>
      </c>
      <c r="B3844" t="s">
        <v>54</v>
      </c>
      <c r="C3844" t="s">
        <v>43</v>
      </c>
      <c r="D3844">
        <v>1060.27</v>
      </c>
      <c r="E3844">
        <v>0.28999999999999998</v>
      </c>
      <c r="F3844">
        <v>8</v>
      </c>
      <c r="G3844" s="4">
        <v>45430</v>
      </c>
      <c r="H3844" s="4">
        <v>45431</v>
      </c>
      <c r="I3844" t="s">
        <v>50</v>
      </c>
      <c r="J3844" t="s">
        <v>56</v>
      </c>
      <c r="K3844">
        <v>235.17</v>
      </c>
      <c r="L3844" t="s">
        <v>77</v>
      </c>
    </row>
    <row r="3845" spans="1:12" x14ac:dyDescent="0.3">
      <c r="A3845" t="s">
        <v>3905</v>
      </c>
      <c r="B3845" t="s">
        <v>70</v>
      </c>
      <c r="C3845" t="s">
        <v>62</v>
      </c>
      <c r="D3845">
        <v>2039.83</v>
      </c>
      <c r="E3845">
        <v>7.0000000000000007E-2</v>
      </c>
      <c r="F3845">
        <v>2</v>
      </c>
      <c r="G3845" s="4">
        <v>45249</v>
      </c>
      <c r="H3845" s="4">
        <v>45251</v>
      </c>
      <c r="I3845" t="s">
        <v>60</v>
      </c>
      <c r="J3845" t="s">
        <v>51</v>
      </c>
      <c r="K3845">
        <v>341.43</v>
      </c>
      <c r="L3845" t="s">
        <v>46</v>
      </c>
    </row>
    <row r="3846" spans="1:12" x14ac:dyDescent="0.3">
      <c r="A3846" t="s">
        <v>3906</v>
      </c>
      <c r="B3846" t="s">
        <v>70</v>
      </c>
      <c r="C3846" t="s">
        <v>65</v>
      </c>
      <c r="D3846">
        <v>1067.4000000000001</v>
      </c>
      <c r="E3846">
        <v>0.25</v>
      </c>
      <c r="F3846">
        <v>6</v>
      </c>
      <c r="G3846" s="4">
        <v>45428</v>
      </c>
      <c r="H3846" s="4">
        <v>45435</v>
      </c>
      <c r="I3846" t="s">
        <v>44</v>
      </c>
      <c r="J3846" t="s">
        <v>45</v>
      </c>
      <c r="K3846">
        <v>197.43</v>
      </c>
      <c r="L3846" t="s">
        <v>52</v>
      </c>
    </row>
    <row r="3847" spans="1:12" x14ac:dyDescent="0.3">
      <c r="A3847" t="s">
        <v>3907</v>
      </c>
      <c r="B3847" t="s">
        <v>70</v>
      </c>
      <c r="C3847" t="s">
        <v>65</v>
      </c>
      <c r="D3847">
        <v>3051.75</v>
      </c>
      <c r="E3847">
        <v>0.1</v>
      </c>
      <c r="F3847">
        <v>4</v>
      </c>
      <c r="G3847" s="4">
        <v>45081</v>
      </c>
      <c r="H3847" s="4">
        <v>45085</v>
      </c>
      <c r="I3847" t="s">
        <v>50</v>
      </c>
      <c r="J3847" t="s">
        <v>51</v>
      </c>
      <c r="K3847">
        <v>280.99</v>
      </c>
      <c r="L3847" t="s">
        <v>68</v>
      </c>
    </row>
    <row r="3848" spans="1:12" x14ac:dyDescent="0.3">
      <c r="A3848" t="s">
        <v>3908</v>
      </c>
      <c r="B3848" t="s">
        <v>48</v>
      </c>
      <c r="C3848" t="s">
        <v>55</v>
      </c>
      <c r="D3848">
        <v>2298.4</v>
      </c>
      <c r="E3848">
        <v>0.28999999999999998</v>
      </c>
      <c r="F3848">
        <v>8</v>
      </c>
      <c r="G3848" s="4">
        <v>45048</v>
      </c>
      <c r="H3848" s="4">
        <v>45052</v>
      </c>
      <c r="I3848" t="s">
        <v>60</v>
      </c>
      <c r="J3848" t="s">
        <v>56</v>
      </c>
      <c r="K3848">
        <v>508.63</v>
      </c>
      <c r="L3848" t="s">
        <v>68</v>
      </c>
    </row>
    <row r="3849" spans="1:12" x14ac:dyDescent="0.3">
      <c r="A3849" t="s">
        <v>3909</v>
      </c>
      <c r="B3849" t="s">
        <v>48</v>
      </c>
      <c r="C3849" t="s">
        <v>43</v>
      </c>
      <c r="D3849">
        <v>293.45999999999998</v>
      </c>
      <c r="E3849">
        <v>0.22</v>
      </c>
      <c r="F3849">
        <v>4</v>
      </c>
      <c r="G3849" s="4">
        <v>44949</v>
      </c>
      <c r="H3849" s="4">
        <v>44956</v>
      </c>
      <c r="I3849" t="s">
        <v>44</v>
      </c>
      <c r="J3849" t="s">
        <v>51</v>
      </c>
      <c r="K3849">
        <v>19.95</v>
      </c>
      <c r="L3849" t="s">
        <v>46</v>
      </c>
    </row>
    <row r="3850" spans="1:12" x14ac:dyDescent="0.3">
      <c r="A3850" t="s">
        <v>3910</v>
      </c>
      <c r="B3850" t="s">
        <v>54</v>
      </c>
      <c r="C3850" t="s">
        <v>65</v>
      </c>
      <c r="D3850">
        <v>1447.7</v>
      </c>
      <c r="E3850">
        <v>0.34</v>
      </c>
      <c r="F3850">
        <v>3</v>
      </c>
      <c r="G3850" s="4">
        <v>44961</v>
      </c>
      <c r="H3850" s="4">
        <v>44965</v>
      </c>
      <c r="I3850" t="s">
        <v>44</v>
      </c>
      <c r="J3850" t="s">
        <v>45</v>
      </c>
      <c r="K3850">
        <v>164.07</v>
      </c>
      <c r="L3850" t="s">
        <v>77</v>
      </c>
    </row>
    <row r="3851" spans="1:12" x14ac:dyDescent="0.3">
      <c r="A3851" t="s">
        <v>3911</v>
      </c>
      <c r="B3851" t="s">
        <v>54</v>
      </c>
      <c r="C3851" t="s">
        <v>55</v>
      </c>
      <c r="D3851">
        <v>195.44</v>
      </c>
      <c r="E3851">
        <v>0.49</v>
      </c>
      <c r="F3851">
        <v>5</v>
      </c>
      <c r="G3851" s="4">
        <v>45156</v>
      </c>
      <c r="H3851" s="4">
        <v>45157</v>
      </c>
      <c r="I3851" t="s">
        <v>60</v>
      </c>
      <c r="J3851" t="s">
        <v>51</v>
      </c>
      <c r="K3851">
        <v>53.89</v>
      </c>
      <c r="L3851" t="s">
        <v>46</v>
      </c>
    </row>
    <row r="3852" spans="1:12" x14ac:dyDescent="0.3">
      <c r="A3852" t="s">
        <v>3912</v>
      </c>
      <c r="B3852" t="s">
        <v>48</v>
      </c>
      <c r="C3852" t="s">
        <v>65</v>
      </c>
      <c r="D3852">
        <v>1854.86</v>
      </c>
      <c r="E3852">
        <v>0.18</v>
      </c>
      <c r="F3852">
        <v>4</v>
      </c>
      <c r="G3852" s="4">
        <v>45417</v>
      </c>
      <c r="H3852" s="4">
        <v>45423</v>
      </c>
      <c r="I3852" t="s">
        <v>44</v>
      </c>
      <c r="J3852" t="s">
        <v>51</v>
      </c>
      <c r="K3852">
        <v>104.65</v>
      </c>
      <c r="L3852" t="s">
        <v>68</v>
      </c>
    </row>
    <row r="3853" spans="1:12" x14ac:dyDescent="0.3">
      <c r="A3853" t="s">
        <v>3913</v>
      </c>
      <c r="B3853" t="s">
        <v>54</v>
      </c>
      <c r="C3853" t="s">
        <v>55</v>
      </c>
      <c r="D3853">
        <v>1369.64</v>
      </c>
      <c r="E3853">
        <v>0.31</v>
      </c>
      <c r="F3853">
        <v>5</v>
      </c>
      <c r="G3853" s="4">
        <v>45067</v>
      </c>
      <c r="H3853" s="4">
        <v>45073</v>
      </c>
      <c r="I3853" t="s">
        <v>50</v>
      </c>
      <c r="J3853" t="s">
        <v>45</v>
      </c>
      <c r="K3853">
        <v>323.88</v>
      </c>
      <c r="L3853" t="s">
        <v>77</v>
      </c>
    </row>
    <row r="3854" spans="1:12" x14ac:dyDescent="0.3">
      <c r="A3854" t="s">
        <v>3914</v>
      </c>
      <c r="B3854" t="s">
        <v>42</v>
      </c>
      <c r="C3854" t="s">
        <v>49</v>
      </c>
      <c r="D3854">
        <v>3472.12</v>
      </c>
      <c r="E3854">
        <v>0.43</v>
      </c>
      <c r="F3854">
        <v>9</v>
      </c>
      <c r="G3854" s="4">
        <v>45308</v>
      </c>
      <c r="H3854" s="4">
        <v>45309</v>
      </c>
      <c r="I3854" t="s">
        <v>44</v>
      </c>
      <c r="J3854" t="s">
        <v>56</v>
      </c>
      <c r="K3854">
        <v>311.26</v>
      </c>
      <c r="L3854" t="s">
        <v>52</v>
      </c>
    </row>
    <row r="3855" spans="1:12" x14ac:dyDescent="0.3">
      <c r="A3855" t="s">
        <v>3915</v>
      </c>
      <c r="B3855" t="s">
        <v>42</v>
      </c>
      <c r="C3855" t="s">
        <v>49</v>
      </c>
      <c r="D3855">
        <v>1606.29</v>
      </c>
      <c r="E3855">
        <v>0.05</v>
      </c>
      <c r="F3855">
        <v>3</v>
      </c>
      <c r="G3855" s="4">
        <v>45208</v>
      </c>
      <c r="H3855" s="4">
        <v>45214</v>
      </c>
      <c r="I3855" t="s">
        <v>44</v>
      </c>
      <c r="J3855" t="s">
        <v>56</v>
      </c>
      <c r="K3855">
        <v>414.91</v>
      </c>
      <c r="L3855" t="s">
        <v>52</v>
      </c>
    </row>
    <row r="3856" spans="1:12" x14ac:dyDescent="0.3">
      <c r="A3856" t="s">
        <v>3916</v>
      </c>
      <c r="B3856" t="s">
        <v>48</v>
      </c>
      <c r="C3856" t="s">
        <v>65</v>
      </c>
      <c r="D3856">
        <v>1938.28</v>
      </c>
      <c r="E3856">
        <v>0.4</v>
      </c>
      <c r="F3856">
        <v>2</v>
      </c>
      <c r="G3856" s="4">
        <v>45132</v>
      </c>
      <c r="H3856" s="4">
        <v>45138</v>
      </c>
      <c r="I3856" t="s">
        <v>50</v>
      </c>
      <c r="J3856" t="s">
        <v>51</v>
      </c>
      <c r="K3856">
        <v>391.43</v>
      </c>
      <c r="L3856" t="s">
        <v>63</v>
      </c>
    </row>
    <row r="3857" spans="1:12" x14ac:dyDescent="0.3">
      <c r="A3857" t="s">
        <v>3917</v>
      </c>
      <c r="B3857" t="s">
        <v>54</v>
      </c>
      <c r="C3857" t="s">
        <v>43</v>
      </c>
      <c r="D3857">
        <v>3654.14</v>
      </c>
      <c r="E3857">
        <v>0.12</v>
      </c>
      <c r="F3857">
        <v>2</v>
      </c>
      <c r="G3857" s="4">
        <v>45089</v>
      </c>
      <c r="H3857" s="4">
        <v>45096</v>
      </c>
      <c r="I3857" t="s">
        <v>50</v>
      </c>
      <c r="J3857" t="s">
        <v>51</v>
      </c>
      <c r="K3857">
        <v>213.56</v>
      </c>
      <c r="L3857" t="s">
        <v>63</v>
      </c>
    </row>
    <row r="3858" spans="1:12" x14ac:dyDescent="0.3">
      <c r="A3858" t="s">
        <v>3918</v>
      </c>
      <c r="B3858" t="s">
        <v>70</v>
      </c>
      <c r="C3858" t="s">
        <v>62</v>
      </c>
      <c r="D3858">
        <v>2456.5</v>
      </c>
      <c r="E3858">
        <v>0.27</v>
      </c>
      <c r="F3858">
        <v>9</v>
      </c>
      <c r="G3858" s="4">
        <v>45351</v>
      </c>
      <c r="H3858" s="4">
        <v>45354</v>
      </c>
      <c r="I3858" t="s">
        <v>44</v>
      </c>
      <c r="J3858" t="s">
        <v>51</v>
      </c>
      <c r="K3858">
        <v>128.04</v>
      </c>
      <c r="L3858" t="s">
        <v>68</v>
      </c>
    </row>
    <row r="3859" spans="1:12" x14ac:dyDescent="0.3">
      <c r="A3859" t="s">
        <v>3919</v>
      </c>
      <c r="B3859" t="s">
        <v>42</v>
      </c>
      <c r="C3859" t="s">
        <v>43</v>
      </c>
      <c r="D3859">
        <v>2826.63</v>
      </c>
      <c r="E3859">
        <v>0.5</v>
      </c>
      <c r="F3859">
        <v>7</v>
      </c>
      <c r="G3859" s="4">
        <v>45060</v>
      </c>
      <c r="H3859" s="4">
        <v>45067</v>
      </c>
      <c r="I3859" t="s">
        <v>60</v>
      </c>
      <c r="J3859" t="s">
        <v>45</v>
      </c>
      <c r="K3859">
        <v>547.94000000000005</v>
      </c>
      <c r="L3859" t="s">
        <v>63</v>
      </c>
    </row>
    <row r="3860" spans="1:12" x14ac:dyDescent="0.3">
      <c r="A3860" t="s">
        <v>3920</v>
      </c>
      <c r="B3860" t="s">
        <v>48</v>
      </c>
      <c r="C3860" t="s">
        <v>43</v>
      </c>
      <c r="D3860">
        <v>4222.6000000000004</v>
      </c>
      <c r="E3860">
        <v>0.49</v>
      </c>
      <c r="F3860">
        <v>4</v>
      </c>
      <c r="G3860" s="4">
        <v>45510</v>
      </c>
      <c r="H3860" s="4">
        <v>45517</v>
      </c>
      <c r="I3860" t="s">
        <v>50</v>
      </c>
      <c r="J3860" t="s">
        <v>51</v>
      </c>
      <c r="K3860">
        <v>1049.1300000000001</v>
      </c>
      <c r="L3860" t="s">
        <v>46</v>
      </c>
    </row>
    <row r="3861" spans="1:12" x14ac:dyDescent="0.3">
      <c r="A3861" t="s">
        <v>3921</v>
      </c>
      <c r="B3861" t="s">
        <v>54</v>
      </c>
      <c r="C3861" t="s">
        <v>62</v>
      </c>
      <c r="D3861">
        <v>1113.75</v>
      </c>
      <c r="E3861">
        <v>0.16</v>
      </c>
      <c r="F3861">
        <v>6</v>
      </c>
      <c r="G3861" s="4">
        <v>45490</v>
      </c>
      <c r="H3861" s="4">
        <v>45496</v>
      </c>
      <c r="I3861" t="s">
        <v>50</v>
      </c>
      <c r="J3861" t="s">
        <v>56</v>
      </c>
      <c r="K3861">
        <v>254.52</v>
      </c>
      <c r="L3861" t="s">
        <v>57</v>
      </c>
    </row>
    <row r="3862" spans="1:12" x14ac:dyDescent="0.3">
      <c r="A3862" t="s">
        <v>3922</v>
      </c>
      <c r="B3862" t="s">
        <v>48</v>
      </c>
      <c r="C3862" t="s">
        <v>49</v>
      </c>
      <c r="D3862">
        <v>4947.01</v>
      </c>
      <c r="E3862">
        <v>7.0000000000000007E-2</v>
      </c>
      <c r="F3862">
        <v>6</v>
      </c>
      <c r="G3862" s="4">
        <v>45414</v>
      </c>
      <c r="H3862" s="4">
        <v>45418</v>
      </c>
      <c r="I3862" t="s">
        <v>60</v>
      </c>
      <c r="J3862" t="s">
        <v>45</v>
      </c>
      <c r="K3862">
        <v>612.83000000000004</v>
      </c>
      <c r="L3862" t="s">
        <v>52</v>
      </c>
    </row>
    <row r="3863" spans="1:12" x14ac:dyDescent="0.3">
      <c r="A3863" t="s">
        <v>3923</v>
      </c>
      <c r="B3863" t="s">
        <v>70</v>
      </c>
      <c r="C3863" t="s">
        <v>49</v>
      </c>
      <c r="D3863">
        <v>4510.51</v>
      </c>
      <c r="E3863">
        <v>0.47</v>
      </c>
      <c r="F3863">
        <v>3</v>
      </c>
      <c r="G3863" s="4">
        <v>45491</v>
      </c>
      <c r="H3863" s="4">
        <v>45492</v>
      </c>
      <c r="I3863" t="s">
        <v>50</v>
      </c>
      <c r="J3863" t="s">
        <v>56</v>
      </c>
      <c r="K3863">
        <v>1041.8900000000001</v>
      </c>
      <c r="L3863" t="s">
        <v>57</v>
      </c>
    </row>
    <row r="3864" spans="1:12" x14ac:dyDescent="0.3">
      <c r="A3864" t="s">
        <v>3924</v>
      </c>
      <c r="B3864" t="s">
        <v>42</v>
      </c>
      <c r="C3864" t="s">
        <v>62</v>
      </c>
      <c r="D3864">
        <v>1504.11</v>
      </c>
      <c r="E3864">
        <v>0.45</v>
      </c>
      <c r="F3864">
        <v>9</v>
      </c>
      <c r="G3864" s="4">
        <v>45421</v>
      </c>
      <c r="H3864" s="4">
        <v>45423</v>
      </c>
      <c r="I3864" t="s">
        <v>60</v>
      </c>
      <c r="J3864" t="s">
        <v>45</v>
      </c>
      <c r="K3864">
        <v>179.71</v>
      </c>
      <c r="L3864" t="s">
        <v>52</v>
      </c>
    </row>
    <row r="3865" spans="1:12" x14ac:dyDescent="0.3">
      <c r="A3865" t="s">
        <v>3925</v>
      </c>
      <c r="B3865" t="s">
        <v>48</v>
      </c>
      <c r="C3865" t="s">
        <v>55</v>
      </c>
      <c r="D3865">
        <v>4475.3999999999996</v>
      </c>
      <c r="E3865">
        <v>0.31</v>
      </c>
      <c r="F3865">
        <v>4</v>
      </c>
      <c r="G3865" s="4">
        <v>45389</v>
      </c>
      <c r="H3865" s="4">
        <v>45390</v>
      </c>
      <c r="I3865" t="s">
        <v>50</v>
      </c>
      <c r="J3865" t="s">
        <v>45</v>
      </c>
      <c r="K3865">
        <v>777.67</v>
      </c>
      <c r="L3865" t="s">
        <v>63</v>
      </c>
    </row>
    <row r="3866" spans="1:12" x14ac:dyDescent="0.3">
      <c r="A3866" t="s">
        <v>3926</v>
      </c>
      <c r="B3866" t="s">
        <v>48</v>
      </c>
      <c r="C3866" t="s">
        <v>43</v>
      </c>
      <c r="D3866">
        <v>3794.39</v>
      </c>
      <c r="E3866">
        <v>0.02</v>
      </c>
      <c r="F3866">
        <v>1</v>
      </c>
      <c r="G3866" s="4">
        <v>45613</v>
      </c>
      <c r="H3866" s="4">
        <v>45614</v>
      </c>
      <c r="I3866" t="s">
        <v>44</v>
      </c>
      <c r="J3866" t="s">
        <v>51</v>
      </c>
      <c r="K3866">
        <v>399.53</v>
      </c>
      <c r="L3866" t="s">
        <v>46</v>
      </c>
    </row>
    <row r="3867" spans="1:12" x14ac:dyDescent="0.3">
      <c r="A3867" t="s">
        <v>3927</v>
      </c>
      <c r="B3867" t="s">
        <v>48</v>
      </c>
      <c r="C3867" t="s">
        <v>65</v>
      </c>
      <c r="D3867">
        <v>4660.71</v>
      </c>
      <c r="E3867">
        <v>0.38</v>
      </c>
      <c r="F3867">
        <v>2</v>
      </c>
      <c r="G3867" s="4">
        <v>45006</v>
      </c>
      <c r="H3867" s="4">
        <v>45010</v>
      </c>
      <c r="I3867" t="s">
        <v>44</v>
      </c>
      <c r="J3867" t="s">
        <v>51</v>
      </c>
      <c r="K3867">
        <v>367.77</v>
      </c>
      <c r="L3867" t="s">
        <v>63</v>
      </c>
    </row>
    <row r="3868" spans="1:12" x14ac:dyDescent="0.3">
      <c r="A3868" t="s">
        <v>3928</v>
      </c>
      <c r="B3868" t="s">
        <v>70</v>
      </c>
      <c r="C3868" t="s">
        <v>49</v>
      </c>
      <c r="D3868">
        <v>3486.56</v>
      </c>
      <c r="E3868">
        <v>0.08</v>
      </c>
      <c r="F3868">
        <v>5</v>
      </c>
      <c r="G3868" s="4">
        <v>45019</v>
      </c>
      <c r="H3868" s="4">
        <v>45024</v>
      </c>
      <c r="I3868" t="s">
        <v>60</v>
      </c>
      <c r="J3868" t="s">
        <v>51</v>
      </c>
      <c r="K3868">
        <v>1011.31</v>
      </c>
      <c r="L3868" t="s">
        <v>63</v>
      </c>
    </row>
    <row r="3869" spans="1:12" x14ac:dyDescent="0.3">
      <c r="A3869" t="s">
        <v>3929</v>
      </c>
      <c r="B3869" t="s">
        <v>48</v>
      </c>
      <c r="C3869" t="s">
        <v>65</v>
      </c>
      <c r="D3869">
        <v>3404.94</v>
      </c>
      <c r="E3869">
        <v>0.47</v>
      </c>
      <c r="F3869">
        <v>8</v>
      </c>
      <c r="G3869" s="4">
        <v>44990</v>
      </c>
      <c r="H3869" s="4">
        <v>44992</v>
      </c>
      <c r="I3869" t="s">
        <v>44</v>
      </c>
      <c r="J3869" t="s">
        <v>51</v>
      </c>
      <c r="K3869">
        <v>722.06</v>
      </c>
      <c r="L3869" t="s">
        <v>52</v>
      </c>
    </row>
    <row r="3870" spans="1:12" x14ac:dyDescent="0.3">
      <c r="A3870" t="s">
        <v>3930</v>
      </c>
      <c r="B3870" t="s">
        <v>70</v>
      </c>
      <c r="C3870" t="s">
        <v>62</v>
      </c>
      <c r="D3870">
        <v>116.98</v>
      </c>
      <c r="E3870">
        <v>0.22</v>
      </c>
      <c r="F3870">
        <v>7</v>
      </c>
      <c r="G3870" s="4">
        <v>45472</v>
      </c>
      <c r="H3870" s="4">
        <v>45477</v>
      </c>
      <c r="I3870" t="s">
        <v>60</v>
      </c>
      <c r="J3870" t="s">
        <v>51</v>
      </c>
      <c r="K3870">
        <v>12.4</v>
      </c>
      <c r="L3870" t="s">
        <v>77</v>
      </c>
    </row>
    <row r="3871" spans="1:12" x14ac:dyDescent="0.3">
      <c r="A3871" t="s">
        <v>3931</v>
      </c>
      <c r="B3871" t="s">
        <v>70</v>
      </c>
      <c r="C3871" t="s">
        <v>65</v>
      </c>
      <c r="D3871">
        <v>2425.6</v>
      </c>
      <c r="E3871">
        <v>0.31</v>
      </c>
      <c r="F3871">
        <v>9</v>
      </c>
      <c r="G3871" s="4">
        <v>45436</v>
      </c>
      <c r="H3871" s="4">
        <v>45439</v>
      </c>
      <c r="I3871" t="s">
        <v>44</v>
      </c>
      <c r="J3871" t="s">
        <v>56</v>
      </c>
      <c r="K3871">
        <v>195.95</v>
      </c>
      <c r="L3871" t="s">
        <v>46</v>
      </c>
    </row>
    <row r="3872" spans="1:12" x14ac:dyDescent="0.3">
      <c r="A3872" t="s">
        <v>3932</v>
      </c>
      <c r="B3872" t="s">
        <v>70</v>
      </c>
      <c r="C3872" t="s">
        <v>65</v>
      </c>
      <c r="D3872">
        <v>1081.32</v>
      </c>
      <c r="E3872">
        <v>0.14000000000000001</v>
      </c>
      <c r="F3872">
        <v>1</v>
      </c>
      <c r="G3872" s="4">
        <v>45211</v>
      </c>
      <c r="H3872" s="4">
        <v>45215</v>
      </c>
      <c r="I3872" t="s">
        <v>60</v>
      </c>
      <c r="J3872" t="s">
        <v>56</v>
      </c>
      <c r="K3872">
        <v>123.66</v>
      </c>
      <c r="L3872" t="s">
        <v>52</v>
      </c>
    </row>
    <row r="3873" spans="1:12" x14ac:dyDescent="0.3">
      <c r="A3873" t="s">
        <v>3933</v>
      </c>
      <c r="B3873" t="s">
        <v>42</v>
      </c>
      <c r="C3873" t="s">
        <v>43</v>
      </c>
      <c r="D3873">
        <v>1688</v>
      </c>
      <c r="E3873">
        <v>0.24</v>
      </c>
      <c r="F3873">
        <v>2</v>
      </c>
      <c r="G3873" s="4">
        <v>45345</v>
      </c>
      <c r="H3873" s="4">
        <v>45351</v>
      </c>
      <c r="I3873" t="s">
        <v>60</v>
      </c>
      <c r="J3873" t="s">
        <v>51</v>
      </c>
      <c r="K3873">
        <v>241.1</v>
      </c>
      <c r="L3873" t="s">
        <v>68</v>
      </c>
    </row>
    <row r="3874" spans="1:12" x14ac:dyDescent="0.3">
      <c r="A3874" t="s">
        <v>3934</v>
      </c>
      <c r="B3874" t="s">
        <v>42</v>
      </c>
      <c r="C3874" t="s">
        <v>62</v>
      </c>
      <c r="D3874">
        <v>4896.2</v>
      </c>
      <c r="E3874">
        <v>0.38</v>
      </c>
      <c r="F3874">
        <v>4</v>
      </c>
      <c r="G3874" s="4">
        <v>45640</v>
      </c>
      <c r="H3874" s="4">
        <v>45645</v>
      </c>
      <c r="I3874" t="s">
        <v>44</v>
      </c>
      <c r="J3874" t="s">
        <v>56</v>
      </c>
      <c r="K3874">
        <v>1304.19</v>
      </c>
      <c r="L3874" t="s">
        <v>46</v>
      </c>
    </row>
    <row r="3875" spans="1:12" x14ac:dyDescent="0.3">
      <c r="A3875" t="s">
        <v>3935</v>
      </c>
      <c r="B3875" t="s">
        <v>48</v>
      </c>
      <c r="C3875" t="s">
        <v>65</v>
      </c>
      <c r="D3875">
        <v>518.96</v>
      </c>
      <c r="E3875">
        <v>0.25</v>
      </c>
      <c r="F3875">
        <v>7</v>
      </c>
      <c r="G3875" s="4">
        <v>45554</v>
      </c>
      <c r="H3875" s="4">
        <v>45555</v>
      </c>
      <c r="I3875" t="s">
        <v>50</v>
      </c>
      <c r="J3875" t="s">
        <v>51</v>
      </c>
      <c r="K3875">
        <v>114.48</v>
      </c>
      <c r="L3875" t="s">
        <v>46</v>
      </c>
    </row>
    <row r="3876" spans="1:12" x14ac:dyDescent="0.3">
      <c r="A3876" t="s">
        <v>3936</v>
      </c>
      <c r="B3876" t="s">
        <v>48</v>
      </c>
      <c r="C3876" t="s">
        <v>49</v>
      </c>
      <c r="D3876">
        <v>3640.18</v>
      </c>
      <c r="E3876">
        <v>0.42</v>
      </c>
      <c r="F3876">
        <v>1</v>
      </c>
      <c r="G3876" s="4">
        <v>45119</v>
      </c>
      <c r="H3876" s="4">
        <v>45120</v>
      </c>
      <c r="I3876" t="s">
        <v>50</v>
      </c>
      <c r="J3876" t="s">
        <v>56</v>
      </c>
      <c r="K3876">
        <v>509.74</v>
      </c>
      <c r="L3876" t="s">
        <v>63</v>
      </c>
    </row>
    <row r="3877" spans="1:12" x14ac:dyDescent="0.3">
      <c r="A3877" t="s">
        <v>3937</v>
      </c>
      <c r="B3877" t="s">
        <v>42</v>
      </c>
      <c r="C3877" t="s">
        <v>62</v>
      </c>
      <c r="D3877">
        <v>947.43</v>
      </c>
      <c r="E3877">
        <v>0.36</v>
      </c>
      <c r="F3877">
        <v>5</v>
      </c>
      <c r="G3877" s="4">
        <v>45379</v>
      </c>
      <c r="H3877" s="4">
        <v>45382</v>
      </c>
      <c r="I3877" t="s">
        <v>60</v>
      </c>
      <c r="J3877" t="s">
        <v>56</v>
      </c>
      <c r="K3877">
        <v>124.6</v>
      </c>
      <c r="L3877" t="s">
        <v>77</v>
      </c>
    </row>
    <row r="3878" spans="1:12" x14ac:dyDescent="0.3">
      <c r="A3878" t="s">
        <v>3938</v>
      </c>
      <c r="B3878" t="s">
        <v>54</v>
      </c>
      <c r="C3878" t="s">
        <v>49</v>
      </c>
      <c r="D3878">
        <v>136.27000000000001</v>
      </c>
      <c r="E3878">
        <v>0.04</v>
      </c>
      <c r="F3878">
        <v>2</v>
      </c>
      <c r="G3878" s="4">
        <v>45377</v>
      </c>
      <c r="H3878" s="4">
        <v>45384</v>
      </c>
      <c r="I3878" t="s">
        <v>60</v>
      </c>
      <c r="J3878" t="s">
        <v>45</v>
      </c>
      <c r="K3878">
        <v>14.91</v>
      </c>
      <c r="L3878" t="s">
        <v>77</v>
      </c>
    </row>
    <row r="3879" spans="1:12" x14ac:dyDescent="0.3">
      <c r="A3879" t="s">
        <v>3939</v>
      </c>
      <c r="B3879" t="s">
        <v>42</v>
      </c>
      <c r="C3879" t="s">
        <v>55</v>
      </c>
      <c r="D3879">
        <v>2556.9499999999998</v>
      </c>
      <c r="E3879">
        <v>0.3</v>
      </c>
      <c r="F3879">
        <v>2</v>
      </c>
      <c r="G3879" s="4">
        <v>45285</v>
      </c>
      <c r="H3879" s="4">
        <v>45292</v>
      </c>
      <c r="I3879" t="s">
        <v>44</v>
      </c>
      <c r="J3879" t="s">
        <v>51</v>
      </c>
      <c r="K3879">
        <v>199.86</v>
      </c>
      <c r="L3879" t="s">
        <v>63</v>
      </c>
    </row>
    <row r="3880" spans="1:12" x14ac:dyDescent="0.3">
      <c r="A3880" t="s">
        <v>3940</v>
      </c>
      <c r="B3880" t="s">
        <v>70</v>
      </c>
      <c r="C3880" t="s">
        <v>65</v>
      </c>
      <c r="D3880">
        <v>889.95</v>
      </c>
      <c r="E3880">
        <v>0.31</v>
      </c>
      <c r="F3880">
        <v>2</v>
      </c>
      <c r="G3880" s="4">
        <v>45324</v>
      </c>
      <c r="H3880" s="4">
        <v>45331</v>
      </c>
      <c r="I3880" t="s">
        <v>44</v>
      </c>
      <c r="J3880" t="s">
        <v>45</v>
      </c>
      <c r="K3880">
        <v>236.12</v>
      </c>
      <c r="L3880" t="s">
        <v>77</v>
      </c>
    </row>
    <row r="3881" spans="1:12" x14ac:dyDescent="0.3">
      <c r="A3881" t="s">
        <v>3941</v>
      </c>
      <c r="B3881" t="s">
        <v>42</v>
      </c>
      <c r="C3881" t="s">
        <v>62</v>
      </c>
      <c r="D3881">
        <v>4830.78</v>
      </c>
      <c r="E3881">
        <v>0.19</v>
      </c>
      <c r="F3881">
        <v>9</v>
      </c>
      <c r="G3881" s="4">
        <v>45100</v>
      </c>
      <c r="H3881" s="4">
        <v>45103</v>
      </c>
      <c r="I3881" t="s">
        <v>44</v>
      </c>
      <c r="J3881" t="s">
        <v>51</v>
      </c>
      <c r="K3881">
        <v>811.19</v>
      </c>
      <c r="L3881" t="s">
        <v>46</v>
      </c>
    </row>
    <row r="3882" spans="1:12" x14ac:dyDescent="0.3">
      <c r="A3882" t="s">
        <v>3942</v>
      </c>
      <c r="B3882" t="s">
        <v>70</v>
      </c>
      <c r="C3882" t="s">
        <v>49</v>
      </c>
      <c r="D3882">
        <v>1098.1099999999999</v>
      </c>
      <c r="E3882">
        <v>0.16</v>
      </c>
      <c r="F3882">
        <v>5</v>
      </c>
      <c r="G3882" s="4">
        <v>44953</v>
      </c>
      <c r="H3882" s="4">
        <v>44955</v>
      </c>
      <c r="I3882" t="s">
        <v>60</v>
      </c>
      <c r="J3882" t="s">
        <v>56</v>
      </c>
      <c r="K3882">
        <v>314.66000000000003</v>
      </c>
      <c r="L3882" t="s">
        <v>68</v>
      </c>
    </row>
    <row r="3883" spans="1:12" x14ac:dyDescent="0.3">
      <c r="A3883" t="s">
        <v>3943</v>
      </c>
      <c r="B3883" t="s">
        <v>48</v>
      </c>
      <c r="C3883" t="s">
        <v>65</v>
      </c>
      <c r="D3883">
        <v>1040.97</v>
      </c>
      <c r="E3883">
        <v>0.03</v>
      </c>
      <c r="F3883">
        <v>8</v>
      </c>
      <c r="G3883" s="4">
        <v>45339</v>
      </c>
      <c r="H3883" s="4">
        <v>45341</v>
      </c>
      <c r="I3883" t="s">
        <v>44</v>
      </c>
      <c r="J3883" t="s">
        <v>56</v>
      </c>
      <c r="K3883">
        <v>254.99</v>
      </c>
      <c r="L3883" t="s">
        <v>68</v>
      </c>
    </row>
    <row r="3884" spans="1:12" x14ac:dyDescent="0.3">
      <c r="A3884" t="s">
        <v>3944</v>
      </c>
      <c r="B3884" t="s">
        <v>54</v>
      </c>
      <c r="C3884" t="s">
        <v>43</v>
      </c>
      <c r="D3884">
        <v>257.62</v>
      </c>
      <c r="E3884">
        <v>0.22</v>
      </c>
      <c r="F3884">
        <v>6</v>
      </c>
      <c r="G3884" s="4">
        <v>45183</v>
      </c>
      <c r="H3884" s="4">
        <v>45187</v>
      </c>
      <c r="I3884" t="s">
        <v>44</v>
      </c>
      <c r="J3884" t="s">
        <v>51</v>
      </c>
      <c r="K3884">
        <v>57.53</v>
      </c>
      <c r="L3884" t="s">
        <v>68</v>
      </c>
    </row>
    <row r="3885" spans="1:12" x14ac:dyDescent="0.3">
      <c r="A3885" t="s">
        <v>3945</v>
      </c>
      <c r="B3885" t="s">
        <v>48</v>
      </c>
      <c r="C3885" t="s">
        <v>49</v>
      </c>
      <c r="D3885">
        <v>1716.12</v>
      </c>
      <c r="E3885">
        <v>0.17</v>
      </c>
      <c r="F3885">
        <v>1</v>
      </c>
      <c r="G3885" s="4">
        <v>45569</v>
      </c>
      <c r="H3885" s="4">
        <v>45572</v>
      </c>
      <c r="I3885" t="s">
        <v>44</v>
      </c>
      <c r="J3885" t="s">
        <v>56</v>
      </c>
      <c r="K3885">
        <v>234.31</v>
      </c>
      <c r="L3885" t="s">
        <v>77</v>
      </c>
    </row>
    <row r="3886" spans="1:12" x14ac:dyDescent="0.3">
      <c r="A3886" t="s">
        <v>3946</v>
      </c>
      <c r="B3886" t="s">
        <v>70</v>
      </c>
      <c r="C3886" t="s">
        <v>49</v>
      </c>
      <c r="D3886">
        <v>218.15</v>
      </c>
      <c r="E3886">
        <v>0.48</v>
      </c>
      <c r="F3886">
        <v>9</v>
      </c>
      <c r="G3886" s="4">
        <v>45464</v>
      </c>
      <c r="H3886" s="4">
        <v>45468</v>
      </c>
      <c r="I3886" t="s">
        <v>60</v>
      </c>
      <c r="J3886" t="s">
        <v>51</v>
      </c>
      <c r="K3886">
        <v>36.590000000000003</v>
      </c>
      <c r="L3886" t="s">
        <v>57</v>
      </c>
    </row>
    <row r="3887" spans="1:12" x14ac:dyDescent="0.3">
      <c r="A3887" t="s">
        <v>3947</v>
      </c>
      <c r="B3887" t="s">
        <v>70</v>
      </c>
      <c r="C3887" t="s">
        <v>55</v>
      </c>
      <c r="D3887">
        <v>2544.54</v>
      </c>
      <c r="E3887">
        <v>0.34</v>
      </c>
      <c r="F3887">
        <v>7</v>
      </c>
      <c r="G3887" s="4">
        <v>45331</v>
      </c>
      <c r="H3887" s="4">
        <v>45336</v>
      </c>
      <c r="I3887" t="s">
        <v>60</v>
      </c>
      <c r="J3887" t="s">
        <v>45</v>
      </c>
      <c r="K3887">
        <v>278.2</v>
      </c>
      <c r="L3887" t="s">
        <v>52</v>
      </c>
    </row>
    <row r="3888" spans="1:12" x14ac:dyDescent="0.3">
      <c r="A3888" t="s">
        <v>3948</v>
      </c>
      <c r="B3888" t="s">
        <v>70</v>
      </c>
      <c r="C3888" t="s">
        <v>43</v>
      </c>
      <c r="D3888">
        <v>2577.4899999999998</v>
      </c>
      <c r="E3888">
        <v>0.23</v>
      </c>
      <c r="F3888">
        <v>2</v>
      </c>
      <c r="G3888" s="4">
        <v>45556</v>
      </c>
      <c r="H3888" s="4">
        <v>45558</v>
      </c>
      <c r="I3888" t="s">
        <v>44</v>
      </c>
      <c r="J3888" t="s">
        <v>45</v>
      </c>
      <c r="K3888">
        <v>644.08000000000004</v>
      </c>
      <c r="L3888" t="s">
        <v>63</v>
      </c>
    </row>
    <row r="3889" spans="1:12" x14ac:dyDescent="0.3">
      <c r="A3889" t="s">
        <v>3949</v>
      </c>
      <c r="B3889" t="s">
        <v>54</v>
      </c>
      <c r="C3889" t="s">
        <v>55</v>
      </c>
      <c r="D3889">
        <v>360.89</v>
      </c>
      <c r="E3889">
        <v>0.38</v>
      </c>
      <c r="F3889">
        <v>8</v>
      </c>
      <c r="G3889" s="4">
        <v>45227</v>
      </c>
      <c r="H3889" s="4">
        <v>45234</v>
      </c>
      <c r="I3889" t="s">
        <v>60</v>
      </c>
      <c r="J3889" t="s">
        <v>51</v>
      </c>
      <c r="K3889">
        <v>60.11</v>
      </c>
      <c r="L3889" t="s">
        <v>52</v>
      </c>
    </row>
    <row r="3890" spans="1:12" x14ac:dyDescent="0.3">
      <c r="A3890" t="s">
        <v>3950</v>
      </c>
      <c r="B3890" t="s">
        <v>42</v>
      </c>
      <c r="C3890" t="s">
        <v>43</v>
      </c>
      <c r="D3890">
        <v>1276.31</v>
      </c>
      <c r="E3890">
        <v>0.39</v>
      </c>
      <c r="F3890">
        <v>2</v>
      </c>
      <c r="G3890" s="4">
        <v>45554</v>
      </c>
      <c r="H3890" s="4">
        <v>45558</v>
      </c>
      <c r="I3890" t="s">
        <v>50</v>
      </c>
      <c r="J3890" t="s">
        <v>45</v>
      </c>
      <c r="K3890">
        <v>315.61</v>
      </c>
      <c r="L3890" t="s">
        <v>57</v>
      </c>
    </row>
    <row r="3891" spans="1:12" x14ac:dyDescent="0.3">
      <c r="A3891" t="s">
        <v>3951</v>
      </c>
      <c r="B3891" t="s">
        <v>48</v>
      </c>
      <c r="C3891" t="s">
        <v>49</v>
      </c>
      <c r="D3891">
        <v>4177.32</v>
      </c>
      <c r="E3891">
        <v>0.24</v>
      </c>
      <c r="F3891">
        <v>2</v>
      </c>
      <c r="G3891" s="4">
        <v>45650</v>
      </c>
      <c r="H3891" s="4">
        <v>45657</v>
      </c>
      <c r="I3891" t="s">
        <v>60</v>
      </c>
      <c r="J3891" t="s">
        <v>51</v>
      </c>
      <c r="K3891">
        <v>294.64</v>
      </c>
      <c r="L3891" t="s">
        <v>52</v>
      </c>
    </row>
    <row r="3892" spans="1:12" x14ac:dyDescent="0.3">
      <c r="A3892" t="s">
        <v>3952</v>
      </c>
      <c r="B3892" t="s">
        <v>48</v>
      </c>
      <c r="C3892" t="s">
        <v>55</v>
      </c>
      <c r="D3892">
        <v>2366.4699999999998</v>
      </c>
      <c r="E3892">
        <v>0.04</v>
      </c>
      <c r="F3892">
        <v>4</v>
      </c>
      <c r="G3892" s="4">
        <v>45339</v>
      </c>
      <c r="H3892" s="4">
        <v>45342</v>
      </c>
      <c r="I3892" t="s">
        <v>44</v>
      </c>
      <c r="J3892" t="s">
        <v>51</v>
      </c>
      <c r="K3892">
        <v>304.48</v>
      </c>
      <c r="L3892" t="s">
        <v>52</v>
      </c>
    </row>
    <row r="3893" spans="1:12" x14ac:dyDescent="0.3">
      <c r="A3893" t="s">
        <v>3953</v>
      </c>
      <c r="B3893" t="s">
        <v>42</v>
      </c>
      <c r="C3893" t="s">
        <v>65</v>
      </c>
      <c r="D3893">
        <v>2229.59</v>
      </c>
      <c r="E3893">
        <v>0.39</v>
      </c>
      <c r="F3893">
        <v>8</v>
      </c>
      <c r="G3893" s="4">
        <v>44944</v>
      </c>
      <c r="H3893" s="4">
        <v>44949</v>
      </c>
      <c r="I3893" t="s">
        <v>44</v>
      </c>
      <c r="J3893" t="s">
        <v>45</v>
      </c>
      <c r="K3893">
        <v>160.44</v>
      </c>
      <c r="L3893" t="s">
        <v>63</v>
      </c>
    </row>
    <row r="3894" spans="1:12" x14ac:dyDescent="0.3">
      <c r="A3894" t="s">
        <v>3954</v>
      </c>
      <c r="B3894" t="s">
        <v>48</v>
      </c>
      <c r="C3894" t="s">
        <v>43</v>
      </c>
      <c r="D3894">
        <v>3524.01</v>
      </c>
      <c r="E3894">
        <v>0.05</v>
      </c>
      <c r="F3894">
        <v>7</v>
      </c>
      <c r="G3894" s="4">
        <v>45569</v>
      </c>
      <c r="H3894" s="4">
        <v>45571</v>
      </c>
      <c r="I3894" t="s">
        <v>60</v>
      </c>
      <c r="J3894" t="s">
        <v>56</v>
      </c>
      <c r="K3894">
        <v>696.02</v>
      </c>
      <c r="L3894" t="s">
        <v>57</v>
      </c>
    </row>
    <row r="3895" spans="1:12" x14ac:dyDescent="0.3">
      <c r="A3895" t="s">
        <v>3955</v>
      </c>
      <c r="B3895" t="s">
        <v>54</v>
      </c>
      <c r="C3895" t="s">
        <v>49</v>
      </c>
      <c r="D3895">
        <v>3602.92</v>
      </c>
      <c r="E3895">
        <v>0.42</v>
      </c>
      <c r="F3895">
        <v>2</v>
      </c>
      <c r="G3895" s="4">
        <v>45549</v>
      </c>
      <c r="H3895" s="4">
        <v>45553</v>
      </c>
      <c r="I3895" t="s">
        <v>44</v>
      </c>
      <c r="J3895" t="s">
        <v>45</v>
      </c>
      <c r="K3895">
        <v>832.02</v>
      </c>
      <c r="L3895" t="s">
        <v>63</v>
      </c>
    </row>
    <row r="3896" spans="1:12" x14ac:dyDescent="0.3">
      <c r="A3896" t="s">
        <v>3956</v>
      </c>
      <c r="B3896" t="s">
        <v>48</v>
      </c>
      <c r="C3896" t="s">
        <v>62</v>
      </c>
      <c r="D3896">
        <v>3833.62</v>
      </c>
      <c r="E3896">
        <v>0.17</v>
      </c>
      <c r="F3896">
        <v>6</v>
      </c>
      <c r="G3896" s="4">
        <v>45054</v>
      </c>
      <c r="H3896" s="4">
        <v>45060</v>
      </c>
      <c r="I3896" t="s">
        <v>50</v>
      </c>
      <c r="J3896" t="s">
        <v>45</v>
      </c>
      <c r="K3896">
        <v>943.82</v>
      </c>
      <c r="L3896" t="s">
        <v>68</v>
      </c>
    </row>
    <row r="3897" spans="1:12" x14ac:dyDescent="0.3">
      <c r="A3897" t="s">
        <v>3957</v>
      </c>
      <c r="B3897" t="s">
        <v>70</v>
      </c>
      <c r="C3897" t="s">
        <v>43</v>
      </c>
      <c r="D3897">
        <v>4169.3599999999997</v>
      </c>
      <c r="E3897">
        <v>0.32</v>
      </c>
      <c r="F3897">
        <v>4</v>
      </c>
      <c r="G3897" s="4">
        <v>45040</v>
      </c>
      <c r="H3897" s="4">
        <v>45043</v>
      </c>
      <c r="I3897" t="s">
        <v>44</v>
      </c>
      <c r="J3897" t="s">
        <v>51</v>
      </c>
      <c r="K3897">
        <v>594.54999999999995</v>
      </c>
      <c r="L3897" t="s">
        <v>68</v>
      </c>
    </row>
    <row r="3898" spans="1:12" x14ac:dyDescent="0.3">
      <c r="A3898" t="s">
        <v>3958</v>
      </c>
      <c r="B3898" t="s">
        <v>42</v>
      </c>
      <c r="C3898" t="s">
        <v>43</v>
      </c>
      <c r="D3898">
        <v>1238.03</v>
      </c>
      <c r="E3898">
        <v>0.37</v>
      </c>
      <c r="F3898">
        <v>1</v>
      </c>
      <c r="G3898" s="4">
        <v>45072</v>
      </c>
      <c r="H3898" s="4">
        <v>45076</v>
      </c>
      <c r="I3898" t="s">
        <v>60</v>
      </c>
      <c r="J3898" t="s">
        <v>51</v>
      </c>
      <c r="K3898">
        <v>104.25</v>
      </c>
      <c r="L3898" t="s">
        <v>46</v>
      </c>
    </row>
    <row r="3899" spans="1:12" x14ac:dyDescent="0.3">
      <c r="A3899" t="s">
        <v>3959</v>
      </c>
      <c r="B3899" t="s">
        <v>54</v>
      </c>
      <c r="C3899" t="s">
        <v>65</v>
      </c>
      <c r="D3899">
        <v>425.26</v>
      </c>
      <c r="E3899">
        <v>0.02</v>
      </c>
      <c r="F3899">
        <v>8</v>
      </c>
      <c r="G3899" s="4">
        <v>45117</v>
      </c>
      <c r="H3899" s="4">
        <v>45119</v>
      </c>
      <c r="I3899" t="s">
        <v>60</v>
      </c>
      <c r="J3899" t="s">
        <v>51</v>
      </c>
      <c r="K3899">
        <v>124.22</v>
      </c>
      <c r="L3899" t="s">
        <v>52</v>
      </c>
    </row>
    <row r="3900" spans="1:12" x14ac:dyDescent="0.3">
      <c r="A3900" t="s">
        <v>3960</v>
      </c>
      <c r="B3900" t="s">
        <v>42</v>
      </c>
      <c r="C3900" t="s">
        <v>43</v>
      </c>
      <c r="D3900">
        <v>1963.3</v>
      </c>
      <c r="E3900">
        <v>0.19</v>
      </c>
      <c r="F3900">
        <v>8</v>
      </c>
      <c r="G3900" s="4">
        <v>45546</v>
      </c>
      <c r="H3900" s="4">
        <v>45551</v>
      </c>
      <c r="I3900" t="s">
        <v>60</v>
      </c>
      <c r="J3900" t="s">
        <v>45</v>
      </c>
      <c r="K3900">
        <v>191.4</v>
      </c>
      <c r="L3900" t="s">
        <v>52</v>
      </c>
    </row>
    <row r="3901" spans="1:12" x14ac:dyDescent="0.3">
      <c r="A3901" t="s">
        <v>3961</v>
      </c>
      <c r="B3901" t="s">
        <v>54</v>
      </c>
      <c r="C3901" t="s">
        <v>43</v>
      </c>
      <c r="D3901">
        <v>4289.9799999999996</v>
      </c>
      <c r="E3901">
        <v>0.3</v>
      </c>
      <c r="F3901">
        <v>6</v>
      </c>
      <c r="G3901" s="4">
        <v>45457</v>
      </c>
      <c r="H3901" s="4">
        <v>45458</v>
      </c>
      <c r="I3901" t="s">
        <v>60</v>
      </c>
      <c r="J3901" t="s">
        <v>51</v>
      </c>
      <c r="K3901">
        <v>560.83000000000004</v>
      </c>
      <c r="L3901" t="s">
        <v>57</v>
      </c>
    </row>
    <row r="3902" spans="1:12" x14ac:dyDescent="0.3">
      <c r="A3902" t="s">
        <v>3962</v>
      </c>
      <c r="B3902" t="s">
        <v>70</v>
      </c>
      <c r="C3902" t="s">
        <v>65</v>
      </c>
      <c r="D3902">
        <v>482.34</v>
      </c>
      <c r="E3902">
        <v>0.42</v>
      </c>
      <c r="F3902">
        <v>7</v>
      </c>
      <c r="G3902" s="4">
        <v>45077</v>
      </c>
      <c r="H3902" s="4">
        <v>45083</v>
      </c>
      <c r="I3902" t="s">
        <v>44</v>
      </c>
      <c r="J3902" t="s">
        <v>56</v>
      </c>
      <c r="K3902">
        <v>60.86</v>
      </c>
      <c r="L3902" t="s">
        <v>63</v>
      </c>
    </row>
    <row r="3903" spans="1:12" x14ac:dyDescent="0.3">
      <c r="A3903" t="s">
        <v>3963</v>
      </c>
      <c r="B3903" t="s">
        <v>42</v>
      </c>
      <c r="C3903" t="s">
        <v>65</v>
      </c>
      <c r="D3903">
        <v>2922.17</v>
      </c>
      <c r="E3903">
        <v>0.36</v>
      </c>
      <c r="F3903">
        <v>3</v>
      </c>
      <c r="G3903" s="4">
        <v>45621</v>
      </c>
      <c r="H3903" s="4">
        <v>45626</v>
      </c>
      <c r="I3903" t="s">
        <v>60</v>
      </c>
      <c r="J3903" t="s">
        <v>45</v>
      </c>
      <c r="K3903">
        <v>708.61</v>
      </c>
      <c r="L3903" t="s">
        <v>68</v>
      </c>
    </row>
    <row r="3904" spans="1:12" x14ac:dyDescent="0.3">
      <c r="A3904" t="s">
        <v>3964</v>
      </c>
      <c r="B3904" t="s">
        <v>48</v>
      </c>
      <c r="C3904" t="s">
        <v>55</v>
      </c>
      <c r="D3904">
        <v>3535.31</v>
      </c>
      <c r="E3904">
        <v>0.45</v>
      </c>
      <c r="F3904">
        <v>9</v>
      </c>
      <c r="G3904" s="4">
        <v>45393</v>
      </c>
      <c r="H3904" s="4">
        <v>45400</v>
      </c>
      <c r="I3904" t="s">
        <v>60</v>
      </c>
      <c r="J3904" t="s">
        <v>56</v>
      </c>
      <c r="K3904">
        <v>916.09</v>
      </c>
      <c r="L3904" t="s">
        <v>63</v>
      </c>
    </row>
    <row r="3905" spans="1:12" x14ac:dyDescent="0.3">
      <c r="A3905" t="s">
        <v>3965</v>
      </c>
      <c r="B3905" t="s">
        <v>54</v>
      </c>
      <c r="C3905" t="s">
        <v>49</v>
      </c>
      <c r="D3905">
        <v>2458.9</v>
      </c>
      <c r="E3905">
        <v>0.04</v>
      </c>
      <c r="F3905">
        <v>4</v>
      </c>
      <c r="G3905" s="4">
        <v>45080</v>
      </c>
      <c r="H3905" s="4">
        <v>45087</v>
      </c>
      <c r="I3905" t="s">
        <v>50</v>
      </c>
      <c r="J3905" t="s">
        <v>45</v>
      </c>
      <c r="K3905">
        <v>298.41000000000003</v>
      </c>
      <c r="L3905" t="s">
        <v>52</v>
      </c>
    </row>
    <row r="3906" spans="1:12" x14ac:dyDescent="0.3">
      <c r="A3906" t="s">
        <v>3966</v>
      </c>
      <c r="B3906" t="s">
        <v>42</v>
      </c>
      <c r="C3906" t="s">
        <v>49</v>
      </c>
      <c r="D3906">
        <v>1350.36</v>
      </c>
      <c r="E3906">
        <v>0.04</v>
      </c>
      <c r="F3906">
        <v>2</v>
      </c>
      <c r="G3906" s="4">
        <v>45151</v>
      </c>
      <c r="H3906" s="4">
        <v>45155</v>
      </c>
      <c r="I3906" t="s">
        <v>44</v>
      </c>
      <c r="J3906" t="s">
        <v>45</v>
      </c>
      <c r="K3906">
        <v>163.16</v>
      </c>
      <c r="L3906" t="s">
        <v>68</v>
      </c>
    </row>
    <row r="3907" spans="1:12" x14ac:dyDescent="0.3">
      <c r="A3907" t="s">
        <v>3967</v>
      </c>
      <c r="B3907" t="s">
        <v>48</v>
      </c>
      <c r="C3907" t="s">
        <v>55</v>
      </c>
      <c r="D3907">
        <v>1698.92</v>
      </c>
      <c r="E3907">
        <v>0.36</v>
      </c>
      <c r="F3907">
        <v>4</v>
      </c>
      <c r="G3907" s="4">
        <v>45430</v>
      </c>
      <c r="H3907" s="4">
        <v>45434</v>
      </c>
      <c r="I3907" t="s">
        <v>50</v>
      </c>
      <c r="J3907" t="s">
        <v>45</v>
      </c>
      <c r="K3907">
        <v>377.91</v>
      </c>
      <c r="L3907" t="s">
        <v>63</v>
      </c>
    </row>
    <row r="3908" spans="1:12" x14ac:dyDescent="0.3">
      <c r="A3908" t="s">
        <v>3968</v>
      </c>
      <c r="B3908" t="s">
        <v>42</v>
      </c>
      <c r="C3908" t="s">
        <v>49</v>
      </c>
      <c r="D3908">
        <v>451.1</v>
      </c>
      <c r="E3908">
        <v>0.2</v>
      </c>
      <c r="F3908">
        <v>2</v>
      </c>
      <c r="G3908" s="4">
        <v>45492</v>
      </c>
      <c r="H3908" s="4">
        <v>45499</v>
      </c>
      <c r="I3908" t="s">
        <v>44</v>
      </c>
      <c r="J3908" t="s">
        <v>45</v>
      </c>
      <c r="K3908">
        <v>119.42</v>
      </c>
      <c r="L3908" t="s">
        <v>57</v>
      </c>
    </row>
    <row r="3909" spans="1:12" x14ac:dyDescent="0.3">
      <c r="A3909" t="s">
        <v>3969</v>
      </c>
      <c r="B3909" t="s">
        <v>42</v>
      </c>
      <c r="C3909" t="s">
        <v>43</v>
      </c>
      <c r="D3909">
        <v>1533.66</v>
      </c>
      <c r="E3909">
        <v>0.24</v>
      </c>
      <c r="F3909">
        <v>4</v>
      </c>
      <c r="G3909" s="4">
        <v>45537</v>
      </c>
      <c r="H3909" s="4">
        <v>45538</v>
      </c>
      <c r="I3909" t="s">
        <v>60</v>
      </c>
      <c r="J3909" t="s">
        <v>56</v>
      </c>
      <c r="K3909">
        <v>134.71</v>
      </c>
      <c r="L3909" t="s">
        <v>63</v>
      </c>
    </row>
    <row r="3910" spans="1:12" x14ac:dyDescent="0.3">
      <c r="A3910" t="s">
        <v>3970</v>
      </c>
      <c r="B3910" t="s">
        <v>42</v>
      </c>
      <c r="C3910" t="s">
        <v>55</v>
      </c>
      <c r="D3910">
        <v>317.45</v>
      </c>
      <c r="E3910">
        <v>0.3</v>
      </c>
      <c r="F3910">
        <v>2</v>
      </c>
      <c r="G3910" s="4">
        <v>45527</v>
      </c>
      <c r="H3910" s="4">
        <v>45534</v>
      </c>
      <c r="I3910" t="s">
        <v>44</v>
      </c>
      <c r="J3910" t="s">
        <v>56</v>
      </c>
      <c r="K3910">
        <v>93.95</v>
      </c>
      <c r="L3910" t="s">
        <v>68</v>
      </c>
    </row>
    <row r="3911" spans="1:12" x14ac:dyDescent="0.3">
      <c r="A3911" t="s">
        <v>3971</v>
      </c>
      <c r="B3911" t="s">
        <v>54</v>
      </c>
      <c r="C3911" t="s">
        <v>55</v>
      </c>
      <c r="D3911">
        <v>3658.99</v>
      </c>
      <c r="E3911">
        <v>0.49</v>
      </c>
      <c r="F3911">
        <v>8</v>
      </c>
      <c r="G3911" s="4">
        <v>45599</v>
      </c>
      <c r="H3911" s="4">
        <v>45603</v>
      </c>
      <c r="I3911" t="s">
        <v>60</v>
      </c>
      <c r="J3911" t="s">
        <v>45</v>
      </c>
      <c r="K3911">
        <v>807.89</v>
      </c>
      <c r="L3911" t="s">
        <v>63</v>
      </c>
    </row>
    <row r="3912" spans="1:12" x14ac:dyDescent="0.3">
      <c r="A3912" t="s">
        <v>3972</v>
      </c>
      <c r="B3912" t="s">
        <v>48</v>
      </c>
      <c r="C3912" t="s">
        <v>49</v>
      </c>
      <c r="D3912">
        <v>4500.18</v>
      </c>
      <c r="E3912">
        <v>0.03</v>
      </c>
      <c r="F3912">
        <v>6</v>
      </c>
      <c r="G3912" s="4">
        <v>44983</v>
      </c>
      <c r="H3912" s="4">
        <v>44989</v>
      </c>
      <c r="I3912" t="s">
        <v>60</v>
      </c>
      <c r="J3912" t="s">
        <v>45</v>
      </c>
      <c r="K3912">
        <v>564.33000000000004</v>
      </c>
      <c r="L3912" t="s">
        <v>68</v>
      </c>
    </row>
    <row r="3913" spans="1:12" x14ac:dyDescent="0.3">
      <c r="A3913" t="s">
        <v>3973</v>
      </c>
      <c r="B3913" t="s">
        <v>70</v>
      </c>
      <c r="C3913" t="s">
        <v>62</v>
      </c>
      <c r="D3913">
        <v>3204.21</v>
      </c>
      <c r="E3913">
        <v>0.05</v>
      </c>
      <c r="F3913">
        <v>8</v>
      </c>
      <c r="G3913" s="4">
        <v>45560</v>
      </c>
      <c r="H3913" s="4">
        <v>45565</v>
      </c>
      <c r="I3913" t="s">
        <v>50</v>
      </c>
      <c r="J3913" t="s">
        <v>45</v>
      </c>
      <c r="K3913">
        <v>773.41</v>
      </c>
      <c r="L3913" t="s">
        <v>52</v>
      </c>
    </row>
    <row r="3914" spans="1:12" x14ac:dyDescent="0.3">
      <c r="A3914" t="s">
        <v>3974</v>
      </c>
      <c r="B3914" t="s">
        <v>54</v>
      </c>
      <c r="C3914" t="s">
        <v>49</v>
      </c>
      <c r="D3914">
        <v>3317.85</v>
      </c>
      <c r="E3914">
        <v>0.41</v>
      </c>
      <c r="F3914">
        <v>1</v>
      </c>
      <c r="G3914" s="4">
        <v>45319</v>
      </c>
      <c r="H3914" s="4">
        <v>45321</v>
      </c>
      <c r="I3914" t="s">
        <v>44</v>
      </c>
      <c r="J3914" t="s">
        <v>45</v>
      </c>
      <c r="K3914">
        <v>204.87</v>
      </c>
      <c r="L3914" t="s">
        <v>52</v>
      </c>
    </row>
    <row r="3915" spans="1:12" x14ac:dyDescent="0.3">
      <c r="A3915" t="s">
        <v>3975</v>
      </c>
      <c r="B3915" t="s">
        <v>54</v>
      </c>
      <c r="C3915" t="s">
        <v>62</v>
      </c>
      <c r="D3915">
        <v>2413.5</v>
      </c>
      <c r="E3915">
        <v>0.01</v>
      </c>
      <c r="F3915">
        <v>9</v>
      </c>
      <c r="G3915" s="4">
        <v>45027</v>
      </c>
      <c r="H3915" s="4">
        <v>45034</v>
      </c>
      <c r="I3915" t="s">
        <v>44</v>
      </c>
      <c r="J3915" t="s">
        <v>45</v>
      </c>
      <c r="K3915">
        <v>669.75</v>
      </c>
      <c r="L3915" t="s">
        <v>46</v>
      </c>
    </row>
    <row r="3916" spans="1:12" x14ac:dyDescent="0.3">
      <c r="A3916" t="s">
        <v>3976</v>
      </c>
      <c r="B3916" t="s">
        <v>54</v>
      </c>
      <c r="C3916" t="s">
        <v>55</v>
      </c>
      <c r="D3916">
        <v>864.58</v>
      </c>
      <c r="E3916">
        <v>0.23</v>
      </c>
      <c r="F3916">
        <v>2</v>
      </c>
      <c r="G3916" s="4">
        <v>45129</v>
      </c>
      <c r="H3916" s="4">
        <v>45134</v>
      </c>
      <c r="I3916" t="s">
        <v>60</v>
      </c>
      <c r="J3916" t="s">
        <v>51</v>
      </c>
      <c r="K3916">
        <v>146.33000000000001</v>
      </c>
      <c r="L3916" t="s">
        <v>77</v>
      </c>
    </row>
    <row r="3917" spans="1:12" x14ac:dyDescent="0.3">
      <c r="A3917" t="s">
        <v>3977</v>
      </c>
      <c r="B3917" t="s">
        <v>70</v>
      </c>
      <c r="C3917" t="s">
        <v>62</v>
      </c>
      <c r="D3917">
        <v>137.85</v>
      </c>
      <c r="E3917">
        <v>0.39</v>
      </c>
      <c r="F3917">
        <v>8</v>
      </c>
      <c r="G3917" s="4">
        <v>45523</v>
      </c>
      <c r="H3917" s="4">
        <v>45528</v>
      </c>
      <c r="I3917" t="s">
        <v>50</v>
      </c>
      <c r="J3917" t="s">
        <v>45</v>
      </c>
      <c r="K3917">
        <v>14.22</v>
      </c>
      <c r="L3917" t="s">
        <v>77</v>
      </c>
    </row>
    <row r="3918" spans="1:12" x14ac:dyDescent="0.3">
      <c r="A3918" t="s">
        <v>3978</v>
      </c>
      <c r="B3918" t="s">
        <v>48</v>
      </c>
      <c r="C3918" t="s">
        <v>43</v>
      </c>
      <c r="D3918">
        <v>1785.48</v>
      </c>
      <c r="E3918">
        <v>0.1</v>
      </c>
      <c r="F3918">
        <v>4</v>
      </c>
      <c r="G3918" s="4">
        <v>44985</v>
      </c>
      <c r="H3918" s="4">
        <v>44991</v>
      </c>
      <c r="I3918" t="s">
        <v>50</v>
      </c>
      <c r="J3918" t="s">
        <v>45</v>
      </c>
      <c r="K3918">
        <v>391.07</v>
      </c>
      <c r="L3918" t="s">
        <v>57</v>
      </c>
    </row>
    <row r="3919" spans="1:12" x14ac:dyDescent="0.3">
      <c r="A3919" t="s">
        <v>3979</v>
      </c>
      <c r="B3919" t="s">
        <v>48</v>
      </c>
      <c r="C3919" t="s">
        <v>65</v>
      </c>
      <c r="D3919">
        <v>3782.29</v>
      </c>
      <c r="E3919">
        <v>0.09</v>
      </c>
      <c r="F3919">
        <v>2</v>
      </c>
      <c r="G3919" s="4">
        <v>45135</v>
      </c>
      <c r="H3919" s="4">
        <v>45141</v>
      </c>
      <c r="I3919" t="s">
        <v>60</v>
      </c>
      <c r="J3919" t="s">
        <v>51</v>
      </c>
      <c r="K3919">
        <v>277.12</v>
      </c>
      <c r="L3919" t="s">
        <v>68</v>
      </c>
    </row>
    <row r="3920" spans="1:12" x14ac:dyDescent="0.3">
      <c r="A3920" t="s">
        <v>3980</v>
      </c>
      <c r="B3920" t="s">
        <v>48</v>
      </c>
      <c r="C3920" t="s">
        <v>62</v>
      </c>
      <c r="D3920">
        <v>4806.1099999999997</v>
      </c>
      <c r="E3920">
        <v>0.16</v>
      </c>
      <c r="F3920">
        <v>1</v>
      </c>
      <c r="G3920" s="4">
        <v>44942</v>
      </c>
      <c r="H3920" s="4">
        <v>44948</v>
      </c>
      <c r="I3920" t="s">
        <v>50</v>
      </c>
      <c r="J3920" t="s">
        <v>56</v>
      </c>
      <c r="K3920">
        <v>810.82</v>
      </c>
      <c r="L3920" t="s">
        <v>57</v>
      </c>
    </row>
    <row r="3921" spans="1:12" x14ac:dyDescent="0.3">
      <c r="A3921" t="s">
        <v>3981</v>
      </c>
      <c r="B3921" t="s">
        <v>42</v>
      </c>
      <c r="C3921" t="s">
        <v>65</v>
      </c>
      <c r="D3921">
        <v>2212.3200000000002</v>
      </c>
      <c r="E3921">
        <v>0.08</v>
      </c>
      <c r="F3921">
        <v>4</v>
      </c>
      <c r="G3921" s="4">
        <v>45482</v>
      </c>
      <c r="H3921" s="4">
        <v>45488</v>
      </c>
      <c r="I3921" t="s">
        <v>50</v>
      </c>
      <c r="J3921" t="s">
        <v>51</v>
      </c>
      <c r="K3921">
        <v>629.9</v>
      </c>
      <c r="L3921" t="s">
        <v>52</v>
      </c>
    </row>
    <row r="3922" spans="1:12" x14ac:dyDescent="0.3">
      <c r="A3922" t="s">
        <v>3982</v>
      </c>
      <c r="B3922" t="s">
        <v>42</v>
      </c>
      <c r="C3922" t="s">
        <v>43</v>
      </c>
      <c r="D3922">
        <v>1890.42</v>
      </c>
      <c r="E3922">
        <v>0.34</v>
      </c>
      <c r="F3922">
        <v>1</v>
      </c>
      <c r="G3922" s="4">
        <v>45484</v>
      </c>
      <c r="H3922" s="4">
        <v>45489</v>
      </c>
      <c r="I3922" t="s">
        <v>50</v>
      </c>
      <c r="J3922" t="s">
        <v>56</v>
      </c>
      <c r="K3922">
        <v>396.3</v>
      </c>
      <c r="L3922" t="s">
        <v>57</v>
      </c>
    </row>
    <row r="3923" spans="1:12" x14ac:dyDescent="0.3">
      <c r="A3923" t="s">
        <v>3983</v>
      </c>
      <c r="B3923" t="s">
        <v>42</v>
      </c>
      <c r="C3923" t="s">
        <v>65</v>
      </c>
      <c r="D3923">
        <v>2285.1999999999998</v>
      </c>
      <c r="E3923">
        <v>0.1</v>
      </c>
      <c r="F3923">
        <v>8</v>
      </c>
      <c r="G3923" s="4">
        <v>45259</v>
      </c>
      <c r="H3923" s="4">
        <v>45266</v>
      </c>
      <c r="I3923" t="s">
        <v>60</v>
      </c>
      <c r="J3923" t="s">
        <v>56</v>
      </c>
      <c r="K3923">
        <v>168.24</v>
      </c>
      <c r="L3923" t="s">
        <v>52</v>
      </c>
    </row>
    <row r="3924" spans="1:12" x14ac:dyDescent="0.3">
      <c r="A3924" t="s">
        <v>3984</v>
      </c>
      <c r="B3924" t="s">
        <v>70</v>
      </c>
      <c r="C3924" t="s">
        <v>43</v>
      </c>
      <c r="D3924">
        <v>2196.1</v>
      </c>
      <c r="E3924">
        <v>0.11</v>
      </c>
      <c r="F3924">
        <v>2</v>
      </c>
      <c r="G3924" s="4">
        <v>45421</v>
      </c>
      <c r="H3924" s="4">
        <v>45423</v>
      </c>
      <c r="I3924" t="s">
        <v>50</v>
      </c>
      <c r="J3924" t="s">
        <v>51</v>
      </c>
      <c r="K3924">
        <v>590.92999999999995</v>
      </c>
      <c r="L3924" t="s">
        <v>63</v>
      </c>
    </row>
    <row r="3925" spans="1:12" x14ac:dyDescent="0.3">
      <c r="A3925" t="s">
        <v>3985</v>
      </c>
      <c r="B3925" t="s">
        <v>42</v>
      </c>
      <c r="C3925" t="s">
        <v>65</v>
      </c>
      <c r="D3925">
        <v>3166.81</v>
      </c>
      <c r="E3925">
        <v>0.28999999999999998</v>
      </c>
      <c r="F3925">
        <v>8</v>
      </c>
      <c r="G3925" s="4">
        <v>45496</v>
      </c>
      <c r="H3925" s="4">
        <v>45500</v>
      </c>
      <c r="I3925" t="s">
        <v>60</v>
      </c>
      <c r="J3925" t="s">
        <v>51</v>
      </c>
      <c r="K3925">
        <v>815</v>
      </c>
      <c r="L3925" t="s">
        <v>77</v>
      </c>
    </row>
    <row r="3926" spans="1:12" x14ac:dyDescent="0.3">
      <c r="A3926" t="s">
        <v>3986</v>
      </c>
      <c r="B3926" t="s">
        <v>70</v>
      </c>
      <c r="C3926" t="s">
        <v>65</v>
      </c>
      <c r="D3926">
        <v>3697.32</v>
      </c>
      <c r="E3926">
        <v>0.48</v>
      </c>
      <c r="F3926">
        <v>1</v>
      </c>
      <c r="G3926" s="4">
        <v>45508</v>
      </c>
      <c r="H3926" s="4">
        <v>45513</v>
      </c>
      <c r="I3926" t="s">
        <v>60</v>
      </c>
      <c r="J3926" t="s">
        <v>56</v>
      </c>
      <c r="K3926">
        <v>868.53</v>
      </c>
      <c r="L3926" t="s">
        <v>57</v>
      </c>
    </row>
    <row r="3927" spans="1:12" x14ac:dyDescent="0.3">
      <c r="A3927" t="s">
        <v>3987</v>
      </c>
      <c r="B3927" t="s">
        <v>48</v>
      </c>
      <c r="C3927" t="s">
        <v>49</v>
      </c>
      <c r="D3927">
        <v>3946.29</v>
      </c>
      <c r="E3927">
        <v>0.46</v>
      </c>
      <c r="F3927">
        <v>7</v>
      </c>
      <c r="G3927" s="4">
        <v>45246</v>
      </c>
      <c r="H3927" s="4">
        <v>45248</v>
      </c>
      <c r="I3927" t="s">
        <v>60</v>
      </c>
      <c r="J3927" t="s">
        <v>56</v>
      </c>
      <c r="K3927">
        <v>358.51</v>
      </c>
      <c r="L3927" t="s">
        <v>68</v>
      </c>
    </row>
    <row r="3928" spans="1:12" x14ac:dyDescent="0.3">
      <c r="A3928" t="s">
        <v>3988</v>
      </c>
      <c r="B3928" t="s">
        <v>42</v>
      </c>
      <c r="C3928" t="s">
        <v>62</v>
      </c>
      <c r="D3928">
        <v>3283.06</v>
      </c>
      <c r="E3928">
        <v>0.43</v>
      </c>
      <c r="F3928">
        <v>7</v>
      </c>
      <c r="G3928" s="4">
        <v>45134</v>
      </c>
      <c r="H3928" s="4">
        <v>45138</v>
      </c>
      <c r="I3928" t="s">
        <v>44</v>
      </c>
      <c r="J3928" t="s">
        <v>56</v>
      </c>
      <c r="K3928">
        <v>671.18</v>
      </c>
      <c r="L3928" t="s">
        <v>68</v>
      </c>
    </row>
    <row r="3929" spans="1:12" x14ac:dyDescent="0.3">
      <c r="A3929" t="s">
        <v>3989</v>
      </c>
      <c r="B3929" t="s">
        <v>42</v>
      </c>
      <c r="C3929" t="s">
        <v>65</v>
      </c>
      <c r="D3929">
        <v>2244.85</v>
      </c>
      <c r="E3929">
        <v>0.27</v>
      </c>
      <c r="F3929">
        <v>5</v>
      </c>
      <c r="G3929" s="4">
        <v>45309</v>
      </c>
      <c r="H3929" s="4">
        <v>45316</v>
      </c>
      <c r="I3929" t="s">
        <v>60</v>
      </c>
      <c r="J3929" t="s">
        <v>51</v>
      </c>
      <c r="K3929">
        <v>553.1</v>
      </c>
      <c r="L3929" t="s">
        <v>46</v>
      </c>
    </row>
    <row r="3930" spans="1:12" x14ac:dyDescent="0.3">
      <c r="A3930" t="s">
        <v>3990</v>
      </c>
      <c r="B3930" t="s">
        <v>54</v>
      </c>
      <c r="C3930" t="s">
        <v>55</v>
      </c>
      <c r="D3930">
        <v>4755.51</v>
      </c>
      <c r="E3930">
        <v>0.15</v>
      </c>
      <c r="F3930">
        <v>3</v>
      </c>
      <c r="G3930" s="4">
        <v>45498</v>
      </c>
      <c r="H3930" s="4">
        <v>45505</v>
      </c>
      <c r="I3930" t="s">
        <v>44</v>
      </c>
      <c r="J3930" t="s">
        <v>45</v>
      </c>
      <c r="K3930">
        <v>1086.06</v>
      </c>
      <c r="L3930" t="s">
        <v>77</v>
      </c>
    </row>
    <row r="3931" spans="1:12" x14ac:dyDescent="0.3">
      <c r="A3931" t="s">
        <v>3991</v>
      </c>
      <c r="B3931" t="s">
        <v>70</v>
      </c>
      <c r="C3931" t="s">
        <v>49</v>
      </c>
      <c r="D3931">
        <v>3584</v>
      </c>
      <c r="E3931">
        <v>0.35</v>
      </c>
      <c r="F3931">
        <v>6</v>
      </c>
      <c r="G3931" s="4">
        <v>45207</v>
      </c>
      <c r="H3931" s="4">
        <v>45209</v>
      </c>
      <c r="I3931" t="s">
        <v>44</v>
      </c>
      <c r="J3931" t="s">
        <v>56</v>
      </c>
      <c r="K3931">
        <v>478.11</v>
      </c>
      <c r="L3931" t="s">
        <v>57</v>
      </c>
    </row>
    <row r="3932" spans="1:12" x14ac:dyDescent="0.3">
      <c r="A3932" t="s">
        <v>3992</v>
      </c>
      <c r="B3932" t="s">
        <v>48</v>
      </c>
      <c r="C3932" t="s">
        <v>62</v>
      </c>
      <c r="D3932">
        <v>2190.62</v>
      </c>
      <c r="E3932">
        <v>0.19</v>
      </c>
      <c r="F3932">
        <v>5</v>
      </c>
      <c r="G3932" s="4">
        <v>45275</v>
      </c>
      <c r="H3932" s="4">
        <v>45277</v>
      </c>
      <c r="I3932" t="s">
        <v>44</v>
      </c>
      <c r="J3932" t="s">
        <v>51</v>
      </c>
      <c r="K3932">
        <v>629.78</v>
      </c>
      <c r="L3932" t="s">
        <v>52</v>
      </c>
    </row>
    <row r="3933" spans="1:12" x14ac:dyDescent="0.3">
      <c r="A3933" t="s">
        <v>3993</v>
      </c>
      <c r="B3933" t="s">
        <v>54</v>
      </c>
      <c r="C3933" t="s">
        <v>49</v>
      </c>
      <c r="D3933">
        <v>2288.25</v>
      </c>
      <c r="E3933">
        <v>0.39</v>
      </c>
      <c r="F3933">
        <v>9</v>
      </c>
      <c r="G3933" s="4">
        <v>45245</v>
      </c>
      <c r="H3933" s="4">
        <v>45250</v>
      </c>
      <c r="I3933" t="s">
        <v>60</v>
      </c>
      <c r="J3933" t="s">
        <v>56</v>
      </c>
      <c r="K3933">
        <v>228.44</v>
      </c>
      <c r="L3933" t="s">
        <v>46</v>
      </c>
    </row>
    <row r="3934" spans="1:12" x14ac:dyDescent="0.3">
      <c r="A3934" t="s">
        <v>3994</v>
      </c>
      <c r="B3934" t="s">
        <v>54</v>
      </c>
      <c r="C3934" t="s">
        <v>62</v>
      </c>
      <c r="D3934">
        <v>4108.1099999999997</v>
      </c>
      <c r="E3934">
        <v>0.01</v>
      </c>
      <c r="F3934">
        <v>4</v>
      </c>
      <c r="G3934" s="4">
        <v>45592</v>
      </c>
      <c r="H3934" s="4">
        <v>45593</v>
      </c>
      <c r="I3934" t="s">
        <v>50</v>
      </c>
      <c r="J3934" t="s">
        <v>45</v>
      </c>
      <c r="K3934">
        <v>655.33000000000004</v>
      </c>
      <c r="L3934" t="s">
        <v>52</v>
      </c>
    </row>
    <row r="3935" spans="1:12" x14ac:dyDescent="0.3">
      <c r="A3935" t="s">
        <v>3995</v>
      </c>
      <c r="B3935" t="s">
        <v>48</v>
      </c>
      <c r="C3935" t="s">
        <v>43</v>
      </c>
      <c r="D3935">
        <v>2258.65</v>
      </c>
      <c r="E3935">
        <v>0.26</v>
      </c>
      <c r="F3935">
        <v>9</v>
      </c>
      <c r="G3935" s="4">
        <v>44967</v>
      </c>
      <c r="H3935" s="4">
        <v>44972</v>
      </c>
      <c r="I3935" t="s">
        <v>44</v>
      </c>
      <c r="J3935" t="s">
        <v>45</v>
      </c>
      <c r="K3935">
        <v>344.47</v>
      </c>
      <c r="L3935" t="s">
        <v>68</v>
      </c>
    </row>
    <row r="3936" spans="1:12" x14ac:dyDescent="0.3">
      <c r="A3936" t="s">
        <v>3996</v>
      </c>
      <c r="B3936" t="s">
        <v>54</v>
      </c>
      <c r="C3936" t="s">
        <v>65</v>
      </c>
      <c r="D3936">
        <v>2629.74</v>
      </c>
      <c r="E3936">
        <v>0.17</v>
      </c>
      <c r="F3936">
        <v>6</v>
      </c>
      <c r="G3936" s="4">
        <v>45235</v>
      </c>
      <c r="H3936" s="4">
        <v>45237</v>
      </c>
      <c r="I3936" t="s">
        <v>44</v>
      </c>
      <c r="J3936" t="s">
        <v>56</v>
      </c>
      <c r="K3936">
        <v>720.82</v>
      </c>
      <c r="L3936" t="s">
        <v>77</v>
      </c>
    </row>
    <row r="3937" spans="1:12" x14ac:dyDescent="0.3">
      <c r="A3937" t="s">
        <v>3997</v>
      </c>
      <c r="B3937" t="s">
        <v>70</v>
      </c>
      <c r="C3937" t="s">
        <v>55</v>
      </c>
      <c r="D3937">
        <v>1528.61</v>
      </c>
      <c r="E3937">
        <v>0.12</v>
      </c>
      <c r="F3937">
        <v>9</v>
      </c>
      <c r="G3937" s="4">
        <v>45641</v>
      </c>
      <c r="H3937" s="4">
        <v>45643</v>
      </c>
      <c r="I3937" t="s">
        <v>50</v>
      </c>
      <c r="J3937" t="s">
        <v>51</v>
      </c>
      <c r="K3937">
        <v>156.16999999999999</v>
      </c>
      <c r="L3937" t="s">
        <v>68</v>
      </c>
    </row>
    <row r="3938" spans="1:12" x14ac:dyDescent="0.3">
      <c r="A3938" t="s">
        <v>3998</v>
      </c>
      <c r="B3938" t="s">
        <v>70</v>
      </c>
      <c r="C3938" t="s">
        <v>49</v>
      </c>
      <c r="D3938">
        <v>4210.68</v>
      </c>
      <c r="E3938">
        <v>0.33</v>
      </c>
      <c r="F3938">
        <v>3</v>
      </c>
      <c r="G3938" s="4">
        <v>45078</v>
      </c>
      <c r="H3938" s="4">
        <v>45080</v>
      </c>
      <c r="I3938" t="s">
        <v>44</v>
      </c>
      <c r="J3938" t="s">
        <v>51</v>
      </c>
      <c r="K3938">
        <v>1022.24</v>
      </c>
      <c r="L3938" t="s">
        <v>57</v>
      </c>
    </row>
    <row r="3939" spans="1:12" x14ac:dyDescent="0.3">
      <c r="A3939" t="s">
        <v>3999</v>
      </c>
      <c r="B3939" t="s">
        <v>42</v>
      </c>
      <c r="C3939" t="s">
        <v>49</v>
      </c>
      <c r="D3939">
        <v>2659.2</v>
      </c>
      <c r="E3939">
        <v>0.33</v>
      </c>
      <c r="F3939">
        <v>1</v>
      </c>
      <c r="G3939" s="4">
        <v>45383</v>
      </c>
      <c r="H3939" s="4">
        <v>45390</v>
      </c>
      <c r="I3939" t="s">
        <v>44</v>
      </c>
      <c r="J3939" t="s">
        <v>56</v>
      </c>
      <c r="K3939">
        <v>486.76</v>
      </c>
      <c r="L3939" t="s">
        <v>63</v>
      </c>
    </row>
    <row r="3940" spans="1:12" x14ac:dyDescent="0.3">
      <c r="A3940" t="s">
        <v>4000</v>
      </c>
      <c r="B3940" t="s">
        <v>54</v>
      </c>
      <c r="C3940" t="s">
        <v>49</v>
      </c>
      <c r="D3940">
        <v>2807.43</v>
      </c>
      <c r="E3940">
        <v>0.02</v>
      </c>
      <c r="F3940">
        <v>6</v>
      </c>
      <c r="G3940" s="4">
        <v>45382</v>
      </c>
      <c r="H3940" s="4">
        <v>45385</v>
      </c>
      <c r="I3940" t="s">
        <v>44</v>
      </c>
      <c r="J3940" t="s">
        <v>56</v>
      </c>
      <c r="K3940">
        <v>567.04</v>
      </c>
      <c r="L3940" t="s">
        <v>77</v>
      </c>
    </row>
    <row r="3941" spans="1:12" x14ac:dyDescent="0.3">
      <c r="A3941" t="s">
        <v>4001</v>
      </c>
      <c r="B3941" t="s">
        <v>42</v>
      </c>
      <c r="C3941" t="s">
        <v>49</v>
      </c>
      <c r="D3941">
        <v>4415.3100000000004</v>
      </c>
      <c r="E3941">
        <v>0.47</v>
      </c>
      <c r="F3941">
        <v>4</v>
      </c>
      <c r="G3941" s="4">
        <v>45020</v>
      </c>
      <c r="H3941" s="4">
        <v>45026</v>
      </c>
      <c r="I3941" t="s">
        <v>60</v>
      </c>
      <c r="J3941" t="s">
        <v>45</v>
      </c>
      <c r="K3941">
        <v>241.33</v>
      </c>
      <c r="L3941" t="s">
        <v>46</v>
      </c>
    </row>
    <row r="3942" spans="1:12" x14ac:dyDescent="0.3">
      <c r="A3942" t="s">
        <v>4002</v>
      </c>
      <c r="B3942" t="s">
        <v>54</v>
      </c>
      <c r="C3942" t="s">
        <v>65</v>
      </c>
      <c r="D3942">
        <v>4610.53</v>
      </c>
      <c r="E3942">
        <v>0.18</v>
      </c>
      <c r="F3942">
        <v>4</v>
      </c>
      <c r="G3942" s="4">
        <v>45317</v>
      </c>
      <c r="H3942" s="4">
        <v>45322</v>
      </c>
      <c r="I3942" t="s">
        <v>44</v>
      </c>
      <c r="J3942" t="s">
        <v>45</v>
      </c>
      <c r="K3942">
        <v>1008.88</v>
      </c>
      <c r="L3942" t="s">
        <v>46</v>
      </c>
    </row>
    <row r="3943" spans="1:12" x14ac:dyDescent="0.3">
      <c r="A3943" t="s">
        <v>4003</v>
      </c>
      <c r="B3943" t="s">
        <v>70</v>
      </c>
      <c r="C3943" t="s">
        <v>62</v>
      </c>
      <c r="D3943">
        <v>4138.55</v>
      </c>
      <c r="E3943">
        <v>0.46</v>
      </c>
      <c r="F3943">
        <v>4</v>
      </c>
      <c r="G3943" s="4">
        <v>45566</v>
      </c>
      <c r="H3943" s="4">
        <v>45567</v>
      </c>
      <c r="I3943" t="s">
        <v>50</v>
      </c>
      <c r="J3943" t="s">
        <v>51</v>
      </c>
      <c r="K3943">
        <v>439.56</v>
      </c>
      <c r="L3943" t="s">
        <v>63</v>
      </c>
    </row>
    <row r="3944" spans="1:12" x14ac:dyDescent="0.3">
      <c r="A3944" t="s">
        <v>4004</v>
      </c>
      <c r="B3944" t="s">
        <v>70</v>
      </c>
      <c r="C3944" t="s">
        <v>65</v>
      </c>
      <c r="D3944">
        <v>420.32</v>
      </c>
      <c r="E3944">
        <v>0.28999999999999998</v>
      </c>
      <c r="F3944">
        <v>1</v>
      </c>
      <c r="G3944" s="4">
        <v>45155</v>
      </c>
      <c r="H3944" s="4">
        <v>45161</v>
      </c>
      <c r="I3944" t="s">
        <v>50</v>
      </c>
      <c r="J3944" t="s">
        <v>45</v>
      </c>
      <c r="K3944">
        <v>68.7</v>
      </c>
      <c r="L3944" t="s">
        <v>46</v>
      </c>
    </row>
    <row r="3945" spans="1:12" x14ac:dyDescent="0.3">
      <c r="A3945" t="s">
        <v>4005</v>
      </c>
      <c r="B3945" t="s">
        <v>70</v>
      </c>
      <c r="C3945" t="s">
        <v>43</v>
      </c>
      <c r="D3945">
        <v>2273.19</v>
      </c>
      <c r="E3945">
        <v>0.33</v>
      </c>
      <c r="F3945">
        <v>5</v>
      </c>
      <c r="G3945" s="4">
        <v>45423</v>
      </c>
      <c r="H3945" s="4">
        <v>45427</v>
      </c>
      <c r="I3945" t="s">
        <v>44</v>
      </c>
      <c r="J3945" t="s">
        <v>56</v>
      </c>
      <c r="K3945">
        <v>384.02</v>
      </c>
      <c r="L3945" t="s">
        <v>63</v>
      </c>
    </row>
    <row r="3946" spans="1:12" x14ac:dyDescent="0.3">
      <c r="A3946" t="s">
        <v>4006</v>
      </c>
      <c r="B3946" t="s">
        <v>54</v>
      </c>
      <c r="C3946" t="s">
        <v>65</v>
      </c>
      <c r="D3946">
        <v>1782.32</v>
      </c>
      <c r="E3946">
        <v>0.48</v>
      </c>
      <c r="F3946">
        <v>9</v>
      </c>
      <c r="G3946" s="4">
        <v>45397</v>
      </c>
      <c r="H3946" s="4">
        <v>45398</v>
      </c>
      <c r="I3946" t="s">
        <v>60</v>
      </c>
      <c r="J3946" t="s">
        <v>56</v>
      </c>
      <c r="K3946">
        <v>517.77</v>
      </c>
      <c r="L3946" t="s">
        <v>52</v>
      </c>
    </row>
    <row r="3947" spans="1:12" x14ac:dyDescent="0.3">
      <c r="A3947" t="s">
        <v>4007</v>
      </c>
      <c r="B3947" t="s">
        <v>70</v>
      </c>
      <c r="C3947" t="s">
        <v>65</v>
      </c>
      <c r="D3947">
        <v>1146.22</v>
      </c>
      <c r="E3947">
        <v>0.41</v>
      </c>
      <c r="F3947">
        <v>3</v>
      </c>
      <c r="G3947" s="4">
        <v>45511</v>
      </c>
      <c r="H3947" s="4">
        <v>45517</v>
      </c>
      <c r="I3947" t="s">
        <v>44</v>
      </c>
      <c r="J3947" t="s">
        <v>51</v>
      </c>
      <c r="K3947">
        <v>190.7</v>
      </c>
      <c r="L3947" t="s">
        <v>77</v>
      </c>
    </row>
    <row r="3948" spans="1:12" x14ac:dyDescent="0.3">
      <c r="A3948" t="s">
        <v>4008</v>
      </c>
      <c r="B3948" t="s">
        <v>54</v>
      </c>
      <c r="C3948" t="s">
        <v>43</v>
      </c>
      <c r="D3948">
        <v>4553.87</v>
      </c>
      <c r="E3948">
        <v>7.0000000000000007E-2</v>
      </c>
      <c r="F3948">
        <v>2</v>
      </c>
      <c r="G3948" s="4">
        <v>45009</v>
      </c>
      <c r="H3948" s="4">
        <v>45016</v>
      </c>
      <c r="I3948" t="s">
        <v>50</v>
      </c>
      <c r="J3948" t="s">
        <v>51</v>
      </c>
      <c r="K3948">
        <v>703.06</v>
      </c>
      <c r="L3948" t="s">
        <v>57</v>
      </c>
    </row>
    <row r="3949" spans="1:12" x14ac:dyDescent="0.3">
      <c r="A3949" t="s">
        <v>4009</v>
      </c>
      <c r="B3949" t="s">
        <v>42</v>
      </c>
      <c r="C3949" t="s">
        <v>65</v>
      </c>
      <c r="D3949">
        <v>4461.34</v>
      </c>
      <c r="E3949">
        <v>0</v>
      </c>
      <c r="F3949">
        <v>2</v>
      </c>
      <c r="G3949" s="4">
        <v>45118</v>
      </c>
      <c r="H3949" s="4">
        <v>45119</v>
      </c>
      <c r="I3949" t="s">
        <v>50</v>
      </c>
      <c r="J3949" t="s">
        <v>51</v>
      </c>
      <c r="K3949">
        <v>1071.0999999999999</v>
      </c>
      <c r="L3949" t="s">
        <v>52</v>
      </c>
    </row>
    <row r="3950" spans="1:12" x14ac:dyDescent="0.3">
      <c r="A3950" t="s">
        <v>4010</v>
      </c>
      <c r="B3950" t="s">
        <v>54</v>
      </c>
      <c r="C3950" t="s">
        <v>62</v>
      </c>
      <c r="D3950">
        <v>2379.96</v>
      </c>
      <c r="E3950">
        <v>0.15</v>
      </c>
      <c r="F3950">
        <v>7</v>
      </c>
      <c r="G3950" s="4">
        <v>45382</v>
      </c>
      <c r="H3950" s="4">
        <v>45385</v>
      </c>
      <c r="I3950" t="s">
        <v>50</v>
      </c>
      <c r="J3950" t="s">
        <v>56</v>
      </c>
      <c r="K3950">
        <v>369.07</v>
      </c>
      <c r="L3950" t="s">
        <v>57</v>
      </c>
    </row>
    <row r="3951" spans="1:12" x14ac:dyDescent="0.3">
      <c r="A3951" t="s">
        <v>4011</v>
      </c>
      <c r="B3951" t="s">
        <v>42</v>
      </c>
      <c r="C3951" t="s">
        <v>55</v>
      </c>
      <c r="D3951">
        <v>759.35</v>
      </c>
      <c r="E3951">
        <v>0.24</v>
      </c>
      <c r="F3951">
        <v>6</v>
      </c>
      <c r="G3951" s="4">
        <v>44972</v>
      </c>
      <c r="H3951" s="4">
        <v>44979</v>
      </c>
      <c r="I3951" t="s">
        <v>60</v>
      </c>
      <c r="J3951" t="s">
        <v>51</v>
      </c>
      <c r="K3951">
        <v>204.18</v>
      </c>
      <c r="L3951" t="s">
        <v>52</v>
      </c>
    </row>
    <row r="3952" spans="1:12" x14ac:dyDescent="0.3">
      <c r="A3952" t="s">
        <v>4012</v>
      </c>
      <c r="B3952" t="s">
        <v>54</v>
      </c>
      <c r="C3952" t="s">
        <v>43</v>
      </c>
      <c r="D3952">
        <v>165.49</v>
      </c>
      <c r="E3952">
        <v>0.37</v>
      </c>
      <c r="F3952">
        <v>2</v>
      </c>
      <c r="G3952" s="4">
        <v>45388</v>
      </c>
      <c r="H3952" s="4">
        <v>45390</v>
      </c>
      <c r="I3952" t="s">
        <v>44</v>
      </c>
      <c r="J3952" t="s">
        <v>51</v>
      </c>
      <c r="K3952">
        <v>30.17</v>
      </c>
      <c r="L3952" t="s">
        <v>52</v>
      </c>
    </row>
    <row r="3953" spans="1:12" x14ac:dyDescent="0.3">
      <c r="A3953" t="s">
        <v>4013</v>
      </c>
      <c r="B3953" t="s">
        <v>42</v>
      </c>
      <c r="C3953" t="s">
        <v>49</v>
      </c>
      <c r="D3953">
        <v>2248.4899999999998</v>
      </c>
      <c r="E3953">
        <v>0.33</v>
      </c>
      <c r="F3953">
        <v>1</v>
      </c>
      <c r="G3953" s="4">
        <v>45489</v>
      </c>
      <c r="H3953" s="4">
        <v>45496</v>
      </c>
      <c r="I3953" t="s">
        <v>44</v>
      </c>
      <c r="J3953" t="s">
        <v>45</v>
      </c>
      <c r="K3953">
        <v>602.35</v>
      </c>
      <c r="L3953" t="s">
        <v>77</v>
      </c>
    </row>
    <row r="3954" spans="1:12" x14ac:dyDescent="0.3">
      <c r="A3954" t="s">
        <v>4014</v>
      </c>
      <c r="B3954" t="s">
        <v>70</v>
      </c>
      <c r="C3954" t="s">
        <v>62</v>
      </c>
      <c r="D3954">
        <v>295.77999999999997</v>
      </c>
      <c r="E3954">
        <v>0.16</v>
      </c>
      <c r="F3954">
        <v>7</v>
      </c>
      <c r="G3954" s="4">
        <v>45537</v>
      </c>
      <c r="H3954" s="4">
        <v>45538</v>
      </c>
      <c r="I3954" t="s">
        <v>60</v>
      </c>
      <c r="J3954" t="s">
        <v>45</v>
      </c>
      <c r="K3954">
        <v>64.03</v>
      </c>
      <c r="L3954" t="s">
        <v>52</v>
      </c>
    </row>
    <row r="3955" spans="1:12" x14ac:dyDescent="0.3">
      <c r="A3955" t="s">
        <v>4015</v>
      </c>
      <c r="B3955" t="s">
        <v>42</v>
      </c>
      <c r="C3955" t="s">
        <v>55</v>
      </c>
      <c r="D3955">
        <v>3086.82</v>
      </c>
      <c r="E3955">
        <v>0.27</v>
      </c>
      <c r="F3955">
        <v>6</v>
      </c>
      <c r="G3955" s="4">
        <v>45027</v>
      </c>
      <c r="H3955" s="4">
        <v>45033</v>
      </c>
      <c r="I3955" t="s">
        <v>44</v>
      </c>
      <c r="J3955" t="s">
        <v>51</v>
      </c>
      <c r="K3955">
        <v>656.75</v>
      </c>
      <c r="L3955" t="s">
        <v>46</v>
      </c>
    </row>
    <row r="3956" spans="1:12" x14ac:dyDescent="0.3">
      <c r="A3956" t="s">
        <v>4016</v>
      </c>
      <c r="B3956" t="s">
        <v>70</v>
      </c>
      <c r="C3956" t="s">
        <v>62</v>
      </c>
      <c r="D3956">
        <v>3081.2</v>
      </c>
      <c r="E3956">
        <v>0.33</v>
      </c>
      <c r="F3956">
        <v>5</v>
      </c>
      <c r="G3956" s="4">
        <v>45582</v>
      </c>
      <c r="H3956" s="4">
        <v>45584</v>
      </c>
      <c r="I3956" t="s">
        <v>44</v>
      </c>
      <c r="J3956" t="s">
        <v>56</v>
      </c>
      <c r="K3956">
        <v>589.52</v>
      </c>
      <c r="L3956" t="s">
        <v>63</v>
      </c>
    </row>
    <row r="3957" spans="1:12" x14ac:dyDescent="0.3">
      <c r="A3957" t="s">
        <v>4017</v>
      </c>
      <c r="B3957" t="s">
        <v>70</v>
      </c>
      <c r="C3957" t="s">
        <v>62</v>
      </c>
      <c r="D3957">
        <v>4504.8</v>
      </c>
      <c r="E3957">
        <v>0.26</v>
      </c>
      <c r="F3957">
        <v>5</v>
      </c>
      <c r="G3957" s="4">
        <v>45161</v>
      </c>
      <c r="H3957" s="4">
        <v>45166</v>
      </c>
      <c r="I3957" t="s">
        <v>50</v>
      </c>
      <c r="J3957" t="s">
        <v>56</v>
      </c>
      <c r="K3957">
        <v>784.14</v>
      </c>
      <c r="L3957" t="s">
        <v>77</v>
      </c>
    </row>
    <row r="3958" spans="1:12" x14ac:dyDescent="0.3">
      <c r="A3958" t="s">
        <v>4018</v>
      </c>
      <c r="B3958" t="s">
        <v>42</v>
      </c>
      <c r="C3958" t="s">
        <v>49</v>
      </c>
      <c r="D3958">
        <v>1031.24</v>
      </c>
      <c r="E3958">
        <v>0.34</v>
      </c>
      <c r="F3958">
        <v>3</v>
      </c>
      <c r="G3958" s="4">
        <v>45239</v>
      </c>
      <c r="H3958" s="4">
        <v>45246</v>
      </c>
      <c r="I3958" t="s">
        <v>44</v>
      </c>
      <c r="J3958" t="s">
        <v>56</v>
      </c>
      <c r="K3958">
        <v>145.29</v>
      </c>
      <c r="L3958" t="s">
        <v>77</v>
      </c>
    </row>
    <row r="3959" spans="1:12" x14ac:dyDescent="0.3">
      <c r="A3959" t="s">
        <v>4019</v>
      </c>
      <c r="B3959" t="s">
        <v>54</v>
      </c>
      <c r="C3959" t="s">
        <v>55</v>
      </c>
      <c r="D3959">
        <v>1919.83</v>
      </c>
      <c r="E3959">
        <v>0.24</v>
      </c>
      <c r="F3959">
        <v>5</v>
      </c>
      <c r="G3959" s="4">
        <v>45288</v>
      </c>
      <c r="H3959" s="4">
        <v>45290</v>
      </c>
      <c r="I3959" t="s">
        <v>44</v>
      </c>
      <c r="J3959" t="s">
        <v>51</v>
      </c>
      <c r="K3959">
        <v>480.4</v>
      </c>
      <c r="L3959" t="s">
        <v>57</v>
      </c>
    </row>
    <row r="3960" spans="1:12" x14ac:dyDescent="0.3">
      <c r="A3960" t="s">
        <v>4020</v>
      </c>
      <c r="B3960" t="s">
        <v>54</v>
      </c>
      <c r="C3960" t="s">
        <v>62</v>
      </c>
      <c r="D3960">
        <v>4311.7700000000004</v>
      </c>
      <c r="E3960">
        <v>0.26</v>
      </c>
      <c r="F3960">
        <v>6</v>
      </c>
      <c r="G3960" s="4">
        <v>45171</v>
      </c>
      <c r="H3960" s="4">
        <v>45177</v>
      </c>
      <c r="I3960" t="s">
        <v>50</v>
      </c>
      <c r="J3960" t="s">
        <v>51</v>
      </c>
      <c r="K3960">
        <v>905.27</v>
      </c>
      <c r="L3960" t="s">
        <v>77</v>
      </c>
    </row>
    <row r="3961" spans="1:12" x14ac:dyDescent="0.3">
      <c r="A3961" t="s">
        <v>4021</v>
      </c>
      <c r="B3961" t="s">
        <v>48</v>
      </c>
      <c r="C3961" t="s">
        <v>49</v>
      </c>
      <c r="D3961">
        <v>2424.0500000000002</v>
      </c>
      <c r="E3961">
        <v>0.47</v>
      </c>
      <c r="F3961">
        <v>7</v>
      </c>
      <c r="G3961" s="4">
        <v>45174</v>
      </c>
      <c r="H3961" s="4">
        <v>45176</v>
      </c>
      <c r="I3961" t="s">
        <v>44</v>
      </c>
      <c r="J3961" t="s">
        <v>51</v>
      </c>
      <c r="K3961">
        <v>179.11</v>
      </c>
      <c r="L3961" t="s">
        <v>68</v>
      </c>
    </row>
    <row r="3962" spans="1:12" x14ac:dyDescent="0.3">
      <c r="A3962" t="s">
        <v>4022</v>
      </c>
      <c r="B3962" t="s">
        <v>54</v>
      </c>
      <c r="C3962" t="s">
        <v>43</v>
      </c>
      <c r="D3962">
        <v>392.64</v>
      </c>
      <c r="E3962">
        <v>0.19</v>
      </c>
      <c r="F3962">
        <v>7</v>
      </c>
      <c r="G3962" s="4">
        <v>45189</v>
      </c>
      <c r="H3962" s="4">
        <v>45194</v>
      </c>
      <c r="I3962" t="s">
        <v>44</v>
      </c>
      <c r="J3962" t="s">
        <v>45</v>
      </c>
      <c r="K3962">
        <v>86.09</v>
      </c>
      <c r="L3962" t="s">
        <v>77</v>
      </c>
    </row>
    <row r="3963" spans="1:12" x14ac:dyDescent="0.3">
      <c r="A3963" t="s">
        <v>4023</v>
      </c>
      <c r="B3963" t="s">
        <v>48</v>
      </c>
      <c r="C3963" t="s">
        <v>49</v>
      </c>
      <c r="D3963">
        <v>642.84</v>
      </c>
      <c r="E3963">
        <v>0.38</v>
      </c>
      <c r="F3963">
        <v>8</v>
      </c>
      <c r="G3963" s="4">
        <v>45089</v>
      </c>
      <c r="H3963" s="4">
        <v>45094</v>
      </c>
      <c r="I3963" t="s">
        <v>44</v>
      </c>
      <c r="J3963" t="s">
        <v>51</v>
      </c>
      <c r="K3963">
        <v>39.94</v>
      </c>
      <c r="L3963" t="s">
        <v>63</v>
      </c>
    </row>
    <row r="3964" spans="1:12" x14ac:dyDescent="0.3">
      <c r="A3964" t="s">
        <v>4024</v>
      </c>
      <c r="B3964" t="s">
        <v>54</v>
      </c>
      <c r="C3964" t="s">
        <v>65</v>
      </c>
      <c r="D3964">
        <v>4085.93</v>
      </c>
      <c r="E3964">
        <v>0.17</v>
      </c>
      <c r="F3964">
        <v>5</v>
      </c>
      <c r="G3964" s="4">
        <v>45559</v>
      </c>
      <c r="H3964" s="4">
        <v>45565</v>
      </c>
      <c r="I3964" t="s">
        <v>60</v>
      </c>
      <c r="J3964" t="s">
        <v>45</v>
      </c>
      <c r="K3964">
        <v>1201.26</v>
      </c>
      <c r="L3964" t="s">
        <v>77</v>
      </c>
    </row>
    <row r="3965" spans="1:12" x14ac:dyDescent="0.3">
      <c r="A3965" t="s">
        <v>4025</v>
      </c>
      <c r="B3965" t="s">
        <v>54</v>
      </c>
      <c r="C3965" t="s">
        <v>49</v>
      </c>
      <c r="D3965">
        <v>3744.12</v>
      </c>
      <c r="E3965">
        <v>0.17</v>
      </c>
      <c r="F3965">
        <v>4</v>
      </c>
      <c r="G3965" s="4">
        <v>45123</v>
      </c>
      <c r="H3965" s="4">
        <v>45129</v>
      </c>
      <c r="I3965" t="s">
        <v>60</v>
      </c>
      <c r="J3965" t="s">
        <v>51</v>
      </c>
      <c r="K3965">
        <v>487.7</v>
      </c>
      <c r="L3965" t="s">
        <v>63</v>
      </c>
    </row>
    <row r="3966" spans="1:12" x14ac:dyDescent="0.3">
      <c r="A3966" t="s">
        <v>4026</v>
      </c>
      <c r="B3966" t="s">
        <v>70</v>
      </c>
      <c r="C3966" t="s">
        <v>49</v>
      </c>
      <c r="D3966">
        <v>4391.82</v>
      </c>
      <c r="E3966">
        <v>0.46</v>
      </c>
      <c r="F3966">
        <v>7</v>
      </c>
      <c r="G3966" s="4">
        <v>45468</v>
      </c>
      <c r="H3966" s="4">
        <v>45469</v>
      </c>
      <c r="I3966" t="s">
        <v>60</v>
      </c>
      <c r="J3966" t="s">
        <v>51</v>
      </c>
      <c r="K3966">
        <v>348.92</v>
      </c>
      <c r="L3966" t="s">
        <v>52</v>
      </c>
    </row>
    <row r="3967" spans="1:12" x14ac:dyDescent="0.3">
      <c r="A3967" t="s">
        <v>4027</v>
      </c>
      <c r="B3967" t="s">
        <v>48</v>
      </c>
      <c r="C3967" t="s">
        <v>49</v>
      </c>
      <c r="D3967">
        <v>682.42</v>
      </c>
      <c r="E3967">
        <v>0.35</v>
      </c>
      <c r="F3967">
        <v>2</v>
      </c>
      <c r="G3967" s="4">
        <v>45610</v>
      </c>
      <c r="H3967" s="4">
        <v>45613</v>
      </c>
      <c r="I3967" t="s">
        <v>50</v>
      </c>
      <c r="J3967" t="s">
        <v>56</v>
      </c>
      <c r="K3967">
        <v>73.67</v>
      </c>
      <c r="L3967" t="s">
        <v>57</v>
      </c>
    </row>
    <row r="3968" spans="1:12" x14ac:dyDescent="0.3">
      <c r="A3968" t="s">
        <v>4028</v>
      </c>
      <c r="B3968" t="s">
        <v>54</v>
      </c>
      <c r="C3968" t="s">
        <v>62</v>
      </c>
      <c r="D3968">
        <v>3826.04</v>
      </c>
      <c r="E3968">
        <v>0.46</v>
      </c>
      <c r="F3968">
        <v>8</v>
      </c>
      <c r="G3968" s="4">
        <v>45544</v>
      </c>
      <c r="H3968" s="4">
        <v>45550</v>
      </c>
      <c r="I3968" t="s">
        <v>50</v>
      </c>
      <c r="J3968" t="s">
        <v>45</v>
      </c>
      <c r="K3968">
        <v>1100.3800000000001</v>
      </c>
      <c r="L3968" t="s">
        <v>68</v>
      </c>
    </row>
    <row r="3969" spans="1:12" x14ac:dyDescent="0.3">
      <c r="A3969" t="s">
        <v>4029</v>
      </c>
      <c r="B3969" t="s">
        <v>48</v>
      </c>
      <c r="C3969" t="s">
        <v>55</v>
      </c>
      <c r="D3969">
        <v>3310.01</v>
      </c>
      <c r="E3969">
        <v>0.5</v>
      </c>
      <c r="F3969">
        <v>4</v>
      </c>
      <c r="G3969" s="4">
        <v>45409</v>
      </c>
      <c r="H3969" s="4">
        <v>45413</v>
      </c>
      <c r="I3969" t="s">
        <v>44</v>
      </c>
      <c r="J3969" t="s">
        <v>45</v>
      </c>
      <c r="K3969">
        <v>574.15</v>
      </c>
      <c r="L3969" t="s">
        <v>68</v>
      </c>
    </row>
    <row r="3970" spans="1:12" x14ac:dyDescent="0.3">
      <c r="A3970" t="s">
        <v>4030</v>
      </c>
      <c r="B3970" t="s">
        <v>70</v>
      </c>
      <c r="C3970" t="s">
        <v>49</v>
      </c>
      <c r="D3970">
        <v>1238.24</v>
      </c>
      <c r="E3970">
        <v>0</v>
      </c>
      <c r="F3970">
        <v>1</v>
      </c>
      <c r="G3970" s="4">
        <v>45134</v>
      </c>
      <c r="H3970" s="4">
        <v>45139</v>
      </c>
      <c r="I3970" t="s">
        <v>60</v>
      </c>
      <c r="J3970" t="s">
        <v>51</v>
      </c>
      <c r="K3970">
        <v>364.38</v>
      </c>
      <c r="L3970" t="s">
        <v>57</v>
      </c>
    </row>
    <row r="3971" spans="1:12" x14ac:dyDescent="0.3">
      <c r="A3971" t="s">
        <v>4031</v>
      </c>
      <c r="B3971" t="s">
        <v>70</v>
      </c>
      <c r="C3971" t="s">
        <v>49</v>
      </c>
      <c r="D3971">
        <v>4872.13</v>
      </c>
      <c r="E3971">
        <v>0.49</v>
      </c>
      <c r="F3971">
        <v>2</v>
      </c>
      <c r="G3971" s="4">
        <v>45494</v>
      </c>
      <c r="H3971" s="4">
        <v>45501</v>
      </c>
      <c r="I3971" t="s">
        <v>50</v>
      </c>
      <c r="J3971" t="s">
        <v>45</v>
      </c>
      <c r="K3971">
        <v>640.52</v>
      </c>
      <c r="L3971" t="s">
        <v>46</v>
      </c>
    </row>
    <row r="3972" spans="1:12" x14ac:dyDescent="0.3">
      <c r="A3972" t="s">
        <v>4032</v>
      </c>
      <c r="B3972" t="s">
        <v>48</v>
      </c>
      <c r="C3972" t="s">
        <v>65</v>
      </c>
      <c r="D3972">
        <v>2894.74</v>
      </c>
      <c r="E3972">
        <v>0.05</v>
      </c>
      <c r="F3972">
        <v>1</v>
      </c>
      <c r="G3972" s="4">
        <v>45062</v>
      </c>
      <c r="H3972" s="4">
        <v>45069</v>
      </c>
      <c r="I3972" t="s">
        <v>44</v>
      </c>
      <c r="J3972" t="s">
        <v>45</v>
      </c>
      <c r="K3972">
        <v>175.98</v>
      </c>
      <c r="L3972" t="s">
        <v>63</v>
      </c>
    </row>
    <row r="3973" spans="1:12" x14ac:dyDescent="0.3">
      <c r="A3973" t="s">
        <v>4033</v>
      </c>
      <c r="B3973" t="s">
        <v>70</v>
      </c>
      <c r="C3973" t="s">
        <v>65</v>
      </c>
      <c r="D3973">
        <v>4543.7</v>
      </c>
      <c r="E3973">
        <v>0.04</v>
      </c>
      <c r="F3973">
        <v>5</v>
      </c>
      <c r="G3973" s="4">
        <v>45307</v>
      </c>
      <c r="H3973" s="4">
        <v>45312</v>
      </c>
      <c r="I3973" t="s">
        <v>44</v>
      </c>
      <c r="J3973" t="s">
        <v>51</v>
      </c>
      <c r="K3973">
        <v>1270.99</v>
      </c>
      <c r="L3973" t="s">
        <v>68</v>
      </c>
    </row>
    <row r="3974" spans="1:12" x14ac:dyDescent="0.3">
      <c r="A3974" t="s">
        <v>4034</v>
      </c>
      <c r="B3974" t="s">
        <v>42</v>
      </c>
      <c r="C3974" t="s">
        <v>43</v>
      </c>
      <c r="D3974">
        <v>4309.5600000000004</v>
      </c>
      <c r="E3974">
        <v>0.38</v>
      </c>
      <c r="F3974">
        <v>1</v>
      </c>
      <c r="G3974" s="4">
        <v>45149</v>
      </c>
      <c r="H3974" s="4">
        <v>45153</v>
      </c>
      <c r="I3974" t="s">
        <v>50</v>
      </c>
      <c r="J3974" t="s">
        <v>51</v>
      </c>
      <c r="K3974">
        <v>1204.47</v>
      </c>
      <c r="L3974" t="s">
        <v>63</v>
      </c>
    </row>
    <row r="3975" spans="1:12" x14ac:dyDescent="0.3">
      <c r="A3975" t="s">
        <v>4035</v>
      </c>
      <c r="B3975" t="s">
        <v>42</v>
      </c>
      <c r="C3975" t="s">
        <v>43</v>
      </c>
      <c r="D3975">
        <v>1732.31</v>
      </c>
      <c r="E3975">
        <v>0.18</v>
      </c>
      <c r="F3975">
        <v>9</v>
      </c>
      <c r="G3975" s="4">
        <v>44946</v>
      </c>
      <c r="H3975" s="4">
        <v>44948</v>
      </c>
      <c r="I3975" t="s">
        <v>44</v>
      </c>
      <c r="J3975" t="s">
        <v>51</v>
      </c>
      <c r="K3975">
        <v>239.51</v>
      </c>
      <c r="L3975" t="s">
        <v>63</v>
      </c>
    </row>
    <row r="3976" spans="1:12" x14ac:dyDescent="0.3">
      <c r="A3976" t="s">
        <v>4036</v>
      </c>
      <c r="B3976" t="s">
        <v>70</v>
      </c>
      <c r="C3976" t="s">
        <v>65</v>
      </c>
      <c r="D3976">
        <v>2726.19</v>
      </c>
      <c r="E3976">
        <v>0.46</v>
      </c>
      <c r="F3976">
        <v>4</v>
      </c>
      <c r="G3976" s="4">
        <v>45383</v>
      </c>
      <c r="H3976" s="4">
        <v>45388</v>
      </c>
      <c r="I3976" t="s">
        <v>60</v>
      </c>
      <c r="J3976" t="s">
        <v>56</v>
      </c>
      <c r="K3976">
        <v>586.33000000000004</v>
      </c>
      <c r="L3976" t="s">
        <v>57</v>
      </c>
    </row>
    <row r="3977" spans="1:12" x14ac:dyDescent="0.3">
      <c r="A3977" t="s">
        <v>4037</v>
      </c>
      <c r="B3977" t="s">
        <v>42</v>
      </c>
      <c r="C3977" t="s">
        <v>55</v>
      </c>
      <c r="D3977">
        <v>2213.6999999999998</v>
      </c>
      <c r="E3977">
        <v>0.27</v>
      </c>
      <c r="F3977">
        <v>3</v>
      </c>
      <c r="G3977" s="4">
        <v>45212</v>
      </c>
      <c r="H3977" s="4">
        <v>45216</v>
      </c>
      <c r="I3977" t="s">
        <v>44</v>
      </c>
      <c r="J3977" t="s">
        <v>56</v>
      </c>
      <c r="K3977">
        <v>253.03</v>
      </c>
      <c r="L3977" t="s">
        <v>63</v>
      </c>
    </row>
    <row r="3978" spans="1:12" x14ac:dyDescent="0.3">
      <c r="A3978" t="s">
        <v>4038</v>
      </c>
      <c r="B3978" t="s">
        <v>54</v>
      </c>
      <c r="C3978" t="s">
        <v>43</v>
      </c>
      <c r="D3978">
        <v>3574.48</v>
      </c>
      <c r="E3978">
        <v>0.19</v>
      </c>
      <c r="F3978">
        <v>9</v>
      </c>
      <c r="G3978" s="4">
        <v>45372</v>
      </c>
      <c r="H3978" s="4">
        <v>45373</v>
      </c>
      <c r="I3978" t="s">
        <v>50</v>
      </c>
      <c r="J3978" t="s">
        <v>56</v>
      </c>
      <c r="K3978">
        <v>737.26</v>
      </c>
      <c r="L3978" t="s">
        <v>68</v>
      </c>
    </row>
    <row r="3979" spans="1:12" x14ac:dyDescent="0.3">
      <c r="A3979" t="s">
        <v>4039</v>
      </c>
      <c r="B3979" t="s">
        <v>48</v>
      </c>
      <c r="C3979" t="s">
        <v>55</v>
      </c>
      <c r="D3979">
        <v>2981.41</v>
      </c>
      <c r="E3979">
        <v>0.04</v>
      </c>
      <c r="F3979">
        <v>4</v>
      </c>
      <c r="G3979" s="4">
        <v>45259</v>
      </c>
      <c r="H3979" s="4">
        <v>45266</v>
      </c>
      <c r="I3979" t="s">
        <v>60</v>
      </c>
      <c r="J3979" t="s">
        <v>45</v>
      </c>
      <c r="K3979">
        <v>196.97</v>
      </c>
      <c r="L3979" t="s">
        <v>77</v>
      </c>
    </row>
    <row r="3980" spans="1:12" x14ac:dyDescent="0.3">
      <c r="A3980" t="s">
        <v>4040</v>
      </c>
      <c r="B3980" t="s">
        <v>54</v>
      </c>
      <c r="C3980" t="s">
        <v>65</v>
      </c>
      <c r="D3980">
        <v>3945.78</v>
      </c>
      <c r="E3980">
        <v>0.23</v>
      </c>
      <c r="F3980">
        <v>1</v>
      </c>
      <c r="G3980" s="4">
        <v>44952</v>
      </c>
      <c r="H3980" s="4">
        <v>44958</v>
      </c>
      <c r="I3980" t="s">
        <v>60</v>
      </c>
      <c r="J3980" t="s">
        <v>51</v>
      </c>
      <c r="K3980">
        <v>538.84</v>
      </c>
      <c r="L3980" t="s">
        <v>63</v>
      </c>
    </row>
    <row r="3981" spans="1:12" x14ac:dyDescent="0.3">
      <c r="A3981" t="s">
        <v>4041</v>
      </c>
      <c r="B3981" t="s">
        <v>48</v>
      </c>
      <c r="C3981" t="s">
        <v>43</v>
      </c>
      <c r="D3981">
        <v>157.59</v>
      </c>
      <c r="E3981">
        <v>0.14000000000000001</v>
      </c>
      <c r="F3981">
        <v>2</v>
      </c>
      <c r="G3981" s="4">
        <v>45504</v>
      </c>
      <c r="H3981" s="4">
        <v>45507</v>
      </c>
      <c r="I3981" t="s">
        <v>60</v>
      </c>
      <c r="J3981" t="s">
        <v>51</v>
      </c>
      <c r="K3981">
        <v>23.15</v>
      </c>
      <c r="L3981" t="s">
        <v>68</v>
      </c>
    </row>
    <row r="3982" spans="1:12" x14ac:dyDescent="0.3">
      <c r="A3982" t="s">
        <v>4042</v>
      </c>
      <c r="B3982" t="s">
        <v>70</v>
      </c>
      <c r="C3982" t="s">
        <v>49</v>
      </c>
      <c r="D3982">
        <v>3470.19</v>
      </c>
      <c r="E3982">
        <v>0.04</v>
      </c>
      <c r="F3982">
        <v>4</v>
      </c>
      <c r="G3982" s="4">
        <v>45499</v>
      </c>
      <c r="H3982" s="4">
        <v>45504</v>
      </c>
      <c r="I3982" t="s">
        <v>50</v>
      </c>
      <c r="J3982" t="s">
        <v>56</v>
      </c>
      <c r="K3982">
        <v>443.63</v>
      </c>
      <c r="L3982" t="s">
        <v>63</v>
      </c>
    </row>
    <row r="3983" spans="1:12" x14ac:dyDescent="0.3">
      <c r="A3983" t="s">
        <v>4043</v>
      </c>
      <c r="B3983" t="s">
        <v>54</v>
      </c>
      <c r="C3983" t="s">
        <v>65</v>
      </c>
      <c r="D3983">
        <v>1663.42</v>
      </c>
      <c r="E3983">
        <v>0.34</v>
      </c>
      <c r="F3983">
        <v>1</v>
      </c>
      <c r="G3983" s="4">
        <v>45371</v>
      </c>
      <c r="H3983" s="4">
        <v>45375</v>
      </c>
      <c r="I3983" t="s">
        <v>50</v>
      </c>
      <c r="J3983" t="s">
        <v>56</v>
      </c>
      <c r="K3983">
        <v>287.17</v>
      </c>
      <c r="L3983" t="s">
        <v>68</v>
      </c>
    </row>
    <row r="3984" spans="1:12" x14ac:dyDescent="0.3">
      <c r="A3984" t="s">
        <v>4044</v>
      </c>
      <c r="B3984" t="s">
        <v>70</v>
      </c>
      <c r="C3984" t="s">
        <v>43</v>
      </c>
      <c r="D3984">
        <v>1198.69</v>
      </c>
      <c r="E3984">
        <v>0.49</v>
      </c>
      <c r="F3984">
        <v>6</v>
      </c>
      <c r="G3984" s="4">
        <v>45483</v>
      </c>
      <c r="H3984" s="4">
        <v>45488</v>
      </c>
      <c r="I3984" t="s">
        <v>44</v>
      </c>
      <c r="J3984" t="s">
        <v>51</v>
      </c>
      <c r="K3984">
        <v>257.14</v>
      </c>
      <c r="L3984" t="s">
        <v>52</v>
      </c>
    </row>
    <row r="3985" spans="1:12" x14ac:dyDescent="0.3">
      <c r="A3985" t="s">
        <v>4045</v>
      </c>
      <c r="B3985" t="s">
        <v>70</v>
      </c>
      <c r="C3985" t="s">
        <v>55</v>
      </c>
      <c r="D3985">
        <v>4026.08</v>
      </c>
      <c r="E3985">
        <v>0.19</v>
      </c>
      <c r="F3985">
        <v>7</v>
      </c>
      <c r="G3985" s="4">
        <v>45259</v>
      </c>
      <c r="H3985" s="4">
        <v>45261</v>
      </c>
      <c r="I3985" t="s">
        <v>44</v>
      </c>
      <c r="J3985" t="s">
        <v>51</v>
      </c>
      <c r="K3985">
        <v>704.55</v>
      </c>
      <c r="L3985" t="s">
        <v>68</v>
      </c>
    </row>
    <row r="3986" spans="1:12" x14ac:dyDescent="0.3">
      <c r="A3986" t="s">
        <v>4046</v>
      </c>
      <c r="B3986" t="s">
        <v>48</v>
      </c>
      <c r="C3986" t="s">
        <v>55</v>
      </c>
      <c r="D3986">
        <v>537.17999999999995</v>
      </c>
      <c r="E3986">
        <v>0.15</v>
      </c>
      <c r="F3986">
        <v>1</v>
      </c>
      <c r="G3986" s="4">
        <v>45041</v>
      </c>
      <c r="H3986" s="4">
        <v>45046</v>
      </c>
      <c r="I3986" t="s">
        <v>44</v>
      </c>
      <c r="J3986" t="s">
        <v>51</v>
      </c>
      <c r="K3986">
        <v>86.89</v>
      </c>
      <c r="L3986" t="s">
        <v>46</v>
      </c>
    </row>
    <row r="3987" spans="1:12" x14ac:dyDescent="0.3">
      <c r="A3987" t="s">
        <v>4047</v>
      </c>
      <c r="B3987" t="s">
        <v>48</v>
      </c>
      <c r="C3987" t="s">
        <v>43</v>
      </c>
      <c r="D3987">
        <v>1219.45</v>
      </c>
      <c r="E3987">
        <v>0.04</v>
      </c>
      <c r="F3987">
        <v>6</v>
      </c>
      <c r="G3987" s="4">
        <v>44942</v>
      </c>
      <c r="H3987" s="4">
        <v>44947</v>
      </c>
      <c r="I3987" t="s">
        <v>44</v>
      </c>
      <c r="J3987" t="s">
        <v>56</v>
      </c>
      <c r="K3987">
        <v>262.87</v>
      </c>
      <c r="L3987" t="s">
        <v>52</v>
      </c>
    </row>
    <row r="3988" spans="1:12" x14ac:dyDescent="0.3">
      <c r="A3988" t="s">
        <v>4048</v>
      </c>
      <c r="B3988" t="s">
        <v>48</v>
      </c>
      <c r="C3988" t="s">
        <v>55</v>
      </c>
      <c r="D3988">
        <v>1098.3</v>
      </c>
      <c r="E3988">
        <v>0.11</v>
      </c>
      <c r="F3988">
        <v>3</v>
      </c>
      <c r="G3988" s="4">
        <v>45264</v>
      </c>
      <c r="H3988" s="4">
        <v>45271</v>
      </c>
      <c r="I3988" t="s">
        <v>50</v>
      </c>
      <c r="J3988" t="s">
        <v>51</v>
      </c>
      <c r="K3988">
        <v>287.17</v>
      </c>
      <c r="L3988" t="s">
        <v>63</v>
      </c>
    </row>
    <row r="3989" spans="1:12" x14ac:dyDescent="0.3">
      <c r="A3989" t="s">
        <v>4049</v>
      </c>
      <c r="B3989" t="s">
        <v>54</v>
      </c>
      <c r="C3989" t="s">
        <v>43</v>
      </c>
      <c r="D3989">
        <v>2157.14</v>
      </c>
      <c r="E3989">
        <v>0.14000000000000001</v>
      </c>
      <c r="F3989">
        <v>7</v>
      </c>
      <c r="G3989" s="4">
        <v>45070</v>
      </c>
      <c r="H3989" s="4">
        <v>45072</v>
      </c>
      <c r="I3989" t="s">
        <v>44</v>
      </c>
      <c r="J3989" t="s">
        <v>56</v>
      </c>
      <c r="K3989">
        <v>347.42</v>
      </c>
      <c r="L3989" t="s">
        <v>77</v>
      </c>
    </row>
    <row r="3990" spans="1:12" x14ac:dyDescent="0.3">
      <c r="A3990" t="s">
        <v>4050</v>
      </c>
      <c r="B3990" t="s">
        <v>42</v>
      </c>
      <c r="C3990" t="s">
        <v>43</v>
      </c>
      <c r="D3990">
        <v>1679.45</v>
      </c>
      <c r="E3990">
        <v>0.17</v>
      </c>
      <c r="F3990">
        <v>2</v>
      </c>
      <c r="G3990" s="4">
        <v>45567</v>
      </c>
      <c r="H3990" s="4">
        <v>45572</v>
      </c>
      <c r="I3990" t="s">
        <v>50</v>
      </c>
      <c r="J3990" t="s">
        <v>45</v>
      </c>
      <c r="K3990">
        <v>282.56</v>
      </c>
      <c r="L3990" t="s">
        <v>57</v>
      </c>
    </row>
    <row r="3991" spans="1:12" x14ac:dyDescent="0.3">
      <c r="A3991" t="s">
        <v>4051</v>
      </c>
      <c r="B3991" t="s">
        <v>48</v>
      </c>
      <c r="C3991" t="s">
        <v>55</v>
      </c>
      <c r="D3991">
        <v>3630.29</v>
      </c>
      <c r="E3991">
        <v>0.32</v>
      </c>
      <c r="F3991">
        <v>2</v>
      </c>
      <c r="G3991" s="4">
        <v>45512</v>
      </c>
      <c r="H3991" s="4">
        <v>45518</v>
      </c>
      <c r="I3991" t="s">
        <v>44</v>
      </c>
      <c r="J3991" t="s">
        <v>51</v>
      </c>
      <c r="K3991">
        <v>970.33</v>
      </c>
      <c r="L3991" t="s">
        <v>63</v>
      </c>
    </row>
    <row r="3992" spans="1:12" x14ac:dyDescent="0.3">
      <c r="A3992" t="s">
        <v>4052</v>
      </c>
      <c r="B3992" t="s">
        <v>48</v>
      </c>
      <c r="C3992" t="s">
        <v>62</v>
      </c>
      <c r="D3992">
        <v>3526.91</v>
      </c>
      <c r="E3992">
        <v>0.06</v>
      </c>
      <c r="F3992">
        <v>4</v>
      </c>
      <c r="G3992" s="4">
        <v>45463</v>
      </c>
      <c r="H3992" s="4">
        <v>45465</v>
      </c>
      <c r="I3992" t="s">
        <v>60</v>
      </c>
      <c r="J3992" t="s">
        <v>56</v>
      </c>
      <c r="K3992">
        <v>183.54</v>
      </c>
      <c r="L3992" t="s">
        <v>77</v>
      </c>
    </row>
    <row r="3993" spans="1:12" x14ac:dyDescent="0.3">
      <c r="A3993" t="s">
        <v>4053</v>
      </c>
      <c r="B3993" t="s">
        <v>54</v>
      </c>
      <c r="C3993" t="s">
        <v>49</v>
      </c>
      <c r="D3993">
        <v>1694.81</v>
      </c>
      <c r="E3993">
        <v>0.03</v>
      </c>
      <c r="F3993">
        <v>8</v>
      </c>
      <c r="G3993" s="4">
        <v>44940</v>
      </c>
      <c r="H3993" s="4">
        <v>44944</v>
      </c>
      <c r="I3993" t="s">
        <v>44</v>
      </c>
      <c r="J3993" t="s">
        <v>51</v>
      </c>
      <c r="K3993">
        <v>259.44</v>
      </c>
      <c r="L3993" t="s">
        <v>52</v>
      </c>
    </row>
    <row r="3994" spans="1:12" x14ac:dyDescent="0.3">
      <c r="A3994" t="s">
        <v>4054</v>
      </c>
      <c r="B3994" t="s">
        <v>48</v>
      </c>
      <c r="C3994" t="s">
        <v>65</v>
      </c>
      <c r="D3994">
        <v>2241.21</v>
      </c>
      <c r="E3994">
        <v>0.47</v>
      </c>
      <c r="F3994">
        <v>3</v>
      </c>
      <c r="G3994" s="4">
        <v>45135</v>
      </c>
      <c r="H3994" s="4">
        <v>45138</v>
      </c>
      <c r="I3994" t="s">
        <v>44</v>
      </c>
      <c r="J3994" t="s">
        <v>56</v>
      </c>
      <c r="K3994">
        <v>124.52</v>
      </c>
      <c r="L3994" t="s">
        <v>57</v>
      </c>
    </row>
    <row r="3995" spans="1:12" x14ac:dyDescent="0.3">
      <c r="A3995" t="s">
        <v>4055</v>
      </c>
      <c r="B3995" t="s">
        <v>54</v>
      </c>
      <c r="C3995" t="s">
        <v>49</v>
      </c>
      <c r="D3995">
        <v>1118.75</v>
      </c>
      <c r="E3995">
        <v>0.4</v>
      </c>
      <c r="F3995">
        <v>8</v>
      </c>
      <c r="G3995" s="4">
        <v>45573</v>
      </c>
      <c r="H3995" s="4">
        <v>45576</v>
      </c>
      <c r="I3995" t="s">
        <v>50</v>
      </c>
      <c r="J3995" t="s">
        <v>56</v>
      </c>
      <c r="K3995">
        <v>161.25</v>
      </c>
      <c r="L3995" t="s">
        <v>68</v>
      </c>
    </row>
    <row r="3996" spans="1:12" x14ac:dyDescent="0.3">
      <c r="A3996" t="s">
        <v>4056</v>
      </c>
      <c r="B3996" t="s">
        <v>70</v>
      </c>
      <c r="C3996" t="s">
        <v>65</v>
      </c>
      <c r="D3996">
        <v>3387.09</v>
      </c>
      <c r="E3996">
        <v>0.14000000000000001</v>
      </c>
      <c r="F3996">
        <v>7</v>
      </c>
      <c r="G3996" s="4">
        <v>44947</v>
      </c>
      <c r="H3996" s="4">
        <v>44951</v>
      </c>
      <c r="I3996" t="s">
        <v>44</v>
      </c>
      <c r="J3996" t="s">
        <v>51</v>
      </c>
      <c r="K3996">
        <v>388.81</v>
      </c>
      <c r="L3996" t="s">
        <v>77</v>
      </c>
    </row>
    <row r="3997" spans="1:12" x14ac:dyDescent="0.3">
      <c r="A3997" t="s">
        <v>4057</v>
      </c>
      <c r="B3997" t="s">
        <v>48</v>
      </c>
      <c r="C3997" t="s">
        <v>65</v>
      </c>
      <c r="D3997">
        <v>2041.49</v>
      </c>
      <c r="E3997">
        <v>0.32</v>
      </c>
      <c r="F3997">
        <v>5</v>
      </c>
      <c r="G3997" s="4">
        <v>45017</v>
      </c>
      <c r="H3997" s="4">
        <v>45018</v>
      </c>
      <c r="I3997" t="s">
        <v>50</v>
      </c>
      <c r="J3997" t="s">
        <v>56</v>
      </c>
      <c r="K3997">
        <v>386.32</v>
      </c>
      <c r="L3997" t="s">
        <v>46</v>
      </c>
    </row>
    <row r="3998" spans="1:12" x14ac:dyDescent="0.3">
      <c r="A3998" t="s">
        <v>4058</v>
      </c>
      <c r="B3998" t="s">
        <v>48</v>
      </c>
      <c r="C3998" t="s">
        <v>49</v>
      </c>
      <c r="D3998">
        <v>750.85</v>
      </c>
      <c r="E3998">
        <v>0.3</v>
      </c>
      <c r="F3998">
        <v>4</v>
      </c>
      <c r="G3998" s="4">
        <v>45487</v>
      </c>
      <c r="H3998" s="4">
        <v>45488</v>
      </c>
      <c r="I3998" t="s">
        <v>50</v>
      </c>
      <c r="J3998" t="s">
        <v>45</v>
      </c>
      <c r="K3998">
        <v>124.9</v>
      </c>
      <c r="L3998" t="s">
        <v>52</v>
      </c>
    </row>
    <row r="3999" spans="1:12" x14ac:dyDescent="0.3">
      <c r="A3999" t="s">
        <v>4059</v>
      </c>
      <c r="B3999" t="s">
        <v>70</v>
      </c>
      <c r="C3999" t="s">
        <v>43</v>
      </c>
      <c r="D3999">
        <v>723.6</v>
      </c>
      <c r="E3999">
        <v>0.37</v>
      </c>
      <c r="F3999">
        <v>2</v>
      </c>
      <c r="G3999" s="4">
        <v>45450</v>
      </c>
      <c r="H3999" s="4">
        <v>45456</v>
      </c>
      <c r="I3999" t="s">
        <v>44</v>
      </c>
      <c r="J3999" t="s">
        <v>56</v>
      </c>
      <c r="K3999">
        <v>54.74</v>
      </c>
      <c r="L3999" t="s">
        <v>46</v>
      </c>
    </row>
    <row r="4000" spans="1:12" x14ac:dyDescent="0.3">
      <c r="A4000" t="s">
        <v>4060</v>
      </c>
      <c r="B4000" t="s">
        <v>70</v>
      </c>
      <c r="C4000" t="s">
        <v>55</v>
      </c>
      <c r="D4000">
        <v>1679.37</v>
      </c>
      <c r="E4000">
        <v>0.43</v>
      </c>
      <c r="F4000">
        <v>9</v>
      </c>
      <c r="G4000" s="4">
        <v>44948</v>
      </c>
      <c r="H4000" s="4">
        <v>44951</v>
      </c>
      <c r="I4000" t="s">
        <v>50</v>
      </c>
      <c r="J4000" t="s">
        <v>45</v>
      </c>
      <c r="K4000">
        <v>307.54000000000002</v>
      </c>
      <c r="L4000" t="s">
        <v>52</v>
      </c>
    </row>
    <row r="4001" spans="1:12" x14ac:dyDescent="0.3">
      <c r="A4001" t="s">
        <v>4061</v>
      </c>
      <c r="B4001" t="s">
        <v>70</v>
      </c>
      <c r="C4001" t="s">
        <v>62</v>
      </c>
      <c r="D4001">
        <v>3761.89</v>
      </c>
      <c r="E4001">
        <v>0.18</v>
      </c>
      <c r="F4001">
        <v>4</v>
      </c>
      <c r="G4001" s="4">
        <v>45600</v>
      </c>
      <c r="H4001" s="4">
        <v>45604</v>
      </c>
      <c r="I4001" t="s">
        <v>44</v>
      </c>
      <c r="J4001" t="s">
        <v>56</v>
      </c>
      <c r="K4001">
        <v>840.46</v>
      </c>
      <c r="L4001" t="s">
        <v>68</v>
      </c>
    </row>
    <row r="4002" spans="1:12" x14ac:dyDescent="0.3">
      <c r="A4002" t="s">
        <v>4062</v>
      </c>
      <c r="B4002" t="s">
        <v>48</v>
      </c>
      <c r="C4002" t="s">
        <v>62</v>
      </c>
      <c r="D4002">
        <v>224.97</v>
      </c>
      <c r="E4002">
        <v>0.33</v>
      </c>
      <c r="F4002">
        <v>5</v>
      </c>
      <c r="G4002" s="4">
        <v>45336</v>
      </c>
      <c r="H4002" s="4">
        <v>45341</v>
      </c>
      <c r="I4002" t="s">
        <v>50</v>
      </c>
      <c r="J4002" t="s">
        <v>56</v>
      </c>
      <c r="K4002">
        <v>14.4</v>
      </c>
      <c r="L4002" t="s">
        <v>57</v>
      </c>
    </row>
    <row r="4003" spans="1:12" x14ac:dyDescent="0.3">
      <c r="A4003" t="s">
        <v>4063</v>
      </c>
      <c r="B4003" t="s">
        <v>42</v>
      </c>
      <c r="C4003" t="s">
        <v>62</v>
      </c>
      <c r="D4003">
        <v>1363.1</v>
      </c>
      <c r="E4003">
        <v>0.4</v>
      </c>
      <c r="F4003">
        <v>2</v>
      </c>
      <c r="G4003" s="4">
        <v>45082</v>
      </c>
      <c r="H4003" s="4">
        <v>45086</v>
      </c>
      <c r="I4003" t="s">
        <v>50</v>
      </c>
      <c r="J4003" t="s">
        <v>56</v>
      </c>
      <c r="K4003">
        <v>79.25</v>
      </c>
      <c r="L4003" t="s">
        <v>57</v>
      </c>
    </row>
    <row r="4004" spans="1:12" x14ac:dyDescent="0.3">
      <c r="A4004" t="s">
        <v>4064</v>
      </c>
      <c r="B4004" t="s">
        <v>42</v>
      </c>
      <c r="C4004" t="s">
        <v>49</v>
      </c>
      <c r="D4004">
        <v>896.18</v>
      </c>
      <c r="E4004">
        <v>0.35</v>
      </c>
      <c r="F4004">
        <v>2</v>
      </c>
      <c r="G4004" s="4">
        <v>45085</v>
      </c>
      <c r="H4004" s="4">
        <v>45087</v>
      </c>
      <c r="I4004" t="s">
        <v>60</v>
      </c>
      <c r="J4004" t="s">
        <v>51</v>
      </c>
      <c r="K4004">
        <v>243</v>
      </c>
      <c r="L4004" t="s">
        <v>46</v>
      </c>
    </row>
    <row r="4005" spans="1:12" x14ac:dyDescent="0.3">
      <c r="A4005" t="s">
        <v>4065</v>
      </c>
      <c r="B4005" t="s">
        <v>42</v>
      </c>
      <c r="C4005" t="s">
        <v>49</v>
      </c>
      <c r="D4005">
        <v>4786.74</v>
      </c>
      <c r="E4005">
        <v>0.46</v>
      </c>
      <c r="F4005">
        <v>2</v>
      </c>
      <c r="G4005" s="4">
        <v>45013</v>
      </c>
      <c r="H4005" s="4">
        <v>45017</v>
      </c>
      <c r="I4005" t="s">
        <v>60</v>
      </c>
      <c r="J4005" t="s">
        <v>51</v>
      </c>
      <c r="K4005">
        <v>917.64</v>
      </c>
      <c r="L4005" t="s">
        <v>46</v>
      </c>
    </row>
    <row r="4006" spans="1:12" x14ac:dyDescent="0.3">
      <c r="A4006" t="s">
        <v>4066</v>
      </c>
      <c r="B4006" t="s">
        <v>48</v>
      </c>
      <c r="C4006" t="s">
        <v>43</v>
      </c>
      <c r="D4006">
        <v>3555.88</v>
      </c>
      <c r="E4006">
        <v>0.25</v>
      </c>
      <c r="F4006">
        <v>2</v>
      </c>
      <c r="G4006" s="4">
        <v>45263</v>
      </c>
      <c r="H4006" s="4">
        <v>45269</v>
      </c>
      <c r="I4006" t="s">
        <v>50</v>
      </c>
      <c r="J4006" t="s">
        <v>45</v>
      </c>
      <c r="K4006">
        <v>274.43</v>
      </c>
      <c r="L4006" t="s">
        <v>63</v>
      </c>
    </row>
    <row r="4007" spans="1:12" x14ac:dyDescent="0.3">
      <c r="A4007" t="s">
        <v>4067</v>
      </c>
      <c r="B4007" t="s">
        <v>70</v>
      </c>
      <c r="C4007" t="s">
        <v>62</v>
      </c>
      <c r="D4007">
        <v>1242.8399999999999</v>
      </c>
      <c r="E4007">
        <v>0.4</v>
      </c>
      <c r="F4007">
        <v>9</v>
      </c>
      <c r="G4007" s="4">
        <v>45333</v>
      </c>
      <c r="H4007" s="4">
        <v>45340</v>
      </c>
      <c r="I4007" t="s">
        <v>50</v>
      </c>
      <c r="J4007" t="s">
        <v>45</v>
      </c>
      <c r="K4007">
        <v>285.31</v>
      </c>
      <c r="L4007" t="s">
        <v>52</v>
      </c>
    </row>
    <row r="4008" spans="1:12" x14ac:dyDescent="0.3">
      <c r="A4008" t="s">
        <v>4068</v>
      </c>
      <c r="B4008" t="s">
        <v>48</v>
      </c>
      <c r="C4008" t="s">
        <v>43</v>
      </c>
      <c r="D4008">
        <v>1116.56</v>
      </c>
      <c r="E4008">
        <v>0.45</v>
      </c>
      <c r="F4008">
        <v>5</v>
      </c>
      <c r="G4008" s="4">
        <v>45647</v>
      </c>
      <c r="H4008" s="4">
        <v>45648</v>
      </c>
      <c r="I4008" t="s">
        <v>50</v>
      </c>
      <c r="J4008" t="s">
        <v>56</v>
      </c>
      <c r="K4008">
        <v>294.95</v>
      </c>
      <c r="L4008" t="s">
        <v>68</v>
      </c>
    </row>
    <row r="4009" spans="1:12" x14ac:dyDescent="0.3">
      <c r="A4009" t="s">
        <v>4069</v>
      </c>
      <c r="B4009" t="s">
        <v>70</v>
      </c>
      <c r="C4009" t="s">
        <v>62</v>
      </c>
      <c r="D4009">
        <v>4304.3500000000004</v>
      </c>
      <c r="E4009">
        <v>0.28000000000000003</v>
      </c>
      <c r="F4009">
        <v>6</v>
      </c>
      <c r="G4009" s="4">
        <v>45446</v>
      </c>
      <c r="H4009" s="4">
        <v>45451</v>
      </c>
      <c r="I4009" t="s">
        <v>50</v>
      </c>
      <c r="J4009" t="s">
        <v>51</v>
      </c>
      <c r="K4009">
        <v>1255.8399999999999</v>
      </c>
      <c r="L4009" t="s">
        <v>77</v>
      </c>
    </row>
    <row r="4010" spans="1:12" x14ac:dyDescent="0.3">
      <c r="A4010" t="s">
        <v>4070</v>
      </c>
      <c r="B4010" t="s">
        <v>48</v>
      </c>
      <c r="C4010" t="s">
        <v>49</v>
      </c>
      <c r="D4010">
        <v>1032.1099999999999</v>
      </c>
      <c r="E4010">
        <v>0.01</v>
      </c>
      <c r="F4010">
        <v>4</v>
      </c>
      <c r="G4010" s="4">
        <v>45604</v>
      </c>
      <c r="H4010" s="4">
        <v>45609</v>
      </c>
      <c r="I4010" t="s">
        <v>44</v>
      </c>
      <c r="J4010" t="s">
        <v>51</v>
      </c>
      <c r="K4010">
        <v>265.76</v>
      </c>
      <c r="L4010" t="s">
        <v>52</v>
      </c>
    </row>
    <row r="4011" spans="1:12" x14ac:dyDescent="0.3">
      <c r="A4011" t="s">
        <v>4071</v>
      </c>
      <c r="B4011" t="s">
        <v>48</v>
      </c>
      <c r="C4011" t="s">
        <v>55</v>
      </c>
      <c r="D4011">
        <v>4985.59</v>
      </c>
      <c r="E4011">
        <v>0.41</v>
      </c>
      <c r="F4011">
        <v>2</v>
      </c>
      <c r="G4011" s="4">
        <v>44936</v>
      </c>
      <c r="H4011" s="4">
        <v>44939</v>
      </c>
      <c r="I4011" t="s">
        <v>44</v>
      </c>
      <c r="J4011" t="s">
        <v>45</v>
      </c>
      <c r="K4011">
        <v>1184.24</v>
      </c>
      <c r="L4011" t="s">
        <v>63</v>
      </c>
    </row>
    <row r="4012" spans="1:12" x14ac:dyDescent="0.3">
      <c r="A4012" t="s">
        <v>4072</v>
      </c>
      <c r="B4012" t="s">
        <v>70</v>
      </c>
      <c r="C4012" t="s">
        <v>55</v>
      </c>
      <c r="D4012">
        <v>1483.29</v>
      </c>
      <c r="E4012">
        <v>0.42</v>
      </c>
      <c r="F4012">
        <v>3</v>
      </c>
      <c r="G4012" s="4">
        <v>44956</v>
      </c>
      <c r="H4012" s="4">
        <v>44958</v>
      </c>
      <c r="I4012" t="s">
        <v>44</v>
      </c>
      <c r="J4012" t="s">
        <v>45</v>
      </c>
      <c r="K4012">
        <v>399.88</v>
      </c>
      <c r="L4012" t="s">
        <v>63</v>
      </c>
    </row>
    <row r="4013" spans="1:12" x14ac:dyDescent="0.3">
      <c r="A4013" t="s">
        <v>4073</v>
      </c>
      <c r="B4013" t="s">
        <v>42</v>
      </c>
      <c r="C4013" t="s">
        <v>55</v>
      </c>
      <c r="D4013">
        <v>513.23</v>
      </c>
      <c r="E4013">
        <v>0.2</v>
      </c>
      <c r="F4013">
        <v>3</v>
      </c>
      <c r="G4013" s="4">
        <v>45184</v>
      </c>
      <c r="H4013" s="4">
        <v>45189</v>
      </c>
      <c r="I4013" t="s">
        <v>60</v>
      </c>
      <c r="J4013" t="s">
        <v>51</v>
      </c>
      <c r="K4013">
        <v>88.21</v>
      </c>
      <c r="L4013" t="s">
        <v>63</v>
      </c>
    </row>
    <row r="4014" spans="1:12" x14ac:dyDescent="0.3">
      <c r="A4014" t="s">
        <v>4074</v>
      </c>
      <c r="B4014" t="s">
        <v>70</v>
      </c>
      <c r="C4014" t="s">
        <v>55</v>
      </c>
      <c r="D4014">
        <v>3485.62</v>
      </c>
      <c r="E4014">
        <v>0.11</v>
      </c>
      <c r="F4014">
        <v>8</v>
      </c>
      <c r="G4014" s="4">
        <v>45204</v>
      </c>
      <c r="H4014" s="4">
        <v>45207</v>
      </c>
      <c r="I4014" t="s">
        <v>44</v>
      </c>
      <c r="J4014" t="s">
        <v>51</v>
      </c>
      <c r="K4014">
        <v>598.07000000000005</v>
      </c>
      <c r="L4014" t="s">
        <v>57</v>
      </c>
    </row>
    <row r="4015" spans="1:12" x14ac:dyDescent="0.3">
      <c r="A4015" t="s">
        <v>4075</v>
      </c>
      <c r="B4015" t="s">
        <v>54</v>
      </c>
      <c r="C4015" t="s">
        <v>65</v>
      </c>
      <c r="D4015">
        <v>3087.25</v>
      </c>
      <c r="E4015">
        <v>0.49</v>
      </c>
      <c r="F4015">
        <v>8</v>
      </c>
      <c r="G4015" s="4">
        <v>45059</v>
      </c>
      <c r="H4015" s="4">
        <v>45064</v>
      </c>
      <c r="I4015" t="s">
        <v>50</v>
      </c>
      <c r="J4015" t="s">
        <v>56</v>
      </c>
      <c r="K4015">
        <v>676.07</v>
      </c>
      <c r="L4015" t="s">
        <v>57</v>
      </c>
    </row>
    <row r="4016" spans="1:12" x14ac:dyDescent="0.3">
      <c r="A4016" t="s">
        <v>4076</v>
      </c>
      <c r="B4016" t="s">
        <v>54</v>
      </c>
      <c r="C4016" t="s">
        <v>62</v>
      </c>
      <c r="D4016">
        <v>4999.13</v>
      </c>
      <c r="E4016">
        <v>0.28000000000000003</v>
      </c>
      <c r="F4016">
        <v>6</v>
      </c>
      <c r="G4016" s="4">
        <v>45383</v>
      </c>
      <c r="H4016" s="4">
        <v>45384</v>
      </c>
      <c r="I4016" t="s">
        <v>60</v>
      </c>
      <c r="J4016" t="s">
        <v>56</v>
      </c>
      <c r="K4016">
        <v>1344.04</v>
      </c>
      <c r="L4016" t="s">
        <v>52</v>
      </c>
    </row>
    <row r="4017" spans="1:12" x14ac:dyDescent="0.3">
      <c r="A4017" t="s">
        <v>4077</v>
      </c>
      <c r="B4017" t="s">
        <v>70</v>
      </c>
      <c r="C4017" t="s">
        <v>55</v>
      </c>
      <c r="D4017">
        <v>4030.22</v>
      </c>
      <c r="E4017">
        <v>0.26</v>
      </c>
      <c r="F4017">
        <v>8</v>
      </c>
      <c r="G4017" s="4">
        <v>45123</v>
      </c>
      <c r="H4017" s="4">
        <v>45130</v>
      </c>
      <c r="I4017" t="s">
        <v>50</v>
      </c>
      <c r="J4017" t="s">
        <v>45</v>
      </c>
      <c r="K4017">
        <v>411.83</v>
      </c>
      <c r="L4017" t="s">
        <v>57</v>
      </c>
    </row>
    <row r="4018" spans="1:12" x14ac:dyDescent="0.3">
      <c r="A4018" t="s">
        <v>4078</v>
      </c>
      <c r="B4018" t="s">
        <v>48</v>
      </c>
      <c r="C4018" t="s">
        <v>65</v>
      </c>
      <c r="D4018">
        <v>2201.3000000000002</v>
      </c>
      <c r="E4018">
        <v>0.47</v>
      </c>
      <c r="F4018">
        <v>3</v>
      </c>
      <c r="G4018" s="4">
        <v>45494</v>
      </c>
      <c r="H4018" s="4">
        <v>45499</v>
      </c>
      <c r="I4018" t="s">
        <v>44</v>
      </c>
      <c r="J4018" t="s">
        <v>51</v>
      </c>
      <c r="K4018">
        <v>347.45</v>
      </c>
      <c r="L4018" t="s">
        <v>52</v>
      </c>
    </row>
    <row r="4019" spans="1:12" x14ac:dyDescent="0.3">
      <c r="A4019" t="s">
        <v>4079</v>
      </c>
      <c r="B4019" t="s">
        <v>54</v>
      </c>
      <c r="C4019" t="s">
        <v>65</v>
      </c>
      <c r="D4019">
        <v>3415.4</v>
      </c>
      <c r="E4019">
        <v>0.2</v>
      </c>
      <c r="F4019">
        <v>7</v>
      </c>
      <c r="G4019" s="4">
        <v>45202</v>
      </c>
      <c r="H4019" s="4">
        <v>45203</v>
      </c>
      <c r="I4019" t="s">
        <v>60</v>
      </c>
      <c r="J4019" t="s">
        <v>56</v>
      </c>
      <c r="K4019">
        <v>815.33</v>
      </c>
      <c r="L4019" t="s">
        <v>52</v>
      </c>
    </row>
    <row r="4020" spans="1:12" x14ac:dyDescent="0.3">
      <c r="A4020" t="s">
        <v>4080</v>
      </c>
      <c r="B4020" t="s">
        <v>54</v>
      </c>
      <c r="C4020" t="s">
        <v>65</v>
      </c>
      <c r="D4020">
        <v>4107.46</v>
      </c>
      <c r="E4020">
        <v>0.42</v>
      </c>
      <c r="F4020">
        <v>5</v>
      </c>
      <c r="G4020" s="4">
        <v>45403</v>
      </c>
      <c r="H4020" s="4">
        <v>45409</v>
      </c>
      <c r="I4020" t="s">
        <v>50</v>
      </c>
      <c r="J4020" t="s">
        <v>45</v>
      </c>
      <c r="K4020">
        <v>495.62</v>
      </c>
      <c r="L4020" t="s">
        <v>52</v>
      </c>
    </row>
    <row r="4021" spans="1:12" x14ac:dyDescent="0.3">
      <c r="A4021" t="s">
        <v>4081</v>
      </c>
      <c r="B4021" t="s">
        <v>48</v>
      </c>
      <c r="C4021" t="s">
        <v>43</v>
      </c>
      <c r="D4021">
        <v>2617.2600000000002</v>
      </c>
      <c r="E4021">
        <v>0.35</v>
      </c>
      <c r="F4021">
        <v>9</v>
      </c>
      <c r="G4021" s="4">
        <v>45124</v>
      </c>
      <c r="H4021" s="4">
        <v>45131</v>
      </c>
      <c r="I4021" t="s">
        <v>50</v>
      </c>
      <c r="J4021" t="s">
        <v>45</v>
      </c>
      <c r="K4021">
        <v>167.25</v>
      </c>
      <c r="L4021" t="s">
        <v>57</v>
      </c>
    </row>
    <row r="4022" spans="1:12" x14ac:dyDescent="0.3">
      <c r="A4022" t="s">
        <v>4082</v>
      </c>
      <c r="B4022" t="s">
        <v>48</v>
      </c>
      <c r="C4022" t="s">
        <v>43</v>
      </c>
      <c r="D4022">
        <v>1437.07</v>
      </c>
      <c r="E4022">
        <v>0.48</v>
      </c>
      <c r="F4022">
        <v>9</v>
      </c>
      <c r="G4022" s="4">
        <v>45250</v>
      </c>
      <c r="H4022" s="4">
        <v>45254</v>
      </c>
      <c r="I4022" t="s">
        <v>50</v>
      </c>
      <c r="J4022" t="s">
        <v>51</v>
      </c>
      <c r="K4022">
        <v>219.85</v>
      </c>
      <c r="L4022" t="s">
        <v>77</v>
      </c>
    </row>
    <row r="4023" spans="1:12" x14ac:dyDescent="0.3">
      <c r="A4023" t="s">
        <v>4083</v>
      </c>
      <c r="B4023" t="s">
        <v>42</v>
      </c>
      <c r="C4023" t="s">
        <v>65</v>
      </c>
      <c r="D4023">
        <v>1129.52</v>
      </c>
      <c r="E4023">
        <v>0.21</v>
      </c>
      <c r="F4023">
        <v>5</v>
      </c>
      <c r="G4023" s="4">
        <v>45410</v>
      </c>
      <c r="H4023" s="4">
        <v>45411</v>
      </c>
      <c r="I4023" t="s">
        <v>44</v>
      </c>
      <c r="J4023" t="s">
        <v>56</v>
      </c>
      <c r="K4023">
        <v>331.11</v>
      </c>
      <c r="L4023" t="s">
        <v>52</v>
      </c>
    </row>
    <row r="4024" spans="1:12" x14ac:dyDescent="0.3">
      <c r="A4024" t="s">
        <v>4084</v>
      </c>
      <c r="B4024" t="s">
        <v>48</v>
      </c>
      <c r="C4024" t="s">
        <v>55</v>
      </c>
      <c r="D4024">
        <v>1546.88</v>
      </c>
      <c r="E4024">
        <v>0.45</v>
      </c>
      <c r="F4024">
        <v>6</v>
      </c>
      <c r="G4024" s="4">
        <v>45111</v>
      </c>
      <c r="H4024" s="4">
        <v>45117</v>
      </c>
      <c r="I4024" t="s">
        <v>44</v>
      </c>
      <c r="J4024" t="s">
        <v>56</v>
      </c>
      <c r="K4024">
        <v>327.2</v>
      </c>
      <c r="L4024" t="s">
        <v>57</v>
      </c>
    </row>
    <row r="4025" spans="1:12" x14ac:dyDescent="0.3">
      <c r="A4025" t="s">
        <v>4085</v>
      </c>
      <c r="B4025" t="s">
        <v>70</v>
      </c>
      <c r="C4025" t="s">
        <v>62</v>
      </c>
      <c r="D4025">
        <v>4255.54</v>
      </c>
      <c r="E4025">
        <v>0.28000000000000003</v>
      </c>
      <c r="F4025">
        <v>1</v>
      </c>
      <c r="G4025" s="4">
        <v>45459</v>
      </c>
      <c r="H4025" s="4">
        <v>45460</v>
      </c>
      <c r="I4025" t="s">
        <v>50</v>
      </c>
      <c r="J4025" t="s">
        <v>45</v>
      </c>
      <c r="K4025">
        <v>1040.22</v>
      </c>
      <c r="L4025" t="s">
        <v>77</v>
      </c>
    </row>
    <row r="4026" spans="1:12" x14ac:dyDescent="0.3">
      <c r="A4026" t="s">
        <v>4086</v>
      </c>
      <c r="B4026" t="s">
        <v>70</v>
      </c>
      <c r="C4026" t="s">
        <v>49</v>
      </c>
      <c r="D4026">
        <v>1964.12</v>
      </c>
      <c r="E4026">
        <v>0.24</v>
      </c>
      <c r="F4026">
        <v>4</v>
      </c>
      <c r="G4026" s="4">
        <v>44943</v>
      </c>
      <c r="H4026" s="4">
        <v>44944</v>
      </c>
      <c r="I4026" t="s">
        <v>44</v>
      </c>
      <c r="J4026" t="s">
        <v>51</v>
      </c>
      <c r="K4026">
        <v>147.9</v>
      </c>
      <c r="L4026" t="s">
        <v>68</v>
      </c>
    </row>
    <row r="4027" spans="1:12" x14ac:dyDescent="0.3">
      <c r="A4027" t="s">
        <v>4087</v>
      </c>
      <c r="B4027" t="s">
        <v>42</v>
      </c>
      <c r="C4027" t="s">
        <v>43</v>
      </c>
      <c r="D4027">
        <v>1504.65</v>
      </c>
      <c r="E4027">
        <v>0.15</v>
      </c>
      <c r="F4027">
        <v>1</v>
      </c>
      <c r="G4027" s="4">
        <v>45005</v>
      </c>
      <c r="H4027" s="4">
        <v>45011</v>
      </c>
      <c r="I4027" t="s">
        <v>50</v>
      </c>
      <c r="J4027" t="s">
        <v>51</v>
      </c>
      <c r="K4027">
        <v>274.2</v>
      </c>
      <c r="L4027" t="s">
        <v>52</v>
      </c>
    </row>
    <row r="4028" spans="1:12" x14ac:dyDescent="0.3">
      <c r="A4028" t="s">
        <v>4088</v>
      </c>
      <c r="B4028" t="s">
        <v>54</v>
      </c>
      <c r="C4028" t="s">
        <v>55</v>
      </c>
      <c r="D4028">
        <v>4048.85</v>
      </c>
      <c r="E4028">
        <v>0.28000000000000003</v>
      </c>
      <c r="F4028">
        <v>4</v>
      </c>
      <c r="G4028" s="4">
        <v>44953</v>
      </c>
      <c r="H4028" s="4">
        <v>44958</v>
      </c>
      <c r="I4028" t="s">
        <v>50</v>
      </c>
      <c r="J4028" t="s">
        <v>45</v>
      </c>
      <c r="K4028">
        <v>1089.8800000000001</v>
      </c>
      <c r="L4028" t="s">
        <v>63</v>
      </c>
    </row>
    <row r="4029" spans="1:12" x14ac:dyDescent="0.3">
      <c r="A4029" t="s">
        <v>4089</v>
      </c>
      <c r="B4029" t="s">
        <v>54</v>
      </c>
      <c r="C4029" t="s">
        <v>55</v>
      </c>
      <c r="D4029">
        <v>256.41000000000003</v>
      </c>
      <c r="E4029">
        <v>0.28999999999999998</v>
      </c>
      <c r="F4029">
        <v>1</v>
      </c>
      <c r="G4029" s="4">
        <v>45605</v>
      </c>
      <c r="H4029" s="4">
        <v>45611</v>
      </c>
      <c r="I4029" t="s">
        <v>44</v>
      </c>
      <c r="J4029" t="s">
        <v>51</v>
      </c>
      <c r="K4029">
        <v>69.22</v>
      </c>
      <c r="L4029" t="s">
        <v>46</v>
      </c>
    </row>
    <row r="4030" spans="1:12" x14ac:dyDescent="0.3">
      <c r="A4030" t="s">
        <v>4090</v>
      </c>
      <c r="B4030" t="s">
        <v>48</v>
      </c>
      <c r="C4030" t="s">
        <v>49</v>
      </c>
      <c r="D4030">
        <v>3010.4</v>
      </c>
      <c r="E4030">
        <v>0.45</v>
      </c>
      <c r="F4030">
        <v>4</v>
      </c>
      <c r="G4030" s="4">
        <v>45265</v>
      </c>
      <c r="H4030" s="4">
        <v>45267</v>
      </c>
      <c r="I4030" t="s">
        <v>50</v>
      </c>
      <c r="J4030" t="s">
        <v>45</v>
      </c>
      <c r="K4030">
        <v>887.73</v>
      </c>
      <c r="L4030" t="s">
        <v>63</v>
      </c>
    </row>
    <row r="4031" spans="1:12" x14ac:dyDescent="0.3">
      <c r="A4031" t="s">
        <v>4091</v>
      </c>
      <c r="B4031" t="s">
        <v>70</v>
      </c>
      <c r="C4031" t="s">
        <v>49</v>
      </c>
      <c r="D4031">
        <v>4380.8</v>
      </c>
      <c r="E4031">
        <v>0.35</v>
      </c>
      <c r="F4031">
        <v>6</v>
      </c>
      <c r="G4031" s="4">
        <v>45402</v>
      </c>
      <c r="H4031" s="4">
        <v>45408</v>
      </c>
      <c r="I4031" t="s">
        <v>50</v>
      </c>
      <c r="J4031" t="s">
        <v>51</v>
      </c>
      <c r="K4031">
        <v>1122.27</v>
      </c>
      <c r="L4031" t="s">
        <v>52</v>
      </c>
    </row>
    <row r="4032" spans="1:12" x14ac:dyDescent="0.3">
      <c r="A4032" t="s">
        <v>4092</v>
      </c>
      <c r="B4032" t="s">
        <v>54</v>
      </c>
      <c r="C4032" t="s">
        <v>55</v>
      </c>
      <c r="D4032">
        <v>2109.41</v>
      </c>
      <c r="E4032">
        <v>0.41</v>
      </c>
      <c r="F4032">
        <v>9</v>
      </c>
      <c r="G4032" s="4">
        <v>45037</v>
      </c>
      <c r="H4032" s="4">
        <v>45038</v>
      </c>
      <c r="I4032" t="s">
        <v>50</v>
      </c>
      <c r="J4032" t="s">
        <v>56</v>
      </c>
      <c r="K4032">
        <v>566.39</v>
      </c>
      <c r="L4032" t="s">
        <v>77</v>
      </c>
    </row>
    <row r="4033" spans="1:12" x14ac:dyDescent="0.3">
      <c r="A4033" t="s">
        <v>4093</v>
      </c>
      <c r="B4033" t="s">
        <v>42</v>
      </c>
      <c r="C4033" t="s">
        <v>49</v>
      </c>
      <c r="D4033">
        <v>1419.66</v>
      </c>
      <c r="E4033">
        <v>0.38</v>
      </c>
      <c r="F4033">
        <v>2</v>
      </c>
      <c r="G4033" s="4">
        <v>45652</v>
      </c>
      <c r="H4033" s="4">
        <v>45659</v>
      </c>
      <c r="I4033" t="s">
        <v>50</v>
      </c>
      <c r="J4033" t="s">
        <v>51</v>
      </c>
      <c r="K4033">
        <v>143.84</v>
      </c>
      <c r="L4033" t="s">
        <v>57</v>
      </c>
    </row>
    <row r="4034" spans="1:12" x14ac:dyDescent="0.3">
      <c r="A4034" t="s">
        <v>4094</v>
      </c>
      <c r="B4034" t="s">
        <v>42</v>
      </c>
      <c r="C4034" t="s">
        <v>55</v>
      </c>
      <c r="D4034">
        <v>2509.37</v>
      </c>
      <c r="E4034">
        <v>0.14000000000000001</v>
      </c>
      <c r="F4034">
        <v>2</v>
      </c>
      <c r="G4034" s="4">
        <v>45297</v>
      </c>
      <c r="H4034" s="4">
        <v>45300</v>
      </c>
      <c r="I4034" t="s">
        <v>50</v>
      </c>
      <c r="J4034" t="s">
        <v>51</v>
      </c>
      <c r="K4034">
        <v>141.83000000000001</v>
      </c>
      <c r="L4034" t="s">
        <v>77</v>
      </c>
    </row>
    <row r="4035" spans="1:12" x14ac:dyDescent="0.3">
      <c r="A4035" t="s">
        <v>4095</v>
      </c>
      <c r="B4035" t="s">
        <v>70</v>
      </c>
      <c r="C4035" t="s">
        <v>49</v>
      </c>
      <c r="D4035">
        <v>3615.64</v>
      </c>
      <c r="E4035">
        <v>0.1</v>
      </c>
      <c r="F4035">
        <v>6</v>
      </c>
      <c r="G4035" s="4">
        <v>45295</v>
      </c>
      <c r="H4035" s="4">
        <v>45300</v>
      </c>
      <c r="I4035" t="s">
        <v>50</v>
      </c>
      <c r="J4035" t="s">
        <v>56</v>
      </c>
      <c r="K4035">
        <v>773.32</v>
      </c>
      <c r="L4035" t="s">
        <v>52</v>
      </c>
    </row>
    <row r="4036" spans="1:12" x14ac:dyDescent="0.3">
      <c r="A4036" t="s">
        <v>4096</v>
      </c>
      <c r="B4036" t="s">
        <v>42</v>
      </c>
      <c r="C4036" t="s">
        <v>49</v>
      </c>
      <c r="D4036">
        <v>2631.37</v>
      </c>
      <c r="E4036">
        <v>0.13</v>
      </c>
      <c r="F4036">
        <v>6</v>
      </c>
      <c r="G4036" s="4">
        <v>45636</v>
      </c>
      <c r="H4036" s="4">
        <v>45638</v>
      </c>
      <c r="I4036" t="s">
        <v>60</v>
      </c>
      <c r="J4036" t="s">
        <v>56</v>
      </c>
      <c r="K4036">
        <v>585.37</v>
      </c>
      <c r="L4036" t="s">
        <v>52</v>
      </c>
    </row>
    <row r="4037" spans="1:12" x14ac:dyDescent="0.3">
      <c r="A4037" t="s">
        <v>4097</v>
      </c>
      <c r="B4037" t="s">
        <v>42</v>
      </c>
      <c r="C4037" t="s">
        <v>55</v>
      </c>
      <c r="D4037">
        <v>137.43</v>
      </c>
      <c r="E4037">
        <v>7.0000000000000007E-2</v>
      </c>
      <c r="F4037">
        <v>3</v>
      </c>
      <c r="G4037" s="4">
        <v>45405</v>
      </c>
      <c r="H4037" s="4">
        <v>45412</v>
      </c>
      <c r="I4037" t="s">
        <v>60</v>
      </c>
      <c r="J4037" t="s">
        <v>45</v>
      </c>
      <c r="K4037">
        <v>38.39</v>
      </c>
      <c r="L4037" t="s">
        <v>46</v>
      </c>
    </row>
    <row r="4038" spans="1:12" x14ac:dyDescent="0.3">
      <c r="A4038" t="s">
        <v>4098</v>
      </c>
      <c r="B4038" t="s">
        <v>70</v>
      </c>
      <c r="C4038" t="s">
        <v>65</v>
      </c>
      <c r="D4038">
        <v>483.79</v>
      </c>
      <c r="E4038">
        <v>0.19</v>
      </c>
      <c r="F4038">
        <v>2</v>
      </c>
      <c r="G4038" s="4">
        <v>45635</v>
      </c>
      <c r="H4038" s="4">
        <v>45637</v>
      </c>
      <c r="I4038" t="s">
        <v>50</v>
      </c>
      <c r="J4038" t="s">
        <v>51</v>
      </c>
      <c r="K4038">
        <v>91.58</v>
      </c>
      <c r="L4038" t="s">
        <v>52</v>
      </c>
    </row>
    <row r="4039" spans="1:12" x14ac:dyDescent="0.3">
      <c r="A4039" t="s">
        <v>4099</v>
      </c>
      <c r="B4039" t="s">
        <v>48</v>
      </c>
      <c r="C4039" t="s">
        <v>55</v>
      </c>
      <c r="D4039">
        <v>3634.51</v>
      </c>
      <c r="E4039">
        <v>0.33</v>
      </c>
      <c r="F4039">
        <v>3</v>
      </c>
      <c r="G4039" s="4">
        <v>44939</v>
      </c>
      <c r="H4039" s="4">
        <v>44946</v>
      </c>
      <c r="I4039" t="s">
        <v>50</v>
      </c>
      <c r="J4039" t="s">
        <v>51</v>
      </c>
      <c r="K4039">
        <v>567.05999999999995</v>
      </c>
      <c r="L4039" t="s">
        <v>63</v>
      </c>
    </row>
    <row r="4040" spans="1:12" x14ac:dyDescent="0.3">
      <c r="A4040" t="s">
        <v>4100</v>
      </c>
      <c r="B4040" t="s">
        <v>48</v>
      </c>
      <c r="C4040" t="s">
        <v>62</v>
      </c>
      <c r="D4040">
        <v>2059.7600000000002</v>
      </c>
      <c r="E4040">
        <v>0.27</v>
      </c>
      <c r="F4040">
        <v>4</v>
      </c>
      <c r="G4040" s="4">
        <v>45551</v>
      </c>
      <c r="H4040" s="4">
        <v>45556</v>
      </c>
      <c r="I4040" t="s">
        <v>50</v>
      </c>
      <c r="J4040" t="s">
        <v>45</v>
      </c>
      <c r="K4040">
        <v>584.13</v>
      </c>
      <c r="L4040" t="s">
        <v>63</v>
      </c>
    </row>
    <row r="4041" spans="1:12" x14ac:dyDescent="0.3">
      <c r="A4041" t="s">
        <v>4101</v>
      </c>
      <c r="B4041" t="s">
        <v>42</v>
      </c>
      <c r="C4041" t="s">
        <v>49</v>
      </c>
      <c r="D4041">
        <v>3945.4</v>
      </c>
      <c r="E4041">
        <v>0.34</v>
      </c>
      <c r="F4041">
        <v>4</v>
      </c>
      <c r="G4041" s="4">
        <v>45536</v>
      </c>
      <c r="H4041" s="4">
        <v>45539</v>
      </c>
      <c r="I4041" t="s">
        <v>44</v>
      </c>
      <c r="J4041" t="s">
        <v>56</v>
      </c>
      <c r="K4041">
        <v>393.51</v>
      </c>
      <c r="L4041" t="s">
        <v>52</v>
      </c>
    </row>
    <row r="4042" spans="1:12" x14ac:dyDescent="0.3">
      <c r="A4042" t="s">
        <v>4102</v>
      </c>
      <c r="B4042" t="s">
        <v>48</v>
      </c>
      <c r="C4042" t="s">
        <v>43</v>
      </c>
      <c r="D4042">
        <v>3282.5</v>
      </c>
      <c r="E4042">
        <v>0.18</v>
      </c>
      <c r="F4042">
        <v>7</v>
      </c>
      <c r="G4042" s="4">
        <v>45576</v>
      </c>
      <c r="H4042" s="4">
        <v>45580</v>
      </c>
      <c r="I4042" t="s">
        <v>44</v>
      </c>
      <c r="J4042" t="s">
        <v>51</v>
      </c>
      <c r="K4042">
        <v>548.73</v>
      </c>
      <c r="L4042" t="s">
        <v>52</v>
      </c>
    </row>
    <row r="4043" spans="1:12" x14ac:dyDescent="0.3">
      <c r="A4043" t="s">
        <v>4103</v>
      </c>
      <c r="B4043" t="s">
        <v>48</v>
      </c>
      <c r="C4043" t="s">
        <v>49</v>
      </c>
      <c r="D4043">
        <v>2949.43</v>
      </c>
      <c r="E4043">
        <v>0.1</v>
      </c>
      <c r="F4043">
        <v>4</v>
      </c>
      <c r="G4043" s="4">
        <v>45494</v>
      </c>
      <c r="H4043" s="4">
        <v>45499</v>
      </c>
      <c r="I4043" t="s">
        <v>60</v>
      </c>
      <c r="J4043" t="s">
        <v>45</v>
      </c>
      <c r="K4043">
        <v>179.54</v>
      </c>
      <c r="L4043" t="s">
        <v>52</v>
      </c>
    </row>
    <row r="4044" spans="1:12" x14ac:dyDescent="0.3">
      <c r="A4044" t="s">
        <v>4104</v>
      </c>
      <c r="B4044" t="s">
        <v>42</v>
      </c>
      <c r="C4044" t="s">
        <v>62</v>
      </c>
      <c r="D4044">
        <v>4516.74</v>
      </c>
      <c r="E4044">
        <v>0.1</v>
      </c>
      <c r="F4044">
        <v>6</v>
      </c>
      <c r="G4044" s="4">
        <v>45030</v>
      </c>
      <c r="H4044" s="4">
        <v>45032</v>
      </c>
      <c r="I4044" t="s">
        <v>60</v>
      </c>
      <c r="J4044" t="s">
        <v>45</v>
      </c>
      <c r="K4044">
        <v>1123.1099999999999</v>
      </c>
      <c r="L4044" t="s">
        <v>68</v>
      </c>
    </row>
    <row r="4045" spans="1:12" x14ac:dyDescent="0.3">
      <c r="A4045" t="s">
        <v>4105</v>
      </c>
      <c r="B4045" t="s">
        <v>48</v>
      </c>
      <c r="C4045" t="s">
        <v>43</v>
      </c>
      <c r="D4045">
        <v>204.48</v>
      </c>
      <c r="E4045">
        <v>0.3</v>
      </c>
      <c r="F4045">
        <v>6</v>
      </c>
      <c r="G4045" s="4">
        <v>45158</v>
      </c>
      <c r="H4045" s="4">
        <v>45162</v>
      </c>
      <c r="I4045" t="s">
        <v>60</v>
      </c>
      <c r="J4045" t="s">
        <v>51</v>
      </c>
      <c r="K4045">
        <v>42.11</v>
      </c>
      <c r="L4045" t="s">
        <v>77</v>
      </c>
    </row>
    <row r="4046" spans="1:12" x14ac:dyDescent="0.3">
      <c r="A4046" t="s">
        <v>4106</v>
      </c>
      <c r="B4046" t="s">
        <v>42</v>
      </c>
      <c r="C4046" t="s">
        <v>43</v>
      </c>
      <c r="D4046">
        <v>859.67</v>
      </c>
      <c r="E4046">
        <v>0.08</v>
      </c>
      <c r="F4046">
        <v>3</v>
      </c>
      <c r="G4046" s="4">
        <v>45098</v>
      </c>
      <c r="H4046" s="4">
        <v>45100</v>
      </c>
      <c r="I4046" t="s">
        <v>44</v>
      </c>
      <c r="J4046" t="s">
        <v>45</v>
      </c>
      <c r="K4046">
        <v>105.32</v>
      </c>
      <c r="L4046" t="s">
        <v>68</v>
      </c>
    </row>
    <row r="4047" spans="1:12" x14ac:dyDescent="0.3">
      <c r="A4047" t="s">
        <v>4107</v>
      </c>
      <c r="B4047" t="s">
        <v>54</v>
      </c>
      <c r="C4047" t="s">
        <v>55</v>
      </c>
      <c r="D4047">
        <v>3159.44</v>
      </c>
      <c r="E4047">
        <v>0.2</v>
      </c>
      <c r="F4047">
        <v>9</v>
      </c>
      <c r="G4047" s="4">
        <v>45466</v>
      </c>
      <c r="H4047" s="4">
        <v>45467</v>
      </c>
      <c r="I4047" t="s">
        <v>60</v>
      </c>
      <c r="J4047" t="s">
        <v>45</v>
      </c>
      <c r="K4047">
        <v>583.80999999999995</v>
      </c>
      <c r="L4047" t="s">
        <v>57</v>
      </c>
    </row>
    <row r="4048" spans="1:12" x14ac:dyDescent="0.3">
      <c r="A4048" t="s">
        <v>4108</v>
      </c>
      <c r="B4048" t="s">
        <v>70</v>
      </c>
      <c r="C4048" t="s">
        <v>65</v>
      </c>
      <c r="D4048">
        <v>422.56</v>
      </c>
      <c r="E4048">
        <v>0.11</v>
      </c>
      <c r="F4048">
        <v>5</v>
      </c>
      <c r="G4048" s="4">
        <v>45395</v>
      </c>
      <c r="H4048" s="4">
        <v>45402</v>
      </c>
      <c r="I4048" t="s">
        <v>50</v>
      </c>
      <c r="J4048" t="s">
        <v>45</v>
      </c>
      <c r="K4048">
        <v>93.72</v>
      </c>
      <c r="L4048" t="s">
        <v>68</v>
      </c>
    </row>
    <row r="4049" spans="1:12" x14ac:dyDescent="0.3">
      <c r="A4049" t="s">
        <v>4109</v>
      </c>
      <c r="B4049" t="s">
        <v>70</v>
      </c>
      <c r="C4049" t="s">
        <v>55</v>
      </c>
      <c r="D4049">
        <v>3260.36</v>
      </c>
      <c r="E4049">
        <v>0.33</v>
      </c>
      <c r="F4049">
        <v>9</v>
      </c>
      <c r="G4049" s="4">
        <v>45218</v>
      </c>
      <c r="H4049" s="4">
        <v>45222</v>
      </c>
      <c r="I4049" t="s">
        <v>60</v>
      </c>
      <c r="J4049" t="s">
        <v>45</v>
      </c>
      <c r="K4049">
        <v>808.05</v>
      </c>
      <c r="L4049" t="s">
        <v>63</v>
      </c>
    </row>
    <row r="4050" spans="1:12" x14ac:dyDescent="0.3">
      <c r="A4050" t="s">
        <v>4110</v>
      </c>
      <c r="B4050" t="s">
        <v>48</v>
      </c>
      <c r="C4050" t="s">
        <v>43</v>
      </c>
      <c r="D4050">
        <v>4922.1899999999996</v>
      </c>
      <c r="E4050">
        <v>0.31</v>
      </c>
      <c r="F4050">
        <v>6</v>
      </c>
      <c r="G4050" s="4">
        <v>45530</v>
      </c>
      <c r="H4050" s="4">
        <v>45536</v>
      </c>
      <c r="I4050" t="s">
        <v>60</v>
      </c>
      <c r="J4050" t="s">
        <v>51</v>
      </c>
      <c r="K4050">
        <v>373.09</v>
      </c>
      <c r="L4050" t="s">
        <v>63</v>
      </c>
    </row>
    <row r="4051" spans="1:12" x14ac:dyDescent="0.3">
      <c r="A4051" t="s">
        <v>4111</v>
      </c>
      <c r="B4051" t="s">
        <v>48</v>
      </c>
      <c r="C4051" t="s">
        <v>43</v>
      </c>
      <c r="D4051">
        <v>4406.16</v>
      </c>
      <c r="E4051">
        <v>0.19</v>
      </c>
      <c r="F4051">
        <v>6</v>
      </c>
      <c r="G4051" s="4">
        <v>45131</v>
      </c>
      <c r="H4051" s="4">
        <v>45136</v>
      </c>
      <c r="I4051" t="s">
        <v>50</v>
      </c>
      <c r="J4051" t="s">
        <v>56</v>
      </c>
      <c r="K4051">
        <v>432.43</v>
      </c>
      <c r="L4051" t="s">
        <v>63</v>
      </c>
    </row>
    <row r="4052" spans="1:12" x14ac:dyDescent="0.3">
      <c r="A4052" t="s">
        <v>4112</v>
      </c>
      <c r="B4052" t="s">
        <v>48</v>
      </c>
      <c r="C4052" t="s">
        <v>65</v>
      </c>
      <c r="D4052">
        <v>2995.49</v>
      </c>
      <c r="E4052">
        <v>0.06</v>
      </c>
      <c r="F4052">
        <v>9</v>
      </c>
      <c r="G4052" s="4">
        <v>45474</v>
      </c>
      <c r="H4052" s="4">
        <v>45479</v>
      </c>
      <c r="I4052" t="s">
        <v>50</v>
      </c>
      <c r="J4052" t="s">
        <v>45</v>
      </c>
      <c r="K4052">
        <v>541.25</v>
      </c>
      <c r="L4052" t="s">
        <v>52</v>
      </c>
    </row>
    <row r="4053" spans="1:12" x14ac:dyDescent="0.3">
      <c r="A4053" t="s">
        <v>4113</v>
      </c>
      <c r="B4053" t="s">
        <v>70</v>
      </c>
      <c r="C4053" t="s">
        <v>49</v>
      </c>
      <c r="D4053">
        <v>4480.49</v>
      </c>
      <c r="E4053">
        <v>0.11</v>
      </c>
      <c r="F4053">
        <v>5</v>
      </c>
      <c r="G4053" s="4">
        <v>45055</v>
      </c>
      <c r="H4053" s="4">
        <v>45058</v>
      </c>
      <c r="I4053" t="s">
        <v>60</v>
      </c>
      <c r="J4053" t="s">
        <v>56</v>
      </c>
      <c r="K4053">
        <v>1019.64</v>
      </c>
      <c r="L4053" t="s">
        <v>57</v>
      </c>
    </row>
    <row r="4054" spans="1:12" x14ac:dyDescent="0.3">
      <c r="A4054" t="s">
        <v>4114</v>
      </c>
      <c r="B4054" t="s">
        <v>54</v>
      </c>
      <c r="C4054" t="s">
        <v>65</v>
      </c>
      <c r="D4054">
        <v>669.71</v>
      </c>
      <c r="E4054">
        <v>0.24</v>
      </c>
      <c r="F4054">
        <v>3</v>
      </c>
      <c r="G4054" s="4">
        <v>45097</v>
      </c>
      <c r="H4054" s="4">
        <v>45101</v>
      </c>
      <c r="I4054" t="s">
        <v>44</v>
      </c>
      <c r="J4054" t="s">
        <v>45</v>
      </c>
      <c r="K4054">
        <v>180.82</v>
      </c>
      <c r="L4054" t="s">
        <v>52</v>
      </c>
    </row>
    <row r="4055" spans="1:12" x14ac:dyDescent="0.3">
      <c r="A4055" t="s">
        <v>4115</v>
      </c>
      <c r="B4055" t="s">
        <v>54</v>
      </c>
      <c r="C4055" t="s">
        <v>55</v>
      </c>
      <c r="D4055">
        <v>2328</v>
      </c>
      <c r="E4055">
        <v>0.49</v>
      </c>
      <c r="F4055">
        <v>3</v>
      </c>
      <c r="G4055" s="4">
        <v>45423</v>
      </c>
      <c r="H4055" s="4">
        <v>45426</v>
      </c>
      <c r="I4055" t="s">
        <v>60</v>
      </c>
      <c r="J4055" t="s">
        <v>56</v>
      </c>
      <c r="K4055">
        <v>433.38</v>
      </c>
      <c r="L4055" t="s">
        <v>77</v>
      </c>
    </row>
    <row r="4056" spans="1:12" x14ac:dyDescent="0.3">
      <c r="A4056" t="s">
        <v>4116</v>
      </c>
      <c r="B4056" t="s">
        <v>70</v>
      </c>
      <c r="C4056" t="s">
        <v>49</v>
      </c>
      <c r="D4056">
        <v>2200.5100000000002</v>
      </c>
      <c r="E4056">
        <v>0.14000000000000001</v>
      </c>
      <c r="F4056">
        <v>2</v>
      </c>
      <c r="G4056" s="4">
        <v>45289</v>
      </c>
      <c r="H4056" s="4">
        <v>45294</v>
      </c>
      <c r="I4056" t="s">
        <v>44</v>
      </c>
      <c r="J4056" t="s">
        <v>51</v>
      </c>
      <c r="K4056">
        <v>277.63</v>
      </c>
      <c r="L4056" t="s">
        <v>63</v>
      </c>
    </row>
    <row r="4057" spans="1:12" x14ac:dyDescent="0.3">
      <c r="A4057" t="s">
        <v>4117</v>
      </c>
      <c r="B4057" t="s">
        <v>54</v>
      </c>
      <c r="C4057" t="s">
        <v>55</v>
      </c>
      <c r="D4057">
        <v>1748.59</v>
      </c>
      <c r="E4057">
        <v>0.1</v>
      </c>
      <c r="F4057">
        <v>2</v>
      </c>
      <c r="G4057" s="4">
        <v>45121</v>
      </c>
      <c r="H4057" s="4">
        <v>45124</v>
      </c>
      <c r="I4057" t="s">
        <v>44</v>
      </c>
      <c r="J4057" t="s">
        <v>51</v>
      </c>
      <c r="K4057">
        <v>462.42</v>
      </c>
      <c r="L4057" t="s">
        <v>52</v>
      </c>
    </row>
    <row r="4058" spans="1:12" x14ac:dyDescent="0.3">
      <c r="A4058" t="s">
        <v>4118</v>
      </c>
      <c r="B4058" t="s">
        <v>70</v>
      </c>
      <c r="C4058" t="s">
        <v>65</v>
      </c>
      <c r="D4058">
        <v>100.99</v>
      </c>
      <c r="E4058">
        <v>0.11</v>
      </c>
      <c r="F4058">
        <v>6</v>
      </c>
      <c r="G4058" s="4">
        <v>45470</v>
      </c>
      <c r="H4058" s="4">
        <v>45474</v>
      </c>
      <c r="I4058" t="s">
        <v>50</v>
      </c>
      <c r="J4058" t="s">
        <v>51</v>
      </c>
      <c r="K4058">
        <v>29.31</v>
      </c>
      <c r="L4058" t="s">
        <v>46</v>
      </c>
    </row>
    <row r="4059" spans="1:12" x14ac:dyDescent="0.3">
      <c r="A4059" t="s">
        <v>4119</v>
      </c>
      <c r="B4059" t="s">
        <v>54</v>
      </c>
      <c r="C4059" t="s">
        <v>49</v>
      </c>
      <c r="D4059">
        <v>4466.04</v>
      </c>
      <c r="E4059">
        <v>0.35</v>
      </c>
      <c r="F4059">
        <v>8</v>
      </c>
      <c r="G4059" s="4">
        <v>45557</v>
      </c>
      <c r="H4059" s="4">
        <v>45562</v>
      </c>
      <c r="I4059" t="s">
        <v>44</v>
      </c>
      <c r="J4059" t="s">
        <v>51</v>
      </c>
      <c r="K4059">
        <v>501.38</v>
      </c>
      <c r="L4059" t="s">
        <v>77</v>
      </c>
    </row>
    <row r="4060" spans="1:12" x14ac:dyDescent="0.3">
      <c r="A4060" t="s">
        <v>4120</v>
      </c>
      <c r="B4060" t="s">
        <v>42</v>
      </c>
      <c r="C4060" t="s">
        <v>65</v>
      </c>
      <c r="D4060">
        <v>3910.76</v>
      </c>
      <c r="E4060">
        <v>0.46</v>
      </c>
      <c r="F4060">
        <v>8</v>
      </c>
      <c r="G4060" s="4">
        <v>45306</v>
      </c>
      <c r="H4060" s="4">
        <v>45308</v>
      </c>
      <c r="I4060" t="s">
        <v>60</v>
      </c>
      <c r="J4060" t="s">
        <v>56</v>
      </c>
      <c r="K4060">
        <v>784.27</v>
      </c>
      <c r="L4060" t="s">
        <v>68</v>
      </c>
    </row>
    <row r="4061" spans="1:12" x14ac:dyDescent="0.3">
      <c r="A4061" t="s">
        <v>4121</v>
      </c>
      <c r="B4061" t="s">
        <v>42</v>
      </c>
      <c r="C4061" t="s">
        <v>62</v>
      </c>
      <c r="D4061">
        <v>3299</v>
      </c>
      <c r="E4061">
        <v>0.04</v>
      </c>
      <c r="F4061">
        <v>8</v>
      </c>
      <c r="G4061" s="4">
        <v>45508</v>
      </c>
      <c r="H4061" s="4">
        <v>45513</v>
      </c>
      <c r="I4061" t="s">
        <v>44</v>
      </c>
      <c r="J4061" t="s">
        <v>45</v>
      </c>
      <c r="K4061">
        <v>430.1</v>
      </c>
      <c r="L4061" t="s">
        <v>77</v>
      </c>
    </row>
    <row r="4062" spans="1:12" x14ac:dyDescent="0.3">
      <c r="A4062" t="s">
        <v>4122</v>
      </c>
      <c r="B4062" t="s">
        <v>70</v>
      </c>
      <c r="C4062" t="s">
        <v>43</v>
      </c>
      <c r="D4062">
        <v>731.94</v>
      </c>
      <c r="E4062">
        <v>0.37</v>
      </c>
      <c r="F4062">
        <v>7</v>
      </c>
      <c r="G4062" s="4">
        <v>45240</v>
      </c>
      <c r="H4062" s="4">
        <v>45247</v>
      </c>
      <c r="I4062" t="s">
        <v>44</v>
      </c>
      <c r="J4062" t="s">
        <v>51</v>
      </c>
      <c r="K4062">
        <v>193.88</v>
      </c>
      <c r="L4062" t="s">
        <v>57</v>
      </c>
    </row>
    <row r="4063" spans="1:12" x14ac:dyDescent="0.3">
      <c r="A4063" t="s">
        <v>4123</v>
      </c>
      <c r="B4063" t="s">
        <v>54</v>
      </c>
      <c r="C4063" t="s">
        <v>49</v>
      </c>
      <c r="D4063">
        <v>1953.21</v>
      </c>
      <c r="E4063">
        <v>0.25</v>
      </c>
      <c r="F4063">
        <v>2</v>
      </c>
      <c r="G4063" s="4">
        <v>45362</v>
      </c>
      <c r="H4063" s="4">
        <v>45365</v>
      </c>
      <c r="I4063" t="s">
        <v>60</v>
      </c>
      <c r="J4063" t="s">
        <v>45</v>
      </c>
      <c r="K4063">
        <v>297.2</v>
      </c>
      <c r="L4063" t="s">
        <v>57</v>
      </c>
    </row>
    <row r="4064" spans="1:12" x14ac:dyDescent="0.3">
      <c r="A4064" t="s">
        <v>4124</v>
      </c>
      <c r="B4064" t="s">
        <v>48</v>
      </c>
      <c r="C4064" t="s">
        <v>43</v>
      </c>
      <c r="D4064">
        <v>4629.2</v>
      </c>
      <c r="E4064">
        <v>0.41</v>
      </c>
      <c r="F4064">
        <v>2</v>
      </c>
      <c r="G4064" s="4">
        <v>45124</v>
      </c>
      <c r="H4064" s="4">
        <v>45131</v>
      </c>
      <c r="I4064" t="s">
        <v>50</v>
      </c>
      <c r="J4064" t="s">
        <v>56</v>
      </c>
      <c r="K4064">
        <v>1289.1199999999999</v>
      </c>
      <c r="L4064" t="s">
        <v>77</v>
      </c>
    </row>
    <row r="4065" spans="1:12" x14ac:dyDescent="0.3">
      <c r="A4065" t="s">
        <v>4125</v>
      </c>
      <c r="B4065" t="s">
        <v>54</v>
      </c>
      <c r="C4065" t="s">
        <v>62</v>
      </c>
      <c r="D4065">
        <v>3122.96</v>
      </c>
      <c r="E4065">
        <v>0.21</v>
      </c>
      <c r="F4065">
        <v>7</v>
      </c>
      <c r="G4065" s="4">
        <v>45271</v>
      </c>
      <c r="H4065" s="4">
        <v>45274</v>
      </c>
      <c r="I4065" t="s">
        <v>44</v>
      </c>
      <c r="J4065" t="s">
        <v>51</v>
      </c>
      <c r="K4065">
        <v>526.92999999999995</v>
      </c>
      <c r="L4065" t="s">
        <v>52</v>
      </c>
    </row>
    <row r="4066" spans="1:12" x14ac:dyDescent="0.3">
      <c r="A4066" t="s">
        <v>4126</v>
      </c>
      <c r="B4066" t="s">
        <v>42</v>
      </c>
      <c r="C4066" t="s">
        <v>49</v>
      </c>
      <c r="D4066">
        <v>3056.71</v>
      </c>
      <c r="E4066">
        <v>0</v>
      </c>
      <c r="F4066">
        <v>4</v>
      </c>
      <c r="G4066" s="4">
        <v>45210</v>
      </c>
      <c r="H4066" s="4">
        <v>45215</v>
      </c>
      <c r="I4066" t="s">
        <v>60</v>
      </c>
      <c r="J4066" t="s">
        <v>51</v>
      </c>
      <c r="K4066">
        <v>712.26</v>
      </c>
      <c r="L4066" t="s">
        <v>68</v>
      </c>
    </row>
    <row r="4067" spans="1:12" x14ac:dyDescent="0.3">
      <c r="A4067" t="s">
        <v>4127</v>
      </c>
      <c r="B4067" t="s">
        <v>42</v>
      </c>
      <c r="C4067" t="s">
        <v>43</v>
      </c>
      <c r="D4067">
        <v>4574.32</v>
      </c>
      <c r="E4067">
        <v>0.34</v>
      </c>
      <c r="F4067">
        <v>6</v>
      </c>
      <c r="G4067" s="4">
        <v>45157</v>
      </c>
      <c r="H4067" s="4">
        <v>45158</v>
      </c>
      <c r="I4067" t="s">
        <v>44</v>
      </c>
      <c r="J4067" t="s">
        <v>51</v>
      </c>
      <c r="K4067">
        <v>622.88</v>
      </c>
      <c r="L4067" t="s">
        <v>63</v>
      </c>
    </row>
    <row r="4068" spans="1:12" x14ac:dyDescent="0.3">
      <c r="A4068" t="s">
        <v>4128</v>
      </c>
      <c r="B4068" t="s">
        <v>54</v>
      </c>
      <c r="C4068" t="s">
        <v>43</v>
      </c>
      <c r="D4068">
        <v>2843.19</v>
      </c>
      <c r="E4068">
        <v>0.4</v>
      </c>
      <c r="F4068">
        <v>9</v>
      </c>
      <c r="G4068" s="4">
        <v>45631</v>
      </c>
      <c r="H4068" s="4">
        <v>45632</v>
      </c>
      <c r="I4068" t="s">
        <v>44</v>
      </c>
      <c r="J4068" t="s">
        <v>56</v>
      </c>
      <c r="K4068">
        <v>516.63</v>
      </c>
      <c r="L4068" t="s">
        <v>63</v>
      </c>
    </row>
    <row r="4069" spans="1:12" x14ac:dyDescent="0.3">
      <c r="A4069" t="s">
        <v>4129</v>
      </c>
      <c r="B4069" t="s">
        <v>54</v>
      </c>
      <c r="C4069" t="s">
        <v>49</v>
      </c>
      <c r="D4069">
        <v>3028.35</v>
      </c>
      <c r="E4069">
        <v>0.45</v>
      </c>
      <c r="F4069">
        <v>5</v>
      </c>
      <c r="G4069" s="4">
        <v>45606</v>
      </c>
      <c r="H4069" s="4">
        <v>45607</v>
      </c>
      <c r="I4069" t="s">
        <v>44</v>
      </c>
      <c r="J4069" t="s">
        <v>45</v>
      </c>
      <c r="K4069">
        <v>674.12</v>
      </c>
      <c r="L4069" t="s">
        <v>52</v>
      </c>
    </row>
    <row r="4070" spans="1:12" x14ac:dyDescent="0.3">
      <c r="A4070" t="s">
        <v>4130</v>
      </c>
      <c r="B4070" t="s">
        <v>48</v>
      </c>
      <c r="C4070" t="s">
        <v>43</v>
      </c>
      <c r="D4070">
        <v>1794.01</v>
      </c>
      <c r="E4070">
        <v>0.28000000000000003</v>
      </c>
      <c r="F4070">
        <v>4</v>
      </c>
      <c r="G4070" s="4">
        <v>45390</v>
      </c>
      <c r="H4070" s="4">
        <v>45397</v>
      </c>
      <c r="I4070" t="s">
        <v>44</v>
      </c>
      <c r="J4070" t="s">
        <v>51</v>
      </c>
      <c r="K4070">
        <v>175.06</v>
      </c>
      <c r="L4070" t="s">
        <v>52</v>
      </c>
    </row>
    <row r="4071" spans="1:12" x14ac:dyDescent="0.3">
      <c r="A4071" t="s">
        <v>4131</v>
      </c>
      <c r="B4071" t="s">
        <v>48</v>
      </c>
      <c r="C4071" t="s">
        <v>43</v>
      </c>
      <c r="D4071">
        <v>1920.06</v>
      </c>
      <c r="E4071">
        <v>0.06</v>
      </c>
      <c r="F4071">
        <v>3</v>
      </c>
      <c r="G4071" s="4">
        <v>45526</v>
      </c>
      <c r="H4071" s="4">
        <v>45528</v>
      </c>
      <c r="I4071" t="s">
        <v>60</v>
      </c>
      <c r="J4071" t="s">
        <v>51</v>
      </c>
      <c r="K4071">
        <v>179.66</v>
      </c>
      <c r="L4071" t="s">
        <v>68</v>
      </c>
    </row>
    <row r="4072" spans="1:12" x14ac:dyDescent="0.3">
      <c r="A4072" t="s">
        <v>4132</v>
      </c>
      <c r="B4072" t="s">
        <v>54</v>
      </c>
      <c r="C4072" t="s">
        <v>49</v>
      </c>
      <c r="D4072">
        <v>3459.47</v>
      </c>
      <c r="E4072">
        <v>0.18</v>
      </c>
      <c r="F4072">
        <v>7</v>
      </c>
      <c r="G4072" s="4">
        <v>45041</v>
      </c>
      <c r="H4072" s="4">
        <v>45043</v>
      </c>
      <c r="I4072" t="s">
        <v>44</v>
      </c>
      <c r="J4072" t="s">
        <v>45</v>
      </c>
      <c r="K4072">
        <v>248.19</v>
      </c>
      <c r="L4072" t="s">
        <v>52</v>
      </c>
    </row>
    <row r="4073" spans="1:12" x14ac:dyDescent="0.3">
      <c r="A4073" t="s">
        <v>4133</v>
      </c>
      <c r="B4073" t="s">
        <v>54</v>
      </c>
      <c r="C4073" t="s">
        <v>43</v>
      </c>
      <c r="D4073">
        <v>1670.13</v>
      </c>
      <c r="E4073">
        <v>0.39</v>
      </c>
      <c r="F4073">
        <v>7</v>
      </c>
      <c r="G4073" s="4">
        <v>45576</v>
      </c>
      <c r="H4073" s="4">
        <v>45583</v>
      </c>
      <c r="I4073" t="s">
        <v>60</v>
      </c>
      <c r="J4073" t="s">
        <v>45</v>
      </c>
      <c r="K4073">
        <v>230.59</v>
      </c>
      <c r="L4073" t="s">
        <v>52</v>
      </c>
    </row>
    <row r="4074" spans="1:12" x14ac:dyDescent="0.3">
      <c r="A4074" t="s">
        <v>4134</v>
      </c>
      <c r="B4074" t="s">
        <v>54</v>
      </c>
      <c r="C4074" t="s">
        <v>43</v>
      </c>
      <c r="D4074">
        <v>2839.63</v>
      </c>
      <c r="E4074">
        <v>0.25</v>
      </c>
      <c r="F4074">
        <v>7</v>
      </c>
      <c r="G4074" s="4">
        <v>45002</v>
      </c>
      <c r="H4074" s="4">
        <v>45004</v>
      </c>
      <c r="I4074" t="s">
        <v>50</v>
      </c>
      <c r="J4074" t="s">
        <v>51</v>
      </c>
      <c r="K4074">
        <v>560.32000000000005</v>
      </c>
      <c r="L4074" t="s">
        <v>68</v>
      </c>
    </row>
    <row r="4075" spans="1:12" x14ac:dyDescent="0.3">
      <c r="A4075" t="s">
        <v>4135</v>
      </c>
      <c r="B4075" t="s">
        <v>54</v>
      </c>
      <c r="C4075" t="s">
        <v>55</v>
      </c>
      <c r="D4075">
        <v>1468.06</v>
      </c>
      <c r="E4075">
        <v>0.35</v>
      </c>
      <c r="F4075">
        <v>5</v>
      </c>
      <c r="G4075" s="4">
        <v>45372</v>
      </c>
      <c r="H4075" s="4">
        <v>45377</v>
      </c>
      <c r="I4075" t="s">
        <v>50</v>
      </c>
      <c r="J4075" t="s">
        <v>51</v>
      </c>
      <c r="K4075">
        <v>113.1</v>
      </c>
      <c r="L4075" t="s">
        <v>63</v>
      </c>
    </row>
    <row r="4076" spans="1:12" x14ac:dyDescent="0.3">
      <c r="A4076" t="s">
        <v>4136</v>
      </c>
      <c r="B4076" t="s">
        <v>70</v>
      </c>
      <c r="C4076" t="s">
        <v>55</v>
      </c>
      <c r="D4076">
        <v>914.01</v>
      </c>
      <c r="E4076">
        <v>0</v>
      </c>
      <c r="F4076">
        <v>8</v>
      </c>
      <c r="G4076" s="4">
        <v>45219</v>
      </c>
      <c r="H4076" s="4">
        <v>45225</v>
      </c>
      <c r="I4076" t="s">
        <v>50</v>
      </c>
      <c r="J4076" t="s">
        <v>56</v>
      </c>
      <c r="K4076">
        <v>79.91</v>
      </c>
      <c r="L4076" t="s">
        <v>77</v>
      </c>
    </row>
    <row r="4077" spans="1:12" x14ac:dyDescent="0.3">
      <c r="A4077" t="s">
        <v>4137</v>
      </c>
      <c r="B4077" t="s">
        <v>54</v>
      </c>
      <c r="C4077" t="s">
        <v>62</v>
      </c>
      <c r="D4077">
        <v>2326.5700000000002</v>
      </c>
      <c r="E4077">
        <v>0.04</v>
      </c>
      <c r="F4077">
        <v>2</v>
      </c>
      <c r="G4077" s="4">
        <v>45529</v>
      </c>
      <c r="H4077" s="4">
        <v>45534</v>
      </c>
      <c r="I4077" t="s">
        <v>60</v>
      </c>
      <c r="J4077" t="s">
        <v>51</v>
      </c>
      <c r="K4077">
        <v>574.11</v>
      </c>
      <c r="L4077" t="s">
        <v>68</v>
      </c>
    </row>
    <row r="4078" spans="1:12" x14ac:dyDescent="0.3">
      <c r="A4078" t="s">
        <v>4138</v>
      </c>
      <c r="B4078" t="s">
        <v>48</v>
      </c>
      <c r="C4078" t="s">
        <v>55</v>
      </c>
      <c r="D4078">
        <v>1165.49</v>
      </c>
      <c r="E4078">
        <v>0.34</v>
      </c>
      <c r="F4078">
        <v>4</v>
      </c>
      <c r="G4078" s="4">
        <v>45003</v>
      </c>
      <c r="H4078" s="4">
        <v>45007</v>
      </c>
      <c r="I4078" t="s">
        <v>60</v>
      </c>
      <c r="J4078" t="s">
        <v>56</v>
      </c>
      <c r="K4078">
        <v>185.59</v>
      </c>
      <c r="L4078" t="s">
        <v>57</v>
      </c>
    </row>
    <row r="4079" spans="1:12" x14ac:dyDescent="0.3">
      <c r="A4079" t="s">
        <v>4139</v>
      </c>
      <c r="B4079" t="s">
        <v>42</v>
      </c>
      <c r="C4079" t="s">
        <v>55</v>
      </c>
      <c r="D4079">
        <v>4502.62</v>
      </c>
      <c r="E4079">
        <v>0.15</v>
      </c>
      <c r="F4079">
        <v>1</v>
      </c>
      <c r="G4079" s="4">
        <v>45276</v>
      </c>
      <c r="H4079" s="4">
        <v>45277</v>
      </c>
      <c r="I4079" t="s">
        <v>60</v>
      </c>
      <c r="J4079" t="s">
        <v>56</v>
      </c>
      <c r="K4079">
        <v>325.48</v>
      </c>
      <c r="L4079" t="s">
        <v>57</v>
      </c>
    </row>
    <row r="4080" spans="1:12" x14ac:dyDescent="0.3">
      <c r="A4080" t="s">
        <v>4140</v>
      </c>
      <c r="B4080" t="s">
        <v>70</v>
      </c>
      <c r="C4080" t="s">
        <v>62</v>
      </c>
      <c r="D4080">
        <v>1587.7</v>
      </c>
      <c r="E4080">
        <v>0.19</v>
      </c>
      <c r="F4080">
        <v>6</v>
      </c>
      <c r="G4080" s="4">
        <v>45297</v>
      </c>
      <c r="H4080" s="4">
        <v>45301</v>
      </c>
      <c r="I4080" t="s">
        <v>50</v>
      </c>
      <c r="J4080" t="s">
        <v>45</v>
      </c>
      <c r="K4080">
        <v>206.01</v>
      </c>
      <c r="L4080" t="s">
        <v>57</v>
      </c>
    </row>
    <row r="4081" spans="1:12" x14ac:dyDescent="0.3">
      <c r="A4081" t="s">
        <v>4141</v>
      </c>
      <c r="B4081" t="s">
        <v>54</v>
      </c>
      <c r="C4081" t="s">
        <v>43</v>
      </c>
      <c r="D4081">
        <v>3027.27</v>
      </c>
      <c r="E4081">
        <v>0.32</v>
      </c>
      <c r="F4081">
        <v>6</v>
      </c>
      <c r="G4081" s="4">
        <v>45249</v>
      </c>
      <c r="H4081" s="4">
        <v>45250</v>
      </c>
      <c r="I4081" t="s">
        <v>44</v>
      </c>
      <c r="J4081" t="s">
        <v>56</v>
      </c>
      <c r="K4081">
        <v>501.43</v>
      </c>
      <c r="L4081" t="s">
        <v>63</v>
      </c>
    </row>
    <row r="4082" spans="1:12" x14ac:dyDescent="0.3">
      <c r="A4082" t="s">
        <v>4142</v>
      </c>
      <c r="B4082" t="s">
        <v>42</v>
      </c>
      <c r="C4082" t="s">
        <v>43</v>
      </c>
      <c r="D4082">
        <v>1390.87</v>
      </c>
      <c r="E4082">
        <v>0.06</v>
      </c>
      <c r="F4082">
        <v>3</v>
      </c>
      <c r="G4082" s="4">
        <v>45106</v>
      </c>
      <c r="H4082" s="4">
        <v>45109</v>
      </c>
      <c r="I4082" t="s">
        <v>60</v>
      </c>
      <c r="J4082" t="s">
        <v>56</v>
      </c>
      <c r="K4082">
        <v>151.78</v>
      </c>
      <c r="L4082" t="s">
        <v>77</v>
      </c>
    </row>
    <row r="4083" spans="1:12" x14ac:dyDescent="0.3">
      <c r="A4083" t="s">
        <v>4143</v>
      </c>
      <c r="B4083" t="s">
        <v>70</v>
      </c>
      <c r="C4083" t="s">
        <v>55</v>
      </c>
      <c r="D4083">
        <v>1364.29</v>
      </c>
      <c r="E4083">
        <v>0.42</v>
      </c>
      <c r="F4083">
        <v>1</v>
      </c>
      <c r="G4083" s="4">
        <v>45345</v>
      </c>
      <c r="H4083" s="4">
        <v>45349</v>
      </c>
      <c r="I4083" t="s">
        <v>50</v>
      </c>
      <c r="J4083" t="s">
        <v>51</v>
      </c>
      <c r="K4083">
        <v>299.3</v>
      </c>
      <c r="L4083" t="s">
        <v>68</v>
      </c>
    </row>
    <row r="4084" spans="1:12" x14ac:dyDescent="0.3">
      <c r="A4084" t="s">
        <v>4144</v>
      </c>
      <c r="B4084" t="s">
        <v>42</v>
      </c>
      <c r="C4084" t="s">
        <v>62</v>
      </c>
      <c r="D4084">
        <v>1818.12</v>
      </c>
      <c r="E4084">
        <v>7.0000000000000007E-2</v>
      </c>
      <c r="F4084">
        <v>5</v>
      </c>
      <c r="G4084" s="4">
        <v>45294</v>
      </c>
      <c r="H4084" s="4">
        <v>45299</v>
      </c>
      <c r="I4084" t="s">
        <v>60</v>
      </c>
      <c r="J4084" t="s">
        <v>51</v>
      </c>
      <c r="K4084">
        <v>457.7</v>
      </c>
      <c r="L4084" t="s">
        <v>52</v>
      </c>
    </row>
    <row r="4085" spans="1:12" x14ac:dyDescent="0.3">
      <c r="A4085" t="s">
        <v>4145</v>
      </c>
      <c r="B4085" t="s">
        <v>54</v>
      </c>
      <c r="C4085" t="s">
        <v>43</v>
      </c>
      <c r="D4085">
        <v>4587.79</v>
      </c>
      <c r="E4085">
        <v>0.37</v>
      </c>
      <c r="F4085">
        <v>1</v>
      </c>
      <c r="G4085" s="4">
        <v>45628</v>
      </c>
      <c r="H4085" s="4">
        <v>45631</v>
      </c>
      <c r="I4085" t="s">
        <v>60</v>
      </c>
      <c r="J4085" t="s">
        <v>56</v>
      </c>
      <c r="K4085">
        <v>1118.02</v>
      </c>
      <c r="L4085" t="s">
        <v>63</v>
      </c>
    </row>
    <row r="4086" spans="1:12" x14ac:dyDescent="0.3">
      <c r="A4086" t="s">
        <v>4146</v>
      </c>
      <c r="B4086" t="s">
        <v>54</v>
      </c>
      <c r="C4086" t="s">
        <v>65</v>
      </c>
      <c r="D4086">
        <v>2018.34</v>
      </c>
      <c r="E4086">
        <v>0.15</v>
      </c>
      <c r="F4086">
        <v>3</v>
      </c>
      <c r="G4086" s="4">
        <v>45322</v>
      </c>
      <c r="H4086" s="4">
        <v>45326</v>
      </c>
      <c r="I4086" t="s">
        <v>50</v>
      </c>
      <c r="J4086" t="s">
        <v>56</v>
      </c>
      <c r="K4086">
        <v>387.38</v>
      </c>
      <c r="L4086" t="s">
        <v>63</v>
      </c>
    </row>
    <row r="4087" spans="1:12" x14ac:dyDescent="0.3">
      <c r="A4087" t="s">
        <v>4147</v>
      </c>
      <c r="B4087" t="s">
        <v>48</v>
      </c>
      <c r="C4087" t="s">
        <v>49</v>
      </c>
      <c r="D4087">
        <v>4124.21</v>
      </c>
      <c r="E4087">
        <v>0.13</v>
      </c>
      <c r="F4087">
        <v>8</v>
      </c>
      <c r="G4087" s="4">
        <v>45467</v>
      </c>
      <c r="H4087" s="4">
        <v>45470</v>
      </c>
      <c r="I4087" t="s">
        <v>60</v>
      </c>
      <c r="J4087" t="s">
        <v>56</v>
      </c>
      <c r="K4087">
        <v>676.37</v>
      </c>
      <c r="L4087" t="s">
        <v>63</v>
      </c>
    </row>
    <row r="4088" spans="1:12" x14ac:dyDescent="0.3">
      <c r="A4088" t="s">
        <v>4148</v>
      </c>
      <c r="B4088" t="s">
        <v>54</v>
      </c>
      <c r="C4088" t="s">
        <v>49</v>
      </c>
      <c r="D4088">
        <v>1066.76</v>
      </c>
      <c r="E4088">
        <v>0.41</v>
      </c>
      <c r="F4088">
        <v>9</v>
      </c>
      <c r="G4088" s="4">
        <v>45212</v>
      </c>
      <c r="H4088" s="4">
        <v>45218</v>
      </c>
      <c r="I4088" t="s">
        <v>60</v>
      </c>
      <c r="J4088" t="s">
        <v>56</v>
      </c>
      <c r="K4088">
        <v>300.47000000000003</v>
      </c>
      <c r="L4088" t="s">
        <v>52</v>
      </c>
    </row>
    <row r="4089" spans="1:12" x14ac:dyDescent="0.3">
      <c r="A4089" t="s">
        <v>4149</v>
      </c>
      <c r="B4089" t="s">
        <v>54</v>
      </c>
      <c r="C4089" t="s">
        <v>49</v>
      </c>
      <c r="D4089">
        <v>336.03</v>
      </c>
      <c r="E4089">
        <v>0.28000000000000003</v>
      </c>
      <c r="F4089">
        <v>3</v>
      </c>
      <c r="G4089" s="4">
        <v>45588</v>
      </c>
      <c r="H4089" s="4">
        <v>45594</v>
      </c>
      <c r="I4089" t="s">
        <v>60</v>
      </c>
      <c r="J4089" t="s">
        <v>56</v>
      </c>
      <c r="K4089">
        <v>26.42</v>
      </c>
      <c r="L4089" t="s">
        <v>77</v>
      </c>
    </row>
    <row r="4090" spans="1:12" x14ac:dyDescent="0.3">
      <c r="A4090" t="s">
        <v>4150</v>
      </c>
      <c r="B4090" t="s">
        <v>70</v>
      </c>
      <c r="C4090" t="s">
        <v>55</v>
      </c>
      <c r="D4090">
        <v>3930.22</v>
      </c>
      <c r="E4090">
        <v>0.1</v>
      </c>
      <c r="F4090">
        <v>9</v>
      </c>
      <c r="G4090" s="4">
        <v>45263</v>
      </c>
      <c r="H4090" s="4">
        <v>45269</v>
      </c>
      <c r="I4090" t="s">
        <v>50</v>
      </c>
      <c r="J4090" t="s">
        <v>56</v>
      </c>
      <c r="K4090">
        <v>698.49</v>
      </c>
      <c r="L4090" t="s">
        <v>63</v>
      </c>
    </row>
    <row r="4091" spans="1:12" x14ac:dyDescent="0.3">
      <c r="A4091" t="s">
        <v>4151</v>
      </c>
      <c r="B4091" t="s">
        <v>48</v>
      </c>
      <c r="C4091" t="s">
        <v>49</v>
      </c>
      <c r="D4091">
        <v>2755.19</v>
      </c>
      <c r="E4091">
        <v>0</v>
      </c>
      <c r="F4091">
        <v>7</v>
      </c>
      <c r="G4091" s="4">
        <v>45235</v>
      </c>
      <c r="H4091" s="4">
        <v>45238</v>
      </c>
      <c r="I4091" t="s">
        <v>50</v>
      </c>
      <c r="J4091" t="s">
        <v>56</v>
      </c>
      <c r="K4091">
        <v>358.92</v>
      </c>
      <c r="L4091" t="s">
        <v>57</v>
      </c>
    </row>
    <row r="4092" spans="1:12" x14ac:dyDescent="0.3">
      <c r="A4092" t="s">
        <v>4152</v>
      </c>
      <c r="B4092" t="s">
        <v>70</v>
      </c>
      <c r="C4092" t="s">
        <v>49</v>
      </c>
      <c r="D4092">
        <v>2568.2600000000002</v>
      </c>
      <c r="E4092">
        <v>0.49</v>
      </c>
      <c r="F4092">
        <v>8</v>
      </c>
      <c r="G4092" s="4">
        <v>45145</v>
      </c>
      <c r="H4092" s="4">
        <v>45148</v>
      </c>
      <c r="I4092" t="s">
        <v>60</v>
      </c>
      <c r="J4092" t="s">
        <v>56</v>
      </c>
      <c r="K4092">
        <v>414.37</v>
      </c>
      <c r="L4092" t="s">
        <v>57</v>
      </c>
    </row>
    <row r="4093" spans="1:12" x14ac:dyDescent="0.3">
      <c r="A4093" t="s">
        <v>4153</v>
      </c>
      <c r="B4093" t="s">
        <v>42</v>
      </c>
      <c r="C4093" t="s">
        <v>65</v>
      </c>
      <c r="D4093">
        <v>1433.81</v>
      </c>
      <c r="E4093">
        <v>0.22</v>
      </c>
      <c r="F4093">
        <v>6</v>
      </c>
      <c r="G4093" s="4">
        <v>45317</v>
      </c>
      <c r="H4093" s="4">
        <v>45322</v>
      </c>
      <c r="I4093" t="s">
        <v>50</v>
      </c>
      <c r="J4093" t="s">
        <v>45</v>
      </c>
      <c r="K4093">
        <v>301.07</v>
      </c>
      <c r="L4093" t="s">
        <v>68</v>
      </c>
    </row>
    <row r="4094" spans="1:12" x14ac:dyDescent="0.3">
      <c r="A4094" t="s">
        <v>4154</v>
      </c>
      <c r="B4094" t="s">
        <v>54</v>
      </c>
      <c r="C4094" t="s">
        <v>43</v>
      </c>
      <c r="D4094">
        <v>454.35</v>
      </c>
      <c r="E4094">
        <v>0.2</v>
      </c>
      <c r="F4094">
        <v>5</v>
      </c>
      <c r="G4094" s="4">
        <v>44972</v>
      </c>
      <c r="H4094" s="4">
        <v>44975</v>
      </c>
      <c r="I4094" t="s">
        <v>60</v>
      </c>
      <c r="J4094" t="s">
        <v>51</v>
      </c>
      <c r="K4094">
        <v>88.37</v>
      </c>
      <c r="L4094" t="s">
        <v>68</v>
      </c>
    </row>
    <row r="4095" spans="1:12" x14ac:dyDescent="0.3">
      <c r="A4095" t="s">
        <v>4155</v>
      </c>
      <c r="B4095" t="s">
        <v>42</v>
      </c>
      <c r="C4095" t="s">
        <v>65</v>
      </c>
      <c r="D4095">
        <v>2466.0100000000002</v>
      </c>
      <c r="E4095">
        <v>0.03</v>
      </c>
      <c r="F4095">
        <v>8</v>
      </c>
      <c r="G4095" s="4">
        <v>44937</v>
      </c>
      <c r="H4095" s="4">
        <v>44942</v>
      </c>
      <c r="I4095" t="s">
        <v>60</v>
      </c>
      <c r="J4095" t="s">
        <v>45</v>
      </c>
      <c r="K4095">
        <v>563.19000000000005</v>
      </c>
      <c r="L4095" t="s">
        <v>77</v>
      </c>
    </row>
    <row r="4096" spans="1:12" x14ac:dyDescent="0.3">
      <c r="A4096" t="s">
        <v>4156</v>
      </c>
      <c r="B4096" t="s">
        <v>70</v>
      </c>
      <c r="C4096" t="s">
        <v>55</v>
      </c>
      <c r="D4096">
        <v>4349.41</v>
      </c>
      <c r="E4096">
        <v>0.45</v>
      </c>
      <c r="F4096">
        <v>2</v>
      </c>
      <c r="G4096" s="4">
        <v>44942</v>
      </c>
      <c r="H4096" s="4">
        <v>44944</v>
      </c>
      <c r="I4096" t="s">
        <v>60</v>
      </c>
      <c r="J4096" t="s">
        <v>51</v>
      </c>
      <c r="K4096">
        <v>237.39</v>
      </c>
      <c r="L4096" t="s">
        <v>68</v>
      </c>
    </row>
    <row r="4097" spans="1:12" x14ac:dyDescent="0.3">
      <c r="A4097" t="s">
        <v>4157</v>
      </c>
      <c r="B4097" t="s">
        <v>54</v>
      </c>
      <c r="C4097" t="s">
        <v>49</v>
      </c>
      <c r="D4097">
        <v>688.11</v>
      </c>
      <c r="E4097">
        <v>7.0000000000000007E-2</v>
      </c>
      <c r="F4097">
        <v>7</v>
      </c>
      <c r="G4097" s="4">
        <v>45108</v>
      </c>
      <c r="H4097" s="4">
        <v>45111</v>
      </c>
      <c r="I4097" t="s">
        <v>60</v>
      </c>
      <c r="J4097" t="s">
        <v>45</v>
      </c>
      <c r="K4097">
        <v>117.04</v>
      </c>
      <c r="L4097" t="s">
        <v>46</v>
      </c>
    </row>
    <row r="4098" spans="1:12" x14ac:dyDescent="0.3">
      <c r="A4098" t="s">
        <v>4158</v>
      </c>
      <c r="B4098" t="s">
        <v>54</v>
      </c>
      <c r="C4098" t="s">
        <v>43</v>
      </c>
      <c r="D4098">
        <v>4652.9399999999996</v>
      </c>
      <c r="E4098">
        <v>0.17</v>
      </c>
      <c r="F4098">
        <v>1</v>
      </c>
      <c r="G4098" s="4">
        <v>45623</v>
      </c>
      <c r="H4098" s="4">
        <v>45624</v>
      </c>
      <c r="I4098" t="s">
        <v>44</v>
      </c>
      <c r="J4098" t="s">
        <v>51</v>
      </c>
      <c r="K4098">
        <v>1037.1500000000001</v>
      </c>
      <c r="L4098" t="s">
        <v>63</v>
      </c>
    </row>
    <row r="4099" spans="1:12" x14ac:dyDescent="0.3">
      <c r="A4099" t="s">
        <v>4159</v>
      </c>
      <c r="B4099" t="s">
        <v>70</v>
      </c>
      <c r="C4099" t="s">
        <v>49</v>
      </c>
      <c r="D4099">
        <v>1446.17</v>
      </c>
      <c r="E4099">
        <v>0.21</v>
      </c>
      <c r="F4099">
        <v>7</v>
      </c>
      <c r="G4099" s="4">
        <v>45474</v>
      </c>
      <c r="H4099" s="4">
        <v>45479</v>
      </c>
      <c r="I4099" t="s">
        <v>44</v>
      </c>
      <c r="J4099" t="s">
        <v>56</v>
      </c>
      <c r="K4099">
        <v>359.54</v>
      </c>
      <c r="L4099" t="s">
        <v>57</v>
      </c>
    </row>
    <row r="4100" spans="1:12" x14ac:dyDescent="0.3">
      <c r="A4100" t="s">
        <v>4160</v>
      </c>
      <c r="B4100" t="s">
        <v>70</v>
      </c>
      <c r="C4100" t="s">
        <v>49</v>
      </c>
      <c r="D4100">
        <v>2707.71</v>
      </c>
      <c r="E4100">
        <v>0.41</v>
      </c>
      <c r="F4100">
        <v>6</v>
      </c>
      <c r="G4100" s="4">
        <v>44977</v>
      </c>
      <c r="H4100" s="4">
        <v>44984</v>
      </c>
      <c r="I4100" t="s">
        <v>60</v>
      </c>
      <c r="J4100" t="s">
        <v>56</v>
      </c>
      <c r="K4100">
        <v>212.56</v>
      </c>
      <c r="L4100" t="s">
        <v>46</v>
      </c>
    </row>
    <row r="4101" spans="1:12" x14ac:dyDescent="0.3">
      <c r="A4101" t="s">
        <v>4161</v>
      </c>
      <c r="B4101" t="s">
        <v>70</v>
      </c>
      <c r="C4101" t="s">
        <v>55</v>
      </c>
      <c r="D4101">
        <v>425.89</v>
      </c>
      <c r="E4101">
        <v>0.18</v>
      </c>
      <c r="F4101">
        <v>4</v>
      </c>
      <c r="G4101" s="4">
        <v>45076</v>
      </c>
      <c r="H4101" s="4">
        <v>45078</v>
      </c>
      <c r="I4101" t="s">
        <v>60</v>
      </c>
      <c r="J4101" t="s">
        <v>51</v>
      </c>
      <c r="K4101">
        <v>55.05</v>
      </c>
      <c r="L4101" t="s">
        <v>77</v>
      </c>
    </row>
    <row r="4102" spans="1:12" x14ac:dyDescent="0.3">
      <c r="A4102" t="s">
        <v>4162</v>
      </c>
      <c r="B4102" t="s">
        <v>70</v>
      </c>
      <c r="C4102" t="s">
        <v>49</v>
      </c>
      <c r="D4102">
        <v>2182.73</v>
      </c>
      <c r="E4102">
        <v>0.27</v>
      </c>
      <c r="F4102">
        <v>3</v>
      </c>
      <c r="G4102" s="4">
        <v>45414</v>
      </c>
      <c r="H4102" s="4">
        <v>45419</v>
      </c>
      <c r="I4102" t="s">
        <v>50</v>
      </c>
      <c r="J4102" t="s">
        <v>45</v>
      </c>
      <c r="K4102">
        <v>428.43</v>
      </c>
      <c r="L4102" t="s">
        <v>52</v>
      </c>
    </row>
    <row r="4103" spans="1:12" x14ac:dyDescent="0.3">
      <c r="A4103" t="s">
        <v>4163</v>
      </c>
      <c r="B4103" t="s">
        <v>70</v>
      </c>
      <c r="C4103" t="s">
        <v>62</v>
      </c>
      <c r="D4103">
        <v>716.9</v>
      </c>
      <c r="E4103">
        <v>0.21</v>
      </c>
      <c r="F4103">
        <v>9</v>
      </c>
      <c r="G4103" s="4">
        <v>45347</v>
      </c>
      <c r="H4103" s="4">
        <v>45354</v>
      </c>
      <c r="I4103" t="s">
        <v>60</v>
      </c>
      <c r="J4103" t="s">
        <v>56</v>
      </c>
      <c r="K4103">
        <v>104.9</v>
      </c>
      <c r="L4103" t="s">
        <v>77</v>
      </c>
    </row>
    <row r="4104" spans="1:12" x14ac:dyDescent="0.3">
      <c r="A4104" t="s">
        <v>4164</v>
      </c>
      <c r="B4104" t="s">
        <v>54</v>
      </c>
      <c r="C4104" t="s">
        <v>43</v>
      </c>
      <c r="D4104">
        <v>335.07</v>
      </c>
      <c r="E4104">
        <v>0.16</v>
      </c>
      <c r="F4104">
        <v>6</v>
      </c>
      <c r="G4104" s="4">
        <v>45185</v>
      </c>
      <c r="H4104" s="4">
        <v>45188</v>
      </c>
      <c r="I4104" t="s">
        <v>50</v>
      </c>
      <c r="J4104" t="s">
        <v>51</v>
      </c>
      <c r="K4104">
        <v>49.44</v>
      </c>
      <c r="L4104" t="s">
        <v>63</v>
      </c>
    </row>
    <row r="4105" spans="1:12" x14ac:dyDescent="0.3">
      <c r="A4105" t="s">
        <v>4165</v>
      </c>
      <c r="B4105" t="s">
        <v>70</v>
      </c>
      <c r="C4105" t="s">
        <v>43</v>
      </c>
      <c r="D4105">
        <v>4836.13</v>
      </c>
      <c r="E4105">
        <v>0.47</v>
      </c>
      <c r="F4105">
        <v>6</v>
      </c>
      <c r="G4105" s="4">
        <v>45217</v>
      </c>
      <c r="H4105" s="4">
        <v>45222</v>
      </c>
      <c r="I4105" t="s">
        <v>44</v>
      </c>
      <c r="J4105" t="s">
        <v>56</v>
      </c>
      <c r="K4105">
        <v>437.34</v>
      </c>
      <c r="L4105" t="s">
        <v>52</v>
      </c>
    </row>
    <row r="4106" spans="1:12" x14ac:dyDescent="0.3">
      <c r="A4106" t="s">
        <v>4166</v>
      </c>
      <c r="B4106" t="s">
        <v>54</v>
      </c>
      <c r="C4106" t="s">
        <v>62</v>
      </c>
      <c r="D4106">
        <v>3677.46</v>
      </c>
      <c r="E4106">
        <v>0.4</v>
      </c>
      <c r="F4106">
        <v>1</v>
      </c>
      <c r="G4106" s="4">
        <v>45551</v>
      </c>
      <c r="H4106" s="4">
        <v>45555</v>
      </c>
      <c r="I4106" t="s">
        <v>44</v>
      </c>
      <c r="J4106" t="s">
        <v>56</v>
      </c>
      <c r="K4106">
        <v>385.31</v>
      </c>
      <c r="L4106" t="s">
        <v>68</v>
      </c>
    </row>
    <row r="4107" spans="1:12" x14ac:dyDescent="0.3">
      <c r="A4107" t="s">
        <v>4167</v>
      </c>
      <c r="B4107" t="s">
        <v>54</v>
      </c>
      <c r="C4107" t="s">
        <v>55</v>
      </c>
      <c r="D4107">
        <v>3623.38</v>
      </c>
      <c r="E4107">
        <v>0.09</v>
      </c>
      <c r="F4107">
        <v>5</v>
      </c>
      <c r="G4107" s="4">
        <v>45288</v>
      </c>
      <c r="H4107" s="4">
        <v>45292</v>
      </c>
      <c r="I4107" t="s">
        <v>50</v>
      </c>
      <c r="J4107" t="s">
        <v>56</v>
      </c>
      <c r="K4107">
        <v>435.64</v>
      </c>
      <c r="L4107" t="s">
        <v>46</v>
      </c>
    </row>
    <row r="4108" spans="1:12" x14ac:dyDescent="0.3">
      <c r="A4108" t="s">
        <v>4168</v>
      </c>
      <c r="B4108" t="s">
        <v>70</v>
      </c>
      <c r="C4108" t="s">
        <v>49</v>
      </c>
      <c r="D4108">
        <v>543.69000000000005</v>
      </c>
      <c r="E4108">
        <v>0.28000000000000003</v>
      </c>
      <c r="F4108">
        <v>7</v>
      </c>
      <c r="G4108" s="4">
        <v>45493</v>
      </c>
      <c r="H4108" s="4">
        <v>45494</v>
      </c>
      <c r="I4108" t="s">
        <v>60</v>
      </c>
      <c r="J4108" t="s">
        <v>51</v>
      </c>
      <c r="K4108">
        <v>124.71</v>
      </c>
      <c r="L4108" t="s">
        <v>68</v>
      </c>
    </row>
    <row r="4109" spans="1:12" x14ac:dyDescent="0.3">
      <c r="A4109" t="s">
        <v>4169</v>
      </c>
      <c r="B4109" t="s">
        <v>70</v>
      </c>
      <c r="C4109" t="s">
        <v>49</v>
      </c>
      <c r="D4109">
        <v>4653.82</v>
      </c>
      <c r="E4109">
        <v>0.4</v>
      </c>
      <c r="F4109">
        <v>4</v>
      </c>
      <c r="G4109" s="4">
        <v>45351</v>
      </c>
      <c r="H4109" s="4">
        <v>45356</v>
      </c>
      <c r="I4109" t="s">
        <v>50</v>
      </c>
      <c r="J4109" t="s">
        <v>56</v>
      </c>
      <c r="K4109">
        <v>715.88</v>
      </c>
      <c r="L4109" t="s">
        <v>52</v>
      </c>
    </row>
    <row r="4110" spans="1:12" x14ac:dyDescent="0.3">
      <c r="A4110" t="s">
        <v>4170</v>
      </c>
      <c r="B4110" t="s">
        <v>48</v>
      </c>
      <c r="C4110" t="s">
        <v>43</v>
      </c>
      <c r="D4110">
        <v>2400.4</v>
      </c>
      <c r="E4110">
        <v>0.28999999999999998</v>
      </c>
      <c r="F4110">
        <v>2</v>
      </c>
      <c r="G4110" s="4">
        <v>45220</v>
      </c>
      <c r="H4110" s="4">
        <v>45223</v>
      </c>
      <c r="I4110" t="s">
        <v>44</v>
      </c>
      <c r="J4110" t="s">
        <v>51</v>
      </c>
      <c r="K4110">
        <v>246.24</v>
      </c>
      <c r="L4110" t="s">
        <v>46</v>
      </c>
    </row>
    <row r="4111" spans="1:12" x14ac:dyDescent="0.3">
      <c r="A4111" t="s">
        <v>4171</v>
      </c>
      <c r="B4111" t="s">
        <v>54</v>
      </c>
      <c r="C4111" t="s">
        <v>55</v>
      </c>
      <c r="D4111">
        <v>4276.1899999999996</v>
      </c>
      <c r="E4111">
        <v>0.25</v>
      </c>
      <c r="F4111">
        <v>9</v>
      </c>
      <c r="G4111" s="4">
        <v>45654</v>
      </c>
      <c r="H4111" s="4">
        <v>45657</v>
      </c>
      <c r="I4111" t="s">
        <v>60</v>
      </c>
      <c r="J4111" t="s">
        <v>56</v>
      </c>
      <c r="K4111">
        <v>280.88</v>
      </c>
      <c r="L4111" t="s">
        <v>63</v>
      </c>
    </row>
    <row r="4112" spans="1:12" x14ac:dyDescent="0.3">
      <c r="A4112" t="s">
        <v>4172</v>
      </c>
      <c r="B4112" t="s">
        <v>70</v>
      </c>
      <c r="C4112" t="s">
        <v>55</v>
      </c>
      <c r="D4112">
        <v>161.75</v>
      </c>
      <c r="E4112">
        <v>0.04</v>
      </c>
      <c r="F4112">
        <v>6</v>
      </c>
      <c r="G4112" s="4">
        <v>45088</v>
      </c>
      <c r="H4112" s="4">
        <v>45095</v>
      </c>
      <c r="I4112" t="s">
        <v>60</v>
      </c>
      <c r="J4112" t="s">
        <v>56</v>
      </c>
      <c r="K4112">
        <v>30.79</v>
      </c>
      <c r="L4112" t="s">
        <v>77</v>
      </c>
    </row>
    <row r="4113" spans="1:12" x14ac:dyDescent="0.3">
      <c r="A4113" t="s">
        <v>4173</v>
      </c>
      <c r="B4113" t="s">
        <v>70</v>
      </c>
      <c r="C4113" t="s">
        <v>55</v>
      </c>
      <c r="D4113">
        <v>1561.21</v>
      </c>
      <c r="E4113">
        <v>0.05</v>
      </c>
      <c r="F4113">
        <v>9</v>
      </c>
      <c r="G4113" s="4">
        <v>45449</v>
      </c>
      <c r="H4113" s="4">
        <v>45455</v>
      </c>
      <c r="I4113" t="s">
        <v>60</v>
      </c>
      <c r="J4113" t="s">
        <v>45</v>
      </c>
      <c r="K4113">
        <v>158.27000000000001</v>
      </c>
      <c r="L4113" t="s">
        <v>77</v>
      </c>
    </row>
    <row r="4114" spans="1:12" x14ac:dyDescent="0.3">
      <c r="A4114" t="s">
        <v>4174</v>
      </c>
      <c r="B4114" t="s">
        <v>70</v>
      </c>
      <c r="C4114" t="s">
        <v>49</v>
      </c>
      <c r="D4114">
        <v>4980.63</v>
      </c>
      <c r="E4114">
        <v>0.12</v>
      </c>
      <c r="F4114">
        <v>8</v>
      </c>
      <c r="G4114" s="4">
        <v>45133</v>
      </c>
      <c r="H4114" s="4">
        <v>45139</v>
      </c>
      <c r="I4114" t="s">
        <v>44</v>
      </c>
      <c r="J4114" t="s">
        <v>45</v>
      </c>
      <c r="K4114">
        <v>983.51</v>
      </c>
      <c r="L4114" t="s">
        <v>63</v>
      </c>
    </row>
    <row r="4115" spans="1:12" x14ac:dyDescent="0.3">
      <c r="A4115" t="s">
        <v>4175</v>
      </c>
      <c r="B4115" t="s">
        <v>48</v>
      </c>
      <c r="C4115" t="s">
        <v>55</v>
      </c>
      <c r="D4115">
        <v>2196.41</v>
      </c>
      <c r="E4115">
        <v>0.26</v>
      </c>
      <c r="F4115">
        <v>1</v>
      </c>
      <c r="G4115" s="4">
        <v>45196</v>
      </c>
      <c r="H4115" s="4">
        <v>45200</v>
      </c>
      <c r="I4115" t="s">
        <v>60</v>
      </c>
      <c r="J4115" t="s">
        <v>51</v>
      </c>
      <c r="K4115">
        <v>409.21</v>
      </c>
      <c r="L4115" t="s">
        <v>77</v>
      </c>
    </row>
    <row r="4116" spans="1:12" x14ac:dyDescent="0.3">
      <c r="A4116" t="s">
        <v>4176</v>
      </c>
      <c r="B4116" t="s">
        <v>48</v>
      </c>
      <c r="C4116" t="s">
        <v>62</v>
      </c>
      <c r="D4116">
        <v>4453.62</v>
      </c>
      <c r="E4116">
        <v>0.49</v>
      </c>
      <c r="F4116">
        <v>2</v>
      </c>
      <c r="G4116" s="4">
        <v>45263</v>
      </c>
      <c r="H4116" s="4">
        <v>45270</v>
      </c>
      <c r="I4116" t="s">
        <v>44</v>
      </c>
      <c r="J4116" t="s">
        <v>45</v>
      </c>
      <c r="K4116">
        <v>597.44000000000005</v>
      </c>
      <c r="L4116" t="s">
        <v>77</v>
      </c>
    </row>
    <row r="4117" spans="1:12" x14ac:dyDescent="0.3">
      <c r="A4117" t="s">
        <v>4177</v>
      </c>
      <c r="B4117" t="s">
        <v>42</v>
      </c>
      <c r="C4117" t="s">
        <v>65</v>
      </c>
      <c r="D4117">
        <v>1707.19</v>
      </c>
      <c r="E4117">
        <v>0.4</v>
      </c>
      <c r="F4117">
        <v>2</v>
      </c>
      <c r="G4117" s="4">
        <v>45459</v>
      </c>
      <c r="H4117" s="4">
        <v>45464</v>
      </c>
      <c r="I4117" t="s">
        <v>44</v>
      </c>
      <c r="J4117" t="s">
        <v>51</v>
      </c>
      <c r="K4117">
        <v>185.37</v>
      </c>
      <c r="L4117" t="s">
        <v>57</v>
      </c>
    </row>
    <row r="4118" spans="1:12" x14ac:dyDescent="0.3">
      <c r="A4118" t="s">
        <v>4178</v>
      </c>
      <c r="B4118" t="s">
        <v>54</v>
      </c>
      <c r="C4118" t="s">
        <v>55</v>
      </c>
      <c r="D4118">
        <v>2674.11</v>
      </c>
      <c r="E4118">
        <v>0.06</v>
      </c>
      <c r="F4118">
        <v>2</v>
      </c>
      <c r="G4118" s="4">
        <v>45338</v>
      </c>
      <c r="H4118" s="4">
        <v>45345</v>
      </c>
      <c r="I4118" t="s">
        <v>44</v>
      </c>
      <c r="J4118" t="s">
        <v>56</v>
      </c>
      <c r="K4118">
        <v>425.64</v>
      </c>
      <c r="L4118" t="s">
        <v>52</v>
      </c>
    </row>
    <row r="4119" spans="1:12" x14ac:dyDescent="0.3">
      <c r="A4119" t="s">
        <v>4179</v>
      </c>
      <c r="B4119" t="s">
        <v>42</v>
      </c>
      <c r="C4119" t="s">
        <v>65</v>
      </c>
      <c r="D4119">
        <v>4285.67</v>
      </c>
      <c r="E4119">
        <v>0.36</v>
      </c>
      <c r="F4119">
        <v>4</v>
      </c>
      <c r="G4119" s="4">
        <v>45545</v>
      </c>
      <c r="H4119" s="4">
        <v>45548</v>
      </c>
      <c r="I4119" t="s">
        <v>50</v>
      </c>
      <c r="J4119" t="s">
        <v>56</v>
      </c>
      <c r="K4119">
        <v>573.92999999999995</v>
      </c>
      <c r="L4119" t="s">
        <v>68</v>
      </c>
    </row>
    <row r="4120" spans="1:12" x14ac:dyDescent="0.3">
      <c r="A4120" t="s">
        <v>4180</v>
      </c>
      <c r="B4120" t="s">
        <v>70</v>
      </c>
      <c r="C4120" t="s">
        <v>49</v>
      </c>
      <c r="D4120">
        <v>3068.52</v>
      </c>
      <c r="E4120">
        <v>0.41</v>
      </c>
      <c r="F4120">
        <v>7</v>
      </c>
      <c r="G4120" s="4">
        <v>45028</v>
      </c>
      <c r="H4120" s="4">
        <v>45030</v>
      </c>
      <c r="I4120" t="s">
        <v>44</v>
      </c>
      <c r="J4120" t="s">
        <v>45</v>
      </c>
      <c r="K4120">
        <v>409.39</v>
      </c>
      <c r="L4120" t="s">
        <v>52</v>
      </c>
    </row>
    <row r="4121" spans="1:12" x14ac:dyDescent="0.3">
      <c r="A4121" t="s">
        <v>4181</v>
      </c>
      <c r="B4121" t="s">
        <v>48</v>
      </c>
      <c r="C4121" t="s">
        <v>55</v>
      </c>
      <c r="D4121">
        <v>3653.44</v>
      </c>
      <c r="E4121">
        <v>0.21</v>
      </c>
      <c r="F4121">
        <v>7</v>
      </c>
      <c r="G4121" s="4">
        <v>45498</v>
      </c>
      <c r="H4121" s="4">
        <v>45501</v>
      </c>
      <c r="I4121" t="s">
        <v>44</v>
      </c>
      <c r="J4121" t="s">
        <v>45</v>
      </c>
      <c r="K4121">
        <v>1043.1300000000001</v>
      </c>
      <c r="L4121" t="s">
        <v>63</v>
      </c>
    </row>
    <row r="4122" spans="1:12" x14ac:dyDescent="0.3">
      <c r="A4122" t="s">
        <v>4182</v>
      </c>
      <c r="B4122" t="s">
        <v>48</v>
      </c>
      <c r="C4122" t="s">
        <v>43</v>
      </c>
      <c r="D4122">
        <v>1221.28</v>
      </c>
      <c r="E4122">
        <v>0.17</v>
      </c>
      <c r="F4122">
        <v>1</v>
      </c>
      <c r="G4122" s="4">
        <v>45472</v>
      </c>
      <c r="H4122" s="4">
        <v>45477</v>
      </c>
      <c r="I4122" t="s">
        <v>50</v>
      </c>
      <c r="J4122" t="s">
        <v>51</v>
      </c>
      <c r="K4122">
        <v>241.36</v>
      </c>
      <c r="L4122" t="s">
        <v>68</v>
      </c>
    </row>
    <row r="4123" spans="1:12" x14ac:dyDescent="0.3">
      <c r="A4123" t="s">
        <v>4183</v>
      </c>
      <c r="B4123" t="s">
        <v>42</v>
      </c>
      <c r="C4123" t="s">
        <v>49</v>
      </c>
      <c r="D4123">
        <v>863.86</v>
      </c>
      <c r="E4123">
        <v>0.28999999999999998</v>
      </c>
      <c r="F4123">
        <v>8</v>
      </c>
      <c r="G4123" s="4">
        <v>44991</v>
      </c>
      <c r="H4123" s="4">
        <v>44995</v>
      </c>
      <c r="I4123" t="s">
        <v>60</v>
      </c>
      <c r="J4123" t="s">
        <v>51</v>
      </c>
      <c r="K4123">
        <v>185.8</v>
      </c>
      <c r="L4123" t="s">
        <v>77</v>
      </c>
    </row>
    <row r="4124" spans="1:12" x14ac:dyDescent="0.3">
      <c r="A4124" t="s">
        <v>4184</v>
      </c>
      <c r="B4124" t="s">
        <v>48</v>
      </c>
      <c r="C4124" t="s">
        <v>62</v>
      </c>
      <c r="D4124">
        <v>1228.5</v>
      </c>
      <c r="E4124">
        <v>0.26</v>
      </c>
      <c r="F4124">
        <v>4</v>
      </c>
      <c r="G4124" s="4">
        <v>45141</v>
      </c>
      <c r="H4124" s="4">
        <v>45143</v>
      </c>
      <c r="I4124" t="s">
        <v>50</v>
      </c>
      <c r="J4124" t="s">
        <v>45</v>
      </c>
      <c r="K4124">
        <v>120.9</v>
      </c>
      <c r="L4124" t="s">
        <v>68</v>
      </c>
    </row>
    <row r="4125" spans="1:12" x14ac:dyDescent="0.3">
      <c r="A4125" t="s">
        <v>4185</v>
      </c>
      <c r="B4125" t="s">
        <v>70</v>
      </c>
      <c r="C4125" t="s">
        <v>62</v>
      </c>
      <c r="D4125">
        <v>2515.94</v>
      </c>
      <c r="E4125">
        <v>0.13</v>
      </c>
      <c r="F4125">
        <v>8</v>
      </c>
      <c r="G4125" s="4">
        <v>45287</v>
      </c>
      <c r="H4125" s="4">
        <v>45290</v>
      </c>
      <c r="I4125" t="s">
        <v>60</v>
      </c>
      <c r="J4125" t="s">
        <v>45</v>
      </c>
      <c r="K4125">
        <v>377.56</v>
      </c>
      <c r="L4125" t="s">
        <v>63</v>
      </c>
    </row>
    <row r="4126" spans="1:12" x14ac:dyDescent="0.3">
      <c r="A4126" t="s">
        <v>4186</v>
      </c>
      <c r="B4126" t="s">
        <v>48</v>
      </c>
      <c r="C4126" t="s">
        <v>65</v>
      </c>
      <c r="D4126">
        <v>4024.73</v>
      </c>
      <c r="E4126">
        <v>0.2</v>
      </c>
      <c r="F4126">
        <v>9</v>
      </c>
      <c r="G4126" s="4">
        <v>45238</v>
      </c>
      <c r="H4126" s="4">
        <v>45244</v>
      </c>
      <c r="I4126" t="s">
        <v>50</v>
      </c>
      <c r="J4126" t="s">
        <v>45</v>
      </c>
      <c r="K4126">
        <v>461.26</v>
      </c>
      <c r="L4126" t="s">
        <v>68</v>
      </c>
    </row>
    <row r="4127" spans="1:12" x14ac:dyDescent="0.3">
      <c r="A4127" t="s">
        <v>4187</v>
      </c>
      <c r="B4127" t="s">
        <v>42</v>
      </c>
      <c r="C4127" t="s">
        <v>65</v>
      </c>
      <c r="D4127">
        <v>1834.57</v>
      </c>
      <c r="E4127">
        <v>0.27</v>
      </c>
      <c r="F4127">
        <v>7</v>
      </c>
      <c r="G4127" s="4">
        <v>44996</v>
      </c>
      <c r="H4127" s="4">
        <v>44997</v>
      </c>
      <c r="I4127" t="s">
        <v>60</v>
      </c>
      <c r="J4127" t="s">
        <v>51</v>
      </c>
      <c r="K4127">
        <v>516.42999999999995</v>
      </c>
      <c r="L4127" t="s">
        <v>63</v>
      </c>
    </row>
    <row r="4128" spans="1:12" x14ac:dyDescent="0.3">
      <c r="A4128" t="s">
        <v>4188</v>
      </c>
      <c r="B4128" t="s">
        <v>70</v>
      </c>
      <c r="C4128" t="s">
        <v>43</v>
      </c>
      <c r="D4128">
        <v>2867.6</v>
      </c>
      <c r="E4128">
        <v>0.28999999999999998</v>
      </c>
      <c r="F4128">
        <v>3</v>
      </c>
      <c r="G4128" s="4">
        <v>44936</v>
      </c>
      <c r="H4128" s="4">
        <v>44937</v>
      </c>
      <c r="I4128" t="s">
        <v>50</v>
      </c>
      <c r="J4128" t="s">
        <v>56</v>
      </c>
      <c r="K4128">
        <v>472.22</v>
      </c>
      <c r="L4128" t="s">
        <v>63</v>
      </c>
    </row>
    <row r="4129" spans="1:12" x14ac:dyDescent="0.3">
      <c r="A4129" t="s">
        <v>4189</v>
      </c>
      <c r="B4129" t="s">
        <v>42</v>
      </c>
      <c r="C4129" t="s">
        <v>43</v>
      </c>
      <c r="D4129">
        <v>4043.58</v>
      </c>
      <c r="E4129">
        <v>0.27</v>
      </c>
      <c r="F4129">
        <v>3</v>
      </c>
      <c r="G4129" s="4">
        <v>45142</v>
      </c>
      <c r="H4129" s="4">
        <v>45149</v>
      </c>
      <c r="I4129" t="s">
        <v>50</v>
      </c>
      <c r="J4129" t="s">
        <v>45</v>
      </c>
      <c r="K4129">
        <v>1127.02</v>
      </c>
      <c r="L4129" t="s">
        <v>57</v>
      </c>
    </row>
    <row r="4130" spans="1:12" x14ac:dyDescent="0.3">
      <c r="A4130" t="s">
        <v>4190</v>
      </c>
      <c r="B4130" t="s">
        <v>48</v>
      </c>
      <c r="C4130" t="s">
        <v>62</v>
      </c>
      <c r="D4130">
        <v>1270</v>
      </c>
      <c r="E4130">
        <v>0.42</v>
      </c>
      <c r="F4130">
        <v>5</v>
      </c>
      <c r="G4130" s="4">
        <v>45117</v>
      </c>
      <c r="H4130" s="4">
        <v>45121</v>
      </c>
      <c r="I4130" t="s">
        <v>44</v>
      </c>
      <c r="J4130" t="s">
        <v>56</v>
      </c>
      <c r="K4130">
        <v>222.98</v>
      </c>
      <c r="L4130" t="s">
        <v>57</v>
      </c>
    </row>
    <row r="4131" spans="1:12" x14ac:dyDescent="0.3">
      <c r="A4131" t="s">
        <v>4191</v>
      </c>
      <c r="B4131" t="s">
        <v>42</v>
      </c>
      <c r="C4131" t="s">
        <v>55</v>
      </c>
      <c r="D4131">
        <v>4426.58</v>
      </c>
      <c r="E4131">
        <v>0.02</v>
      </c>
      <c r="F4131">
        <v>7</v>
      </c>
      <c r="G4131" s="4">
        <v>45535</v>
      </c>
      <c r="H4131" s="4">
        <v>45542</v>
      </c>
      <c r="I4131" t="s">
        <v>60</v>
      </c>
      <c r="J4131" t="s">
        <v>56</v>
      </c>
      <c r="K4131">
        <v>1300.29</v>
      </c>
      <c r="L4131" t="s">
        <v>52</v>
      </c>
    </row>
    <row r="4132" spans="1:12" x14ac:dyDescent="0.3">
      <c r="A4132" t="s">
        <v>4192</v>
      </c>
      <c r="B4132" t="s">
        <v>42</v>
      </c>
      <c r="C4132" t="s">
        <v>62</v>
      </c>
      <c r="D4132">
        <v>4770.1000000000004</v>
      </c>
      <c r="E4132">
        <v>0.17</v>
      </c>
      <c r="F4132">
        <v>7</v>
      </c>
      <c r="G4132" s="4">
        <v>45145</v>
      </c>
      <c r="H4132" s="4">
        <v>45147</v>
      </c>
      <c r="I4132" t="s">
        <v>50</v>
      </c>
      <c r="J4132" t="s">
        <v>45</v>
      </c>
      <c r="K4132">
        <v>1061.07</v>
      </c>
      <c r="L4132" t="s">
        <v>68</v>
      </c>
    </row>
    <row r="4133" spans="1:12" x14ac:dyDescent="0.3">
      <c r="A4133" t="s">
        <v>4193</v>
      </c>
      <c r="B4133" t="s">
        <v>54</v>
      </c>
      <c r="C4133" t="s">
        <v>62</v>
      </c>
      <c r="D4133">
        <v>290.95</v>
      </c>
      <c r="E4133">
        <v>0.37</v>
      </c>
      <c r="F4133">
        <v>9</v>
      </c>
      <c r="G4133" s="4">
        <v>45335</v>
      </c>
      <c r="H4133" s="4">
        <v>45336</v>
      </c>
      <c r="I4133" t="s">
        <v>50</v>
      </c>
      <c r="J4133" t="s">
        <v>56</v>
      </c>
      <c r="K4133">
        <v>56.84</v>
      </c>
      <c r="L4133" t="s">
        <v>68</v>
      </c>
    </row>
    <row r="4134" spans="1:12" x14ac:dyDescent="0.3">
      <c r="A4134" t="s">
        <v>4194</v>
      </c>
      <c r="B4134" t="s">
        <v>48</v>
      </c>
      <c r="C4134" t="s">
        <v>43</v>
      </c>
      <c r="D4134">
        <v>389.64</v>
      </c>
      <c r="E4134">
        <v>0.33</v>
      </c>
      <c r="F4134">
        <v>1</v>
      </c>
      <c r="G4134" s="4">
        <v>45128</v>
      </c>
      <c r="H4134" s="4">
        <v>45135</v>
      </c>
      <c r="I4134" t="s">
        <v>60</v>
      </c>
      <c r="J4134" t="s">
        <v>56</v>
      </c>
      <c r="K4134">
        <v>82.81</v>
      </c>
      <c r="L4134" t="s">
        <v>46</v>
      </c>
    </row>
    <row r="4135" spans="1:12" x14ac:dyDescent="0.3">
      <c r="A4135" t="s">
        <v>4195</v>
      </c>
      <c r="B4135" t="s">
        <v>48</v>
      </c>
      <c r="C4135" t="s">
        <v>65</v>
      </c>
      <c r="D4135">
        <v>545.70000000000005</v>
      </c>
      <c r="E4135">
        <v>0.46</v>
      </c>
      <c r="F4135">
        <v>3</v>
      </c>
      <c r="G4135" s="4">
        <v>45307</v>
      </c>
      <c r="H4135" s="4">
        <v>45308</v>
      </c>
      <c r="I4135" t="s">
        <v>50</v>
      </c>
      <c r="J4135" t="s">
        <v>51</v>
      </c>
      <c r="K4135">
        <v>40.97</v>
      </c>
      <c r="L4135" t="s">
        <v>52</v>
      </c>
    </row>
    <row r="4136" spans="1:12" x14ac:dyDescent="0.3">
      <c r="A4136" t="s">
        <v>4196</v>
      </c>
      <c r="B4136" t="s">
        <v>42</v>
      </c>
      <c r="C4136" t="s">
        <v>43</v>
      </c>
      <c r="D4136">
        <v>3906.17</v>
      </c>
      <c r="E4136">
        <v>0.28999999999999998</v>
      </c>
      <c r="F4136">
        <v>1</v>
      </c>
      <c r="G4136" s="4">
        <v>45143</v>
      </c>
      <c r="H4136" s="4">
        <v>45146</v>
      </c>
      <c r="I4136" t="s">
        <v>50</v>
      </c>
      <c r="J4136" t="s">
        <v>45</v>
      </c>
      <c r="K4136">
        <v>806.26</v>
      </c>
      <c r="L4136" t="s">
        <v>57</v>
      </c>
    </row>
    <row r="4137" spans="1:12" x14ac:dyDescent="0.3">
      <c r="A4137" t="s">
        <v>4197</v>
      </c>
      <c r="B4137" t="s">
        <v>54</v>
      </c>
      <c r="C4137" t="s">
        <v>43</v>
      </c>
      <c r="D4137">
        <v>1027.75</v>
      </c>
      <c r="E4137">
        <v>0.32</v>
      </c>
      <c r="F4137">
        <v>6</v>
      </c>
      <c r="G4137" s="4">
        <v>45032</v>
      </c>
      <c r="H4137" s="4">
        <v>45039</v>
      </c>
      <c r="I4137" t="s">
        <v>44</v>
      </c>
      <c r="J4137" t="s">
        <v>51</v>
      </c>
      <c r="K4137">
        <v>129.13</v>
      </c>
      <c r="L4137" t="s">
        <v>57</v>
      </c>
    </row>
    <row r="4138" spans="1:12" x14ac:dyDescent="0.3">
      <c r="A4138" t="s">
        <v>4198</v>
      </c>
      <c r="B4138" t="s">
        <v>48</v>
      </c>
      <c r="C4138" t="s">
        <v>43</v>
      </c>
      <c r="D4138">
        <v>3655.91</v>
      </c>
      <c r="E4138">
        <v>0.35</v>
      </c>
      <c r="F4138">
        <v>7</v>
      </c>
      <c r="G4138" s="4">
        <v>44982</v>
      </c>
      <c r="H4138" s="4">
        <v>44987</v>
      </c>
      <c r="I4138" t="s">
        <v>44</v>
      </c>
      <c r="J4138" t="s">
        <v>56</v>
      </c>
      <c r="K4138">
        <v>891.08</v>
      </c>
      <c r="L4138" t="s">
        <v>68</v>
      </c>
    </row>
    <row r="4139" spans="1:12" x14ac:dyDescent="0.3">
      <c r="A4139" t="s">
        <v>4199</v>
      </c>
      <c r="B4139" t="s">
        <v>70</v>
      </c>
      <c r="C4139" t="s">
        <v>62</v>
      </c>
      <c r="D4139">
        <v>2262.25</v>
      </c>
      <c r="E4139">
        <v>0.09</v>
      </c>
      <c r="F4139">
        <v>2</v>
      </c>
      <c r="G4139" s="4">
        <v>45080</v>
      </c>
      <c r="H4139" s="4">
        <v>45087</v>
      </c>
      <c r="I4139" t="s">
        <v>60</v>
      </c>
      <c r="J4139" t="s">
        <v>56</v>
      </c>
      <c r="K4139">
        <v>340.47</v>
      </c>
      <c r="L4139" t="s">
        <v>57</v>
      </c>
    </row>
    <row r="4140" spans="1:12" x14ac:dyDescent="0.3">
      <c r="A4140" t="s">
        <v>4200</v>
      </c>
      <c r="B4140" t="s">
        <v>42</v>
      </c>
      <c r="C4140" t="s">
        <v>55</v>
      </c>
      <c r="D4140">
        <v>4197.6499999999996</v>
      </c>
      <c r="E4140">
        <v>0.38</v>
      </c>
      <c r="F4140">
        <v>9</v>
      </c>
      <c r="G4140" s="4">
        <v>44994</v>
      </c>
      <c r="H4140" s="4">
        <v>45001</v>
      </c>
      <c r="I4140" t="s">
        <v>60</v>
      </c>
      <c r="J4140" t="s">
        <v>56</v>
      </c>
      <c r="K4140">
        <v>1125.08</v>
      </c>
      <c r="L4140" t="s">
        <v>52</v>
      </c>
    </row>
    <row r="4141" spans="1:12" x14ac:dyDescent="0.3">
      <c r="A4141" t="s">
        <v>4201</v>
      </c>
      <c r="B4141" t="s">
        <v>48</v>
      </c>
      <c r="C4141" t="s">
        <v>62</v>
      </c>
      <c r="D4141">
        <v>4061.92</v>
      </c>
      <c r="E4141">
        <v>0.15</v>
      </c>
      <c r="F4141">
        <v>5</v>
      </c>
      <c r="G4141" s="4">
        <v>45383</v>
      </c>
      <c r="H4141" s="4">
        <v>45386</v>
      </c>
      <c r="I4141" t="s">
        <v>44</v>
      </c>
      <c r="J4141" t="s">
        <v>45</v>
      </c>
      <c r="K4141">
        <v>572.78</v>
      </c>
      <c r="L4141" t="s">
        <v>63</v>
      </c>
    </row>
    <row r="4142" spans="1:12" x14ac:dyDescent="0.3">
      <c r="A4142" t="s">
        <v>4202</v>
      </c>
      <c r="B4142" t="s">
        <v>70</v>
      </c>
      <c r="C4142" t="s">
        <v>49</v>
      </c>
      <c r="D4142">
        <v>4802.3500000000004</v>
      </c>
      <c r="E4142">
        <v>0.21</v>
      </c>
      <c r="F4142">
        <v>3</v>
      </c>
      <c r="G4142" s="4">
        <v>45639</v>
      </c>
      <c r="H4142" s="4">
        <v>45646</v>
      </c>
      <c r="I4142" t="s">
        <v>50</v>
      </c>
      <c r="J4142" t="s">
        <v>56</v>
      </c>
      <c r="K4142">
        <v>580.87</v>
      </c>
      <c r="L4142" t="s">
        <v>57</v>
      </c>
    </row>
    <row r="4143" spans="1:12" x14ac:dyDescent="0.3">
      <c r="A4143" t="s">
        <v>4203</v>
      </c>
      <c r="B4143" t="s">
        <v>48</v>
      </c>
      <c r="C4143" t="s">
        <v>43</v>
      </c>
      <c r="D4143">
        <v>1330.09</v>
      </c>
      <c r="E4143">
        <v>0.01</v>
      </c>
      <c r="F4143">
        <v>7</v>
      </c>
      <c r="G4143" s="4">
        <v>45418</v>
      </c>
      <c r="H4143" s="4">
        <v>45421</v>
      </c>
      <c r="I4143" t="s">
        <v>50</v>
      </c>
      <c r="J4143" t="s">
        <v>51</v>
      </c>
      <c r="K4143">
        <v>234.45</v>
      </c>
      <c r="L4143" t="s">
        <v>57</v>
      </c>
    </row>
    <row r="4144" spans="1:12" x14ac:dyDescent="0.3">
      <c r="A4144" t="s">
        <v>4204</v>
      </c>
      <c r="B4144" t="s">
        <v>70</v>
      </c>
      <c r="C4144" t="s">
        <v>43</v>
      </c>
      <c r="D4144">
        <v>1223.27</v>
      </c>
      <c r="E4144">
        <v>0.42</v>
      </c>
      <c r="F4144">
        <v>7</v>
      </c>
      <c r="G4144" s="4">
        <v>45528</v>
      </c>
      <c r="H4144" s="4">
        <v>45532</v>
      </c>
      <c r="I4144" t="s">
        <v>44</v>
      </c>
      <c r="J4144" t="s">
        <v>45</v>
      </c>
      <c r="K4144">
        <v>201.33</v>
      </c>
      <c r="L4144" t="s">
        <v>63</v>
      </c>
    </row>
    <row r="4145" spans="1:12" x14ac:dyDescent="0.3">
      <c r="A4145" t="s">
        <v>4205</v>
      </c>
      <c r="B4145" t="s">
        <v>42</v>
      </c>
      <c r="C4145" t="s">
        <v>49</v>
      </c>
      <c r="D4145">
        <v>254.39</v>
      </c>
      <c r="E4145">
        <v>0.48</v>
      </c>
      <c r="F4145">
        <v>1</v>
      </c>
      <c r="G4145" s="4">
        <v>44937</v>
      </c>
      <c r="H4145" s="4">
        <v>44940</v>
      </c>
      <c r="I4145" t="s">
        <v>50</v>
      </c>
      <c r="J4145" t="s">
        <v>51</v>
      </c>
      <c r="K4145">
        <v>16.32</v>
      </c>
      <c r="L4145" t="s">
        <v>63</v>
      </c>
    </row>
    <row r="4146" spans="1:12" x14ac:dyDescent="0.3">
      <c r="A4146" t="s">
        <v>4206</v>
      </c>
      <c r="B4146" t="s">
        <v>48</v>
      </c>
      <c r="C4146" t="s">
        <v>43</v>
      </c>
      <c r="D4146">
        <v>2111.04</v>
      </c>
      <c r="E4146">
        <v>0.03</v>
      </c>
      <c r="F4146">
        <v>6</v>
      </c>
      <c r="G4146" s="4">
        <v>45363</v>
      </c>
      <c r="H4146" s="4">
        <v>45370</v>
      </c>
      <c r="I4146" t="s">
        <v>60</v>
      </c>
      <c r="J4146" t="s">
        <v>45</v>
      </c>
      <c r="K4146">
        <v>511.08</v>
      </c>
      <c r="L4146" t="s">
        <v>57</v>
      </c>
    </row>
    <row r="4147" spans="1:12" x14ac:dyDescent="0.3">
      <c r="A4147" t="s">
        <v>4207</v>
      </c>
      <c r="B4147" t="s">
        <v>48</v>
      </c>
      <c r="C4147" t="s">
        <v>43</v>
      </c>
      <c r="D4147">
        <v>2349.41</v>
      </c>
      <c r="E4147">
        <v>0.32</v>
      </c>
      <c r="F4147">
        <v>3</v>
      </c>
      <c r="G4147" s="4">
        <v>45540</v>
      </c>
      <c r="H4147" s="4">
        <v>45547</v>
      </c>
      <c r="I4147" t="s">
        <v>44</v>
      </c>
      <c r="J4147" t="s">
        <v>45</v>
      </c>
      <c r="K4147">
        <v>347.07</v>
      </c>
      <c r="L4147" t="s">
        <v>46</v>
      </c>
    </row>
    <row r="4148" spans="1:12" x14ac:dyDescent="0.3">
      <c r="A4148" t="s">
        <v>4208</v>
      </c>
      <c r="B4148" t="s">
        <v>54</v>
      </c>
      <c r="C4148" t="s">
        <v>43</v>
      </c>
      <c r="D4148">
        <v>4826.12</v>
      </c>
      <c r="E4148">
        <v>0.48</v>
      </c>
      <c r="F4148">
        <v>7</v>
      </c>
      <c r="G4148" s="4">
        <v>45625</v>
      </c>
      <c r="H4148" s="4">
        <v>45631</v>
      </c>
      <c r="I4148" t="s">
        <v>50</v>
      </c>
      <c r="J4148" t="s">
        <v>51</v>
      </c>
      <c r="K4148">
        <v>795.01</v>
      </c>
      <c r="L4148" t="s">
        <v>68</v>
      </c>
    </row>
    <row r="4149" spans="1:12" x14ac:dyDescent="0.3">
      <c r="A4149" t="s">
        <v>4209</v>
      </c>
      <c r="B4149" t="s">
        <v>42</v>
      </c>
      <c r="C4149" t="s">
        <v>49</v>
      </c>
      <c r="D4149">
        <v>4170.8500000000004</v>
      </c>
      <c r="E4149">
        <v>0.3</v>
      </c>
      <c r="F4149">
        <v>5</v>
      </c>
      <c r="G4149" s="4">
        <v>45340</v>
      </c>
      <c r="H4149" s="4">
        <v>45347</v>
      </c>
      <c r="I4149" t="s">
        <v>50</v>
      </c>
      <c r="J4149" t="s">
        <v>45</v>
      </c>
      <c r="K4149">
        <v>949.65</v>
      </c>
      <c r="L4149" t="s">
        <v>63</v>
      </c>
    </row>
    <row r="4150" spans="1:12" x14ac:dyDescent="0.3">
      <c r="A4150" t="s">
        <v>4210</v>
      </c>
      <c r="B4150" t="s">
        <v>70</v>
      </c>
      <c r="C4150" t="s">
        <v>62</v>
      </c>
      <c r="D4150">
        <v>917.28</v>
      </c>
      <c r="E4150">
        <v>0.4</v>
      </c>
      <c r="F4150">
        <v>4</v>
      </c>
      <c r="G4150" s="4">
        <v>45157</v>
      </c>
      <c r="H4150" s="4">
        <v>45164</v>
      </c>
      <c r="I4150" t="s">
        <v>60</v>
      </c>
      <c r="J4150" t="s">
        <v>51</v>
      </c>
      <c r="K4150">
        <v>56.94</v>
      </c>
      <c r="L4150" t="s">
        <v>57</v>
      </c>
    </row>
    <row r="4151" spans="1:12" x14ac:dyDescent="0.3">
      <c r="A4151" t="s">
        <v>4211</v>
      </c>
      <c r="B4151" t="s">
        <v>48</v>
      </c>
      <c r="C4151" t="s">
        <v>43</v>
      </c>
      <c r="D4151">
        <v>4012.6</v>
      </c>
      <c r="E4151">
        <v>0.06</v>
      </c>
      <c r="F4151">
        <v>7</v>
      </c>
      <c r="G4151" s="4">
        <v>45063</v>
      </c>
      <c r="H4151" s="4">
        <v>45065</v>
      </c>
      <c r="I4151" t="s">
        <v>60</v>
      </c>
      <c r="J4151" t="s">
        <v>51</v>
      </c>
      <c r="K4151">
        <v>453.05</v>
      </c>
      <c r="L4151" t="s">
        <v>77</v>
      </c>
    </row>
    <row r="4152" spans="1:12" x14ac:dyDescent="0.3">
      <c r="A4152" t="s">
        <v>4212</v>
      </c>
      <c r="B4152" t="s">
        <v>48</v>
      </c>
      <c r="C4152" t="s">
        <v>55</v>
      </c>
      <c r="D4152">
        <v>973.67</v>
      </c>
      <c r="E4152">
        <v>0.12</v>
      </c>
      <c r="F4152">
        <v>7</v>
      </c>
      <c r="G4152" s="4">
        <v>45449</v>
      </c>
      <c r="H4152" s="4">
        <v>45451</v>
      </c>
      <c r="I4152" t="s">
        <v>60</v>
      </c>
      <c r="J4152" t="s">
        <v>56</v>
      </c>
      <c r="K4152">
        <v>102.31</v>
      </c>
      <c r="L4152" t="s">
        <v>46</v>
      </c>
    </row>
    <row r="4153" spans="1:12" x14ac:dyDescent="0.3">
      <c r="A4153" t="s">
        <v>4213</v>
      </c>
      <c r="B4153" t="s">
        <v>70</v>
      </c>
      <c r="C4153" t="s">
        <v>49</v>
      </c>
      <c r="D4153">
        <v>481.05</v>
      </c>
      <c r="E4153">
        <v>0.17</v>
      </c>
      <c r="F4153">
        <v>8</v>
      </c>
      <c r="G4153" s="4">
        <v>45327</v>
      </c>
      <c r="H4153" s="4">
        <v>45332</v>
      </c>
      <c r="I4153" t="s">
        <v>60</v>
      </c>
      <c r="J4153" t="s">
        <v>56</v>
      </c>
      <c r="K4153">
        <v>87.43</v>
      </c>
      <c r="L4153" t="s">
        <v>68</v>
      </c>
    </row>
    <row r="4154" spans="1:12" x14ac:dyDescent="0.3">
      <c r="A4154" t="s">
        <v>4214</v>
      </c>
      <c r="B4154" t="s">
        <v>42</v>
      </c>
      <c r="C4154" t="s">
        <v>65</v>
      </c>
      <c r="D4154">
        <v>4201.71</v>
      </c>
      <c r="E4154">
        <v>0.49</v>
      </c>
      <c r="F4154">
        <v>5</v>
      </c>
      <c r="G4154" s="4">
        <v>45495</v>
      </c>
      <c r="H4154" s="4">
        <v>45496</v>
      </c>
      <c r="I4154" t="s">
        <v>44</v>
      </c>
      <c r="J4154" t="s">
        <v>56</v>
      </c>
      <c r="K4154">
        <v>1108.53</v>
      </c>
      <c r="L4154" t="s">
        <v>46</v>
      </c>
    </row>
    <row r="4155" spans="1:12" x14ac:dyDescent="0.3">
      <c r="A4155" t="s">
        <v>4215</v>
      </c>
      <c r="B4155" t="s">
        <v>54</v>
      </c>
      <c r="C4155" t="s">
        <v>49</v>
      </c>
      <c r="D4155">
        <v>4882.2</v>
      </c>
      <c r="E4155">
        <v>0.39</v>
      </c>
      <c r="F4155">
        <v>4</v>
      </c>
      <c r="G4155" s="4">
        <v>44976</v>
      </c>
      <c r="H4155" s="4">
        <v>44977</v>
      </c>
      <c r="I4155" t="s">
        <v>44</v>
      </c>
      <c r="J4155" t="s">
        <v>51</v>
      </c>
      <c r="K4155">
        <v>826.7</v>
      </c>
      <c r="L4155" t="s">
        <v>63</v>
      </c>
    </row>
    <row r="4156" spans="1:12" x14ac:dyDescent="0.3">
      <c r="A4156" t="s">
        <v>4216</v>
      </c>
      <c r="B4156" t="s">
        <v>54</v>
      </c>
      <c r="C4156" t="s">
        <v>62</v>
      </c>
      <c r="D4156">
        <v>531.78</v>
      </c>
      <c r="E4156">
        <v>0.44</v>
      </c>
      <c r="F4156">
        <v>1</v>
      </c>
      <c r="G4156" s="4">
        <v>45406</v>
      </c>
      <c r="H4156" s="4">
        <v>45411</v>
      </c>
      <c r="I4156" t="s">
        <v>44</v>
      </c>
      <c r="J4156" t="s">
        <v>45</v>
      </c>
      <c r="K4156">
        <v>67.42</v>
      </c>
      <c r="L4156" t="s">
        <v>52</v>
      </c>
    </row>
    <row r="4157" spans="1:12" x14ac:dyDescent="0.3">
      <c r="A4157" t="s">
        <v>4217</v>
      </c>
      <c r="B4157" t="s">
        <v>48</v>
      </c>
      <c r="C4157" t="s">
        <v>49</v>
      </c>
      <c r="D4157">
        <v>4088.23</v>
      </c>
      <c r="E4157">
        <v>0.24</v>
      </c>
      <c r="F4157">
        <v>4</v>
      </c>
      <c r="G4157" s="4">
        <v>45511</v>
      </c>
      <c r="H4157" s="4">
        <v>45517</v>
      </c>
      <c r="I4157" t="s">
        <v>50</v>
      </c>
      <c r="J4157" t="s">
        <v>56</v>
      </c>
      <c r="K4157">
        <v>308.86</v>
      </c>
      <c r="L4157" t="s">
        <v>63</v>
      </c>
    </row>
    <row r="4158" spans="1:12" x14ac:dyDescent="0.3">
      <c r="A4158" t="s">
        <v>4218</v>
      </c>
      <c r="B4158" t="s">
        <v>70</v>
      </c>
      <c r="C4158" t="s">
        <v>65</v>
      </c>
      <c r="D4158">
        <v>4310.1400000000003</v>
      </c>
      <c r="E4158">
        <v>0.36</v>
      </c>
      <c r="F4158">
        <v>1</v>
      </c>
      <c r="G4158" s="4">
        <v>44979</v>
      </c>
      <c r="H4158" s="4">
        <v>44984</v>
      </c>
      <c r="I4158" t="s">
        <v>50</v>
      </c>
      <c r="J4158" t="s">
        <v>45</v>
      </c>
      <c r="K4158">
        <v>218.41</v>
      </c>
      <c r="L4158" t="s">
        <v>68</v>
      </c>
    </row>
    <row r="4159" spans="1:12" x14ac:dyDescent="0.3">
      <c r="A4159" t="s">
        <v>4219</v>
      </c>
      <c r="B4159" t="s">
        <v>48</v>
      </c>
      <c r="C4159" t="s">
        <v>55</v>
      </c>
      <c r="D4159">
        <v>681.9</v>
      </c>
      <c r="E4159">
        <v>0.37</v>
      </c>
      <c r="F4159">
        <v>7</v>
      </c>
      <c r="G4159" s="4">
        <v>45527</v>
      </c>
      <c r="H4159" s="4">
        <v>45530</v>
      </c>
      <c r="I4159" t="s">
        <v>50</v>
      </c>
      <c r="J4159" t="s">
        <v>45</v>
      </c>
      <c r="K4159">
        <v>82.3</v>
      </c>
      <c r="L4159" t="s">
        <v>57</v>
      </c>
    </row>
    <row r="4160" spans="1:12" x14ac:dyDescent="0.3">
      <c r="A4160" t="s">
        <v>4220</v>
      </c>
      <c r="B4160" t="s">
        <v>70</v>
      </c>
      <c r="C4160" t="s">
        <v>65</v>
      </c>
      <c r="D4160">
        <v>1487.94</v>
      </c>
      <c r="E4160">
        <v>0.28000000000000003</v>
      </c>
      <c r="F4160">
        <v>6</v>
      </c>
      <c r="G4160" s="4">
        <v>45134</v>
      </c>
      <c r="H4160" s="4">
        <v>45140</v>
      </c>
      <c r="I4160" t="s">
        <v>50</v>
      </c>
      <c r="J4160" t="s">
        <v>51</v>
      </c>
      <c r="K4160">
        <v>247.13</v>
      </c>
      <c r="L4160" t="s">
        <v>63</v>
      </c>
    </row>
    <row r="4161" spans="1:12" x14ac:dyDescent="0.3">
      <c r="A4161" t="s">
        <v>4221</v>
      </c>
      <c r="B4161" t="s">
        <v>54</v>
      </c>
      <c r="C4161" t="s">
        <v>49</v>
      </c>
      <c r="D4161">
        <v>3694.94</v>
      </c>
      <c r="E4161">
        <v>0.44</v>
      </c>
      <c r="F4161">
        <v>7</v>
      </c>
      <c r="G4161" s="4">
        <v>45036</v>
      </c>
      <c r="H4161" s="4">
        <v>45043</v>
      </c>
      <c r="I4161" t="s">
        <v>50</v>
      </c>
      <c r="J4161" t="s">
        <v>45</v>
      </c>
      <c r="K4161">
        <v>514.29</v>
      </c>
      <c r="L4161" t="s">
        <v>77</v>
      </c>
    </row>
    <row r="4162" spans="1:12" x14ac:dyDescent="0.3">
      <c r="A4162" t="s">
        <v>4222</v>
      </c>
      <c r="B4162" t="s">
        <v>42</v>
      </c>
      <c r="C4162" t="s">
        <v>65</v>
      </c>
      <c r="D4162">
        <v>4057.88</v>
      </c>
      <c r="E4162">
        <v>0.08</v>
      </c>
      <c r="F4162">
        <v>8</v>
      </c>
      <c r="G4162" s="4">
        <v>45376</v>
      </c>
      <c r="H4162" s="4">
        <v>45380</v>
      </c>
      <c r="I4162" t="s">
        <v>44</v>
      </c>
      <c r="J4162" t="s">
        <v>51</v>
      </c>
      <c r="K4162">
        <v>668.71</v>
      </c>
      <c r="L4162" t="s">
        <v>77</v>
      </c>
    </row>
    <row r="4163" spans="1:12" x14ac:dyDescent="0.3">
      <c r="A4163" t="s">
        <v>4223</v>
      </c>
      <c r="B4163" t="s">
        <v>70</v>
      </c>
      <c r="C4163" t="s">
        <v>49</v>
      </c>
      <c r="D4163">
        <v>1834.47</v>
      </c>
      <c r="E4163">
        <v>0.03</v>
      </c>
      <c r="F4163">
        <v>6</v>
      </c>
      <c r="G4163" s="4">
        <v>45097</v>
      </c>
      <c r="H4163" s="4">
        <v>45098</v>
      </c>
      <c r="I4163" t="s">
        <v>60</v>
      </c>
      <c r="J4163" t="s">
        <v>51</v>
      </c>
      <c r="K4163">
        <v>293.39999999999998</v>
      </c>
      <c r="L4163" t="s">
        <v>57</v>
      </c>
    </row>
    <row r="4164" spans="1:12" x14ac:dyDescent="0.3">
      <c r="A4164" t="s">
        <v>4224</v>
      </c>
      <c r="B4164" t="s">
        <v>54</v>
      </c>
      <c r="C4164" t="s">
        <v>55</v>
      </c>
      <c r="D4164">
        <v>883.65</v>
      </c>
      <c r="E4164">
        <v>0.15</v>
      </c>
      <c r="F4164">
        <v>2</v>
      </c>
      <c r="G4164" s="4">
        <v>44968</v>
      </c>
      <c r="H4164" s="4">
        <v>44969</v>
      </c>
      <c r="I4164" t="s">
        <v>44</v>
      </c>
      <c r="J4164" t="s">
        <v>51</v>
      </c>
      <c r="K4164">
        <v>143.63</v>
      </c>
      <c r="L4164" t="s">
        <v>77</v>
      </c>
    </row>
    <row r="4165" spans="1:12" x14ac:dyDescent="0.3">
      <c r="A4165" t="s">
        <v>4225</v>
      </c>
      <c r="B4165" t="s">
        <v>48</v>
      </c>
      <c r="C4165" t="s">
        <v>55</v>
      </c>
      <c r="D4165">
        <v>3276.89</v>
      </c>
      <c r="E4165">
        <v>0.04</v>
      </c>
      <c r="F4165">
        <v>2</v>
      </c>
      <c r="G4165" s="4">
        <v>45642</v>
      </c>
      <c r="H4165" s="4">
        <v>45649</v>
      </c>
      <c r="I4165" t="s">
        <v>60</v>
      </c>
      <c r="J4165" t="s">
        <v>51</v>
      </c>
      <c r="K4165">
        <v>713.43</v>
      </c>
      <c r="L4165" t="s">
        <v>77</v>
      </c>
    </row>
    <row r="4166" spans="1:12" x14ac:dyDescent="0.3">
      <c r="A4166" t="s">
        <v>4226</v>
      </c>
      <c r="B4166" t="s">
        <v>70</v>
      </c>
      <c r="C4166" t="s">
        <v>62</v>
      </c>
      <c r="D4166">
        <v>3539.65</v>
      </c>
      <c r="E4166">
        <v>0.03</v>
      </c>
      <c r="F4166">
        <v>9</v>
      </c>
      <c r="G4166" s="4">
        <v>45591</v>
      </c>
      <c r="H4166" s="4">
        <v>45596</v>
      </c>
      <c r="I4166" t="s">
        <v>60</v>
      </c>
      <c r="J4166" t="s">
        <v>51</v>
      </c>
      <c r="K4166">
        <v>506.09</v>
      </c>
      <c r="L4166" t="s">
        <v>52</v>
      </c>
    </row>
    <row r="4167" spans="1:12" x14ac:dyDescent="0.3">
      <c r="A4167" t="s">
        <v>4227</v>
      </c>
      <c r="B4167" t="s">
        <v>42</v>
      </c>
      <c r="C4167" t="s">
        <v>55</v>
      </c>
      <c r="D4167">
        <v>2567.6799999999998</v>
      </c>
      <c r="E4167">
        <v>0.21</v>
      </c>
      <c r="F4167">
        <v>6</v>
      </c>
      <c r="G4167" s="4">
        <v>45516</v>
      </c>
      <c r="H4167" s="4">
        <v>45521</v>
      </c>
      <c r="I4167" t="s">
        <v>44</v>
      </c>
      <c r="J4167" t="s">
        <v>51</v>
      </c>
      <c r="K4167">
        <v>654.73</v>
      </c>
      <c r="L4167" t="s">
        <v>46</v>
      </c>
    </row>
    <row r="4168" spans="1:12" x14ac:dyDescent="0.3">
      <c r="A4168" t="s">
        <v>4228</v>
      </c>
      <c r="B4168" t="s">
        <v>48</v>
      </c>
      <c r="C4168" t="s">
        <v>43</v>
      </c>
      <c r="D4168">
        <v>810.21</v>
      </c>
      <c r="E4168">
        <v>0.1</v>
      </c>
      <c r="F4168">
        <v>6</v>
      </c>
      <c r="G4168" s="4">
        <v>45305</v>
      </c>
      <c r="H4168" s="4">
        <v>45306</v>
      </c>
      <c r="I4168" t="s">
        <v>60</v>
      </c>
      <c r="J4168" t="s">
        <v>45</v>
      </c>
      <c r="K4168">
        <v>202.75</v>
      </c>
      <c r="L4168" t="s">
        <v>46</v>
      </c>
    </row>
    <row r="4169" spans="1:12" x14ac:dyDescent="0.3">
      <c r="A4169" t="s">
        <v>4229</v>
      </c>
      <c r="B4169" t="s">
        <v>48</v>
      </c>
      <c r="C4169" t="s">
        <v>65</v>
      </c>
      <c r="D4169">
        <v>4237.99</v>
      </c>
      <c r="E4169">
        <v>0.4</v>
      </c>
      <c r="F4169">
        <v>1</v>
      </c>
      <c r="G4169" s="4">
        <v>45435</v>
      </c>
      <c r="H4169" s="4">
        <v>45436</v>
      </c>
      <c r="I4169" t="s">
        <v>60</v>
      </c>
      <c r="J4169" t="s">
        <v>56</v>
      </c>
      <c r="K4169">
        <v>457.16</v>
      </c>
      <c r="L4169" t="s">
        <v>77</v>
      </c>
    </row>
    <row r="4170" spans="1:12" x14ac:dyDescent="0.3">
      <c r="A4170" t="s">
        <v>4230</v>
      </c>
      <c r="B4170" t="s">
        <v>54</v>
      </c>
      <c r="C4170" t="s">
        <v>65</v>
      </c>
      <c r="D4170">
        <v>3261.8</v>
      </c>
      <c r="E4170">
        <v>0.28999999999999998</v>
      </c>
      <c r="F4170">
        <v>8</v>
      </c>
      <c r="G4170" s="4">
        <v>45142</v>
      </c>
      <c r="H4170" s="4">
        <v>45145</v>
      </c>
      <c r="I4170" t="s">
        <v>50</v>
      </c>
      <c r="J4170" t="s">
        <v>56</v>
      </c>
      <c r="K4170">
        <v>255.09</v>
      </c>
      <c r="L4170" t="s">
        <v>77</v>
      </c>
    </row>
    <row r="4171" spans="1:12" x14ac:dyDescent="0.3">
      <c r="A4171" t="s">
        <v>4231</v>
      </c>
      <c r="B4171" t="s">
        <v>70</v>
      </c>
      <c r="C4171" t="s">
        <v>49</v>
      </c>
      <c r="D4171">
        <v>4358.8999999999996</v>
      </c>
      <c r="E4171">
        <v>0.18</v>
      </c>
      <c r="F4171">
        <v>8</v>
      </c>
      <c r="G4171" s="4">
        <v>45600</v>
      </c>
      <c r="H4171" s="4">
        <v>45601</v>
      </c>
      <c r="I4171" t="s">
        <v>50</v>
      </c>
      <c r="J4171" t="s">
        <v>56</v>
      </c>
      <c r="K4171">
        <v>1204</v>
      </c>
      <c r="L4171" t="s">
        <v>77</v>
      </c>
    </row>
    <row r="4172" spans="1:12" x14ac:dyDescent="0.3">
      <c r="A4172" t="s">
        <v>4232</v>
      </c>
      <c r="B4172" t="s">
        <v>48</v>
      </c>
      <c r="C4172" t="s">
        <v>55</v>
      </c>
      <c r="D4172">
        <v>4671.55</v>
      </c>
      <c r="E4172">
        <v>0.14000000000000001</v>
      </c>
      <c r="F4172">
        <v>4</v>
      </c>
      <c r="G4172" s="4">
        <v>45514</v>
      </c>
      <c r="H4172" s="4">
        <v>45520</v>
      </c>
      <c r="I4172" t="s">
        <v>60</v>
      </c>
      <c r="J4172" t="s">
        <v>45</v>
      </c>
      <c r="K4172">
        <v>433.68</v>
      </c>
      <c r="L4172" t="s">
        <v>77</v>
      </c>
    </row>
    <row r="4173" spans="1:12" x14ac:dyDescent="0.3">
      <c r="A4173" t="s">
        <v>4233</v>
      </c>
      <c r="B4173" t="s">
        <v>42</v>
      </c>
      <c r="C4173" t="s">
        <v>62</v>
      </c>
      <c r="D4173">
        <v>4047.92</v>
      </c>
      <c r="E4173">
        <v>0.28000000000000003</v>
      </c>
      <c r="F4173">
        <v>7</v>
      </c>
      <c r="G4173" s="4">
        <v>45464</v>
      </c>
      <c r="H4173" s="4">
        <v>45471</v>
      </c>
      <c r="I4173" t="s">
        <v>60</v>
      </c>
      <c r="J4173" t="s">
        <v>45</v>
      </c>
      <c r="K4173">
        <v>858.64</v>
      </c>
      <c r="L4173" t="s">
        <v>63</v>
      </c>
    </row>
    <row r="4174" spans="1:12" x14ac:dyDescent="0.3">
      <c r="A4174" t="s">
        <v>4234</v>
      </c>
      <c r="B4174" t="s">
        <v>70</v>
      </c>
      <c r="C4174" t="s">
        <v>62</v>
      </c>
      <c r="D4174">
        <v>4797.42</v>
      </c>
      <c r="E4174">
        <v>0.22</v>
      </c>
      <c r="F4174">
        <v>9</v>
      </c>
      <c r="G4174" s="4">
        <v>45473</v>
      </c>
      <c r="H4174" s="4">
        <v>45480</v>
      </c>
      <c r="I4174" t="s">
        <v>60</v>
      </c>
      <c r="J4174" t="s">
        <v>51</v>
      </c>
      <c r="K4174">
        <v>1278.31</v>
      </c>
      <c r="L4174" t="s">
        <v>57</v>
      </c>
    </row>
    <row r="4175" spans="1:12" x14ac:dyDescent="0.3">
      <c r="A4175" t="s">
        <v>4235</v>
      </c>
      <c r="B4175" t="s">
        <v>42</v>
      </c>
      <c r="C4175" t="s">
        <v>62</v>
      </c>
      <c r="D4175">
        <v>4775.8599999999997</v>
      </c>
      <c r="E4175">
        <v>0.03</v>
      </c>
      <c r="F4175">
        <v>1</v>
      </c>
      <c r="G4175" s="4">
        <v>45003</v>
      </c>
      <c r="H4175" s="4">
        <v>45009</v>
      </c>
      <c r="I4175" t="s">
        <v>44</v>
      </c>
      <c r="J4175" t="s">
        <v>56</v>
      </c>
      <c r="K4175">
        <v>244.94</v>
      </c>
      <c r="L4175" t="s">
        <v>63</v>
      </c>
    </row>
    <row r="4176" spans="1:12" x14ac:dyDescent="0.3">
      <c r="A4176" t="s">
        <v>4236</v>
      </c>
      <c r="B4176" t="s">
        <v>48</v>
      </c>
      <c r="C4176" t="s">
        <v>43</v>
      </c>
      <c r="D4176">
        <v>3134.79</v>
      </c>
      <c r="E4176">
        <v>0.33</v>
      </c>
      <c r="F4176">
        <v>5</v>
      </c>
      <c r="G4176" s="4">
        <v>45649</v>
      </c>
      <c r="H4176" s="4">
        <v>45654</v>
      </c>
      <c r="I4176" t="s">
        <v>60</v>
      </c>
      <c r="J4176" t="s">
        <v>45</v>
      </c>
      <c r="K4176">
        <v>365.47</v>
      </c>
      <c r="L4176" t="s">
        <v>68</v>
      </c>
    </row>
    <row r="4177" spans="1:12" x14ac:dyDescent="0.3">
      <c r="A4177" t="s">
        <v>4237</v>
      </c>
      <c r="B4177" t="s">
        <v>42</v>
      </c>
      <c r="C4177" t="s">
        <v>55</v>
      </c>
      <c r="D4177">
        <v>3668.05</v>
      </c>
      <c r="E4177">
        <v>0.25</v>
      </c>
      <c r="F4177">
        <v>8</v>
      </c>
      <c r="G4177" s="4">
        <v>44974</v>
      </c>
      <c r="H4177" s="4">
        <v>44981</v>
      </c>
      <c r="I4177" t="s">
        <v>60</v>
      </c>
      <c r="J4177" t="s">
        <v>51</v>
      </c>
      <c r="K4177">
        <v>447.81</v>
      </c>
      <c r="L4177" t="s">
        <v>68</v>
      </c>
    </row>
    <row r="4178" spans="1:12" x14ac:dyDescent="0.3">
      <c r="A4178" t="s">
        <v>4238</v>
      </c>
      <c r="B4178" t="s">
        <v>54</v>
      </c>
      <c r="C4178" t="s">
        <v>62</v>
      </c>
      <c r="D4178">
        <v>3527.1</v>
      </c>
      <c r="E4178">
        <v>0.14000000000000001</v>
      </c>
      <c r="F4178">
        <v>7</v>
      </c>
      <c r="G4178" s="4">
        <v>44949</v>
      </c>
      <c r="H4178" s="4">
        <v>44951</v>
      </c>
      <c r="I4178" t="s">
        <v>50</v>
      </c>
      <c r="J4178" t="s">
        <v>56</v>
      </c>
      <c r="K4178">
        <v>784.82</v>
      </c>
      <c r="L4178" t="s">
        <v>57</v>
      </c>
    </row>
    <row r="4179" spans="1:12" x14ac:dyDescent="0.3">
      <c r="A4179" t="s">
        <v>4239</v>
      </c>
      <c r="B4179" t="s">
        <v>42</v>
      </c>
      <c r="C4179" t="s">
        <v>43</v>
      </c>
      <c r="D4179">
        <v>3143.57</v>
      </c>
      <c r="E4179">
        <v>0.15</v>
      </c>
      <c r="F4179">
        <v>4</v>
      </c>
      <c r="G4179" s="4">
        <v>44991</v>
      </c>
      <c r="H4179" s="4">
        <v>44997</v>
      </c>
      <c r="I4179" t="s">
        <v>60</v>
      </c>
      <c r="J4179" t="s">
        <v>51</v>
      </c>
      <c r="K4179">
        <v>664.42</v>
      </c>
      <c r="L4179" t="s">
        <v>57</v>
      </c>
    </row>
    <row r="4180" spans="1:12" x14ac:dyDescent="0.3">
      <c r="A4180" t="s">
        <v>4240</v>
      </c>
      <c r="B4180" t="s">
        <v>70</v>
      </c>
      <c r="C4180" t="s">
        <v>65</v>
      </c>
      <c r="D4180">
        <v>194.84</v>
      </c>
      <c r="E4180">
        <v>0.23</v>
      </c>
      <c r="F4180">
        <v>3</v>
      </c>
      <c r="G4180" s="4">
        <v>45446</v>
      </c>
      <c r="H4180" s="4">
        <v>45452</v>
      </c>
      <c r="I4180" t="s">
        <v>60</v>
      </c>
      <c r="J4180" t="s">
        <v>56</v>
      </c>
      <c r="K4180">
        <v>36.68</v>
      </c>
      <c r="L4180" t="s">
        <v>77</v>
      </c>
    </row>
    <row r="4181" spans="1:12" x14ac:dyDescent="0.3">
      <c r="A4181" t="s">
        <v>4241</v>
      </c>
      <c r="B4181" t="s">
        <v>42</v>
      </c>
      <c r="C4181" t="s">
        <v>49</v>
      </c>
      <c r="D4181">
        <v>1843.94</v>
      </c>
      <c r="E4181">
        <v>0.41</v>
      </c>
      <c r="F4181">
        <v>1</v>
      </c>
      <c r="G4181" s="4">
        <v>45419</v>
      </c>
      <c r="H4181" s="4">
        <v>45426</v>
      </c>
      <c r="I4181" t="s">
        <v>50</v>
      </c>
      <c r="J4181" t="s">
        <v>56</v>
      </c>
      <c r="K4181">
        <v>513.01</v>
      </c>
      <c r="L4181" t="s">
        <v>57</v>
      </c>
    </row>
    <row r="4182" spans="1:12" x14ac:dyDescent="0.3">
      <c r="A4182" t="s">
        <v>4242</v>
      </c>
      <c r="B4182" t="s">
        <v>42</v>
      </c>
      <c r="C4182" t="s">
        <v>55</v>
      </c>
      <c r="D4182">
        <v>590.38</v>
      </c>
      <c r="E4182">
        <v>0.21</v>
      </c>
      <c r="F4182">
        <v>3</v>
      </c>
      <c r="G4182" s="4">
        <v>45427</v>
      </c>
      <c r="H4182" s="4">
        <v>45429</v>
      </c>
      <c r="I4182" t="s">
        <v>60</v>
      </c>
      <c r="J4182" t="s">
        <v>56</v>
      </c>
      <c r="K4182">
        <v>175.2</v>
      </c>
      <c r="L4182" t="s">
        <v>77</v>
      </c>
    </row>
    <row r="4183" spans="1:12" x14ac:dyDescent="0.3">
      <c r="A4183" t="s">
        <v>4243</v>
      </c>
      <c r="B4183" t="s">
        <v>54</v>
      </c>
      <c r="C4183" t="s">
        <v>55</v>
      </c>
      <c r="D4183">
        <v>1571.27</v>
      </c>
      <c r="E4183">
        <v>0.42</v>
      </c>
      <c r="F4183">
        <v>2</v>
      </c>
      <c r="G4183" s="4">
        <v>45299</v>
      </c>
      <c r="H4183" s="4">
        <v>45301</v>
      </c>
      <c r="I4183" t="s">
        <v>60</v>
      </c>
      <c r="J4183" t="s">
        <v>45</v>
      </c>
      <c r="K4183">
        <v>105.24</v>
      </c>
      <c r="L4183" t="s">
        <v>52</v>
      </c>
    </row>
    <row r="4184" spans="1:12" x14ac:dyDescent="0.3">
      <c r="A4184" t="s">
        <v>4244</v>
      </c>
      <c r="B4184" t="s">
        <v>42</v>
      </c>
      <c r="C4184" t="s">
        <v>65</v>
      </c>
      <c r="D4184">
        <v>435.97</v>
      </c>
      <c r="E4184">
        <v>0.21</v>
      </c>
      <c r="F4184">
        <v>5</v>
      </c>
      <c r="G4184" s="4">
        <v>45067</v>
      </c>
      <c r="H4184" s="4">
        <v>45073</v>
      </c>
      <c r="I4184" t="s">
        <v>44</v>
      </c>
      <c r="J4184" t="s">
        <v>51</v>
      </c>
      <c r="K4184">
        <v>116.8</v>
      </c>
      <c r="L4184" t="s">
        <v>63</v>
      </c>
    </row>
    <row r="4185" spans="1:12" x14ac:dyDescent="0.3">
      <c r="A4185" t="s">
        <v>4245</v>
      </c>
      <c r="B4185" t="s">
        <v>42</v>
      </c>
      <c r="C4185" t="s">
        <v>55</v>
      </c>
      <c r="D4185">
        <v>4608.1499999999996</v>
      </c>
      <c r="E4185">
        <v>0.41</v>
      </c>
      <c r="F4185">
        <v>1</v>
      </c>
      <c r="G4185" s="4">
        <v>45103</v>
      </c>
      <c r="H4185" s="4">
        <v>45106</v>
      </c>
      <c r="I4185" t="s">
        <v>60</v>
      </c>
      <c r="J4185" t="s">
        <v>51</v>
      </c>
      <c r="K4185">
        <v>476.16</v>
      </c>
      <c r="L4185" t="s">
        <v>68</v>
      </c>
    </row>
    <row r="4186" spans="1:12" x14ac:dyDescent="0.3">
      <c r="A4186" t="s">
        <v>4246</v>
      </c>
      <c r="B4186" t="s">
        <v>48</v>
      </c>
      <c r="C4186" t="s">
        <v>55</v>
      </c>
      <c r="D4186">
        <v>2311.52</v>
      </c>
      <c r="E4186">
        <v>0.47</v>
      </c>
      <c r="F4186">
        <v>4</v>
      </c>
      <c r="G4186" s="4">
        <v>45031</v>
      </c>
      <c r="H4186" s="4">
        <v>45033</v>
      </c>
      <c r="I4186" t="s">
        <v>50</v>
      </c>
      <c r="J4186" t="s">
        <v>45</v>
      </c>
      <c r="K4186">
        <v>204.65</v>
      </c>
      <c r="L4186" t="s">
        <v>46</v>
      </c>
    </row>
    <row r="4187" spans="1:12" x14ac:dyDescent="0.3">
      <c r="A4187" t="s">
        <v>4247</v>
      </c>
      <c r="B4187" t="s">
        <v>48</v>
      </c>
      <c r="C4187" t="s">
        <v>55</v>
      </c>
      <c r="D4187">
        <v>1027.8900000000001</v>
      </c>
      <c r="E4187">
        <v>0.01</v>
      </c>
      <c r="F4187">
        <v>8</v>
      </c>
      <c r="G4187" s="4">
        <v>45576</v>
      </c>
      <c r="H4187" s="4">
        <v>45580</v>
      </c>
      <c r="I4187" t="s">
        <v>60</v>
      </c>
      <c r="J4187" t="s">
        <v>56</v>
      </c>
      <c r="K4187">
        <v>252.1</v>
      </c>
      <c r="L4187" t="s">
        <v>63</v>
      </c>
    </row>
    <row r="4188" spans="1:12" x14ac:dyDescent="0.3">
      <c r="A4188" t="s">
        <v>4248</v>
      </c>
      <c r="B4188" t="s">
        <v>70</v>
      </c>
      <c r="C4188" t="s">
        <v>55</v>
      </c>
      <c r="D4188">
        <v>2965.42</v>
      </c>
      <c r="E4188">
        <v>0.03</v>
      </c>
      <c r="F4188">
        <v>9</v>
      </c>
      <c r="G4188" s="4">
        <v>45057</v>
      </c>
      <c r="H4188" s="4">
        <v>45064</v>
      </c>
      <c r="I4188" t="s">
        <v>60</v>
      </c>
      <c r="J4188" t="s">
        <v>56</v>
      </c>
      <c r="K4188">
        <v>617.58000000000004</v>
      </c>
      <c r="L4188" t="s">
        <v>68</v>
      </c>
    </row>
    <row r="4189" spans="1:12" x14ac:dyDescent="0.3">
      <c r="A4189" t="s">
        <v>4249</v>
      </c>
      <c r="B4189" t="s">
        <v>48</v>
      </c>
      <c r="C4189" t="s">
        <v>43</v>
      </c>
      <c r="D4189">
        <v>1062.6099999999999</v>
      </c>
      <c r="E4189">
        <v>7.0000000000000007E-2</v>
      </c>
      <c r="F4189">
        <v>1</v>
      </c>
      <c r="G4189" s="4">
        <v>45466</v>
      </c>
      <c r="H4189" s="4">
        <v>45470</v>
      </c>
      <c r="I4189" t="s">
        <v>60</v>
      </c>
      <c r="J4189" t="s">
        <v>56</v>
      </c>
      <c r="K4189">
        <v>69.02</v>
      </c>
      <c r="L4189" t="s">
        <v>52</v>
      </c>
    </row>
    <row r="4190" spans="1:12" x14ac:dyDescent="0.3">
      <c r="A4190" t="s">
        <v>4250</v>
      </c>
      <c r="B4190" t="s">
        <v>48</v>
      </c>
      <c r="C4190" t="s">
        <v>43</v>
      </c>
      <c r="D4190">
        <v>4041.76</v>
      </c>
      <c r="E4190">
        <v>0.06</v>
      </c>
      <c r="F4190">
        <v>3</v>
      </c>
      <c r="G4190" s="4">
        <v>44953</v>
      </c>
      <c r="H4190" s="4">
        <v>44956</v>
      </c>
      <c r="I4190" t="s">
        <v>60</v>
      </c>
      <c r="J4190" t="s">
        <v>51</v>
      </c>
      <c r="K4190">
        <v>419.63</v>
      </c>
      <c r="L4190" t="s">
        <v>46</v>
      </c>
    </row>
    <row r="4191" spans="1:12" x14ac:dyDescent="0.3">
      <c r="A4191" t="s">
        <v>4251</v>
      </c>
      <c r="B4191" t="s">
        <v>48</v>
      </c>
      <c r="C4191" t="s">
        <v>49</v>
      </c>
      <c r="D4191">
        <v>1599</v>
      </c>
      <c r="E4191">
        <v>0.23</v>
      </c>
      <c r="F4191">
        <v>6</v>
      </c>
      <c r="G4191" s="4">
        <v>45267</v>
      </c>
      <c r="H4191" s="4">
        <v>45269</v>
      </c>
      <c r="I4191" t="s">
        <v>50</v>
      </c>
      <c r="J4191" t="s">
        <v>51</v>
      </c>
      <c r="K4191">
        <v>364.57</v>
      </c>
      <c r="L4191" t="s">
        <v>46</v>
      </c>
    </row>
    <row r="4192" spans="1:12" x14ac:dyDescent="0.3">
      <c r="A4192" t="s">
        <v>4252</v>
      </c>
      <c r="B4192" t="s">
        <v>48</v>
      </c>
      <c r="C4192" t="s">
        <v>55</v>
      </c>
      <c r="D4192">
        <v>1643.01</v>
      </c>
      <c r="E4192">
        <v>0.38</v>
      </c>
      <c r="F4192">
        <v>5</v>
      </c>
      <c r="G4192" s="4">
        <v>45449</v>
      </c>
      <c r="H4192" s="4">
        <v>45454</v>
      </c>
      <c r="I4192" t="s">
        <v>50</v>
      </c>
      <c r="J4192" t="s">
        <v>51</v>
      </c>
      <c r="K4192">
        <v>86.55</v>
      </c>
      <c r="L4192" t="s">
        <v>57</v>
      </c>
    </row>
    <row r="4193" spans="1:12" x14ac:dyDescent="0.3">
      <c r="A4193" t="s">
        <v>4253</v>
      </c>
      <c r="B4193" t="s">
        <v>54</v>
      </c>
      <c r="C4193" t="s">
        <v>65</v>
      </c>
      <c r="D4193">
        <v>4362.76</v>
      </c>
      <c r="E4193">
        <v>0.48</v>
      </c>
      <c r="F4193">
        <v>1</v>
      </c>
      <c r="G4193" s="4">
        <v>45142</v>
      </c>
      <c r="H4193" s="4">
        <v>45145</v>
      </c>
      <c r="I4193" t="s">
        <v>60</v>
      </c>
      <c r="J4193" t="s">
        <v>56</v>
      </c>
      <c r="K4193">
        <v>528.97</v>
      </c>
      <c r="L4193" t="s">
        <v>52</v>
      </c>
    </row>
    <row r="4194" spans="1:12" x14ac:dyDescent="0.3">
      <c r="A4194" t="s">
        <v>4254</v>
      </c>
      <c r="B4194" t="s">
        <v>48</v>
      </c>
      <c r="C4194" t="s">
        <v>62</v>
      </c>
      <c r="D4194">
        <v>2840.09</v>
      </c>
      <c r="E4194">
        <v>0.21</v>
      </c>
      <c r="F4194">
        <v>2</v>
      </c>
      <c r="G4194" s="4">
        <v>44938</v>
      </c>
      <c r="H4194" s="4">
        <v>44944</v>
      </c>
      <c r="I4194" t="s">
        <v>60</v>
      </c>
      <c r="J4194" t="s">
        <v>56</v>
      </c>
      <c r="K4194">
        <v>462.42</v>
      </c>
      <c r="L4194" t="s">
        <v>63</v>
      </c>
    </row>
    <row r="4195" spans="1:12" x14ac:dyDescent="0.3">
      <c r="A4195" t="s">
        <v>4255</v>
      </c>
      <c r="B4195" t="s">
        <v>54</v>
      </c>
      <c r="C4195" t="s">
        <v>49</v>
      </c>
      <c r="D4195">
        <v>4447.78</v>
      </c>
      <c r="E4195">
        <v>0.34</v>
      </c>
      <c r="F4195">
        <v>2</v>
      </c>
      <c r="G4195" s="4">
        <v>44933</v>
      </c>
      <c r="H4195" s="4">
        <v>44940</v>
      </c>
      <c r="I4195" t="s">
        <v>50</v>
      </c>
      <c r="J4195" t="s">
        <v>56</v>
      </c>
      <c r="K4195">
        <v>1237.1500000000001</v>
      </c>
      <c r="L4195" t="s">
        <v>57</v>
      </c>
    </row>
    <row r="4196" spans="1:12" x14ac:dyDescent="0.3">
      <c r="A4196" t="s">
        <v>4256</v>
      </c>
      <c r="B4196" t="s">
        <v>54</v>
      </c>
      <c r="C4196" t="s">
        <v>62</v>
      </c>
      <c r="D4196">
        <v>2123.15</v>
      </c>
      <c r="E4196">
        <v>0.32</v>
      </c>
      <c r="F4196">
        <v>7</v>
      </c>
      <c r="G4196" s="4">
        <v>45608</v>
      </c>
      <c r="H4196" s="4">
        <v>45614</v>
      </c>
      <c r="I4196" t="s">
        <v>44</v>
      </c>
      <c r="J4196" t="s">
        <v>51</v>
      </c>
      <c r="K4196">
        <v>557.53</v>
      </c>
      <c r="L4196" t="s">
        <v>46</v>
      </c>
    </row>
    <row r="4197" spans="1:12" x14ac:dyDescent="0.3">
      <c r="A4197" t="s">
        <v>4257</v>
      </c>
      <c r="B4197" t="s">
        <v>48</v>
      </c>
      <c r="C4197" t="s">
        <v>62</v>
      </c>
      <c r="D4197">
        <v>1785.25</v>
      </c>
      <c r="E4197">
        <v>0.2</v>
      </c>
      <c r="F4197">
        <v>6</v>
      </c>
      <c r="G4197" s="4">
        <v>45502</v>
      </c>
      <c r="H4197" s="4">
        <v>45508</v>
      </c>
      <c r="I4197" t="s">
        <v>60</v>
      </c>
      <c r="J4197" t="s">
        <v>56</v>
      </c>
      <c r="K4197">
        <v>186.07</v>
      </c>
      <c r="L4197" t="s">
        <v>63</v>
      </c>
    </row>
    <row r="4198" spans="1:12" x14ac:dyDescent="0.3">
      <c r="A4198" t="s">
        <v>4258</v>
      </c>
      <c r="B4198" t="s">
        <v>42</v>
      </c>
      <c r="C4198" t="s">
        <v>55</v>
      </c>
      <c r="D4198">
        <v>2580.39</v>
      </c>
      <c r="E4198">
        <v>0.36</v>
      </c>
      <c r="F4198">
        <v>6</v>
      </c>
      <c r="G4198" s="4">
        <v>45210</v>
      </c>
      <c r="H4198" s="4">
        <v>45211</v>
      </c>
      <c r="I4198" t="s">
        <v>60</v>
      </c>
      <c r="J4198" t="s">
        <v>56</v>
      </c>
      <c r="K4198">
        <v>326.47000000000003</v>
      </c>
      <c r="L4198" t="s">
        <v>52</v>
      </c>
    </row>
    <row r="4199" spans="1:12" x14ac:dyDescent="0.3">
      <c r="A4199" t="s">
        <v>4259</v>
      </c>
      <c r="B4199" t="s">
        <v>54</v>
      </c>
      <c r="C4199" t="s">
        <v>65</v>
      </c>
      <c r="D4199">
        <v>401.31</v>
      </c>
      <c r="E4199">
        <v>0.3</v>
      </c>
      <c r="F4199">
        <v>1</v>
      </c>
      <c r="G4199" s="4">
        <v>45336</v>
      </c>
      <c r="H4199" s="4">
        <v>45343</v>
      </c>
      <c r="I4199" t="s">
        <v>50</v>
      </c>
      <c r="J4199" t="s">
        <v>45</v>
      </c>
      <c r="K4199">
        <v>72.069999999999993</v>
      </c>
      <c r="L4199" t="s">
        <v>46</v>
      </c>
    </row>
    <row r="4200" spans="1:12" x14ac:dyDescent="0.3">
      <c r="A4200" t="s">
        <v>4260</v>
      </c>
      <c r="B4200" t="s">
        <v>42</v>
      </c>
      <c r="C4200" t="s">
        <v>62</v>
      </c>
      <c r="D4200">
        <v>855.58</v>
      </c>
      <c r="E4200">
        <v>0.38</v>
      </c>
      <c r="F4200">
        <v>1</v>
      </c>
      <c r="G4200" s="4">
        <v>45618</v>
      </c>
      <c r="H4200" s="4">
        <v>45625</v>
      </c>
      <c r="I4200" t="s">
        <v>60</v>
      </c>
      <c r="J4200" t="s">
        <v>51</v>
      </c>
      <c r="K4200">
        <v>136.08000000000001</v>
      </c>
      <c r="L4200" t="s">
        <v>68</v>
      </c>
    </row>
    <row r="4201" spans="1:12" x14ac:dyDescent="0.3">
      <c r="A4201" t="s">
        <v>4261</v>
      </c>
      <c r="B4201" t="s">
        <v>42</v>
      </c>
      <c r="C4201" t="s">
        <v>62</v>
      </c>
      <c r="D4201">
        <v>1175.6600000000001</v>
      </c>
      <c r="E4201">
        <v>0.1</v>
      </c>
      <c r="F4201">
        <v>4</v>
      </c>
      <c r="G4201" s="4">
        <v>45384</v>
      </c>
      <c r="H4201" s="4">
        <v>45387</v>
      </c>
      <c r="I4201" t="s">
        <v>60</v>
      </c>
      <c r="J4201" t="s">
        <v>51</v>
      </c>
      <c r="K4201">
        <v>284.89</v>
      </c>
      <c r="L4201" t="s">
        <v>46</v>
      </c>
    </row>
    <row r="4202" spans="1:12" x14ac:dyDescent="0.3">
      <c r="A4202" t="s">
        <v>4262</v>
      </c>
      <c r="B4202" t="s">
        <v>48</v>
      </c>
      <c r="C4202" t="s">
        <v>49</v>
      </c>
      <c r="D4202">
        <v>4101.72</v>
      </c>
      <c r="E4202">
        <v>0.18</v>
      </c>
      <c r="F4202">
        <v>6</v>
      </c>
      <c r="G4202" s="4">
        <v>45032</v>
      </c>
      <c r="H4202" s="4">
        <v>45036</v>
      </c>
      <c r="I4202" t="s">
        <v>60</v>
      </c>
      <c r="J4202" t="s">
        <v>51</v>
      </c>
      <c r="K4202">
        <v>1180.52</v>
      </c>
      <c r="L4202" t="s">
        <v>46</v>
      </c>
    </row>
    <row r="4203" spans="1:12" x14ac:dyDescent="0.3">
      <c r="A4203" t="s">
        <v>4263</v>
      </c>
      <c r="B4203" t="s">
        <v>70</v>
      </c>
      <c r="C4203" t="s">
        <v>65</v>
      </c>
      <c r="D4203">
        <v>3695.61</v>
      </c>
      <c r="E4203">
        <v>0.34</v>
      </c>
      <c r="F4203">
        <v>6</v>
      </c>
      <c r="G4203" s="4">
        <v>45076</v>
      </c>
      <c r="H4203" s="4">
        <v>45083</v>
      </c>
      <c r="I4203" t="s">
        <v>60</v>
      </c>
      <c r="J4203" t="s">
        <v>51</v>
      </c>
      <c r="K4203">
        <v>759.04</v>
      </c>
      <c r="L4203" t="s">
        <v>77</v>
      </c>
    </row>
    <row r="4204" spans="1:12" x14ac:dyDescent="0.3">
      <c r="A4204" t="s">
        <v>4264</v>
      </c>
      <c r="B4204" t="s">
        <v>48</v>
      </c>
      <c r="C4204" t="s">
        <v>65</v>
      </c>
      <c r="D4204">
        <v>1047.21</v>
      </c>
      <c r="E4204">
        <v>0.06</v>
      </c>
      <c r="F4204">
        <v>5</v>
      </c>
      <c r="G4204" s="4">
        <v>45192</v>
      </c>
      <c r="H4204" s="4">
        <v>45198</v>
      </c>
      <c r="I4204" t="s">
        <v>50</v>
      </c>
      <c r="J4204" t="s">
        <v>45</v>
      </c>
      <c r="K4204">
        <v>81.72</v>
      </c>
      <c r="L4204" t="s">
        <v>68</v>
      </c>
    </row>
    <row r="4205" spans="1:12" x14ac:dyDescent="0.3">
      <c r="A4205" t="s">
        <v>4265</v>
      </c>
      <c r="B4205" t="s">
        <v>70</v>
      </c>
      <c r="C4205" t="s">
        <v>62</v>
      </c>
      <c r="D4205">
        <v>1456.06</v>
      </c>
      <c r="E4205">
        <v>0.39</v>
      </c>
      <c r="F4205">
        <v>4</v>
      </c>
      <c r="G4205" s="4">
        <v>45573</v>
      </c>
      <c r="H4205" s="4">
        <v>45580</v>
      </c>
      <c r="I4205" t="s">
        <v>60</v>
      </c>
      <c r="J4205" t="s">
        <v>45</v>
      </c>
      <c r="K4205">
        <v>233.56</v>
      </c>
      <c r="L4205" t="s">
        <v>68</v>
      </c>
    </row>
    <row r="4206" spans="1:12" x14ac:dyDescent="0.3">
      <c r="A4206" t="s">
        <v>4266</v>
      </c>
      <c r="B4206" t="s">
        <v>70</v>
      </c>
      <c r="C4206" t="s">
        <v>65</v>
      </c>
      <c r="D4206">
        <v>4726.88</v>
      </c>
      <c r="E4206">
        <v>7.0000000000000007E-2</v>
      </c>
      <c r="F4206">
        <v>2</v>
      </c>
      <c r="G4206" s="4">
        <v>45117</v>
      </c>
      <c r="H4206" s="4">
        <v>45122</v>
      </c>
      <c r="I4206" t="s">
        <v>44</v>
      </c>
      <c r="J4206" t="s">
        <v>45</v>
      </c>
      <c r="K4206">
        <v>882.94</v>
      </c>
      <c r="L4206" t="s">
        <v>68</v>
      </c>
    </row>
    <row r="4207" spans="1:12" x14ac:dyDescent="0.3">
      <c r="A4207" t="s">
        <v>4267</v>
      </c>
      <c r="B4207" t="s">
        <v>48</v>
      </c>
      <c r="C4207" t="s">
        <v>49</v>
      </c>
      <c r="D4207">
        <v>520.42999999999995</v>
      </c>
      <c r="E4207">
        <v>0.16</v>
      </c>
      <c r="F4207">
        <v>7</v>
      </c>
      <c r="G4207" s="4">
        <v>45168</v>
      </c>
      <c r="H4207" s="4">
        <v>45175</v>
      </c>
      <c r="I4207" t="s">
        <v>50</v>
      </c>
      <c r="J4207" t="s">
        <v>45</v>
      </c>
      <c r="K4207">
        <v>150.30000000000001</v>
      </c>
      <c r="L4207" t="s">
        <v>57</v>
      </c>
    </row>
    <row r="4208" spans="1:12" x14ac:dyDescent="0.3">
      <c r="A4208" t="s">
        <v>4268</v>
      </c>
      <c r="B4208" t="s">
        <v>48</v>
      </c>
      <c r="C4208" t="s">
        <v>49</v>
      </c>
      <c r="D4208">
        <v>2782.53</v>
      </c>
      <c r="E4208">
        <v>0.12</v>
      </c>
      <c r="F4208">
        <v>6</v>
      </c>
      <c r="G4208" s="4">
        <v>45525</v>
      </c>
      <c r="H4208" s="4">
        <v>45527</v>
      </c>
      <c r="I4208" t="s">
        <v>50</v>
      </c>
      <c r="J4208" t="s">
        <v>56</v>
      </c>
      <c r="K4208">
        <v>379.2</v>
      </c>
      <c r="L4208" t="s">
        <v>57</v>
      </c>
    </row>
    <row r="4209" spans="1:12" x14ac:dyDescent="0.3">
      <c r="A4209" t="s">
        <v>4269</v>
      </c>
      <c r="B4209" t="s">
        <v>70</v>
      </c>
      <c r="C4209" t="s">
        <v>49</v>
      </c>
      <c r="D4209">
        <v>2657.83</v>
      </c>
      <c r="E4209">
        <v>0.03</v>
      </c>
      <c r="F4209">
        <v>7</v>
      </c>
      <c r="G4209" s="4">
        <v>45121</v>
      </c>
      <c r="H4209" s="4">
        <v>45127</v>
      </c>
      <c r="I4209" t="s">
        <v>44</v>
      </c>
      <c r="J4209" t="s">
        <v>56</v>
      </c>
      <c r="K4209">
        <v>577.77</v>
      </c>
      <c r="L4209" t="s">
        <v>46</v>
      </c>
    </row>
    <row r="4210" spans="1:12" x14ac:dyDescent="0.3">
      <c r="A4210" t="s">
        <v>4270</v>
      </c>
      <c r="B4210" t="s">
        <v>48</v>
      </c>
      <c r="C4210" t="s">
        <v>55</v>
      </c>
      <c r="D4210">
        <v>3655.97</v>
      </c>
      <c r="E4210">
        <v>0.14000000000000001</v>
      </c>
      <c r="F4210">
        <v>3</v>
      </c>
      <c r="G4210" s="4">
        <v>45014</v>
      </c>
      <c r="H4210" s="4">
        <v>45018</v>
      </c>
      <c r="I4210" t="s">
        <v>44</v>
      </c>
      <c r="J4210" t="s">
        <v>45</v>
      </c>
      <c r="K4210">
        <v>193.1</v>
      </c>
      <c r="L4210" t="s">
        <v>68</v>
      </c>
    </row>
    <row r="4211" spans="1:12" x14ac:dyDescent="0.3">
      <c r="A4211" t="s">
        <v>4271</v>
      </c>
      <c r="B4211" t="s">
        <v>70</v>
      </c>
      <c r="C4211" t="s">
        <v>62</v>
      </c>
      <c r="D4211">
        <v>1381.03</v>
      </c>
      <c r="E4211">
        <v>0.46</v>
      </c>
      <c r="F4211">
        <v>1</v>
      </c>
      <c r="G4211" s="4">
        <v>45293</v>
      </c>
      <c r="H4211" s="4">
        <v>45295</v>
      </c>
      <c r="I4211" t="s">
        <v>60</v>
      </c>
      <c r="J4211" t="s">
        <v>56</v>
      </c>
      <c r="K4211">
        <v>219.83</v>
      </c>
      <c r="L4211" t="s">
        <v>77</v>
      </c>
    </row>
    <row r="4212" spans="1:12" x14ac:dyDescent="0.3">
      <c r="A4212" t="s">
        <v>4272</v>
      </c>
      <c r="B4212" t="s">
        <v>42</v>
      </c>
      <c r="C4212" t="s">
        <v>65</v>
      </c>
      <c r="D4212">
        <v>4680.3900000000003</v>
      </c>
      <c r="E4212">
        <v>0.01</v>
      </c>
      <c r="F4212">
        <v>1</v>
      </c>
      <c r="G4212" s="4">
        <v>45411</v>
      </c>
      <c r="H4212" s="4">
        <v>45417</v>
      </c>
      <c r="I4212" t="s">
        <v>44</v>
      </c>
      <c r="J4212" t="s">
        <v>51</v>
      </c>
      <c r="K4212">
        <v>281.39</v>
      </c>
      <c r="L4212" t="s">
        <v>46</v>
      </c>
    </row>
    <row r="4213" spans="1:12" x14ac:dyDescent="0.3">
      <c r="A4213" t="s">
        <v>4273</v>
      </c>
      <c r="B4213" t="s">
        <v>48</v>
      </c>
      <c r="C4213" t="s">
        <v>49</v>
      </c>
      <c r="D4213">
        <v>2111.86</v>
      </c>
      <c r="E4213">
        <v>0.01</v>
      </c>
      <c r="F4213">
        <v>4</v>
      </c>
      <c r="G4213" s="4">
        <v>45287</v>
      </c>
      <c r="H4213" s="4">
        <v>45289</v>
      </c>
      <c r="I4213" t="s">
        <v>60</v>
      </c>
      <c r="J4213" t="s">
        <v>56</v>
      </c>
      <c r="K4213">
        <v>230.73</v>
      </c>
      <c r="L4213" t="s">
        <v>52</v>
      </c>
    </row>
    <row r="4214" spans="1:12" x14ac:dyDescent="0.3">
      <c r="A4214" t="s">
        <v>4274</v>
      </c>
      <c r="B4214" t="s">
        <v>42</v>
      </c>
      <c r="C4214" t="s">
        <v>62</v>
      </c>
      <c r="D4214">
        <v>1500.03</v>
      </c>
      <c r="E4214">
        <v>0.35</v>
      </c>
      <c r="F4214">
        <v>4</v>
      </c>
      <c r="G4214" s="4">
        <v>45042</v>
      </c>
      <c r="H4214" s="4">
        <v>45045</v>
      </c>
      <c r="I4214" t="s">
        <v>60</v>
      </c>
      <c r="J4214" t="s">
        <v>56</v>
      </c>
      <c r="K4214">
        <v>250.99</v>
      </c>
      <c r="L4214" t="s">
        <v>68</v>
      </c>
    </row>
    <row r="4215" spans="1:12" x14ac:dyDescent="0.3">
      <c r="A4215" t="s">
        <v>4275</v>
      </c>
      <c r="B4215" t="s">
        <v>54</v>
      </c>
      <c r="C4215" t="s">
        <v>62</v>
      </c>
      <c r="D4215">
        <v>1750.66</v>
      </c>
      <c r="E4215">
        <v>0.18</v>
      </c>
      <c r="F4215">
        <v>7</v>
      </c>
      <c r="G4215" s="4">
        <v>45358</v>
      </c>
      <c r="H4215" s="4">
        <v>45361</v>
      </c>
      <c r="I4215" t="s">
        <v>60</v>
      </c>
      <c r="J4215" t="s">
        <v>56</v>
      </c>
      <c r="K4215">
        <v>341.97</v>
      </c>
      <c r="L4215" t="s">
        <v>68</v>
      </c>
    </row>
    <row r="4216" spans="1:12" x14ac:dyDescent="0.3">
      <c r="A4216" t="s">
        <v>4276</v>
      </c>
      <c r="B4216" t="s">
        <v>42</v>
      </c>
      <c r="C4216" t="s">
        <v>55</v>
      </c>
      <c r="D4216">
        <v>1808.74</v>
      </c>
      <c r="E4216">
        <v>0.11</v>
      </c>
      <c r="F4216">
        <v>7</v>
      </c>
      <c r="G4216" s="4">
        <v>45417</v>
      </c>
      <c r="H4216" s="4">
        <v>45421</v>
      </c>
      <c r="I4216" t="s">
        <v>50</v>
      </c>
      <c r="J4216" t="s">
        <v>56</v>
      </c>
      <c r="K4216">
        <v>486.85</v>
      </c>
      <c r="L4216" t="s">
        <v>57</v>
      </c>
    </row>
    <row r="4217" spans="1:12" x14ac:dyDescent="0.3">
      <c r="A4217" t="s">
        <v>4277</v>
      </c>
      <c r="B4217" t="s">
        <v>42</v>
      </c>
      <c r="C4217" t="s">
        <v>65</v>
      </c>
      <c r="D4217">
        <v>1074.75</v>
      </c>
      <c r="E4217">
        <v>0.25</v>
      </c>
      <c r="F4217">
        <v>4</v>
      </c>
      <c r="G4217" s="4">
        <v>45389</v>
      </c>
      <c r="H4217" s="4">
        <v>45391</v>
      </c>
      <c r="I4217" t="s">
        <v>60</v>
      </c>
      <c r="J4217" t="s">
        <v>45</v>
      </c>
      <c r="K4217">
        <v>103.39</v>
      </c>
      <c r="L4217" t="s">
        <v>68</v>
      </c>
    </row>
    <row r="4218" spans="1:12" x14ac:dyDescent="0.3">
      <c r="A4218" t="s">
        <v>4278</v>
      </c>
      <c r="B4218" t="s">
        <v>70</v>
      </c>
      <c r="C4218" t="s">
        <v>65</v>
      </c>
      <c r="D4218">
        <v>4647.46</v>
      </c>
      <c r="E4218">
        <v>0.13</v>
      </c>
      <c r="F4218">
        <v>7</v>
      </c>
      <c r="G4218" s="4">
        <v>45282</v>
      </c>
      <c r="H4218" s="4">
        <v>45288</v>
      </c>
      <c r="I4218" t="s">
        <v>60</v>
      </c>
      <c r="J4218" t="s">
        <v>56</v>
      </c>
      <c r="K4218">
        <v>590.96</v>
      </c>
      <c r="L4218" t="s">
        <v>77</v>
      </c>
    </row>
    <row r="4219" spans="1:12" x14ac:dyDescent="0.3">
      <c r="A4219" t="s">
        <v>4279</v>
      </c>
      <c r="B4219" t="s">
        <v>42</v>
      </c>
      <c r="C4219" t="s">
        <v>49</v>
      </c>
      <c r="D4219">
        <v>956.89</v>
      </c>
      <c r="E4219">
        <v>0.2</v>
      </c>
      <c r="F4219">
        <v>8</v>
      </c>
      <c r="G4219" s="4">
        <v>45406</v>
      </c>
      <c r="H4219" s="4">
        <v>45409</v>
      </c>
      <c r="I4219" t="s">
        <v>50</v>
      </c>
      <c r="J4219" t="s">
        <v>56</v>
      </c>
      <c r="K4219">
        <v>181.14</v>
      </c>
      <c r="L4219" t="s">
        <v>68</v>
      </c>
    </row>
    <row r="4220" spans="1:12" x14ac:dyDescent="0.3">
      <c r="A4220" t="s">
        <v>4280</v>
      </c>
      <c r="B4220" t="s">
        <v>48</v>
      </c>
      <c r="C4220" t="s">
        <v>49</v>
      </c>
      <c r="D4220">
        <v>4425.88</v>
      </c>
      <c r="E4220">
        <v>0.36</v>
      </c>
      <c r="F4220">
        <v>9</v>
      </c>
      <c r="G4220" s="4">
        <v>45447</v>
      </c>
      <c r="H4220" s="4">
        <v>45451</v>
      </c>
      <c r="I4220" t="s">
        <v>60</v>
      </c>
      <c r="J4220" t="s">
        <v>51</v>
      </c>
      <c r="K4220">
        <v>456.6</v>
      </c>
      <c r="L4220" t="s">
        <v>77</v>
      </c>
    </row>
    <row r="4221" spans="1:12" x14ac:dyDescent="0.3">
      <c r="A4221" t="s">
        <v>4281</v>
      </c>
      <c r="B4221" t="s">
        <v>70</v>
      </c>
      <c r="C4221" t="s">
        <v>62</v>
      </c>
      <c r="D4221">
        <v>2084.15</v>
      </c>
      <c r="E4221">
        <v>0.06</v>
      </c>
      <c r="F4221">
        <v>6</v>
      </c>
      <c r="G4221" s="4">
        <v>45350</v>
      </c>
      <c r="H4221" s="4">
        <v>45356</v>
      </c>
      <c r="I4221" t="s">
        <v>50</v>
      </c>
      <c r="J4221" t="s">
        <v>45</v>
      </c>
      <c r="K4221">
        <v>577.05999999999995</v>
      </c>
      <c r="L4221" t="s">
        <v>46</v>
      </c>
    </row>
    <row r="4222" spans="1:12" x14ac:dyDescent="0.3">
      <c r="A4222" t="s">
        <v>4282</v>
      </c>
      <c r="B4222" t="s">
        <v>54</v>
      </c>
      <c r="C4222" t="s">
        <v>65</v>
      </c>
      <c r="D4222">
        <v>1419.45</v>
      </c>
      <c r="E4222">
        <v>0.48</v>
      </c>
      <c r="F4222">
        <v>4</v>
      </c>
      <c r="G4222" s="4">
        <v>45310</v>
      </c>
      <c r="H4222" s="4">
        <v>45312</v>
      </c>
      <c r="I4222" t="s">
        <v>50</v>
      </c>
      <c r="J4222" t="s">
        <v>51</v>
      </c>
      <c r="K4222">
        <v>381.1</v>
      </c>
      <c r="L4222" t="s">
        <v>57</v>
      </c>
    </row>
    <row r="4223" spans="1:12" x14ac:dyDescent="0.3">
      <c r="A4223" t="s">
        <v>4283</v>
      </c>
      <c r="B4223" t="s">
        <v>48</v>
      </c>
      <c r="C4223" t="s">
        <v>65</v>
      </c>
      <c r="D4223">
        <v>1072.69</v>
      </c>
      <c r="E4223">
        <v>0.02</v>
      </c>
      <c r="F4223">
        <v>2</v>
      </c>
      <c r="G4223" s="4">
        <v>45140</v>
      </c>
      <c r="H4223" s="4">
        <v>45141</v>
      </c>
      <c r="I4223" t="s">
        <v>60</v>
      </c>
      <c r="J4223" t="s">
        <v>56</v>
      </c>
      <c r="K4223">
        <v>291.47000000000003</v>
      </c>
      <c r="L4223" t="s">
        <v>68</v>
      </c>
    </row>
    <row r="4224" spans="1:12" x14ac:dyDescent="0.3">
      <c r="A4224" t="s">
        <v>4284</v>
      </c>
      <c r="B4224" t="s">
        <v>54</v>
      </c>
      <c r="C4224" t="s">
        <v>49</v>
      </c>
      <c r="D4224">
        <v>2571.2800000000002</v>
      </c>
      <c r="E4224">
        <v>0.4</v>
      </c>
      <c r="F4224">
        <v>9</v>
      </c>
      <c r="G4224" s="4">
        <v>45625</v>
      </c>
      <c r="H4224" s="4">
        <v>45626</v>
      </c>
      <c r="I4224" t="s">
        <v>60</v>
      </c>
      <c r="J4224" t="s">
        <v>56</v>
      </c>
      <c r="K4224">
        <v>591.58000000000004</v>
      </c>
      <c r="L4224" t="s">
        <v>46</v>
      </c>
    </row>
    <row r="4225" spans="1:12" x14ac:dyDescent="0.3">
      <c r="A4225" t="s">
        <v>4285</v>
      </c>
      <c r="B4225" t="s">
        <v>42</v>
      </c>
      <c r="C4225" t="s">
        <v>43</v>
      </c>
      <c r="D4225">
        <v>3379.37</v>
      </c>
      <c r="E4225">
        <v>0.36</v>
      </c>
      <c r="F4225">
        <v>7</v>
      </c>
      <c r="G4225" s="4">
        <v>45048</v>
      </c>
      <c r="H4225" s="4">
        <v>45052</v>
      </c>
      <c r="I4225" t="s">
        <v>60</v>
      </c>
      <c r="J4225" t="s">
        <v>51</v>
      </c>
      <c r="K4225">
        <v>1010.64</v>
      </c>
      <c r="L4225" t="s">
        <v>68</v>
      </c>
    </row>
    <row r="4226" spans="1:12" x14ac:dyDescent="0.3">
      <c r="A4226" t="s">
        <v>4286</v>
      </c>
      <c r="B4226" t="s">
        <v>48</v>
      </c>
      <c r="C4226" t="s">
        <v>62</v>
      </c>
      <c r="D4226">
        <v>4501.28</v>
      </c>
      <c r="E4226">
        <v>0.14000000000000001</v>
      </c>
      <c r="F4226">
        <v>6</v>
      </c>
      <c r="G4226" s="4">
        <v>45634</v>
      </c>
      <c r="H4226" s="4">
        <v>45635</v>
      </c>
      <c r="I4226" t="s">
        <v>50</v>
      </c>
      <c r="J4226" t="s">
        <v>51</v>
      </c>
      <c r="K4226">
        <v>1154.8</v>
      </c>
      <c r="L4226" t="s">
        <v>68</v>
      </c>
    </row>
    <row r="4227" spans="1:12" x14ac:dyDescent="0.3">
      <c r="A4227" t="s">
        <v>4287</v>
      </c>
      <c r="B4227" t="s">
        <v>48</v>
      </c>
      <c r="C4227" t="s">
        <v>65</v>
      </c>
      <c r="D4227">
        <v>3296.99</v>
      </c>
      <c r="E4227">
        <v>0.06</v>
      </c>
      <c r="F4227">
        <v>4</v>
      </c>
      <c r="G4227" s="4">
        <v>45627</v>
      </c>
      <c r="H4227" s="4">
        <v>45632</v>
      </c>
      <c r="I4227" t="s">
        <v>44</v>
      </c>
      <c r="J4227" t="s">
        <v>56</v>
      </c>
      <c r="K4227">
        <v>573.66999999999996</v>
      </c>
      <c r="L4227" t="s">
        <v>63</v>
      </c>
    </row>
    <row r="4228" spans="1:12" x14ac:dyDescent="0.3">
      <c r="A4228" t="s">
        <v>4288</v>
      </c>
      <c r="B4228" t="s">
        <v>54</v>
      </c>
      <c r="C4228" t="s">
        <v>55</v>
      </c>
      <c r="D4228">
        <v>2469.9499999999998</v>
      </c>
      <c r="E4228">
        <v>0.43</v>
      </c>
      <c r="F4228">
        <v>4</v>
      </c>
      <c r="G4228" s="4">
        <v>45187</v>
      </c>
      <c r="H4228" s="4">
        <v>45193</v>
      </c>
      <c r="I4228" t="s">
        <v>50</v>
      </c>
      <c r="J4228" t="s">
        <v>51</v>
      </c>
      <c r="K4228">
        <v>579.66999999999996</v>
      </c>
      <c r="L4228" t="s">
        <v>63</v>
      </c>
    </row>
    <row r="4229" spans="1:12" x14ac:dyDescent="0.3">
      <c r="A4229" t="s">
        <v>4289</v>
      </c>
      <c r="B4229" t="s">
        <v>48</v>
      </c>
      <c r="C4229" t="s">
        <v>55</v>
      </c>
      <c r="D4229">
        <v>264.02999999999997</v>
      </c>
      <c r="E4229">
        <v>0.34</v>
      </c>
      <c r="F4229">
        <v>2</v>
      </c>
      <c r="G4229" s="4">
        <v>44933</v>
      </c>
      <c r="H4229" s="4">
        <v>44939</v>
      </c>
      <c r="I4229" t="s">
        <v>44</v>
      </c>
      <c r="J4229" t="s">
        <v>56</v>
      </c>
      <c r="K4229">
        <v>19.53</v>
      </c>
      <c r="L4229" t="s">
        <v>57</v>
      </c>
    </row>
    <row r="4230" spans="1:12" x14ac:dyDescent="0.3">
      <c r="A4230" t="s">
        <v>4290</v>
      </c>
      <c r="B4230" t="s">
        <v>48</v>
      </c>
      <c r="C4230" t="s">
        <v>43</v>
      </c>
      <c r="D4230">
        <v>4585.59</v>
      </c>
      <c r="E4230">
        <v>0.15</v>
      </c>
      <c r="F4230">
        <v>1</v>
      </c>
      <c r="G4230" s="4">
        <v>45385</v>
      </c>
      <c r="H4230" s="4">
        <v>45389</v>
      </c>
      <c r="I4230" t="s">
        <v>44</v>
      </c>
      <c r="J4230" t="s">
        <v>56</v>
      </c>
      <c r="K4230">
        <v>1281.73</v>
      </c>
      <c r="L4230" t="s">
        <v>57</v>
      </c>
    </row>
    <row r="4231" spans="1:12" x14ac:dyDescent="0.3">
      <c r="A4231" t="s">
        <v>4291</v>
      </c>
      <c r="B4231" t="s">
        <v>48</v>
      </c>
      <c r="C4231" t="s">
        <v>49</v>
      </c>
      <c r="D4231">
        <v>4521.6099999999997</v>
      </c>
      <c r="E4231">
        <v>0.01</v>
      </c>
      <c r="F4231">
        <v>5</v>
      </c>
      <c r="G4231" s="4">
        <v>45595</v>
      </c>
      <c r="H4231" s="4">
        <v>45599</v>
      </c>
      <c r="I4231" t="s">
        <v>60</v>
      </c>
      <c r="J4231" t="s">
        <v>45</v>
      </c>
      <c r="K4231">
        <v>1338.59</v>
      </c>
      <c r="L4231" t="s">
        <v>52</v>
      </c>
    </row>
    <row r="4232" spans="1:12" x14ac:dyDescent="0.3">
      <c r="A4232" t="s">
        <v>4292</v>
      </c>
      <c r="B4232" t="s">
        <v>42</v>
      </c>
      <c r="C4232" t="s">
        <v>49</v>
      </c>
      <c r="D4232">
        <v>1955.71</v>
      </c>
      <c r="E4232">
        <v>0.47</v>
      </c>
      <c r="F4232">
        <v>6</v>
      </c>
      <c r="G4232" s="4">
        <v>44954</v>
      </c>
      <c r="H4232" s="4">
        <v>44956</v>
      </c>
      <c r="I4232" t="s">
        <v>50</v>
      </c>
      <c r="J4232" t="s">
        <v>51</v>
      </c>
      <c r="K4232">
        <v>516.79999999999995</v>
      </c>
      <c r="L4232" t="s">
        <v>46</v>
      </c>
    </row>
    <row r="4233" spans="1:12" x14ac:dyDescent="0.3">
      <c r="A4233" t="s">
        <v>4293</v>
      </c>
      <c r="B4233" t="s">
        <v>54</v>
      </c>
      <c r="C4233" t="s">
        <v>49</v>
      </c>
      <c r="D4233">
        <v>242.27</v>
      </c>
      <c r="E4233">
        <v>0.2</v>
      </c>
      <c r="F4233">
        <v>9</v>
      </c>
      <c r="G4233" s="4">
        <v>45348</v>
      </c>
      <c r="H4233" s="4">
        <v>45354</v>
      </c>
      <c r="I4233" t="s">
        <v>50</v>
      </c>
      <c r="J4233" t="s">
        <v>45</v>
      </c>
      <c r="K4233">
        <v>14.27</v>
      </c>
      <c r="L4233" t="s">
        <v>46</v>
      </c>
    </row>
    <row r="4234" spans="1:12" x14ac:dyDescent="0.3">
      <c r="A4234" t="s">
        <v>4294</v>
      </c>
      <c r="B4234" t="s">
        <v>48</v>
      </c>
      <c r="C4234" t="s">
        <v>55</v>
      </c>
      <c r="D4234">
        <v>3693.51</v>
      </c>
      <c r="E4234">
        <v>0.09</v>
      </c>
      <c r="F4234">
        <v>1</v>
      </c>
      <c r="G4234" s="4">
        <v>45649</v>
      </c>
      <c r="H4234" s="4">
        <v>45654</v>
      </c>
      <c r="I4234" t="s">
        <v>50</v>
      </c>
      <c r="J4234" t="s">
        <v>56</v>
      </c>
      <c r="K4234">
        <v>337.22</v>
      </c>
      <c r="L4234" t="s">
        <v>63</v>
      </c>
    </row>
    <row r="4235" spans="1:12" x14ac:dyDescent="0.3">
      <c r="A4235" t="s">
        <v>4295</v>
      </c>
      <c r="B4235" t="s">
        <v>70</v>
      </c>
      <c r="C4235" t="s">
        <v>49</v>
      </c>
      <c r="D4235">
        <v>3979.24</v>
      </c>
      <c r="E4235">
        <v>0.46</v>
      </c>
      <c r="F4235">
        <v>5</v>
      </c>
      <c r="G4235" s="4">
        <v>45487</v>
      </c>
      <c r="H4235" s="4">
        <v>45494</v>
      </c>
      <c r="I4235" t="s">
        <v>50</v>
      </c>
      <c r="J4235" t="s">
        <v>45</v>
      </c>
      <c r="K4235">
        <v>303.92</v>
      </c>
      <c r="L4235" t="s">
        <v>77</v>
      </c>
    </row>
    <row r="4236" spans="1:12" x14ac:dyDescent="0.3">
      <c r="A4236" t="s">
        <v>4296</v>
      </c>
      <c r="B4236" t="s">
        <v>70</v>
      </c>
      <c r="C4236" t="s">
        <v>55</v>
      </c>
      <c r="D4236">
        <v>2758.08</v>
      </c>
      <c r="E4236">
        <v>0.18</v>
      </c>
      <c r="F4236">
        <v>5</v>
      </c>
      <c r="G4236" s="4">
        <v>45418</v>
      </c>
      <c r="H4236" s="4">
        <v>45424</v>
      </c>
      <c r="I4236" t="s">
        <v>44</v>
      </c>
      <c r="J4236" t="s">
        <v>45</v>
      </c>
      <c r="K4236">
        <v>431.4</v>
      </c>
      <c r="L4236" t="s">
        <v>77</v>
      </c>
    </row>
    <row r="4237" spans="1:12" x14ac:dyDescent="0.3">
      <c r="A4237" t="s">
        <v>4297</v>
      </c>
      <c r="B4237" t="s">
        <v>70</v>
      </c>
      <c r="C4237" t="s">
        <v>43</v>
      </c>
      <c r="D4237">
        <v>2074.09</v>
      </c>
      <c r="E4237">
        <v>0.23</v>
      </c>
      <c r="F4237">
        <v>9</v>
      </c>
      <c r="G4237" s="4">
        <v>45611</v>
      </c>
      <c r="H4237" s="4">
        <v>45615</v>
      </c>
      <c r="I4237" t="s">
        <v>60</v>
      </c>
      <c r="J4237" t="s">
        <v>56</v>
      </c>
      <c r="K4237">
        <v>123.47</v>
      </c>
      <c r="L4237" t="s">
        <v>77</v>
      </c>
    </row>
    <row r="4238" spans="1:12" x14ac:dyDescent="0.3">
      <c r="A4238" t="s">
        <v>4298</v>
      </c>
      <c r="B4238" t="s">
        <v>70</v>
      </c>
      <c r="C4238" t="s">
        <v>62</v>
      </c>
      <c r="D4238">
        <v>4270.55</v>
      </c>
      <c r="E4238">
        <v>0.35</v>
      </c>
      <c r="F4238">
        <v>4</v>
      </c>
      <c r="G4238" s="4">
        <v>45284</v>
      </c>
      <c r="H4238" s="4">
        <v>45290</v>
      </c>
      <c r="I4238" t="s">
        <v>44</v>
      </c>
      <c r="J4238" t="s">
        <v>56</v>
      </c>
      <c r="K4238">
        <v>1220.68</v>
      </c>
      <c r="L4238" t="s">
        <v>63</v>
      </c>
    </row>
    <row r="4239" spans="1:12" x14ac:dyDescent="0.3">
      <c r="A4239" t="s">
        <v>4299</v>
      </c>
      <c r="B4239" t="s">
        <v>42</v>
      </c>
      <c r="C4239" t="s">
        <v>65</v>
      </c>
      <c r="D4239">
        <v>1043.33</v>
      </c>
      <c r="E4239">
        <v>0.41</v>
      </c>
      <c r="F4239">
        <v>3</v>
      </c>
      <c r="G4239" s="4">
        <v>45649</v>
      </c>
      <c r="H4239" s="4">
        <v>45656</v>
      </c>
      <c r="I4239" t="s">
        <v>44</v>
      </c>
      <c r="J4239" t="s">
        <v>45</v>
      </c>
      <c r="K4239">
        <v>204.77</v>
      </c>
      <c r="L4239" t="s">
        <v>57</v>
      </c>
    </row>
    <row r="4240" spans="1:12" x14ac:dyDescent="0.3">
      <c r="A4240" t="s">
        <v>4300</v>
      </c>
      <c r="B4240" t="s">
        <v>48</v>
      </c>
      <c r="C4240" t="s">
        <v>43</v>
      </c>
      <c r="D4240">
        <v>2253.84</v>
      </c>
      <c r="E4240">
        <v>0.05</v>
      </c>
      <c r="F4240">
        <v>3</v>
      </c>
      <c r="G4240" s="4">
        <v>45407</v>
      </c>
      <c r="H4240" s="4">
        <v>45410</v>
      </c>
      <c r="I4240" t="s">
        <v>44</v>
      </c>
      <c r="J4240" t="s">
        <v>45</v>
      </c>
      <c r="K4240">
        <v>432.47</v>
      </c>
      <c r="L4240" t="s">
        <v>77</v>
      </c>
    </row>
    <row r="4241" spans="1:12" x14ac:dyDescent="0.3">
      <c r="A4241" t="s">
        <v>4301</v>
      </c>
      <c r="B4241" t="s">
        <v>54</v>
      </c>
      <c r="C4241" t="s">
        <v>55</v>
      </c>
      <c r="D4241">
        <v>219.98</v>
      </c>
      <c r="E4241">
        <v>0.45</v>
      </c>
      <c r="F4241">
        <v>6</v>
      </c>
      <c r="G4241" s="4">
        <v>45227</v>
      </c>
      <c r="H4241" s="4">
        <v>45231</v>
      </c>
      <c r="I4241" t="s">
        <v>50</v>
      </c>
      <c r="J4241" t="s">
        <v>51</v>
      </c>
      <c r="K4241">
        <v>35.53</v>
      </c>
      <c r="L4241" t="s">
        <v>77</v>
      </c>
    </row>
    <row r="4242" spans="1:12" x14ac:dyDescent="0.3">
      <c r="A4242" t="s">
        <v>4302</v>
      </c>
      <c r="B4242" t="s">
        <v>48</v>
      </c>
      <c r="C4242" t="s">
        <v>43</v>
      </c>
      <c r="D4242">
        <v>903.65</v>
      </c>
      <c r="E4242">
        <v>0.47</v>
      </c>
      <c r="F4242">
        <v>1</v>
      </c>
      <c r="G4242" s="4">
        <v>45315</v>
      </c>
      <c r="H4242" s="4">
        <v>45322</v>
      </c>
      <c r="I4242" t="s">
        <v>44</v>
      </c>
      <c r="J4242" t="s">
        <v>45</v>
      </c>
      <c r="K4242">
        <v>121.51</v>
      </c>
      <c r="L4242" t="s">
        <v>57</v>
      </c>
    </row>
    <row r="4243" spans="1:12" x14ac:dyDescent="0.3">
      <c r="A4243" t="s">
        <v>4303</v>
      </c>
      <c r="B4243" t="s">
        <v>42</v>
      </c>
      <c r="C4243" t="s">
        <v>65</v>
      </c>
      <c r="D4243">
        <v>4710.07</v>
      </c>
      <c r="E4243">
        <v>0.13</v>
      </c>
      <c r="F4243">
        <v>1</v>
      </c>
      <c r="G4243" s="4">
        <v>44991</v>
      </c>
      <c r="H4243" s="4">
        <v>44996</v>
      </c>
      <c r="I4243" t="s">
        <v>50</v>
      </c>
      <c r="J4243" t="s">
        <v>51</v>
      </c>
      <c r="K4243">
        <v>805.76</v>
      </c>
      <c r="L4243" t="s">
        <v>52</v>
      </c>
    </row>
    <row r="4244" spans="1:12" x14ac:dyDescent="0.3">
      <c r="A4244" t="s">
        <v>4304</v>
      </c>
      <c r="B4244" t="s">
        <v>70</v>
      </c>
      <c r="C4244" t="s">
        <v>62</v>
      </c>
      <c r="D4244">
        <v>2932.61</v>
      </c>
      <c r="E4244">
        <v>0.25</v>
      </c>
      <c r="F4244">
        <v>1</v>
      </c>
      <c r="G4244" s="4">
        <v>45089</v>
      </c>
      <c r="H4244" s="4">
        <v>45095</v>
      </c>
      <c r="I4244" t="s">
        <v>50</v>
      </c>
      <c r="J4244" t="s">
        <v>45</v>
      </c>
      <c r="K4244">
        <v>526.05999999999995</v>
      </c>
      <c r="L4244" t="s">
        <v>46</v>
      </c>
    </row>
    <row r="4245" spans="1:12" x14ac:dyDescent="0.3">
      <c r="A4245" t="s">
        <v>4305</v>
      </c>
      <c r="B4245" t="s">
        <v>42</v>
      </c>
      <c r="C4245" t="s">
        <v>65</v>
      </c>
      <c r="D4245">
        <v>4047.4</v>
      </c>
      <c r="E4245">
        <v>0.43</v>
      </c>
      <c r="F4245">
        <v>7</v>
      </c>
      <c r="G4245" s="4">
        <v>45037</v>
      </c>
      <c r="H4245" s="4">
        <v>45041</v>
      </c>
      <c r="I4245" t="s">
        <v>50</v>
      </c>
      <c r="J4245" t="s">
        <v>51</v>
      </c>
      <c r="K4245">
        <v>906.39</v>
      </c>
      <c r="L4245" t="s">
        <v>68</v>
      </c>
    </row>
    <row r="4246" spans="1:12" x14ac:dyDescent="0.3">
      <c r="A4246" t="s">
        <v>4306</v>
      </c>
      <c r="B4246" t="s">
        <v>48</v>
      </c>
      <c r="C4246" t="s">
        <v>55</v>
      </c>
      <c r="D4246">
        <v>2483.85</v>
      </c>
      <c r="E4246">
        <v>0.24</v>
      </c>
      <c r="F4246">
        <v>5</v>
      </c>
      <c r="G4246" s="4">
        <v>45597</v>
      </c>
      <c r="H4246" s="4">
        <v>45598</v>
      </c>
      <c r="I4246" t="s">
        <v>50</v>
      </c>
      <c r="J4246" t="s">
        <v>45</v>
      </c>
      <c r="K4246">
        <v>226.81</v>
      </c>
      <c r="L4246" t="s">
        <v>68</v>
      </c>
    </row>
    <row r="4247" spans="1:12" x14ac:dyDescent="0.3">
      <c r="A4247" t="s">
        <v>4307</v>
      </c>
      <c r="B4247" t="s">
        <v>54</v>
      </c>
      <c r="C4247" t="s">
        <v>65</v>
      </c>
      <c r="D4247">
        <v>4190.6499999999996</v>
      </c>
      <c r="E4247">
        <v>0.24</v>
      </c>
      <c r="F4247">
        <v>9</v>
      </c>
      <c r="G4247" s="4">
        <v>45172</v>
      </c>
      <c r="H4247" s="4">
        <v>45177</v>
      </c>
      <c r="I4247" t="s">
        <v>44</v>
      </c>
      <c r="J4247" t="s">
        <v>56</v>
      </c>
      <c r="K4247">
        <v>812.18</v>
      </c>
      <c r="L4247" t="s">
        <v>57</v>
      </c>
    </row>
    <row r="4248" spans="1:12" x14ac:dyDescent="0.3">
      <c r="A4248" t="s">
        <v>4308</v>
      </c>
      <c r="B4248" t="s">
        <v>42</v>
      </c>
      <c r="C4248" t="s">
        <v>43</v>
      </c>
      <c r="D4248">
        <v>2740.86</v>
      </c>
      <c r="E4248">
        <v>0.31</v>
      </c>
      <c r="F4248">
        <v>3</v>
      </c>
      <c r="G4248" s="4">
        <v>45350</v>
      </c>
      <c r="H4248" s="4">
        <v>45353</v>
      </c>
      <c r="I4248" t="s">
        <v>44</v>
      </c>
      <c r="J4248" t="s">
        <v>56</v>
      </c>
      <c r="K4248">
        <v>533.87</v>
      </c>
      <c r="L4248" t="s">
        <v>46</v>
      </c>
    </row>
    <row r="4249" spans="1:12" x14ac:dyDescent="0.3">
      <c r="A4249" t="s">
        <v>4309</v>
      </c>
      <c r="B4249" t="s">
        <v>54</v>
      </c>
      <c r="C4249" t="s">
        <v>49</v>
      </c>
      <c r="D4249">
        <v>122.23</v>
      </c>
      <c r="E4249">
        <v>0.38</v>
      </c>
      <c r="F4249">
        <v>6</v>
      </c>
      <c r="G4249" s="4">
        <v>45537</v>
      </c>
      <c r="H4249" s="4">
        <v>45544</v>
      </c>
      <c r="I4249" t="s">
        <v>50</v>
      </c>
      <c r="J4249" t="s">
        <v>45</v>
      </c>
      <c r="K4249">
        <v>17.329999999999998</v>
      </c>
      <c r="L4249" t="s">
        <v>52</v>
      </c>
    </row>
    <row r="4250" spans="1:12" x14ac:dyDescent="0.3">
      <c r="A4250" t="s">
        <v>4310</v>
      </c>
      <c r="B4250" t="s">
        <v>42</v>
      </c>
      <c r="C4250" t="s">
        <v>43</v>
      </c>
      <c r="D4250">
        <v>4508.53</v>
      </c>
      <c r="E4250">
        <v>0.33</v>
      </c>
      <c r="F4250">
        <v>7</v>
      </c>
      <c r="G4250" s="4">
        <v>45350</v>
      </c>
      <c r="H4250" s="4">
        <v>45355</v>
      </c>
      <c r="I4250" t="s">
        <v>60</v>
      </c>
      <c r="J4250" t="s">
        <v>45</v>
      </c>
      <c r="K4250">
        <v>1312.31</v>
      </c>
      <c r="L4250" t="s">
        <v>57</v>
      </c>
    </row>
    <row r="4251" spans="1:12" x14ac:dyDescent="0.3">
      <c r="A4251" t="s">
        <v>4311</v>
      </c>
      <c r="B4251" t="s">
        <v>54</v>
      </c>
      <c r="C4251" t="s">
        <v>55</v>
      </c>
      <c r="D4251">
        <v>827.97</v>
      </c>
      <c r="E4251">
        <v>0.31</v>
      </c>
      <c r="F4251">
        <v>3</v>
      </c>
      <c r="G4251" s="4">
        <v>45627</v>
      </c>
      <c r="H4251" s="4">
        <v>45631</v>
      </c>
      <c r="I4251" t="s">
        <v>50</v>
      </c>
      <c r="J4251" t="s">
        <v>45</v>
      </c>
      <c r="K4251">
        <v>195.63</v>
      </c>
      <c r="L4251" t="s">
        <v>63</v>
      </c>
    </row>
    <row r="4252" spans="1:12" x14ac:dyDescent="0.3">
      <c r="A4252" t="s">
        <v>4312</v>
      </c>
      <c r="B4252" t="s">
        <v>54</v>
      </c>
      <c r="C4252" t="s">
        <v>62</v>
      </c>
      <c r="D4252">
        <v>2307.7199999999998</v>
      </c>
      <c r="E4252">
        <v>0.19</v>
      </c>
      <c r="F4252">
        <v>9</v>
      </c>
      <c r="G4252" s="4">
        <v>45450</v>
      </c>
      <c r="H4252" s="4">
        <v>45453</v>
      </c>
      <c r="I4252" t="s">
        <v>44</v>
      </c>
      <c r="J4252" t="s">
        <v>56</v>
      </c>
      <c r="K4252">
        <v>525.45000000000005</v>
      </c>
      <c r="L4252" t="s">
        <v>77</v>
      </c>
    </row>
    <row r="4253" spans="1:12" x14ac:dyDescent="0.3">
      <c r="A4253" t="s">
        <v>4313</v>
      </c>
      <c r="B4253" t="s">
        <v>70</v>
      </c>
      <c r="C4253" t="s">
        <v>65</v>
      </c>
      <c r="D4253">
        <v>2435.6999999999998</v>
      </c>
      <c r="E4253">
        <v>0.32</v>
      </c>
      <c r="F4253">
        <v>2</v>
      </c>
      <c r="G4253" s="4">
        <v>45173</v>
      </c>
      <c r="H4253" s="4">
        <v>45176</v>
      </c>
      <c r="I4253" t="s">
        <v>50</v>
      </c>
      <c r="J4253" t="s">
        <v>45</v>
      </c>
      <c r="K4253">
        <v>653.45000000000005</v>
      </c>
      <c r="L4253" t="s">
        <v>68</v>
      </c>
    </row>
    <row r="4254" spans="1:12" x14ac:dyDescent="0.3">
      <c r="A4254" t="s">
        <v>4314</v>
      </c>
      <c r="B4254" t="s">
        <v>54</v>
      </c>
      <c r="C4254" t="s">
        <v>62</v>
      </c>
      <c r="D4254">
        <v>331.46</v>
      </c>
      <c r="E4254">
        <v>0.05</v>
      </c>
      <c r="F4254">
        <v>7</v>
      </c>
      <c r="G4254" s="4">
        <v>45648</v>
      </c>
      <c r="H4254" s="4">
        <v>45651</v>
      </c>
      <c r="I4254" t="s">
        <v>44</v>
      </c>
      <c r="J4254" t="s">
        <v>56</v>
      </c>
      <c r="K4254">
        <v>44.66</v>
      </c>
      <c r="L4254" t="s">
        <v>46</v>
      </c>
    </row>
    <row r="4255" spans="1:12" x14ac:dyDescent="0.3">
      <c r="A4255" t="s">
        <v>4315</v>
      </c>
      <c r="B4255" t="s">
        <v>70</v>
      </c>
      <c r="C4255" t="s">
        <v>55</v>
      </c>
      <c r="D4255">
        <v>360.04</v>
      </c>
      <c r="E4255">
        <v>0.2</v>
      </c>
      <c r="F4255">
        <v>4</v>
      </c>
      <c r="G4255" s="4">
        <v>45340</v>
      </c>
      <c r="H4255" s="4">
        <v>45341</v>
      </c>
      <c r="I4255" t="s">
        <v>44</v>
      </c>
      <c r="J4255" t="s">
        <v>45</v>
      </c>
      <c r="K4255">
        <v>37.14</v>
      </c>
      <c r="L4255" t="s">
        <v>77</v>
      </c>
    </row>
    <row r="4256" spans="1:12" x14ac:dyDescent="0.3">
      <c r="A4256" t="s">
        <v>4316</v>
      </c>
      <c r="B4256" t="s">
        <v>48</v>
      </c>
      <c r="C4256" t="s">
        <v>65</v>
      </c>
      <c r="D4256">
        <v>3836.5</v>
      </c>
      <c r="E4256">
        <v>0.09</v>
      </c>
      <c r="F4256">
        <v>9</v>
      </c>
      <c r="G4256" s="4">
        <v>45478</v>
      </c>
      <c r="H4256" s="4">
        <v>45483</v>
      </c>
      <c r="I4256" t="s">
        <v>60</v>
      </c>
      <c r="J4256" t="s">
        <v>45</v>
      </c>
      <c r="K4256">
        <v>612.20000000000005</v>
      </c>
      <c r="L4256" t="s">
        <v>57</v>
      </c>
    </row>
    <row r="4257" spans="1:12" x14ac:dyDescent="0.3">
      <c r="A4257" t="s">
        <v>4317</v>
      </c>
      <c r="B4257" t="s">
        <v>48</v>
      </c>
      <c r="C4257" t="s">
        <v>43</v>
      </c>
      <c r="D4257">
        <v>1572.21</v>
      </c>
      <c r="E4257">
        <v>0.27</v>
      </c>
      <c r="F4257">
        <v>7</v>
      </c>
      <c r="G4257" s="4">
        <v>44999</v>
      </c>
      <c r="H4257" s="4">
        <v>45005</v>
      </c>
      <c r="I4257" t="s">
        <v>44</v>
      </c>
      <c r="J4257" t="s">
        <v>45</v>
      </c>
      <c r="K4257">
        <v>313.48</v>
      </c>
      <c r="L4257" t="s">
        <v>63</v>
      </c>
    </row>
    <row r="4258" spans="1:12" x14ac:dyDescent="0.3">
      <c r="A4258" t="s">
        <v>4318</v>
      </c>
      <c r="B4258" t="s">
        <v>70</v>
      </c>
      <c r="C4258" t="s">
        <v>43</v>
      </c>
      <c r="D4258">
        <v>2107.1799999999998</v>
      </c>
      <c r="E4258">
        <v>0.13</v>
      </c>
      <c r="F4258">
        <v>8</v>
      </c>
      <c r="G4258" s="4">
        <v>45285</v>
      </c>
      <c r="H4258" s="4">
        <v>45289</v>
      </c>
      <c r="I4258" t="s">
        <v>50</v>
      </c>
      <c r="J4258" t="s">
        <v>56</v>
      </c>
      <c r="K4258">
        <v>399.1</v>
      </c>
      <c r="L4258" t="s">
        <v>68</v>
      </c>
    </row>
    <row r="4259" spans="1:12" x14ac:dyDescent="0.3">
      <c r="A4259" t="s">
        <v>4319</v>
      </c>
      <c r="B4259" t="s">
        <v>70</v>
      </c>
      <c r="C4259" t="s">
        <v>55</v>
      </c>
      <c r="D4259">
        <v>2864.15</v>
      </c>
      <c r="E4259">
        <v>0.25</v>
      </c>
      <c r="F4259">
        <v>3</v>
      </c>
      <c r="G4259" s="4">
        <v>45332</v>
      </c>
      <c r="H4259" s="4">
        <v>45339</v>
      </c>
      <c r="I4259" t="s">
        <v>44</v>
      </c>
      <c r="J4259" t="s">
        <v>51</v>
      </c>
      <c r="K4259">
        <v>301.02999999999997</v>
      </c>
      <c r="L4259" t="s">
        <v>57</v>
      </c>
    </row>
    <row r="4260" spans="1:12" x14ac:dyDescent="0.3">
      <c r="A4260" t="s">
        <v>4320</v>
      </c>
      <c r="B4260" t="s">
        <v>42</v>
      </c>
      <c r="C4260" t="s">
        <v>65</v>
      </c>
      <c r="D4260">
        <v>1929.59</v>
      </c>
      <c r="E4260">
        <v>0.39</v>
      </c>
      <c r="F4260">
        <v>6</v>
      </c>
      <c r="G4260" s="4">
        <v>45494</v>
      </c>
      <c r="H4260" s="4">
        <v>45495</v>
      </c>
      <c r="I4260" t="s">
        <v>50</v>
      </c>
      <c r="J4260" t="s">
        <v>45</v>
      </c>
      <c r="K4260">
        <v>226.1</v>
      </c>
      <c r="L4260" t="s">
        <v>46</v>
      </c>
    </row>
    <row r="4261" spans="1:12" x14ac:dyDescent="0.3">
      <c r="A4261" t="s">
        <v>4321</v>
      </c>
      <c r="B4261" t="s">
        <v>42</v>
      </c>
      <c r="C4261" t="s">
        <v>43</v>
      </c>
      <c r="D4261">
        <v>3897.68</v>
      </c>
      <c r="E4261">
        <v>0.22</v>
      </c>
      <c r="F4261">
        <v>4</v>
      </c>
      <c r="G4261" s="4">
        <v>45495</v>
      </c>
      <c r="H4261" s="4">
        <v>45498</v>
      </c>
      <c r="I4261" t="s">
        <v>60</v>
      </c>
      <c r="J4261" t="s">
        <v>56</v>
      </c>
      <c r="K4261">
        <v>1096.94</v>
      </c>
      <c r="L4261" t="s">
        <v>57</v>
      </c>
    </row>
    <row r="4262" spans="1:12" x14ac:dyDescent="0.3">
      <c r="A4262" t="s">
        <v>4322</v>
      </c>
      <c r="B4262" t="s">
        <v>42</v>
      </c>
      <c r="C4262" t="s">
        <v>55</v>
      </c>
      <c r="D4262">
        <v>4433.88</v>
      </c>
      <c r="E4262">
        <v>0.11</v>
      </c>
      <c r="F4262">
        <v>4</v>
      </c>
      <c r="G4262" s="4">
        <v>45581</v>
      </c>
      <c r="H4262" s="4">
        <v>45587</v>
      </c>
      <c r="I4262" t="s">
        <v>60</v>
      </c>
      <c r="J4262" t="s">
        <v>45</v>
      </c>
      <c r="K4262">
        <v>311.58999999999997</v>
      </c>
      <c r="L4262" t="s">
        <v>63</v>
      </c>
    </row>
    <row r="4263" spans="1:12" x14ac:dyDescent="0.3">
      <c r="A4263" t="s">
        <v>4323</v>
      </c>
      <c r="B4263" t="s">
        <v>48</v>
      </c>
      <c r="C4263" t="s">
        <v>55</v>
      </c>
      <c r="D4263">
        <v>392.62</v>
      </c>
      <c r="E4263">
        <v>0.11</v>
      </c>
      <c r="F4263">
        <v>2</v>
      </c>
      <c r="G4263" s="4">
        <v>45275</v>
      </c>
      <c r="H4263" s="4">
        <v>45279</v>
      </c>
      <c r="I4263" t="s">
        <v>44</v>
      </c>
      <c r="J4263" t="s">
        <v>56</v>
      </c>
      <c r="K4263">
        <v>69.11</v>
      </c>
      <c r="L4263" t="s">
        <v>63</v>
      </c>
    </row>
    <row r="4264" spans="1:12" x14ac:dyDescent="0.3">
      <c r="A4264" t="s">
        <v>4324</v>
      </c>
      <c r="B4264" t="s">
        <v>42</v>
      </c>
      <c r="C4264" t="s">
        <v>62</v>
      </c>
      <c r="D4264">
        <v>3213.48</v>
      </c>
      <c r="E4264">
        <v>0.45</v>
      </c>
      <c r="F4264">
        <v>9</v>
      </c>
      <c r="G4264" s="4">
        <v>45302</v>
      </c>
      <c r="H4264" s="4">
        <v>45304</v>
      </c>
      <c r="I4264" t="s">
        <v>60</v>
      </c>
      <c r="J4264" t="s">
        <v>56</v>
      </c>
      <c r="K4264">
        <v>542.01</v>
      </c>
      <c r="L4264" t="s">
        <v>63</v>
      </c>
    </row>
    <row r="4265" spans="1:12" x14ac:dyDescent="0.3">
      <c r="A4265" t="s">
        <v>4325</v>
      </c>
      <c r="B4265" t="s">
        <v>54</v>
      </c>
      <c r="C4265" t="s">
        <v>43</v>
      </c>
      <c r="D4265">
        <v>1656.53</v>
      </c>
      <c r="E4265">
        <v>0.39</v>
      </c>
      <c r="F4265">
        <v>1</v>
      </c>
      <c r="G4265" s="4">
        <v>45492</v>
      </c>
      <c r="H4265" s="4">
        <v>45496</v>
      </c>
      <c r="I4265" t="s">
        <v>44</v>
      </c>
      <c r="J4265" t="s">
        <v>51</v>
      </c>
      <c r="K4265">
        <v>241.59</v>
      </c>
      <c r="L4265" t="s">
        <v>63</v>
      </c>
    </row>
    <row r="4266" spans="1:12" x14ac:dyDescent="0.3">
      <c r="A4266" t="s">
        <v>4326</v>
      </c>
      <c r="B4266" t="s">
        <v>54</v>
      </c>
      <c r="C4266" t="s">
        <v>65</v>
      </c>
      <c r="D4266">
        <v>2958.05</v>
      </c>
      <c r="E4266">
        <v>0.02</v>
      </c>
      <c r="F4266">
        <v>1</v>
      </c>
      <c r="G4266" s="4">
        <v>45582</v>
      </c>
      <c r="H4266" s="4">
        <v>45584</v>
      </c>
      <c r="I4266" t="s">
        <v>60</v>
      </c>
      <c r="J4266" t="s">
        <v>45</v>
      </c>
      <c r="K4266">
        <v>727.39</v>
      </c>
      <c r="L4266" t="s">
        <v>57</v>
      </c>
    </row>
    <row r="4267" spans="1:12" x14ac:dyDescent="0.3">
      <c r="A4267" t="s">
        <v>4327</v>
      </c>
      <c r="B4267" t="s">
        <v>42</v>
      </c>
      <c r="C4267" t="s">
        <v>43</v>
      </c>
      <c r="D4267">
        <v>2471.15</v>
      </c>
      <c r="E4267">
        <v>0.47</v>
      </c>
      <c r="F4267">
        <v>7</v>
      </c>
      <c r="G4267" s="4">
        <v>45650</v>
      </c>
      <c r="H4267" s="4">
        <v>45652</v>
      </c>
      <c r="I4267" t="s">
        <v>44</v>
      </c>
      <c r="J4267" t="s">
        <v>45</v>
      </c>
      <c r="K4267">
        <v>693.52</v>
      </c>
      <c r="L4267" t="s">
        <v>77</v>
      </c>
    </row>
    <row r="4268" spans="1:12" x14ac:dyDescent="0.3">
      <c r="A4268" t="s">
        <v>4328</v>
      </c>
      <c r="B4268" t="s">
        <v>54</v>
      </c>
      <c r="C4268" t="s">
        <v>43</v>
      </c>
      <c r="D4268">
        <v>1735.02</v>
      </c>
      <c r="E4268">
        <v>0.06</v>
      </c>
      <c r="F4268">
        <v>7</v>
      </c>
      <c r="G4268" s="4">
        <v>45334</v>
      </c>
      <c r="H4268" s="4">
        <v>45340</v>
      </c>
      <c r="I4268" t="s">
        <v>44</v>
      </c>
      <c r="J4268" t="s">
        <v>56</v>
      </c>
      <c r="K4268">
        <v>519.32000000000005</v>
      </c>
      <c r="L4268" t="s">
        <v>68</v>
      </c>
    </row>
    <row r="4269" spans="1:12" x14ac:dyDescent="0.3">
      <c r="A4269" t="s">
        <v>4329</v>
      </c>
      <c r="B4269" t="s">
        <v>48</v>
      </c>
      <c r="C4269" t="s">
        <v>43</v>
      </c>
      <c r="D4269">
        <v>564.6</v>
      </c>
      <c r="E4269">
        <v>0.33</v>
      </c>
      <c r="F4269">
        <v>4</v>
      </c>
      <c r="G4269" s="4">
        <v>45518</v>
      </c>
      <c r="H4269" s="4">
        <v>45521</v>
      </c>
      <c r="I4269" t="s">
        <v>50</v>
      </c>
      <c r="J4269" t="s">
        <v>45</v>
      </c>
      <c r="K4269">
        <v>45.55</v>
      </c>
      <c r="L4269" t="s">
        <v>68</v>
      </c>
    </row>
    <row r="4270" spans="1:12" x14ac:dyDescent="0.3">
      <c r="A4270" t="s">
        <v>4330</v>
      </c>
      <c r="B4270" t="s">
        <v>54</v>
      </c>
      <c r="C4270" t="s">
        <v>55</v>
      </c>
      <c r="D4270">
        <v>2841.26</v>
      </c>
      <c r="E4270">
        <v>0.28000000000000003</v>
      </c>
      <c r="F4270">
        <v>8</v>
      </c>
      <c r="G4270" s="4">
        <v>45646</v>
      </c>
      <c r="H4270" s="4">
        <v>45648</v>
      </c>
      <c r="I4270" t="s">
        <v>44</v>
      </c>
      <c r="J4270" t="s">
        <v>51</v>
      </c>
      <c r="K4270">
        <v>172.5</v>
      </c>
      <c r="L4270" t="s">
        <v>52</v>
      </c>
    </row>
    <row r="4271" spans="1:12" x14ac:dyDescent="0.3">
      <c r="A4271" t="s">
        <v>4331</v>
      </c>
      <c r="B4271" t="s">
        <v>48</v>
      </c>
      <c r="C4271" t="s">
        <v>49</v>
      </c>
      <c r="D4271">
        <v>652.67999999999995</v>
      </c>
      <c r="E4271">
        <v>0.02</v>
      </c>
      <c r="F4271">
        <v>5</v>
      </c>
      <c r="G4271" s="4">
        <v>45335</v>
      </c>
      <c r="H4271" s="4">
        <v>45336</v>
      </c>
      <c r="I4271" t="s">
        <v>50</v>
      </c>
      <c r="J4271" t="s">
        <v>45</v>
      </c>
      <c r="K4271">
        <v>77.55</v>
      </c>
      <c r="L4271" t="s">
        <v>77</v>
      </c>
    </row>
    <row r="4272" spans="1:12" x14ac:dyDescent="0.3">
      <c r="A4272" t="s">
        <v>4332</v>
      </c>
      <c r="B4272" t="s">
        <v>70</v>
      </c>
      <c r="C4272" t="s">
        <v>49</v>
      </c>
      <c r="D4272">
        <v>864.99</v>
      </c>
      <c r="E4272">
        <v>0.15</v>
      </c>
      <c r="F4272">
        <v>6</v>
      </c>
      <c r="G4272" s="4">
        <v>45053</v>
      </c>
      <c r="H4272" s="4">
        <v>45060</v>
      </c>
      <c r="I4272" t="s">
        <v>44</v>
      </c>
      <c r="J4272" t="s">
        <v>56</v>
      </c>
      <c r="K4272">
        <v>190.84</v>
      </c>
      <c r="L4272" t="s">
        <v>46</v>
      </c>
    </row>
    <row r="4273" spans="1:12" x14ac:dyDescent="0.3">
      <c r="A4273" t="s">
        <v>4333</v>
      </c>
      <c r="B4273" t="s">
        <v>70</v>
      </c>
      <c r="C4273" t="s">
        <v>62</v>
      </c>
      <c r="D4273">
        <v>4912.66</v>
      </c>
      <c r="E4273">
        <v>0.39</v>
      </c>
      <c r="F4273">
        <v>4</v>
      </c>
      <c r="G4273" s="4">
        <v>45621</v>
      </c>
      <c r="H4273" s="4">
        <v>45624</v>
      </c>
      <c r="I4273" t="s">
        <v>44</v>
      </c>
      <c r="J4273" t="s">
        <v>56</v>
      </c>
      <c r="K4273">
        <v>742.46</v>
      </c>
      <c r="L4273" t="s">
        <v>46</v>
      </c>
    </row>
    <row r="4274" spans="1:12" x14ac:dyDescent="0.3">
      <c r="A4274" t="s">
        <v>4334</v>
      </c>
      <c r="B4274" t="s">
        <v>70</v>
      </c>
      <c r="C4274" t="s">
        <v>43</v>
      </c>
      <c r="D4274">
        <v>1651.86</v>
      </c>
      <c r="E4274">
        <v>0.15</v>
      </c>
      <c r="F4274">
        <v>3</v>
      </c>
      <c r="G4274" s="4">
        <v>45360</v>
      </c>
      <c r="H4274" s="4">
        <v>45366</v>
      </c>
      <c r="I4274" t="s">
        <v>44</v>
      </c>
      <c r="J4274" t="s">
        <v>56</v>
      </c>
      <c r="K4274">
        <v>275</v>
      </c>
      <c r="L4274" t="s">
        <v>46</v>
      </c>
    </row>
    <row r="4275" spans="1:12" x14ac:dyDescent="0.3">
      <c r="A4275" t="s">
        <v>4335</v>
      </c>
      <c r="B4275" t="s">
        <v>70</v>
      </c>
      <c r="C4275" t="s">
        <v>49</v>
      </c>
      <c r="D4275">
        <v>2963.74</v>
      </c>
      <c r="E4275">
        <v>0.24</v>
      </c>
      <c r="F4275">
        <v>2</v>
      </c>
      <c r="G4275" s="4">
        <v>45049</v>
      </c>
      <c r="H4275" s="4">
        <v>45051</v>
      </c>
      <c r="I4275" t="s">
        <v>60</v>
      </c>
      <c r="J4275" t="s">
        <v>45</v>
      </c>
      <c r="K4275">
        <v>888.69</v>
      </c>
      <c r="L4275" t="s">
        <v>77</v>
      </c>
    </row>
    <row r="4276" spans="1:12" x14ac:dyDescent="0.3">
      <c r="A4276" t="s">
        <v>4336</v>
      </c>
      <c r="B4276" t="s">
        <v>54</v>
      </c>
      <c r="C4276" t="s">
        <v>62</v>
      </c>
      <c r="D4276">
        <v>1433.94</v>
      </c>
      <c r="E4276">
        <v>0.35</v>
      </c>
      <c r="F4276">
        <v>8</v>
      </c>
      <c r="G4276" s="4">
        <v>45104</v>
      </c>
      <c r="H4276" s="4">
        <v>45111</v>
      </c>
      <c r="I4276" t="s">
        <v>60</v>
      </c>
      <c r="J4276" t="s">
        <v>56</v>
      </c>
      <c r="K4276">
        <v>247.83</v>
      </c>
      <c r="L4276" t="s">
        <v>57</v>
      </c>
    </row>
    <row r="4277" spans="1:12" x14ac:dyDescent="0.3">
      <c r="A4277" t="s">
        <v>4337</v>
      </c>
      <c r="B4277" t="s">
        <v>42</v>
      </c>
      <c r="C4277" t="s">
        <v>55</v>
      </c>
      <c r="D4277">
        <v>4341</v>
      </c>
      <c r="E4277">
        <v>0.04</v>
      </c>
      <c r="F4277">
        <v>5</v>
      </c>
      <c r="G4277" s="4">
        <v>45042</v>
      </c>
      <c r="H4277" s="4">
        <v>45047</v>
      </c>
      <c r="I4277" t="s">
        <v>44</v>
      </c>
      <c r="J4277" t="s">
        <v>56</v>
      </c>
      <c r="K4277">
        <v>1210.43</v>
      </c>
      <c r="L4277" t="s">
        <v>68</v>
      </c>
    </row>
    <row r="4278" spans="1:12" x14ac:dyDescent="0.3">
      <c r="A4278" t="s">
        <v>4338</v>
      </c>
      <c r="B4278" t="s">
        <v>54</v>
      </c>
      <c r="C4278" t="s">
        <v>43</v>
      </c>
      <c r="D4278">
        <v>1488.37</v>
      </c>
      <c r="E4278">
        <v>0.42</v>
      </c>
      <c r="F4278">
        <v>6</v>
      </c>
      <c r="G4278" s="4">
        <v>45419</v>
      </c>
      <c r="H4278" s="4">
        <v>45426</v>
      </c>
      <c r="I4278" t="s">
        <v>60</v>
      </c>
      <c r="J4278" t="s">
        <v>45</v>
      </c>
      <c r="K4278">
        <v>227.6</v>
      </c>
      <c r="L4278" t="s">
        <v>57</v>
      </c>
    </row>
    <row r="4279" spans="1:12" x14ac:dyDescent="0.3">
      <c r="A4279" t="s">
        <v>4339</v>
      </c>
      <c r="B4279" t="s">
        <v>48</v>
      </c>
      <c r="C4279" t="s">
        <v>65</v>
      </c>
      <c r="D4279">
        <v>1897.74</v>
      </c>
      <c r="E4279">
        <v>0.02</v>
      </c>
      <c r="F4279">
        <v>6</v>
      </c>
      <c r="G4279" s="4">
        <v>45594</v>
      </c>
      <c r="H4279" s="4">
        <v>45600</v>
      </c>
      <c r="I4279" t="s">
        <v>44</v>
      </c>
      <c r="J4279" t="s">
        <v>45</v>
      </c>
      <c r="K4279">
        <v>303.70999999999998</v>
      </c>
      <c r="L4279" t="s">
        <v>68</v>
      </c>
    </row>
    <row r="4280" spans="1:12" x14ac:dyDescent="0.3">
      <c r="A4280" t="s">
        <v>4340</v>
      </c>
      <c r="B4280" t="s">
        <v>54</v>
      </c>
      <c r="C4280" t="s">
        <v>55</v>
      </c>
      <c r="D4280">
        <v>3081.1</v>
      </c>
      <c r="E4280">
        <v>0.13</v>
      </c>
      <c r="F4280">
        <v>4</v>
      </c>
      <c r="G4280" s="4">
        <v>45086</v>
      </c>
      <c r="H4280" s="4">
        <v>45092</v>
      </c>
      <c r="I4280" t="s">
        <v>50</v>
      </c>
      <c r="J4280" t="s">
        <v>56</v>
      </c>
      <c r="K4280">
        <v>748.3</v>
      </c>
      <c r="L4280" t="s">
        <v>68</v>
      </c>
    </row>
    <row r="4281" spans="1:12" x14ac:dyDescent="0.3">
      <c r="A4281" t="s">
        <v>4341</v>
      </c>
      <c r="B4281" t="s">
        <v>54</v>
      </c>
      <c r="C4281" t="s">
        <v>62</v>
      </c>
      <c r="D4281">
        <v>4362.93</v>
      </c>
      <c r="E4281">
        <v>0.38</v>
      </c>
      <c r="F4281">
        <v>9</v>
      </c>
      <c r="G4281" s="4">
        <v>45526</v>
      </c>
      <c r="H4281" s="4">
        <v>45527</v>
      </c>
      <c r="I4281" t="s">
        <v>50</v>
      </c>
      <c r="J4281" t="s">
        <v>56</v>
      </c>
      <c r="K4281">
        <v>1201.3900000000001</v>
      </c>
      <c r="L4281" t="s">
        <v>46</v>
      </c>
    </row>
    <row r="4282" spans="1:12" x14ac:dyDescent="0.3">
      <c r="A4282" t="s">
        <v>4342</v>
      </c>
      <c r="B4282" t="s">
        <v>48</v>
      </c>
      <c r="C4282" t="s">
        <v>55</v>
      </c>
      <c r="D4282">
        <v>4099.45</v>
      </c>
      <c r="E4282">
        <v>0.46</v>
      </c>
      <c r="F4282">
        <v>7</v>
      </c>
      <c r="G4282" s="4">
        <v>45446</v>
      </c>
      <c r="H4282" s="4">
        <v>45451</v>
      </c>
      <c r="I4282" t="s">
        <v>44</v>
      </c>
      <c r="J4282" t="s">
        <v>56</v>
      </c>
      <c r="K4282">
        <v>1038.1199999999999</v>
      </c>
      <c r="L4282" t="s">
        <v>63</v>
      </c>
    </row>
    <row r="4283" spans="1:12" x14ac:dyDescent="0.3">
      <c r="A4283" t="s">
        <v>4343</v>
      </c>
      <c r="B4283" t="s">
        <v>70</v>
      </c>
      <c r="C4283" t="s">
        <v>65</v>
      </c>
      <c r="D4283">
        <v>1392.91</v>
      </c>
      <c r="E4283">
        <v>0.38</v>
      </c>
      <c r="F4283">
        <v>8</v>
      </c>
      <c r="G4283" s="4">
        <v>45022</v>
      </c>
      <c r="H4283" s="4">
        <v>45026</v>
      </c>
      <c r="I4283" t="s">
        <v>50</v>
      </c>
      <c r="J4283" t="s">
        <v>56</v>
      </c>
      <c r="K4283">
        <v>233.82</v>
      </c>
      <c r="L4283" t="s">
        <v>52</v>
      </c>
    </row>
    <row r="4284" spans="1:12" x14ac:dyDescent="0.3">
      <c r="A4284" t="s">
        <v>4344</v>
      </c>
      <c r="B4284" t="s">
        <v>70</v>
      </c>
      <c r="C4284" t="s">
        <v>55</v>
      </c>
      <c r="D4284">
        <v>4164.82</v>
      </c>
      <c r="E4284">
        <v>0.11</v>
      </c>
      <c r="F4284">
        <v>7</v>
      </c>
      <c r="G4284" s="4">
        <v>44954</v>
      </c>
      <c r="H4284" s="4">
        <v>44955</v>
      </c>
      <c r="I4284" t="s">
        <v>50</v>
      </c>
      <c r="J4284" t="s">
        <v>51</v>
      </c>
      <c r="K4284">
        <v>935.04</v>
      </c>
      <c r="L4284" t="s">
        <v>46</v>
      </c>
    </row>
    <row r="4285" spans="1:12" x14ac:dyDescent="0.3">
      <c r="A4285" t="s">
        <v>4345</v>
      </c>
      <c r="B4285" t="s">
        <v>70</v>
      </c>
      <c r="C4285" t="s">
        <v>62</v>
      </c>
      <c r="D4285">
        <v>3535.86</v>
      </c>
      <c r="E4285">
        <v>0.49</v>
      </c>
      <c r="F4285">
        <v>4</v>
      </c>
      <c r="G4285" s="4">
        <v>45050</v>
      </c>
      <c r="H4285" s="4">
        <v>45056</v>
      </c>
      <c r="I4285" t="s">
        <v>60</v>
      </c>
      <c r="J4285" t="s">
        <v>51</v>
      </c>
      <c r="K4285">
        <v>409.96</v>
      </c>
      <c r="L4285" t="s">
        <v>63</v>
      </c>
    </row>
    <row r="4286" spans="1:12" x14ac:dyDescent="0.3">
      <c r="A4286" t="s">
        <v>4346</v>
      </c>
      <c r="B4286" t="s">
        <v>42</v>
      </c>
      <c r="C4286" t="s">
        <v>65</v>
      </c>
      <c r="D4286">
        <v>4950.16</v>
      </c>
      <c r="E4286">
        <v>0.21</v>
      </c>
      <c r="F4286">
        <v>9</v>
      </c>
      <c r="G4286" s="4">
        <v>45633</v>
      </c>
      <c r="H4286" s="4">
        <v>45638</v>
      </c>
      <c r="I4286" t="s">
        <v>50</v>
      </c>
      <c r="J4286" t="s">
        <v>56</v>
      </c>
      <c r="K4286">
        <v>343.03</v>
      </c>
      <c r="L4286" t="s">
        <v>68</v>
      </c>
    </row>
    <row r="4287" spans="1:12" x14ac:dyDescent="0.3">
      <c r="A4287" t="s">
        <v>4347</v>
      </c>
      <c r="B4287" t="s">
        <v>48</v>
      </c>
      <c r="C4287" t="s">
        <v>65</v>
      </c>
      <c r="D4287">
        <v>4683.6899999999996</v>
      </c>
      <c r="E4287">
        <v>0.19</v>
      </c>
      <c r="F4287">
        <v>2</v>
      </c>
      <c r="G4287" s="4">
        <v>45573</v>
      </c>
      <c r="H4287" s="4">
        <v>45578</v>
      </c>
      <c r="I4287" t="s">
        <v>44</v>
      </c>
      <c r="J4287" t="s">
        <v>45</v>
      </c>
      <c r="K4287">
        <v>419.21</v>
      </c>
      <c r="L4287" t="s">
        <v>52</v>
      </c>
    </row>
    <row r="4288" spans="1:12" x14ac:dyDescent="0.3">
      <c r="A4288" t="s">
        <v>4348</v>
      </c>
      <c r="B4288" t="s">
        <v>48</v>
      </c>
      <c r="C4288" t="s">
        <v>55</v>
      </c>
      <c r="D4288">
        <v>2712.37</v>
      </c>
      <c r="E4288">
        <v>0.43</v>
      </c>
      <c r="F4288">
        <v>5</v>
      </c>
      <c r="G4288" s="4">
        <v>45060</v>
      </c>
      <c r="H4288" s="4">
        <v>45066</v>
      </c>
      <c r="I4288" t="s">
        <v>60</v>
      </c>
      <c r="J4288" t="s">
        <v>45</v>
      </c>
      <c r="K4288">
        <v>151.94</v>
      </c>
      <c r="L4288" t="s">
        <v>57</v>
      </c>
    </row>
    <row r="4289" spans="1:12" x14ac:dyDescent="0.3">
      <c r="A4289" t="s">
        <v>4349</v>
      </c>
      <c r="B4289" t="s">
        <v>54</v>
      </c>
      <c r="C4289" t="s">
        <v>65</v>
      </c>
      <c r="D4289">
        <v>3774.65</v>
      </c>
      <c r="E4289">
        <v>0.03</v>
      </c>
      <c r="F4289">
        <v>2</v>
      </c>
      <c r="G4289" s="4">
        <v>45403</v>
      </c>
      <c r="H4289" s="4">
        <v>45406</v>
      </c>
      <c r="I4289" t="s">
        <v>44</v>
      </c>
      <c r="J4289" t="s">
        <v>51</v>
      </c>
      <c r="K4289">
        <v>608.20000000000005</v>
      </c>
      <c r="L4289" t="s">
        <v>63</v>
      </c>
    </row>
    <row r="4290" spans="1:12" x14ac:dyDescent="0.3">
      <c r="A4290" t="s">
        <v>4350</v>
      </c>
      <c r="B4290" t="s">
        <v>42</v>
      </c>
      <c r="C4290" t="s">
        <v>55</v>
      </c>
      <c r="D4290">
        <v>2893.88</v>
      </c>
      <c r="E4290">
        <v>0.28000000000000003</v>
      </c>
      <c r="F4290">
        <v>8</v>
      </c>
      <c r="G4290" s="4">
        <v>45483</v>
      </c>
      <c r="H4290" s="4">
        <v>45487</v>
      </c>
      <c r="I4290" t="s">
        <v>44</v>
      </c>
      <c r="J4290" t="s">
        <v>51</v>
      </c>
      <c r="K4290">
        <v>619.04</v>
      </c>
      <c r="L4290" t="s">
        <v>57</v>
      </c>
    </row>
    <row r="4291" spans="1:12" x14ac:dyDescent="0.3">
      <c r="A4291" t="s">
        <v>4351</v>
      </c>
      <c r="B4291" t="s">
        <v>70</v>
      </c>
      <c r="C4291" t="s">
        <v>43</v>
      </c>
      <c r="D4291">
        <v>3015.48</v>
      </c>
      <c r="E4291">
        <v>0.48</v>
      </c>
      <c r="F4291">
        <v>9</v>
      </c>
      <c r="G4291" s="4">
        <v>44940</v>
      </c>
      <c r="H4291" s="4">
        <v>44941</v>
      </c>
      <c r="I4291" t="s">
        <v>44</v>
      </c>
      <c r="J4291" t="s">
        <v>51</v>
      </c>
      <c r="K4291">
        <v>175.97</v>
      </c>
      <c r="L4291" t="s">
        <v>57</v>
      </c>
    </row>
    <row r="4292" spans="1:12" x14ac:dyDescent="0.3">
      <c r="A4292" t="s">
        <v>4352</v>
      </c>
      <c r="B4292" t="s">
        <v>42</v>
      </c>
      <c r="C4292" t="s">
        <v>65</v>
      </c>
      <c r="D4292">
        <v>597.35</v>
      </c>
      <c r="E4292">
        <v>0.05</v>
      </c>
      <c r="F4292">
        <v>3</v>
      </c>
      <c r="G4292" s="4">
        <v>45099</v>
      </c>
      <c r="H4292" s="4">
        <v>45100</v>
      </c>
      <c r="I4292" t="s">
        <v>50</v>
      </c>
      <c r="J4292" t="s">
        <v>45</v>
      </c>
      <c r="K4292">
        <v>37.61</v>
      </c>
      <c r="L4292" t="s">
        <v>57</v>
      </c>
    </row>
    <row r="4293" spans="1:12" x14ac:dyDescent="0.3">
      <c r="A4293" t="s">
        <v>4353</v>
      </c>
      <c r="B4293" t="s">
        <v>48</v>
      </c>
      <c r="C4293" t="s">
        <v>55</v>
      </c>
      <c r="D4293">
        <v>111</v>
      </c>
      <c r="E4293">
        <v>0.27</v>
      </c>
      <c r="F4293">
        <v>5</v>
      </c>
      <c r="G4293" s="4">
        <v>45625</v>
      </c>
      <c r="H4293" s="4">
        <v>45631</v>
      </c>
      <c r="I4293" t="s">
        <v>50</v>
      </c>
      <c r="J4293" t="s">
        <v>51</v>
      </c>
      <c r="K4293">
        <v>20</v>
      </c>
      <c r="L4293" t="s">
        <v>68</v>
      </c>
    </row>
    <row r="4294" spans="1:12" x14ac:dyDescent="0.3">
      <c r="A4294" t="s">
        <v>4354</v>
      </c>
      <c r="B4294" t="s">
        <v>48</v>
      </c>
      <c r="C4294" t="s">
        <v>43</v>
      </c>
      <c r="D4294">
        <v>336.11</v>
      </c>
      <c r="E4294">
        <v>7.0000000000000007E-2</v>
      </c>
      <c r="F4294">
        <v>9</v>
      </c>
      <c r="G4294" s="4">
        <v>45521</v>
      </c>
      <c r="H4294" s="4">
        <v>45527</v>
      </c>
      <c r="I4294" t="s">
        <v>60</v>
      </c>
      <c r="J4294" t="s">
        <v>45</v>
      </c>
      <c r="K4294">
        <v>95.76</v>
      </c>
      <c r="L4294" t="s">
        <v>52</v>
      </c>
    </row>
    <row r="4295" spans="1:12" x14ac:dyDescent="0.3">
      <c r="A4295" t="s">
        <v>4355</v>
      </c>
      <c r="B4295" t="s">
        <v>54</v>
      </c>
      <c r="C4295" t="s">
        <v>65</v>
      </c>
      <c r="D4295">
        <v>4836.49</v>
      </c>
      <c r="E4295">
        <v>0.44</v>
      </c>
      <c r="F4295">
        <v>6</v>
      </c>
      <c r="G4295" s="4">
        <v>45612</v>
      </c>
      <c r="H4295" s="4">
        <v>45613</v>
      </c>
      <c r="I4295" t="s">
        <v>44</v>
      </c>
      <c r="J4295" t="s">
        <v>45</v>
      </c>
      <c r="K4295">
        <v>412.77</v>
      </c>
      <c r="L4295" t="s">
        <v>57</v>
      </c>
    </row>
    <row r="4296" spans="1:12" x14ac:dyDescent="0.3">
      <c r="A4296" t="s">
        <v>4356</v>
      </c>
      <c r="B4296" t="s">
        <v>54</v>
      </c>
      <c r="C4296" t="s">
        <v>43</v>
      </c>
      <c r="D4296">
        <v>718.71</v>
      </c>
      <c r="E4296">
        <v>0.28999999999999998</v>
      </c>
      <c r="F4296">
        <v>3</v>
      </c>
      <c r="G4296" s="4">
        <v>45241</v>
      </c>
      <c r="H4296" s="4">
        <v>45243</v>
      </c>
      <c r="I4296" t="s">
        <v>50</v>
      </c>
      <c r="J4296" t="s">
        <v>51</v>
      </c>
      <c r="K4296">
        <v>157.85</v>
      </c>
      <c r="L4296" t="s">
        <v>57</v>
      </c>
    </row>
    <row r="4297" spans="1:12" x14ac:dyDescent="0.3">
      <c r="A4297" t="s">
        <v>4357</v>
      </c>
      <c r="B4297" t="s">
        <v>48</v>
      </c>
      <c r="C4297" t="s">
        <v>65</v>
      </c>
      <c r="D4297">
        <v>317.51</v>
      </c>
      <c r="E4297">
        <v>0.12</v>
      </c>
      <c r="F4297">
        <v>6</v>
      </c>
      <c r="G4297" s="4">
        <v>45008</v>
      </c>
      <c r="H4297" s="4">
        <v>45009</v>
      </c>
      <c r="I4297" t="s">
        <v>44</v>
      </c>
      <c r="J4297" t="s">
        <v>56</v>
      </c>
      <c r="K4297">
        <v>67.819999999999993</v>
      </c>
      <c r="L4297" t="s">
        <v>52</v>
      </c>
    </row>
    <row r="4298" spans="1:12" x14ac:dyDescent="0.3">
      <c r="A4298" t="s">
        <v>4358</v>
      </c>
      <c r="B4298" t="s">
        <v>70</v>
      </c>
      <c r="C4298" t="s">
        <v>62</v>
      </c>
      <c r="D4298">
        <v>1617.26</v>
      </c>
      <c r="E4298">
        <v>0.15</v>
      </c>
      <c r="F4298">
        <v>9</v>
      </c>
      <c r="G4298" s="4">
        <v>45503</v>
      </c>
      <c r="H4298" s="4">
        <v>45505</v>
      </c>
      <c r="I4298" t="s">
        <v>50</v>
      </c>
      <c r="J4298" t="s">
        <v>56</v>
      </c>
      <c r="K4298">
        <v>204.56</v>
      </c>
      <c r="L4298" t="s">
        <v>57</v>
      </c>
    </row>
    <row r="4299" spans="1:12" x14ac:dyDescent="0.3">
      <c r="A4299" t="s">
        <v>4359</v>
      </c>
      <c r="B4299" t="s">
        <v>70</v>
      </c>
      <c r="C4299" t="s">
        <v>62</v>
      </c>
      <c r="D4299">
        <v>2982.08</v>
      </c>
      <c r="E4299">
        <v>0.26</v>
      </c>
      <c r="F4299">
        <v>7</v>
      </c>
      <c r="G4299" s="4">
        <v>45279</v>
      </c>
      <c r="H4299" s="4">
        <v>45282</v>
      </c>
      <c r="I4299" t="s">
        <v>44</v>
      </c>
      <c r="J4299" t="s">
        <v>45</v>
      </c>
      <c r="K4299">
        <v>205.68</v>
      </c>
      <c r="L4299" t="s">
        <v>52</v>
      </c>
    </row>
    <row r="4300" spans="1:12" x14ac:dyDescent="0.3">
      <c r="A4300" t="s">
        <v>4360</v>
      </c>
      <c r="B4300" t="s">
        <v>42</v>
      </c>
      <c r="C4300" t="s">
        <v>55</v>
      </c>
      <c r="D4300">
        <v>4747.46</v>
      </c>
      <c r="E4300">
        <v>0.36</v>
      </c>
      <c r="F4300">
        <v>4</v>
      </c>
      <c r="G4300" s="4">
        <v>44967</v>
      </c>
      <c r="H4300" s="4">
        <v>44969</v>
      </c>
      <c r="I4300" t="s">
        <v>44</v>
      </c>
      <c r="J4300" t="s">
        <v>45</v>
      </c>
      <c r="K4300">
        <v>960.39</v>
      </c>
      <c r="L4300" t="s">
        <v>68</v>
      </c>
    </row>
    <row r="4301" spans="1:12" x14ac:dyDescent="0.3">
      <c r="A4301" t="s">
        <v>4361</v>
      </c>
      <c r="B4301" t="s">
        <v>48</v>
      </c>
      <c r="C4301" t="s">
        <v>49</v>
      </c>
      <c r="D4301">
        <v>3529.45</v>
      </c>
      <c r="E4301">
        <v>0.24</v>
      </c>
      <c r="F4301">
        <v>4</v>
      </c>
      <c r="G4301" s="4">
        <v>45023</v>
      </c>
      <c r="H4301" s="4">
        <v>45027</v>
      </c>
      <c r="I4301" t="s">
        <v>44</v>
      </c>
      <c r="J4301" t="s">
        <v>51</v>
      </c>
      <c r="K4301">
        <v>567.59</v>
      </c>
      <c r="L4301" t="s">
        <v>68</v>
      </c>
    </row>
    <row r="4302" spans="1:12" x14ac:dyDescent="0.3">
      <c r="A4302" t="s">
        <v>4362</v>
      </c>
      <c r="B4302" t="s">
        <v>48</v>
      </c>
      <c r="C4302" t="s">
        <v>62</v>
      </c>
      <c r="D4302">
        <v>1454.13</v>
      </c>
      <c r="E4302">
        <v>0.09</v>
      </c>
      <c r="F4302">
        <v>1</v>
      </c>
      <c r="G4302" s="4">
        <v>45163</v>
      </c>
      <c r="H4302" s="4">
        <v>45170</v>
      </c>
      <c r="I4302" t="s">
        <v>50</v>
      </c>
      <c r="J4302" t="s">
        <v>56</v>
      </c>
      <c r="K4302">
        <v>186.11</v>
      </c>
      <c r="L4302" t="s">
        <v>57</v>
      </c>
    </row>
    <row r="4303" spans="1:12" x14ac:dyDescent="0.3">
      <c r="A4303" t="s">
        <v>4363</v>
      </c>
      <c r="B4303" t="s">
        <v>70</v>
      </c>
      <c r="C4303" t="s">
        <v>49</v>
      </c>
      <c r="D4303">
        <v>4701.38</v>
      </c>
      <c r="E4303">
        <v>0.35</v>
      </c>
      <c r="F4303">
        <v>3</v>
      </c>
      <c r="G4303" s="4">
        <v>45269</v>
      </c>
      <c r="H4303" s="4">
        <v>45275</v>
      </c>
      <c r="I4303" t="s">
        <v>50</v>
      </c>
      <c r="J4303" t="s">
        <v>51</v>
      </c>
      <c r="K4303">
        <v>1151.97</v>
      </c>
      <c r="L4303" t="s">
        <v>63</v>
      </c>
    </row>
    <row r="4304" spans="1:12" x14ac:dyDescent="0.3">
      <c r="A4304" t="s">
        <v>4364</v>
      </c>
      <c r="B4304" t="s">
        <v>70</v>
      </c>
      <c r="C4304" t="s">
        <v>43</v>
      </c>
      <c r="D4304">
        <v>276.60000000000002</v>
      </c>
      <c r="E4304">
        <v>0.06</v>
      </c>
      <c r="F4304">
        <v>9</v>
      </c>
      <c r="G4304" s="4">
        <v>45605</v>
      </c>
      <c r="H4304" s="4">
        <v>45607</v>
      </c>
      <c r="I4304" t="s">
        <v>50</v>
      </c>
      <c r="J4304" t="s">
        <v>56</v>
      </c>
      <c r="K4304">
        <v>41.83</v>
      </c>
      <c r="L4304" t="s">
        <v>63</v>
      </c>
    </row>
    <row r="4305" spans="1:12" x14ac:dyDescent="0.3">
      <c r="A4305" t="s">
        <v>4365</v>
      </c>
      <c r="B4305" t="s">
        <v>48</v>
      </c>
      <c r="C4305" t="s">
        <v>43</v>
      </c>
      <c r="D4305">
        <v>4897.3599999999997</v>
      </c>
      <c r="E4305">
        <v>0.4</v>
      </c>
      <c r="F4305">
        <v>1</v>
      </c>
      <c r="G4305" s="4">
        <v>45388</v>
      </c>
      <c r="H4305" s="4">
        <v>45394</v>
      </c>
      <c r="I4305" t="s">
        <v>50</v>
      </c>
      <c r="J4305" t="s">
        <v>45</v>
      </c>
      <c r="K4305">
        <v>1000.39</v>
      </c>
      <c r="L4305" t="s">
        <v>68</v>
      </c>
    </row>
    <row r="4306" spans="1:12" x14ac:dyDescent="0.3">
      <c r="A4306" t="s">
        <v>4366</v>
      </c>
      <c r="B4306" t="s">
        <v>54</v>
      </c>
      <c r="C4306" t="s">
        <v>49</v>
      </c>
      <c r="D4306">
        <v>387.34</v>
      </c>
      <c r="E4306">
        <v>0.2</v>
      </c>
      <c r="F4306">
        <v>2</v>
      </c>
      <c r="G4306" s="4">
        <v>45120</v>
      </c>
      <c r="H4306" s="4">
        <v>45124</v>
      </c>
      <c r="I4306" t="s">
        <v>60</v>
      </c>
      <c r="J4306" t="s">
        <v>51</v>
      </c>
      <c r="K4306">
        <v>44.18</v>
      </c>
      <c r="L4306" t="s">
        <v>63</v>
      </c>
    </row>
    <row r="4307" spans="1:12" x14ac:dyDescent="0.3">
      <c r="A4307" t="s">
        <v>4367</v>
      </c>
      <c r="B4307" t="s">
        <v>48</v>
      </c>
      <c r="C4307" t="s">
        <v>55</v>
      </c>
      <c r="D4307">
        <v>3793.86</v>
      </c>
      <c r="E4307">
        <v>0.33</v>
      </c>
      <c r="F4307">
        <v>2</v>
      </c>
      <c r="G4307" s="4">
        <v>45259</v>
      </c>
      <c r="H4307" s="4">
        <v>45263</v>
      </c>
      <c r="I4307" t="s">
        <v>44</v>
      </c>
      <c r="J4307" t="s">
        <v>45</v>
      </c>
      <c r="K4307">
        <v>263.95999999999998</v>
      </c>
      <c r="L4307" t="s">
        <v>57</v>
      </c>
    </row>
    <row r="4308" spans="1:12" x14ac:dyDescent="0.3">
      <c r="A4308" t="s">
        <v>4368</v>
      </c>
      <c r="B4308" t="s">
        <v>48</v>
      </c>
      <c r="C4308" t="s">
        <v>65</v>
      </c>
      <c r="D4308">
        <v>321.95999999999998</v>
      </c>
      <c r="E4308">
        <v>0.17</v>
      </c>
      <c r="F4308">
        <v>8</v>
      </c>
      <c r="G4308" s="4">
        <v>45210</v>
      </c>
      <c r="H4308" s="4">
        <v>45214</v>
      </c>
      <c r="I4308" t="s">
        <v>50</v>
      </c>
      <c r="J4308" t="s">
        <v>51</v>
      </c>
      <c r="K4308">
        <v>28.59</v>
      </c>
      <c r="L4308" t="s">
        <v>46</v>
      </c>
    </row>
    <row r="4309" spans="1:12" x14ac:dyDescent="0.3">
      <c r="A4309" t="s">
        <v>4369</v>
      </c>
      <c r="B4309" t="s">
        <v>70</v>
      </c>
      <c r="C4309" t="s">
        <v>49</v>
      </c>
      <c r="D4309">
        <v>4664.6499999999996</v>
      </c>
      <c r="E4309">
        <v>0.33</v>
      </c>
      <c r="F4309">
        <v>6</v>
      </c>
      <c r="G4309" s="4">
        <v>45341</v>
      </c>
      <c r="H4309" s="4">
        <v>45345</v>
      </c>
      <c r="I4309" t="s">
        <v>50</v>
      </c>
      <c r="J4309" t="s">
        <v>51</v>
      </c>
      <c r="K4309">
        <v>661.95</v>
      </c>
      <c r="L4309" t="s">
        <v>77</v>
      </c>
    </row>
    <row r="4310" spans="1:12" x14ac:dyDescent="0.3">
      <c r="A4310" t="s">
        <v>4370</v>
      </c>
      <c r="B4310" t="s">
        <v>70</v>
      </c>
      <c r="C4310" t="s">
        <v>49</v>
      </c>
      <c r="D4310">
        <v>632.46</v>
      </c>
      <c r="E4310">
        <v>0.44</v>
      </c>
      <c r="F4310">
        <v>7</v>
      </c>
      <c r="G4310" s="4">
        <v>45578</v>
      </c>
      <c r="H4310" s="4">
        <v>45585</v>
      </c>
      <c r="I4310" t="s">
        <v>44</v>
      </c>
      <c r="J4310" t="s">
        <v>45</v>
      </c>
      <c r="K4310">
        <v>147.65</v>
      </c>
      <c r="L4310" t="s">
        <v>57</v>
      </c>
    </row>
    <row r="4311" spans="1:12" x14ac:dyDescent="0.3">
      <c r="A4311" t="s">
        <v>4371</v>
      </c>
      <c r="B4311" t="s">
        <v>54</v>
      </c>
      <c r="C4311" t="s">
        <v>49</v>
      </c>
      <c r="D4311">
        <v>347.35</v>
      </c>
      <c r="E4311">
        <v>0.35</v>
      </c>
      <c r="F4311">
        <v>4</v>
      </c>
      <c r="G4311" s="4">
        <v>45195</v>
      </c>
      <c r="H4311" s="4">
        <v>45202</v>
      </c>
      <c r="I4311" t="s">
        <v>44</v>
      </c>
      <c r="J4311" t="s">
        <v>45</v>
      </c>
      <c r="K4311">
        <v>68.22</v>
      </c>
      <c r="L4311" t="s">
        <v>52</v>
      </c>
    </row>
    <row r="4312" spans="1:12" x14ac:dyDescent="0.3">
      <c r="A4312" t="s">
        <v>4372</v>
      </c>
      <c r="B4312" t="s">
        <v>54</v>
      </c>
      <c r="C4312" t="s">
        <v>49</v>
      </c>
      <c r="D4312">
        <v>4457.3999999999996</v>
      </c>
      <c r="E4312">
        <v>0.34</v>
      </c>
      <c r="F4312">
        <v>4</v>
      </c>
      <c r="G4312" s="4">
        <v>45441</v>
      </c>
      <c r="H4312" s="4">
        <v>45442</v>
      </c>
      <c r="I4312" t="s">
        <v>44</v>
      </c>
      <c r="J4312" t="s">
        <v>51</v>
      </c>
      <c r="K4312">
        <v>642.09</v>
      </c>
      <c r="L4312" t="s">
        <v>77</v>
      </c>
    </row>
    <row r="4313" spans="1:12" x14ac:dyDescent="0.3">
      <c r="A4313" t="s">
        <v>4373</v>
      </c>
      <c r="B4313" t="s">
        <v>42</v>
      </c>
      <c r="C4313" t="s">
        <v>49</v>
      </c>
      <c r="D4313">
        <v>569.39</v>
      </c>
      <c r="E4313">
        <v>0.38</v>
      </c>
      <c r="F4313">
        <v>4</v>
      </c>
      <c r="G4313" s="4">
        <v>45501</v>
      </c>
      <c r="H4313" s="4">
        <v>45507</v>
      </c>
      <c r="I4313" t="s">
        <v>50</v>
      </c>
      <c r="J4313" t="s">
        <v>56</v>
      </c>
      <c r="K4313">
        <v>95.98</v>
      </c>
      <c r="L4313" t="s">
        <v>46</v>
      </c>
    </row>
    <row r="4314" spans="1:12" x14ac:dyDescent="0.3">
      <c r="A4314" t="s">
        <v>4374</v>
      </c>
      <c r="B4314" t="s">
        <v>48</v>
      </c>
      <c r="C4314" t="s">
        <v>55</v>
      </c>
      <c r="D4314">
        <v>4009.86</v>
      </c>
      <c r="E4314">
        <v>0.25</v>
      </c>
      <c r="F4314">
        <v>6</v>
      </c>
      <c r="G4314" s="4">
        <v>45467</v>
      </c>
      <c r="H4314" s="4">
        <v>45471</v>
      </c>
      <c r="I4314" t="s">
        <v>60</v>
      </c>
      <c r="J4314" t="s">
        <v>51</v>
      </c>
      <c r="K4314">
        <v>783.59</v>
      </c>
      <c r="L4314" t="s">
        <v>57</v>
      </c>
    </row>
    <row r="4315" spans="1:12" x14ac:dyDescent="0.3">
      <c r="A4315" t="s">
        <v>4375</v>
      </c>
      <c r="B4315" t="s">
        <v>70</v>
      </c>
      <c r="C4315" t="s">
        <v>62</v>
      </c>
      <c r="D4315">
        <v>3760.47</v>
      </c>
      <c r="E4315">
        <v>0.11</v>
      </c>
      <c r="F4315">
        <v>4</v>
      </c>
      <c r="G4315" s="4">
        <v>45297</v>
      </c>
      <c r="H4315" s="4">
        <v>45302</v>
      </c>
      <c r="I4315" t="s">
        <v>60</v>
      </c>
      <c r="J4315" t="s">
        <v>45</v>
      </c>
      <c r="K4315">
        <v>347.1</v>
      </c>
      <c r="L4315" t="s">
        <v>77</v>
      </c>
    </row>
    <row r="4316" spans="1:12" x14ac:dyDescent="0.3">
      <c r="A4316" t="s">
        <v>4376</v>
      </c>
      <c r="B4316" t="s">
        <v>54</v>
      </c>
      <c r="C4316" t="s">
        <v>65</v>
      </c>
      <c r="D4316">
        <v>3034.5</v>
      </c>
      <c r="E4316">
        <v>0.41</v>
      </c>
      <c r="F4316">
        <v>1</v>
      </c>
      <c r="G4316" s="4">
        <v>44990</v>
      </c>
      <c r="H4316" s="4">
        <v>44993</v>
      </c>
      <c r="I4316" t="s">
        <v>60</v>
      </c>
      <c r="J4316" t="s">
        <v>45</v>
      </c>
      <c r="K4316">
        <v>357.92</v>
      </c>
      <c r="L4316" t="s">
        <v>57</v>
      </c>
    </row>
    <row r="4317" spans="1:12" x14ac:dyDescent="0.3">
      <c r="A4317" t="s">
        <v>4377</v>
      </c>
      <c r="B4317" t="s">
        <v>42</v>
      </c>
      <c r="C4317" t="s">
        <v>62</v>
      </c>
      <c r="D4317">
        <v>1952.02</v>
      </c>
      <c r="E4317">
        <v>0.32</v>
      </c>
      <c r="F4317">
        <v>1</v>
      </c>
      <c r="G4317" s="4">
        <v>45020</v>
      </c>
      <c r="H4317" s="4">
        <v>45025</v>
      </c>
      <c r="I4317" t="s">
        <v>60</v>
      </c>
      <c r="J4317" t="s">
        <v>51</v>
      </c>
      <c r="K4317">
        <v>232.54</v>
      </c>
      <c r="L4317" t="s">
        <v>77</v>
      </c>
    </row>
    <row r="4318" spans="1:12" x14ac:dyDescent="0.3">
      <c r="A4318" t="s">
        <v>4378</v>
      </c>
      <c r="B4318" t="s">
        <v>42</v>
      </c>
      <c r="C4318" t="s">
        <v>49</v>
      </c>
      <c r="D4318">
        <v>4586.34</v>
      </c>
      <c r="E4318">
        <v>0.16</v>
      </c>
      <c r="F4318">
        <v>8</v>
      </c>
      <c r="G4318" s="4">
        <v>45258</v>
      </c>
      <c r="H4318" s="4">
        <v>45259</v>
      </c>
      <c r="I4318" t="s">
        <v>44</v>
      </c>
      <c r="J4318" t="s">
        <v>45</v>
      </c>
      <c r="K4318">
        <v>347.47</v>
      </c>
      <c r="L4318" t="s">
        <v>46</v>
      </c>
    </row>
    <row r="4319" spans="1:12" x14ac:dyDescent="0.3">
      <c r="A4319" t="s">
        <v>4379</v>
      </c>
      <c r="B4319" t="s">
        <v>70</v>
      </c>
      <c r="C4319" t="s">
        <v>62</v>
      </c>
      <c r="D4319">
        <v>4368.3</v>
      </c>
      <c r="E4319">
        <v>0.14000000000000001</v>
      </c>
      <c r="F4319">
        <v>2</v>
      </c>
      <c r="G4319" s="4">
        <v>45052</v>
      </c>
      <c r="H4319" s="4">
        <v>45056</v>
      </c>
      <c r="I4319" t="s">
        <v>60</v>
      </c>
      <c r="J4319" t="s">
        <v>51</v>
      </c>
      <c r="K4319">
        <v>436.59</v>
      </c>
      <c r="L4319" t="s">
        <v>63</v>
      </c>
    </row>
    <row r="4320" spans="1:12" x14ac:dyDescent="0.3">
      <c r="A4320" t="s">
        <v>4380</v>
      </c>
      <c r="B4320" t="s">
        <v>70</v>
      </c>
      <c r="C4320" t="s">
        <v>55</v>
      </c>
      <c r="D4320">
        <v>2188.61</v>
      </c>
      <c r="E4320">
        <v>0.25</v>
      </c>
      <c r="F4320">
        <v>9</v>
      </c>
      <c r="G4320" s="4">
        <v>45616</v>
      </c>
      <c r="H4320" s="4">
        <v>45618</v>
      </c>
      <c r="I4320" t="s">
        <v>60</v>
      </c>
      <c r="J4320" t="s">
        <v>51</v>
      </c>
      <c r="K4320">
        <v>415.45</v>
      </c>
      <c r="L4320" t="s">
        <v>77</v>
      </c>
    </row>
    <row r="4321" spans="1:12" x14ac:dyDescent="0.3">
      <c r="A4321" t="s">
        <v>4381</v>
      </c>
      <c r="B4321" t="s">
        <v>42</v>
      </c>
      <c r="C4321" t="s">
        <v>43</v>
      </c>
      <c r="D4321">
        <v>1235.45</v>
      </c>
      <c r="E4321">
        <v>0.1</v>
      </c>
      <c r="F4321">
        <v>8</v>
      </c>
      <c r="G4321" s="4">
        <v>45134</v>
      </c>
      <c r="H4321" s="4">
        <v>45140</v>
      </c>
      <c r="I4321" t="s">
        <v>60</v>
      </c>
      <c r="J4321" t="s">
        <v>45</v>
      </c>
      <c r="K4321">
        <v>131.66999999999999</v>
      </c>
      <c r="L4321" t="s">
        <v>68</v>
      </c>
    </row>
    <row r="4322" spans="1:12" x14ac:dyDescent="0.3">
      <c r="A4322" t="s">
        <v>4382</v>
      </c>
      <c r="B4322" t="s">
        <v>54</v>
      </c>
      <c r="C4322" t="s">
        <v>62</v>
      </c>
      <c r="D4322">
        <v>1435.6</v>
      </c>
      <c r="E4322">
        <v>0.44</v>
      </c>
      <c r="F4322">
        <v>1</v>
      </c>
      <c r="G4322" s="4">
        <v>45278</v>
      </c>
      <c r="H4322" s="4">
        <v>45285</v>
      </c>
      <c r="I4322" t="s">
        <v>60</v>
      </c>
      <c r="J4322" t="s">
        <v>51</v>
      </c>
      <c r="K4322">
        <v>280.66000000000003</v>
      </c>
      <c r="L4322" t="s">
        <v>77</v>
      </c>
    </row>
    <row r="4323" spans="1:12" x14ac:dyDescent="0.3">
      <c r="A4323" t="s">
        <v>4383</v>
      </c>
      <c r="B4323" t="s">
        <v>42</v>
      </c>
      <c r="C4323" t="s">
        <v>65</v>
      </c>
      <c r="D4323">
        <v>1179.5899999999999</v>
      </c>
      <c r="E4323">
        <v>0.39</v>
      </c>
      <c r="F4323">
        <v>8</v>
      </c>
      <c r="G4323" s="4">
        <v>45428</v>
      </c>
      <c r="H4323" s="4">
        <v>45429</v>
      </c>
      <c r="I4323" t="s">
        <v>44</v>
      </c>
      <c r="J4323" t="s">
        <v>45</v>
      </c>
      <c r="K4323">
        <v>66.06</v>
      </c>
      <c r="L4323" t="s">
        <v>63</v>
      </c>
    </row>
    <row r="4324" spans="1:12" x14ac:dyDescent="0.3">
      <c r="A4324" t="s">
        <v>4384</v>
      </c>
      <c r="B4324" t="s">
        <v>48</v>
      </c>
      <c r="C4324" t="s">
        <v>55</v>
      </c>
      <c r="D4324">
        <v>2752.13</v>
      </c>
      <c r="E4324">
        <v>0.15</v>
      </c>
      <c r="F4324">
        <v>9</v>
      </c>
      <c r="G4324" s="4">
        <v>45583</v>
      </c>
      <c r="H4324" s="4">
        <v>45586</v>
      </c>
      <c r="I4324" t="s">
        <v>44</v>
      </c>
      <c r="J4324" t="s">
        <v>51</v>
      </c>
      <c r="K4324">
        <v>257.19</v>
      </c>
      <c r="L4324" t="s">
        <v>52</v>
      </c>
    </row>
    <row r="4325" spans="1:12" x14ac:dyDescent="0.3">
      <c r="A4325" t="s">
        <v>4385</v>
      </c>
      <c r="B4325" t="s">
        <v>48</v>
      </c>
      <c r="C4325" t="s">
        <v>43</v>
      </c>
      <c r="D4325">
        <v>4355.84</v>
      </c>
      <c r="E4325">
        <v>0.02</v>
      </c>
      <c r="F4325">
        <v>4</v>
      </c>
      <c r="G4325" s="4">
        <v>45047</v>
      </c>
      <c r="H4325" s="4">
        <v>45049</v>
      </c>
      <c r="I4325" t="s">
        <v>50</v>
      </c>
      <c r="J4325" t="s">
        <v>56</v>
      </c>
      <c r="K4325">
        <v>883.75</v>
      </c>
      <c r="L4325" t="s">
        <v>63</v>
      </c>
    </row>
    <row r="4326" spans="1:12" x14ac:dyDescent="0.3">
      <c r="A4326" t="s">
        <v>4386</v>
      </c>
      <c r="B4326" t="s">
        <v>70</v>
      </c>
      <c r="C4326" t="s">
        <v>55</v>
      </c>
      <c r="D4326">
        <v>3890.7</v>
      </c>
      <c r="E4326">
        <v>0.03</v>
      </c>
      <c r="F4326">
        <v>7</v>
      </c>
      <c r="G4326" s="4">
        <v>44982</v>
      </c>
      <c r="H4326" s="4">
        <v>44989</v>
      </c>
      <c r="I4326" t="s">
        <v>44</v>
      </c>
      <c r="J4326" t="s">
        <v>51</v>
      </c>
      <c r="K4326">
        <v>762.98</v>
      </c>
      <c r="L4326" t="s">
        <v>52</v>
      </c>
    </row>
    <row r="4327" spans="1:12" x14ac:dyDescent="0.3">
      <c r="A4327" t="s">
        <v>4387</v>
      </c>
      <c r="B4327" t="s">
        <v>54</v>
      </c>
      <c r="C4327" t="s">
        <v>49</v>
      </c>
      <c r="D4327">
        <v>3998</v>
      </c>
      <c r="E4327">
        <v>0.15</v>
      </c>
      <c r="F4327">
        <v>4</v>
      </c>
      <c r="G4327" s="4">
        <v>45040</v>
      </c>
      <c r="H4327" s="4">
        <v>45042</v>
      </c>
      <c r="I4327" t="s">
        <v>60</v>
      </c>
      <c r="J4327" t="s">
        <v>45</v>
      </c>
      <c r="K4327">
        <v>475.45</v>
      </c>
      <c r="L4327" t="s">
        <v>77</v>
      </c>
    </row>
    <row r="4328" spans="1:12" x14ac:dyDescent="0.3">
      <c r="A4328" t="s">
        <v>4388</v>
      </c>
      <c r="B4328" t="s">
        <v>54</v>
      </c>
      <c r="C4328" t="s">
        <v>43</v>
      </c>
      <c r="D4328">
        <v>2296.61</v>
      </c>
      <c r="E4328">
        <v>7.0000000000000007E-2</v>
      </c>
      <c r="F4328">
        <v>3</v>
      </c>
      <c r="G4328" s="4">
        <v>45649</v>
      </c>
      <c r="H4328" s="4">
        <v>45653</v>
      </c>
      <c r="I4328" t="s">
        <v>50</v>
      </c>
      <c r="J4328" t="s">
        <v>56</v>
      </c>
      <c r="K4328">
        <v>472.67</v>
      </c>
      <c r="L4328" t="s">
        <v>46</v>
      </c>
    </row>
    <row r="4329" spans="1:12" x14ac:dyDescent="0.3">
      <c r="A4329" t="s">
        <v>4389</v>
      </c>
      <c r="B4329" t="s">
        <v>48</v>
      </c>
      <c r="C4329" t="s">
        <v>65</v>
      </c>
      <c r="D4329">
        <v>1679.98</v>
      </c>
      <c r="E4329">
        <v>0.44</v>
      </c>
      <c r="F4329">
        <v>1</v>
      </c>
      <c r="G4329" s="4">
        <v>45445</v>
      </c>
      <c r="H4329" s="4">
        <v>45448</v>
      </c>
      <c r="I4329" t="s">
        <v>50</v>
      </c>
      <c r="J4329" t="s">
        <v>45</v>
      </c>
      <c r="K4329">
        <v>153.68</v>
      </c>
      <c r="L4329" t="s">
        <v>68</v>
      </c>
    </row>
    <row r="4330" spans="1:12" x14ac:dyDescent="0.3">
      <c r="A4330" t="s">
        <v>4390</v>
      </c>
      <c r="B4330" t="s">
        <v>42</v>
      </c>
      <c r="C4330" t="s">
        <v>43</v>
      </c>
      <c r="D4330">
        <v>3811.04</v>
      </c>
      <c r="E4330">
        <v>0.21</v>
      </c>
      <c r="F4330">
        <v>2</v>
      </c>
      <c r="G4330" s="4">
        <v>45222</v>
      </c>
      <c r="H4330" s="4">
        <v>45228</v>
      </c>
      <c r="I4330" t="s">
        <v>44</v>
      </c>
      <c r="J4330" t="s">
        <v>56</v>
      </c>
      <c r="K4330">
        <v>969.46</v>
      </c>
      <c r="L4330" t="s">
        <v>46</v>
      </c>
    </row>
    <row r="4331" spans="1:12" x14ac:dyDescent="0.3">
      <c r="A4331" t="s">
        <v>4391</v>
      </c>
      <c r="B4331" t="s">
        <v>70</v>
      </c>
      <c r="C4331" t="s">
        <v>65</v>
      </c>
      <c r="D4331">
        <v>3987.16</v>
      </c>
      <c r="E4331">
        <v>0.17</v>
      </c>
      <c r="F4331">
        <v>7</v>
      </c>
      <c r="G4331" s="4">
        <v>45183</v>
      </c>
      <c r="H4331" s="4">
        <v>45189</v>
      </c>
      <c r="I4331" t="s">
        <v>50</v>
      </c>
      <c r="J4331" t="s">
        <v>51</v>
      </c>
      <c r="K4331">
        <v>448.88</v>
      </c>
      <c r="L4331" t="s">
        <v>63</v>
      </c>
    </row>
    <row r="4332" spans="1:12" x14ac:dyDescent="0.3">
      <c r="A4332" t="s">
        <v>4392</v>
      </c>
      <c r="B4332" t="s">
        <v>42</v>
      </c>
      <c r="C4332" t="s">
        <v>49</v>
      </c>
      <c r="D4332">
        <v>3507.23</v>
      </c>
      <c r="E4332">
        <v>0.11</v>
      </c>
      <c r="F4332">
        <v>6</v>
      </c>
      <c r="G4332" s="4">
        <v>45096</v>
      </c>
      <c r="H4332" s="4">
        <v>45103</v>
      </c>
      <c r="I4332" t="s">
        <v>44</v>
      </c>
      <c r="J4332" t="s">
        <v>56</v>
      </c>
      <c r="K4332">
        <v>585.1</v>
      </c>
      <c r="L4332" t="s">
        <v>46</v>
      </c>
    </row>
    <row r="4333" spans="1:12" x14ac:dyDescent="0.3">
      <c r="A4333" t="s">
        <v>4393</v>
      </c>
      <c r="B4333" t="s">
        <v>42</v>
      </c>
      <c r="C4333" t="s">
        <v>65</v>
      </c>
      <c r="D4333">
        <v>257.32</v>
      </c>
      <c r="E4333">
        <v>0.42</v>
      </c>
      <c r="F4333">
        <v>8</v>
      </c>
      <c r="G4333" s="4">
        <v>45090</v>
      </c>
      <c r="H4333" s="4">
        <v>45093</v>
      </c>
      <c r="I4333" t="s">
        <v>50</v>
      </c>
      <c r="J4333" t="s">
        <v>45</v>
      </c>
      <c r="K4333">
        <v>73.81</v>
      </c>
      <c r="L4333" t="s">
        <v>57</v>
      </c>
    </row>
    <row r="4334" spans="1:12" x14ac:dyDescent="0.3">
      <c r="A4334" t="s">
        <v>4394</v>
      </c>
      <c r="B4334" t="s">
        <v>42</v>
      </c>
      <c r="C4334" t="s">
        <v>55</v>
      </c>
      <c r="D4334">
        <v>2989.45</v>
      </c>
      <c r="E4334">
        <v>0.4</v>
      </c>
      <c r="F4334">
        <v>3</v>
      </c>
      <c r="G4334" s="4">
        <v>45055</v>
      </c>
      <c r="H4334" s="4">
        <v>45057</v>
      </c>
      <c r="I4334" t="s">
        <v>60</v>
      </c>
      <c r="J4334" t="s">
        <v>51</v>
      </c>
      <c r="K4334">
        <v>581.29999999999995</v>
      </c>
      <c r="L4334" t="s">
        <v>52</v>
      </c>
    </row>
    <row r="4335" spans="1:12" x14ac:dyDescent="0.3">
      <c r="A4335" t="s">
        <v>4395</v>
      </c>
      <c r="B4335" t="s">
        <v>54</v>
      </c>
      <c r="C4335" t="s">
        <v>62</v>
      </c>
      <c r="D4335">
        <v>1800.52</v>
      </c>
      <c r="E4335">
        <v>0.19</v>
      </c>
      <c r="F4335">
        <v>6</v>
      </c>
      <c r="G4335" s="4">
        <v>45654</v>
      </c>
      <c r="H4335" s="4">
        <v>45657</v>
      </c>
      <c r="I4335" t="s">
        <v>60</v>
      </c>
      <c r="J4335" t="s">
        <v>56</v>
      </c>
      <c r="K4335">
        <v>428.65</v>
      </c>
      <c r="L4335" t="s">
        <v>46</v>
      </c>
    </row>
    <row r="4336" spans="1:12" x14ac:dyDescent="0.3">
      <c r="A4336" t="s">
        <v>4396</v>
      </c>
      <c r="B4336" t="s">
        <v>48</v>
      </c>
      <c r="C4336" t="s">
        <v>55</v>
      </c>
      <c r="D4336">
        <v>1061.3399999999999</v>
      </c>
      <c r="E4336">
        <v>0.08</v>
      </c>
      <c r="F4336">
        <v>6</v>
      </c>
      <c r="G4336" s="4">
        <v>45117</v>
      </c>
      <c r="H4336" s="4">
        <v>45122</v>
      </c>
      <c r="I4336" t="s">
        <v>60</v>
      </c>
      <c r="J4336" t="s">
        <v>56</v>
      </c>
      <c r="K4336">
        <v>250.88</v>
      </c>
      <c r="L4336" t="s">
        <v>77</v>
      </c>
    </row>
    <row r="4337" spans="1:12" x14ac:dyDescent="0.3">
      <c r="A4337" t="s">
        <v>4397</v>
      </c>
      <c r="B4337" t="s">
        <v>54</v>
      </c>
      <c r="C4337" t="s">
        <v>55</v>
      </c>
      <c r="D4337">
        <v>3502.54</v>
      </c>
      <c r="E4337">
        <v>0.48</v>
      </c>
      <c r="F4337">
        <v>2</v>
      </c>
      <c r="G4337" s="4">
        <v>45512</v>
      </c>
      <c r="H4337" s="4">
        <v>45516</v>
      </c>
      <c r="I4337" t="s">
        <v>50</v>
      </c>
      <c r="J4337" t="s">
        <v>51</v>
      </c>
      <c r="K4337">
        <v>509.08</v>
      </c>
      <c r="L4337" t="s">
        <v>57</v>
      </c>
    </row>
    <row r="4338" spans="1:12" x14ac:dyDescent="0.3">
      <c r="A4338" t="s">
        <v>4398</v>
      </c>
      <c r="B4338" t="s">
        <v>48</v>
      </c>
      <c r="C4338" t="s">
        <v>43</v>
      </c>
      <c r="D4338">
        <v>1415.78</v>
      </c>
      <c r="E4338">
        <v>0.16</v>
      </c>
      <c r="F4338">
        <v>1</v>
      </c>
      <c r="G4338" s="4">
        <v>45341</v>
      </c>
      <c r="H4338" s="4">
        <v>45345</v>
      </c>
      <c r="I4338" t="s">
        <v>44</v>
      </c>
      <c r="J4338" t="s">
        <v>45</v>
      </c>
      <c r="K4338">
        <v>106.24</v>
      </c>
      <c r="L4338" t="s">
        <v>77</v>
      </c>
    </row>
    <row r="4339" spans="1:12" x14ac:dyDescent="0.3">
      <c r="A4339" t="s">
        <v>4399</v>
      </c>
      <c r="B4339" t="s">
        <v>70</v>
      </c>
      <c r="C4339" t="s">
        <v>49</v>
      </c>
      <c r="D4339">
        <v>4572.92</v>
      </c>
      <c r="E4339">
        <v>0.39</v>
      </c>
      <c r="F4339">
        <v>2</v>
      </c>
      <c r="G4339" s="4">
        <v>45183</v>
      </c>
      <c r="H4339" s="4">
        <v>45188</v>
      </c>
      <c r="I4339" t="s">
        <v>50</v>
      </c>
      <c r="J4339" t="s">
        <v>51</v>
      </c>
      <c r="K4339">
        <v>617.97</v>
      </c>
      <c r="L4339" t="s">
        <v>63</v>
      </c>
    </row>
    <row r="4340" spans="1:12" x14ac:dyDescent="0.3">
      <c r="A4340" t="s">
        <v>4400</v>
      </c>
      <c r="B4340" t="s">
        <v>70</v>
      </c>
      <c r="C4340" t="s">
        <v>62</v>
      </c>
      <c r="D4340">
        <v>1560.59</v>
      </c>
      <c r="E4340">
        <v>0.23</v>
      </c>
      <c r="F4340">
        <v>9</v>
      </c>
      <c r="G4340" s="4">
        <v>45479</v>
      </c>
      <c r="H4340" s="4">
        <v>45484</v>
      </c>
      <c r="I4340" t="s">
        <v>60</v>
      </c>
      <c r="J4340" t="s">
        <v>51</v>
      </c>
      <c r="K4340">
        <v>91.21</v>
      </c>
      <c r="L4340" t="s">
        <v>52</v>
      </c>
    </row>
    <row r="4341" spans="1:12" x14ac:dyDescent="0.3">
      <c r="A4341" t="s">
        <v>4401</v>
      </c>
      <c r="B4341" t="s">
        <v>42</v>
      </c>
      <c r="C4341" t="s">
        <v>65</v>
      </c>
      <c r="D4341">
        <v>2820.38</v>
      </c>
      <c r="E4341">
        <v>0.39</v>
      </c>
      <c r="F4341">
        <v>6</v>
      </c>
      <c r="G4341" s="4">
        <v>45577</v>
      </c>
      <c r="H4341" s="4">
        <v>45580</v>
      </c>
      <c r="I4341" t="s">
        <v>50</v>
      </c>
      <c r="J4341" t="s">
        <v>45</v>
      </c>
      <c r="K4341">
        <v>327.3</v>
      </c>
      <c r="L4341" t="s">
        <v>46</v>
      </c>
    </row>
    <row r="4342" spans="1:12" x14ac:dyDescent="0.3">
      <c r="A4342" t="s">
        <v>4402</v>
      </c>
      <c r="B4342" t="s">
        <v>48</v>
      </c>
      <c r="C4342" t="s">
        <v>43</v>
      </c>
      <c r="D4342">
        <v>4156.03</v>
      </c>
      <c r="E4342">
        <v>0.24</v>
      </c>
      <c r="F4342">
        <v>3</v>
      </c>
      <c r="G4342" s="4">
        <v>45188</v>
      </c>
      <c r="H4342" s="4">
        <v>45190</v>
      </c>
      <c r="I4342" t="s">
        <v>60</v>
      </c>
      <c r="J4342" t="s">
        <v>56</v>
      </c>
      <c r="K4342">
        <v>245.5</v>
      </c>
      <c r="L4342" t="s">
        <v>46</v>
      </c>
    </row>
    <row r="4343" spans="1:12" x14ac:dyDescent="0.3">
      <c r="A4343" t="s">
        <v>4403</v>
      </c>
      <c r="B4343" t="s">
        <v>48</v>
      </c>
      <c r="C4343" t="s">
        <v>49</v>
      </c>
      <c r="D4343">
        <v>2070.38</v>
      </c>
      <c r="E4343">
        <v>0.46</v>
      </c>
      <c r="F4343">
        <v>7</v>
      </c>
      <c r="G4343" s="4">
        <v>45118</v>
      </c>
      <c r="H4343" s="4">
        <v>45121</v>
      </c>
      <c r="I4343" t="s">
        <v>60</v>
      </c>
      <c r="J4343" t="s">
        <v>56</v>
      </c>
      <c r="K4343">
        <v>320.68</v>
      </c>
      <c r="L4343" t="s">
        <v>57</v>
      </c>
    </row>
    <row r="4344" spans="1:12" x14ac:dyDescent="0.3">
      <c r="A4344" t="s">
        <v>4404</v>
      </c>
      <c r="B4344" t="s">
        <v>48</v>
      </c>
      <c r="C4344" t="s">
        <v>62</v>
      </c>
      <c r="D4344">
        <v>4160.42</v>
      </c>
      <c r="E4344">
        <v>0.4</v>
      </c>
      <c r="F4344">
        <v>1</v>
      </c>
      <c r="G4344" s="4">
        <v>45163</v>
      </c>
      <c r="H4344" s="4">
        <v>45168</v>
      </c>
      <c r="I4344" t="s">
        <v>44</v>
      </c>
      <c r="J4344" t="s">
        <v>51</v>
      </c>
      <c r="K4344">
        <v>217.4</v>
      </c>
      <c r="L4344" t="s">
        <v>57</v>
      </c>
    </row>
    <row r="4345" spans="1:12" x14ac:dyDescent="0.3">
      <c r="A4345" t="s">
        <v>4405</v>
      </c>
      <c r="B4345" t="s">
        <v>42</v>
      </c>
      <c r="C4345" t="s">
        <v>55</v>
      </c>
      <c r="D4345">
        <v>3646.11</v>
      </c>
      <c r="E4345">
        <v>0.13</v>
      </c>
      <c r="F4345">
        <v>8</v>
      </c>
      <c r="G4345" s="4">
        <v>45647</v>
      </c>
      <c r="H4345" s="4">
        <v>45651</v>
      </c>
      <c r="I4345" t="s">
        <v>60</v>
      </c>
      <c r="J4345" t="s">
        <v>45</v>
      </c>
      <c r="K4345">
        <v>875.69</v>
      </c>
      <c r="L4345" t="s">
        <v>68</v>
      </c>
    </row>
    <row r="4346" spans="1:12" x14ac:dyDescent="0.3">
      <c r="A4346" t="s">
        <v>4406</v>
      </c>
      <c r="B4346" t="s">
        <v>42</v>
      </c>
      <c r="C4346" t="s">
        <v>49</v>
      </c>
      <c r="D4346">
        <v>4612.24</v>
      </c>
      <c r="E4346">
        <v>0.22</v>
      </c>
      <c r="F4346">
        <v>7</v>
      </c>
      <c r="G4346" s="4">
        <v>45004</v>
      </c>
      <c r="H4346" s="4">
        <v>45008</v>
      </c>
      <c r="I4346" t="s">
        <v>44</v>
      </c>
      <c r="J4346" t="s">
        <v>56</v>
      </c>
      <c r="K4346">
        <v>1341.07</v>
      </c>
      <c r="L4346" t="s">
        <v>46</v>
      </c>
    </row>
    <row r="4347" spans="1:12" x14ac:dyDescent="0.3">
      <c r="A4347" t="s">
        <v>4407</v>
      </c>
      <c r="B4347" t="s">
        <v>70</v>
      </c>
      <c r="C4347" t="s">
        <v>49</v>
      </c>
      <c r="D4347">
        <v>1696.59</v>
      </c>
      <c r="E4347">
        <v>0.05</v>
      </c>
      <c r="F4347">
        <v>3</v>
      </c>
      <c r="G4347" s="4">
        <v>45278</v>
      </c>
      <c r="H4347" s="4">
        <v>45282</v>
      </c>
      <c r="I4347" t="s">
        <v>50</v>
      </c>
      <c r="J4347" t="s">
        <v>56</v>
      </c>
      <c r="K4347">
        <v>98.26</v>
      </c>
      <c r="L4347" t="s">
        <v>68</v>
      </c>
    </row>
    <row r="4348" spans="1:12" x14ac:dyDescent="0.3">
      <c r="A4348" t="s">
        <v>4408</v>
      </c>
      <c r="B4348" t="s">
        <v>54</v>
      </c>
      <c r="C4348" t="s">
        <v>49</v>
      </c>
      <c r="D4348">
        <v>614.64</v>
      </c>
      <c r="E4348">
        <v>0.45</v>
      </c>
      <c r="F4348">
        <v>4</v>
      </c>
      <c r="G4348" s="4">
        <v>45330</v>
      </c>
      <c r="H4348" s="4">
        <v>45333</v>
      </c>
      <c r="I4348" t="s">
        <v>44</v>
      </c>
      <c r="J4348" t="s">
        <v>51</v>
      </c>
      <c r="K4348">
        <v>119.52</v>
      </c>
      <c r="L4348" t="s">
        <v>46</v>
      </c>
    </row>
    <row r="4349" spans="1:12" x14ac:dyDescent="0.3">
      <c r="A4349" t="s">
        <v>4409</v>
      </c>
      <c r="B4349" t="s">
        <v>48</v>
      </c>
      <c r="C4349" t="s">
        <v>55</v>
      </c>
      <c r="D4349">
        <v>2208.71</v>
      </c>
      <c r="E4349">
        <v>0.03</v>
      </c>
      <c r="F4349">
        <v>7</v>
      </c>
      <c r="G4349" s="4">
        <v>44973</v>
      </c>
      <c r="H4349" s="4">
        <v>44979</v>
      </c>
      <c r="I4349" t="s">
        <v>44</v>
      </c>
      <c r="J4349" t="s">
        <v>51</v>
      </c>
      <c r="K4349">
        <v>259.77</v>
      </c>
      <c r="L4349" t="s">
        <v>52</v>
      </c>
    </row>
    <row r="4350" spans="1:12" x14ac:dyDescent="0.3">
      <c r="A4350" t="s">
        <v>4410</v>
      </c>
      <c r="B4350" t="s">
        <v>48</v>
      </c>
      <c r="C4350" t="s">
        <v>65</v>
      </c>
      <c r="D4350">
        <v>3950.49</v>
      </c>
      <c r="E4350">
        <v>0.01</v>
      </c>
      <c r="F4350">
        <v>4</v>
      </c>
      <c r="G4350" s="4">
        <v>45275</v>
      </c>
      <c r="H4350" s="4">
        <v>45280</v>
      </c>
      <c r="I4350" t="s">
        <v>60</v>
      </c>
      <c r="J4350" t="s">
        <v>56</v>
      </c>
      <c r="K4350">
        <v>714.76</v>
      </c>
      <c r="L4350" t="s">
        <v>77</v>
      </c>
    </row>
    <row r="4351" spans="1:12" x14ac:dyDescent="0.3">
      <c r="A4351" t="s">
        <v>4411</v>
      </c>
      <c r="B4351" t="s">
        <v>54</v>
      </c>
      <c r="C4351" t="s">
        <v>43</v>
      </c>
      <c r="D4351">
        <v>2307.13</v>
      </c>
      <c r="E4351">
        <v>0.25</v>
      </c>
      <c r="F4351">
        <v>5</v>
      </c>
      <c r="G4351" s="4">
        <v>45539</v>
      </c>
      <c r="H4351" s="4">
        <v>45546</v>
      </c>
      <c r="I4351" t="s">
        <v>60</v>
      </c>
      <c r="J4351" t="s">
        <v>45</v>
      </c>
      <c r="K4351">
        <v>659.33</v>
      </c>
      <c r="L4351" t="s">
        <v>63</v>
      </c>
    </row>
    <row r="4352" spans="1:12" x14ac:dyDescent="0.3">
      <c r="A4352" t="s">
        <v>4412</v>
      </c>
      <c r="B4352" t="s">
        <v>48</v>
      </c>
      <c r="C4352" t="s">
        <v>65</v>
      </c>
      <c r="D4352">
        <v>1383.74</v>
      </c>
      <c r="E4352">
        <v>0.3</v>
      </c>
      <c r="F4352">
        <v>1</v>
      </c>
      <c r="G4352" s="4">
        <v>45387</v>
      </c>
      <c r="H4352" s="4">
        <v>45389</v>
      </c>
      <c r="I4352" t="s">
        <v>44</v>
      </c>
      <c r="J4352" t="s">
        <v>45</v>
      </c>
      <c r="K4352">
        <v>333.93</v>
      </c>
      <c r="L4352" t="s">
        <v>57</v>
      </c>
    </row>
    <row r="4353" spans="1:12" x14ac:dyDescent="0.3">
      <c r="A4353" t="s">
        <v>4413</v>
      </c>
      <c r="B4353" t="s">
        <v>42</v>
      </c>
      <c r="C4353" t="s">
        <v>62</v>
      </c>
      <c r="D4353">
        <v>235.26</v>
      </c>
      <c r="E4353">
        <v>0.11</v>
      </c>
      <c r="F4353">
        <v>5</v>
      </c>
      <c r="G4353" s="4">
        <v>45079</v>
      </c>
      <c r="H4353" s="4">
        <v>45085</v>
      </c>
      <c r="I4353" t="s">
        <v>60</v>
      </c>
      <c r="J4353" t="s">
        <v>51</v>
      </c>
      <c r="K4353">
        <v>55.66</v>
      </c>
      <c r="L4353" t="s">
        <v>57</v>
      </c>
    </row>
    <row r="4354" spans="1:12" x14ac:dyDescent="0.3">
      <c r="A4354" t="s">
        <v>4414</v>
      </c>
      <c r="B4354" t="s">
        <v>42</v>
      </c>
      <c r="C4354" t="s">
        <v>43</v>
      </c>
      <c r="D4354">
        <v>1633.82</v>
      </c>
      <c r="E4354">
        <v>0.28999999999999998</v>
      </c>
      <c r="F4354">
        <v>4</v>
      </c>
      <c r="G4354" s="4">
        <v>45553</v>
      </c>
      <c r="H4354" s="4">
        <v>45560</v>
      </c>
      <c r="I4354" t="s">
        <v>50</v>
      </c>
      <c r="J4354" t="s">
        <v>45</v>
      </c>
      <c r="K4354">
        <v>201.53</v>
      </c>
      <c r="L4354" t="s">
        <v>63</v>
      </c>
    </row>
    <row r="4355" spans="1:12" x14ac:dyDescent="0.3">
      <c r="A4355" t="s">
        <v>4415</v>
      </c>
      <c r="B4355" t="s">
        <v>48</v>
      </c>
      <c r="C4355" t="s">
        <v>62</v>
      </c>
      <c r="D4355">
        <v>3595.57</v>
      </c>
      <c r="E4355">
        <v>0.45</v>
      </c>
      <c r="F4355">
        <v>3</v>
      </c>
      <c r="G4355" s="4">
        <v>45233</v>
      </c>
      <c r="H4355" s="4">
        <v>45236</v>
      </c>
      <c r="I4355" t="s">
        <v>50</v>
      </c>
      <c r="J4355" t="s">
        <v>45</v>
      </c>
      <c r="K4355">
        <v>895.72</v>
      </c>
      <c r="L4355" t="s">
        <v>68</v>
      </c>
    </row>
    <row r="4356" spans="1:12" x14ac:dyDescent="0.3">
      <c r="A4356" t="s">
        <v>4416</v>
      </c>
      <c r="B4356" t="s">
        <v>42</v>
      </c>
      <c r="C4356" t="s">
        <v>55</v>
      </c>
      <c r="D4356">
        <v>823.31</v>
      </c>
      <c r="E4356">
        <v>0.31</v>
      </c>
      <c r="F4356">
        <v>9</v>
      </c>
      <c r="G4356" s="4">
        <v>45194</v>
      </c>
      <c r="H4356" s="4">
        <v>45200</v>
      </c>
      <c r="I4356" t="s">
        <v>60</v>
      </c>
      <c r="J4356" t="s">
        <v>51</v>
      </c>
      <c r="K4356">
        <v>62.26</v>
      </c>
      <c r="L4356" t="s">
        <v>46</v>
      </c>
    </row>
    <row r="4357" spans="1:12" x14ac:dyDescent="0.3">
      <c r="A4357" t="s">
        <v>4417</v>
      </c>
      <c r="B4357" t="s">
        <v>42</v>
      </c>
      <c r="C4357" t="s">
        <v>65</v>
      </c>
      <c r="D4357">
        <v>1770.31</v>
      </c>
      <c r="E4357">
        <v>0.23</v>
      </c>
      <c r="F4357">
        <v>1</v>
      </c>
      <c r="G4357" s="4">
        <v>45580</v>
      </c>
      <c r="H4357" s="4">
        <v>45584</v>
      </c>
      <c r="I4357" t="s">
        <v>44</v>
      </c>
      <c r="J4357" t="s">
        <v>56</v>
      </c>
      <c r="K4357">
        <v>401.64</v>
      </c>
      <c r="L4357" t="s">
        <v>57</v>
      </c>
    </row>
    <row r="4358" spans="1:12" x14ac:dyDescent="0.3">
      <c r="A4358" t="s">
        <v>4418</v>
      </c>
      <c r="B4358" t="s">
        <v>48</v>
      </c>
      <c r="C4358" t="s">
        <v>49</v>
      </c>
      <c r="D4358">
        <v>199.13</v>
      </c>
      <c r="E4358">
        <v>7.0000000000000007E-2</v>
      </c>
      <c r="F4358">
        <v>5</v>
      </c>
      <c r="G4358" s="4">
        <v>45214</v>
      </c>
      <c r="H4358" s="4">
        <v>45220</v>
      </c>
      <c r="I4358" t="s">
        <v>50</v>
      </c>
      <c r="J4358" t="s">
        <v>56</v>
      </c>
      <c r="K4358">
        <v>30.08</v>
      </c>
      <c r="L4358" t="s">
        <v>46</v>
      </c>
    </row>
    <row r="4359" spans="1:12" x14ac:dyDescent="0.3">
      <c r="A4359" t="s">
        <v>4419</v>
      </c>
      <c r="B4359" t="s">
        <v>70</v>
      </c>
      <c r="C4359" t="s">
        <v>43</v>
      </c>
      <c r="D4359">
        <v>3636.6</v>
      </c>
      <c r="E4359">
        <v>0.08</v>
      </c>
      <c r="F4359">
        <v>2</v>
      </c>
      <c r="G4359" s="4">
        <v>45232</v>
      </c>
      <c r="H4359" s="4">
        <v>45237</v>
      </c>
      <c r="I4359" t="s">
        <v>44</v>
      </c>
      <c r="J4359" t="s">
        <v>51</v>
      </c>
      <c r="K4359">
        <v>579.34</v>
      </c>
      <c r="L4359" t="s">
        <v>46</v>
      </c>
    </row>
    <row r="4360" spans="1:12" x14ac:dyDescent="0.3">
      <c r="A4360" t="s">
        <v>4420</v>
      </c>
      <c r="B4360" t="s">
        <v>54</v>
      </c>
      <c r="C4360" t="s">
        <v>49</v>
      </c>
      <c r="D4360">
        <v>4415.3500000000004</v>
      </c>
      <c r="E4360">
        <v>0.24</v>
      </c>
      <c r="F4360">
        <v>5</v>
      </c>
      <c r="G4360" s="4">
        <v>44994</v>
      </c>
      <c r="H4360" s="4">
        <v>44996</v>
      </c>
      <c r="I4360" t="s">
        <v>50</v>
      </c>
      <c r="J4360" t="s">
        <v>45</v>
      </c>
      <c r="K4360">
        <v>761.47</v>
      </c>
      <c r="L4360" t="s">
        <v>68</v>
      </c>
    </row>
    <row r="4361" spans="1:12" x14ac:dyDescent="0.3">
      <c r="A4361" t="s">
        <v>4421</v>
      </c>
      <c r="B4361" t="s">
        <v>42</v>
      </c>
      <c r="C4361" t="s">
        <v>62</v>
      </c>
      <c r="D4361">
        <v>2885.79</v>
      </c>
      <c r="E4361">
        <v>0.23</v>
      </c>
      <c r="F4361">
        <v>5</v>
      </c>
      <c r="G4361" s="4">
        <v>45211</v>
      </c>
      <c r="H4361" s="4">
        <v>45218</v>
      </c>
      <c r="I4361" t="s">
        <v>50</v>
      </c>
      <c r="J4361" t="s">
        <v>51</v>
      </c>
      <c r="K4361">
        <v>698.54</v>
      </c>
      <c r="L4361" t="s">
        <v>68</v>
      </c>
    </row>
    <row r="4362" spans="1:12" x14ac:dyDescent="0.3">
      <c r="A4362" t="s">
        <v>4422</v>
      </c>
      <c r="B4362" t="s">
        <v>70</v>
      </c>
      <c r="C4362" t="s">
        <v>49</v>
      </c>
      <c r="D4362">
        <v>226.77</v>
      </c>
      <c r="E4362">
        <v>0.26</v>
      </c>
      <c r="F4362">
        <v>1</v>
      </c>
      <c r="G4362" s="4">
        <v>45469</v>
      </c>
      <c r="H4362" s="4">
        <v>45470</v>
      </c>
      <c r="I4362" t="s">
        <v>60</v>
      </c>
      <c r="J4362" t="s">
        <v>56</v>
      </c>
      <c r="K4362">
        <v>29</v>
      </c>
      <c r="L4362" t="s">
        <v>46</v>
      </c>
    </row>
    <row r="4363" spans="1:12" x14ac:dyDescent="0.3">
      <c r="A4363" t="s">
        <v>4423</v>
      </c>
      <c r="B4363" t="s">
        <v>42</v>
      </c>
      <c r="C4363" t="s">
        <v>49</v>
      </c>
      <c r="D4363">
        <v>1166.3599999999999</v>
      </c>
      <c r="E4363">
        <v>0.25</v>
      </c>
      <c r="F4363">
        <v>4</v>
      </c>
      <c r="G4363" s="4">
        <v>45406</v>
      </c>
      <c r="H4363" s="4">
        <v>45409</v>
      </c>
      <c r="I4363" t="s">
        <v>60</v>
      </c>
      <c r="J4363" t="s">
        <v>51</v>
      </c>
      <c r="K4363">
        <v>152.65</v>
      </c>
      <c r="L4363" t="s">
        <v>46</v>
      </c>
    </row>
    <row r="4364" spans="1:12" x14ac:dyDescent="0.3">
      <c r="A4364" t="s">
        <v>4424</v>
      </c>
      <c r="B4364" t="s">
        <v>42</v>
      </c>
      <c r="C4364" t="s">
        <v>55</v>
      </c>
      <c r="D4364">
        <v>2248.5</v>
      </c>
      <c r="E4364">
        <v>0.17</v>
      </c>
      <c r="F4364">
        <v>7</v>
      </c>
      <c r="G4364" s="4">
        <v>44950</v>
      </c>
      <c r="H4364" s="4">
        <v>44951</v>
      </c>
      <c r="I4364" t="s">
        <v>44</v>
      </c>
      <c r="J4364" t="s">
        <v>51</v>
      </c>
      <c r="K4364">
        <v>404.92</v>
      </c>
      <c r="L4364" t="s">
        <v>63</v>
      </c>
    </row>
    <row r="4365" spans="1:12" x14ac:dyDescent="0.3">
      <c r="A4365" t="s">
        <v>4425</v>
      </c>
      <c r="B4365" t="s">
        <v>54</v>
      </c>
      <c r="C4365" t="s">
        <v>55</v>
      </c>
      <c r="D4365">
        <v>2979.15</v>
      </c>
      <c r="E4365">
        <v>0.35</v>
      </c>
      <c r="F4365">
        <v>1</v>
      </c>
      <c r="G4365" s="4">
        <v>44937</v>
      </c>
      <c r="H4365" s="4">
        <v>44944</v>
      </c>
      <c r="I4365" t="s">
        <v>60</v>
      </c>
      <c r="J4365" t="s">
        <v>56</v>
      </c>
      <c r="K4365">
        <v>348.41</v>
      </c>
      <c r="L4365" t="s">
        <v>77</v>
      </c>
    </row>
    <row r="4366" spans="1:12" x14ac:dyDescent="0.3">
      <c r="A4366" t="s">
        <v>4426</v>
      </c>
      <c r="B4366" t="s">
        <v>42</v>
      </c>
      <c r="C4366" t="s">
        <v>65</v>
      </c>
      <c r="D4366">
        <v>2531.75</v>
      </c>
      <c r="E4366">
        <v>0.11</v>
      </c>
      <c r="F4366">
        <v>2</v>
      </c>
      <c r="G4366" s="4">
        <v>45565</v>
      </c>
      <c r="H4366" s="4">
        <v>45570</v>
      </c>
      <c r="I4366" t="s">
        <v>60</v>
      </c>
      <c r="J4366" t="s">
        <v>51</v>
      </c>
      <c r="K4366">
        <v>408.95</v>
      </c>
      <c r="L4366" t="s">
        <v>68</v>
      </c>
    </row>
    <row r="4367" spans="1:12" x14ac:dyDescent="0.3">
      <c r="A4367" t="s">
        <v>4427</v>
      </c>
      <c r="B4367" t="s">
        <v>54</v>
      </c>
      <c r="C4367" t="s">
        <v>62</v>
      </c>
      <c r="D4367">
        <v>4587.74</v>
      </c>
      <c r="E4367">
        <v>0.43</v>
      </c>
      <c r="F4367">
        <v>4</v>
      </c>
      <c r="G4367" s="4">
        <v>45212</v>
      </c>
      <c r="H4367" s="4">
        <v>45213</v>
      </c>
      <c r="I4367" t="s">
        <v>60</v>
      </c>
      <c r="J4367" t="s">
        <v>51</v>
      </c>
      <c r="K4367">
        <v>986.76</v>
      </c>
      <c r="L4367" t="s">
        <v>46</v>
      </c>
    </row>
    <row r="4368" spans="1:12" x14ac:dyDescent="0.3">
      <c r="A4368" t="s">
        <v>4428</v>
      </c>
      <c r="B4368" t="s">
        <v>54</v>
      </c>
      <c r="C4368" t="s">
        <v>55</v>
      </c>
      <c r="D4368">
        <v>4699.32</v>
      </c>
      <c r="E4368">
        <v>0.1</v>
      </c>
      <c r="F4368">
        <v>2</v>
      </c>
      <c r="G4368" s="4">
        <v>45602</v>
      </c>
      <c r="H4368" s="4">
        <v>45606</v>
      </c>
      <c r="I4368" t="s">
        <v>50</v>
      </c>
      <c r="J4368" t="s">
        <v>56</v>
      </c>
      <c r="K4368">
        <v>1397.88</v>
      </c>
      <c r="L4368" t="s">
        <v>57</v>
      </c>
    </row>
    <row r="4369" spans="1:12" x14ac:dyDescent="0.3">
      <c r="A4369" t="s">
        <v>4429</v>
      </c>
      <c r="B4369" t="s">
        <v>54</v>
      </c>
      <c r="C4369" t="s">
        <v>55</v>
      </c>
      <c r="D4369">
        <v>625.04999999999995</v>
      </c>
      <c r="E4369">
        <v>0.21</v>
      </c>
      <c r="F4369">
        <v>2</v>
      </c>
      <c r="G4369" s="4">
        <v>45056</v>
      </c>
      <c r="H4369" s="4">
        <v>45059</v>
      </c>
      <c r="I4369" t="s">
        <v>44</v>
      </c>
      <c r="J4369" t="s">
        <v>45</v>
      </c>
      <c r="K4369">
        <v>72.19</v>
      </c>
      <c r="L4369" t="s">
        <v>46</v>
      </c>
    </row>
    <row r="4370" spans="1:12" x14ac:dyDescent="0.3">
      <c r="A4370" t="s">
        <v>4430</v>
      </c>
      <c r="B4370" t="s">
        <v>70</v>
      </c>
      <c r="C4370" t="s">
        <v>65</v>
      </c>
      <c r="D4370">
        <v>778.12</v>
      </c>
      <c r="E4370">
        <v>0.11</v>
      </c>
      <c r="F4370">
        <v>1</v>
      </c>
      <c r="G4370" s="4">
        <v>45306</v>
      </c>
      <c r="H4370" s="4">
        <v>45308</v>
      </c>
      <c r="I4370" t="s">
        <v>44</v>
      </c>
      <c r="J4370" t="s">
        <v>51</v>
      </c>
      <c r="K4370">
        <v>89.9</v>
      </c>
      <c r="L4370" t="s">
        <v>57</v>
      </c>
    </row>
    <row r="4371" spans="1:12" x14ac:dyDescent="0.3">
      <c r="A4371" t="s">
        <v>4431</v>
      </c>
      <c r="B4371" t="s">
        <v>48</v>
      </c>
      <c r="C4371" t="s">
        <v>43</v>
      </c>
      <c r="D4371">
        <v>1854.47</v>
      </c>
      <c r="E4371">
        <v>0.31</v>
      </c>
      <c r="F4371">
        <v>2</v>
      </c>
      <c r="G4371" s="4">
        <v>45356</v>
      </c>
      <c r="H4371" s="4">
        <v>45360</v>
      </c>
      <c r="I4371" t="s">
        <v>44</v>
      </c>
      <c r="J4371" t="s">
        <v>45</v>
      </c>
      <c r="K4371">
        <v>275.44</v>
      </c>
      <c r="L4371" t="s">
        <v>68</v>
      </c>
    </row>
    <row r="4372" spans="1:12" x14ac:dyDescent="0.3">
      <c r="A4372" t="s">
        <v>4432</v>
      </c>
      <c r="B4372" t="s">
        <v>70</v>
      </c>
      <c r="C4372" t="s">
        <v>65</v>
      </c>
      <c r="D4372">
        <v>2164.0500000000002</v>
      </c>
      <c r="E4372">
        <v>0.24</v>
      </c>
      <c r="F4372">
        <v>3</v>
      </c>
      <c r="G4372" s="4">
        <v>45166</v>
      </c>
      <c r="H4372" s="4">
        <v>45171</v>
      </c>
      <c r="I4372" t="s">
        <v>60</v>
      </c>
      <c r="J4372" t="s">
        <v>45</v>
      </c>
      <c r="K4372">
        <v>464.77</v>
      </c>
      <c r="L4372" t="s">
        <v>57</v>
      </c>
    </row>
    <row r="4373" spans="1:12" x14ac:dyDescent="0.3">
      <c r="A4373" t="s">
        <v>4433</v>
      </c>
      <c r="B4373" t="s">
        <v>48</v>
      </c>
      <c r="C4373" t="s">
        <v>49</v>
      </c>
      <c r="D4373">
        <v>2971.73</v>
      </c>
      <c r="E4373">
        <v>0.19</v>
      </c>
      <c r="F4373">
        <v>4</v>
      </c>
      <c r="G4373" s="4">
        <v>45478</v>
      </c>
      <c r="H4373" s="4">
        <v>45481</v>
      </c>
      <c r="I4373" t="s">
        <v>44</v>
      </c>
      <c r="J4373" t="s">
        <v>45</v>
      </c>
      <c r="K4373">
        <v>836.73</v>
      </c>
      <c r="L4373" t="s">
        <v>77</v>
      </c>
    </row>
    <row r="4374" spans="1:12" x14ac:dyDescent="0.3">
      <c r="A4374" t="s">
        <v>4434</v>
      </c>
      <c r="B4374" t="s">
        <v>48</v>
      </c>
      <c r="C4374" t="s">
        <v>49</v>
      </c>
      <c r="D4374">
        <v>3888.48</v>
      </c>
      <c r="E4374">
        <v>0.24</v>
      </c>
      <c r="F4374">
        <v>1</v>
      </c>
      <c r="G4374" s="4">
        <v>45072</v>
      </c>
      <c r="H4374" s="4">
        <v>45077</v>
      </c>
      <c r="I4374" t="s">
        <v>44</v>
      </c>
      <c r="J4374" t="s">
        <v>45</v>
      </c>
      <c r="K4374">
        <v>1116.99</v>
      </c>
      <c r="L4374" t="s">
        <v>77</v>
      </c>
    </row>
    <row r="4375" spans="1:12" x14ac:dyDescent="0.3">
      <c r="A4375" t="s">
        <v>4435</v>
      </c>
      <c r="B4375" t="s">
        <v>54</v>
      </c>
      <c r="C4375" t="s">
        <v>55</v>
      </c>
      <c r="D4375">
        <v>765.26</v>
      </c>
      <c r="E4375">
        <v>0.21</v>
      </c>
      <c r="F4375">
        <v>1</v>
      </c>
      <c r="G4375" s="4">
        <v>45218</v>
      </c>
      <c r="H4375" s="4">
        <v>45223</v>
      </c>
      <c r="I4375" t="s">
        <v>50</v>
      </c>
      <c r="J4375" t="s">
        <v>51</v>
      </c>
      <c r="K4375">
        <v>102.93</v>
      </c>
      <c r="L4375" t="s">
        <v>63</v>
      </c>
    </row>
    <row r="4376" spans="1:12" x14ac:dyDescent="0.3">
      <c r="A4376" t="s">
        <v>4436</v>
      </c>
      <c r="B4376" t="s">
        <v>42</v>
      </c>
      <c r="C4376" t="s">
        <v>55</v>
      </c>
      <c r="D4376">
        <v>4032.93</v>
      </c>
      <c r="E4376">
        <v>0.43</v>
      </c>
      <c r="F4376">
        <v>7</v>
      </c>
      <c r="G4376" s="4">
        <v>45238</v>
      </c>
      <c r="H4376" s="4">
        <v>45243</v>
      </c>
      <c r="I4376" t="s">
        <v>44</v>
      </c>
      <c r="J4376" t="s">
        <v>56</v>
      </c>
      <c r="K4376">
        <v>622.36</v>
      </c>
      <c r="L4376" t="s">
        <v>46</v>
      </c>
    </row>
    <row r="4377" spans="1:12" x14ac:dyDescent="0.3">
      <c r="A4377" t="s">
        <v>4437</v>
      </c>
      <c r="B4377" t="s">
        <v>54</v>
      </c>
      <c r="C4377" t="s">
        <v>65</v>
      </c>
      <c r="D4377">
        <v>3089.14</v>
      </c>
      <c r="E4377">
        <v>0.06</v>
      </c>
      <c r="F4377">
        <v>5</v>
      </c>
      <c r="G4377" s="4">
        <v>45234</v>
      </c>
      <c r="H4377" s="4">
        <v>45237</v>
      </c>
      <c r="I4377" t="s">
        <v>60</v>
      </c>
      <c r="J4377" t="s">
        <v>51</v>
      </c>
      <c r="K4377">
        <v>491.43</v>
      </c>
      <c r="L4377" t="s">
        <v>52</v>
      </c>
    </row>
    <row r="4378" spans="1:12" x14ac:dyDescent="0.3">
      <c r="A4378" t="s">
        <v>4438</v>
      </c>
      <c r="B4378" t="s">
        <v>42</v>
      </c>
      <c r="C4378" t="s">
        <v>65</v>
      </c>
      <c r="D4378">
        <v>4906.33</v>
      </c>
      <c r="E4378">
        <v>0.4</v>
      </c>
      <c r="F4378">
        <v>7</v>
      </c>
      <c r="G4378" s="4">
        <v>45556</v>
      </c>
      <c r="H4378" s="4">
        <v>45560</v>
      </c>
      <c r="I4378" t="s">
        <v>50</v>
      </c>
      <c r="J4378" t="s">
        <v>45</v>
      </c>
      <c r="K4378">
        <v>673.29</v>
      </c>
      <c r="L4378" t="s">
        <v>77</v>
      </c>
    </row>
    <row r="4379" spans="1:12" x14ac:dyDescent="0.3">
      <c r="A4379" t="s">
        <v>4439</v>
      </c>
      <c r="B4379" t="s">
        <v>48</v>
      </c>
      <c r="C4379" t="s">
        <v>62</v>
      </c>
      <c r="D4379">
        <v>3290.72</v>
      </c>
      <c r="E4379">
        <v>0.33</v>
      </c>
      <c r="F4379">
        <v>9</v>
      </c>
      <c r="G4379" s="4">
        <v>45552</v>
      </c>
      <c r="H4379" s="4">
        <v>45558</v>
      </c>
      <c r="I4379" t="s">
        <v>50</v>
      </c>
      <c r="J4379" t="s">
        <v>45</v>
      </c>
      <c r="K4379">
        <v>424.02</v>
      </c>
      <c r="L4379" t="s">
        <v>57</v>
      </c>
    </row>
    <row r="4380" spans="1:12" x14ac:dyDescent="0.3">
      <c r="A4380" t="s">
        <v>4440</v>
      </c>
      <c r="B4380" t="s">
        <v>54</v>
      </c>
      <c r="C4380" t="s">
        <v>49</v>
      </c>
      <c r="D4380">
        <v>3608.85</v>
      </c>
      <c r="E4380">
        <v>0.17</v>
      </c>
      <c r="F4380">
        <v>1</v>
      </c>
      <c r="G4380" s="4">
        <v>45458</v>
      </c>
      <c r="H4380" s="4">
        <v>45463</v>
      </c>
      <c r="I4380" t="s">
        <v>50</v>
      </c>
      <c r="J4380" t="s">
        <v>51</v>
      </c>
      <c r="K4380">
        <v>244.85</v>
      </c>
      <c r="L4380" t="s">
        <v>57</v>
      </c>
    </row>
    <row r="4381" spans="1:12" x14ac:dyDescent="0.3">
      <c r="A4381" t="s">
        <v>4441</v>
      </c>
      <c r="B4381" t="s">
        <v>42</v>
      </c>
      <c r="C4381" t="s">
        <v>65</v>
      </c>
      <c r="D4381">
        <v>1056.52</v>
      </c>
      <c r="E4381">
        <v>0.46</v>
      </c>
      <c r="F4381">
        <v>8</v>
      </c>
      <c r="G4381" s="4">
        <v>45155</v>
      </c>
      <c r="H4381" s="4">
        <v>45157</v>
      </c>
      <c r="I4381" t="s">
        <v>44</v>
      </c>
      <c r="J4381" t="s">
        <v>45</v>
      </c>
      <c r="K4381">
        <v>196.8</v>
      </c>
      <c r="L4381" t="s">
        <v>68</v>
      </c>
    </row>
    <row r="4382" spans="1:12" x14ac:dyDescent="0.3">
      <c r="A4382" t="s">
        <v>4442</v>
      </c>
      <c r="B4382" t="s">
        <v>70</v>
      </c>
      <c r="C4382" t="s">
        <v>43</v>
      </c>
      <c r="D4382">
        <v>3867.42</v>
      </c>
      <c r="E4382">
        <v>0.09</v>
      </c>
      <c r="F4382">
        <v>4</v>
      </c>
      <c r="G4382" s="4">
        <v>45439</v>
      </c>
      <c r="H4382" s="4">
        <v>45443</v>
      </c>
      <c r="I4382" t="s">
        <v>50</v>
      </c>
      <c r="J4382" t="s">
        <v>45</v>
      </c>
      <c r="K4382">
        <v>833.76</v>
      </c>
      <c r="L4382" t="s">
        <v>46</v>
      </c>
    </row>
    <row r="4383" spans="1:12" x14ac:dyDescent="0.3">
      <c r="A4383" t="s">
        <v>4443</v>
      </c>
      <c r="B4383" t="s">
        <v>42</v>
      </c>
      <c r="C4383" t="s">
        <v>62</v>
      </c>
      <c r="D4383">
        <v>488.4</v>
      </c>
      <c r="E4383">
        <v>0.16</v>
      </c>
      <c r="F4383">
        <v>9</v>
      </c>
      <c r="G4383" s="4">
        <v>44946</v>
      </c>
      <c r="H4383" s="4">
        <v>44951</v>
      </c>
      <c r="I4383" t="s">
        <v>50</v>
      </c>
      <c r="J4383" t="s">
        <v>51</v>
      </c>
      <c r="K4383">
        <v>145.49</v>
      </c>
      <c r="L4383" t="s">
        <v>63</v>
      </c>
    </row>
    <row r="4384" spans="1:12" x14ac:dyDescent="0.3">
      <c r="A4384" t="s">
        <v>4444</v>
      </c>
      <c r="B4384" t="s">
        <v>54</v>
      </c>
      <c r="C4384" t="s">
        <v>65</v>
      </c>
      <c r="D4384">
        <v>3317</v>
      </c>
      <c r="E4384">
        <v>0.19</v>
      </c>
      <c r="F4384">
        <v>2</v>
      </c>
      <c r="G4384" s="4">
        <v>45186</v>
      </c>
      <c r="H4384" s="4">
        <v>45189</v>
      </c>
      <c r="I4384" t="s">
        <v>50</v>
      </c>
      <c r="J4384" t="s">
        <v>51</v>
      </c>
      <c r="K4384">
        <v>679.3</v>
      </c>
      <c r="L4384" t="s">
        <v>46</v>
      </c>
    </row>
    <row r="4385" spans="1:12" x14ac:dyDescent="0.3">
      <c r="A4385" t="s">
        <v>4445</v>
      </c>
      <c r="B4385" t="s">
        <v>70</v>
      </c>
      <c r="C4385" t="s">
        <v>55</v>
      </c>
      <c r="D4385">
        <v>372.31</v>
      </c>
      <c r="E4385">
        <v>0.32</v>
      </c>
      <c r="F4385">
        <v>9</v>
      </c>
      <c r="G4385" s="4">
        <v>45540</v>
      </c>
      <c r="H4385" s="4">
        <v>45545</v>
      </c>
      <c r="I4385" t="s">
        <v>44</v>
      </c>
      <c r="J4385" t="s">
        <v>56</v>
      </c>
      <c r="K4385">
        <v>75.430000000000007</v>
      </c>
      <c r="L4385" t="s">
        <v>63</v>
      </c>
    </row>
    <row r="4386" spans="1:12" x14ac:dyDescent="0.3">
      <c r="A4386" t="s">
        <v>4446</v>
      </c>
      <c r="B4386" t="s">
        <v>42</v>
      </c>
      <c r="C4386" t="s">
        <v>65</v>
      </c>
      <c r="D4386">
        <v>664.61</v>
      </c>
      <c r="E4386">
        <v>0.47</v>
      </c>
      <c r="F4386">
        <v>8</v>
      </c>
      <c r="G4386" s="4">
        <v>45123</v>
      </c>
      <c r="H4386" s="4">
        <v>45128</v>
      </c>
      <c r="I4386" t="s">
        <v>50</v>
      </c>
      <c r="J4386" t="s">
        <v>45</v>
      </c>
      <c r="K4386">
        <v>94.77</v>
      </c>
      <c r="L4386" t="s">
        <v>68</v>
      </c>
    </row>
    <row r="4387" spans="1:12" x14ac:dyDescent="0.3">
      <c r="A4387" t="s">
        <v>4447</v>
      </c>
      <c r="B4387" t="s">
        <v>42</v>
      </c>
      <c r="C4387" t="s">
        <v>55</v>
      </c>
      <c r="D4387">
        <v>628.54</v>
      </c>
      <c r="E4387">
        <v>0.3</v>
      </c>
      <c r="F4387">
        <v>6</v>
      </c>
      <c r="G4387" s="4">
        <v>45316</v>
      </c>
      <c r="H4387" s="4">
        <v>45317</v>
      </c>
      <c r="I4387" t="s">
        <v>44</v>
      </c>
      <c r="J4387" t="s">
        <v>45</v>
      </c>
      <c r="K4387">
        <v>40.46</v>
      </c>
      <c r="L4387" t="s">
        <v>46</v>
      </c>
    </row>
    <row r="4388" spans="1:12" x14ac:dyDescent="0.3">
      <c r="A4388" t="s">
        <v>4448</v>
      </c>
      <c r="B4388" t="s">
        <v>42</v>
      </c>
      <c r="C4388" t="s">
        <v>55</v>
      </c>
      <c r="D4388">
        <v>357.17</v>
      </c>
      <c r="E4388">
        <v>0.43</v>
      </c>
      <c r="F4388">
        <v>5</v>
      </c>
      <c r="G4388" s="4">
        <v>45629</v>
      </c>
      <c r="H4388" s="4">
        <v>45630</v>
      </c>
      <c r="I4388" t="s">
        <v>60</v>
      </c>
      <c r="J4388" t="s">
        <v>51</v>
      </c>
      <c r="K4388">
        <v>72.7</v>
      </c>
      <c r="L4388" t="s">
        <v>57</v>
      </c>
    </row>
    <row r="4389" spans="1:12" x14ac:dyDescent="0.3">
      <c r="A4389" t="s">
        <v>4449</v>
      </c>
      <c r="B4389" t="s">
        <v>42</v>
      </c>
      <c r="C4389" t="s">
        <v>49</v>
      </c>
      <c r="D4389">
        <v>1673.58</v>
      </c>
      <c r="E4389">
        <v>0.45</v>
      </c>
      <c r="F4389">
        <v>3</v>
      </c>
      <c r="G4389" s="4">
        <v>45272</v>
      </c>
      <c r="H4389" s="4">
        <v>45276</v>
      </c>
      <c r="I4389" t="s">
        <v>44</v>
      </c>
      <c r="J4389" t="s">
        <v>51</v>
      </c>
      <c r="K4389">
        <v>136.19999999999999</v>
      </c>
      <c r="L4389" t="s">
        <v>77</v>
      </c>
    </row>
    <row r="4390" spans="1:12" x14ac:dyDescent="0.3">
      <c r="A4390" t="s">
        <v>4450</v>
      </c>
      <c r="B4390" t="s">
        <v>42</v>
      </c>
      <c r="C4390" t="s">
        <v>49</v>
      </c>
      <c r="D4390">
        <v>4972.33</v>
      </c>
      <c r="E4390">
        <v>0.23</v>
      </c>
      <c r="F4390">
        <v>1</v>
      </c>
      <c r="G4390" s="4">
        <v>45567</v>
      </c>
      <c r="H4390" s="4">
        <v>45574</v>
      </c>
      <c r="I4390" t="s">
        <v>60</v>
      </c>
      <c r="J4390" t="s">
        <v>45</v>
      </c>
      <c r="K4390">
        <v>1173.3599999999999</v>
      </c>
      <c r="L4390" t="s">
        <v>57</v>
      </c>
    </row>
    <row r="4391" spans="1:12" x14ac:dyDescent="0.3">
      <c r="A4391" t="s">
        <v>4451</v>
      </c>
      <c r="B4391" t="s">
        <v>70</v>
      </c>
      <c r="C4391" t="s">
        <v>65</v>
      </c>
      <c r="D4391">
        <v>1806.3</v>
      </c>
      <c r="E4391">
        <v>0.24</v>
      </c>
      <c r="F4391">
        <v>6</v>
      </c>
      <c r="G4391" s="4">
        <v>45054</v>
      </c>
      <c r="H4391" s="4">
        <v>45055</v>
      </c>
      <c r="I4391" t="s">
        <v>60</v>
      </c>
      <c r="J4391" t="s">
        <v>51</v>
      </c>
      <c r="K4391">
        <v>430.87</v>
      </c>
      <c r="L4391" t="s">
        <v>63</v>
      </c>
    </row>
    <row r="4392" spans="1:12" x14ac:dyDescent="0.3">
      <c r="A4392" t="s">
        <v>4452</v>
      </c>
      <c r="B4392" t="s">
        <v>48</v>
      </c>
      <c r="C4392" t="s">
        <v>65</v>
      </c>
      <c r="D4392">
        <v>3827.8</v>
      </c>
      <c r="E4392">
        <v>0.12</v>
      </c>
      <c r="F4392">
        <v>5</v>
      </c>
      <c r="G4392" s="4">
        <v>45040</v>
      </c>
      <c r="H4392" s="4">
        <v>45043</v>
      </c>
      <c r="I4392" t="s">
        <v>60</v>
      </c>
      <c r="J4392" t="s">
        <v>51</v>
      </c>
      <c r="K4392">
        <v>291.95999999999998</v>
      </c>
      <c r="L4392" t="s">
        <v>77</v>
      </c>
    </row>
    <row r="4393" spans="1:12" x14ac:dyDescent="0.3">
      <c r="A4393" t="s">
        <v>4453</v>
      </c>
      <c r="B4393" t="s">
        <v>70</v>
      </c>
      <c r="C4393" t="s">
        <v>43</v>
      </c>
      <c r="D4393">
        <v>748.35</v>
      </c>
      <c r="E4393">
        <v>0.3</v>
      </c>
      <c r="F4393">
        <v>8</v>
      </c>
      <c r="G4393" s="4">
        <v>45133</v>
      </c>
      <c r="H4393" s="4">
        <v>45134</v>
      </c>
      <c r="I4393" t="s">
        <v>50</v>
      </c>
      <c r="J4393" t="s">
        <v>51</v>
      </c>
      <c r="K4393">
        <v>89.36</v>
      </c>
      <c r="L4393" t="s">
        <v>57</v>
      </c>
    </row>
    <row r="4394" spans="1:12" x14ac:dyDescent="0.3">
      <c r="A4394" t="s">
        <v>4454</v>
      </c>
      <c r="B4394" t="s">
        <v>70</v>
      </c>
      <c r="C4394" t="s">
        <v>62</v>
      </c>
      <c r="D4394">
        <v>2327.0100000000002</v>
      </c>
      <c r="E4394">
        <v>0.06</v>
      </c>
      <c r="F4394">
        <v>1</v>
      </c>
      <c r="G4394" s="4">
        <v>45031</v>
      </c>
      <c r="H4394" s="4">
        <v>45034</v>
      </c>
      <c r="I4394" t="s">
        <v>44</v>
      </c>
      <c r="J4394" t="s">
        <v>45</v>
      </c>
      <c r="K4394">
        <v>593.33000000000004</v>
      </c>
      <c r="L4394" t="s">
        <v>52</v>
      </c>
    </row>
    <row r="4395" spans="1:12" x14ac:dyDescent="0.3">
      <c r="A4395" t="s">
        <v>4455</v>
      </c>
      <c r="B4395" t="s">
        <v>70</v>
      </c>
      <c r="C4395" t="s">
        <v>62</v>
      </c>
      <c r="D4395">
        <v>1007.07</v>
      </c>
      <c r="E4395">
        <v>0.32</v>
      </c>
      <c r="F4395">
        <v>1</v>
      </c>
      <c r="G4395" s="4">
        <v>45652</v>
      </c>
      <c r="H4395" s="4">
        <v>45657</v>
      </c>
      <c r="I4395" t="s">
        <v>44</v>
      </c>
      <c r="J4395" t="s">
        <v>45</v>
      </c>
      <c r="K4395">
        <v>292.60000000000002</v>
      </c>
      <c r="L4395" t="s">
        <v>77</v>
      </c>
    </row>
    <row r="4396" spans="1:12" x14ac:dyDescent="0.3">
      <c r="A4396" t="s">
        <v>4456</v>
      </c>
      <c r="B4396" t="s">
        <v>48</v>
      </c>
      <c r="C4396" t="s">
        <v>65</v>
      </c>
      <c r="D4396">
        <v>1041.28</v>
      </c>
      <c r="E4396">
        <v>0.45</v>
      </c>
      <c r="F4396">
        <v>7</v>
      </c>
      <c r="G4396" s="4">
        <v>45635</v>
      </c>
      <c r="H4396" s="4">
        <v>45639</v>
      </c>
      <c r="I4396" t="s">
        <v>50</v>
      </c>
      <c r="J4396" t="s">
        <v>56</v>
      </c>
      <c r="K4396">
        <v>242.25</v>
      </c>
      <c r="L4396" t="s">
        <v>63</v>
      </c>
    </row>
    <row r="4397" spans="1:12" x14ac:dyDescent="0.3">
      <c r="A4397" t="s">
        <v>4457</v>
      </c>
      <c r="B4397" t="s">
        <v>54</v>
      </c>
      <c r="C4397" t="s">
        <v>49</v>
      </c>
      <c r="D4397">
        <v>588.48</v>
      </c>
      <c r="E4397">
        <v>0.38</v>
      </c>
      <c r="F4397">
        <v>8</v>
      </c>
      <c r="G4397" s="4">
        <v>45097</v>
      </c>
      <c r="H4397" s="4">
        <v>45098</v>
      </c>
      <c r="I4397" t="s">
        <v>44</v>
      </c>
      <c r="J4397" t="s">
        <v>56</v>
      </c>
      <c r="K4397">
        <v>88.47</v>
      </c>
      <c r="L4397" t="s">
        <v>77</v>
      </c>
    </row>
    <row r="4398" spans="1:12" x14ac:dyDescent="0.3">
      <c r="A4398" t="s">
        <v>4458</v>
      </c>
      <c r="B4398" t="s">
        <v>48</v>
      </c>
      <c r="C4398" t="s">
        <v>43</v>
      </c>
      <c r="D4398">
        <v>2217.02</v>
      </c>
      <c r="E4398">
        <v>0.32</v>
      </c>
      <c r="F4398">
        <v>1</v>
      </c>
      <c r="G4398" s="4">
        <v>45187</v>
      </c>
      <c r="H4398" s="4">
        <v>45188</v>
      </c>
      <c r="I4398" t="s">
        <v>50</v>
      </c>
      <c r="J4398" t="s">
        <v>56</v>
      </c>
      <c r="K4398">
        <v>569.34</v>
      </c>
      <c r="L4398" t="s">
        <v>57</v>
      </c>
    </row>
    <row r="4399" spans="1:12" x14ac:dyDescent="0.3">
      <c r="A4399" t="s">
        <v>4459</v>
      </c>
      <c r="B4399" t="s">
        <v>70</v>
      </c>
      <c r="C4399" t="s">
        <v>62</v>
      </c>
      <c r="D4399">
        <v>470.12</v>
      </c>
      <c r="E4399">
        <v>0.42</v>
      </c>
      <c r="F4399">
        <v>9</v>
      </c>
      <c r="G4399" s="4">
        <v>45248</v>
      </c>
      <c r="H4399" s="4">
        <v>45252</v>
      </c>
      <c r="I4399" t="s">
        <v>50</v>
      </c>
      <c r="J4399" t="s">
        <v>56</v>
      </c>
      <c r="K4399">
        <v>57.93</v>
      </c>
      <c r="L4399" t="s">
        <v>52</v>
      </c>
    </row>
    <row r="4400" spans="1:12" x14ac:dyDescent="0.3">
      <c r="A4400" t="s">
        <v>4460</v>
      </c>
      <c r="B4400" t="s">
        <v>42</v>
      </c>
      <c r="C4400" t="s">
        <v>65</v>
      </c>
      <c r="D4400">
        <v>4558.08</v>
      </c>
      <c r="E4400">
        <v>0.36</v>
      </c>
      <c r="F4400">
        <v>7</v>
      </c>
      <c r="G4400" s="4">
        <v>45090</v>
      </c>
      <c r="H4400" s="4">
        <v>45093</v>
      </c>
      <c r="I4400" t="s">
        <v>44</v>
      </c>
      <c r="J4400" t="s">
        <v>45</v>
      </c>
      <c r="K4400">
        <v>1215.02</v>
      </c>
      <c r="L4400" t="s">
        <v>63</v>
      </c>
    </row>
    <row r="4401" spans="1:12" x14ac:dyDescent="0.3">
      <c r="A4401" t="s">
        <v>4461</v>
      </c>
      <c r="B4401" t="s">
        <v>42</v>
      </c>
      <c r="C4401" t="s">
        <v>49</v>
      </c>
      <c r="D4401">
        <v>2294.71</v>
      </c>
      <c r="E4401">
        <v>0.26</v>
      </c>
      <c r="F4401">
        <v>7</v>
      </c>
      <c r="G4401" s="4">
        <v>45164</v>
      </c>
      <c r="H4401" s="4">
        <v>45170</v>
      </c>
      <c r="I4401" t="s">
        <v>60</v>
      </c>
      <c r="J4401" t="s">
        <v>51</v>
      </c>
      <c r="K4401">
        <v>139.31</v>
      </c>
      <c r="L4401" t="s">
        <v>63</v>
      </c>
    </row>
    <row r="4402" spans="1:12" x14ac:dyDescent="0.3">
      <c r="A4402" t="s">
        <v>4462</v>
      </c>
      <c r="B4402" t="s">
        <v>70</v>
      </c>
      <c r="C4402" t="s">
        <v>49</v>
      </c>
      <c r="D4402">
        <v>4208.97</v>
      </c>
      <c r="E4402">
        <v>0.26</v>
      </c>
      <c r="F4402">
        <v>8</v>
      </c>
      <c r="G4402" s="4">
        <v>45601</v>
      </c>
      <c r="H4402" s="4">
        <v>45604</v>
      </c>
      <c r="I4402" t="s">
        <v>60</v>
      </c>
      <c r="J4402" t="s">
        <v>45</v>
      </c>
      <c r="K4402">
        <v>1255.25</v>
      </c>
      <c r="L4402" t="s">
        <v>68</v>
      </c>
    </row>
    <row r="4403" spans="1:12" x14ac:dyDescent="0.3">
      <c r="A4403" t="s">
        <v>4463</v>
      </c>
      <c r="B4403" t="s">
        <v>42</v>
      </c>
      <c r="C4403" t="s">
        <v>49</v>
      </c>
      <c r="D4403">
        <v>4899.38</v>
      </c>
      <c r="E4403">
        <v>0.05</v>
      </c>
      <c r="F4403">
        <v>8</v>
      </c>
      <c r="G4403" s="4">
        <v>45461</v>
      </c>
      <c r="H4403" s="4">
        <v>45462</v>
      </c>
      <c r="I4403" t="s">
        <v>60</v>
      </c>
      <c r="J4403" t="s">
        <v>45</v>
      </c>
      <c r="K4403">
        <v>380.36</v>
      </c>
      <c r="L4403" t="s">
        <v>46</v>
      </c>
    </row>
    <row r="4404" spans="1:12" x14ac:dyDescent="0.3">
      <c r="A4404" t="s">
        <v>4464</v>
      </c>
      <c r="B4404" t="s">
        <v>70</v>
      </c>
      <c r="C4404" t="s">
        <v>55</v>
      </c>
      <c r="D4404">
        <v>3421.12</v>
      </c>
      <c r="E4404">
        <v>0.22</v>
      </c>
      <c r="F4404">
        <v>1</v>
      </c>
      <c r="G4404" s="4">
        <v>45628</v>
      </c>
      <c r="H4404" s="4">
        <v>45634</v>
      </c>
      <c r="I4404" t="s">
        <v>50</v>
      </c>
      <c r="J4404" t="s">
        <v>45</v>
      </c>
      <c r="K4404">
        <v>953.78</v>
      </c>
      <c r="L4404" t="s">
        <v>52</v>
      </c>
    </row>
    <row r="4405" spans="1:12" x14ac:dyDescent="0.3">
      <c r="A4405" t="s">
        <v>4465</v>
      </c>
      <c r="B4405" t="s">
        <v>42</v>
      </c>
      <c r="C4405" t="s">
        <v>49</v>
      </c>
      <c r="D4405">
        <v>4517.3999999999996</v>
      </c>
      <c r="E4405">
        <v>0.26</v>
      </c>
      <c r="F4405">
        <v>4</v>
      </c>
      <c r="G4405" s="4">
        <v>45229</v>
      </c>
      <c r="H4405" s="4">
        <v>45232</v>
      </c>
      <c r="I4405" t="s">
        <v>60</v>
      </c>
      <c r="J4405" t="s">
        <v>56</v>
      </c>
      <c r="K4405">
        <v>1188.69</v>
      </c>
      <c r="L4405" t="s">
        <v>63</v>
      </c>
    </row>
    <row r="4406" spans="1:12" x14ac:dyDescent="0.3">
      <c r="A4406" t="s">
        <v>4466</v>
      </c>
      <c r="B4406" t="s">
        <v>48</v>
      </c>
      <c r="C4406" t="s">
        <v>65</v>
      </c>
      <c r="D4406">
        <v>763.3</v>
      </c>
      <c r="E4406">
        <v>0.23</v>
      </c>
      <c r="F4406">
        <v>9</v>
      </c>
      <c r="G4406" s="4">
        <v>45091</v>
      </c>
      <c r="H4406" s="4">
        <v>45094</v>
      </c>
      <c r="I4406" t="s">
        <v>50</v>
      </c>
      <c r="J4406" t="s">
        <v>51</v>
      </c>
      <c r="K4406">
        <v>94.12</v>
      </c>
      <c r="L4406" t="s">
        <v>77</v>
      </c>
    </row>
    <row r="4407" spans="1:12" x14ac:dyDescent="0.3">
      <c r="A4407" t="s">
        <v>4467</v>
      </c>
      <c r="B4407" t="s">
        <v>54</v>
      </c>
      <c r="C4407" t="s">
        <v>43</v>
      </c>
      <c r="D4407">
        <v>4166.97</v>
      </c>
      <c r="E4407">
        <v>0.39</v>
      </c>
      <c r="F4407">
        <v>3</v>
      </c>
      <c r="G4407" s="4">
        <v>45345</v>
      </c>
      <c r="H4407" s="4">
        <v>45346</v>
      </c>
      <c r="I4407" t="s">
        <v>50</v>
      </c>
      <c r="J4407" t="s">
        <v>51</v>
      </c>
      <c r="K4407">
        <v>690</v>
      </c>
      <c r="L4407" t="s">
        <v>57</v>
      </c>
    </row>
    <row r="4408" spans="1:12" x14ac:dyDescent="0.3">
      <c r="A4408" t="s">
        <v>4468</v>
      </c>
      <c r="B4408" t="s">
        <v>54</v>
      </c>
      <c r="C4408" t="s">
        <v>65</v>
      </c>
      <c r="D4408">
        <v>1428.96</v>
      </c>
      <c r="E4408">
        <v>0.08</v>
      </c>
      <c r="F4408">
        <v>6</v>
      </c>
      <c r="G4408" s="4">
        <v>45166</v>
      </c>
      <c r="H4408" s="4">
        <v>45167</v>
      </c>
      <c r="I4408" t="s">
        <v>60</v>
      </c>
      <c r="J4408" t="s">
        <v>45</v>
      </c>
      <c r="K4408">
        <v>148.07</v>
      </c>
      <c r="L4408" t="s">
        <v>46</v>
      </c>
    </row>
    <row r="4409" spans="1:12" x14ac:dyDescent="0.3">
      <c r="A4409" t="s">
        <v>4469</v>
      </c>
      <c r="B4409" t="s">
        <v>48</v>
      </c>
      <c r="C4409" t="s">
        <v>49</v>
      </c>
      <c r="D4409">
        <v>2415.73</v>
      </c>
      <c r="E4409">
        <v>0.4</v>
      </c>
      <c r="F4409">
        <v>4</v>
      </c>
      <c r="G4409" s="4">
        <v>45478</v>
      </c>
      <c r="H4409" s="4">
        <v>45485</v>
      </c>
      <c r="I4409" t="s">
        <v>60</v>
      </c>
      <c r="J4409" t="s">
        <v>56</v>
      </c>
      <c r="K4409">
        <v>411.32</v>
      </c>
      <c r="L4409" t="s">
        <v>57</v>
      </c>
    </row>
    <row r="4410" spans="1:12" x14ac:dyDescent="0.3">
      <c r="A4410" t="s">
        <v>4470</v>
      </c>
      <c r="B4410" t="s">
        <v>48</v>
      </c>
      <c r="C4410" t="s">
        <v>43</v>
      </c>
      <c r="D4410">
        <v>3268.25</v>
      </c>
      <c r="E4410">
        <v>0.37</v>
      </c>
      <c r="F4410">
        <v>1</v>
      </c>
      <c r="G4410" s="4">
        <v>45454</v>
      </c>
      <c r="H4410" s="4">
        <v>45455</v>
      </c>
      <c r="I4410" t="s">
        <v>50</v>
      </c>
      <c r="J4410" t="s">
        <v>45</v>
      </c>
      <c r="K4410">
        <v>311.14</v>
      </c>
      <c r="L4410" t="s">
        <v>46</v>
      </c>
    </row>
    <row r="4411" spans="1:12" x14ac:dyDescent="0.3">
      <c r="A4411" t="s">
        <v>4471</v>
      </c>
      <c r="B4411" t="s">
        <v>70</v>
      </c>
      <c r="C4411" t="s">
        <v>62</v>
      </c>
      <c r="D4411">
        <v>4527.3599999999997</v>
      </c>
      <c r="E4411">
        <v>0.45</v>
      </c>
      <c r="F4411">
        <v>3</v>
      </c>
      <c r="G4411" s="4">
        <v>45123</v>
      </c>
      <c r="H4411" s="4">
        <v>45125</v>
      </c>
      <c r="I4411" t="s">
        <v>50</v>
      </c>
      <c r="J4411" t="s">
        <v>51</v>
      </c>
      <c r="K4411">
        <v>557.55999999999995</v>
      </c>
      <c r="L4411" t="s">
        <v>46</v>
      </c>
    </row>
    <row r="4412" spans="1:12" x14ac:dyDescent="0.3">
      <c r="A4412" t="s">
        <v>4472</v>
      </c>
      <c r="B4412" t="s">
        <v>70</v>
      </c>
      <c r="C4412" t="s">
        <v>62</v>
      </c>
      <c r="D4412">
        <v>4563.87</v>
      </c>
      <c r="E4412">
        <v>0.19</v>
      </c>
      <c r="F4412">
        <v>3</v>
      </c>
      <c r="G4412" s="4">
        <v>45193</v>
      </c>
      <c r="H4412" s="4">
        <v>45194</v>
      </c>
      <c r="I4412" t="s">
        <v>60</v>
      </c>
      <c r="J4412" t="s">
        <v>51</v>
      </c>
      <c r="K4412">
        <v>272.87</v>
      </c>
      <c r="L4412" t="s">
        <v>68</v>
      </c>
    </row>
    <row r="4413" spans="1:12" x14ac:dyDescent="0.3">
      <c r="A4413" t="s">
        <v>4473</v>
      </c>
      <c r="B4413" t="s">
        <v>70</v>
      </c>
      <c r="C4413" t="s">
        <v>65</v>
      </c>
      <c r="D4413">
        <v>551.29999999999995</v>
      </c>
      <c r="E4413">
        <v>0.09</v>
      </c>
      <c r="F4413">
        <v>3</v>
      </c>
      <c r="G4413" s="4">
        <v>44977</v>
      </c>
      <c r="H4413" s="4">
        <v>44983</v>
      </c>
      <c r="I4413" t="s">
        <v>44</v>
      </c>
      <c r="J4413" t="s">
        <v>45</v>
      </c>
      <c r="K4413">
        <v>103.63</v>
      </c>
      <c r="L4413" t="s">
        <v>46</v>
      </c>
    </row>
    <row r="4414" spans="1:12" x14ac:dyDescent="0.3">
      <c r="A4414" t="s">
        <v>4474</v>
      </c>
      <c r="B4414" t="s">
        <v>42</v>
      </c>
      <c r="C4414" t="s">
        <v>43</v>
      </c>
      <c r="D4414">
        <v>1886.32</v>
      </c>
      <c r="E4414">
        <v>0.38</v>
      </c>
      <c r="F4414">
        <v>6</v>
      </c>
      <c r="G4414" s="4">
        <v>45294</v>
      </c>
      <c r="H4414" s="4">
        <v>45296</v>
      </c>
      <c r="I4414" t="s">
        <v>50</v>
      </c>
      <c r="J4414" t="s">
        <v>51</v>
      </c>
      <c r="K4414">
        <v>435.52</v>
      </c>
      <c r="L4414" t="s">
        <v>46</v>
      </c>
    </row>
    <row r="4415" spans="1:12" x14ac:dyDescent="0.3">
      <c r="A4415" t="s">
        <v>4475</v>
      </c>
      <c r="B4415" t="s">
        <v>70</v>
      </c>
      <c r="C4415" t="s">
        <v>65</v>
      </c>
      <c r="D4415">
        <v>3986.56</v>
      </c>
      <c r="E4415">
        <v>0.28999999999999998</v>
      </c>
      <c r="F4415">
        <v>9</v>
      </c>
      <c r="G4415" s="4">
        <v>45292</v>
      </c>
      <c r="H4415" s="4">
        <v>45297</v>
      </c>
      <c r="I4415" t="s">
        <v>50</v>
      </c>
      <c r="J4415" t="s">
        <v>56</v>
      </c>
      <c r="K4415">
        <v>400.95</v>
      </c>
      <c r="L4415" t="s">
        <v>63</v>
      </c>
    </row>
    <row r="4416" spans="1:12" x14ac:dyDescent="0.3">
      <c r="A4416" t="s">
        <v>4476</v>
      </c>
      <c r="B4416" t="s">
        <v>48</v>
      </c>
      <c r="C4416" t="s">
        <v>43</v>
      </c>
      <c r="D4416">
        <v>3545.47</v>
      </c>
      <c r="E4416">
        <v>0.36</v>
      </c>
      <c r="F4416">
        <v>7</v>
      </c>
      <c r="G4416" s="4">
        <v>45385</v>
      </c>
      <c r="H4416" s="4">
        <v>45388</v>
      </c>
      <c r="I4416" t="s">
        <v>60</v>
      </c>
      <c r="J4416" t="s">
        <v>51</v>
      </c>
      <c r="K4416">
        <v>719.85</v>
      </c>
      <c r="L4416" t="s">
        <v>46</v>
      </c>
    </row>
    <row r="4417" spans="1:12" x14ac:dyDescent="0.3">
      <c r="A4417" t="s">
        <v>4477</v>
      </c>
      <c r="B4417" t="s">
        <v>54</v>
      </c>
      <c r="C4417" t="s">
        <v>43</v>
      </c>
      <c r="D4417">
        <v>229.13</v>
      </c>
      <c r="E4417">
        <v>0.5</v>
      </c>
      <c r="F4417">
        <v>7</v>
      </c>
      <c r="G4417" s="4">
        <v>45164</v>
      </c>
      <c r="H4417" s="4">
        <v>45166</v>
      </c>
      <c r="I4417" t="s">
        <v>60</v>
      </c>
      <c r="J4417" t="s">
        <v>45</v>
      </c>
      <c r="K4417">
        <v>14.21</v>
      </c>
      <c r="L4417" t="s">
        <v>46</v>
      </c>
    </row>
    <row r="4418" spans="1:12" x14ac:dyDescent="0.3">
      <c r="A4418" t="s">
        <v>4478</v>
      </c>
      <c r="B4418" t="s">
        <v>42</v>
      </c>
      <c r="C4418" t="s">
        <v>65</v>
      </c>
      <c r="D4418">
        <v>2304.46</v>
      </c>
      <c r="E4418">
        <v>0.1</v>
      </c>
      <c r="F4418">
        <v>1</v>
      </c>
      <c r="G4418" s="4">
        <v>45262</v>
      </c>
      <c r="H4418" s="4">
        <v>45267</v>
      </c>
      <c r="I4418" t="s">
        <v>60</v>
      </c>
      <c r="J4418" t="s">
        <v>51</v>
      </c>
      <c r="K4418">
        <v>163.31</v>
      </c>
      <c r="L4418" t="s">
        <v>68</v>
      </c>
    </row>
    <row r="4419" spans="1:12" x14ac:dyDescent="0.3">
      <c r="A4419" t="s">
        <v>4479</v>
      </c>
      <c r="B4419" t="s">
        <v>70</v>
      </c>
      <c r="C4419" t="s">
        <v>43</v>
      </c>
      <c r="D4419">
        <v>4163.34</v>
      </c>
      <c r="E4419">
        <v>0.21</v>
      </c>
      <c r="F4419">
        <v>9</v>
      </c>
      <c r="G4419" s="4">
        <v>45271</v>
      </c>
      <c r="H4419" s="4">
        <v>45277</v>
      </c>
      <c r="I4419" t="s">
        <v>50</v>
      </c>
      <c r="J4419" t="s">
        <v>45</v>
      </c>
      <c r="K4419">
        <v>774.86</v>
      </c>
      <c r="L4419" t="s">
        <v>52</v>
      </c>
    </row>
    <row r="4420" spans="1:12" x14ac:dyDescent="0.3">
      <c r="A4420" t="s">
        <v>4480</v>
      </c>
      <c r="B4420" t="s">
        <v>42</v>
      </c>
      <c r="C4420" t="s">
        <v>49</v>
      </c>
      <c r="D4420">
        <v>3714.65</v>
      </c>
      <c r="E4420">
        <v>0.1</v>
      </c>
      <c r="F4420">
        <v>4</v>
      </c>
      <c r="G4420" s="4">
        <v>45249</v>
      </c>
      <c r="H4420" s="4">
        <v>45252</v>
      </c>
      <c r="I4420" t="s">
        <v>60</v>
      </c>
      <c r="J4420" t="s">
        <v>45</v>
      </c>
      <c r="K4420">
        <v>240.79</v>
      </c>
      <c r="L4420" t="s">
        <v>77</v>
      </c>
    </row>
    <row r="4421" spans="1:12" x14ac:dyDescent="0.3">
      <c r="A4421" t="s">
        <v>4481</v>
      </c>
      <c r="B4421" t="s">
        <v>42</v>
      </c>
      <c r="C4421" t="s">
        <v>43</v>
      </c>
      <c r="D4421">
        <v>2118.06</v>
      </c>
      <c r="E4421">
        <v>0.43</v>
      </c>
      <c r="F4421">
        <v>8</v>
      </c>
      <c r="G4421" s="4">
        <v>45633</v>
      </c>
      <c r="H4421" s="4">
        <v>45636</v>
      </c>
      <c r="I4421" t="s">
        <v>44</v>
      </c>
      <c r="J4421" t="s">
        <v>56</v>
      </c>
      <c r="K4421">
        <v>348</v>
      </c>
      <c r="L4421" t="s">
        <v>52</v>
      </c>
    </row>
    <row r="4422" spans="1:12" x14ac:dyDescent="0.3">
      <c r="A4422" t="s">
        <v>4482</v>
      </c>
      <c r="B4422" t="s">
        <v>70</v>
      </c>
      <c r="C4422" t="s">
        <v>43</v>
      </c>
      <c r="D4422">
        <v>3702.29</v>
      </c>
      <c r="E4422">
        <v>0.01</v>
      </c>
      <c r="F4422">
        <v>1</v>
      </c>
      <c r="G4422" s="4">
        <v>44991</v>
      </c>
      <c r="H4422" s="4">
        <v>44994</v>
      </c>
      <c r="I4422" t="s">
        <v>44</v>
      </c>
      <c r="J4422" t="s">
        <v>45</v>
      </c>
      <c r="K4422">
        <v>244.42</v>
      </c>
      <c r="L4422" t="s">
        <v>68</v>
      </c>
    </row>
    <row r="4423" spans="1:12" x14ac:dyDescent="0.3">
      <c r="A4423" t="s">
        <v>4483</v>
      </c>
      <c r="B4423" t="s">
        <v>42</v>
      </c>
      <c r="C4423" t="s">
        <v>65</v>
      </c>
      <c r="D4423">
        <v>2800.93</v>
      </c>
      <c r="E4423">
        <v>7.0000000000000007E-2</v>
      </c>
      <c r="F4423">
        <v>8</v>
      </c>
      <c r="G4423" s="4">
        <v>44938</v>
      </c>
      <c r="H4423" s="4">
        <v>44944</v>
      </c>
      <c r="I4423" t="s">
        <v>60</v>
      </c>
      <c r="J4423" t="s">
        <v>45</v>
      </c>
      <c r="K4423">
        <v>384.62</v>
      </c>
      <c r="L4423" t="s">
        <v>63</v>
      </c>
    </row>
    <row r="4424" spans="1:12" x14ac:dyDescent="0.3">
      <c r="A4424" t="s">
        <v>4484</v>
      </c>
      <c r="B4424" t="s">
        <v>54</v>
      </c>
      <c r="C4424" t="s">
        <v>62</v>
      </c>
      <c r="D4424">
        <v>4571.88</v>
      </c>
      <c r="E4424">
        <v>0.12</v>
      </c>
      <c r="F4424">
        <v>9</v>
      </c>
      <c r="G4424" s="4">
        <v>45278</v>
      </c>
      <c r="H4424" s="4">
        <v>45282</v>
      </c>
      <c r="I4424" t="s">
        <v>50</v>
      </c>
      <c r="J4424" t="s">
        <v>51</v>
      </c>
      <c r="K4424">
        <v>1235.17</v>
      </c>
      <c r="L4424" t="s">
        <v>46</v>
      </c>
    </row>
    <row r="4425" spans="1:12" x14ac:dyDescent="0.3">
      <c r="A4425" t="s">
        <v>4485</v>
      </c>
      <c r="B4425" t="s">
        <v>48</v>
      </c>
      <c r="C4425" t="s">
        <v>55</v>
      </c>
      <c r="D4425">
        <v>2976.92</v>
      </c>
      <c r="E4425">
        <v>0.39</v>
      </c>
      <c r="F4425">
        <v>5</v>
      </c>
      <c r="G4425" s="4">
        <v>45258</v>
      </c>
      <c r="H4425" s="4">
        <v>45262</v>
      </c>
      <c r="I4425" t="s">
        <v>60</v>
      </c>
      <c r="J4425" t="s">
        <v>51</v>
      </c>
      <c r="K4425">
        <v>704.34</v>
      </c>
      <c r="L4425" t="s">
        <v>57</v>
      </c>
    </row>
    <row r="4426" spans="1:12" x14ac:dyDescent="0.3">
      <c r="A4426" t="s">
        <v>4486</v>
      </c>
      <c r="B4426" t="s">
        <v>48</v>
      </c>
      <c r="C4426" t="s">
        <v>43</v>
      </c>
      <c r="D4426">
        <v>2063.6</v>
      </c>
      <c r="E4426">
        <v>0.31</v>
      </c>
      <c r="F4426">
        <v>7</v>
      </c>
      <c r="G4426" s="4">
        <v>45476</v>
      </c>
      <c r="H4426" s="4">
        <v>45478</v>
      </c>
      <c r="I4426" t="s">
        <v>60</v>
      </c>
      <c r="J4426" t="s">
        <v>51</v>
      </c>
      <c r="K4426">
        <v>316.52999999999997</v>
      </c>
      <c r="L4426" t="s">
        <v>77</v>
      </c>
    </row>
    <row r="4427" spans="1:12" x14ac:dyDescent="0.3">
      <c r="A4427" t="s">
        <v>4487</v>
      </c>
      <c r="B4427" t="s">
        <v>54</v>
      </c>
      <c r="C4427" t="s">
        <v>55</v>
      </c>
      <c r="D4427">
        <v>4328.3100000000004</v>
      </c>
      <c r="E4427">
        <v>0.19</v>
      </c>
      <c r="F4427">
        <v>2</v>
      </c>
      <c r="G4427" s="4">
        <v>45093</v>
      </c>
      <c r="H4427" s="4">
        <v>45095</v>
      </c>
      <c r="I4427" t="s">
        <v>50</v>
      </c>
      <c r="J4427" t="s">
        <v>56</v>
      </c>
      <c r="K4427">
        <v>595.45000000000005</v>
      </c>
      <c r="L4427" t="s">
        <v>68</v>
      </c>
    </row>
    <row r="4428" spans="1:12" x14ac:dyDescent="0.3">
      <c r="A4428" t="s">
        <v>4488</v>
      </c>
      <c r="B4428" t="s">
        <v>42</v>
      </c>
      <c r="C4428" t="s">
        <v>43</v>
      </c>
      <c r="D4428">
        <v>344.36</v>
      </c>
      <c r="E4428">
        <v>0.08</v>
      </c>
      <c r="F4428">
        <v>1</v>
      </c>
      <c r="G4428" s="4">
        <v>45370</v>
      </c>
      <c r="H4428" s="4">
        <v>45373</v>
      </c>
      <c r="I4428" t="s">
        <v>44</v>
      </c>
      <c r="J4428" t="s">
        <v>56</v>
      </c>
      <c r="K4428">
        <v>48.62</v>
      </c>
      <c r="L4428" t="s">
        <v>63</v>
      </c>
    </row>
    <row r="4429" spans="1:12" x14ac:dyDescent="0.3">
      <c r="A4429" t="s">
        <v>4489</v>
      </c>
      <c r="B4429" t="s">
        <v>70</v>
      </c>
      <c r="C4429" t="s">
        <v>65</v>
      </c>
      <c r="D4429">
        <v>4512.5</v>
      </c>
      <c r="E4429">
        <v>0.16</v>
      </c>
      <c r="F4429">
        <v>6</v>
      </c>
      <c r="G4429" s="4">
        <v>45543</v>
      </c>
      <c r="H4429" s="4">
        <v>45548</v>
      </c>
      <c r="I4429" t="s">
        <v>44</v>
      </c>
      <c r="J4429" t="s">
        <v>51</v>
      </c>
      <c r="K4429">
        <v>374.28</v>
      </c>
      <c r="L4429" t="s">
        <v>52</v>
      </c>
    </row>
    <row r="4430" spans="1:12" x14ac:dyDescent="0.3">
      <c r="A4430" t="s">
        <v>4490</v>
      </c>
      <c r="B4430" t="s">
        <v>42</v>
      </c>
      <c r="C4430" t="s">
        <v>65</v>
      </c>
      <c r="D4430">
        <v>3512.1</v>
      </c>
      <c r="E4430">
        <v>0.37</v>
      </c>
      <c r="F4430">
        <v>9</v>
      </c>
      <c r="G4430" s="4">
        <v>45523</v>
      </c>
      <c r="H4430" s="4">
        <v>45525</v>
      </c>
      <c r="I4430" t="s">
        <v>50</v>
      </c>
      <c r="J4430" t="s">
        <v>56</v>
      </c>
      <c r="K4430">
        <v>518.61</v>
      </c>
      <c r="L4430" t="s">
        <v>77</v>
      </c>
    </row>
    <row r="4431" spans="1:12" x14ac:dyDescent="0.3">
      <c r="A4431" t="s">
        <v>4491</v>
      </c>
      <c r="B4431" t="s">
        <v>54</v>
      </c>
      <c r="C4431" t="s">
        <v>43</v>
      </c>
      <c r="D4431">
        <v>4708.97</v>
      </c>
      <c r="E4431">
        <v>0.19</v>
      </c>
      <c r="F4431">
        <v>1</v>
      </c>
      <c r="G4431" s="4">
        <v>45116</v>
      </c>
      <c r="H4431" s="4">
        <v>45117</v>
      </c>
      <c r="I4431" t="s">
        <v>60</v>
      </c>
      <c r="J4431" t="s">
        <v>51</v>
      </c>
      <c r="K4431">
        <v>927.06</v>
      </c>
      <c r="L4431" t="s">
        <v>63</v>
      </c>
    </row>
    <row r="4432" spans="1:12" x14ac:dyDescent="0.3">
      <c r="A4432" t="s">
        <v>4492</v>
      </c>
      <c r="B4432" t="s">
        <v>42</v>
      </c>
      <c r="C4432" t="s">
        <v>65</v>
      </c>
      <c r="D4432">
        <v>1327.47</v>
      </c>
      <c r="E4432">
        <v>0.23</v>
      </c>
      <c r="F4432">
        <v>1</v>
      </c>
      <c r="G4432" s="4">
        <v>45018</v>
      </c>
      <c r="H4432" s="4">
        <v>45024</v>
      </c>
      <c r="I4432" t="s">
        <v>60</v>
      </c>
      <c r="J4432" t="s">
        <v>56</v>
      </c>
      <c r="K4432">
        <v>347.78</v>
      </c>
      <c r="L4432" t="s">
        <v>57</v>
      </c>
    </row>
    <row r="4433" spans="1:12" x14ac:dyDescent="0.3">
      <c r="A4433" t="s">
        <v>4493</v>
      </c>
      <c r="B4433" t="s">
        <v>48</v>
      </c>
      <c r="C4433" t="s">
        <v>65</v>
      </c>
      <c r="D4433">
        <v>3505.11</v>
      </c>
      <c r="E4433">
        <v>0.3</v>
      </c>
      <c r="F4433">
        <v>4</v>
      </c>
      <c r="G4433" s="4">
        <v>45593</v>
      </c>
      <c r="H4433" s="4">
        <v>45594</v>
      </c>
      <c r="I4433" t="s">
        <v>50</v>
      </c>
      <c r="J4433" t="s">
        <v>45</v>
      </c>
      <c r="K4433">
        <v>773.35</v>
      </c>
      <c r="L4433" t="s">
        <v>77</v>
      </c>
    </row>
    <row r="4434" spans="1:12" x14ac:dyDescent="0.3">
      <c r="A4434" t="s">
        <v>4494</v>
      </c>
      <c r="B4434" t="s">
        <v>42</v>
      </c>
      <c r="C4434" t="s">
        <v>43</v>
      </c>
      <c r="D4434">
        <v>4066.37</v>
      </c>
      <c r="E4434">
        <v>0.46</v>
      </c>
      <c r="F4434">
        <v>6</v>
      </c>
      <c r="G4434" s="4">
        <v>45453</v>
      </c>
      <c r="H4434" s="4">
        <v>45455</v>
      </c>
      <c r="I4434" t="s">
        <v>44</v>
      </c>
      <c r="J4434" t="s">
        <v>51</v>
      </c>
      <c r="K4434">
        <v>851.86</v>
      </c>
      <c r="L4434" t="s">
        <v>63</v>
      </c>
    </row>
    <row r="4435" spans="1:12" x14ac:dyDescent="0.3">
      <c r="A4435" t="s">
        <v>4495</v>
      </c>
      <c r="B4435" t="s">
        <v>54</v>
      </c>
      <c r="C4435" t="s">
        <v>62</v>
      </c>
      <c r="D4435">
        <v>3540.3</v>
      </c>
      <c r="E4435">
        <v>0.13</v>
      </c>
      <c r="F4435">
        <v>9</v>
      </c>
      <c r="G4435" s="4">
        <v>45022</v>
      </c>
      <c r="H4435" s="4">
        <v>45027</v>
      </c>
      <c r="I4435" t="s">
        <v>50</v>
      </c>
      <c r="J4435" t="s">
        <v>51</v>
      </c>
      <c r="K4435">
        <v>236.49</v>
      </c>
      <c r="L4435" t="s">
        <v>68</v>
      </c>
    </row>
    <row r="4436" spans="1:12" x14ac:dyDescent="0.3">
      <c r="A4436" t="s">
        <v>4496</v>
      </c>
      <c r="B4436" t="s">
        <v>48</v>
      </c>
      <c r="C4436" t="s">
        <v>43</v>
      </c>
      <c r="D4436">
        <v>1130.6400000000001</v>
      </c>
      <c r="E4436">
        <v>0.22</v>
      </c>
      <c r="F4436">
        <v>2</v>
      </c>
      <c r="G4436" s="4">
        <v>45152</v>
      </c>
      <c r="H4436" s="4">
        <v>45153</v>
      </c>
      <c r="I4436" t="s">
        <v>50</v>
      </c>
      <c r="J4436" t="s">
        <v>56</v>
      </c>
      <c r="K4436">
        <v>96.88</v>
      </c>
      <c r="L4436" t="s">
        <v>77</v>
      </c>
    </row>
    <row r="4437" spans="1:12" x14ac:dyDescent="0.3">
      <c r="A4437" t="s">
        <v>4497</v>
      </c>
      <c r="B4437" t="s">
        <v>42</v>
      </c>
      <c r="C4437" t="s">
        <v>62</v>
      </c>
      <c r="D4437">
        <v>1450.39</v>
      </c>
      <c r="E4437">
        <v>0.16</v>
      </c>
      <c r="F4437">
        <v>5</v>
      </c>
      <c r="G4437" s="4">
        <v>45426</v>
      </c>
      <c r="H4437" s="4">
        <v>45429</v>
      </c>
      <c r="I4437" t="s">
        <v>44</v>
      </c>
      <c r="J4437" t="s">
        <v>56</v>
      </c>
      <c r="K4437">
        <v>106.76</v>
      </c>
      <c r="L4437" t="s">
        <v>57</v>
      </c>
    </row>
    <row r="4438" spans="1:12" x14ac:dyDescent="0.3">
      <c r="A4438" t="s">
        <v>4498</v>
      </c>
      <c r="B4438" t="s">
        <v>42</v>
      </c>
      <c r="C4438" t="s">
        <v>65</v>
      </c>
      <c r="D4438">
        <v>2877.04</v>
      </c>
      <c r="E4438">
        <v>0.23</v>
      </c>
      <c r="F4438">
        <v>7</v>
      </c>
      <c r="G4438" s="4">
        <v>45556</v>
      </c>
      <c r="H4438" s="4">
        <v>45559</v>
      </c>
      <c r="I4438" t="s">
        <v>50</v>
      </c>
      <c r="J4438" t="s">
        <v>45</v>
      </c>
      <c r="K4438">
        <v>281.14</v>
      </c>
      <c r="L4438" t="s">
        <v>68</v>
      </c>
    </row>
    <row r="4439" spans="1:12" x14ac:dyDescent="0.3">
      <c r="A4439" t="s">
        <v>4499</v>
      </c>
      <c r="B4439" t="s">
        <v>48</v>
      </c>
      <c r="C4439" t="s">
        <v>62</v>
      </c>
      <c r="D4439">
        <v>2289.08</v>
      </c>
      <c r="E4439">
        <v>0.35</v>
      </c>
      <c r="F4439">
        <v>4</v>
      </c>
      <c r="G4439" s="4">
        <v>45125</v>
      </c>
      <c r="H4439" s="4">
        <v>45129</v>
      </c>
      <c r="I4439" t="s">
        <v>60</v>
      </c>
      <c r="J4439" t="s">
        <v>56</v>
      </c>
      <c r="K4439">
        <v>557.38</v>
      </c>
      <c r="L4439" t="s">
        <v>46</v>
      </c>
    </row>
    <row r="4440" spans="1:12" x14ac:dyDescent="0.3">
      <c r="A4440" t="s">
        <v>4500</v>
      </c>
      <c r="B4440" t="s">
        <v>70</v>
      </c>
      <c r="C4440" t="s">
        <v>65</v>
      </c>
      <c r="D4440">
        <v>3702.07</v>
      </c>
      <c r="E4440">
        <v>0.24</v>
      </c>
      <c r="F4440">
        <v>6</v>
      </c>
      <c r="G4440" s="4">
        <v>45579</v>
      </c>
      <c r="H4440" s="4">
        <v>45583</v>
      </c>
      <c r="I4440" t="s">
        <v>60</v>
      </c>
      <c r="J4440" t="s">
        <v>51</v>
      </c>
      <c r="K4440">
        <v>759.26</v>
      </c>
      <c r="L4440" t="s">
        <v>46</v>
      </c>
    </row>
    <row r="4441" spans="1:12" x14ac:dyDescent="0.3">
      <c r="A4441" t="s">
        <v>4501</v>
      </c>
      <c r="B4441" t="s">
        <v>48</v>
      </c>
      <c r="C4441" t="s">
        <v>62</v>
      </c>
      <c r="D4441">
        <v>1955.52</v>
      </c>
      <c r="E4441">
        <v>0.42</v>
      </c>
      <c r="F4441">
        <v>6</v>
      </c>
      <c r="G4441" s="4">
        <v>45619</v>
      </c>
      <c r="H4441" s="4">
        <v>45623</v>
      </c>
      <c r="I4441" t="s">
        <v>50</v>
      </c>
      <c r="J4441" t="s">
        <v>45</v>
      </c>
      <c r="K4441">
        <v>314.02999999999997</v>
      </c>
      <c r="L4441" t="s">
        <v>77</v>
      </c>
    </row>
    <row r="4442" spans="1:12" x14ac:dyDescent="0.3">
      <c r="A4442" t="s">
        <v>4502</v>
      </c>
      <c r="B4442" t="s">
        <v>70</v>
      </c>
      <c r="C4442" t="s">
        <v>62</v>
      </c>
      <c r="D4442">
        <v>4311.45</v>
      </c>
      <c r="E4442">
        <v>0.28000000000000003</v>
      </c>
      <c r="F4442">
        <v>4</v>
      </c>
      <c r="G4442" s="4">
        <v>45093</v>
      </c>
      <c r="H4442" s="4">
        <v>45099</v>
      </c>
      <c r="I4442" t="s">
        <v>50</v>
      </c>
      <c r="J4442" t="s">
        <v>51</v>
      </c>
      <c r="K4442">
        <v>228.07</v>
      </c>
      <c r="L4442" t="s">
        <v>63</v>
      </c>
    </row>
    <row r="4443" spans="1:12" x14ac:dyDescent="0.3">
      <c r="A4443" t="s">
        <v>4503</v>
      </c>
      <c r="B4443" t="s">
        <v>54</v>
      </c>
      <c r="C4443" t="s">
        <v>43</v>
      </c>
      <c r="D4443">
        <v>2216.41</v>
      </c>
      <c r="E4443">
        <v>0.19</v>
      </c>
      <c r="F4443">
        <v>4</v>
      </c>
      <c r="G4443" s="4">
        <v>45041</v>
      </c>
      <c r="H4443" s="4">
        <v>45046</v>
      </c>
      <c r="I4443" t="s">
        <v>44</v>
      </c>
      <c r="J4443" t="s">
        <v>56</v>
      </c>
      <c r="K4443">
        <v>481.02</v>
      </c>
      <c r="L4443" t="s">
        <v>46</v>
      </c>
    </row>
    <row r="4444" spans="1:12" x14ac:dyDescent="0.3">
      <c r="A4444" t="s">
        <v>4504</v>
      </c>
      <c r="B4444" t="s">
        <v>54</v>
      </c>
      <c r="C4444" t="s">
        <v>62</v>
      </c>
      <c r="D4444">
        <v>296.2</v>
      </c>
      <c r="E4444">
        <v>0.39</v>
      </c>
      <c r="F4444">
        <v>9</v>
      </c>
      <c r="G4444" s="4">
        <v>45032</v>
      </c>
      <c r="H4444" s="4">
        <v>45035</v>
      </c>
      <c r="I4444" t="s">
        <v>50</v>
      </c>
      <c r="J4444" t="s">
        <v>51</v>
      </c>
      <c r="K4444">
        <v>54.75</v>
      </c>
      <c r="L4444" t="s">
        <v>46</v>
      </c>
    </row>
    <row r="4445" spans="1:12" x14ac:dyDescent="0.3">
      <c r="A4445" t="s">
        <v>4505</v>
      </c>
      <c r="B4445" t="s">
        <v>48</v>
      </c>
      <c r="C4445" t="s">
        <v>65</v>
      </c>
      <c r="D4445">
        <v>185.08</v>
      </c>
      <c r="E4445">
        <v>0.22</v>
      </c>
      <c r="F4445">
        <v>1</v>
      </c>
      <c r="G4445" s="4">
        <v>44930</v>
      </c>
      <c r="H4445" s="4">
        <v>44935</v>
      </c>
      <c r="I4445" t="s">
        <v>60</v>
      </c>
      <c r="J4445" t="s">
        <v>45</v>
      </c>
      <c r="K4445">
        <v>13.09</v>
      </c>
      <c r="L4445" t="s">
        <v>68</v>
      </c>
    </row>
    <row r="4446" spans="1:12" x14ac:dyDescent="0.3">
      <c r="A4446" t="s">
        <v>4506</v>
      </c>
      <c r="B4446" t="s">
        <v>48</v>
      </c>
      <c r="C4446" t="s">
        <v>43</v>
      </c>
      <c r="D4446">
        <v>3269.04</v>
      </c>
      <c r="E4446">
        <v>0.26</v>
      </c>
      <c r="F4446">
        <v>5</v>
      </c>
      <c r="G4446" s="4">
        <v>45171</v>
      </c>
      <c r="H4446" s="4">
        <v>45172</v>
      </c>
      <c r="I4446" t="s">
        <v>44</v>
      </c>
      <c r="J4446" t="s">
        <v>51</v>
      </c>
      <c r="K4446">
        <v>736.15</v>
      </c>
      <c r="L4446" t="s">
        <v>46</v>
      </c>
    </row>
    <row r="4447" spans="1:12" x14ac:dyDescent="0.3">
      <c r="A4447" t="s">
        <v>4507</v>
      </c>
      <c r="B4447" t="s">
        <v>54</v>
      </c>
      <c r="C4447" t="s">
        <v>62</v>
      </c>
      <c r="D4447">
        <v>2748.71</v>
      </c>
      <c r="E4447">
        <v>0.5</v>
      </c>
      <c r="F4447">
        <v>9</v>
      </c>
      <c r="G4447" s="4">
        <v>45066</v>
      </c>
      <c r="H4447" s="4">
        <v>45073</v>
      </c>
      <c r="I4447" t="s">
        <v>50</v>
      </c>
      <c r="J4447" t="s">
        <v>56</v>
      </c>
      <c r="K4447">
        <v>322.85000000000002</v>
      </c>
      <c r="L4447" t="s">
        <v>63</v>
      </c>
    </row>
    <row r="4448" spans="1:12" x14ac:dyDescent="0.3">
      <c r="A4448" t="s">
        <v>4508</v>
      </c>
      <c r="B4448" t="s">
        <v>70</v>
      </c>
      <c r="C4448" t="s">
        <v>43</v>
      </c>
      <c r="D4448">
        <v>2759.45</v>
      </c>
      <c r="E4448">
        <v>0.39</v>
      </c>
      <c r="F4448">
        <v>9</v>
      </c>
      <c r="G4448" s="4">
        <v>45003</v>
      </c>
      <c r="H4448" s="4">
        <v>45006</v>
      </c>
      <c r="I4448" t="s">
        <v>60</v>
      </c>
      <c r="J4448" t="s">
        <v>51</v>
      </c>
      <c r="K4448">
        <v>471.87</v>
      </c>
      <c r="L4448" t="s">
        <v>68</v>
      </c>
    </row>
    <row r="4449" spans="1:12" x14ac:dyDescent="0.3">
      <c r="A4449" t="s">
        <v>4509</v>
      </c>
      <c r="B4449" t="s">
        <v>54</v>
      </c>
      <c r="C4449" t="s">
        <v>55</v>
      </c>
      <c r="D4449">
        <v>3971.04</v>
      </c>
      <c r="E4449">
        <v>0.43</v>
      </c>
      <c r="F4449">
        <v>9</v>
      </c>
      <c r="G4449" s="4">
        <v>44976</v>
      </c>
      <c r="H4449" s="4">
        <v>44980</v>
      </c>
      <c r="I4449" t="s">
        <v>50</v>
      </c>
      <c r="J4449" t="s">
        <v>51</v>
      </c>
      <c r="K4449">
        <v>515.02</v>
      </c>
      <c r="L4449" t="s">
        <v>57</v>
      </c>
    </row>
    <row r="4450" spans="1:12" x14ac:dyDescent="0.3">
      <c r="A4450" t="s">
        <v>4510</v>
      </c>
      <c r="B4450" t="s">
        <v>48</v>
      </c>
      <c r="C4450" t="s">
        <v>43</v>
      </c>
      <c r="D4450">
        <v>1941.03</v>
      </c>
      <c r="E4450">
        <v>0.3</v>
      </c>
      <c r="F4450">
        <v>2</v>
      </c>
      <c r="G4450" s="4">
        <v>45579</v>
      </c>
      <c r="H4450" s="4">
        <v>45585</v>
      </c>
      <c r="I4450" t="s">
        <v>50</v>
      </c>
      <c r="J4450" t="s">
        <v>45</v>
      </c>
      <c r="K4450">
        <v>253.58</v>
      </c>
      <c r="L4450" t="s">
        <v>46</v>
      </c>
    </row>
    <row r="4451" spans="1:12" x14ac:dyDescent="0.3">
      <c r="A4451" t="s">
        <v>4511</v>
      </c>
      <c r="B4451" t="s">
        <v>54</v>
      </c>
      <c r="C4451" t="s">
        <v>55</v>
      </c>
      <c r="D4451">
        <v>4977.6899999999996</v>
      </c>
      <c r="E4451">
        <v>0.17</v>
      </c>
      <c r="F4451">
        <v>7</v>
      </c>
      <c r="G4451" s="4">
        <v>45618</v>
      </c>
      <c r="H4451" s="4">
        <v>45622</v>
      </c>
      <c r="I4451" t="s">
        <v>44</v>
      </c>
      <c r="J4451" t="s">
        <v>56</v>
      </c>
      <c r="K4451">
        <v>322.33999999999997</v>
      </c>
      <c r="L4451" t="s">
        <v>63</v>
      </c>
    </row>
    <row r="4452" spans="1:12" x14ac:dyDescent="0.3">
      <c r="A4452" t="s">
        <v>4512</v>
      </c>
      <c r="B4452" t="s">
        <v>48</v>
      </c>
      <c r="C4452" t="s">
        <v>55</v>
      </c>
      <c r="D4452">
        <v>4733.1000000000004</v>
      </c>
      <c r="E4452">
        <v>0.5</v>
      </c>
      <c r="F4452">
        <v>8</v>
      </c>
      <c r="G4452" s="4">
        <v>45401</v>
      </c>
      <c r="H4452" s="4">
        <v>45407</v>
      </c>
      <c r="I4452" t="s">
        <v>50</v>
      </c>
      <c r="J4452" t="s">
        <v>45</v>
      </c>
      <c r="K4452">
        <v>293.16000000000003</v>
      </c>
      <c r="L4452" t="s">
        <v>63</v>
      </c>
    </row>
    <row r="4453" spans="1:12" x14ac:dyDescent="0.3">
      <c r="A4453" t="s">
        <v>4513</v>
      </c>
      <c r="B4453" t="s">
        <v>48</v>
      </c>
      <c r="C4453" t="s">
        <v>43</v>
      </c>
      <c r="D4453">
        <v>163.51</v>
      </c>
      <c r="E4453">
        <v>0.12</v>
      </c>
      <c r="F4453">
        <v>1</v>
      </c>
      <c r="G4453" s="4">
        <v>45274</v>
      </c>
      <c r="H4453" s="4">
        <v>45275</v>
      </c>
      <c r="I4453" t="s">
        <v>44</v>
      </c>
      <c r="J4453" t="s">
        <v>45</v>
      </c>
      <c r="K4453">
        <v>39.97</v>
      </c>
      <c r="L4453" t="s">
        <v>77</v>
      </c>
    </row>
    <row r="4454" spans="1:12" x14ac:dyDescent="0.3">
      <c r="A4454" t="s">
        <v>4514</v>
      </c>
      <c r="B4454" t="s">
        <v>54</v>
      </c>
      <c r="C4454" t="s">
        <v>65</v>
      </c>
      <c r="D4454">
        <v>4489.1400000000003</v>
      </c>
      <c r="E4454">
        <v>0.44</v>
      </c>
      <c r="F4454">
        <v>2</v>
      </c>
      <c r="G4454" s="4">
        <v>45411</v>
      </c>
      <c r="H4454" s="4">
        <v>45414</v>
      </c>
      <c r="I4454" t="s">
        <v>44</v>
      </c>
      <c r="J4454" t="s">
        <v>45</v>
      </c>
      <c r="K4454">
        <v>228.14</v>
      </c>
      <c r="L4454" t="s">
        <v>52</v>
      </c>
    </row>
    <row r="4455" spans="1:12" x14ac:dyDescent="0.3">
      <c r="A4455" t="s">
        <v>4515</v>
      </c>
      <c r="B4455" t="s">
        <v>70</v>
      </c>
      <c r="C4455" t="s">
        <v>65</v>
      </c>
      <c r="D4455">
        <v>3434.69</v>
      </c>
      <c r="E4455">
        <v>0.46</v>
      </c>
      <c r="F4455">
        <v>1</v>
      </c>
      <c r="G4455" s="4">
        <v>45134</v>
      </c>
      <c r="H4455" s="4">
        <v>45139</v>
      </c>
      <c r="I4455" t="s">
        <v>50</v>
      </c>
      <c r="J4455" t="s">
        <v>56</v>
      </c>
      <c r="K4455">
        <v>418.7</v>
      </c>
      <c r="L4455" t="s">
        <v>57</v>
      </c>
    </row>
    <row r="4456" spans="1:12" x14ac:dyDescent="0.3">
      <c r="A4456" t="s">
        <v>4516</v>
      </c>
      <c r="B4456" t="s">
        <v>42</v>
      </c>
      <c r="C4456" t="s">
        <v>65</v>
      </c>
      <c r="D4456">
        <v>2560.2399999999998</v>
      </c>
      <c r="E4456">
        <v>0.41</v>
      </c>
      <c r="F4456">
        <v>9</v>
      </c>
      <c r="G4456" s="4">
        <v>45555</v>
      </c>
      <c r="H4456" s="4">
        <v>45560</v>
      </c>
      <c r="I4456" t="s">
        <v>44</v>
      </c>
      <c r="J4456" t="s">
        <v>51</v>
      </c>
      <c r="K4456">
        <v>736.88</v>
      </c>
      <c r="L4456" t="s">
        <v>57</v>
      </c>
    </row>
    <row r="4457" spans="1:12" x14ac:dyDescent="0.3">
      <c r="A4457" t="s">
        <v>4517</v>
      </c>
      <c r="B4457" t="s">
        <v>54</v>
      </c>
      <c r="C4457" t="s">
        <v>49</v>
      </c>
      <c r="D4457">
        <v>2955.46</v>
      </c>
      <c r="E4457">
        <v>0.06</v>
      </c>
      <c r="F4457">
        <v>5</v>
      </c>
      <c r="G4457" s="4">
        <v>45587</v>
      </c>
      <c r="H4457" s="4">
        <v>45588</v>
      </c>
      <c r="I4457" t="s">
        <v>44</v>
      </c>
      <c r="J4457" t="s">
        <v>56</v>
      </c>
      <c r="K4457">
        <v>737.96</v>
      </c>
      <c r="L4457" t="s">
        <v>63</v>
      </c>
    </row>
    <row r="4458" spans="1:12" x14ac:dyDescent="0.3">
      <c r="A4458" t="s">
        <v>4518</v>
      </c>
      <c r="B4458" t="s">
        <v>42</v>
      </c>
      <c r="C4458" t="s">
        <v>55</v>
      </c>
      <c r="D4458">
        <v>4225.1000000000004</v>
      </c>
      <c r="E4458">
        <v>0.43</v>
      </c>
      <c r="F4458">
        <v>4</v>
      </c>
      <c r="G4458" s="4">
        <v>45109</v>
      </c>
      <c r="H4458" s="4">
        <v>45115</v>
      </c>
      <c r="I4458" t="s">
        <v>44</v>
      </c>
      <c r="J4458" t="s">
        <v>51</v>
      </c>
      <c r="K4458">
        <v>758.82</v>
      </c>
      <c r="L4458" t="s">
        <v>57</v>
      </c>
    </row>
    <row r="4459" spans="1:12" x14ac:dyDescent="0.3">
      <c r="A4459" t="s">
        <v>4519</v>
      </c>
      <c r="B4459" t="s">
        <v>54</v>
      </c>
      <c r="C4459" t="s">
        <v>43</v>
      </c>
      <c r="D4459">
        <v>4760.08</v>
      </c>
      <c r="E4459">
        <v>0.33</v>
      </c>
      <c r="F4459">
        <v>8</v>
      </c>
      <c r="G4459" s="4">
        <v>45448</v>
      </c>
      <c r="H4459" s="4">
        <v>45451</v>
      </c>
      <c r="I4459" t="s">
        <v>44</v>
      </c>
      <c r="J4459" t="s">
        <v>45</v>
      </c>
      <c r="K4459">
        <v>1121.22</v>
      </c>
      <c r="L4459" t="s">
        <v>52</v>
      </c>
    </row>
    <row r="4460" spans="1:12" x14ac:dyDescent="0.3">
      <c r="A4460" t="s">
        <v>4520</v>
      </c>
      <c r="B4460" t="s">
        <v>42</v>
      </c>
      <c r="C4460" t="s">
        <v>65</v>
      </c>
      <c r="D4460">
        <v>2845.63</v>
      </c>
      <c r="E4460">
        <v>0.34</v>
      </c>
      <c r="F4460">
        <v>3</v>
      </c>
      <c r="G4460" s="4">
        <v>45557</v>
      </c>
      <c r="H4460" s="4">
        <v>45562</v>
      </c>
      <c r="I4460" t="s">
        <v>50</v>
      </c>
      <c r="J4460" t="s">
        <v>51</v>
      </c>
      <c r="K4460">
        <v>813.7</v>
      </c>
      <c r="L4460" t="s">
        <v>52</v>
      </c>
    </row>
    <row r="4461" spans="1:12" x14ac:dyDescent="0.3">
      <c r="A4461" t="s">
        <v>4521</v>
      </c>
      <c r="B4461" t="s">
        <v>70</v>
      </c>
      <c r="C4461" t="s">
        <v>65</v>
      </c>
      <c r="D4461">
        <v>988.33</v>
      </c>
      <c r="E4461">
        <v>0.39</v>
      </c>
      <c r="F4461">
        <v>8</v>
      </c>
      <c r="G4461" s="4">
        <v>45018</v>
      </c>
      <c r="H4461" s="4">
        <v>45025</v>
      </c>
      <c r="I4461" t="s">
        <v>44</v>
      </c>
      <c r="J4461" t="s">
        <v>56</v>
      </c>
      <c r="K4461">
        <v>281.64</v>
      </c>
      <c r="L4461" t="s">
        <v>77</v>
      </c>
    </row>
    <row r="4462" spans="1:12" x14ac:dyDescent="0.3">
      <c r="A4462" t="s">
        <v>4522</v>
      </c>
      <c r="B4462" t="s">
        <v>70</v>
      </c>
      <c r="C4462" t="s">
        <v>43</v>
      </c>
      <c r="D4462">
        <v>3234.79</v>
      </c>
      <c r="E4462">
        <v>0.25</v>
      </c>
      <c r="F4462">
        <v>3</v>
      </c>
      <c r="G4462" s="4">
        <v>45595</v>
      </c>
      <c r="H4462" s="4">
        <v>45599</v>
      </c>
      <c r="I4462" t="s">
        <v>50</v>
      </c>
      <c r="J4462" t="s">
        <v>56</v>
      </c>
      <c r="K4462">
        <v>522.28</v>
      </c>
      <c r="L4462" t="s">
        <v>52</v>
      </c>
    </row>
    <row r="4463" spans="1:12" x14ac:dyDescent="0.3">
      <c r="A4463" t="s">
        <v>4523</v>
      </c>
      <c r="B4463" t="s">
        <v>54</v>
      </c>
      <c r="C4463" t="s">
        <v>55</v>
      </c>
      <c r="D4463">
        <v>473.47</v>
      </c>
      <c r="E4463">
        <v>0.13</v>
      </c>
      <c r="F4463">
        <v>6</v>
      </c>
      <c r="G4463" s="4">
        <v>45037</v>
      </c>
      <c r="H4463" s="4">
        <v>45041</v>
      </c>
      <c r="I4463" t="s">
        <v>60</v>
      </c>
      <c r="J4463" t="s">
        <v>56</v>
      </c>
      <c r="K4463">
        <v>61.84</v>
      </c>
      <c r="L4463" t="s">
        <v>77</v>
      </c>
    </row>
    <row r="4464" spans="1:12" x14ac:dyDescent="0.3">
      <c r="A4464" t="s">
        <v>4524</v>
      </c>
      <c r="B4464" t="s">
        <v>48</v>
      </c>
      <c r="C4464" t="s">
        <v>43</v>
      </c>
      <c r="D4464">
        <v>3212.18</v>
      </c>
      <c r="E4464">
        <v>0.28999999999999998</v>
      </c>
      <c r="F4464">
        <v>4</v>
      </c>
      <c r="G4464" s="4">
        <v>45321</v>
      </c>
      <c r="H4464" s="4">
        <v>45326</v>
      </c>
      <c r="I4464" t="s">
        <v>50</v>
      </c>
      <c r="J4464" t="s">
        <v>51</v>
      </c>
      <c r="K4464">
        <v>761.39</v>
      </c>
      <c r="L4464" t="s">
        <v>57</v>
      </c>
    </row>
    <row r="4465" spans="1:12" x14ac:dyDescent="0.3">
      <c r="A4465" t="s">
        <v>4525</v>
      </c>
      <c r="B4465" t="s">
        <v>42</v>
      </c>
      <c r="C4465" t="s">
        <v>49</v>
      </c>
      <c r="D4465">
        <v>4062.2</v>
      </c>
      <c r="E4465">
        <v>0.05</v>
      </c>
      <c r="F4465">
        <v>8</v>
      </c>
      <c r="G4465" s="4">
        <v>44956</v>
      </c>
      <c r="H4465" s="4">
        <v>44962</v>
      </c>
      <c r="I4465" t="s">
        <v>44</v>
      </c>
      <c r="J4465" t="s">
        <v>51</v>
      </c>
      <c r="K4465">
        <v>619.66999999999996</v>
      </c>
      <c r="L4465" t="s">
        <v>77</v>
      </c>
    </row>
    <row r="4466" spans="1:12" x14ac:dyDescent="0.3">
      <c r="A4466" t="s">
        <v>4526</v>
      </c>
      <c r="B4466" t="s">
        <v>48</v>
      </c>
      <c r="C4466" t="s">
        <v>49</v>
      </c>
      <c r="D4466">
        <v>1831.32</v>
      </c>
      <c r="E4466">
        <v>0.34</v>
      </c>
      <c r="F4466">
        <v>7</v>
      </c>
      <c r="G4466" s="4">
        <v>45606</v>
      </c>
      <c r="H4466" s="4">
        <v>45609</v>
      </c>
      <c r="I4466" t="s">
        <v>44</v>
      </c>
      <c r="J4466" t="s">
        <v>56</v>
      </c>
      <c r="K4466">
        <v>162.44</v>
      </c>
      <c r="L4466" t="s">
        <v>52</v>
      </c>
    </row>
    <row r="4467" spans="1:12" x14ac:dyDescent="0.3">
      <c r="A4467" t="s">
        <v>4527</v>
      </c>
      <c r="B4467" t="s">
        <v>48</v>
      </c>
      <c r="C4467" t="s">
        <v>43</v>
      </c>
      <c r="D4467">
        <v>448.8</v>
      </c>
      <c r="E4467">
        <v>0.24</v>
      </c>
      <c r="F4467">
        <v>5</v>
      </c>
      <c r="G4467" s="4">
        <v>45401</v>
      </c>
      <c r="H4467" s="4">
        <v>45406</v>
      </c>
      <c r="I4467" t="s">
        <v>60</v>
      </c>
      <c r="J4467" t="s">
        <v>56</v>
      </c>
      <c r="K4467">
        <v>44.18</v>
      </c>
      <c r="L4467" t="s">
        <v>57</v>
      </c>
    </row>
    <row r="4468" spans="1:12" x14ac:dyDescent="0.3">
      <c r="A4468" t="s">
        <v>4528</v>
      </c>
      <c r="B4468" t="s">
        <v>48</v>
      </c>
      <c r="C4468" t="s">
        <v>55</v>
      </c>
      <c r="D4468">
        <v>3491.91</v>
      </c>
      <c r="E4468">
        <v>0.25</v>
      </c>
      <c r="F4468">
        <v>3</v>
      </c>
      <c r="G4468" s="4">
        <v>45103</v>
      </c>
      <c r="H4468" s="4">
        <v>45104</v>
      </c>
      <c r="I4468" t="s">
        <v>60</v>
      </c>
      <c r="J4468" t="s">
        <v>51</v>
      </c>
      <c r="K4468">
        <v>648.72</v>
      </c>
      <c r="L4468" t="s">
        <v>52</v>
      </c>
    </row>
    <row r="4469" spans="1:12" x14ac:dyDescent="0.3">
      <c r="A4469" t="s">
        <v>4529</v>
      </c>
      <c r="B4469" t="s">
        <v>70</v>
      </c>
      <c r="C4469" t="s">
        <v>65</v>
      </c>
      <c r="D4469">
        <v>1762.71</v>
      </c>
      <c r="E4469">
        <v>0.09</v>
      </c>
      <c r="F4469">
        <v>5</v>
      </c>
      <c r="G4469" s="4">
        <v>45569</v>
      </c>
      <c r="H4469" s="4">
        <v>45572</v>
      </c>
      <c r="I4469" t="s">
        <v>50</v>
      </c>
      <c r="J4469" t="s">
        <v>45</v>
      </c>
      <c r="K4469">
        <v>312.52</v>
      </c>
      <c r="L4469" t="s">
        <v>57</v>
      </c>
    </row>
    <row r="4470" spans="1:12" x14ac:dyDescent="0.3">
      <c r="A4470" t="s">
        <v>4530</v>
      </c>
      <c r="B4470" t="s">
        <v>54</v>
      </c>
      <c r="C4470" t="s">
        <v>49</v>
      </c>
      <c r="D4470">
        <v>1320.57</v>
      </c>
      <c r="E4470">
        <v>0.02</v>
      </c>
      <c r="F4470">
        <v>4</v>
      </c>
      <c r="G4470" s="4">
        <v>45439</v>
      </c>
      <c r="H4470" s="4">
        <v>45444</v>
      </c>
      <c r="I4470" t="s">
        <v>60</v>
      </c>
      <c r="J4470" t="s">
        <v>56</v>
      </c>
      <c r="K4470">
        <v>219</v>
      </c>
      <c r="L4470" t="s">
        <v>68</v>
      </c>
    </row>
    <row r="4471" spans="1:12" x14ac:dyDescent="0.3">
      <c r="A4471" t="s">
        <v>4531</v>
      </c>
      <c r="B4471" t="s">
        <v>54</v>
      </c>
      <c r="C4471" t="s">
        <v>49</v>
      </c>
      <c r="D4471">
        <v>3476.99</v>
      </c>
      <c r="E4471">
        <v>0.31</v>
      </c>
      <c r="F4471">
        <v>8</v>
      </c>
      <c r="G4471" s="4">
        <v>45214</v>
      </c>
      <c r="H4471" s="4">
        <v>45221</v>
      </c>
      <c r="I4471" t="s">
        <v>44</v>
      </c>
      <c r="J4471" t="s">
        <v>51</v>
      </c>
      <c r="K4471">
        <v>495.52</v>
      </c>
      <c r="L4471" t="s">
        <v>63</v>
      </c>
    </row>
    <row r="4472" spans="1:12" x14ac:dyDescent="0.3">
      <c r="A4472" t="s">
        <v>4532</v>
      </c>
      <c r="B4472" t="s">
        <v>70</v>
      </c>
      <c r="C4472" t="s">
        <v>55</v>
      </c>
      <c r="D4472">
        <v>4850.97</v>
      </c>
      <c r="E4472">
        <v>0.33</v>
      </c>
      <c r="F4472">
        <v>5</v>
      </c>
      <c r="G4472" s="4">
        <v>45221</v>
      </c>
      <c r="H4472" s="4">
        <v>45225</v>
      </c>
      <c r="I4472" t="s">
        <v>50</v>
      </c>
      <c r="J4472" t="s">
        <v>56</v>
      </c>
      <c r="K4472">
        <v>636.80999999999995</v>
      </c>
      <c r="L4472" t="s">
        <v>46</v>
      </c>
    </row>
    <row r="4473" spans="1:12" x14ac:dyDescent="0.3">
      <c r="A4473" t="s">
        <v>4533</v>
      </c>
      <c r="B4473" t="s">
        <v>70</v>
      </c>
      <c r="C4473" t="s">
        <v>49</v>
      </c>
      <c r="D4473">
        <v>3752.08</v>
      </c>
      <c r="E4473">
        <v>0.25</v>
      </c>
      <c r="F4473">
        <v>5</v>
      </c>
      <c r="G4473" s="4">
        <v>45523</v>
      </c>
      <c r="H4473" s="4">
        <v>45526</v>
      </c>
      <c r="I4473" t="s">
        <v>44</v>
      </c>
      <c r="J4473" t="s">
        <v>45</v>
      </c>
      <c r="K4473">
        <v>364.17</v>
      </c>
      <c r="L4473" t="s">
        <v>77</v>
      </c>
    </row>
    <row r="4474" spans="1:12" x14ac:dyDescent="0.3">
      <c r="A4474" t="s">
        <v>4534</v>
      </c>
      <c r="B4474" t="s">
        <v>54</v>
      </c>
      <c r="C4474" t="s">
        <v>49</v>
      </c>
      <c r="D4474">
        <v>2507.62</v>
      </c>
      <c r="E4474">
        <v>0.38</v>
      </c>
      <c r="F4474">
        <v>2</v>
      </c>
      <c r="G4474" s="4">
        <v>45056</v>
      </c>
      <c r="H4474" s="4">
        <v>45058</v>
      </c>
      <c r="I4474" t="s">
        <v>44</v>
      </c>
      <c r="J4474" t="s">
        <v>45</v>
      </c>
      <c r="K4474">
        <v>552.83000000000004</v>
      </c>
      <c r="L4474" t="s">
        <v>63</v>
      </c>
    </row>
    <row r="4475" spans="1:12" x14ac:dyDescent="0.3">
      <c r="A4475" t="s">
        <v>4535</v>
      </c>
      <c r="B4475" t="s">
        <v>48</v>
      </c>
      <c r="C4475" t="s">
        <v>55</v>
      </c>
      <c r="D4475">
        <v>3042.5</v>
      </c>
      <c r="E4475">
        <v>0.28000000000000003</v>
      </c>
      <c r="F4475">
        <v>9</v>
      </c>
      <c r="G4475" s="4">
        <v>45640</v>
      </c>
      <c r="H4475" s="4">
        <v>45643</v>
      </c>
      <c r="I4475" t="s">
        <v>44</v>
      </c>
      <c r="J4475" t="s">
        <v>45</v>
      </c>
      <c r="K4475">
        <v>534.79999999999995</v>
      </c>
      <c r="L4475" t="s">
        <v>77</v>
      </c>
    </row>
    <row r="4476" spans="1:12" x14ac:dyDescent="0.3">
      <c r="A4476" t="s">
        <v>4536</v>
      </c>
      <c r="B4476" t="s">
        <v>42</v>
      </c>
      <c r="C4476" t="s">
        <v>43</v>
      </c>
      <c r="D4476">
        <v>797.17</v>
      </c>
      <c r="E4476">
        <v>0.42</v>
      </c>
      <c r="F4476">
        <v>6</v>
      </c>
      <c r="G4476" s="4">
        <v>45597</v>
      </c>
      <c r="H4476" s="4">
        <v>45601</v>
      </c>
      <c r="I4476" t="s">
        <v>44</v>
      </c>
      <c r="J4476" t="s">
        <v>51</v>
      </c>
      <c r="K4476">
        <v>113.47</v>
      </c>
      <c r="L4476" t="s">
        <v>46</v>
      </c>
    </row>
    <row r="4477" spans="1:12" x14ac:dyDescent="0.3">
      <c r="A4477" t="s">
        <v>4537</v>
      </c>
      <c r="B4477" t="s">
        <v>42</v>
      </c>
      <c r="C4477" t="s">
        <v>65</v>
      </c>
      <c r="D4477">
        <v>4084.75</v>
      </c>
      <c r="E4477">
        <v>0.14000000000000001</v>
      </c>
      <c r="F4477">
        <v>1</v>
      </c>
      <c r="G4477" s="4">
        <v>45584</v>
      </c>
      <c r="H4477" s="4">
        <v>45591</v>
      </c>
      <c r="I4477" t="s">
        <v>60</v>
      </c>
      <c r="J4477" t="s">
        <v>45</v>
      </c>
      <c r="K4477">
        <v>998.1</v>
      </c>
      <c r="L4477" t="s">
        <v>57</v>
      </c>
    </row>
    <row r="4478" spans="1:12" x14ac:dyDescent="0.3">
      <c r="A4478" t="s">
        <v>4538</v>
      </c>
      <c r="B4478" t="s">
        <v>42</v>
      </c>
      <c r="C4478" t="s">
        <v>65</v>
      </c>
      <c r="D4478">
        <v>3061.05</v>
      </c>
      <c r="E4478">
        <v>0.12</v>
      </c>
      <c r="F4478">
        <v>3</v>
      </c>
      <c r="G4478" s="4">
        <v>45061</v>
      </c>
      <c r="H4478" s="4">
        <v>45064</v>
      </c>
      <c r="I4478" t="s">
        <v>50</v>
      </c>
      <c r="J4478" t="s">
        <v>56</v>
      </c>
      <c r="K4478">
        <v>637.01</v>
      </c>
      <c r="L4478" t="s">
        <v>63</v>
      </c>
    </row>
    <row r="4479" spans="1:12" x14ac:dyDescent="0.3">
      <c r="A4479" t="s">
        <v>4539</v>
      </c>
      <c r="B4479" t="s">
        <v>48</v>
      </c>
      <c r="C4479" t="s">
        <v>49</v>
      </c>
      <c r="D4479">
        <v>4832.57</v>
      </c>
      <c r="E4479">
        <v>0.13</v>
      </c>
      <c r="F4479">
        <v>4</v>
      </c>
      <c r="G4479" s="4">
        <v>45339</v>
      </c>
      <c r="H4479" s="4">
        <v>45340</v>
      </c>
      <c r="I4479" t="s">
        <v>44</v>
      </c>
      <c r="J4479" t="s">
        <v>45</v>
      </c>
      <c r="K4479">
        <v>1154.53</v>
      </c>
      <c r="L4479" t="s">
        <v>46</v>
      </c>
    </row>
    <row r="4480" spans="1:12" x14ac:dyDescent="0.3">
      <c r="A4480" t="s">
        <v>4540</v>
      </c>
      <c r="B4480" t="s">
        <v>54</v>
      </c>
      <c r="C4480" t="s">
        <v>65</v>
      </c>
      <c r="D4480">
        <v>4899.47</v>
      </c>
      <c r="E4480">
        <v>0.02</v>
      </c>
      <c r="F4480">
        <v>2</v>
      </c>
      <c r="G4480" s="4">
        <v>45484</v>
      </c>
      <c r="H4480" s="4">
        <v>45491</v>
      </c>
      <c r="I4480" t="s">
        <v>44</v>
      </c>
      <c r="J4480" t="s">
        <v>56</v>
      </c>
      <c r="K4480">
        <v>1034.33</v>
      </c>
      <c r="L4480" t="s">
        <v>77</v>
      </c>
    </row>
    <row r="4481" spans="1:12" x14ac:dyDescent="0.3">
      <c r="A4481" t="s">
        <v>4541</v>
      </c>
      <c r="B4481" t="s">
        <v>70</v>
      </c>
      <c r="C4481" t="s">
        <v>43</v>
      </c>
      <c r="D4481">
        <v>1837.47</v>
      </c>
      <c r="E4481">
        <v>0.45</v>
      </c>
      <c r="F4481">
        <v>4</v>
      </c>
      <c r="G4481" s="4">
        <v>45110</v>
      </c>
      <c r="H4481" s="4">
        <v>45114</v>
      </c>
      <c r="I4481" t="s">
        <v>50</v>
      </c>
      <c r="J4481" t="s">
        <v>56</v>
      </c>
      <c r="K4481">
        <v>378.98</v>
      </c>
      <c r="L4481" t="s">
        <v>46</v>
      </c>
    </row>
    <row r="4482" spans="1:12" x14ac:dyDescent="0.3">
      <c r="A4482" t="s">
        <v>4542</v>
      </c>
      <c r="B4482" t="s">
        <v>54</v>
      </c>
      <c r="C4482" t="s">
        <v>49</v>
      </c>
      <c r="D4482">
        <v>4943.88</v>
      </c>
      <c r="E4482">
        <v>0.5</v>
      </c>
      <c r="F4482">
        <v>2</v>
      </c>
      <c r="G4482" s="4">
        <v>44929</v>
      </c>
      <c r="H4482" s="4">
        <v>44933</v>
      </c>
      <c r="I4482" t="s">
        <v>44</v>
      </c>
      <c r="J4482" t="s">
        <v>56</v>
      </c>
      <c r="K4482">
        <v>756.18</v>
      </c>
      <c r="L4482" t="s">
        <v>77</v>
      </c>
    </row>
    <row r="4483" spans="1:12" x14ac:dyDescent="0.3">
      <c r="A4483" t="s">
        <v>4543</v>
      </c>
      <c r="B4483" t="s">
        <v>48</v>
      </c>
      <c r="C4483" t="s">
        <v>65</v>
      </c>
      <c r="D4483">
        <v>4788.4799999999996</v>
      </c>
      <c r="E4483">
        <v>0.41</v>
      </c>
      <c r="F4483">
        <v>6</v>
      </c>
      <c r="G4483" s="4">
        <v>45067</v>
      </c>
      <c r="H4483" s="4">
        <v>45073</v>
      </c>
      <c r="I4483" t="s">
        <v>50</v>
      </c>
      <c r="J4483" t="s">
        <v>56</v>
      </c>
      <c r="K4483">
        <v>575.86</v>
      </c>
      <c r="L4483" t="s">
        <v>52</v>
      </c>
    </row>
    <row r="4484" spans="1:12" x14ac:dyDescent="0.3">
      <c r="A4484" t="s">
        <v>4544</v>
      </c>
      <c r="B4484" t="s">
        <v>70</v>
      </c>
      <c r="C4484" t="s">
        <v>62</v>
      </c>
      <c r="D4484">
        <v>3235.18</v>
      </c>
      <c r="E4484">
        <v>0.21</v>
      </c>
      <c r="F4484">
        <v>9</v>
      </c>
      <c r="G4484" s="4">
        <v>44993</v>
      </c>
      <c r="H4484" s="4">
        <v>45000</v>
      </c>
      <c r="I4484" t="s">
        <v>50</v>
      </c>
      <c r="J4484" t="s">
        <v>56</v>
      </c>
      <c r="K4484">
        <v>348.66</v>
      </c>
      <c r="L4484" t="s">
        <v>77</v>
      </c>
    </row>
    <row r="4485" spans="1:12" x14ac:dyDescent="0.3">
      <c r="A4485" t="s">
        <v>4545</v>
      </c>
      <c r="B4485" t="s">
        <v>48</v>
      </c>
      <c r="C4485" t="s">
        <v>62</v>
      </c>
      <c r="D4485">
        <v>1733.98</v>
      </c>
      <c r="E4485">
        <v>0.18</v>
      </c>
      <c r="F4485">
        <v>1</v>
      </c>
      <c r="G4485" s="4">
        <v>44998</v>
      </c>
      <c r="H4485" s="4">
        <v>44999</v>
      </c>
      <c r="I4485" t="s">
        <v>60</v>
      </c>
      <c r="J4485" t="s">
        <v>45</v>
      </c>
      <c r="K4485">
        <v>476.27</v>
      </c>
      <c r="L4485" t="s">
        <v>63</v>
      </c>
    </row>
    <row r="4486" spans="1:12" x14ac:dyDescent="0.3">
      <c r="A4486" t="s">
        <v>4546</v>
      </c>
      <c r="B4486" t="s">
        <v>42</v>
      </c>
      <c r="C4486" t="s">
        <v>62</v>
      </c>
      <c r="D4486">
        <v>3791.37</v>
      </c>
      <c r="E4486">
        <v>0.39</v>
      </c>
      <c r="F4486">
        <v>5</v>
      </c>
      <c r="G4486" s="4">
        <v>45616</v>
      </c>
      <c r="H4486" s="4">
        <v>45618</v>
      </c>
      <c r="I4486" t="s">
        <v>50</v>
      </c>
      <c r="J4486" t="s">
        <v>51</v>
      </c>
      <c r="K4486">
        <v>379.95</v>
      </c>
      <c r="L4486" t="s">
        <v>46</v>
      </c>
    </row>
    <row r="4487" spans="1:12" x14ac:dyDescent="0.3">
      <c r="A4487" t="s">
        <v>4547</v>
      </c>
      <c r="B4487" t="s">
        <v>42</v>
      </c>
      <c r="C4487" t="s">
        <v>62</v>
      </c>
      <c r="D4487">
        <v>1429.06</v>
      </c>
      <c r="E4487">
        <v>0.25</v>
      </c>
      <c r="F4487">
        <v>9</v>
      </c>
      <c r="G4487" s="4">
        <v>45041</v>
      </c>
      <c r="H4487" s="4">
        <v>45044</v>
      </c>
      <c r="I4487" t="s">
        <v>50</v>
      </c>
      <c r="J4487" t="s">
        <v>45</v>
      </c>
      <c r="K4487">
        <v>311.83</v>
      </c>
      <c r="L4487" t="s">
        <v>63</v>
      </c>
    </row>
    <row r="4488" spans="1:12" x14ac:dyDescent="0.3">
      <c r="A4488" t="s">
        <v>4548</v>
      </c>
      <c r="B4488" t="s">
        <v>48</v>
      </c>
      <c r="C4488" t="s">
        <v>62</v>
      </c>
      <c r="D4488">
        <v>3186.24</v>
      </c>
      <c r="E4488">
        <v>0.47</v>
      </c>
      <c r="F4488">
        <v>7</v>
      </c>
      <c r="G4488" s="4">
        <v>45352</v>
      </c>
      <c r="H4488" s="4">
        <v>45353</v>
      </c>
      <c r="I4488" t="s">
        <v>50</v>
      </c>
      <c r="J4488" t="s">
        <v>45</v>
      </c>
      <c r="K4488">
        <v>310.18</v>
      </c>
      <c r="L4488" t="s">
        <v>46</v>
      </c>
    </row>
    <row r="4489" spans="1:12" x14ac:dyDescent="0.3">
      <c r="A4489" t="s">
        <v>4549</v>
      </c>
      <c r="B4489" t="s">
        <v>70</v>
      </c>
      <c r="C4489" t="s">
        <v>49</v>
      </c>
      <c r="D4489">
        <v>220.45</v>
      </c>
      <c r="E4489">
        <v>0.14000000000000001</v>
      </c>
      <c r="F4489">
        <v>6</v>
      </c>
      <c r="G4489" s="4">
        <v>45537</v>
      </c>
      <c r="H4489" s="4">
        <v>45540</v>
      </c>
      <c r="I4489" t="s">
        <v>44</v>
      </c>
      <c r="J4489" t="s">
        <v>51</v>
      </c>
      <c r="K4489">
        <v>62.77</v>
      </c>
      <c r="L4489" t="s">
        <v>52</v>
      </c>
    </row>
    <row r="4490" spans="1:12" x14ac:dyDescent="0.3">
      <c r="A4490" t="s">
        <v>4550</v>
      </c>
      <c r="B4490" t="s">
        <v>70</v>
      </c>
      <c r="C4490" t="s">
        <v>55</v>
      </c>
      <c r="D4490">
        <v>3180.06</v>
      </c>
      <c r="E4490">
        <v>0.16</v>
      </c>
      <c r="F4490">
        <v>7</v>
      </c>
      <c r="G4490" s="4">
        <v>45514</v>
      </c>
      <c r="H4490" s="4">
        <v>45517</v>
      </c>
      <c r="I4490" t="s">
        <v>50</v>
      </c>
      <c r="J4490" t="s">
        <v>45</v>
      </c>
      <c r="K4490">
        <v>314.85000000000002</v>
      </c>
      <c r="L4490" t="s">
        <v>77</v>
      </c>
    </row>
    <row r="4491" spans="1:12" x14ac:dyDescent="0.3">
      <c r="A4491" t="s">
        <v>4551</v>
      </c>
      <c r="B4491" t="s">
        <v>54</v>
      </c>
      <c r="C4491" t="s">
        <v>55</v>
      </c>
      <c r="D4491">
        <v>4762.88</v>
      </c>
      <c r="E4491">
        <v>0.5</v>
      </c>
      <c r="F4491">
        <v>9</v>
      </c>
      <c r="G4491" s="4">
        <v>45206</v>
      </c>
      <c r="H4491" s="4">
        <v>45208</v>
      </c>
      <c r="I4491" t="s">
        <v>50</v>
      </c>
      <c r="J4491" t="s">
        <v>51</v>
      </c>
      <c r="K4491">
        <v>1256.04</v>
      </c>
      <c r="L4491" t="s">
        <v>52</v>
      </c>
    </row>
    <row r="4492" spans="1:12" x14ac:dyDescent="0.3">
      <c r="A4492" t="s">
        <v>4552</v>
      </c>
      <c r="B4492" t="s">
        <v>42</v>
      </c>
      <c r="C4492" t="s">
        <v>49</v>
      </c>
      <c r="D4492">
        <v>1252.2</v>
      </c>
      <c r="E4492">
        <v>0.49</v>
      </c>
      <c r="F4492">
        <v>3</v>
      </c>
      <c r="G4492" s="4">
        <v>45284</v>
      </c>
      <c r="H4492" s="4">
        <v>45287</v>
      </c>
      <c r="I4492" t="s">
        <v>60</v>
      </c>
      <c r="J4492" t="s">
        <v>56</v>
      </c>
      <c r="K4492">
        <v>355.35</v>
      </c>
      <c r="L4492" t="s">
        <v>57</v>
      </c>
    </row>
    <row r="4493" spans="1:12" x14ac:dyDescent="0.3">
      <c r="A4493" t="s">
        <v>4553</v>
      </c>
      <c r="B4493" t="s">
        <v>54</v>
      </c>
      <c r="C4493" t="s">
        <v>49</v>
      </c>
      <c r="D4493">
        <v>3913.08</v>
      </c>
      <c r="E4493">
        <v>0.44</v>
      </c>
      <c r="F4493">
        <v>8</v>
      </c>
      <c r="G4493" s="4">
        <v>45201</v>
      </c>
      <c r="H4493" s="4">
        <v>45208</v>
      </c>
      <c r="I4493" t="s">
        <v>60</v>
      </c>
      <c r="J4493" t="s">
        <v>45</v>
      </c>
      <c r="K4493">
        <v>398.05</v>
      </c>
      <c r="L4493" t="s">
        <v>68</v>
      </c>
    </row>
    <row r="4494" spans="1:12" x14ac:dyDescent="0.3">
      <c r="A4494" t="s">
        <v>4554</v>
      </c>
      <c r="B4494" t="s">
        <v>54</v>
      </c>
      <c r="C4494" t="s">
        <v>43</v>
      </c>
      <c r="D4494">
        <v>1537.78</v>
      </c>
      <c r="E4494">
        <v>0.2</v>
      </c>
      <c r="F4494">
        <v>1</v>
      </c>
      <c r="G4494" s="4">
        <v>45026</v>
      </c>
      <c r="H4494" s="4">
        <v>45032</v>
      </c>
      <c r="I4494" t="s">
        <v>60</v>
      </c>
      <c r="J4494" t="s">
        <v>56</v>
      </c>
      <c r="K4494">
        <v>417.91</v>
      </c>
      <c r="L4494" t="s">
        <v>57</v>
      </c>
    </row>
    <row r="4495" spans="1:12" x14ac:dyDescent="0.3">
      <c r="A4495" t="s">
        <v>4555</v>
      </c>
      <c r="B4495" t="s">
        <v>48</v>
      </c>
      <c r="C4495" t="s">
        <v>55</v>
      </c>
      <c r="D4495">
        <v>3568.46</v>
      </c>
      <c r="E4495">
        <v>0.42</v>
      </c>
      <c r="F4495">
        <v>6</v>
      </c>
      <c r="G4495" s="4">
        <v>45008</v>
      </c>
      <c r="H4495" s="4">
        <v>45009</v>
      </c>
      <c r="I4495" t="s">
        <v>60</v>
      </c>
      <c r="J4495" t="s">
        <v>56</v>
      </c>
      <c r="K4495">
        <v>276.07</v>
      </c>
      <c r="L4495" t="s">
        <v>63</v>
      </c>
    </row>
    <row r="4496" spans="1:12" x14ac:dyDescent="0.3">
      <c r="A4496" t="s">
        <v>4556</v>
      </c>
      <c r="B4496" t="s">
        <v>48</v>
      </c>
      <c r="C4496" t="s">
        <v>62</v>
      </c>
      <c r="D4496">
        <v>3529.86</v>
      </c>
      <c r="E4496">
        <v>0.14000000000000001</v>
      </c>
      <c r="F4496">
        <v>9</v>
      </c>
      <c r="G4496" s="4">
        <v>45565</v>
      </c>
      <c r="H4496" s="4">
        <v>45572</v>
      </c>
      <c r="I4496" t="s">
        <v>50</v>
      </c>
      <c r="J4496" t="s">
        <v>51</v>
      </c>
      <c r="K4496">
        <v>794.21</v>
      </c>
      <c r="L4496" t="s">
        <v>46</v>
      </c>
    </row>
    <row r="4497" spans="1:12" x14ac:dyDescent="0.3">
      <c r="A4497" t="s">
        <v>4557</v>
      </c>
      <c r="B4497" t="s">
        <v>54</v>
      </c>
      <c r="C4497" t="s">
        <v>49</v>
      </c>
      <c r="D4497">
        <v>1005.21</v>
      </c>
      <c r="E4497">
        <v>0.13</v>
      </c>
      <c r="F4497">
        <v>1</v>
      </c>
      <c r="G4497" s="4">
        <v>45182</v>
      </c>
      <c r="H4497" s="4">
        <v>45185</v>
      </c>
      <c r="I4497" t="s">
        <v>44</v>
      </c>
      <c r="J4497" t="s">
        <v>45</v>
      </c>
      <c r="K4497">
        <v>177.64</v>
      </c>
      <c r="L4497" t="s">
        <v>63</v>
      </c>
    </row>
    <row r="4498" spans="1:12" x14ac:dyDescent="0.3">
      <c r="A4498" t="s">
        <v>4558</v>
      </c>
      <c r="B4498" t="s">
        <v>42</v>
      </c>
      <c r="C4498" t="s">
        <v>62</v>
      </c>
      <c r="D4498">
        <v>3025.93</v>
      </c>
      <c r="E4498">
        <v>0.27</v>
      </c>
      <c r="F4498">
        <v>5</v>
      </c>
      <c r="G4498" s="4">
        <v>45655</v>
      </c>
      <c r="H4498" s="4">
        <v>45658</v>
      </c>
      <c r="I4498" t="s">
        <v>44</v>
      </c>
      <c r="J4498" t="s">
        <v>56</v>
      </c>
      <c r="K4498">
        <v>878.36</v>
      </c>
      <c r="L4498" t="s">
        <v>52</v>
      </c>
    </row>
    <row r="4499" spans="1:12" x14ac:dyDescent="0.3">
      <c r="A4499" t="s">
        <v>4559</v>
      </c>
      <c r="B4499" t="s">
        <v>48</v>
      </c>
      <c r="C4499" t="s">
        <v>55</v>
      </c>
      <c r="D4499">
        <v>4309.93</v>
      </c>
      <c r="E4499">
        <v>0.43</v>
      </c>
      <c r="F4499">
        <v>8</v>
      </c>
      <c r="G4499" s="4">
        <v>45562</v>
      </c>
      <c r="H4499" s="4">
        <v>45564</v>
      </c>
      <c r="I4499" t="s">
        <v>44</v>
      </c>
      <c r="J4499" t="s">
        <v>56</v>
      </c>
      <c r="K4499">
        <v>733.71</v>
      </c>
      <c r="L4499" t="s">
        <v>57</v>
      </c>
    </row>
    <row r="4500" spans="1:12" x14ac:dyDescent="0.3">
      <c r="A4500" t="s">
        <v>4560</v>
      </c>
      <c r="B4500" t="s">
        <v>54</v>
      </c>
      <c r="C4500" t="s">
        <v>65</v>
      </c>
      <c r="D4500">
        <v>1974.41</v>
      </c>
      <c r="E4500">
        <v>0.05</v>
      </c>
      <c r="F4500">
        <v>6</v>
      </c>
      <c r="G4500" s="4">
        <v>44933</v>
      </c>
      <c r="H4500" s="4">
        <v>44936</v>
      </c>
      <c r="I4500" t="s">
        <v>60</v>
      </c>
      <c r="J4500" t="s">
        <v>56</v>
      </c>
      <c r="K4500">
        <v>132.5</v>
      </c>
      <c r="L4500" t="s">
        <v>68</v>
      </c>
    </row>
    <row r="4501" spans="1:12" x14ac:dyDescent="0.3">
      <c r="A4501" t="s">
        <v>4561</v>
      </c>
      <c r="B4501" t="s">
        <v>54</v>
      </c>
      <c r="C4501" t="s">
        <v>65</v>
      </c>
      <c r="D4501">
        <v>3580.36</v>
      </c>
      <c r="E4501">
        <v>0.28000000000000003</v>
      </c>
      <c r="F4501">
        <v>6</v>
      </c>
      <c r="G4501" s="4">
        <v>45001</v>
      </c>
      <c r="H4501" s="4">
        <v>45005</v>
      </c>
      <c r="I4501" t="s">
        <v>60</v>
      </c>
      <c r="J4501" t="s">
        <v>51</v>
      </c>
      <c r="K4501">
        <v>292.01</v>
      </c>
      <c r="L4501" t="s">
        <v>68</v>
      </c>
    </row>
    <row r="4502" spans="1:12" x14ac:dyDescent="0.3">
      <c r="A4502" t="s">
        <v>4562</v>
      </c>
      <c r="B4502" t="s">
        <v>54</v>
      </c>
      <c r="C4502" t="s">
        <v>49</v>
      </c>
      <c r="D4502">
        <v>3404.71</v>
      </c>
      <c r="E4502">
        <v>0.3</v>
      </c>
      <c r="F4502">
        <v>3</v>
      </c>
      <c r="G4502" s="4">
        <v>45476</v>
      </c>
      <c r="H4502" s="4">
        <v>45481</v>
      </c>
      <c r="I4502" t="s">
        <v>50</v>
      </c>
      <c r="J4502" t="s">
        <v>51</v>
      </c>
      <c r="K4502">
        <v>443.84</v>
      </c>
      <c r="L4502" t="s">
        <v>52</v>
      </c>
    </row>
    <row r="4503" spans="1:12" x14ac:dyDescent="0.3">
      <c r="A4503" t="s">
        <v>4563</v>
      </c>
      <c r="B4503" t="s">
        <v>54</v>
      </c>
      <c r="C4503" t="s">
        <v>43</v>
      </c>
      <c r="D4503">
        <v>1361.82</v>
      </c>
      <c r="E4503">
        <v>0.28999999999999998</v>
      </c>
      <c r="F4503">
        <v>8</v>
      </c>
      <c r="G4503" s="4">
        <v>45586</v>
      </c>
      <c r="H4503" s="4">
        <v>45592</v>
      </c>
      <c r="I4503" t="s">
        <v>60</v>
      </c>
      <c r="J4503" t="s">
        <v>56</v>
      </c>
      <c r="K4503">
        <v>227.76</v>
      </c>
      <c r="L4503" t="s">
        <v>57</v>
      </c>
    </row>
    <row r="4504" spans="1:12" x14ac:dyDescent="0.3">
      <c r="A4504" t="s">
        <v>4564</v>
      </c>
      <c r="B4504" t="s">
        <v>54</v>
      </c>
      <c r="C4504" t="s">
        <v>62</v>
      </c>
      <c r="D4504">
        <v>4601.3500000000004</v>
      </c>
      <c r="E4504">
        <v>0.11</v>
      </c>
      <c r="F4504">
        <v>1</v>
      </c>
      <c r="G4504" s="4">
        <v>45401</v>
      </c>
      <c r="H4504" s="4">
        <v>45405</v>
      </c>
      <c r="I4504" t="s">
        <v>50</v>
      </c>
      <c r="J4504" t="s">
        <v>45</v>
      </c>
      <c r="K4504">
        <v>1332.01</v>
      </c>
      <c r="L4504" t="s">
        <v>52</v>
      </c>
    </row>
    <row r="4505" spans="1:12" x14ac:dyDescent="0.3">
      <c r="A4505" t="s">
        <v>4565</v>
      </c>
      <c r="B4505" t="s">
        <v>54</v>
      </c>
      <c r="C4505" t="s">
        <v>49</v>
      </c>
      <c r="D4505">
        <v>2861.21</v>
      </c>
      <c r="E4505">
        <v>0.03</v>
      </c>
      <c r="F4505">
        <v>4</v>
      </c>
      <c r="G4505" s="4">
        <v>45149</v>
      </c>
      <c r="H4505" s="4">
        <v>45156</v>
      </c>
      <c r="I4505" t="s">
        <v>50</v>
      </c>
      <c r="J4505" t="s">
        <v>51</v>
      </c>
      <c r="K4505">
        <v>489.48</v>
      </c>
      <c r="L4505" t="s">
        <v>57</v>
      </c>
    </row>
    <row r="4506" spans="1:12" x14ac:dyDescent="0.3">
      <c r="A4506" t="s">
        <v>4566</v>
      </c>
      <c r="B4506" t="s">
        <v>48</v>
      </c>
      <c r="C4506" t="s">
        <v>43</v>
      </c>
      <c r="D4506">
        <v>1840.93</v>
      </c>
      <c r="E4506">
        <v>0.45</v>
      </c>
      <c r="F4506">
        <v>8</v>
      </c>
      <c r="G4506" s="4">
        <v>45655</v>
      </c>
      <c r="H4506" s="4">
        <v>45657</v>
      </c>
      <c r="I4506" t="s">
        <v>44</v>
      </c>
      <c r="J4506" t="s">
        <v>56</v>
      </c>
      <c r="K4506">
        <v>520.07000000000005</v>
      </c>
      <c r="L4506" t="s">
        <v>46</v>
      </c>
    </row>
    <row r="4507" spans="1:12" x14ac:dyDescent="0.3">
      <c r="A4507" t="s">
        <v>4567</v>
      </c>
      <c r="B4507" t="s">
        <v>42</v>
      </c>
      <c r="C4507" t="s">
        <v>62</v>
      </c>
      <c r="D4507">
        <v>905.36</v>
      </c>
      <c r="E4507">
        <v>0.28999999999999998</v>
      </c>
      <c r="F4507">
        <v>6</v>
      </c>
      <c r="G4507" s="4">
        <v>45056</v>
      </c>
      <c r="H4507" s="4">
        <v>45062</v>
      </c>
      <c r="I4507" t="s">
        <v>60</v>
      </c>
      <c r="J4507" t="s">
        <v>56</v>
      </c>
      <c r="K4507">
        <v>251.99</v>
      </c>
      <c r="L4507" t="s">
        <v>52</v>
      </c>
    </row>
    <row r="4508" spans="1:12" x14ac:dyDescent="0.3">
      <c r="A4508" t="s">
        <v>4568</v>
      </c>
      <c r="B4508" t="s">
        <v>54</v>
      </c>
      <c r="C4508" t="s">
        <v>55</v>
      </c>
      <c r="D4508">
        <v>2419.9499999999998</v>
      </c>
      <c r="E4508">
        <v>0.38</v>
      </c>
      <c r="F4508">
        <v>9</v>
      </c>
      <c r="G4508" s="4">
        <v>45475</v>
      </c>
      <c r="H4508" s="4">
        <v>45478</v>
      </c>
      <c r="I4508" t="s">
        <v>60</v>
      </c>
      <c r="J4508" t="s">
        <v>51</v>
      </c>
      <c r="K4508">
        <v>223.07</v>
      </c>
      <c r="L4508" t="s">
        <v>46</v>
      </c>
    </row>
    <row r="4509" spans="1:12" x14ac:dyDescent="0.3">
      <c r="A4509" t="s">
        <v>4569</v>
      </c>
      <c r="B4509" t="s">
        <v>70</v>
      </c>
      <c r="C4509" t="s">
        <v>65</v>
      </c>
      <c r="D4509">
        <v>3677.56</v>
      </c>
      <c r="E4509">
        <v>0.18</v>
      </c>
      <c r="F4509">
        <v>1</v>
      </c>
      <c r="G4509" s="4">
        <v>44957</v>
      </c>
      <c r="H4509" s="4">
        <v>44958</v>
      </c>
      <c r="I4509" t="s">
        <v>50</v>
      </c>
      <c r="J4509" t="s">
        <v>56</v>
      </c>
      <c r="K4509">
        <v>1029.06</v>
      </c>
      <c r="L4509" t="s">
        <v>52</v>
      </c>
    </row>
    <row r="4510" spans="1:12" x14ac:dyDescent="0.3">
      <c r="A4510" t="s">
        <v>4570</v>
      </c>
      <c r="B4510" t="s">
        <v>48</v>
      </c>
      <c r="C4510" t="s">
        <v>43</v>
      </c>
      <c r="D4510">
        <v>3155.84</v>
      </c>
      <c r="E4510">
        <v>0.02</v>
      </c>
      <c r="F4510">
        <v>2</v>
      </c>
      <c r="G4510" s="4">
        <v>45165</v>
      </c>
      <c r="H4510" s="4">
        <v>45168</v>
      </c>
      <c r="I4510" t="s">
        <v>44</v>
      </c>
      <c r="J4510" t="s">
        <v>45</v>
      </c>
      <c r="K4510">
        <v>359.12</v>
      </c>
      <c r="L4510" t="s">
        <v>46</v>
      </c>
    </row>
    <row r="4511" spans="1:12" x14ac:dyDescent="0.3">
      <c r="A4511" t="s">
        <v>4571</v>
      </c>
      <c r="B4511" t="s">
        <v>48</v>
      </c>
      <c r="C4511" t="s">
        <v>62</v>
      </c>
      <c r="D4511">
        <v>3662.56</v>
      </c>
      <c r="E4511">
        <v>0.13</v>
      </c>
      <c r="F4511">
        <v>1</v>
      </c>
      <c r="G4511" s="4">
        <v>45480</v>
      </c>
      <c r="H4511" s="4">
        <v>45486</v>
      </c>
      <c r="I4511" t="s">
        <v>50</v>
      </c>
      <c r="J4511" t="s">
        <v>51</v>
      </c>
      <c r="K4511">
        <v>949.34</v>
      </c>
      <c r="L4511" t="s">
        <v>63</v>
      </c>
    </row>
    <row r="4512" spans="1:12" x14ac:dyDescent="0.3">
      <c r="A4512" t="s">
        <v>4572</v>
      </c>
      <c r="B4512" t="s">
        <v>54</v>
      </c>
      <c r="C4512" t="s">
        <v>49</v>
      </c>
      <c r="D4512">
        <v>3979.63</v>
      </c>
      <c r="E4512">
        <v>0.04</v>
      </c>
      <c r="F4512">
        <v>4</v>
      </c>
      <c r="G4512" s="4">
        <v>45188</v>
      </c>
      <c r="H4512" s="4">
        <v>45191</v>
      </c>
      <c r="I4512" t="s">
        <v>50</v>
      </c>
      <c r="J4512" t="s">
        <v>51</v>
      </c>
      <c r="K4512">
        <v>1169.3</v>
      </c>
      <c r="L4512" t="s">
        <v>63</v>
      </c>
    </row>
    <row r="4513" spans="1:12" x14ac:dyDescent="0.3">
      <c r="A4513" t="s">
        <v>4573</v>
      </c>
      <c r="B4513" t="s">
        <v>48</v>
      </c>
      <c r="C4513" t="s">
        <v>62</v>
      </c>
      <c r="D4513">
        <v>2260.92</v>
      </c>
      <c r="E4513">
        <v>0.04</v>
      </c>
      <c r="F4513">
        <v>9</v>
      </c>
      <c r="G4513" s="4">
        <v>45548</v>
      </c>
      <c r="H4513" s="4">
        <v>45550</v>
      </c>
      <c r="I4513" t="s">
        <v>50</v>
      </c>
      <c r="J4513" t="s">
        <v>45</v>
      </c>
      <c r="K4513">
        <v>153.72999999999999</v>
      </c>
      <c r="L4513" t="s">
        <v>57</v>
      </c>
    </row>
    <row r="4514" spans="1:12" x14ac:dyDescent="0.3">
      <c r="A4514" t="s">
        <v>4574</v>
      </c>
      <c r="B4514" t="s">
        <v>54</v>
      </c>
      <c r="C4514" t="s">
        <v>49</v>
      </c>
      <c r="D4514">
        <v>2648.81</v>
      </c>
      <c r="E4514">
        <v>0.11</v>
      </c>
      <c r="F4514">
        <v>4</v>
      </c>
      <c r="G4514" s="4">
        <v>45575</v>
      </c>
      <c r="H4514" s="4">
        <v>45582</v>
      </c>
      <c r="I4514" t="s">
        <v>60</v>
      </c>
      <c r="J4514" t="s">
        <v>56</v>
      </c>
      <c r="K4514">
        <v>583.66999999999996</v>
      </c>
      <c r="L4514" t="s">
        <v>63</v>
      </c>
    </row>
    <row r="4515" spans="1:12" x14ac:dyDescent="0.3">
      <c r="A4515" t="s">
        <v>4575</v>
      </c>
      <c r="B4515" t="s">
        <v>42</v>
      </c>
      <c r="C4515" t="s">
        <v>65</v>
      </c>
      <c r="D4515">
        <v>4933.47</v>
      </c>
      <c r="E4515">
        <v>0.32</v>
      </c>
      <c r="F4515">
        <v>9</v>
      </c>
      <c r="G4515" s="4">
        <v>45640</v>
      </c>
      <c r="H4515" s="4">
        <v>45643</v>
      </c>
      <c r="I4515" t="s">
        <v>60</v>
      </c>
      <c r="J4515" t="s">
        <v>51</v>
      </c>
      <c r="K4515">
        <v>772.4</v>
      </c>
      <c r="L4515" t="s">
        <v>57</v>
      </c>
    </row>
    <row r="4516" spans="1:12" x14ac:dyDescent="0.3">
      <c r="A4516" t="s">
        <v>4576</v>
      </c>
      <c r="B4516" t="s">
        <v>42</v>
      </c>
      <c r="C4516" t="s">
        <v>65</v>
      </c>
      <c r="D4516">
        <v>4843.45</v>
      </c>
      <c r="E4516">
        <v>0.41</v>
      </c>
      <c r="F4516">
        <v>6</v>
      </c>
      <c r="G4516" s="4">
        <v>45524</v>
      </c>
      <c r="H4516" s="4">
        <v>45531</v>
      </c>
      <c r="I4516" t="s">
        <v>60</v>
      </c>
      <c r="J4516" t="s">
        <v>45</v>
      </c>
      <c r="K4516">
        <v>793.28</v>
      </c>
      <c r="L4516" t="s">
        <v>77</v>
      </c>
    </row>
    <row r="4517" spans="1:12" x14ac:dyDescent="0.3">
      <c r="A4517" t="s">
        <v>4577</v>
      </c>
      <c r="B4517" t="s">
        <v>48</v>
      </c>
      <c r="C4517" t="s">
        <v>62</v>
      </c>
      <c r="D4517">
        <v>2132.6</v>
      </c>
      <c r="E4517">
        <v>0.41</v>
      </c>
      <c r="F4517">
        <v>5</v>
      </c>
      <c r="G4517" s="4">
        <v>45405</v>
      </c>
      <c r="H4517" s="4">
        <v>45406</v>
      </c>
      <c r="I4517" t="s">
        <v>44</v>
      </c>
      <c r="J4517" t="s">
        <v>45</v>
      </c>
      <c r="K4517">
        <v>404.54</v>
      </c>
      <c r="L4517" t="s">
        <v>68</v>
      </c>
    </row>
    <row r="4518" spans="1:12" x14ac:dyDescent="0.3">
      <c r="A4518" t="s">
        <v>4578</v>
      </c>
      <c r="B4518" t="s">
        <v>48</v>
      </c>
      <c r="C4518" t="s">
        <v>62</v>
      </c>
      <c r="D4518">
        <v>3457.38</v>
      </c>
      <c r="E4518">
        <v>0.47</v>
      </c>
      <c r="F4518">
        <v>4</v>
      </c>
      <c r="G4518" s="4">
        <v>45107</v>
      </c>
      <c r="H4518" s="4">
        <v>45108</v>
      </c>
      <c r="I4518" t="s">
        <v>60</v>
      </c>
      <c r="J4518" t="s">
        <v>56</v>
      </c>
      <c r="K4518">
        <v>990.05</v>
      </c>
      <c r="L4518" t="s">
        <v>63</v>
      </c>
    </row>
    <row r="4519" spans="1:12" x14ac:dyDescent="0.3">
      <c r="A4519" t="s">
        <v>4579</v>
      </c>
      <c r="B4519" t="s">
        <v>70</v>
      </c>
      <c r="C4519" t="s">
        <v>49</v>
      </c>
      <c r="D4519">
        <v>1411.19</v>
      </c>
      <c r="E4519">
        <v>0.33</v>
      </c>
      <c r="F4519">
        <v>2</v>
      </c>
      <c r="G4519" s="4">
        <v>45300</v>
      </c>
      <c r="H4519" s="4">
        <v>45305</v>
      </c>
      <c r="I4519" t="s">
        <v>44</v>
      </c>
      <c r="J4519" t="s">
        <v>51</v>
      </c>
      <c r="K4519">
        <v>293.57</v>
      </c>
      <c r="L4519" t="s">
        <v>52</v>
      </c>
    </row>
    <row r="4520" spans="1:12" x14ac:dyDescent="0.3">
      <c r="A4520" t="s">
        <v>4580</v>
      </c>
      <c r="B4520" t="s">
        <v>48</v>
      </c>
      <c r="C4520" t="s">
        <v>49</v>
      </c>
      <c r="D4520">
        <v>848.22</v>
      </c>
      <c r="E4520">
        <v>0.01</v>
      </c>
      <c r="F4520">
        <v>8</v>
      </c>
      <c r="G4520" s="4">
        <v>45521</v>
      </c>
      <c r="H4520" s="4">
        <v>45526</v>
      </c>
      <c r="I4520" t="s">
        <v>44</v>
      </c>
      <c r="J4520" t="s">
        <v>51</v>
      </c>
      <c r="K4520">
        <v>252.73</v>
      </c>
      <c r="L4520" t="s">
        <v>63</v>
      </c>
    </row>
    <row r="4521" spans="1:12" x14ac:dyDescent="0.3">
      <c r="A4521" t="s">
        <v>4581</v>
      </c>
      <c r="B4521" t="s">
        <v>70</v>
      </c>
      <c r="C4521" t="s">
        <v>43</v>
      </c>
      <c r="D4521">
        <v>3865.17</v>
      </c>
      <c r="E4521">
        <v>0.19</v>
      </c>
      <c r="F4521">
        <v>3</v>
      </c>
      <c r="G4521" s="4">
        <v>45287</v>
      </c>
      <c r="H4521" s="4">
        <v>45290</v>
      </c>
      <c r="I4521" t="s">
        <v>60</v>
      </c>
      <c r="J4521" t="s">
        <v>45</v>
      </c>
      <c r="K4521">
        <v>1125.97</v>
      </c>
      <c r="L4521" t="s">
        <v>52</v>
      </c>
    </row>
    <row r="4522" spans="1:12" x14ac:dyDescent="0.3">
      <c r="A4522" t="s">
        <v>4582</v>
      </c>
      <c r="B4522" t="s">
        <v>42</v>
      </c>
      <c r="C4522" t="s">
        <v>43</v>
      </c>
      <c r="D4522">
        <v>2237.2800000000002</v>
      </c>
      <c r="E4522">
        <v>0.06</v>
      </c>
      <c r="F4522">
        <v>1</v>
      </c>
      <c r="G4522" s="4">
        <v>45426</v>
      </c>
      <c r="H4522" s="4">
        <v>45427</v>
      </c>
      <c r="I4522" t="s">
        <v>60</v>
      </c>
      <c r="J4522" t="s">
        <v>45</v>
      </c>
      <c r="K4522">
        <v>590.80999999999995</v>
      </c>
      <c r="L4522" t="s">
        <v>57</v>
      </c>
    </row>
    <row r="4523" spans="1:12" x14ac:dyDescent="0.3">
      <c r="A4523" t="s">
        <v>4583</v>
      </c>
      <c r="B4523" t="s">
        <v>42</v>
      </c>
      <c r="C4523" t="s">
        <v>43</v>
      </c>
      <c r="D4523">
        <v>967.56</v>
      </c>
      <c r="E4523">
        <v>0.39</v>
      </c>
      <c r="F4523">
        <v>7</v>
      </c>
      <c r="G4523" s="4">
        <v>45156</v>
      </c>
      <c r="H4523" s="4">
        <v>45159</v>
      </c>
      <c r="I4523" t="s">
        <v>44</v>
      </c>
      <c r="J4523" t="s">
        <v>51</v>
      </c>
      <c r="K4523">
        <v>217.49</v>
      </c>
      <c r="L4523" t="s">
        <v>77</v>
      </c>
    </row>
    <row r="4524" spans="1:12" x14ac:dyDescent="0.3">
      <c r="A4524" t="s">
        <v>4584</v>
      </c>
      <c r="B4524" t="s">
        <v>54</v>
      </c>
      <c r="C4524" t="s">
        <v>62</v>
      </c>
      <c r="D4524">
        <v>3818.35</v>
      </c>
      <c r="E4524">
        <v>0.06</v>
      </c>
      <c r="F4524">
        <v>8</v>
      </c>
      <c r="G4524" s="4">
        <v>45198</v>
      </c>
      <c r="H4524" s="4">
        <v>45202</v>
      </c>
      <c r="I4524" t="s">
        <v>60</v>
      </c>
      <c r="J4524" t="s">
        <v>56</v>
      </c>
      <c r="K4524">
        <v>412.21</v>
      </c>
      <c r="L4524" t="s">
        <v>77</v>
      </c>
    </row>
    <row r="4525" spans="1:12" x14ac:dyDescent="0.3">
      <c r="A4525" t="s">
        <v>4585</v>
      </c>
      <c r="B4525" t="s">
        <v>42</v>
      </c>
      <c r="C4525" t="s">
        <v>43</v>
      </c>
      <c r="D4525">
        <v>4584.33</v>
      </c>
      <c r="E4525">
        <v>0.05</v>
      </c>
      <c r="F4525">
        <v>7</v>
      </c>
      <c r="G4525" s="4">
        <v>44939</v>
      </c>
      <c r="H4525" s="4">
        <v>44941</v>
      </c>
      <c r="I4525" t="s">
        <v>50</v>
      </c>
      <c r="J4525" t="s">
        <v>56</v>
      </c>
      <c r="K4525">
        <v>885.89</v>
      </c>
      <c r="L4525" t="s">
        <v>57</v>
      </c>
    </row>
    <row r="4526" spans="1:12" x14ac:dyDescent="0.3">
      <c r="A4526" t="s">
        <v>4586</v>
      </c>
      <c r="B4526" t="s">
        <v>70</v>
      </c>
      <c r="C4526" t="s">
        <v>62</v>
      </c>
      <c r="D4526">
        <v>4673.04</v>
      </c>
      <c r="E4526">
        <v>0.01</v>
      </c>
      <c r="F4526">
        <v>4</v>
      </c>
      <c r="G4526" s="4">
        <v>45348</v>
      </c>
      <c r="H4526" s="4">
        <v>45350</v>
      </c>
      <c r="I4526" t="s">
        <v>44</v>
      </c>
      <c r="J4526" t="s">
        <v>56</v>
      </c>
      <c r="K4526">
        <v>506.8</v>
      </c>
      <c r="L4526" t="s">
        <v>52</v>
      </c>
    </row>
    <row r="4527" spans="1:12" x14ac:dyDescent="0.3">
      <c r="A4527" t="s">
        <v>4587</v>
      </c>
      <c r="B4527" t="s">
        <v>48</v>
      </c>
      <c r="C4527" t="s">
        <v>65</v>
      </c>
      <c r="D4527">
        <v>3022.04</v>
      </c>
      <c r="E4527">
        <v>0.48</v>
      </c>
      <c r="F4527">
        <v>8</v>
      </c>
      <c r="G4527" s="4">
        <v>45325</v>
      </c>
      <c r="H4527" s="4">
        <v>45326</v>
      </c>
      <c r="I4527" t="s">
        <v>60</v>
      </c>
      <c r="J4527" t="s">
        <v>45</v>
      </c>
      <c r="K4527">
        <v>872.04</v>
      </c>
      <c r="L4527" t="s">
        <v>52</v>
      </c>
    </row>
    <row r="4528" spans="1:12" x14ac:dyDescent="0.3">
      <c r="A4528" t="s">
        <v>4588</v>
      </c>
      <c r="B4528" t="s">
        <v>54</v>
      </c>
      <c r="C4528" t="s">
        <v>55</v>
      </c>
      <c r="D4528">
        <v>2450.2399999999998</v>
      </c>
      <c r="E4528">
        <v>0.39</v>
      </c>
      <c r="F4528">
        <v>4</v>
      </c>
      <c r="G4528" s="4">
        <v>44944</v>
      </c>
      <c r="H4528" s="4">
        <v>44948</v>
      </c>
      <c r="I4528" t="s">
        <v>44</v>
      </c>
      <c r="J4528" t="s">
        <v>45</v>
      </c>
      <c r="K4528">
        <v>709.83</v>
      </c>
      <c r="L4528" t="s">
        <v>77</v>
      </c>
    </row>
    <row r="4529" spans="1:12" x14ac:dyDescent="0.3">
      <c r="A4529" t="s">
        <v>4589</v>
      </c>
      <c r="B4529" t="s">
        <v>70</v>
      </c>
      <c r="C4529" t="s">
        <v>65</v>
      </c>
      <c r="D4529">
        <v>795.15</v>
      </c>
      <c r="E4529">
        <v>0.17</v>
      </c>
      <c r="F4529">
        <v>5</v>
      </c>
      <c r="G4529" s="4">
        <v>45326</v>
      </c>
      <c r="H4529" s="4">
        <v>45327</v>
      </c>
      <c r="I4529" t="s">
        <v>44</v>
      </c>
      <c r="J4529" t="s">
        <v>56</v>
      </c>
      <c r="K4529">
        <v>105.87</v>
      </c>
      <c r="L4529" t="s">
        <v>77</v>
      </c>
    </row>
    <row r="4530" spans="1:12" x14ac:dyDescent="0.3">
      <c r="A4530" t="s">
        <v>4590</v>
      </c>
      <c r="B4530" t="s">
        <v>48</v>
      </c>
      <c r="C4530" t="s">
        <v>62</v>
      </c>
      <c r="D4530">
        <v>3984.67</v>
      </c>
      <c r="E4530">
        <v>0.19</v>
      </c>
      <c r="F4530">
        <v>8</v>
      </c>
      <c r="G4530" s="4">
        <v>45095</v>
      </c>
      <c r="H4530" s="4">
        <v>45099</v>
      </c>
      <c r="I4530" t="s">
        <v>60</v>
      </c>
      <c r="J4530" t="s">
        <v>51</v>
      </c>
      <c r="K4530">
        <v>247.16</v>
      </c>
      <c r="L4530" t="s">
        <v>63</v>
      </c>
    </row>
    <row r="4531" spans="1:12" x14ac:dyDescent="0.3">
      <c r="A4531" t="s">
        <v>4591</v>
      </c>
      <c r="B4531" t="s">
        <v>54</v>
      </c>
      <c r="C4531" t="s">
        <v>62</v>
      </c>
      <c r="D4531">
        <v>4732.08</v>
      </c>
      <c r="E4531">
        <v>0.03</v>
      </c>
      <c r="F4531">
        <v>2</v>
      </c>
      <c r="G4531" s="4">
        <v>44976</v>
      </c>
      <c r="H4531" s="4">
        <v>44983</v>
      </c>
      <c r="I4531" t="s">
        <v>60</v>
      </c>
      <c r="J4531" t="s">
        <v>45</v>
      </c>
      <c r="K4531">
        <v>1215.8900000000001</v>
      </c>
      <c r="L4531" t="s">
        <v>77</v>
      </c>
    </row>
    <row r="4532" spans="1:12" x14ac:dyDescent="0.3">
      <c r="A4532" t="s">
        <v>4592</v>
      </c>
      <c r="B4532" t="s">
        <v>42</v>
      </c>
      <c r="C4532" t="s">
        <v>55</v>
      </c>
      <c r="D4532">
        <v>4458.3599999999997</v>
      </c>
      <c r="E4532">
        <v>0.08</v>
      </c>
      <c r="F4532">
        <v>8</v>
      </c>
      <c r="G4532" s="4">
        <v>45032</v>
      </c>
      <c r="H4532" s="4">
        <v>45039</v>
      </c>
      <c r="I4532" t="s">
        <v>44</v>
      </c>
      <c r="J4532" t="s">
        <v>45</v>
      </c>
      <c r="K4532">
        <v>615.36</v>
      </c>
      <c r="L4532" t="s">
        <v>63</v>
      </c>
    </row>
    <row r="4533" spans="1:12" x14ac:dyDescent="0.3">
      <c r="A4533" t="s">
        <v>4593</v>
      </c>
      <c r="B4533" t="s">
        <v>70</v>
      </c>
      <c r="C4533" t="s">
        <v>49</v>
      </c>
      <c r="D4533">
        <v>3783.74</v>
      </c>
      <c r="E4533">
        <v>0.16</v>
      </c>
      <c r="F4533">
        <v>5</v>
      </c>
      <c r="G4533" s="4">
        <v>45034</v>
      </c>
      <c r="H4533" s="4">
        <v>45040</v>
      </c>
      <c r="I4533" t="s">
        <v>60</v>
      </c>
      <c r="J4533" t="s">
        <v>51</v>
      </c>
      <c r="K4533">
        <v>491.43</v>
      </c>
      <c r="L4533" t="s">
        <v>63</v>
      </c>
    </row>
    <row r="4534" spans="1:12" x14ac:dyDescent="0.3">
      <c r="A4534" t="s">
        <v>4594</v>
      </c>
      <c r="B4534" t="s">
        <v>48</v>
      </c>
      <c r="C4534" t="s">
        <v>49</v>
      </c>
      <c r="D4534">
        <v>122.39</v>
      </c>
      <c r="E4534">
        <v>0.19</v>
      </c>
      <c r="F4534">
        <v>5</v>
      </c>
      <c r="G4534" s="4">
        <v>45123</v>
      </c>
      <c r="H4534" s="4">
        <v>45130</v>
      </c>
      <c r="I4534" t="s">
        <v>60</v>
      </c>
      <c r="J4534" t="s">
        <v>45</v>
      </c>
      <c r="K4534">
        <v>23.86</v>
      </c>
      <c r="L4534" t="s">
        <v>52</v>
      </c>
    </row>
    <row r="4535" spans="1:12" x14ac:dyDescent="0.3">
      <c r="A4535" t="s">
        <v>4595</v>
      </c>
      <c r="B4535" t="s">
        <v>54</v>
      </c>
      <c r="C4535" t="s">
        <v>49</v>
      </c>
      <c r="D4535">
        <v>2097.98</v>
      </c>
      <c r="E4535">
        <v>0.31</v>
      </c>
      <c r="F4535">
        <v>7</v>
      </c>
      <c r="G4535" s="4">
        <v>45145</v>
      </c>
      <c r="H4535" s="4">
        <v>45146</v>
      </c>
      <c r="I4535" t="s">
        <v>44</v>
      </c>
      <c r="J4535" t="s">
        <v>45</v>
      </c>
      <c r="K4535">
        <v>105.15</v>
      </c>
      <c r="L4535" t="s">
        <v>46</v>
      </c>
    </row>
    <row r="4536" spans="1:12" x14ac:dyDescent="0.3">
      <c r="A4536" t="s">
        <v>4596</v>
      </c>
      <c r="B4536" t="s">
        <v>54</v>
      </c>
      <c r="C4536" t="s">
        <v>43</v>
      </c>
      <c r="D4536">
        <v>2112.5</v>
      </c>
      <c r="E4536">
        <v>0.18</v>
      </c>
      <c r="F4536">
        <v>4</v>
      </c>
      <c r="G4536" s="4">
        <v>45054</v>
      </c>
      <c r="H4536" s="4">
        <v>45059</v>
      </c>
      <c r="I4536" t="s">
        <v>50</v>
      </c>
      <c r="J4536" t="s">
        <v>56</v>
      </c>
      <c r="K4536">
        <v>303.66000000000003</v>
      </c>
      <c r="L4536" t="s">
        <v>68</v>
      </c>
    </row>
    <row r="4537" spans="1:12" x14ac:dyDescent="0.3">
      <c r="A4537" t="s">
        <v>4597</v>
      </c>
      <c r="B4537" t="s">
        <v>42</v>
      </c>
      <c r="C4537" t="s">
        <v>49</v>
      </c>
      <c r="D4537">
        <v>4482.3999999999996</v>
      </c>
      <c r="E4537">
        <v>0.48</v>
      </c>
      <c r="F4537">
        <v>3</v>
      </c>
      <c r="G4537" s="4">
        <v>45632</v>
      </c>
      <c r="H4537" s="4">
        <v>45635</v>
      </c>
      <c r="I4537" t="s">
        <v>60</v>
      </c>
      <c r="J4537" t="s">
        <v>56</v>
      </c>
      <c r="K4537">
        <v>690.7</v>
      </c>
      <c r="L4537" t="s">
        <v>63</v>
      </c>
    </row>
    <row r="4538" spans="1:12" x14ac:dyDescent="0.3">
      <c r="A4538" t="s">
        <v>4598</v>
      </c>
      <c r="B4538" t="s">
        <v>48</v>
      </c>
      <c r="C4538" t="s">
        <v>43</v>
      </c>
      <c r="D4538">
        <v>421.69</v>
      </c>
      <c r="E4538">
        <v>0.17</v>
      </c>
      <c r="F4538">
        <v>6</v>
      </c>
      <c r="G4538" s="4">
        <v>44967</v>
      </c>
      <c r="H4538" s="4">
        <v>44969</v>
      </c>
      <c r="I4538" t="s">
        <v>50</v>
      </c>
      <c r="J4538" t="s">
        <v>51</v>
      </c>
      <c r="K4538">
        <v>123.43</v>
      </c>
      <c r="L4538" t="s">
        <v>63</v>
      </c>
    </row>
    <row r="4539" spans="1:12" x14ac:dyDescent="0.3">
      <c r="A4539" t="s">
        <v>4599</v>
      </c>
      <c r="B4539" t="s">
        <v>42</v>
      </c>
      <c r="C4539" t="s">
        <v>43</v>
      </c>
      <c r="D4539">
        <v>2702.99</v>
      </c>
      <c r="E4539">
        <v>0.47</v>
      </c>
      <c r="F4539">
        <v>6</v>
      </c>
      <c r="G4539" s="4">
        <v>45296</v>
      </c>
      <c r="H4539" s="4">
        <v>45298</v>
      </c>
      <c r="I4539" t="s">
        <v>50</v>
      </c>
      <c r="J4539" t="s">
        <v>56</v>
      </c>
      <c r="K4539">
        <v>242.18</v>
      </c>
      <c r="L4539" t="s">
        <v>57</v>
      </c>
    </row>
    <row r="4540" spans="1:12" x14ac:dyDescent="0.3">
      <c r="A4540" t="s">
        <v>4600</v>
      </c>
      <c r="B4540" t="s">
        <v>42</v>
      </c>
      <c r="C4540" t="s">
        <v>49</v>
      </c>
      <c r="D4540">
        <v>767.06</v>
      </c>
      <c r="E4540">
        <v>0.36</v>
      </c>
      <c r="F4540">
        <v>6</v>
      </c>
      <c r="G4540" s="4">
        <v>45558</v>
      </c>
      <c r="H4540" s="4">
        <v>45564</v>
      </c>
      <c r="I4540" t="s">
        <v>50</v>
      </c>
      <c r="J4540" t="s">
        <v>45</v>
      </c>
      <c r="K4540">
        <v>67.239999999999995</v>
      </c>
      <c r="L4540" t="s">
        <v>68</v>
      </c>
    </row>
    <row r="4541" spans="1:12" x14ac:dyDescent="0.3">
      <c r="A4541" t="s">
        <v>4601</v>
      </c>
      <c r="B4541" t="s">
        <v>48</v>
      </c>
      <c r="C4541" t="s">
        <v>49</v>
      </c>
      <c r="D4541">
        <v>3345.24</v>
      </c>
      <c r="E4541">
        <v>0.45</v>
      </c>
      <c r="F4541">
        <v>7</v>
      </c>
      <c r="G4541" s="4">
        <v>45465</v>
      </c>
      <c r="H4541" s="4">
        <v>45469</v>
      </c>
      <c r="I4541" t="s">
        <v>50</v>
      </c>
      <c r="J4541" t="s">
        <v>56</v>
      </c>
      <c r="K4541">
        <v>685.24</v>
      </c>
      <c r="L4541" t="s">
        <v>46</v>
      </c>
    </row>
    <row r="4542" spans="1:12" x14ac:dyDescent="0.3">
      <c r="A4542" t="s">
        <v>4602</v>
      </c>
      <c r="B4542" t="s">
        <v>48</v>
      </c>
      <c r="C4542" t="s">
        <v>55</v>
      </c>
      <c r="D4542">
        <v>3982.05</v>
      </c>
      <c r="E4542">
        <v>0.35</v>
      </c>
      <c r="F4542">
        <v>4</v>
      </c>
      <c r="G4542" s="4">
        <v>45625</v>
      </c>
      <c r="H4542" s="4">
        <v>45630</v>
      </c>
      <c r="I4542" t="s">
        <v>60</v>
      </c>
      <c r="J4542" t="s">
        <v>56</v>
      </c>
      <c r="K4542">
        <v>276.94</v>
      </c>
      <c r="L4542" t="s">
        <v>77</v>
      </c>
    </row>
    <row r="4543" spans="1:12" x14ac:dyDescent="0.3">
      <c r="A4543" t="s">
        <v>4603</v>
      </c>
      <c r="B4543" t="s">
        <v>48</v>
      </c>
      <c r="C4543" t="s">
        <v>55</v>
      </c>
      <c r="D4543">
        <v>3245.6</v>
      </c>
      <c r="E4543">
        <v>0.28000000000000003</v>
      </c>
      <c r="F4543">
        <v>3</v>
      </c>
      <c r="G4543" s="4">
        <v>45247</v>
      </c>
      <c r="H4543" s="4">
        <v>45251</v>
      </c>
      <c r="I4543" t="s">
        <v>50</v>
      </c>
      <c r="J4543" t="s">
        <v>45</v>
      </c>
      <c r="K4543">
        <v>666.22</v>
      </c>
      <c r="L4543" t="s">
        <v>52</v>
      </c>
    </row>
    <row r="4544" spans="1:12" x14ac:dyDescent="0.3">
      <c r="A4544" t="s">
        <v>4604</v>
      </c>
      <c r="B4544" t="s">
        <v>70</v>
      </c>
      <c r="C4544" t="s">
        <v>43</v>
      </c>
      <c r="D4544">
        <v>3993.47</v>
      </c>
      <c r="E4544">
        <v>0.25</v>
      </c>
      <c r="F4544">
        <v>3</v>
      </c>
      <c r="G4544" s="4">
        <v>45309</v>
      </c>
      <c r="H4544" s="4">
        <v>45314</v>
      </c>
      <c r="I4544" t="s">
        <v>44</v>
      </c>
      <c r="J4544" t="s">
        <v>45</v>
      </c>
      <c r="K4544">
        <v>606.45000000000005</v>
      </c>
      <c r="L4544" t="s">
        <v>63</v>
      </c>
    </row>
    <row r="4545" spans="1:12" x14ac:dyDescent="0.3">
      <c r="A4545" t="s">
        <v>4605</v>
      </c>
      <c r="B4545" t="s">
        <v>48</v>
      </c>
      <c r="C4545" t="s">
        <v>55</v>
      </c>
      <c r="D4545">
        <v>3076.73</v>
      </c>
      <c r="E4545">
        <v>0.15</v>
      </c>
      <c r="F4545">
        <v>3</v>
      </c>
      <c r="G4545" s="4">
        <v>45068</v>
      </c>
      <c r="H4545" s="4">
        <v>45072</v>
      </c>
      <c r="I4545" t="s">
        <v>60</v>
      </c>
      <c r="J4545" t="s">
        <v>45</v>
      </c>
      <c r="K4545">
        <v>155.86000000000001</v>
      </c>
      <c r="L4545" t="s">
        <v>68</v>
      </c>
    </row>
    <row r="4546" spans="1:12" x14ac:dyDescent="0.3">
      <c r="A4546" t="s">
        <v>4606</v>
      </c>
      <c r="B4546" t="s">
        <v>54</v>
      </c>
      <c r="C4546" t="s">
        <v>43</v>
      </c>
      <c r="D4546">
        <v>1030.21</v>
      </c>
      <c r="E4546">
        <v>0.15</v>
      </c>
      <c r="F4546">
        <v>2</v>
      </c>
      <c r="G4546" s="4">
        <v>45205</v>
      </c>
      <c r="H4546" s="4">
        <v>45206</v>
      </c>
      <c r="I4546" t="s">
        <v>60</v>
      </c>
      <c r="J4546" t="s">
        <v>56</v>
      </c>
      <c r="K4546">
        <v>165</v>
      </c>
      <c r="L4546" t="s">
        <v>68</v>
      </c>
    </row>
    <row r="4547" spans="1:12" x14ac:dyDescent="0.3">
      <c r="A4547" t="s">
        <v>4607</v>
      </c>
      <c r="B4547" t="s">
        <v>42</v>
      </c>
      <c r="C4547" t="s">
        <v>62</v>
      </c>
      <c r="D4547">
        <v>1975.05</v>
      </c>
      <c r="E4547">
        <v>0.11</v>
      </c>
      <c r="F4547">
        <v>6</v>
      </c>
      <c r="G4547" s="4">
        <v>45417</v>
      </c>
      <c r="H4547" s="4">
        <v>45423</v>
      </c>
      <c r="I4547" t="s">
        <v>50</v>
      </c>
      <c r="J4547" t="s">
        <v>56</v>
      </c>
      <c r="K4547">
        <v>463.52</v>
      </c>
      <c r="L4547" t="s">
        <v>68</v>
      </c>
    </row>
    <row r="4548" spans="1:12" x14ac:dyDescent="0.3">
      <c r="A4548" t="s">
        <v>4608</v>
      </c>
      <c r="B4548" t="s">
        <v>70</v>
      </c>
      <c r="C4548" t="s">
        <v>43</v>
      </c>
      <c r="D4548">
        <v>4788.66</v>
      </c>
      <c r="E4548">
        <v>0.19</v>
      </c>
      <c r="F4548">
        <v>1</v>
      </c>
      <c r="G4548" s="4">
        <v>44948</v>
      </c>
      <c r="H4548" s="4">
        <v>44949</v>
      </c>
      <c r="I4548" t="s">
        <v>60</v>
      </c>
      <c r="J4548" t="s">
        <v>56</v>
      </c>
      <c r="K4548">
        <v>398.18</v>
      </c>
      <c r="L4548" t="s">
        <v>63</v>
      </c>
    </row>
    <row r="4549" spans="1:12" x14ac:dyDescent="0.3">
      <c r="A4549" t="s">
        <v>4609</v>
      </c>
      <c r="B4549" t="s">
        <v>48</v>
      </c>
      <c r="C4549" t="s">
        <v>43</v>
      </c>
      <c r="D4549">
        <v>1512.06</v>
      </c>
      <c r="E4549">
        <v>0.06</v>
      </c>
      <c r="F4549">
        <v>6</v>
      </c>
      <c r="G4549" s="4">
        <v>45465</v>
      </c>
      <c r="H4549" s="4">
        <v>45472</v>
      </c>
      <c r="I4549" t="s">
        <v>50</v>
      </c>
      <c r="J4549" t="s">
        <v>51</v>
      </c>
      <c r="K4549">
        <v>144.99</v>
      </c>
      <c r="L4549" t="s">
        <v>77</v>
      </c>
    </row>
    <row r="4550" spans="1:12" x14ac:dyDescent="0.3">
      <c r="A4550" t="s">
        <v>4610</v>
      </c>
      <c r="B4550" t="s">
        <v>70</v>
      </c>
      <c r="C4550" t="s">
        <v>55</v>
      </c>
      <c r="D4550">
        <v>408.03</v>
      </c>
      <c r="E4550">
        <v>0.19</v>
      </c>
      <c r="F4550">
        <v>8</v>
      </c>
      <c r="G4550" s="4">
        <v>45360</v>
      </c>
      <c r="H4550" s="4">
        <v>45367</v>
      </c>
      <c r="I4550" t="s">
        <v>50</v>
      </c>
      <c r="J4550" t="s">
        <v>56</v>
      </c>
      <c r="K4550">
        <v>44.32</v>
      </c>
      <c r="L4550" t="s">
        <v>68</v>
      </c>
    </row>
    <row r="4551" spans="1:12" x14ac:dyDescent="0.3">
      <c r="A4551" t="s">
        <v>4611</v>
      </c>
      <c r="B4551" t="s">
        <v>48</v>
      </c>
      <c r="C4551" t="s">
        <v>62</v>
      </c>
      <c r="D4551">
        <v>1985.67</v>
      </c>
      <c r="E4551">
        <v>0.42</v>
      </c>
      <c r="F4551">
        <v>6</v>
      </c>
      <c r="G4551" s="4">
        <v>44951</v>
      </c>
      <c r="H4551" s="4">
        <v>44953</v>
      </c>
      <c r="I4551" t="s">
        <v>60</v>
      </c>
      <c r="J4551" t="s">
        <v>51</v>
      </c>
      <c r="K4551">
        <v>292.83</v>
      </c>
      <c r="L4551" t="s">
        <v>68</v>
      </c>
    </row>
    <row r="4552" spans="1:12" x14ac:dyDescent="0.3">
      <c r="A4552" t="s">
        <v>4612</v>
      </c>
      <c r="B4552" t="s">
        <v>70</v>
      </c>
      <c r="C4552" t="s">
        <v>65</v>
      </c>
      <c r="D4552">
        <v>1894.9</v>
      </c>
      <c r="E4552">
        <v>0.44</v>
      </c>
      <c r="F4552">
        <v>2</v>
      </c>
      <c r="G4552" s="4">
        <v>45108</v>
      </c>
      <c r="H4552" s="4">
        <v>45114</v>
      </c>
      <c r="I4552" t="s">
        <v>44</v>
      </c>
      <c r="J4552" t="s">
        <v>45</v>
      </c>
      <c r="K4552">
        <v>544.39</v>
      </c>
      <c r="L4552" t="s">
        <v>52</v>
      </c>
    </row>
    <row r="4553" spans="1:12" x14ac:dyDescent="0.3">
      <c r="A4553" t="s">
        <v>4613</v>
      </c>
      <c r="B4553" t="s">
        <v>42</v>
      </c>
      <c r="C4553" t="s">
        <v>65</v>
      </c>
      <c r="D4553">
        <v>2404.5100000000002</v>
      </c>
      <c r="E4553">
        <v>0.32</v>
      </c>
      <c r="F4553">
        <v>7</v>
      </c>
      <c r="G4553" s="4">
        <v>45615</v>
      </c>
      <c r="H4553" s="4">
        <v>45619</v>
      </c>
      <c r="I4553" t="s">
        <v>60</v>
      </c>
      <c r="J4553" t="s">
        <v>45</v>
      </c>
      <c r="K4553">
        <v>162.63999999999999</v>
      </c>
      <c r="L4553" t="s">
        <v>68</v>
      </c>
    </row>
    <row r="4554" spans="1:12" x14ac:dyDescent="0.3">
      <c r="A4554" t="s">
        <v>4614</v>
      </c>
      <c r="B4554" t="s">
        <v>42</v>
      </c>
      <c r="C4554" t="s">
        <v>65</v>
      </c>
      <c r="D4554">
        <v>2845.49</v>
      </c>
      <c r="E4554">
        <v>0.13</v>
      </c>
      <c r="F4554">
        <v>3</v>
      </c>
      <c r="G4554" s="4">
        <v>45267</v>
      </c>
      <c r="H4554" s="4">
        <v>45274</v>
      </c>
      <c r="I4554" t="s">
        <v>60</v>
      </c>
      <c r="J4554" t="s">
        <v>51</v>
      </c>
      <c r="K4554">
        <v>726.79</v>
      </c>
      <c r="L4554" t="s">
        <v>57</v>
      </c>
    </row>
    <row r="4555" spans="1:12" x14ac:dyDescent="0.3">
      <c r="A4555" t="s">
        <v>4615</v>
      </c>
      <c r="B4555" t="s">
        <v>54</v>
      </c>
      <c r="C4555" t="s">
        <v>62</v>
      </c>
      <c r="D4555">
        <v>4962.87</v>
      </c>
      <c r="E4555">
        <v>0.12</v>
      </c>
      <c r="F4555">
        <v>9</v>
      </c>
      <c r="G4555" s="4">
        <v>45029</v>
      </c>
      <c r="H4555" s="4">
        <v>45035</v>
      </c>
      <c r="I4555" t="s">
        <v>60</v>
      </c>
      <c r="J4555" t="s">
        <v>45</v>
      </c>
      <c r="K4555">
        <v>1241.6300000000001</v>
      </c>
      <c r="L4555" t="s">
        <v>46</v>
      </c>
    </row>
    <row r="4556" spans="1:12" x14ac:dyDescent="0.3">
      <c r="A4556" t="s">
        <v>4616</v>
      </c>
      <c r="B4556" t="s">
        <v>54</v>
      </c>
      <c r="C4556" t="s">
        <v>49</v>
      </c>
      <c r="D4556">
        <v>3805.55</v>
      </c>
      <c r="E4556">
        <v>0.14000000000000001</v>
      </c>
      <c r="F4556">
        <v>8</v>
      </c>
      <c r="G4556" s="4">
        <v>45591</v>
      </c>
      <c r="H4556" s="4">
        <v>45595</v>
      </c>
      <c r="I4556" t="s">
        <v>44</v>
      </c>
      <c r="J4556" t="s">
        <v>45</v>
      </c>
      <c r="K4556">
        <v>633.33000000000004</v>
      </c>
      <c r="L4556" t="s">
        <v>77</v>
      </c>
    </row>
    <row r="4557" spans="1:12" x14ac:dyDescent="0.3">
      <c r="A4557" t="s">
        <v>4617</v>
      </c>
      <c r="B4557" t="s">
        <v>48</v>
      </c>
      <c r="C4557" t="s">
        <v>62</v>
      </c>
      <c r="D4557">
        <v>275.86</v>
      </c>
      <c r="E4557">
        <v>0.25</v>
      </c>
      <c r="F4557">
        <v>6</v>
      </c>
      <c r="G4557" s="4">
        <v>45421</v>
      </c>
      <c r="H4557" s="4">
        <v>45428</v>
      </c>
      <c r="I4557" t="s">
        <v>60</v>
      </c>
      <c r="J4557" t="s">
        <v>51</v>
      </c>
      <c r="K4557">
        <v>23.17</v>
      </c>
      <c r="L4557" t="s">
        <v>57</v>
      </c>
    </row>
    <row r="4558" spans="1:12" x14ac:dyDescent="0.3">
      <c r="A4558" t="s">
        <v>4618</v>
      </c>
      <c r="B4558" t="s">
        <v>42</v>
      </c>
      <c r="C4558" t="s">
        <v>55</v>
      </c>
      <c r="D4558">
        <v>3592.29</v>
      </c>
      <c r="E4558">
        <v>0.49</v>
      </c>
      <c r="F4558">
        <v>1</v>
      </c>
      <c r="G4558" s="4">
        <v>45250</v>
      </c>
      <c r="H4558" s="4">
        <v>45251</v>
      </c>
      <c r="I4558" t="s">
        <v>60</v>
      </c>
      <c r="J4558" t="s">
        <v>51</v>
      </c>
      <c r="K4558">
        <v>729.37</v>
      </c>
      <c r="L4558" t="s">
        <v>77</v>
      </c>
    </row>
    <row r="4559" spans="1:12" x14ac:dyDescent="0.3">
      <c r="A4559" t="s">
        <v>4619</v>
      </c>
      <c r="B4559" t="s">
        <v>70</v>
      </c>
      <c r="C4559" t="s">
        <v>43</v>
      </c>
      <c r="D4559">
        <v>4138.74</v>
      </c>
      <c r="E4559">
        <v>0.05</v>
      </c>
      <c r="F4559">
        <v>2</v>
      </c>
      <c r="G4559" s="4">
        <v>45633</v>
      </c>
      <c r="H4559" s="4">
        <v>45640</v>
      </c>
      <c r="I4559" t="s">
        <v>60</v>
      </c>
      <c r="J4559" t="s">
        <v>56</v>
      </c>
      <c r="K4559">
        <v>955.36</v>
      </c>
      <c r="L4559" t="s">
        <v>57</v>
      </c>
    </row>
    <row r="4560" spans="1:12" x14ac:dyDescent="0.3">
      <c r="A4560" t="s">
        <v>4620</v>
      </c>
      <c r="B4560" t="s">
        <v>70</v>
      </c>
      <c r="C4560" t="s">
        <v>43</v>
      </c>
      <c r="D4560">
        <v>4488.59</v>
      </c>
      <c r="E4560">
        <v>0.25</v>
      </c>
      <c r="F4560">
        <v>8</v>
      </c>
      <c r="G4560" s="4">
        <v>45577</v>
      </c>
      <c r="H4560" s="4">
        <v>45581</v>
      </c>
      <c r="I4560" t="s">
        <v>60</v>
      </c>
      <c r="J4560" t="s">
        <v>56</v>
      </c>
      <c r="K4560">
        <v>398.64</v>
      </c>
      <c r="L4560" t="s">
        <v>68</v>
      </c>
    </row>
    <row r="4561" spans="1:12" x14ac:dyDescent="0.3">
      <c r="A4561" t="s">
        <v>4621</v>
      </c>
      <c r="B4561" t="s">
        <v>70</v>
      </c>
      <c r="C4561" t="s">
        <v>55</v>
      </c>
      <c r="D4561">
        <v>2177.63</v>
      </c>
      <c r="E4561">
        <v>0.34</v>
      </c>
      <c r="F4561">
        <v>6</v>
      </c>
      <c r="G4561" s="4">
        <v>45018</v>
      </c>
      <c r="H4561" s="4">
        <v>45020</v>
      </c>
      <c r="I4561" t="s">
        <v>60</v>
      </c>
      <c r="J4561" t="s">
        <v>51</v>
      </c>
      <c r="K4561">
        <v>489.39</v>
      </c>
      <c r="L4561" t="s">
        <v>46</v>
      </c>
    </row>
    <row r="4562" spans="1:12" x14ac:dyDescent="0.3">
      <c r="A4562" t="s">
        <v>4622</v>
      </c>
      <c r="B4562" t="s">
        <v>54</v>
      </c>
      <c r="C4562" t="s">
        <v>55</v>
      </c>
      <c r="D4562">
        <v>1636.77</v>
      </c>
      <c r="E4562">
        <v>0.12</v>
      </c>
      <c r="F4562">
        <v>1</v>
      </c>
      <c r="G4562" s="4">
        <v>45441</v>
      </c>
      <c r="H4562" s="4">
        <v>45447</v>
      </c>
      <c r="I4562" t="s">
        <v>44</v>
      </c>
      <c r="J4562" t="s">
        <v>51</v>
      </c>
      <c r="K4562">
        <v>458.51</v>
      </c>
      <c r="L4562" t="s">
        <v>63</v>
      </c>
    </row>
    <row r="4563" spans="1:12" x14ac:dyDescent="0.3">
      <c r="A4563" t="s">
        <v>4623</v>
      </c>
      <c r="B4563" t="s">
        <v>70</v>
      </c>
      <c r="C4563" t="s">
        <v>43</v>
      </c>
      <c r="D4563">
        <v>4212.6899999999996</v>
      </c>
      <c r="E4563">
        <v>0.48</v>
      </c>
      <c r="F4563">
        <v>9</v>
      </c>
      <c r="G4563" s="4">
        <v>45051</v>
      </c>
      <c r="H4563" s="4">
        <v>45053</v>
      </c>
      <c r="I4563" t="s">
        <v>60</v>
      </c>
      <c r="J4563" t="s">
        <v>51</v>
      </c>
      <c r="K4563">
        <v>410.2</v>
      </c>
      <c r="L4563" t="s">
        <v>77</v>
      </c>
    </row>
    <row r="4564" spans="1:12" x14ac:dyDescent="0.3">
      <c r="A4564" t="s">
        <v>4624</v>
      </c>
      <c r="B4564" t="s">
        <v>54</v>
      </c>
      <c r="C4564" t="s">
        <v>49</v>
      </c>
      <c r="D4564">
        <v>3910.32</v>
      </c>
      <c r="E4564">
        <v>0.17</v>
      </c>
      <c r="F4564">
        <v>8</v>
      </c>
      <c r="G4564" s="4">
        <v>45456</v>
      </c>
      <c r="H4564" s="4">
        <v>45463</v>
      </c>
      <c r="I4564" t="s">
        <v>60</v>
      </c>
      <c r="J4564" t="s">
        <v>51</v>
      </c>
      <c r="K4564">
        <v>318.37</v>
      </c>
      <c r="L4564" t="s">
        <v>77</v>
      </c>
    </row>
    <row r="4565" spans="1:12" x14ac:dyDescent="0.3">
      <c r="A4565" t="s">
        <v>4625</v>
      </c>
      <c r="B4565" t="s">
        <v>54</v>
      </c>
      <c r="C4565" t="s">
        <v>49</v>
      </c>
      <c r="D4565">
        <v>2726.61</v>
      </c>
      <c r="E4565">
        <v>0.47</v>
      </c>
      <c r="F4565">
        <v>2</v>
      </c>
      <c r="G4565" s="4">
        <v>45619</v>
      </c>
      <c r="H4565" s="4">
        <v>45623</v>
      </c>
      <c r="I4565" t="s">
        <v>50</v>
      </c>
      <c r="J4565" t="s">
        <v>51</v>
      </c>
      <c r="K4565">
        <v>590.91</v>
      </c>
      <c r="L4565" t="s">
        <v>46</v>
      </c>
    </row>
    <row r="4566" spans="1:12" x14ac:dyDescent="0.3">
      <c r="A4566" t="s">
        <v>4626</v>
      </c>
      <c r="B4566" t="s">
        <v>48</v>
      </c>
      <c r="C4566" t="s">
        <v>49</v>
      </c>
      <c r="D4566">
        <v>677.63</v>
      </c>
      <c r="E4566">
        <v>0.3</v>
      </c>
      <c r="F4566">
        <v>5</v>
      </c>
      <c r="G4566" s="4">
        <v>45191</v>
      </c>
      <c r="H4566" s="4">
        <v>45198</v>
      </c>
      <c r="I4566" t="s">
        <v>60</v>
      </c>
      <c r="J4566" t="s">
        <v>56</v>
      </c>
      <c r="K4566">
        <v>115.39</v>
      </c>
      <c r="L4566" t="s">
        <v>57</v>
      </c>
    </row>
    <row r="4567" spans="1:12" x14ac:dyDescent="0.3">
      <c r="A4567" t="s">
        <v>4627</v>
      </c>
      <c r="B4567" t="s">
        <v>70</v>
      </c>
      <c r="C4567" t="s">
        <v>55</v>
      </c>
      <c r="D4567">
        <v>3293.63</v>
      </c>
      <c r="E4567">
        <v>0</v>
      </c>
      <c r="F4567">
        <v>3</v>
      </c>
      <c r="G4567" s="4">
        <v>45565</v>
      </c>
      <c r="H4567" s="4">
        <v>45567</v>
      </c>
      <c r="I4567" t="s">
        <v>50</v>
      </c>
      <c r="J4567" t="s">
        <v>51</v>
      </c>
      <c r="K4567">
        <v>867.82</v>
      </c>
      <c r="L4567" t="s">
        <v>77</v>
      </c>
    </row>
    <row r="4568" spans="1:12" x14ac:dyDescent="0.3">
      <c r="A4568" t="s">
        <v>4628</v>
      </c>
      <c r="B4568" t="s">
        <v>70</v>
      </c>
      <c r="C4568" t="s">
        <v>43</v>
      </c>
      <c r="D4568">
        <v>421.77</v>
      </c>
      <c r="E4568">
        <v>0.16</v>
      </c>
      <c r="F4568">
        <v>1</v>
      </c>
      <c r="G4568" s="4">
        <v>45261</v>
      </c>
      <c r="H4568" s="4">
        <v>45263</v>
      </c>
      <c r="I4568" t="s">
        <v>60</v>
      </c>
      <c r="J4568" t="s">
        <v>45</v>
      </c>
      <c r="K4568">
        <v>75.489999999999995</v>
      </c>
      <c r="L4568" t="s">
        <v>46</v>
      </c>
    </row>
    <row r="4569" spans="1:12" x14ac:dyDescent="0.3">
      <c r="A4569" t="s">
        <v>4629</v>
      </c>
      <c r="B4569" t="s">
        <v>42</v>
      </c>
      <c r="C4569" t="s">
        <v>43</v>
      </c>
      <c r="D4569">
        <v>591.79999999999995</v>
      </c>
      <c r="E4569">
        <v>0.01</v>
      </c>
      <c r="F4569">
        <v>7</v>
      </c>
      <c r="G4569" s="4">
        <v>45030</v>
      </c>
      <c r="H4569" s="4">
        <v>45034</v>
      </c>
      <c r="I4569" t="s">
        <v>60</v>
      </c>
      <c r="J4569" t="s">
        <v>56</v>
      </c>
      <c r="K4569">
        <v>151.04</v>
      </c>
      <c r="L4569" t="s">
        <v>52</v>
      </c>
    </row>
    <row r="4570" spans="1:12" x14ac:dyDescent="0.3">
      <c r="A4570" t="s">
        <v>4630</v>
      </c>
      <c r="B4570" t="s">
        <v>48</v>
      </c>
      <c r="C4570" t="s">
        <v>43</v>
      </c>
      <c r="D4570">
        <v>1722.59</v>
      </c>
      <c r="E4570">
        <v>0.19</v>
      </c>
      <c r="F4570">
        <v>9</v>
      </c>
      <c r="G4570" s="4">
        <v>45366</v>
      </c>
      <c r="H4570" s="4">
        <v>45370</v>
      </c>
      <c r="I4570" t="s">
        <v>60</v>
      </c>
      <c r="J4570" t="s">
        <v>45</v>
      </c>
      <c r="K4570">
        <v>256.27999999999997</v>
      </c>
      <c r="L4570" t="s">
        <v>68</v>
      </c>
    </row>
    <row r="4571" spans="1:12" x14ac:dyDescent="0.3">
      <c r="A4571" t="s">
        <v>4631</v>
      </c>
      <c r="B4571" t="s">
        <v>42</v>
      </c>
      <c r="C4571" t="s">
        <v>62</v>
      </c>
      <c r="D4571">
        <v>1918.76</v>
      </c>
      <c r="E4571">
        <v>0.47</v>
      </c>
      <c r="F4571">
        <v>7</v>
      </c>
      <c r="G4571" s="4">
        <v>45284</v>
      </c>
      <c r="H4571" s="4">
        <v>45285</v>
      </c>
      <c r="I4571" t="s">
        <v>50</v>
      </c>
      <c r="J4571" t="s">
        <v>56</v>
      </c>
      <c r="K4571">
        <v>190.02</v>
      </c>
      <c r="L4571" t="s">
        <v>63</v>
      </c>
    </row>
    <row r="4572" spans="1:12" x14ac:dyDescent="0.3">
      <c r="A4572" t="s">
        <v>4632</v>
      </c>
      <c r="B4572" t="s">
        <v>48</v>
      </c>
      <c r="C4572" t="s">
        <v>62</v>
      </c>
      <c r="D4572">
        <v>2363.67</v>
      </c>
      <c r="E4572">
        <v>0.39</v>
      </c>
      <c r="F4572">
        <v>3</v>
      </c>
      <c r="G4572" s="4">
        <v>45627</v>
      </c>
      <c r="H4572" s="4">
        <v>45628</v>
      </c>
      <c r="I4572" t="s">
        <v>44</v>
      </c>
      <c r="J4572" t="s">
        <v>45</v>
      </c>
      <c r="K4572">
        <v>340.05</v>
      </c>
      <c r="L4572" t="s">
        <v>46</v>
      </c>
    </row>
    <row r="4573" spans="1:12" x14ac:dyDescent="0.3">
      <c r="A4573" t="s">
        <v>4633</v>
      </c>
      <c r="B4573" t="s">
        <v>70</v>
      </c>
      <c r="C4573" t="s">
        <v>65</v>
      </c>
      <c r="D4573">
        <v>1761.8</v>
      </c>
      <c r="E4573">
        <v>0.31</v>
      </c>
      <c r="F4573">
        <v>6</v>
      </c>
      <c r="G4573" s="4">
        <v>45256</v>
      </c>
      <c r="H4573" s="4">
        <v>45263</v>
      </c>
      <c r="I4573" t="s">
        <v>44</v>
      </c>
      <c r="J4573" t="s">
        <v>45</v>
      </c>
      <c r="K4573">
        <v>246.45</v>
      </c>
      <c r="L4573" t="s">
        <v>63</v>
      </c>
    </row>
    <row r="4574" spans="1:12" x14ac:dyDescent="0.3">
      <c r="A4574" t="s">
        <v>4634</v>
      </c>
      <c r="B4574" t="s">
        <v>54</v>
      </c>
      <c r="C4574" t="s">
        <v>62</v>
      </c>
      <c r="D4574">
        <v>265.56</v>
      </c>
      <c r="E4574">
        <v>0.27</v>
      </c>
      <c r="F4574">
        <v>3</v>
      </c>
      <c r="G4574" s="4">
        <v>45546</v>
      </c>
      <c r="H4574" s="4">
        <v>45551</v>
      </c>
      <c r="I4574" t="s">
        <v>44</v>
      </c>
      <c r="J4574" t="s">
        <v>51</v>
      </c>
      <c r="K4574">
        <v>33.159999999999997</v>
      </c>
      <c r="L4574" t="s">
        <v>46</v>
      </c>
    </row>
    <row r="4575" spans="1:12" x14ac:dyDescent="0.3">
      <c r="A4575" t="s">
        <v>4635</v>
      </c>
      <c r="B4575" t="s">
        <v>54</v>
      </c>
      <c r="C4575" t="s">
        <v>49</v>
      </c>
      <c r="D4575">
        <v>871.34</v>
      </c>
      <c r="E4575">
        <v>0.19</v>
      </c>
      <c r="F4575">
        <v>4</v>
      </c>
      <c r="G4575" s="4">
        <v>45315</v>
      </c>
      <c r="H4575" s="4">
        <v>45319</v>
      </c>
      <c r="I4575" t="s">
        <v>60</v>
      </c>
      <c r="J4575" t="s">
        <v>51</v>
      </c>
      <c r="K4575">
        <v>94.58</v>
      </c>
      <c r="L4575" t="s">
        <v>77</v>
      </c>
    </row>
    <row r="4576" spans="1:12" x14ac:dyDescent="0.3">
      <c r="A4576" t="s">
        <v>4636</v>
      </c>
      <c r="B4576" t="s">
        <v>54</v>
      </c>
      <c r="C4576" t="s">
        <v>49</v>
      </c>
      <c r="D4576">
        <v>664.05</v>
      </c>
      <c r="E4576">
        <v>0.11</v>
      </c>
      <c r="F4576">
        <v>1</v>
      </c>
      <c r="G4576" s="4">
        <v>45268</v>
      </c>
      <c r="H4576" s="4">
        <v>45273</v>
      </c>
      <c r="I4576" t="s">
        <v>44</v>
      </c>
      <c r="J4576" t="s">
        <v>56</v>
      </c>
      <c r="K4576">
        <v>97.38</v>
      </c>
      <c r="L4576" t="s">
        <v>46</v>
      </c>
    </row>
    <row r="4577" spans="1:12" x14ac:dyDescent="0.3">
      <c r="A4577" t="s">
        <v>4637</v>
      </c>
      <c r="B4577" t="s">
        <v>54</v>
      </c>
      <c r="C4577" t="s">
        <v>49</v>
      </c>
      <c r="D4577">
        <v>2212.8000000000002</v>
      </c>
      <c r="E4577">
        <v>0.03</v>
      </c>
      <c r="F4577">
        <v>2</v>
      </c>
      <c r="G4577" s="4">
        <v>45187</v>
      </c>
      <c r="H4577" s="4">
        <v>45191</v>
      </c>
      <c r="I4577" t="s">
        <v>44</v>
      </c>
      <c r="J4577" t="s">
        <v>56</v>
      </c>
      <c r="K4577">
        <v>648.15</v>
      </c>
      <c r="L4577" t="s">
        <v>63</v>
      </c>
    </row>
    <row r="4578" spans="1:12" x14ac:dyDescent="0.3">
      <c r="A4578" t="s">
        <v>4638</v>
      </c>
      <c r="B4578" t="s">
        <v>54</v>
      </c>
      <c r="C4578" t="s">
        <v>49</v>
      </c>
      <c r="D4578">
        <v>1139.43</v>
      </c>
      <c r="E4578">
        <v>0.1</v>
      </c>
      <c r="F4578">
        <v>1</v>
      </c>
      <c r="G4578" s="4">
        <v>45322</v>
      </c>
      <c r="H4578" s="4">
        <v>45329</v>
      </c>
      <c r="I4578" t="s">
        <v>50</v>
      </c>
      <c r="J4578" t="s">
        <v>51</v>
      </c>
      <c r="K4578">
        <v>197.03</v>
      </c>
      <c r="L4578" t="s">
        <v>46</v>
      </c>
    </row>
    <row r="4579" spans="1:12" x14ac:dyDescent="0.3">
      <c r="A4579" t="s">
        <v>4639</v>
      </c>
      <c r="B4579" t="s">
        <v>42</v>
      </c>
      <c r="C4579" t="s">
        <v>65</v>
      </c>
      <c r="D4579">
        <v>1538.37</v>
      </c>
      <c r="E4579">
        <v>0.18</v>
      </c>
      <c r="F4579">
        <v>2</v>
      </c>
      <c r="G4579" s="4">
        <v>45523</v>
      </c>
      <c r="H4579" s="4">
        <v>45528</v>
      </c>
      <c r="I4579" t="s">
        <v>44</v>
      </c>
      <c r="J4579" t="s">
        <v>45</v>
      </c>
      <c r="K4579">
        <v>130.31</v>
      </c>
      <c r="L4579" t="s">
        <v>68</v>
      </c>
    </row>
    <row r="4580" spans="1:12" x14ac:dyDescent="0.3">
      <c r="A4580" t="s">
        <v>4640</v>
      </c>
      <c r="B4580" t="s">
        <v>48</v>
      </c>
      <c r="C4580" t="s">
        <v>49</v>
      </c>
      <c r="D4580">
        <v>2410.6799999999998</v>
      </c>
      <c r="E4580">
        <v>0.26</v>
      </c>
      <c r="F4580">
        <v>4</v>
      </c>
      <c r="G4580" s="4">
        <v>45336</v>
      </c>
      <c r="H4580" s="4">
        <v>45339</v>
      </c>
      <c r="I4580" t="s">
        <v>60</v>
      </c>
      <c r="J4580" t="s">
        <v>56</v>
      </c>
      <c r="K4580">
        <v>262.26</v>
      </c>
      <c r="L4580" t="s">
        <v>57</v>
      </c>
    </row>
    <row r="4581" spans="1:12" x14ac:dyDescent="0.3">
      <c r="A4581" t="s">
        <v>4641</v>
      </c>
      <c r="B4581" t="s">
        <v>70</v>
      </c>
      <c r="C4581" t="s">
        <v>55</v>
      </c>
      <c r="D4581">
        <v>1254.25</v>
      </c>
      <c r="E4581">
        <v>0.1</v>
      </c>
      <c r="F4581">
        <v>6</v>
      </c>
      <c r="G4581" s="4">
        <v>45311</v>
      </c>
      <c r="H4581" s="4">
        <v>45315</v>
      </c>
      <c r="I4581" t="s">
        <v>60</v>
      </c>
      <c r="J4581" t="s">
        <v>56</v>
      </c>
      <c r="K4581">
        <v>173.39</v>
      </c>
      <c r="L4581" t="s">
        <v>57</v>
      </c>
    </row>
    <row r="4582" spans="1:12" x14ac:dyDescent="0.3">
      <c r="A4582" t="s">
        <v>4642</v>
      </c>
      <c r="B4582" t="s">
        <v>42</v>
      </c>
      <c r="C4582" t="s">
        <v>55</v>
      </c>
      <c r="D4582">
        <v>1305.05</v>
      </c>
      <c r="E4582">
        <v>0.49</v>
      </c>
      <c r="F4582">
        <v>8</v>
      </c>
      <c r="G4582" s="4">
        <v>45064</v>
      </c>
      <c r="H4582" s="4">
        <v>45066</v>
      </c>
      <c r="I4582" t="s">
        <v>60</v>
      </c>
      <c r="J4582" t="s">
        <v>51</v>
      </c>
      <c r="K4582">
        <v>126.73</v>
      </c>
      <c r="L4582" t="s">
        <v>77</v>
      </c>
    </row>
    <row r="4583" spans="1:12" x14ac:dyDescent="0.3">
      <c r="A4583" t="s">
        <v>4643</v>
      </c>
      <c r="B4583" t="s">
        <v>48</v>
      </c>
      <c r="C4583" t="s">
        <v>55</v>
      </c>
      <c r="D4583">
        <v>4182.41</v>
      </c>
      <c r="E4583">
        <v>0.04</v>
      </c>
      <c r="F4583">
        <v>9</v>
      </c>
      <c r="G4583" s="4">
        <v>45181</v>
      </c>
      <c r="H4583" s="4">
        <v>45186</v>
      </c>
      <c r="I4583" t="s">
        <v>50</v>
      </c>
      <c r="J4583" t="s">
        <v>51</v>
      </c>
      <c r="K4583">
        <v>984.7</v>
      </c>
      <c r="L4583" t="s">
        <v>68</v>
      </c>
    </row>
    <row r="4584" spans="1:12" x14ac:dyDescent="0.3">
      <c r="A4584" t="s">
        <v>4644</v>
      </c>
      <c r="B4584" t="s">
        <v>54</v>
      </c>
      <c r="C4584" t="s">
        <v>62</v>
      </c>
      <c r="D4584">
        <v>2785.63</v>
      </c>
      <c r="E4584">
        <v>0.05</v>
      </c>
      <c r="F4584">
        <v>7</v>
      </c>
      <c r="G4584" s="4">
        <v>45348</v>
      </c>
      <c r="H4584" s="4">
        <v>45351</v>
      </c>
      <c r="I4584" t="s">
        <v>60</v>
      </c>
      <c r="J4584" t="s">
        <v>56</v>
      </c>
      <c r="K4584">
        <v>689.9</v>
      </c>
      <c r="L4584" t="s">
        <v>68</v>
      </c>
    </row>
    <row r="4585" spans="1:12" x14ac:dyDescent="0.3">
      <c r="A4585" t="s">
        <v>4645</v>
      </c>
      <c r="B4585" t="s">
        <v>48</v>
      </c>
      <c r="C4585" t="s">
        <v>43</v>
      </c>
      <c r="D4585">
        <v>4298.12</v>
      </c>
      <c r="E4585">
        <v>0.34</v>
      </c>
      <c r="F4585">
        <v>4</v>
      </c>
      <c r="G4585" s="4">
        <v>45078</v>
      </c>
      <c r="H4585" s="4">
        <v>45081</v>
      </c>
      <c r="I4585" t="s">
        <v>50</v>
      </c>
      <c r="J4585" t="s">
        <v>45</v>
      </c>
      <c r="K4585">
        <v>1077.31</v>
      </c>
      <c r="L4585" t="s">
        <v>57</v>
      </c>
    </row>
    <row r="4586" spans="1:12" x14ac:dyDescent="0.3">
      <c r="A4586" t="s">
        <v>4646</v>
      </c>
      <c r="B4586" t="s">
        <v>48</v>
      </c>
      <c r="C4586" t="s">
        <v>65</v>
      </c>
      <c r="D4586">
        <v>2621.1799999999998</v>
      </c>
      <c r="E4586">
        <v>0.38</v>
      </c>
      <c r="F4586">
        <v>7</v>
      </c>
      <c r="G4586" s="4">
        <v>45042</v>
      </c>
      <c r="H4586" s="4">
        <v>45049</v>
      </c>
      <c r="I4586" t="s">
        <v>60</v>
      </c>
      <c r="J4586" t="s">
        <v>56</v>
      </c>
      <c r="K4586">
        <v>731.15</v>
      </c>
      <c r="L4586" t="s">
        <v>46</v>
      </c>
    </row>
    <row r="4587" spans="1:12" x14ac:dyDescent="0.3">
      <c r="A4587" t="s">
        <v>4647</v>
      </c>
      <c r="B4587" t="s">
        <v>54</v>
      </c>
      <c r="C4587" t="s">
        <v>55</v>
      </c>
      <c r="D4587">
        <v>4555.3900000000003</v>
      </c>
      <c r="E4587">
        <v>0.49</v>
      </c>
      <c r="F4587">
        <v>1</v>
      </c>
      <c r="G4587" s="4">
        <v>44973</v>
      </c>
      <c r="H4587" s="4">
        <v>44974</v>
      </c>
      <c r="I4587" t="s">
        <v>60</v>
      </c>
      <c r="J4587" t="s">
        <v>51</v>
      </c>
      <c r="K4587">
        <v>1205.75</v>
      </c>
      <c r="L4587" t="s">
        <v>77</v>
      </c>
    </row>
    <row r="4588" spans="1:12" x14ac:dyDescent="0.3">
      <c r="A4588" t="s">
        <v>4648</v>
      </c>
      <c r="B4588" t="s">
        <v>54</v>
      </c>
      <c r="C4588" t="s">
        <v>55</v>
      </c>
      <c r="D4588">
        <v>1348.24</v>
      </c>
      <c r="E4588">
        <v>0.27</v>
      </c>
      <c r="F4588">
        <v>6</v>
      </c>
      <c r="G4588" s="4">
        <v>45184</v>
      </c>
      <c r="H4588" s="4">
        <v>45187</v>
      </c>
      <c r="I4588" t="s">
        <v>50</v>
      </c>
      <c r="J4588" t="s">
        <v>56</v>
      </c>
      <c r="K4588">
        <v>263.16000000000003</v>
      </c>
      <c r="L4588" t="s">
        <v>46</v>
      </c>
    </row>
    <row r="4589" spans="1:12" x14ac:dyDescent="0.3">
      <c r="A4589" t="s">
        <v>4649</v>
      </c>
      <c r="B4589" t="s">
        <v>54</v>
      </c>
      <c r="C4589" t="s">
        <v>49</v>
      </c>
      <c r="D4589">
        <v>3121.68</v>
      </c>
      <c r="E4589">
        <v>0.08</v>
      </c>
      <c r="F4589">
        <v>1</v>
      </c>
      <c r="G4589" s="4">
        <v>45299</v>
      </c>
      <c r="H4589" s="4">
        <v>45306</v>
      </c>
      <c r="I4589" t="s">
        <v>44</v>
      </c>
      <c r="J4589" t="s">
        <v>56</v>
      </c>
      <c r="K4589">
        <v>545.77</v>
      </c>
      <c r="L4589" t="s">
        <v>57</v>
      </c>
    </row>
    <row r="4590" spans="1:12" x14ac:dyDescent="0.3">
      <c r="A4590" t="s">
        <v>4650</v>
      </c>
      <c r="B4590" t="s">
        <v>70</v>
      </c>
      <c r="C4590" t="s">
        <v>55</v>
      </c>
      <c r="D4590">
        <v>2565.84</v>
      </c>
      <c r="E4590">
        <v>0.47</v>
      </c>
      <c r="F4590">
        <v>8</v>
      </c>
      <c r="G4590" s="4">
        <v>45533</v>
      </c>
      <c r="H4590" s="4">
        <v>45538</v>
      </c>
      <c r="I4590" t="s">
        <v>50</v>
      </c>
      <c r="J4590" t="s">
        <v>45</v>
      </c>
      <c r="K4590">
        <v>641.87</v>
      </c>
      <c r="L4590" t="s">
        <v>46</v>
      </c>
    </row>
    <row r="4591" spans="1:12" x14ac:dyDescent="0.3">
      <c r="A4591" t="s">
        <v>4651</v>
      </c>
      <c r="B4591" t="s">
        <v>54</v>
      </c>
      <c r="C4591" t="s">
        <v>49</v>
      </c>
      <c r="D4591">
        <v>4601.59</v>
      </c>
      <c r="E4591">
        <v>0.49</v>
      </c>
      <c r="F4591">
        <v>4</v>
      </c>
      <c r="G4591" s="4">
        <v>45306</v>
      </c>
      <c r="H4591" s="4">
        <v>45309</v>
      </c>
      <c r="I4591" t="s">
        <v>50</v>
      </c>
      <c r="J4591" t="s">
        <v>56</v>
      </c>
      <c r="K4591">
        <v>1340.79</v>
      </c>
      <c r="L4591" t="s">
        <v>68</v>
      </c>
    </row>
    <row r="4592" spans="1:12" x14ac:dyDescent="0.3">
      <c r="A4592" t="s">
        <v>4652</v>
      </c>
      <c r="B4592" t="s">
        <v>70</v>
      </c>
      <c r="C4592" t="s">
        <v>49</v>
      </c>
      <c r="D4592">
        <v>2150.5500000000002</v>
      </c>
      <c r="E4592">
        <v>0.46</v>
      </c>
      <c r="F4592">
        <v>8</v>
      </c>
      <c r="G4592" s="4">
        <v>45568</v>
      </c>
      <c r="H4592" s="4">
        <v>45571</v>
      </c>
      <c r="I4592" t="s">
        <v>60</v>
      </c>
      <c r="J4592" t="s">
        <v>45</v>
      </c>
      <c r="K4592">
        <v>123.94</v>
      </c>
      <c r="L4592" t="s">
        <v>77</v>
      </c>
    </row>
    <row r="4593" spans="1:12" x14ac:dyDescent="0.3">
      <c r="A4593" t="s">
        <v>4653</v>
      </c>
      <c r="B4593" t="s">
        <v>54</v>
      </c>
      <c r="C4593" t="s">
        <v>43</v>
      </c>
      <c r="D4593">
        <v>4288.6400000000003</v>
      </c>
      <c r="E4593">
        <v>0.44</v>
      </c>
      <c r="F4593">
        <v>8</v>
      </c>
      <c r="G4593" s="4">
        <v>45084</v>
      </c>
      <c r="H4593" s="4">
        <v>45085</v>
      </c>
      <c r="I4593" t="s">
        <v>50</v>
      </c>
      <c r="J4593" t="s">
        <v>51</v>
      </c>
      <c r="K4593">
        <v>600.77</v>
      </c>
      <c r="L4593" t="s">
        <v>57</v>
      </c>
    </row>
    <row r="4594" spans="1:12" x14ac:dyDescent="0.3">
      <c r="A4594" t="s">
        <v>4654</v>
      </c>
      <c r="B4594" t="s">
        <v>70</v>
      </c>
      <c r="C4594" t="s">
        <v>62</v>
      </c>
      <c r="D4594">
        <v>2863.13</v>
      </c>
      <c r="E4594">
        <v>0.04</v>
      </c>
      <c r="F4594">
        <v>2</v>
      </c>
      <c r="G4594" s="4">
        <v>45079</v>
      </c>
      <c r="H4594" s="4">
        <v>45080</v>
      </c>
      <c r="I4594" t="s">
        <v>50</v>
      </c>
      <c r="J4594" t="s">
        <v>51</v>
      </c>
      <c r="K4594">
        <v>621.30999999999995</v>
      </c>
      <c r="L4594" t="s">
        <v>57</v>
      </c>
    </row>
    <row r="4595" spans="1:12" x14ac:dyDescent="0.3">
      <c r="A4595" t="s">
        <v>4655</v>
      </c>
      <c r="B4595" t="s">
        <v>48</v>
      </c>
      <c r="C4595" t="s">
        <v>49</v>
      </c>
      <c r="D4595">
        <v>3571.86</v>
      </c>
      <c r="E4595">
        <v>0.43</v>
      </c>
      <c r="F4595">
        <v>6</v>
      </c>
      <c r="G4595" s="4">
        <v>45295</v>
      </c>
      <c r="H4595" s="4">
        <v>45299</v>
      </c>
      <c r="I4595" t="s">
        <v>60</v>
      </c>
      <c r="J4595" t="s">
        <v>56</v>
      </c>
      <c r="K4595">
        <v>497.79</v>
      </c>
      <c r="L4595" t="s">
        <v>63</v>
      </c>
    </row>
    <row r="4596" spans="1:12" x14ac:dyDescent="0.3">
      <c r="A4596" t="s">
        <v>4656</v>
      </c>
      <c r="B4596" t="s">
        <v>42</v>
      </c>
      <c r="C4596" t="s">
        <v>49</v>
      </c>
      <c r="D4596">
        <v>4445.78</v>
      </c>
      <c r="E4596">
        <v>0.48</v>
      </c>
      <c r="F4596">
        <v>4</v>
      </c>
      <c r="G4596" s="4">
        <v>45521</v>
      </c>
      <c r="H4596" s="4">
        <v>45527</v>
      </c>
      <c r="I4596" t="s">
        <v>60</v>
      </c>
      <c r="J4596" t="s">
        <v>51</v>
      </c>
      <c r="K4596">
        <v>1070.1400000000001</v>
      </c>
      <c r="L4596" t="s">
        <v>63</v>
      </c>
    </row>
    <row r="4597" spans="1:12" x14ac:dyDescent="0.3">
      <c r="A4597" t="s">
        <v>4657</v>
      </c>
      <c r="B4597" t="s">
        <v>48</v>
      </c>
      <c r="C4597" t="s">
        <v>43</v>
      </c>
      <c r="D4597">
        <v>4984.84</v>
      </c>
      <c r="E4597">
        <v>0.28000000000000003</v>
      </c>
      <c r="F4597">
        <v>3</v>
      </c>
      <c r="G4597" s="4">
        <v>45116</v>
      </c>
      <c r="H4597" s="4">
        <v>45118</v>
      </c>
      <c r="I4597" t="s">
        <v>44</v>
      </c>
      <c r="J4597" t="s">
        <v>51</v>
      </c>
      <c r="K4597">
        <v>1235.99</v>
      </c>
      <c r="L4597" t="s">
        <v>57</v>
      </c>
    </row>
    <row r="4598" spans="1:12" x14ac:dyDescent="0.3">
      <c r="A4598" t="s">
        <v>4658</v>
      </c>
      <c r="B4598" t="s">
        <v>48</v>
      </c>
      <c r="C4598" t="s">
        <v>49</v>
      </c>
      <c r="D4598">
        <v>3682.58</v>
      </c>
      <c r="E4598">
        <v>0.39</v>
      </c>
      <c r="F4598">
        <v>9</v>
      </c>
      <c r="G4598" s="4">
        <v>45183</v>
      </c>
      <c r="H4598" s="4">
        <v>45186</v>
      </c>
      <c r="I4598" t="s">
        <v>50</v>
      </c>
      <c r="J4598" t="s">
        <v>56</v>
      </c>
      <c r="K4598">
        <v>812.81</v>
      </c>
      <c r="L4598" t="s">
        <v>52</v>
      </c>
    </row>
    <row r="4599" spans="1:12" x14ac:dyDescent="0.3">
      <c r="A4599" t="s">
        <v>4659</v>
      </c>
      <c r="B4599" t="s">
        <v>54</v>
      </c>
      <c r="C4599" t="s">
        <v>65</v>
      </c>
      <c r="D4599">
        <v>1641.16</v>
      </c>
      <c r="E4599">
        <v>0.33</v>
      </c>
      <c r="F4599">
        <v>9</v>
      </c>
      <c r="G4599" s="4">
        <v>45402</v>
      </c>
      <c r="H4599" s="4">
        <v>45404</v>
      </c>
      <c r="I4599" t="s">
        <v>44</v>
      </c>
      <c r="J4599" t="s">
        <v>56</v>
      </c>
      <c r="K4599">
        <v>147.05000000000001</v>
      </c>
      <c r="L4599" t="s">
        <v>46</v>
      </c>
    </row>
    <row r="4600" spans="1:12" x14ac:dyDescent="0.3">
      <c r="A4600" t="s">
        <v>4660</v>
      </c>
      <c r="B4600" t="s">
        <v>70</v>
      </c>
      <c r="C4600" t="s">
        <v>62</v>
      </c>
      <c r="D4600">
        <v>1565.16</v>
      </c>
      <c r="E4600">
        <v>0.14000000000000001</v>
      </c>
      <c r="F4600">
        <v>2</v>
      </c>
      <c r="G4600" s="4">
        <v>45117</v>
      </c>
      <c r="H4600" s="4">
        <v>45124</v>
      </c>
      <c r="I4600" t="s">
        <v>44</v>
      </c>
      <c r="J4600" t="s">
        <v>56</v>
      </c>
      <c r="K4600">
        <v>443.13</v>
      </c>
      <c r="L4600" t="s">
        <v>63</v>
      </c>
    </row>
    <row r="4601" spans="1:12" x14ac:dyDescent="0.3">
      <c r="A4601" t="s">
        <v>4661</v>
      </c>
      <c r="B4601" t="s">
        <v>42</v>
      </c>
      <c r="C4601" t="s">
        <v>65</v>
      </c>
      <c r="D4601">
        <v>1614.61</v>
      </c>
      <c r="E4601">
        <v>0.28999999999999998</v>
      </c>
      <c r="F4601">
        <v>5</v>
      </c>
      <c r="G4601" s="4">
        <v>45113</v>
      </c>
      <c r="H4601" s="4">
        <v>45116</v>
      </c>
      <c r="I4601" t="s">
        <v>44</v>
      </c>
      <c r="J4601" t="s">
        <v>51</v>
      </c>
      <c r="K4601">
        <v>213.19</v>
      </c>
      <c r="L4601" t="s">
        <v>57</v>
      </c>
    </row>
    <row r="4602" spans="1:12" x14ac:dyDescent="0.3">
      <c r="A4602" t="s">
        <v>4662</v>
      </c>
      <c r="B4602" t="s">
        <v>54</v>
      </c>
      <c r="C4602" t="s">
        <v>55</v>
      </c>
      <c r="D4602">
        <v>579.75</v>
      </c>
      <c r="E4602">
        <v>0.44</v>
      </c>
      <c r="F4602">
        <v>7</v>
      </c>
      <c r="G4602" s="4">
        <v>45550</v>
      </c>
      <c r="H4602" s="4">
        <v>45556</v>
      </c>
      <c r="I4602" t="s">
        <v>60</v>
      </c>
      <c r="J4602" t="s">
        <v>45</v>
      </c>
      <c r="K4602">
        <v>170.67</v>
      </c>
      <c r="L4602" t="s">
        <v>68</v>
      </c>
    </row>
    <row r="4603" spans="1:12" x14ac:dyDescent="0.3">
      <c r="A4603" t="s">
        <v>4663</v>
      </c>
      <c r="B4603" t="s">
        <v>54</v>
      </c>
      <c r="C4603" t="s">
        <v>62</v>
      </c>
      <c r="D4603">
        <v>362.63</v>
      </c>
      <c r="E4603">
        <v>0.25</v>
      </c>
      <c r="F4603">
        <v>9</v>
      </c>
      <c r="G4603" s="4">
        <v>45236</v>
      </c>
      <c r="H4603" s="4">
        <v>45237</v>
      </c>
      <c r="I4603" t="s">
        <v>50</v>
      </c>
      <c r="J4603" t="s">
        <v>51</v>
      </c>
      <c r="K4603">
        <v>50.04</v>
      </c>
      <c r="L4603" t="s">
        <v>63</v>
      </c>
    </row>
    <row r="4604" spans="1:12" x14ac:dyDescent="0.3">
      <c r="A4604" t="s">
        <v>4664</v>
      </c>
      <c r="B4604" t="s">
        <v>54</v>
      </c>
      <c r="C4604" t="s">
        <v>55</v>
      </c>
      <c r="D4604">
        <v>2946.13</v>
      </c>
      <c r="E4604">
        <v>0.3</v>
      </c>
      <c r="F4604">
        <v>8</v>
      </c>
      <c r="G4604" s="4">
        <v>45365</v>
      </c>
      <c r="H4604" s="4">
        <v>45370</v>
      </c>
      <c r="I4604" t="s">
        <v>44</v>
      </c>
      <c r="J4604" t="s">
        <v>51</v>
      </c>
      <c r="K4604">
        <v>265.72000000000003</v>
      </c>
      <c r="L4604" t="s">
        <v>52</v>
      </c>
    </row>
    <row r="4605" spans="1:12" x14ac:dyDescent="0.3">
      <c r="A4605" t="s">
        <v>4665</v>
      </c>
      <c r="B4605" t="s">
        <v>48</v>
      </c>
      <c r="C4605" t="s">
        <v>49</v>
      </c>
      <c r="D4605">
        <v>4071.88</v>
      </c>
      <c r="E4605">
        <v>0.27</v>
      </c>
      <c r="F4605">
        <v>4</v>
      </c>
      <c r="G4605" s="4">
        <v>45532</v>
      </c>
      <c r="H4605" s="4">
        <v>45538</v>
      </c>
      <c r="I4605" t="s">
        <v>60</v>
      </c>
      <c r="J4605" t="s">
        <v>45</v>
      </c>
      <c r="K4605">
        <v>497.12</v>
      </c>
      <c r="L4605" t="s">
        <v>63</v>
      </c>
    </row>
    <row r="4606" spans="1:12" x14ac:dyDescent="0.3">
      <c r="A4606" t="s">
        <v>4666</v>
      </c>
      <c r="B4606" t="s">
        <v>70</v>
      </c>
      <c r="C4606" t="s">
        <v>43</v>
      </c>
      <c r="D4606">
        <v>277.06</v>
      </c>
      <c r="E4606">
        <v>0.14000000000000001</v>
      </c>
      <c r="F4606">
        <v>3</v>
      </c>
      <c r="G4606" s="4">
        <v>45224</v>
      </c>
      <c r="H4606" s="4">
        <v>45228</v>
      </c>
      <c r="I4606" t="s">
        <v>60</v>
      </c>
      <c r="J4606" t="s">
        <v>45</v>
      </c>
      <c r="K4606">
        <v>70.27</v>
      </c>
      <c r="L4606" t="s">
        <v>77</v>
      </c>
    </row>
    <row r="4607" spans="1:12" x14ac:dyDescent="0.3">
      <c r="A4607" t="s">
        <v>4667</v>
      </c>
      <c r="B4607" t="s">
        <v>70</v>
      </c>
      <c r="C4607" t="s">
        <v>65</v>
      </c>
      <c r="D4607">
        <v>2876.51</v>
      </c>
      <c r="E4607">
        <v>0.32</v>
      </c>
      <c r="F4607">
        <v>1</v>
      </c>
      <c r="G4607" s="4">
        <v>45160</v>
      </c>
      <c r="H4607" s="4">
        <v>45163</v>
      </c>
      <c r="I4607" t="s">
        <v>50</v>
      </c>
      <c r="J4607" t="s">
        <v>45</v>
      </c>
      <c r="K4607">
        <v>365.43</v>
      </c>
      <c r="L4607" t="s">
        <v>63</v>
      </c>
    </row>
    <row r="4608" spans="1:12" x14ac:dyDescent="0.3">
      <c r="A4608" t="s">
        <v>4668</v>
      </c>
      <c r="B4608" t="s">
        <v>42</v>
      </c>
      <c r="C4608" t="s">
        <v>55</v>
      </c>
      <c r="D4608">
        <v>1921.63</v>
      </c>
      <c r="E4608">
        <v>0.25</v>
      </c>
      <c r="F4608">
        <v>1</v>
      </c>
      <c r="G4608" s="4">
        <v>44991</v>
      </c>
      <c r="H4608" s="4">
        <v>44996</v>
      </c>
      <c r="I4608" t="s">
        <v>44</v>
      </c>
      <c r="J4608" t="s">
        <v>45</v>
      </c>
      <c r="K4608">
        <v>383.34</v>
      </c>
      <c r="L4608" t="s">
        <v>68</v>
      </c>
    </row>
    <row r="4609" spans="1:12" x14ac:dyDescent="0.3">
      <c r="A4609" t="s">
        <v>4669</v>
      </c>
      <c r="B4609" t="s">
        <v>70</v>
      </c>
      <c r="C4609" t="s">
        <v>49</v>
      </c>
      <c r="D4609">
        <v>4473.18</v>
      </c>
      <c r="E4609">
        <v>0.12</v>
      </c>
      <c r="F4609">
        <v>9</v>
      </c>
      <c r="G4609" s="4">
        <v>45575</v>
      </c>
      <c r="H4609" s="4">
        <v>45582</v>
      </c>
      <c r="I4609" t="s">
        <v>60</v>
      </c>
      <c r="J4609" t="s">
        <v>51</v>
      </c>
      <c r="K4609">
        <v>1001.85</v>
      </c>
      <c r="L4609" t="s">
        <v>52</v>
      </c>
    </row>
    <row r="4610" spans="1:12" x14ac:dyDescent="0.3">
      <c r="A4610" t="s">
        <v>4670</v>
      </c>
      <c r="B4610" t="s">
        <v>70</v>
      </c>
      <c r="C4610" t="s">
        <v>65</v>
      </c>
      <c r="D4610">
        <v>812.4</v>
      </c>
      <c r="E4610">
        <v>0.45</v>
      </c>
      <c r="F4610">
        <v>4</v>
      </c>
      <c r="G4610" s="4">
        <v>45040</v>
      </c>
      <c r="H4610" s="4">
        <v>45041</v>
      </c>
      <c r="I4610" t="s">
        <v>44</v>
      </c>
      <c r="J4610" t="s">
        <v>45</v>
      </c>
      <c r="K4610">
        <v>102.44</v>
      </c>
      <c r="L4610" t="s">
        <v>46</v>
      </c>
    </row>
    <row r="4611" spans="1:12" x14ac:dyDescent="0.3">
      <c r="A4611" t="s">
        <v>4671</v>
      </c>
      <c r="B4611" t="s">
        <v>54</v>
      </c>
      <c r="C4611" t="s">
        <v>65</v>
      </c>
      <c r="D4611">
        <v>2860.82</v>
      </c>
      <c r="E4611">
        <v>0.48</v>
      </c>
      <c r="F4611">
        <v>8</v>
      </c>
      <c r="G4611" s="4">
        <v>45125</v>
      </c>
      <c r="H4611" s="4">
        <v>45131</v>
      </c>
      <c r="I4611" t="s">
        <v>50</v>
      </c>
      <c r="J4611" t="s">
        <v>51</v>
      </c>
      <c r="K4611">
        <v>617.79</v>
      </c>
      <c r="L4611" t="s">
        <v>63</v>
      </c>
    </row>
    <row r="4612" spans="1:12" x14ac:dyDescent="0.3">
      <c r="A4612" t="s">
        <v>4672</v>
      </c>
      <c r="B4612" t="s">
        <v>54</v>
      </c>
      <c r="C4612" t="s">
        <v>55</v>
      </c>
      <c r="D4612">
        <v>4857.51</v>
      </c>
      <c r="E4612">
        <v>0.03</v>
      </c>
      <c r="F4612">
        <v>4</v>
      </c>
      <c r="G4612" s="4">
        <v>44977</v>
      </c>
      <c r="H4612" s="4">
        <v>44981</v>
      </c>
      <c r="I4612" t="s">
        <v>44</v>
      </c>
      <c r="J4612" t="s">
        <v>51</v>
      </c>
      <c r="K4612">
        <v>430.46</v>
      </c>
      <c r="L4612" t="s">
        <v>68</v>
      </c>
    </row>
    <row r="4613" spans="1:12" x14ac:dyDescent="0.3">
      <c r="A4613" t="s">
        <v>4673</v>
      </c>
      <c r="B4613" t="s">
        <v>48</v>
      </c>
      <c r="C4613" t="s">
        <v>49</v>
      </c>
      <c r="D4613">
        <v>1790.66</v>
      </c>
      <c r="E4613">
        <v>0.31</v>
      </c>
      <c r="F4613">
        <v>6</v>
      </c>
      <c r="G4613" s="4">
        <v>45144</v>
      </c>
      <c r="H4613" s="4">
        <v>45146</v>
      </c>
      <c r="I4613" t="s">
        <v>60</v>
      </c>
      <c r="J4613" t="s">
        <v>56</v>
      </c>
      <c r="K4613">
        <v>371.7</v>
      </c>
      <c r="L4613" t="s">
        <v>77</v>
      </c>
    </row>
    <row r="4614" spans="1:12" x14ac:dyDescent="0.3">
      <c r="A4614" t="s">
        <v>4674</v>
      </c>
      <c r="B4614" t="s">
        <v>54</v>
      </c>
      <c r="C4614" t="s">
        <v>43</v>
      </c>
      <c r="D4614">
        <v>3734.71</v>
      </c>
      <c r="E4614">
        <v>0.21</v>
      </c>
      <c r="F4614">
        <v>4</v>
      </c>
      <c r="G4614" s="4">
        <v>45300</v>
      </c>
      <c r="H4614" s="4">
        <v>45304</v>
      </c>
      <c r="I4614" t="s">
        <v>44</v>
      </c>
      <c r="J4614" t="s">
        <v>56</v>
      </c>
      <c r="K4614">
        <v>798.16</v>
      </c>
      <c r="L4614" t="s">
        <v>63</v>
      </c>
    </row>
    <row r="4615" spans="1:12" x14ac:dyDescent="0.3">
      <c r="A4615" t="s">
        <v>4675</v>
      </c>
      <c r="B4615" t="s">
        <v>54</v>
      </c>
      <c r="C4615" t="s">
        <v>55</v>
      </c>
      <c r="D4615">
        <v>4424.01</v>
      </c>
      <c r="E4615">
        <v>0.26</v>
      </c>
      <c r="F4615">
        <v>2</v>
      </c>
      <c r="G4615" s="4">
        <v>44942</v>
      </c>
      <c r="H4615" s="4">
        <v>44944</v>
      </c>
      <c r="I4615" t="s">
        <v>60</v>
      </c>
      <c r="J4615" t="s">
        <v>45</v>
      </c>
      <c r="K4615">
        <v>257.38</v>
      </c>
      <c r="L4615" t="s">
        <v>63</v>
      </c>
    </row>
    <row r="4616" spans="1:12" x14ac:dyDescent="0.3">
      <c r="A4616" t="s">
        <v>4676</v>
      </c>
      <c r="B4616" t="s">
        <v>54</v>
      </c>
      <c r="C4616" t="s">
        <v>65</v>
      </c>
      <c r="D4616">
        <v>1012.43</v>
      </c>
      <c r="E4616">
        <v>0.19</v>
      </c>
      <c r="F4616">
        <v>1</v>
      </c>
      <c r="G4616" s="4">
        <v>45363</v>
      </c>
      <c r="H4616" s="4">
        <v>45366</v>
      </c>
      <c r="I4616" t="s">
        <v>44</v>
      </c>
      <c r="J4616" t="s">
        <v>51</v>
      </c>
      <c r="K4616">
        <v>125.06</v>
      </c>
      <c r="L4616" t="s">
        <v>52</v>
      </c>
    </row>
    <row r="4617" spans="1:12" x14ac:dyDescent="0.3">
      <c r="A4617" t="s">
        <v>4677</v>
      </c>
      <c r="B4617" t="s">
        <v>54</v>
      </c>
      <c r="C4617" t="s">
        <v>65</v>
      </c>
      <c r="D4617">
        <v>4963.38</v>
      </c>
      <c r="E4617">
        <v>0.24</v>
      </c>
      <c r="F4617">
        <v>8</v>
      </c>
      <c r="G4617" s="4">
        <v>45116</v>
      </c>
      <c r="H4617" s="4">
        <v>45122</v>
      </c>
      <c r="I4617" t="s">
        <v>50</v>
      </c>
      <c r="J4617" t="s">
        <v>56</v>
      </c>
      <c r="K4617">
        <v>255.71</v>
      </c>
      <c r="L4617" t="s">
        <v>46</v>
      </c>
    </row>
    <row r="4618" spans="1:12" x14ac:dyDescent="0.3">
      <c r="A4618" t="s">
        <v>4678</v>
      </c>
      <c r="B4618" t="s">
        <v>48</v>
      </c>
      <c r="C4618" t="s">
        <v>62</v>
      </c>
      <c r="D4618">
        <v>4065.99</v>
      </c>
      <c r="E4618">
        <v>0.16</v>
      </c>
      <c r="F4618">
        <v>6</v>
      </c>
      <c r="G4618" s="4">
        <v>44963</v>
      </c>
      <c r="H4618" s="4">
        <v>44965</v>
      </c>
      <c r="I4618" t="s">
        <v>50</v>
      </c>
      <c r="J4618" t="s">
        <v>45</v>
      </c>
      <c r="K4618">
        <v>1008.81</v>
      </c>
      <c r="L4618" t="s">
        <v>52</v>
      </c>
    </row>
    <row r="4619" spans="1:12" x14ac:dyDescent="0.3">
      <c r="A4619" t="s">
        <v>4679</v>
      </c>
      <c r="B4619" t="s">
        <v>54</v>
      </c>
      <c r="C4619" t="s">
        <v>49</v>
      </c>
      <c r="D4619">
        <v>774.06</v>
      </c>
      <c r="E4619">
        <v>0.06</v>
      </c>
      <c r="F4619">
        <v>1</v>
      </c>
      <c r="G4619" s="4">
        <v>45371</v>
      </c>
      <c r="H4619" s="4">
        <v>45373</v>
      </c>
      <c r="I4619" t="s">
        <v>60</v>
      </c>
      <c r="J4619" t="s">
        <v>45</v>
      </c>
      <c r="K4619">
        <v>125.13</v>
      </c>
      <c r="L4619" t="s">
        <v>63</v>
      </c>
    </row>
    <row r="4620" spans="1:12" x14ac:dyDescent="0.3">
      <c r="A4620" t="s">
        <v>4680</v>
      </c>
      <c r="B4620" t="s">
        <v>42</v>
      </c>
      <c r="C4620" t="s">
        <v>62</v>
      </c>
      <c r="D4620">
        <v>1623.34</v>
      </c>
      <c r="E4620">
        <v>0.15</v>
      </c>
      <c r="F4620">
        <v>5</v>
      </c>
      <c r="G4620" s="4">
        <v>45623</v>
      </c>
      <c r="H4620" s="4">
        <v>45630</v>
      </c>
      <c r="I4620" t="s">
        <v>50</v>
      </c>
      <c r="J4620" t="s">
        <v>56</v>
      </c>
      <c r="K4620">
        <v>254.38</v>
      </c>
      <c r="L4620" t="s">
        <v>46</v>
      </c>
    </row>
    <row r="4621" spans="1:12" x14ac:dyDescent="0.3">
      <c r="A4621" t="s">
        <v>4681</v>
      </c>
      <c r="B4621" t="s">
        <v>42</v>
      </c>
      <c r="C4621" t="s">
        <v>43</v>
      </c>
      <c r="D4621">
        <v>3162.35</v>
      </c>
      <c r="E4621">
        <v>0.34</v>
      </c>
      <c r="F4621">
        <v>3</v>
      </c>
      <c r="G4621" s="4">
        <v>45099</v>
      </c>
      <c r="H4621" s="4">
        <v>45103</v>
      </c>
      <c r="I4621" t="s">
        <v>50</v>
      </c>
      <c r="J4621" t="s">
        <v>51</v>
      </c>
      <c r="K4621">
        <v>519.32000000000005</v>
      </c>
      <c r="L4621" t="s">
        <v>68</v>
      </c>
    </row>
    <row r="4622" spans="1:12" x14ac:dyDescent="0.3">
      <c r="A4622" t="s">
        <v>4682</v>
      </c>
      <c r="B4622" t="s">
        <v>42</v>
      </c>
      <c r="C4622" t="s">
        <v>55</v>
      </c>
      <c r="D4622">
        <v>4436.1000000000004</v>
      </c>
      <c r="E4622">
        <v>0.03</v>
      </c>
      <c r="F4622">
        <v>2</v>
      </c>
      <c r="G4622" s="4">
        <v>45258</v>
      </c>
      <c r="H4622" s="4">
        <v>45261</v>
      </c>
      <c r="I4622" t="s">
        <v>44</v>
      </c>
      <c r="J4622" t="s">
        <v>56</v>
      </c>
      <c r="K4622">
        <v>670.17</v>
      </c>
      <c r="L4622" t="s">
        <v>77</v>
      </c>
    </row>
    <row r="4623" spans="1:12" x14ac:dyDescent="0.3">
      <c r="A4623" t="s">
        <v>4683</v>
      </c>
      <c r="B4623" t="s">
        <v>42</v>
      </c>
      <c r="C4623" t="s">
        <v>65</v>
      </c>
      <c r="D4623">
        <v>1054.69</v>
      </c>
      <c r="E4623">
        <v>0.19</v>
      </c>
      <c r="F4623">
        <v>3</v>
      </c>
      <c r="G4623" s="4">
        <v>45014</v>
      </c>
      <c r="H4623" s="4">
        <v>45021</v>
      </c>
      <c r="I4623" t="s">
        <v>44</v>
      </c>
      <c r="J4623" t="s">
        <v>45</v>
      </c>
      <c r="K4623">
        <v>96.15</v>
      </c>
      <c r="L4623" t="s">
        <v>46</v>
      </c>
    </row>
    <row r="4624" spans="1:12" x14ac:dyDescent="0.3">
      <c r="A4624" t="s">
        <v>4684</v>
      </c>
      <c r="B4624" t="s">
        <v>54</v>
      </c>
      <c r="C4624" t="s">
        <v>49</v>
      </c>
      <c r="D4624">
        <v>3682.91</v>
      </c>
      <c r="E4624">
        <v>0.02</v>
      </c>
      <c r="F4624">
        <v>2</v>
      </c>
      <c r="G4624" s="4">
        <v>45564</v>
      </c>
      <c r="H4624" s="4">
        <v>45565</v>
      </c>
      <c r="I4624" t="s">
        <v>44</v>
      </c>
      <c r="J4624" t="s">
        <v>45</v>
      </c>
      <c r="K4624">
        <v>793.64</v>
      </c>
      <c r="L4624" t="s">
        <v>63</v>
      </c>
    </row>
    <row r="4625" spans="1:12" x14ac:dyDescent="0.3">
      <c r="A4625" t="s">
        <v>4685</v>
      </c>
      <c r="B4625" t="s">
        <v>42</v>
      </c>
      <c r="C4625" t="s">
        <v>65</v>
      </c>
      <c r="D4625">
        <v>1426.18</v>
      </c>
      <c r="E4625">
        <v>0.18</v>
      </c>
      <c r="F4625">
        <v>2</v>
      </c>
      <c r="G4625" s="4">
        <v>45180</v>
      </c>
      <c r="H4625" s="4">
        <v>45184</v>
      </c>
      <c r="I4625" t="s">
        <v>44</v>
      </c>
      <c r="J4625" t="s">
        <v>56</v>
      </c>
      <c r="K4625">
        <v>398.38</v>
      </c>
      <c r="L4625" t="s">
        <v>46</v>
      </c>
    </row>
    <row r="4626" spans="1:12" x14ac:dyDescent="0.3">
      <c r="A4626" t="s">
        <v>4686</v>
      </c>
      <c r="B4626" t="s">
        <v>54</v>
      </c>
      <c r="C4626" t="s">
        <v>62</v>
      </c>
      <c r="D4626">
        <v>4046.54</v>
      </c>
      <c r="E4626">
        <v>0.04</v>
      </c>
      <c r="F4626">
        <v>1</v>
      </c>
      <c r="G4626" s="4">
        <v>45312</v>
      </c>
      <c r="H4626" s="4">
        <v>45315</v>
      </c>
      <c r="I4626" t="s">
        <v>44</v>
      </c>
      <c r="J4626" t="s">
        <v>56</v>
      </c>
      <c r="K4626">
        <v>1200.5</v>
      </c>
      <c r="L4626" t="s">
        <v>46</v>
      </c>
    </row>
    <row r="4627" spans="1:12" x14ac:dyDescent="0.3">
      <c r="A4627" t="s">
        <v>4687</v>
      </c>
      <c r="B4627" t="s">
        <v>48</v>
      </c>
      <c r="C4627" t="s">
        <v>62</v>
      </c>
      <c r="D4627">
        <v>3448.87</v>
      </c>
      <c r="E4627">
        <v>0.17</v>
      </c>
      <c r="F4627">
        <v>3</v>
      </c>
      <c r="G4627" s="4">
        <v>45405</v>
      </c>
      <c r="H4627" s="4">
        <v>45411</v>
      </c>
      <c r="I4627" t="s">
        <v>50</v>
      </c>
      <c r="J4627" t="s">
        <v>45</v>
      </c>
      <c r="K4627">
        <v>859.51</v>
      </c>
      <c r="L4627" t="s">
        <v>63</v>
      </c>
    </row>
    <row r="4628" spans="1:12" x14ac:dyDescent="0.3">
      <c r="A4628" t="s">
        <v>4688</v>
      </c>
      <c r="B4628" t="s">
        <v>42</v>
      </c>
      <c r="C4628" t="s">
        <v>55</v>
      </c>
      <c r="D4628">
        <v>2662.25</v>
      </c>
      <c r="E4628">
        <v>0.42</v>
      </c>
      <c r="F4628">
        <v>3</v>
      </c>
      <c r="G4628" s="4">
        <v>45211</v>
      </c>
      <c r="H4628" s="4">
        <v>45216</v>
      </c>
      <c r="I4628" t="s">
        <v>50</v>
      </c>
      <c r="J4628" t="s">
        <v>45</v>
      </c>
      <c r="K4628">
        <v>391.83</v>
      </c>
      <c r="L4628" t="s">
        <v>57</v>
      </c>
    </row>
    <row r="4629" spans="1:12" x14ac:dyDescent="0.3">
      <c r="A4629" t="s">
        <v>4689</v>
      </c>
      <c r="B4629" t="s">
        <v>70</v>
      </c>
      <c r="C4629" t="s">
        <v>49</v>
      </c>
      <c r="D4629">
        <v>3284.34</v>
      </c>
      <c r="E4629">
        <v>0.31</v>
      </c>
      <c r="F4629">
        <v>4</v>
      </c>
      <c r="G4629" s="4">
        <v>45132</v>
      </c>
      <c r="H4629" s="4">
        <v>45139</v>
      </c>
      <c r="I4629" t="s">
        <v>60</v>
      </c>
      <c r="J4629" t="s">
        <v>56</v>
      </c>
      <c r="K4629">
        <v>626.27</v>
      </c>
      <c r="L4629" t="s">
        <v>57</v>
      </c>
    </row>
    <row r="4630" spans="1:12" x14ac:dyDescent="0.3">
      <c r="A4630" t="s">
        <v>4690</v>
      </c>
      <c r="B4630" t="s">
        <v>42</v>
      </c>
      <c r="C4630" t="s">
        <v>49</v>
      </c>
      <c r="D4630">
        <v>4394.58</v>
      </c>
      <c r="E4630">
        <v>0.34</v>
      </c>
      <c r="F4630">
        <v>3</v>
      </c>
      <c r="G4630" s="4">
        <v>45301</v>
      </c>
      <c r="H4630" s="4">
        <v>45308</v>
      </c>
      <c r="I4630" t="s">
        <v>44</v>
      </c>
      <c r="J4630" t="s">
        <v>45</v>
      </c>
      <c r="K4630">
        <v>233.68</v>
      </c>
      <c r="L4630" t="s">
        <v>77</v>
      </c>
    </row>
    <row r="4631" spans="1:12" x14ac:dyDescent="0.3">
      <c r="A4631" t="s">
        <v>4691</v>
      </c>
      <c r="B4631" t="s">
        <v>42</v>
      </c>
      <c r="C4631" t="s">
        <v>55</v>
      </c>
      <c r="D4631">
        <v>1993.49</v>
      </c>
      <c r="E4631">
        <v>0.25</v>
      </c>
      <c r="F4631">
        <v>8</v>
      </c>
      <c r="G4631" s="4">
        <v>45039</v>
      </c>
      <c r="H4631" s="4">
        <v>45046</v>
      </c>
      <c r="I4631" t="s">
        <v>60</v>
      </c>
      <c r="J4631" t="s">
        <v>45</v>
      </c>
      <c r="K4631">
        <v>277.08999999999997</v>
      </c>
      <c r="L4631" t="s">
        <v>57</v>
      </c>
    </row>
    <row r="4632" spans="1:12" x14ac:dyDescent="0.3">
      <c r="A4632" t="s">
        <v>4692</v>
      </c>
      <c r="B4632" t="s">
        <v>54</v>
      </c>
      <c r="C4632" t="s">
        <v>62</v>
      </c>
      <c r="D4632">
        <v>3869.33</v>
      </c>
      <c r="E4632">
        <v>0.46</v>
      </c>
      <c r="F4632">
        <v>4</v>
      </c>
      <c r="G4632" s="4">
        <v>45150</v>
      </c>
      <c r="H4632" s="4">
        <v>45151</v>
      </c>
      <c r="I4632" t="s">
        <v>44</v>
      </c>
      <c r="J4632" t="s">
        <v>56</v>
      </c>
      <c r="K4632">
        <v>842.86</v>
      </c>
      <c r="L4632" t="s">
        <v>52</v>
      </c>
    </row>
    <row r="4633" spans="1:12" x14ac:dyDescent="0.3">
      <c r="A4633" t="s">
        <v>4693</v>
      </c>
      <c r="B4633" t="s">
        <v>42</v>
      </c>
      <c r="C4633" t="s">
        <v>62</v>
      </c>
      <c r="D4633">
        <v>878.64</v>
      </c>
      <c r="E4633">
        <v>0.27</v>
      </c>
      <c r="F4633">
        <v>1</v>
      </c>
      <c r="G4633" s="4">
        <v>45202</v>
      </c>
      <c r="H4633" s="4">
        <v>45208</v>
      </c>
      <c r="I4633" t="s">
        <v>44</v>
      </c>
      <c r="J4633" t="s">
        <v>56</v>
      </c>
      <c r="K4633">
        <v>240.42</v>
      </c>
      <c r="L4633" t="s">
        <v>46</v>
      </c>
    </row>
    <row r="4634" spans="1:12" x14ac:dyDescent="0.3">
      <c r="A4634" t="s">
        <v>4694</v>
      </c>
      <c r="B4634" t="s">
        <v>70</v>
      </c>
      <c r="C4634" t="s">
        <v>62</v>
      </c>
      <c r="D4634">
        <v>3535.81</v>
      </c>
      <c r="E4634">
        <v>0.05</v>
      </c>
      <c r="F4634">
        <v>2</v>
      </c>
      <c r="G4634" s="4">
        <v>45632</v>
      </c>
      <c r="H4634" s="4">
        <v>45634</v>
      </c>
      <c r="I4634" t="s">
        <v>50</v>
      </c>
      <c r="J4634" t="s">
        <v>45</v>
      </c>
      <c r="K4634">
        <v>274.48</v>
      </c>
      <c r="L4634" t="s">
        <v>68</v>
      </c>
    </row>
    <row r="4635" spans="1:12" x14ac:dyDescent="0.3">
      <c r="A4635" t="s">
        <v>4695</v>
      </c>
      <c r="B4635" t="s">
        <v>54</v>
      </c>
      <c r="C4635" t="s">
        <v>65</v>
      </c>
      <c r="D4635">
        <v>3778.22</v>
      </c>
      <c r="E4635">
        <v>0.47</v>
      </c>
      <c r="F4635">
        <v>7</v>
      </c>
      <c r="G4635" s="4">
        <v>45341</v>
      </c>
      <c r="H4635" s="4">
        <v>45346</v>
      </c>
      <c r="I4635" t="s">
        <v>44</v>
      </c>
      <c r="J4635" t="s">
        <v>45</v>
      </c>
      <c r="K4635">
        <v>275.54000000000002</v>
      </c>
      <c r="L4635" t="s">
        <v>77</v>
      </c>
    </row>
    <row r="4636" spans="1:12" x14ac:dyDescent="0.3">
      <c r="A4636" t="s">
        <v>4696</v>
      </c>
      <c r="B4636" t="s">
        <v>54</v>
      </c>
      <c r="C4636" t="s">
        <v>43</v>
      </c>
      <c r="D4636">
        <v>2270.69</v>
      </c>
      <c r="E4636">
        <v>7.0000000000000007E-2</v>
      </c>
      <c r="F4636">
        <v>6</v>
      </c>
      <c r="G4636" s="4">
        <v>45315</v>
      </c>
      <c r="H4636" s="4">
        <v>45317</v>
      </c>
      <c r="I4636" t="s">
        <v>44</v>
      </c>
      <c r="J4636" t="s">
        <v>51</v>
      </c>
      <c r="K4636">
        <v>201.13</v>
      </c>
      <c r="L4636" t="s">
        <v>57</v>
      </c>
    </row>
    <row r="4637" spans="1:12" x14ac:dyDescent="0.3">
      <c r="A4637" t="s">
        <v>4697</v>
      </c>
      <c r="B4637" t="s">
        <v>48</v>
      </c>
      <c r="C4637" t="s">
        <v>62</v>
      </c>
      <c r="D4637">
        <v>3988.75</v>
      </c>
      <c r="E4637">
        <v>0.5</v>
      </c>
      <c r="F4637">
        <v>9</v>
      </c>
      <c r="G4637" s="4">
        <v>45278</v>
      </c>
      <c r="H4637" s="4">
        <v>45281</v>
      </c>
      <c r="I4637" t="s">
        <v>50</v>
      </c>
      <c r="J4637" t="s">
        <v>51</v>
      </c>
      <c r="K4637">
        <v>343.66</v>
      </c>
      <c r="L4637" t="s">
        <v>63</v>
      </c>
    </row>
    <row r="4638" spans="1:12" x14ac:dyDescent="0.3">
      <c r="A4638" t="s">
        <v>4698</v>
      </c>
      <c r="B4638" t="s">
        <v>48</v>
      </c>
      <c r="C4638" t="s">
        <v>43</v>
      </c>
      <c r="D4638">
        <v>2829.81</v>
      </c>
      <c r="E4638">
        <v>0.22</v>
      </c>
      <c r="F4638">
        <v>6</v>
      </c>
      <c r="G4638" s="4">
        <v>44976</v>
      </c>
      <c r="H4638" s="4">
        <v>44977</v>
      </c>
      <c r="I4638" t="s">
        <v>44</v>
      </c>
      <c r="J4638" t="s">
        <v>51</v>
      </c>
      <c r="K4638">
        <v>696.5</v>
      </c>
      <c r="L4638" t="s">
        <v>57</v>
      </c>
    </row>
    <row r="4639" spans="1:12" x14ac:dyDescent="0.3">
      <c r="A4639" t="s">
        <v>4699</v>
      </c>
      <c r="B4639" t="s">
        <v>42</v>
      </c>
      <c r="C4639" t="s">
        <v>43</v>
      </c>
      <c r="D4639">
        <v>4687.74</v>
      </c>
      <c r="E4639">
        <v>0.04</v>
      </c>
      <c r="F4639">
        <v>2</v>
      </c>
      <c r="G4639" s="4">
        <v>44967</v>
      </c>
      <c r="H4639" s="4">
        <v>44973</v>
      </c>
      <c r="I4639" t="s">
        <v>50</v>
      </c>
      <c r="J4639" t="s">
        <v>56</v>
      </c>
      <c r="K4639">
        <v>1068.4000000000001</v>
      </c>
      <c r="L4639" t="s">
        <v>52</v>
      </c>
    </row>
    <row r="4640" spans="1:12" x14ac:dyDescent="0.3">
      <c r="A4640" t="s">
        <v>4700</v>
      </c>
      <c r="B4640" t="s">
        <v>48</v>
      </c>
      <c r="C4640" t="s">
        <v>49</v>
      </c>
      <c r="D4640">
        <v>651.09</v>
      </c>
      <c r="E4640">
        <v>0.43</v>
      </c>
      <c r="F4640">
        <v>8</v>
      </c>
      <c r="G4640" s="4">
        <v>45437</v>
      </c>
      <c r="H4640" s="4">
        <v>45438</v>
      </c>
      <c r="I4640" t="s">
        <v>44</v>
      </c>
      <c r="J4640" t="s">
        <v>45</v>
      </c>
      <c r="K4640">
        <v>179.78</v>
      </c>
      <c r="L4640" t="s">
        <v>46</v>
      </c>
    </row>
    <row r="4641" spans="1:12" x14ac:dyDescent="0.3">
      <c r="A4641" t="s">
        <v>4701</v>
      </c>
      <c r="B4641" t="s">
        <v>48</v>
      </c>
      <c r="C4641" t="s">
        <v>55</v>
      </c>
      <c r="D4641">
        <v>741.02</v>
      </c>
      <c r="E4641">
        <v>0.05</v>
      </c>
      <c r="F4641">
        <v>9</v>
      </c>
      <c r="G4641" s="4">
        <v>45448</v>
      </c>
      <c r="H4641" s="4">
        <v>45452</v>
      </c>
      <c r="I4641" t="s">
        <v>50</v>
      </c>
      <c r="J4641" t="s">
        <v>56</v>
      </c>
      <c r="K4641">
        <v>91.51</v>
      </c>
      <c r="L4641" t="s">
        <v>68</v>
      </c>
    </row>
    <row r="4642" spans="1:12" x14ac:dyDescent="0.3">
      <c r="A4642" t="s">
        <v>4702</v>
      </c>
      <c r="B4642" t="s">
        <v>48</v>
      </c>
      <c r="C4642" t="s">
        <v>65</v>
      </c>
      <c r="D4642">
        <v>4227.8900000000003</v>
      </c>
      <c r="E4642">
        <v>0.09</v>
      </c>
      <c r="F4642">
        <v>5</v>
      </c>
      <c r="G4642" s="4">
        <v>45619</v>
      </c>
      <c r="H4642" s="4">
        <v>45622</v>
      </c>
      <c r="I4642" t="s">
        <v>60</v>
      </c>
      <c r="J4642" t="s">
        <v>51</v>
      </c>
      <c r="K4642">
        <v>929.71</v>
      </c>
      <c r="L4642" t="s">
        <v>52</v>
      </c>
    </row>
    <row r="4643" spans="1:12" x14ac:dyDescent="0.3">
      <c r="A4643" t="s">
        <v>4703</v>
      </c>
      <c r="B4643" t="s">
        <v>54</v>
      </c>
      <c r="C4643" t="s">
        <v>43</v>
      </c>
      <c r="D4643">
        <v>4227.57</v>
      </c>
      <c r="E4643">
        <v>0.21</v>
      </c>
      <c r="F4643">
        <v>6</v>
      </c>
      <c r="G4643" s="4">
        <v>45103</v>
      </c>
      <c r="H4643" s="4">
        <v>45105</v>
      </c>
      <c r="I4643" t="s">
        <v>44</v>
      </c>
      <c r="J4643" t="s">
        <v>51</v>
      </c>
      <c r="K4643">
        <v>596.69000000000005</v>
      </c>
      <c r="L4643" t="s">
        <v>57</v>
      </c>
    </row>
    <row r="4644" spans="1:12" x14ac:dyDescent="0.3">
      <c r="A4644" t="s">
        <v>4704</v>
      </c>
      <c r="B4644" t="s">
        <v>54</v>
      </c>
      <c r="C4644" t="s">
        <v>65</v>
      </c>
      <c r="D4644">
        <v>2409</v>
      </c>
      <c r="E4644">
        <v>0.34</v>
      </c>
      <c r="F4644">
        <v>4</v>
      </c>
      <c r="G4644" s="4">
        <v>45336</v>
      </c>
      <c r="H4644" s="4">
        <v>45338</v>
      </c>
      <c r="I4644" t="s">
        <v>60</v>
      </c>
      <c r="J4644" t="s">
        <v>56</v>
      </c>
      <c r="K4644">
        <v>203.26</v>
      </c>
      <c r="L4644" t="s">
        <v>68</v>
      </c>
    </row>
    <row r="4645" spans="1:12" x14ac:dyDescent="0.3">
      <c r="A4645" t="s">
        <v>4705</v>
      </c>
      <c r="B4645" t="s">
        <v>54</v>
      </c>
      <c r="C4645" t="s">
        <v>49</v>
      </c>
      <c r="D4645">
        <v>4823.41</v>
      </c>
      <c r="E4645">
        <v>0.06</v>
      </c>
      <c r="F4645">
        <v>2</v>
      </c>
      <c r="G4645" s="4">
        <v>45034</v>
      </c>
      <c r="H4645" s="4">
        <v>45041</v>
      </c>
      <c r="I4645" t="s">
        <v>44</v>
      </c>
      <c r="J4645" t="s">
        <v>45</v>
      </c>
      <c r="K4645">
        <v>1189.02</v>
      </c>
      <c r="L4645" t="s">
        <v>63</v>
      </c>
    </row>
    <row r="4646" spans="1:12" x14ac:dyDescent="0.3">
      <c r="A4646" t="s">
        <v>4706</v>
      </c>
      <c r="B4646" t="s">
        <v>48</v>
      </c>
      <c r="C4646" t="s">
        <v>62</v>
      </c>
      <c r="D4646">
        <v>3429.01</v>
      </c>
      <c r="E4646">
        <v>0.31</v>
      </c>
      <c r="F4646">
        <v>5</v>
      </c>
      <c r="G4646" s="4">
        <v>45505</v>
      </c>
      <c r="H4646" s="4">
        <v>45511</v>
      </c>
      <c r="I4646" t="s">
        <v>44</v>
      </c>
      <c r="J4646" t="s">
        <v>51</v>
      </c>
      <c r="K4646">
        <v>707.36</v>
      </c>
      <c r="L4646" t="s">
        <v>46</v>
      </c>
    </row>
    <row r="4647" spans="1:12" x14ac:dyDescent="0.3">
      <c r="A4647" t="s">
        <v>4707</v>
      </c>
      <c r="B4647" t="s">
        <v>54</v>
      </c>
      <c r="C4647" t="s">
        <v>43</v>
      </c>
      <c r="D4647">
        <v>4915.9799999999996</v>
      </c>
      <c r="E4647">
        <v>0.39</v>
      </c>
      <c r="F4647">
        <v>5</v>
      </c>
      <c r="G4647" s="4">
        <v>44962</v>
      </c>
      <c r="H4647" s="4">
        <v>44964</v>
      </c>
      <c r="I4647" t="s">
        <v>60</v>
      </c>
      <c r="J4647" t="s">
        <v>56</v>
      </c>
      <c r="K4647">
        <v>1110.04</v>
      </c>
      <c r="L4647" t="s">
        <v>46</v>
      </c>
    </row>
    <row r="4648" spans="1:12" x14ac:dyDescent="0.3">
      <c r="A4648" t="s">
        <v>4708</v>
      </c>
      <c r="B4648" t="s">
        <v>48</v>
      </c>
      <c r="C4648" t="s">
        <v>55</v>
      </c>
      <c r="D4648">
        <v>2708.74</v>
      </c>
      <c r="E4648">
        <v>0.06</v>
      </c>
      <c r="F4648">
        <v>1</v>
      </c>
      <c r="G4648" s="4">
        <v>45333</v>
      </c>
      <c r="H4648" s="4">
        <v>45335</v>
      </c>
      <c r="I4648" t="s">
        <v>60</v>
      </c>
      <c r="J4648" t="s">
        <v>45</v>
      </c>
      <c r="K4648">
        <v>245.77</v>
      </c>
      <c r="L4648" t="s">
        <v>63</v>
      </c>
    </row>
    <row r="4649" spans="1:12" x14ac:dyDescent="0.3">
      <c r="A4649" t="s">
        <v>4709</v>
      </c>
      <c r="B4649" t="s">
        <v>54</v>
      </c>
      <c r="C4649" t="s">
        <v>49</v>
      </c>
      <c r="D4649">
        <v>1087.9100000000001</v>
      </c>
      <c r="E4649">
        <v>0.32</v>
      </c>
      <c r="F4649">
        <v>5</v>
      </c>
      <c r="G4649" s="4">
        <v>45276</v>
      </c>
      <c r="H4649" s="4">
        <v>45283</v>
      </c>
      <c r="I4649" t="s">
        <v>50</v>
      </c>
      <c r="J4649" t="s">
        <v>45</v>
      </c>
      <c r="K4649">
        <v>229.84</v>
      </c>
      <c r="L4649" t="s">
        <v>57</v>
      </c>
    </row>
    <row r="4650" spans="1:12" x14ac:dyDescent="0.3">
      <c r="A4650" t="s">
        <v>4710</v>
      </c>
      <c r="B4650" t="s">
        <v>54</v>
      </c>
      <c r="C4650" t="s">
        <v>65</v>
      </c>
      <c r="D4650">
        <v>2277.5300000000002</v>
      </c>
      <c r="E4650">
        <v>0.48</v>
      </c>
      <c r="F4650">
        <v>1</v>
      </c>
      <c r="G4650" s="4">
        <v>45093</v>
      </c>
      <c r="H4650" s="4">
        <v>45094</v>
      </c>
      <c r="I4650" t="s">
        <v>44</v>
      </c>
      <c r="J4650" t="s">
        <v>51</v>
      </c>
      <c r="K4650">
        <v>289.99</v>
      </c>
      <c r="L4650" t="s">
        <v>46</v>
      </c>
    </row>
    <row r="4651" spans="1:12" x14ac:dyDescent="0.3">
      <c r="A4651" t="s">
        <v>4711</v>
      </c>
      <c r="B4651" t="s">
        <v>70</v>
      </c>
      <c r="C4651" t="s">
        <v>62</v>
      </c>
      <c r="D4651">
        <v>4904.3900000000003</v>
      </c>
      <c r="E4651">
        <v>0.48</v>
      </c>
      <c r="F4651">
        <v>3</v>
      </c>
      <c r="G4651" s="4">
        <v>45241</v>
      </c>
      <c r="H4651" s="4">
        <v>45242</v>
      </c>
      <c r="I4651" t="s">
        <v>60</v>
      </c>
      <c r="J4651" t="s">
        <v>45</v>
      </c>
      <c r="K4651">
        <v>553.65</v>
      </c>
      <c r="L4651" t="s">
        <v>68</v>
      </c>
    </row>
    <row r="4652" spans="1:12" x14ac:dyDescent="0.3">
      <c r="A4652" t="s">
        <v>4712</v>
      </c>
      <c r="B4652" t="s">
        <v>42</v>
      </c>
      <c r="C4652" t="s">
        <v>65</v>
      </c>
      <c r="D4652">
        <v>1915.03</v>
      </c>
      <c r="E4652">
        <v>0.08</v>
      </c>
      <c r="F4652">
        <v>9</v>
      </c>
      <c r="G4652" s="4">
        <v>45205</v>
      </c>
      <c r="H4652" s="4">
        <v>45207</v>
      </c>
      <c r="I4652" t="s">
        <v>44</v>
      </c>
      <c r="J4652" t="s">
        <v>45</v>
      </c>
      <c r="K4652">
        <v>406.8</v>
      </c>
      <c r="L4652" t="s">
        <v>63</v>
      </c>
    </row>
    <row r="4653" spans="1:12" x14ac:dyDescent="0.3">
      <c r="A4653" t="s">
        <v>4713</v>
      </c>
      <c r="B4653" t="s">
        <v>48</v>
      </c>
      <c r="C4653" t="s">
        <v>55</v>
      </c>
      <c r="D4653">
        <v>4789.38</v>
      </c>
      <c r="E4653">
        <v>0.38</v>
      </c>
      <c r="F4653">
        <v>4</v>
      </c>
      <c r="G4653" s="4">
        <v>45538</v>
      </c>
      <c r="H4653" s="4">
        <v>45542</v>
      </c>
      <c r="I4653" t="s">
        <v>50</v>
      </c>
      <c r="J4653" t="s">
        <v>51</v>
      </c>
      <c r="K4653">
        <v>268.58</v>
      </c>
      <c r="L4653" t="s">
        <v>77</v>
      </c>
    </row>
    <row r="4654" spans="1:12" x14ac:dyDescent="0.3">
      <c r="A4654" t="s">
        <v>4714</v>
      </c>
      <c r="B4654" t="s">
        <v>70</v>
      </c>
      <c r="C4654" t="s">
        <v>43</v>
      </c>
      <c r="D4654">
        <v>4005.4</v>
      </c>
      <c r="E4654">
        <v>0.42</v>
      </c>
      <c r="F4654">
        <v>9</v>
      </c>
      <c r="G4654" s="4">
        <v>45266</v>
      </c>
      <c r="H4654" s="4">
        <v>45271</v>
      </c>
      <c r="I4654" t="s">
        <v>60</v>
      </c>
      <c r="J4654" t="s">
        <v>56</v>
      </c>
      <c r="K4654">
        <v>1105.75</v>
      </c>
      <c r="L4654" t="s">
        <v>77</v>
      </c>
    </row>
    <row r="4655" spans="1:12" x14ac:dyDescent="0.3">
      <c r="A4655" t="s">
        <v>4715</v>
      </c>
      <c r="B4655" t="s">
        <v>54</v>
      </c>
      <c r="C4655" t="s">
        <v>55</v>
      </c>
      <c r="D4655">
        <v>2266.3200000000002</v>
      </c>
      <c r="E4655">
        <v>0.44</v>
      </c>
      <c r="F4655">
        <v>6</v>
      </c>
      <c r="G4655" s="4">
        <v>44986</v>
      </c>
      <c r="H4655" s="4">
        <v>44989</v>
      </c>
      <c r="I4655" t="s">
        <v>50</v>
      </c>
      <c r="J4655" t="s">
        <v>56</v>
      </c>
      <c r="K4655">
        <v>205.42</v>
      </c>
      <c r="L4655" t="s">
        <v>57</v>
      </c>
    </row>
    <row r="4656" spans="1:12" x14ac:dyDescent="0.3">
      <c r="A4656" t="s">
        <v>4716</v>
      </c>
      <c r="B4656" t="s">
        <v>48</v>
      </c>
      <c r="C4656" t="s">
        <v>65</v>
      </c>
      <c r="D4656">
        <v>2755.17</v>
      </c>
      <c r="E4656">
        <v>0.16</v>
      </c>
      <c r="F4656">
        <v>1</v>
      </c>
      <c r="G4656" s="4">
        <v>45028</v>
      </c>
      <c r="H4656" s="4">
        <v>45030</v>
      </c>
      <c r="I4656" t="s">
        <v>44</v>
      </c>
      <c r="J4656" t="s">
        <v>51</v>
      </c>
      <c r="K4656">
        <v>426.54</v>
      </c>
      <c r="L4656" t="s">
        <v>68</v>
      </c>
    </row>
    <row r="4657" spans="1:12" x14ac:dyDescent="0.3">
      <c r="A4657" t="s">
        <v>4717</v>
      </c>
      <c r="B4657" t="s">
        <v>54</v>
      </c>
      <c r="C4657" t="s">
        <v>65</v>
      </c>
      <c r="D4657">
        <v>3076.45</v>
      </c>
      <c r="E4657">
        <v>0.14000000000000001</v>
      </c>
      <c r="F4657">
        <v>3</v>
      </c>
      <c r="G4657" s="4">
        <v>45599</v>
      </c>
      <c r="H4657" s="4">
        <v>45602</v>
      </c>
      <c r="I4657" t="s">
        <v>50</v>
      </c>
      <c r="J4657" t="s">
        <v>45</v>
      </c>
      <c r="K4657">
        <v>572.11</v>
      </c>
      <c r="L4657" t="s">
        <v>63</v>
      </c>
    </row>
    <row r="4658" spans="1:12" x14ac:dyDescent="0.3">
      <c r="A4658" t="s">
        <v>4718</v>
      </c>
      <c r="B4658" t="s">
        <v>42</v>
      </c>
      <c r="C4658" t="s">
        <v>55</v>
      </c>
      <c r="D4658">
        <v>3362.25</v>
      </c>
      <c r="E4658">
        <v>0.02</v>
      </c>
      <c r="F4658">
        <v>3</v>
      </c>
      <c r="G4658" s="4">
        <v>45087</v>
      </c>
      <c r="H4658" s="4">
        <v>45089</v>
      </c>
      <c r="I4658" t="s">
        <v>50</v>
      </c>
      <c r="J4658" t="s">
        <v>51</v>
      </c>
      <c r="K4658">
        <v>869.88</v>
      </c>
      <c r="L4658" t="s">
        <v>57</v>
      </c>
    </row>
    <row r="4659" spans="1:12" x14ac:dyDescent="0.3">
      <c r="A4659" t="s">
        <v>4719</v>
      </c>
      <c r="B4659" t="s">
        <v>70</v>
      </c>
      <c r="C4659" t="s">
        <v>55</v>
      </c>
      <c r="D4659">
        <v>475.83</v>
      </c>
      <c r="E4659">
        <v>0.2</v>
      </c>
      <c r="F4659">
        <v>4</v>
      </c>
      <c r="G4659" s="4">
        <v>45631</v>
      </c>
      <c r="H4659" s="4">
        <v>45637</v>
      </c>
      <c r="I4659" t="s">
        <v>50</v>
      </c>
      <c r="J4659" t="s">
        <v>45</v>
      </c>
      <c r="K4659">
        <v>50.34</v>
      </c>
      <c r="L4659" t="s">
        <v>57</v>
      </c>
    </row>
    <row r="4660" spans="1:12" x14ac:dyDescent="0.3">
      <c r="A4660" t="s">
        <v>4720</v>
      </c>
      <c r="B4660" t="s">
        <v>42</v>
      </c>
      <c r="C4660" t="s">
        <v>55</v>
      </c>
      <c r="D4660">
        <v>4674.58</v>
      </c>
      <c r="E4660">
        <v>0.06</v>
      </c>
      <c r="F4660">
        <v>4</v>
      </c>
      <c r="G4660" s="4">
        <v>45471</v>
      </c>
      <c r="H4660" s="4">
        <v>45477</v>
      </c>
      <c r="I4660" t="s">
        <v>50</v>
      </c>
      <c r="J4660" t="s">
        <v>51</v>
      </c>
      <c r="K4660">
        <v>1312.25</v>
      </c>
      <c r="L4660" t="s">
        <v>63</v>
      </c>
    </row>
    <row r="4661" spans="1:12" x14ac:dyDescent="0.3">
      <c r="A4661" t="s">
        <v>4721</v>
      </c>
      <c r="B4661" t="s">
        <v>70</v>
      </c>
      <c r="C4661" t="s">
        <v>62</v>
      </c>
      <c r="D4661">
        <v>3025.3</v>
      </c>
      <c r="E4661">
        <v>0.39</v>
      </c>
      <c r="F4661">
        <v>8</v>
      </c>
      <c r="G4661" s="4">
        <v>45220</v>
      </c>
      <c r="H4661" s="4">
        <v>45224</v>
      </c>
      <c r="I4661" t="s">
        <v>44</v>
      </c>
      <c r="J4661" t="s">
        <v>51</v>
      </c>
      <c r="K4661">
        <v>375.53</v>
      </c>
      <c r="L4661" t="s">
        <v>52</v>
      </c>
    </row>
    <row r="4662" spans="1:12" x14ac:dyDescent="0.3">
      <c r="A4662" t="s">
        <v>4722</v>
      </c>
      <c r="B4662" t="s">
        <v>54</v>
      </c>
      <c r="C4662" t="s">
        <v>65</v>
      </c>
      <c r="D4662">
        <v>4662.63</v>
      </c>
      <c r="E4662">
        <v>7.0000000000000007E-2</v>
      </c>
      <c r="F4662">
        <v>3</v>
      </c>
      <c r="G4662" s="4">
        <v>45078</v>
      </c>
      <c r="H4662" s="4">
        <v>45083</v>
      </c>
      <c r="I4662" t="s">
        <v>50</v>
      </c>
      <c r="J4662" t="s">
        <v>56</v>
      </c>
      <c r="K4662">
        <v>860.13</v>
      </c>
      <c r="L4662" t="s">
        <v>57</v>
      </c>
    </row>
    <row r="4663" spans="1:12" x14ac:dyDescent="0.3">
      <c r="A4663" t="s">
        <v>4723</v>
      </c>
      <c r="B4663" t="s">
        <v>42</v>
      </c>
      <c r="C4663" t="s">
        <v>49</v>
      </c>
      <c r="D4663">
        <v>3196.3</v>
      </c>
      <c r="E4663">
        <v>0.41</v>
      </c>
      <c r="F4663">
        <v>4</v>
      </c>
      <c r="G4663" s="4">
        <v>45383</v>
      </c>
      <c r="H4663" s="4">
        <v>45385</v>
      </c>
      <c r="I4663" t="s">
        <v>50</v>
      </c>
      <c r="J4663" t="s">
        <v>51</v>
      </c>
      <c r="K4663">
        <v>294.95999999999998</v>
      </c>
      <c r="L4663" t="s">
        <v>52</v>
      </c>
    </row>
    <row r="4664" spans="1:12" x14ac:dyDescent="0.3">
      <c r="A4664" t="s">
        <v>4724</v>
      </c>
      <c r="B4664" t="s">
        <v>42</v>
      </c>
      <c r="C4664" t="s">
        <v>62</v>
      </c>
      <c r="D4664">
        <v>2211.98</v>
      </c>
      <c r="E4664">
        <v>0.05</v>
      </c>
      <c r="F4664">
        <v>3</v>
      </c>
      <c r="G4664" s="4">
        <v>45277</v>
      </c>
      <c r="H4664" s="4">
        <v>45284</v>
      </c>
      <c r="I4664" t="s">
        <v>50</v>
      </c>
      <c r="J4664" t="s">
        <v>56</v>
      </c>
      <c r="K4664">
        <v>454.77</v>
      </c>
      <c r="L4664" t="s">
        <v>57</v>
      </c>
    </row>
    <row r="4665" spans="1:12" x14ac:dyDescent="0.3">
      <c r="A4665" t="s">
        <v>4725</v>
      </c>
      <c r="B4665" t="s">
        <v>54</v>
      </c>
      <c r="C4665" t="s">
        <v>62</v>
      </c>
      <c r="D4665">
        <v>2877.95</v>
      </c>
      <c r="E4665">
        <v>0.24</v>
      </c>
      <c r="F4665">
        <v>7</v>
      </c>
      <c r="G4665" s="4">
        <v>45653</v>
      </c>
      <c r="H4665" s="4">
        <v>45655</v>
      </c>
      <c r="I4665" t="s">
        <v>50</v>
      </c>
      <c r="J4665" t="s">
        <v>51</v>
      </c>
      <c r="K4665">
        <v>256.66000000000003</v>
      </c>
      <c r="L4665" t="s">
        <v>46</v>
      </c>
    </row>
    <row r="4666" spans="1:12" x14ac:dyDescent="0.3">
      <c r="A4666" t="s">
        <v>4726</v>
      </c>
      <c r="B4666" t="s">
        <v>42</v>
      </c>
      <c r="C4666" t="s">
        <v>62</v>
      </c>
      <c r="D4666">
        <v>4164.57</v>
      </c>
      <c r="E4666">
        <v>0.19</v>
      </c>
      <c r="F4666">
        <v>6</v>
      </c>
      <c r="G4666" s="4">
        <v>45392</v>
      </c>
      <c r="H4666" s="4">
        <v>45397</v>
      </c>
      <c r="I4666" t="s">
        <v>50</v>
      </c>
      <c r="J4666" t="s">
        <v>56</v>
      </c>
      <c r="K4666">
        <v>295.83999999999997</v>
      </c>
      <c r="L4666" t="s">
        <v>77</v>
      </c>
    </row>
    <row r="4667" spans="1:12" x14ac:dyDescent="0.3">
      <c r="A4667" t="s">
        <v>4727</v>
      </c>
      <c r="B4667" t="s">
        <v>48</v>
      </c>
      <c r="C4667" t="s">
        <v>49</v>
      </c>
      <c r="D4667">
        <v>1698.02</v>
      </c>
      <c r="E4667">
        <v>0.3</v>
      </c>
      <c r="F4667">
        <v>1</v>
      </c>
      <c r="G4667" s="4">
        <v>45429</v>
      </c>
      <c r="H4667" s="4">
        <v>45431</v>
      </c>
      <c r="I4667" t="s">
        <v>50</v>
      </c>
      <c r="J4667" t="s">
        <v>45</v>
      </c>
      <c r="K4667">
        <v>293.61</v>
      </c>
      <c r="L4667" t="s">
        <v>52</v>
      </c>
    </row>
    <row r="4668" spans="1:12" x14ac:dyDescent="0.3">
      <c r="A4668" t="s">
        <v>4728</v>
      </c>
      <c r="B4668" t="s">
        <v>70</v>
      </c>
      <c r="C4668" t="s">
        <v>55</v>
      </c>
      <c r="D4668">
        <v>4786.6499999999996</v>
      </c>
      <c r="E4668">
        <v>0.26</v>
      </c>
      <c r="F4668">
        <v>1</v>
      </c>
      <c r="G4668" s="4">
        <v>44984</v>
      </c>
      <c r="H4668" s="4">
        <v>44985</v>
      </c>
      <c r="I4668" t="s">
        <v>44</v>
      </c>
      <c r="J4668" t="s">
        <v>45</v>
      </c>
      <c r="K4668">
        <v>1074.1099999999999</v>
      </c>
      <c r="L4668" t="s">
        <v>68</v>
      </c>
    </row>
    <row r="4669" spans="1:12" x14ac:dyDescent="0.3">
      <c r="A4669" t="s">
        <v>4729</v>
      </c>
      <c r="B4669" t="s">
        <v>70</v>
      </c>
      <c r="C4669" t="s">
        <v>65</v>
      </c>
      <c r="D4669">
        <v>2383.1799999999998</v>
      </c>
      <c r="E4669">
        <v>0.3</v>
      </c>
      <c r="F4669">
        <v>6</v>
      </c>
      <c r="G4669" s="4">
        <v>45656</v>
      </c>
      <c r="H4669" s="4">
        <v>45660</v>
      </c>
      <c r="I4669" t="s">
        <v>50</v>
      </c>
      <c r="J4669" t="s">
        <v>45</v>
      </c>
      <c r="K4669">
        <v>230.37</v>
      </c>
      <c r="L4669" t="s">
        <v>52</v>
      </c>
    </row>
    <row r="4670" spans="1:12" x14ac:dyDescent="0.3">
      <c r="A4670" t="s">
        <v>4730</v>
      </c>
      <c r="B4670" t="s">
        <v>70</v>
      </c>
      <c r="C4670" t="s">
        <v>43</v>
      </c>
      <c r="D4670">
        <v>4785.5600000000004</v>
      </c>
      <c r="E4670">
        <v>0</v>
      </c>
      <c r="F4670">
        <v>3</v>
      </c>
      <c r="G4670" s="4">
        <v>45279</v>
      </c>
      <c r="H4670" s="4">
        <v>45280</v>
      </c>
      <c r="I4670" t="s">
        <v>44</v>
      </c>
      <c r="J4670" t="s">
        <v>51</v>
      </c>
      <c r="K4670">
        <v>304.76</v>
      </c>
      <c r="L4670" t="s">
        <v>77</v>
      </c>
    </row>
    <row r="4671" spans="1:12" x14ac:dyDescent="0.3">
      <c r="A4671" t="s">
        <v>4731</v>
      </c>
      <c r="B4671" t="s">
        <v>48</v>
      </c>
      <c r="C4671" t="s">
        <v>43</v>
      </c>
      <c r="D4671">
        <v>4415.71</v>
      </c>
      <c r="E4671">
        <v>0.06</v>
      </c>
      <c r="F4671">
        <v>9</v>
      </c>
      <c r="G4671" s="4">
        <v>45559</v>
      </c>
      <c r="H4671" s="4">
        <v>45565</v>
      </c>
      <c r="I4671" t="s">
        <v>50</v>
      </c>
      <c r="J4671" t="s">
        <v>56</v>
      </c>
      <c r="K4671">
        <v>267.69</v>
      </c>
      <c r="L4671" t="s">
        <v>63</v>
      </c>
    </row>
    <row r="4672" spans="1:12" x14ac:dyDescent="0.3">
      <c r="A4672" t="s">
        <v>4732</v>
      </c>
      <c r="B4672" t="s">
        <v>70</v>
      </c>
      <c r="C4672" t="s">
        <v>65</v>
      </c>
      <c r="D4672">
        <v>3861.54</v>
      </c>
      <c r="E4672">
        <v>0.26</v>
      </c>
      <c r="F4672">
        <v>2</v>
      </c>
      <c r="G4672" s="4">
        <v>45070</v>
      </c>
      <c r="H4672" s="4">
        <v>45074</v>
      </c>
      <c r="I4672" t="s">
        <v>44</v>
      </c>
      <c r="J4672" t="s">
        <v>56</v>
      </c>
      <c r="K4672">
        <v>194.49</v>
      </c>
      <c r="L4672" t="s">
        <v>52</v>
      </c>
    </row>
    <row r="4673" spans="1:12" x14ac:dyDescent="0.3">
      <c r="A4673" t="s">
        <v>4733</v>
      </c>
      <c r="B4673" t="s">
        <v>54</v>
      </c>
      <c r="C4673" t="s">
        <v>49</v>
      </c>
      <c r="D4673">
        <v>2390.4499999999998</v>
      </c>
      <c r="E4673">
        <v>0.11</v>
      </c>
      <c r="F4673">
        <v>3</v>
      </c>
      <c r="G4673" s="4">
        <v>45582</v>
      </c>
      <c r="H4673" s="4">
        <v>45583</v>
      </c>
      <c r="I4673" t="s">
        <v>60</v>
      </c>
      <c r="J4673" t="s">
        <v>51</v>
      </c>
      <c r="K4673">
        <v>259.2</v>
      </c>
      <c r="L4673" t="s">
        <v>77</v>
      </c>
    </row>
    <row r="4674" spans="1:12" x14ac:dyDescent="0.3">
      <c r="A4674" t="s">
        <v>4734</v>
      </c>
      <c r="B4674" t="s">
        <v>42</v>
      </c>
      <c r="C4674" t="s">
        <v>43</v>
      </c>
      <c r="D4674">
        <v>2976.03</v>
      </c>
      <c r="E4674">
        <v>0.04</v>
      </c>
      <c r="F4674">
        <v>9</v>
      </c>
      <c r="G4674" s="4">
        <v>45343</v>
      </c>
      <c r="H4674" s="4">
        <v>45349</v>
      </c>
      <c r="I4674" t="s">
        <v>44</v>
      </c>
      <c r="J4674" t="s">
        <v>56</v>
      </c>
      <c r="K4674">
        <v>793.5</v>
      </c>
      <c r="L4674" t="s">
        <v>52</v>
      </c>
    </row>
    <row r="4675" spans="1:12" x14ac:dyDescent="0.3">
      <c r="A4675" t="s">
        <v>4735</v>
      </c>
      <c r="B4675" t="s">
        <v>48</v>
      </c>
      <c r="C4675" t="s">
        <v>62</v>
      </c>
      <c r="D4675">
        <v>4206.34</v>
      </c>
      <c r="E4675">
        <v>0.11</v>
      </c>
      <c r="F4675">
        <v>6</v>
      </c>
      <c r="G4675" s="4">
        <v>45221</v>
      </c>
      <c r="H4675" s="4">
        <v>45222</v>
      </c>
      <c r="I4675" t="s">
        <v>60</v>
      </c>
      <c r="J4675" t="s">
        <v>51</v>
      </c>
      <c r="K4675">
        <v>685.74</v>
      </c>
      <c r="L4675" t="s">
        <v>52</v>
      </c>
    </row>
    <row r="4676" spans="1:12" x14ac:dyDescent="0.3">
      <c r="A4676" t="s">
        <v>4736</v>
      </c>
      <c r="B4676" t="s">
        <v>70</v>
      </c>
      <c r="C4676" t="s">
        <v>43</v>
      </c>
      <c r="D4676">
        <v>2765.87</v>
      </c>
      <c r="E4676">
        <v>0.39</v>
      </c>
      <c r="F4676">
        <v>1</v>
      </c>
      <c r="G4676" s="4">
        <v>45484</v>
      </c>
      <c r="H4676" s="4">
        <v>45490</v>
      </c>
      <c r="I4676" t="s">
        <v>60</v>
      </c>
      <c r="J4676" t="s">
        <v>56</v>
      </c>
      <c r="K4676">
        <v>776.64</v>
      </c>
      <c r="L4676" t="s">
        <v>77</v>
      </c>
    </row>
    <row r="4677" spans="1:12" x14ac:dyDescent="0.3">
      <c r="A4677" t="s">
        <v>4737</v>
      </c>
      <c r="B4677" t="s">
        <v>54</v>
      </c>
      <c r="C4677" t="s">
        <v>65</v>
      </c>
      <c r="D4677">
        <v>3717.13</v>
      </c>
      <c r="E4677">
        <v>0.27</v>
      </c>
      <c r="F4677">
        <v>2</v>
      </c>
      <c r="G4677" s="4">
        <v>45421</v>
      </c>
      <c r="H4677" s="4">
        <v>45423</v>
      </c>
      <c r="I4677" t="s">
        <v>44</v>
      </c>
      <c r="J4677" t="s">
        <v>51</v>
      </c>
      <c r="K4677">
        <v>417.61</v>
      </c>
      <c r="L4677" t="s">
        <v>77</v>
      </c>
    </row>
    <row r="4678" spans="1:12" x14ac:dyDescent="0.3">
      <c r="A4678" t="s">
        <v>4738</v>
      </c>
      <c r="B4678" t="s">
        <v>42</v>
      </c>
      <c r="C4678" t="s">
        <v>62</v>
      </c>
      <c r="D4678">
        <v>3974.23</v>
      </c>
      <c r="E4678">
        <v>0.1</v>
      </c>
      <c r="F4678">
        <v>7</v>
      </c>
      <c r="G4678" s="4">
        <v>45348</v>
      </c>
      <c r="H4678" s="4">
        <v>45352</v>
      </c>
      <c r="I4678" t="s">
        <v>60</v>
      </c>
      <c r="J4678" t="s">
        <v>56</v>
      </c>
      <c r="K4678">
        <v>1175.75</v>
      </c>
      <c r="L4678" t="s">
        <v>46</v>
      </c>
    </row>
    <row r="4679" spans="1:12" x14ac:dyDescent="0.3">
      <c r="A4679" t="s">
        <v>4739</v>
      </c>
      <c r="B4679" t="s">
        <v>42</v>
      </c>
      <c r="C4679" t="s">
        <v>43</v>
      </c>
      <c r="D4679">
        <v>2614.17</v>
      </c>
      <c r="E4679">
        <v>0.01</v>
      </c>
      <c r="F4679">
        <v>6</v>
      </c>
      <c r="G4679" s="4">
        <v>45077</v>
      </c>
      <c r="H4679" s="4">
        <v>45081</v>
      </c>
      <c r="I4679" t="s">
        <v>60</v>
      </c>
      <c r="J4679" t="s">
        <v>45</v>
      </c>
      <c r="K4679">
        <v>669.79</v>
      </c>
      <c r="L4679" t="s">
        <v>77</v>
      </c>
    </row>
    <row r="4680" spans="1:12" x14ac:dyDescent="0.3">
      <c r="A4680" t="s">
        <v>4740</v>
      </c>
      <c r="B4680" t="s">
        <v>48</v>
      </c>
      <c r="C4680" t="s">
        <v>65</v>
      </c>
      <c r="D4680">
        <v>2727.61</v>
      </c>
      <c r="E4680">
        <v>0.18</v>
      </c>
      <c r="F4680">
        <v>1</v>
      </c>
      <c r="G4680" s="4">
        <v>44952</v>
      </c>
      <c r="H4680" s="4">
        <v>44954</v>
      </c>
      <c r="I4680" t="s">
        <v>60</v>
      </c>
      <c r="J4680" t="s">
        <v>56</v>
      </c>
      <c r="K4680">
        <v>670.88</v>
      </c>
      <c r="L4680" t="s">
        <v>77</v>
      </c>
    </row>
    <row r="4681" spans="1:12" x14ac:dyDescent="0.3">
      <c r="A4681" t="s">
        <v>4741</v>
      </c>
      <c r="B4681" t="s">
        <v>48</v>
      </c>
      <c r="C4681" t="s">
        <v>49</v>
      </c>
      <c r="D4681">
        <v>1069.3900000000001</v>
      </c>
      <c r="E4681">
        <v>0.18</v>
      </c>
      <c r="F4681">
        <v>2</v>
      </c>
      <c r="G4681" s="4">
        <v>45519</v>
      </c>
      <c r="H4681" s="4">
        <v>45525</v>
      </c>
      <c r="I4681" t="s">
        <v>50</v>
      </c>
      <c r="J4681" t="s">
        <v>51</v>
      </c>
      <c r="K4681">
        <v>212.7</v>
      </c>
      <c r="L4681" t="s">
        <v>77</v>
      </c>
    </row>
    <row r="4682" spans="1:12" x14ac:dyDescent="0.3">
      <c r="A4682" t="s">
        <v>4742</v>
      </c>
      <c r="B4682" t="s">
        <v>48</v>
      </c>
      <c r="C4682" t="s">
        <v>65</v>
      </c>
      <c r="D4682">
        <v>1299.22</v>
      </c>
      <c r="E4682">
        <v>0.37</v>
      </c>
      <c r="F4682">
        <v>6</v>
      </c>
      <c r="G4682" s="4">
        <v>45540</v>
      </c>
      <c r="H4682" s="4">
        <v>45544</v>
      </c>
      <c r="I4682" t="s">
        <v>50</v>
      </c>
      <c r="J4682" t="s">
        <v>56</v>
      </c>
      <c r="K4682">
        <v>128.59</v>
      </c>
      <c r="L4682" t="s">
        <v>63</v>
      </c>
    </row>
    <row r="4683" spans="1:12" x14ac:dyDescent="0.3">
      <c r="A4683" t="s">
        <v>4743</v>
      </c>
      <c r="B4683" t="s">
        <v>54</v>
      </c>
      <c r="C4683" t="s">
        <v>49</v>
      </c>
      <c r="D4683">
        <v>4534.22</v>
      </c>
      <c r="E4683">
        <v>0.46</v>
      </c>
      <c r="F4683">
        <v>6</v>
      </c>
      <c r="G4683" s="4">
        <v>45547</v>
      </c>
      <c r="H4683" s="4">
        <v>45551</v>
      </c>
      <c r="I4683" t="s">
        <v>44</v>
      </c>
      <c r="J4683" t="s">
        <v>56</v>
      </c>
      <c r="K4683">
        <v>1305.48</v>
      </c>
      <c r="L4683" t="s">
        <v>68</v>
      </c>
    </row>
    <row r="4684" spans="1:12" x14ac:dyDescent="0.3">
      <c r="A4684" t="s">
        <v>4744</v>
      </c>
      <c r="B4684" t="s">
        <v>54</v>
      </c>
      <c r="C4684" t="s">
        <v>62</v>
      </c>
      <c r="D4684">
        <v>4217.62</v>
      </c>
      <c r="E4684">
        <v>0.19</v>
      </c>
      <c r="F4684">
        <v>6</v>
      </c>
      <c r="G4684" s="4">
        <v>45206</v>
      </c>
      <c r="H4684" s="4">
        <v>45208</v>
      </c>
      <c r="I4684" t="s">
        <v>44</v>
      </c>
      <c r="J4684" t="s">
        <v>56</v>
      </c>
      <c r="K4684">
        <v>1065.33</v>
      </c>
      <c r="L4684" t="s">
        <v>52</v>
      </c>
    </row>
    <row r="4685" spans="1:12" x14ac:dyDescent="0.3">
      <c r="A4685" t="s">
        <v>4745</v>
      </c>
      <c r="B4685" t="s">
        <v>48</v>
      </c>
      <c r="C4685" t="s">
        <v>65</v>
      </c>
      <c r="D4685">
        <v>149.6</v>
      </c>
      <c r="E4685">
        <v>0.34</v>
      </c>
      <c r="F4685">
        <v>9</v>
      </c>
      <c r="G4685" s="4">
        <v>45565</v>
      </c>
      <c r="H4685" s="4">
        <v>45568</v>
      </c>
      <c r="I4685" t="s">
        <v>50</v>
      </c>
      <c r="J4685" t="s">
        <v>51</v>
      </c>
      <c r="K4685">
        <v>38.61</v>
      </c>
      <c r="L4685" t="s">
        <v>52</v>
      </c>
    </row>
    <row r="4686" spans="1:12" x14ac:dyDescent="0.3">
      <c r="A4686" t="s">
        <v>4746</v>
      </c>
      <c r="B4686" t="s">
        <v>70</v>
      </c>
      <c r="C4686" t="s">
        <v>55</v>
      </c>
      <c r="D4686">
        <v>4360</v>
      </c>
      <c r="E4686">
        <v>0.32</v>
      </c>
      <c r="F4686">
        <v>2</v>
      </c>
      <c r="G4686" s="4">
        <v>45545</v>
      </c>
      <c r="H4686" s="4">
        <v>45550</v>
      </c>
      <c r="I4686" t="s">
        <v>44</v>
      </c>
      <c r="J4686" t="s">
        <v>51</v>
      </c>
      <c r="K4686">
        <v>1183.8800000000001</v>
      </c>
      <c r="L4686" t="s">
        <v>77</v>
      </c>
    </row>
    <row r="4687" spans="1:12" x14ac:dyDescent="0.3">
      <c r="A4687" t="s">
        <v>4747</v>
      </c>
      <c r="B4687" t="s">
        <v>42</v>
      </c>
      <c r="C4687" t="s">
        <v>55</v>
      </c>
      <c r="D4687">
        <v>223.65</v>
      </c>
      <c r="E4687">
        <v>0.21</v>
      </c>
      <c r="F4687">
        <v>9</v>
      </c>
      <c r="G4687" s="4">
        <v>45096</v>
      </c>
      <c r="H4687" s="4">
        <v>45102</v>
      </c>
      <c r="I4687" t="s">
        <v>44</v>
      </c>
      <c r="J4687" t="s">
        <v>56</v>
      </c>
      <c r="K4687">
        <v>25.6</v>
      </c>
      <c r="L4687" t="s">
        <v>46</v>
      </c>
    </row>
    <row r="4688" spans="1:12" x14ac:dyDescent="0.3">
      <c r="A4688" t="s">
        <v>4748</v>
      </c>
      <c r="B4688" t="s">
        <v>42</v>
      </c>
      <c r="C4688" t="s">
        <v>55</v>
      </c>
      <c r="D4688">
        <v>2345.5700000000002</v>
      </c>
      <c r="E4688">
        <v>0.03</v>
      </c>
      <c r="F4688">
        <v>9</v>
      </c>
      <c r="G4688" s="4">
        <v>45052</v>
      </c>
      <c r="H4688" s="4">
        <v>45059</v>
      </c>
      <c r="I4688" t="s">
        <v>50</v>
      </c>
      <c r="J4688" t="s">
        <v>51</v>
      </c>
      <c r="K4688">
        <v>627.15</v>
      </c>
      <c r="L4688" t="s">
        <v>63</v>
      </c>
    </row>
    <row r="4689" spans="1:12" x14ac:dyDescent="0.3">
      <c r="A4689" t="s">
        <v>4749</v>
      </c>
      <c r="B4689" t="s">
        <v>54</v>
      </c>
      <c r="C4689" t="s">
        <v>55</v>
      </c>
      <c r="D4689">
        <v>430.42</v>
      </c>
      <c r="E4689">
        <v>0.24</v>
      </c>
      <c r="F4689">
        <v>9</v>
      </c>
      <c r="G4689" s="4">
        <v>45465</v>
      </c>
      <c r="H4689" s="4">
        <v>45471</v>
      </c>
      <c r="I4689" t="s">
        <v>50</v>
      </c>
      <c r="J4689" t="s">
        <v>51</v>
      </c>
      <c r="K4689">
        <v>74.28</v>
      </c>
      <c r="L4689" t="s">
        <v>57</v>
      </c>
    </row>
    <row r="4690" spans="1:12" x14ac:dyDescent="0.3">
      <c r="A4690" t="s">
        <v>4750</v>
      </c>
      <c r="B4690" t="s">
        <v>42</v>
      </c>
      <c r="C4690" t="s">
        <v>55</v>
      </c>
      <c r="D4690">
        <v>4847.2299999999996</v>
      </c>
      <c r="E4690">
        <v>0.18</v>
      </c>
      <c r="F4690">
        <v>9</v>
      </c>
      <c r="G4690" s="4">
        <v>45056</v>
      </c>
      <c r="H4690" s="4">
        <v>45057</v>
      </c>
      <c r="I4690" t="s">
        <v>50</v>
      </c>
      <c r="J4690" t="s">
        <v>45</v>
      </c>
      <c r="K4690">
        <v>1034.08</v>
      </c>
      <c r="L4690" t="s">
        <v>57</v>
      </c>
    </row>
    <row r="4691" spans="1:12" x14ac:dyDescent="0.3">
      <c r="A4691" t="s">
        <v>4751</v>
      </c>
      <c r="B4691" t="s">
        <v>70</v>
      </c>
      <c r="C4691" t="s">
        <v>49</v>
      </c>
      <c r="D4691">
        <v>4864.3599999999997</v>
      </c>
      <c r="E4691">
        <v>0.28000000000000003</v>
      </c>
      <c r="F4691">
        <v>3</v>
      </c>
      <c r="G4691" s="4">
        <v>45554</v>
      </c>
      <c r="H4691" s="4">
        <v>45558</v>
      </c>
      <c r="I4691" t="s">
        <v>50</v>
      </c>
      <c r="J4691" t="s">
        <v>56</v>
      </c>
      <c r="K4691">
        <v>1411.6</v>
      </c>
      <c r="L4691" t="s">
        <v>46</v>
      </c>
    </row>
    <row r="4692" spans="1:12" x14ac:dyDescent="0.3">
      <c r="A4692" t="s">
        <v>4752</v>
      </c>
      <c r="B4692" t="s">
        <v>42</v>
      </c>
      <c r="C4692" t="s">
        <v>65</v>
      </c>
      <c r="D4692">
        <v>3093.27</v>
      </c>
      <c r="E4692">
        <v>0.06</v>
      </c>
      <c r="F4692">
        <v>9</v>
      </c>
      <c r="G4692" s="4">
        <v>45062</v>
      </c>
      <c r="H4692" s="4">
        <v>45069</v>
      </c>
      <c r="I4692" t="s">
        <v>60</v>
      </c>
      <c r="J4692" t="s">
        <v>45</v>
      </c>
      <c r="K4692">
        <v>849.61</v>
      </c>
      <c r="L4692" t="s">
        <v>63</v>
      </c>
    </row>
    <row r="4693" spans="1:12" x14ac:dyDescent="0.3">
      <c r="A4693" t="s">
        <v>4753</v>
      </c>
      <c r="B4693" t="s">
        <v>54</v>
      </c>
      <c r="C4693" t="s">
        <v>62</v>
      </c>
      <c r="D4693">
        <v>2021.8</v>
      </c>
      <c r="E4693">
        <v>0.36</v>
      </c>
      <c r="F4693">
        <v>9</v>
      </c>
      <c r="G4693" s="4">
        <v>45307</v>
      </c>
      <c r="H4693" s="4">
        <v>45314</v>
      </c>
      <c r="I4693" t="s">
        <v>50</v>
      </c>
      <c r="J4693" t="s">
        <v>51</v>
      </c>
      <c r="K4693">
        <v>227.29</v>
      </c>
      <c r="L4693" t="s">
        <v>57</v>
      </c>
    </row>
    <row r="4694" spans="1:12" x14ac:dyDescent="0.3">
      <c r="A4694" t="s">
        <v>4754</v>
      </c>
      <c r="B4694" t="s">
        <v>54</v>
      </c>
      <c r="C4694" t="s">
        <v>55</v>
      </c>
      <c r="D4694">
        <v>2608.7600000000002</v>
      </c>
      <c r="E4694">
        <v>0.39</v>
      </c>
      <c r="F4694">
        <v>3</v>
      </c>
      <c r="G4694" s="4">
        <v>45607</v>
      </c>
      <c r="H4694" s="4">
        <v>45612</v>
      </c>
      <c r="I4694" t="s">
        <v>50</v>
      </c>
      <c r="J4694" t="s">
        <v>56</v>
      </c>
      <c r="K4694">
        <v>609</v>
      </c>
      <c r="L4694" t="s">
        <v>68</v>
      </c>
    </row>
    <row r="4695" spans="1:12" x14ac:dyDescent="0.3">
      <c r="A4695" t="s">
        <v>4755</v>
      </c>
      <c r="B4695" t="s">
        <v>70</v>
      </c>
      <c r="C4695" t="s">
        <v>55</v>
      </c>
      <c r="D4695">
        <v>3835.27</v>
      </c>
      <c r="E4695">
        <v>0.19</v>
      </c>
      <c r="F4695">
        <v>4</v>
      </c>
      <c r="G4695" s="4">
        <v>45067</v>
      </c>
      <c r="H4695" s="4">
        <v>45069</v>
      </c>
      <c r="I4695" t="s">
        <v>50</v>
      </c>
      <c r="J4695" t="s">
        <v>51</v>
      </c>
      <c r="K4695">
        <v>987.01</v>
      </c>
      <c r="L4695" t="s">
        <v>63</v>
      </c>
    </row>
    <row r="4696" spans="1:12" x14ac:dyDescent="0.3">
      <c r="A4696" t="s">
        <v>4756</v>
      </c>
      <c r="B4696" t="s">
        <v>70</v>
      </c>
      <c r="C4696" t="s">
        <v>62</v>
      </c>
      <c r="D4696">
        <v>1193.6500000000001</v>
      </c>
      <c r="E4696">
        <v>0.09</v>
      </c>
      <c r="F4696">
        <v>4</v>
      </c>
      <c r="G4696" s="4">
        <v>45017</v>
      </c>
      <c r="H4696" s="4">
        <v>45021</v>
      </c>
      <c r="I4696" t="s">
        <v>50</v>
      </c>
      <c r="J4696" t="s">
        <v>45</v>
      </c>
      <c r="K4696">
        <v>191.39</v>
      </c>
      <c r="L4696" t="s">
        <v>52</v>
      </c>
    </row>
    <row r="4697" spans="1:12" x14ac:dyDescent="0.3">
      <c r="A4697" t="s">
        <v>4757</v>
      </c>
      <c r="B4697" t="s">
        <v>42</v>
      </c>
      <c r="C4697" t="s">
        <v>62</v>
      </c>
      <c r="D4697">
        <v>2264.44</v>
      </c>
      <c r="E4697">
        <v>0.31</v>
      </c>
      <c r="F4697">
        <v>4</v>
      </c>
      <c r="G4697" s="4">
        <v>45588</v>
      </c>
      <c r="H4697" s="4">
        <v>45595</v>
      </c>
      <c r="I4697" t="s">
        <v>50</v>
      </c>
      <c r="J4697" t="s">
        <v>45</v>
      </c>
      <c r="K4697">
        <v>173.77</v>
      </c>
      <c r="L4697" t="s">
        <v>77</v>
      </c>
    </row>
    <row r="4698" spans="1:12" x14ac:dyDescent="0.3">
      <c r="A4698" t="s">
        <v>4758</v>
      </c>
      <c r="B4698" t="s">
        <v>42</v>
      </c>
      <c r="C4698" t="s">
        <v>55</v>
      </c>
      <c r="D4698">
        <v>3712.62</v>
      </c>
      <c r="E4698">
        <v>0.48</v>
      </c>
      <c r="F4698">
        <v>7</v>
      </c>
      <c r="G4698" s="4">
        <v>44973</v>
      </c>
      <c r="H4698" s="4">
        <v>44980</v>
      </c>
      <c r="I4698" t="s">
        <v>60</v>
      </c>
      <c r="J4698" t="s">
        <v>45</v>
      </c>
      <c r="K4698">
        <v>477.22</v>
      </c>
      <c r="L4698" t="s">
        <v>68</v>
      </c>
    </row>
    <row r="4699" spans="1:12" x14ac:dyDescent="0.3">
      <c r="A4699" t="s">
        <v>4759</v>
      </c>
      <c r="B4699" t="s">
        <v>54</v>
      </c>
      <c r="C4699" t="s">
        <v>49</v>
      </c>
      <c r="D4699">
        <v>2037.42</v>
      </c>
      <c r="E4699">
        <v>0.35</v>
      </c>
      <c r="F4699">
        <v>5</v>
      </c>
      <c r="G4699" s="4">
        <v>45229</v>
      </c>
      <c r="H4699" s="4">
        <v>45236</v>
      </c>
      <c r="I4699" t="s">
        <v>50</v>
      </c>
      <c r="J4699" t="s">
        <v>51</v>
      </c>
      <c r="K4699">
        <v>475.83</v>
      </c>
      <c r="L4699" t="s">
        <v>52</v>
      </c>
    </row>
    <row r="4700" spans="1:12" x14ac:dyDescent="0.3">
      <c r="A4700" t="s">
        <v>4760</v>
      </c>
      <c r="B4700" t="s">
        <v>70</v>
      </c>
      <c r="C4700" t="s">
        <v>62</v>
      </c>
      <c r="D4700">
        <v>256.77999999999997</v>
      </c>
      <c r="E4700">
        <v>0.06</v>
      </c>
      <c r="F4700">
        <v>7</v>
      </c>
      <c r="G4700" s="4">
        <v>45503</v>
      </c>
      <c r="H4700" s="4">
        <v>45508</v>
      </c>
      <c r="I4700" t="s">
        <v>60</v>
      </c>
      <c r="J4700" t="s">
        <v>56</v>
      </c>
      <c r="K4700">
        <v>50.53</v>
      </c>
      <c r="L4700" t="s">
        <v>68</v>
      </c>
    </row>
    <row r="4701" spans="1:12" x14ac:dyDescent="0.3">
      <c r="A4701" t="s">
        <v>4761</v>
      </c>
      <c r="B4701" t="s">
        <v>70</v>
      </c>
      <c r="C4701" t="s">
        <v>65</v>
      </c>
      <c r="D4701">
        <v>2586.23</v>
      </c>
      <c r="E4701">
        <v>0.2</v>
      </c>
      <c r="F4701">
        <v>6</v>
      </c>
      <c r="G4701" s="4">
        <v>45123</v>
      </c>
      <c r="H4701" s="4">
        <v>45129</v>
      </c>
      <c r="I4701" t="s">
        <v>60</v>
      </c>
      <c r="J4701" t="s">
        <v>56</v>
      </c>
      <c r="K4701">
        <v>628.19000000000005</v>
      </c>
      <c r="L4701" t="s">
        <v>68</v>
      </c>
    </row>
    <row r="4702" spans="1:12" x14ac:dyDescent="0.3">
      <c r="A4702" t="s">
        <v>4762</v>
      </c>
      <c r="B4702" t="s">
        <v>70</v>
      </c>
      <c r="C4702" t="s">
        <v>65</v>
      </c>
      <c r="D4702">
        <v>3713.31</v>
      </c>
      <c r="E4702">
        <v>0.46</v>
      </c>
      <c r="F4702">
        <v>7</v>
      </c>
      <c r="G4702" s="4">
        <v>45339</v>
      </c>
      <c r="H4702" s="4">
        <v>45345</v>
      </c>
      <c r="I4702" t="s">
        <v>60</v>
      </c>
      <c r="J4702" t="s">
        <v>45</v>
      </c>
      <c r="K4702">
        <v>1017.95</v>
      </c>
      <c r="L4702" t="s">
        <v>46</v>
      </c>
    </row>
    <row r="4703" spans="1:12" x14ac:dyDescent="0.3">
      <c r="A4703" t="s">
        <v>4763</v>
      </c>
      <c r="B4703" t="s">
        <v>42</v>
      </c>
      <c r="C4703" t="s">
        <v>49</v>
      </c>
      <c r="D4703">
        <v>4886.3999999999996</v>
      </c>
      <c r="E4703">
        <v>0.32</v>
      </c>
      <c r="F4703">
        <v>8</v>
      </c>
      <c r="G4703" s="4">
        <v>45261</v>
      </c>
      <c r="H4703" s="4">
        <v>45262</v>
      </c>
      <c r="I4703" t="s">
        <v>44</v>
      </c>
      <c r="J4703" t="s">
        <v>56</v>
      </c>
      <c r="K4703">
        <v>642.54999999999995</v>
      </c>
      <c r="L4703" t="s">
        <v>46</v>
      </c>
    </row>
    <row r="4704" spans="1:12" x14ac:dyDescent="0.3">
      <c r="A4704" t="s">
        <v>4764</v>
      </c>
      <c r="B4704" t="s">
        <v>70</v>
      </c>
      <c r="C4704" t="s">
        <v>43</v>
      </c>
      <c r="D4704">
        <v>281.52999999999997</v>
      </c>
      <c r="E4704">
        <v>7.0000000000000007E-2</v>
      </c>
      <c r="F4704">
        <v>6</v>
      </c>
      <c r="G4704" s="4">
        <v>45300</v>
      </c>
      <c r="H4704" s="4">
        <v>45306</v>
      </c>
      <c r="I4704" t="s">
        <v>60</v>
      </c>
      <c r="J4704" t="s">
        <v>56</v>
      </c>
      <c r="K4704">
        <v>62.5</v>
      </c>
      <c r="L4704" t="s">
        <v>57</v>
      </c>
    </row>
    <row r="4705" spans="1:12" x14ac:dyDescent="0.3">
      <c r="A4705" t="s">
        <v>4765</v>
      </c>
      <c r="B4705" t="s">
        <v>54</v>
      </c>
      <c r="C4705" t="s">
        <v>49</v>
      </c>
      <c r="D4705">
        <v>2745.61</v>
      </c>
      <c r="E4705">
        <v>0.36</v>
      </c>
      <c r="F4705">
        <v>9</v>
      </c>
      <c r="G4705" s="4">
        <v>45228</v>
      </c>
      <c r="H4705" s="4">
        <v>45233</v>
      </c>
      <c r="I4705" t="s">
        <v>50</v>
      </c>
      <c r="J4705" t="s">
        <v>45</v>
      </c>
      <c r="K4705">
        <v>203.8</v>
      </c>
      <c r="L4705" t="s">
        <v>52</v>
      </c>
    </row>
    <row r="4706" spans="1:12" x14ac:dyDescent="0.3">
      <c r="A4706" t="s">
        <v>4766</v>
      </c>
      <c r="B4706" t="s">
        <v>54</v>
      </c>
      <c r="C4706" t="s">
        <v>55</v>
      </c>
      <c r="D4706">
        <v>2304.6999999999998</v>
      </c>
      <c r="E4706">
        <v>0.18</v>
      </c>
      <c r="F4706">
        <v>4</v>
      </c>
      <c r="G4706" s="4">
        <v>45188</v>
      </c>
      <c r="H4706" s="4">
        <v>45195</v>
      </c>
      <c r="I4706" t="s">
        <v>50</v>
      </c>
      <c r="J4706" t="s">
        <v>56</v>
      </c>
      <c r="K4706">
        <v>498.11</v>
      </c>
      <c r="L4706" t="s">
        <v>57</v>
      </c>
    </row>
    <row r="4707" spans="1:12" x14ac:dyDescent="0.3">
      <c r="A4707" t="s">
        <v>4767</v>
      </c>
      <c r="B4707" t="s">
        <v>42</v>
      </c>
      <c r="C4707" t="s">
        <v>43</v>
      </c>
      <c r="D4707">
        <v>1288</v>
      </c>
      <c r="E4707">
        <v>0.24</v>
      </c>
      <c r="F4707">
        <v>5</v>
      </c>
      <c r="G4707" s="4">
        <v>45525</v>
      </c>
      <c r="H4707" s="4">
        <v>45528</v>
      </c>
      <c r="I4707" t="s">
        <v>44</v>
      </c>
      <c r="J4707" t="s">
        <v>45</v>
      </c>
      <c r="K4707">
        <v>75.91</v>
      </c>
      <c r="L4707" t="s">
        <v>57</v>
      </c>
    </row>
    <row r="4708" spans="1:12" x14ac:dyDescent="0.3">
      <c r="A4708" t="s">
        <v>4768</v>
      </c>
      <c r="B4708" t="s">
        <v>48</v>
      </c>
      <c r="C4708" t="s">
        <v>55</v>
      </c>
      <c r="D4708">
        <v>3225.04</v>
      </c>
      <c r="E4708">
        <v>0.21</v>
      </c>
      <c r="F4708">
        <v>9</v>
      </c>
      <c r="G4708" s="4">
        <v>45490</v>
      </c>
      <c r="H4708" s="4">
        <v>45494</v>
      </c>
      <c r="I4708" t="s">
        <v>50</v>
      </c>
      <c r="J4708" t="s">
        <v>51</v>
      </c>
      <c r="K4708">
        <v>364.43</v>
      </c>
      <c r="L4708" t="s">
        <v>46</v>
      </c>
    </row>
    <row r="4709" spans="1:12" x14ac:dyDescent="0.3">
      <c r="A4709" t="s">
        <v>4769</v>
      </c>
      <c r="B4709" t="s">
        <v>42</v>
      </c>
      <c r="C4709" t="s">
        <v>65</v>
      </c>
      <c r="D4709">
        <v>901.75</v>
      </c>
      <c r="E4709">
        <v>0.36</v>
      </c>
      <c r="F4709">
        <v>9</v>
      </c>
      <c r="G4709" s="4">
        <v>44931</v>
      </c>
      <c r="H4709" s="4">
        <v>44938</v>
      </c>
      <c r="I4709" t="s">
        <v>60</v>
      </c>
      <c r="J4709" t="s">
        <v>51</v>
      </c>
      <c r="K4709">
        <v>146.12</v>
      </c>
      <c r="L4709" t="s">
        <v>63</v>
      </c>
    </row>
    <row r="4710" spans="1:12" x14ac:dyDescent="0.3">
      <c r="A4710" t="s">
        <v>4770</v>
      </c>
      <c r="B4710" t="s">
        <v>48</v>
      </c>
      <c r="C4710" t="s">
        <v>62</v>
      </c>
      <c r="D4710">
        <v>1490.94</v>
      </c>
      <c r="E4710">
        <v>0.11</v>
      </c>
      <c r="F4710">
        <v>2</v>
      </c>
      <c r="G4710" s="4">
        <v>45652</v>
      </c>
      <c r="H4710" s="4">
        <v>45653</v>
      </c>
      <c r="I4710" t="s">
        <v>60</v>
      </c>
      <c r="J4710" t="s">
        <v>51</v>
      </c>
      <c r="K4710">
        <v>389.58</v>
      </c>
      <c r="L4710" t="s">
        <v>77</v>
      </c>
    </row>
    <row r="4711" spans="1:12" x14ac:dyDescent="0.3">
      <c r="A4711" t="s">
        <v>4771</v>
      </c>
      <c r="B4711" t="s">
        <v>70</v>
      </c>
      <c r="C4711" t="s">
        <v>55</v>
      </c>
      <c r="D4711">
        <v>3930.61</v>
      </c>
      <c r="E4711">
        <v>0.19</v>
      </c>
      <c r="F4711">
        <v>2</v>
      </c>
      <c r="G4711" s="4">
        <v>45479</v>
      </c>
      <c r="H4711" s="4">
        <v>45480</v>
      </c>
      <c r="I4711" t="s">
        <v>60</v>
      </c>
      <c r="J4711" t="s">
        <v>45</v>
      </c>
      <c r="K4711">
        <v>342.55</v>
      </c>
      <c r="L4711" t="s">
        <v>77</v>
      </c>
    </row>
    <row r="4712" spans="1:12" x14ac:dyDescent="0.3">
      <c r="A4712" t="s">
        <v>4772</v>
      </c>
      <c r="B4712" t="s">
        <v>42</v>
      </c>
      <c r="C4712" t="s">
        <v>65</v>
      </c>
      <c r="D4712">
        <v>2356.02</v>
      </c>
      <c r="E4712">
        <v>0.37</v>
      </c>
      <c r="F4712">
        <v>9</v>
      </c>
      <c r="G4712" s="4">
        <v>45330</v>
      </c>
      <c r="H4712" s="4">
        <v>45337</v>
      </c>
      <c r="I4712" t="s">
        <v>60</v>
      </c>
      <c r="J4712" t="s">
        <v>56</v>
      </c>
      <c r="K4712">
        <v>577.16</v>
      </c>
      <c r="L4712" t="s">
        <v>63</v>
      </c>
    </row>
    <row r="4713" spans="1:12" x14ac:dyDescent="0.3">
      <c r="A4713" t="s">
        <v>4773</v>
      </c>
      <c r="B4713" t="s">
        <v>54</v>
      </c>
      <c r="C4713" t="s">
        <v>49</v>
      </c>
      <c r="D4713">
        <v>4968.99</v>
      </c>
      <c r="E4713">
        <v>0.35</v>
      </c>
      <c r="F4713">
        <v>6</v>
      </c>
      <c r="G4713" s="4">
        <v>45605</v>
      </c>
      <c r="H4713" s="4">
        <v>45606</v>
      </c>
      <c r="I4713" t="s">
        <v>44</v>
      </c>
      <c r="J4713" t="s">
        <v>45</v>
      </c>
      <c r="K4713">
        <v>949.8</v>
      </c>
      <c r="L4713" t="s">
        <v>46</v>
      </c>
    </row>
    <row r="4714" spans="1:12" x14ac:dyDescent="0.3">
      <c r="A4714" t="s">
        <v>4774</v>
      </c>
      <c r="B4714" t="s">
        <v>70</v>
      </c>
      <c r="C4714" t="s">
        <v>55</v>
      </c>
      <c r="D4714">
        <v>1993.66</v>
      </c>
      <c r="E4714">
        <v>0.1</v>
      </c>
      <c r="F4714">
        <v>8</v>
      </c>
      <c r="G4714" s="4">
        <v>44956</v>
      </c>
      <c r="H4714" s="4">
        <v>44963</v>
      </c>
      <c r="I4714" t="s">
        <v>60</v>
      </c>
      <c r="J4714" t="s">
        <v>51</v>
      </c>
      <c r="K4714">
        <v>327.51</v>
      </c>
      <c r="L4714" t="s">
        <v>77</v>
      </c>
    </row>
    <row r="4715" spans="1:12" x14ac:dyDescent="0.3">
      <c r="A4715" t="s">
        <v>4775</v>
      </c>
      <c r="B4715" t="s">
        <v>54</v>
      </c>
      <c r="C4715" t="s">
        <v>65</v>
      </c>
      <c r="D4715">
        <v>2369.98</v>
      </c>
      <c r="E4715">
        <v>0.18</v>
      </c>
      <c r="F4715">
        <v>8</v>
      </c>
      <c r="G4715" s="4">
        <v>45486</v>
      </c>
      <c r="H4715" s="4">
        <v>45489</v>
      </c>
      <c r="I4715" t="s">
        <v>50</v>
      </c>
      <c r="J4715" t="s">
        <v>56</v>
      </c>
      <c r="K4715">
        <v>499.02</v>
      </c>
      <c r="L4715" t="s">
        <v>68</v>
      </c>
    </row>
    <row r="4716" spans="1:12" x14ac:dyDescent="0.3">
      <c r="A4716" t="s">
        <v>4776</v>
      </c>
      <c r="B4716" t="s">
        <v>70</v>
      </c>
      <c r="C4716" t="s">
        <v>62</v>
      </c>
      <c r="D4716">
        <v>1571.26</v>
      </c>
      <c r="E4716">
        <v>0.01</v>
      </c>
      <c r="F4716">
        <v>8</v>
      </c>
      <c r="G4716" s="4">
        <v>45647</v>
      </c>
      <c r="H4716" s="4">
        <v>45652</v>
      </c>
      <c r="I4716" t="s">
        <v>50</v>
      </c>
      <c r="J4716" t="s">
        <v>56</v>
      </c>
      <c r="K4716">
        <v>213.93</v>
      </c>
      <c r="L4716" t="s">
        <v>68</v>
      </c>
    </row>
    <row r="4717" spans="1:12" x14ac:dyDescent="0.3">
      <c r="A4717" t="s">
        <v>4777</v>
      </c>
      <c r="B4717" t="s">
        <v>42</v>
      </c>
      <c r="C4717" t="s">
        <v>55</v>
      </c>
      <c r="D4717">
        <v>1257.8399999999999</v>
      </c>
      <c r="E4717">
        <v>0.27</v>
      </c>
      <c r="F4717">
        <v>5</v>
      </c>
      <c r="G4717" s="4">
        <v>45626</v>
      </c>
      <c r="H4717" s="4">
        <v>45627</v>
      </c>
      <c r="I4717" t="s">
        <v>60</v>
      </c>
      <c r="J4717" t="s">
        <v>56</v>
      </c>
      <c r="K4717">
        <v>375.65</v>
      </c>
      <c r="L4717" t="s">
        <v>57</v>
      </c>
    </row>
    <row r="4718" spans="1:12" x14ac:dyDescent="0.3">
      <c r="A4718" t="s">
        <v>4778</v>
      </c>
      <c r="B4718" t="s">
        <v>48</v>
      </c>
      <c r="C4718" t="s">
        <v>65</v>
      </c>
      <c r="D4718">
        <v>4619.18</v>
      </c>
      <c r="E4718">
        <v>0.14000000000000001</v>
      </c>
      <c r="F4718">
        <v>4</v>
      </c>
      <c r="G4718" s="4">
        <v>45561</v>
      </c>
      <c r="H4718" s="4">
        <v>45564</v>
      </c>
      <c r="I4718" t="s">
        <v>44</v>
      </c>
      <c r="J4718" t="s">
        <v>56</v>
      </c>
      <c r="K4718">
        <v>358.57</v>
      </c>
      <c r="L4718" t="s">
        <v>57</v>
      </c>
    </row>
    <row r="4719" spans="1:12" x14ac:dyDescent="0.3">
      <c r="A4719" t="s">
        <v>4779</v>
      </c>
      <c r="B4719" t="s">
        <v>70</v>
      </c>
      <c r="C4719" t="s">
        <v>55</v>
      </c>
      <c r="D4719">
        <v>3769.25</v>
      </c>
      <c r="E4719">
        <v>0.01</v>
      </c>
      <c r="F4719">
        <v>3</v>
      </c>
      <c r="G4719" s="4">
        <v>45077</v>
      </c>
      <c r="H4719" s="4">
        <v>45081</v>
      </c>
      <c r="I4719" t="s">
        <v>44</v>
      </c>
      <c r="J4719" t="s">
        <v>51</v>
      </c>
      <c r="K4719">
        <v>319.05</v>
      </c>
      <c r="L4719" t="s">
        <v>52</v>
      </c>
    </row>
    <row r="4720" spans="1:12" x14ac:dyDescent="0.3">
      <c r="A4720" t="s">
        <v>4780</v>
      </c>
      <c r="B4720" t="s">
        <v>48</v>
      </c>
      <c r="C4720" t="s">
        <v>62</v>
      </c>
      <c r="D4720">
        <v>1733.67</v>
      </c>
      <c r="E4720">
        <v>0.21</v>
      </c>
      <c r="F4720">
        <v>4</v>
      </c>
      <c r="G4720" s="4">
        <v>45286</v>
      </c>
      <c r="H4720" s="4">
        <v>45290</v>
      </c>
      <c r="I4720" t="s">
        <v>60</v>
      </c>
      <c r="J4720" t="s">
        <v>45</v>
      </c>
      <c r="K4720">
        <v>469.84</v>
      </c>
      <c r="L4720" t="s">
        <v>68</v>
      </c>
    </row>
    <row r="4721" spans="1:12" x14ac:dyDescent="0.3">
      <c r="A4721" t="s">
        <v>4781</v>
      </c>
      <c r="B4721" t="s">
        <v>70</v>
      </c>
      <c r="C4721" t="s">
        <v>55</v>
      </c>
      <c r="D4721">
        <v>3530.76</v>
      </c>
      <c r="E4721">
        <v>0.46</v>
      </c>
      <c r="F4721">
        <v>8</v>
      </c>
      <c r="G4721" s="4">
        <v>45616</v>
      </c>
      <c r="H4721" s="4">
        <v>45623</v>
      </c>
      <c r="I4721" t="s">
        <v>60</v>
      </c>
      <c r="J4721" t="s">
        <v>56</v>
      </c>
      <c r="K4721">
        <v>369.96</v>
      </c>
      <c r="L4721" t="s">
        <v>63</v>
      </c>
    </row>
    <row r="4722" spans="1:12" x14ac:dyDescent="0.3">
      <c r="A4722" t="s">
        <v>4782</v>
      </c>
      <c r="B4722" t="s">
        <v>54</v>
      </c>
      <c r="C4722" t="s">
        <v>55</v>
      </c>
      <c r="D4722">
        <v>4832.34</v>
      </c>
      <c r="E4722">
        <v>0.46</v>
      </c>
      <c r="F4722">
        <v>4</v>
      </c>
      <c r="G4722" s="4">
        <v>44939</v>
      </c>
      <c r="H4722" s="4">
        <v>44941</v>
      </c>
      <c r="I4722" t="s">
        <v>60</v>
      </c>
      <c r="J4722" t="s">
        <v>56</v>
      </c>
      <c r="K4722">
        <v>315.42</v>
      </c>
      <c r="L4722" t="s">
        <v>68</v>
      </c>
    </row>
    <row r="4723" spans="1:12" x14ac:dyDescent="0.3">
      <c r="A4723" t="s">
        <v>4783</v>
      </c>
      <c r="B4723" t="s">
        <v>54</v>
      </c>
      <c r="C4723" t="s">
        <v>65</v>
      </c>
      <c r="D4723">
        <v>462.84</v>
      </c>
      <c r="E4723">
        <v>0.19</v>
      </c>
      <c r="F4723">
        <v>8</v>
      </c>
      <c r="G4723" s="4">
        <v>45036</v>
      </c>
      <c r="H4723" s="4">
        <v>45039</v>
      </c>
      <c r="I4723" t="s">
        <v>50</v>
      </c>
      <c r="J4723" t="s">
        <v>56</v>
      </c>
      <c r="K4723">
        <v>126.24</v>
      </c>
      <c r="L4723" t="s">
        <v>52</v>
      </c>
    </row>
    <row r="4724" spans="1:12" x14ac:dyDescent="0.3">
      <c r="A4724" t="s">
        <v>4784</v>
      </c>
      <c r="B4724" t="s">
        <v>70</v>
      </c>
      <c r="C4724" t="s">
        <v>43</v>
      </c>
      <c r="D4724">
        <v>1396.07</v>
      </c>
      <c r="E4724">
        <v>0.22</v>
      </c>
      <c r="F4724">
        <v>8</v>
      </c>
      <c r="G4724" s="4">
        <v>44964</v>
      </c>
      <c r="H4724" s="4">
        <v>44965</v>
      </c>
      <c r="I4724" t="s">
        <v>50</v>
      </c>
      <c r="J4724" t="s">
        <v>51</v>
      </c>
      <c r="K4724">
        <v>91.59</v>
      </c>
      <c r="L4724" t="s">
        <v>63</v>
      </c>
    </row>
    <row r="4725" spans="1:12" x14ac:dyDescent="0.3">
      <c r="A4725" t="s">
        <v>4785</v>
      </c>
      <c r="B4725" t="s">
        <v>48</v>
      </c>
      <c r="C4725" t="s">
        <v>55</v>
      </c>
      <c r="D4725">
        <v>1082.83</v>
      </c>
      <c r="E4725">
        <v>0.12</v>
      </c>
      <c r="F4725">
        <v>1</v>
      </c>
      <c r="G4725" s="4">
        <v>45285</v>
      </c>
      <c r="H4725" s="4">
        <v>45291</v>
      </c>
      <c r="I4725" t="s">
        <v>44</v>
      </c>
      <c r="J4725" t="s">
        <v>51</v>
      </c>
      <c r="K4725">
        <v>286.88</v>
      </c>
      <c r="L4725" t="s">
        <v>68</v>
      </c>
    </row>
    <row r="4726" spans="1:12" x14ac:dyDescent="0.3">
      <c r="A4726" t="s">
        <v>4786</v>
      </c>
      <c r="B4726" t="s">
        <v>42</v>
      </c>
      <c r="C4726" t="s">
        <v>43</v>
      </c>
      <c r="D4726">
        <v>4361.9399999999996</v>
      </c>
      <c r="E4726">
        <v>0.03</v>
      </c>
      <c r="F4726">
        <v>9</v>
      </c>
      <c r="G4726" s="4">
        <v>45378</v>
      </c>
      <c r="H4726" s="4">
        <v>45381</v>
      </c>
      <c r="I4726" t="s">
        <v>50</v>
      </c>
      <c r="J4726" t="s">
        <v>45</v>
      </c>
      <c r="K4726">
        <v>796.66</v>
      </c>
      <c r="L4726" t="s">
        <v>63</v>
      </c>
    </row>
    <row r="4727" spans="1:12" x14ac:dyDescent="0.3">
      <c r="A4727" t="s">
        <v>4787</v>
      </c>
      <c r="B4727" t="s">
        <v>42</v>
      </c>
      <c r="C4727" t="s">
        <v>49</v>
      </c>
      <c r="D4727">
        <v>978.03</v>
      </c>
      <c r="E4727">
        <v>0.35</v>
      </c>
      <c r="F4727">
        <v>3</v>
      </c>
      <c r="G4727" s="4">
        <v>45329</v>
      </c>
      <c r="H4727" s="4">
        <v>45332</v>
      </c>
      <c r="I4727" t="s">
        <v>44</v>
      </c>
      <c r="J4727" t="s">
        <v>45</v>
      </c>
      <c r="K4727">
        <v>179.55</v>
      </c>
      <c r="L4727" t="s">
        <v>46</v>
      </c>
    </row>
    <row r="4728" spans="1:12" x14ac:dyDescent="0.3">
      <c r="A4728" t="s">
        <v>4788</v>
      </c>
      <c r="B4728" t="s">
        <v>54</v>
      </c>
      <c r="C4728" t="s">
        <v>55</v>
      </c>
      <c r="D4728">
        <v>1609.57</v>
      </c>
      <c r="E4728">
        <v>0.4</v>
      </c>
      <c r="F4728">
        <v>6</v>
      </c>
      <c r="G4728" s="4">
        <v>45618</v>
      </c>
      <c r="H4728" s="4">
        <v>45625</v>
      </c>
      <c r="I4728" t="s">
        <v>44</v>
      </c>
      <c r="J4728" t="s">
        <v>56</v>
      </c>
      <c r="K4728">
        <v>133.13999999999999</v>
      </c>
      <c r="L4728" t="s">
        <v>46</v>
      </c>
    </row>
    <row r="4729" spans="1:12" x14ac:dyDescent="0.3">
      <c r="A4729" t="s">
        <v>4789</v>
      </c>
      <c r="B4729" t="s">
        <v>42</v>
      </c>
      <c r="C4729" t="s">
        <v>43</v>
      </c>
      <c r="D4729">
        <v>2764.92</v>
      </c>
      <c r="E4729">
        <v>0.44</v>
      </c>
      <c r="F4729">
        <v>3</v>
      </c>
      <c r="G4729" s="4">
        <v>45351</v>
      </c>
      <c r="H4729" s="4">
        <v>45356</v>
      </c>
      <c r="I4729" t="s">
        <v>44</v>
      </c>
      <c r="J4729" t="s">
        <v>51</v>
      </c>
      <c r="K4729">
        <v>573.97</v>
      </c>
      <c r="L4729" t="s">
        <v>46</v>
      </c>
    </row>
    <row r="4730" spans="1:12" x14ac:dyDescent="0.3">
      <c r="A4730" t="s">
        <v>4790</v>
      </c>
      <c r="B4730" t="s">
        <v>54</v>
      </c>
      <c r="C4730" t="s">
        <v>49</v>
      </c>
      <c r="D4730">
        <v>3143.36</v>
      </c>
      <c r="E4730">
        <v>0.47</v>
      </c>
      <c r="F4730">
        <v>9</v>
      </c>
      <c r="G4730" s="4">
        <v>45048</v>
      </c>
      <c r="H4730" s="4">
        <v>45050</v>
      </c>
      <c r="I4730" t="s">
        <v>50</v>
      </c>
      <c r="J4730" t="s">
        <v>56</v>
      </c>
      <c r="K4730">
        <v>448.17</v>
      </c>
      <c r="L4730" t="s">
        <v>46</v>
      </c>
    </row>
    <row r="4731" spans="1:12" x14ac:dyDescent="0.3">
      <c r="A4731" t="s">
        <v>4791</v>
      </c>
      <c r="B4731" t="s">
        <v>42</v>
      </c>
      <c r="C4731" t="s">
        <v>65</v>
      </c>
      <c r="D4731">
        <v>4060.1</v>
      </c>
      <c r="E4731">
        <v>0.46</v>
      </c>
      <c r="F4731">
        <v>1</v>
      </c>
      <c r="G4731" s="4">
        <v>45018</v>
      </c>
      <c r="H4731" s="4">
        <v>45021</v>
      </c>
      <c r="I4731" t="s">
        <v>50</v>
      </c>
      <c r="J4731" t="s">
        <v>51</v>
      </c>
      <c r="K4731">
        <v>571.03</v>
      </c>
      <c r="L4731" t="s">
        <v>63</v>
      </c>
    </row>
    <row r="4732" spans="1:12" x14ac:dyDescent="0.3">
      <c r="A4732" t="s">
        <v>4792</v>
      </c>
      <c r="B4732" t="s">
        <v>70</v>
      </c>
      <c r="C4732" t="s">
        <v>55</v>
      </c>
      <c r="D4732">
        <v>2095.88</v>
      </c>
      <c r="E4732">
        <v>0.01</v>
      </c>
      <c r="F4732">
        <v>7</v>
      </c>
      <c r="G4732" s="4">
        <v>44953</v>
      </c>
      <c r="H4732" s="4">
        <v>44954</v>
      </c>
      <c r="I4732" t="s">
        <v>44</v>
      </c>
      <c r="J4732" t="s">
        <v>51</v>
      </c>
      <c r="K4732">
        <v>470.04</v>
      </c>
      <c r="L4732" t="s">
        <v>68</v>
      </c>
    </row>
    <row r="4733" spans="1:12" x14ac:dyDescent="0.3">
      <c r="A4733" t="s">
        <v>4793</v>
      </c>
      <c r="B4733" t="s">
        <v>54</v>
      </c>
      <c r="C4733" t="s">
        <v>65</v>
      </c>
      <c r="D4733">
        <v>2717.8</v>
      </c>
      <c r="E4733">
        <v>0.49</v>
      </c>
      <c r="F4733">
        <v>5</v>
      </c>
      <c r="G4733" s="4">
        <v>45309</v>
      </c>
      <c r="H4733" s="4">
        <v>45315</v>
      </c>
      <c r="I4733" t="s">
        <v>44</v>
      </c>
      <c r="J4733" t="s">
        <v>45</v>
      </c>
      <c r="K4733">
        <v>725.51</v>
      </c>
      <c r="L4733" t="s">
        <v>63</v>
      </c>
    </row>
    <row r="4734" spans="1:12" x14ac:dyDescent="0.3">
      <c r="A4734" t="s">
        <v>4794</v>
      </c>
      <c r="B4734" t="s">
        <v>54</v>
      </c>
      <c r="C4734" t="s">
        <v>49</v>
      </c>
      <c r="D4734">
        <v>4830.76</v>
      </c>
      <c r="E4734">
        <v>0.19</v>
      </c>
      <c r="F4734">
        <v>3</v>
      </c>
      <c r="G4734" s="4">
        <v>44945</v>
      </c>
      <c r="H4734" s="4">
        <v>44952</v>
      </c>
      <c r="I4734" t="s">
        <v>60</v>
      </c>
      <c r="J4734" t="s">
        <v>45</v>
      </c>
      <c r="K4734">
        <v>1124.81</v>
      </c>
      <c r="L4734" t="s">
        <v>46</v>
      </c>
    </row>
    <row r="4735" spans="1:12" x14ac:dyDescent="0.3">
      <c r="A4735" t="s">
        <v>4795</v>
      </c>
      <c r="B4735" t="s">
        <v>70</v>
      </c>
      <c r="C4735" t="s">
        <v>65</v>
      </c>
      <c r="D4735">
        <v>1557.07</v>
      </c>
      <c r="E4735">
        <v>0.44</v>
      </c>
      <c r="F4735">
        <v>7</v>
      </c>
      <c r="G4735" s="4">
        <v>45262</v>
      </c>
      <c r="H4735" s="4">
        <v>45264</v>
      </c>
      <c r="I4735" t="s">
        <v>44</v>
      </c>
      <c r="J4735" t="s">
        <v>51</v>
      </c>
      <c r="K4735">
        <v>343.3</v>
      </c>
      <c r="L4735" t="s">
        <v>77</v>
      </c>
    </row>
    <row r="4736" spans="1:12" x14ac:dyDescent="0.3">
      <c r="A4736" t="s">
        <v>4796</v>
      </c>
      <c r="B4736" t="s">
        <v>54</v>
      </c>
      <c r="C4736" t="s">
        <v>65</v>
      </c>
      <c r="D4736">
        <v>1315.66</v>
      </c>
      <c r="E4736">
        <v>0.22</v>
      </c>
      <c r="F4736">
        <v>1</v>
      </c>
      <c r="G4736" s="4">
        <v>45345</v>
      </c>
      <c r="H4736" s="4">
        <v>45349</v>
      </c>
      <c r="I4736" t="s">
        <v>44</v>
      </c>
      <c r="J4736" t="s">
        <v>56</v>
      </c>
      <c r="K4736">
        <v>357.24</v>
      </c>
      <c r="L4736" t="s">
        <v>57</v>
      </c>
    </row>
    <row r="4737" spans="1:12" x14ac:dyDescent="0.3">
      <c r="A4737" t="s">
        <v>4797</v>
      </c>
      <c r="B4737" t="s">
        <v>42</v>
      </c>
      <c r="C4737" t="s">
        <v>62</v>
      </c>
      <c r="D4737">
        <v>3581.94</v>
      </c>
      <c r="E4737">
        <v>0.21</v>
      </c>
      <c r="F4737">
        <v>6</v>
      </c>
      <c r="G4737" s="4">
        <v>45315</v>
      </c>
      <c r="H4737" s="4">
        <v>45318</v>
      </c>
      <c r="I4737" t="s">
        <v>60</v>
      </c>
      <c r="J4737" t="s">
        <v>51</v>
      </c>
      <c r="K4737">
        <v>985.26</v>
      </c>
      <c r="L4737" t="s">
        <v>63</v>
      </c>
    </row>
    <row r="4738" spans="1:12" x14ac:dyDescent="0.3">
      <c r="A4738" t="s">
        <v>4798</v>
      </c>
      <c r="B4738" t="s">
        <v>42</v>
      </c>
      <c r="C4738" t="s">
        <v>49</v>
      </c>
      <c r="D4738">
        <v>3878.57</v>
      </c>
      <c r="E4738">
        <v>0.01</v>
      </c>
      <c r="F4738">
        <v>7</v>
      </c>
      <c r="G4738" s="4">
        <v>45526</v>
      </c>
      <c r="H4738" s="4">
        <v>45532</v>
      </c>
      <c r="I4738" t="s">
        <v>44</v>
      </c>
      <c r="J4738" t="s">
        <v>51</v>
      </c>
      <c r="K4738">
        <v>907.93</v>
      </c>
      <c r="L4738" t="s">
        <v>52</v>
      </c>
    </row>
    <row r="4739" spans="1:12" x14ac:dyDescent="0.3">
      <c r="A4739" t="s">
        <v>4799</v>
      </c>
      <c r="B4739" t="s">
        <v>54</v>
      </c>
      <c r="C4739" t="s">
        <v>65</v>
      </c>
      <c r="D4739">
        <v>2132.42</v>
      </c>
      <c r="E4739">
        <v>0.03</v>
      </c>
      <c r="F4739">
        <v>9</v>
      </c>
      <c r="G4739" s="4">
        <v>45019</v>
      </c>
      <c r="H4739" s="4">
        <v>45024</v>
      </c>
      <c r="I4739" t="s">
        <v>50</v>
      </c>
      <c r="J4739" t="s">
        <v>51</v>
      </c>
      <c r="K4739">
        <v>543.92999999999995</v>
      </c>
      <c r="L4739" t="s">
        <v>52</v>
      </c>
    </row>
    <row r="4740" spans="1:12" x14ac:dyDescent="0.3">
      <c r="A4740" t="s">
        <v>4800</v>
      </c>
      <c r="B4740" t="s">
        <v>42</v>
      </c>
      <c r="C4740" t="s">
        <v>43</v>
      </c>
      <c r="D4740">
        <v>1143.5999999999999</v>
      </c>
      <c r="E4740">
        <v>0.34</v>
      </c>
      <c r="F4740">
        <v>9</v>
      </c>
      <c r="G4740" s="4">
        <v>45188</v>
      </c>
      <c r="H4740" s="4">
        <v>45195</v>
      </c>
      <c r="I4740" t="s">
        <v>50</v>
      </c>
      <c r="J4740" t="s">
        <v>45</v>
      </c>
      <c r="K4740">
        <v>126.17</v>
      </c>
      <c r="L4740" t="s">
        <v>46</v>
      </c>
    </row>
    <row r="4741" spans="1:12" x14ac:dyDescent="0.3">
      <c r="A4741" t="s">
        <v>4801</v>
      </c>
      <c r="B4741" t="s">
        <v>48</v>
      </c>
      <c r="C4741" t="s">
        <v>49</v>
      </c>
      <c r="D4741">
        <v>3916.72</v>
      </c>
      <c r="E4741">
        <v>0.47</v>
      </c>
      <c r="F4741">
        <v>7</v>
      </c>
      <c r="G4741" s="4">
        <v>44967</v>
      </c>
      <c r="H4741" s="4">
        <v>44968</v>
      </c>
      <c r="I4741" t="s">
        <v>44</v>
      </c>
      <c r="J4741" t="s">
        <v>51</v>
      </c>
      <c r="K4741">
        <v>862.89</v>
      </c>
      <c r="L4741" t="s">
        <v>77</v>
      </c>
    </row>
    <row r="4742" spans="1:12" x14ac:dyDescent="0.3">
      <c r="A4742" t="s">
        <v>4802</v>
      </c>
      <c r="B4742" t="s">
        <v>54</v>
      </c>
      <c r="C4742" t="s">
        <v>62</v>
      </c>
      <c r="D4742">
        <v>3385.42</v>
      </c>
      <c r="E4742">
        <v>0.11</v>
      </c>
      <c r="F4742">
        <v>5</v>
      </c>
      <c r="G4742" s="4">
        <v>45620</v>
      </c>
      <c r="H4742" s="4">
        <v>45626</v>
      </c>
      <c r="I4742" t="s">
        <v>60</v>
      </c>
      <c r="J4742" t="s">
        <v>51</v>
      </c>
      <c r="K4742">
        <v>583.30999999999995</v>
      </c>
      <c r="L4742" t="s">
        <v>57</v>
      </c>
    </row>
    <row r="4743" spans="1:12" x14ac:dyDescent="0.3">
      <c r="A4743" t="s">
        <v>4803</v>
      </c>
      <c r="B4743" t="s">
        <v>70</v>
      </c>
      <c r="C4743" t="s">
        <v>55</v>
      </c>
      <c r="D4743">
        <v>4393.5200000000004</v>
      </c>
      <c r="E4743">
        <v>0.05</v>
      </c>
      <c r="F4743">
        <v>7</v>
      </c>
      <c r="G4743" s="4">
        <v>45354</v>
      </c>
      <c r="H4743" s="4">
        <v>45357</v>
      </c>
      <c r="I4743" t="s">
        <v>60</v>
      </c>
      <c r="J4743" t="s">
        <v>45</v>
      </c>
      <c r="K4743">
        <v>1152.28</v>
      </c>
      <c r="L4743" t="s">
        <v>63</v>
      </c>
    </row>
    <row r="4744" spans="1:12" x14ac:dyDescent="0.3">
      <c r="A4744" t="s">
        <v>4804</v>
      </c>
      <c r="B4744" t="s">
        <v>48</v>
      </c>
      <c r="C4744" t="s">
        <v>65</v>
      </c>
      <c r="D4744">
        <v>4237.2</v>
      </c>
      <c r="E4744">
        <v>0.11</v>
      </c>
      <c r="F4744">
        <v>1</v>
      </c>
      <c r="G4744" s="4">
        <v>44974</v>
      </c>
      <c r="H4744" s="4">
        <v>44981</v>
      </c>
      <c r="I4744" t="s">
        <v>50</v>
      </c>
      <c r="J4744" t="s">
        <v>45</v>
      </c>
      <c r="K4744">
        <v>1229.83</v>
      </c>
      <c r="L4744" t="s">
        <v>52</v>
      </c>
    </row>
    <row r="4745" spans="1:12" x14ac:dyDescent="0.3">
      <c r="A4745" t="s">
        <v>4805</v>
      </c>
      <c r="B4745" t="s">
        <v>54</v>
      </c>
      <c r="C4745" t="s">
        <v>43</v>
      </c>
      <c r="D4745">
        <v>1105.46</v>
      </c>
      <c r="E4745">
        <v>0.11</v>
      </c>
      <c r="F4745">
        <v>7</v>
      </c>
      <c r="G4745" s="4">
        <v>45347</v>
      </c>
      <c r="H4745" s="4">
        <v>45352</v>
      </c>
      <c r="I4745" t="s">
        <v>50</v>
      </c>
      <c r="J4745" t="s">
        <v>51</v>
      </c>
      <c r="K4745">
        <v>129.15</v>
      </c>
      <c r="L4745" t="s">
        <v>52</v>
      </c>
    </row>
    <row r="4746" spans="1:12" x14ac:dyDescent="0.3">
      <c r="A4746" t="s">
        <v>4806</v>
      </c>
      <c r="B4746" t="s">
        <v>70</v>
      </c>
      <c r="C4746" t="s">
        <v>62</v>
      </c>
      <c r="D4746">
        <v>4178.46</v>
      </c>
      <c r="E4746">
        <v>0.15</v>
      </c>
      <c r="F4746">
        <v>4</v>
      </c>
      <c r="G4746" s="4">
        <v>45531</v>
      </c>
      <c r="H4746" s="4">
        <v>45538</v>
      </c>
      <c r="I4746" t="s">
        <v>60</v>
      </c>
      <c r="J4746" t="s">
        <v>51</v>
      </c>
      <c r="K4746">
        <v>910.24</v>
      </c>
      <c r="L4746" t="s">
        <v>52</v>
      </c>
    </row>
    <row r="4747" spans="1:12" x14ac:dyDescent="0.3">
      <c r="A4747" t="s">
        <v>4807</v>
      </c>
      <c r="B4747" t="s">
        <v>42</v>
      </c>
      <c r="C4747" t="s">
        <v>49</v>
      </c>
      <c r="D4747">
        <v>958.35</v>
      </c>
      <c r="E4747">
        <v>0.05</v>
      </c>
      <c r="F4747">
        <v>2</v>
      </c>
      <c r="G4747" s="4">
        <v>45110</v>
      </c>
      <c r="H4747" s="4">
        <v>45114</v>
      </c>
      <c r="I4747" t="s">
        <v>44</v>
      </c>
      <c r="J4747" t="s">
        <v>56</v>
      </c>
      <c r="K4747">
        <v>252.73</v>
      </c>
      <c r="L4747" t="s">
        <v>57</v>
      </c>
    </row>
    <row r="4748" spans="1:12" x14ac:dyDescent="0.3">
      <c r="A4748" t="s">
        <v>4808</v>
      </c>
      <c r="B4748" t="s">
        <v>70</v>
      </c>
      <c r="C4748" t="s">
        <v>65</v>
      </c>
      <c r="D4748">
        <v>4332.1499999999996</v>
      </c>
      <c r="E4748">
        <v>0.12</v>
      </c>
      <c r="F4748">
        <v>6</v>
      </c>
      <c r="G4748" s="4">
        <v>45182</v>
      </c>
      <c r="H4748" s="4">
        <v>45185</v>
      </c>
      <c r="I4748" t="s">
        <v>44</v>
      </c>
      <c r="J4748" t="s">
        <v>45</v>
      </c>
      <c r="K4748">
        <v>954.84</v>
      </c>
      <c r="L4748" t="s">
        <v>68</v>
      </c>
    </row>
    <row r="4749" spans="1:12" x14ac:dyDescent="0.3">
      <c r="A4749" t="s">
        <v>4809</v>
      </c>
      <c r="B4749" t="s">
        <v>48</v>
      </c>
      <c r="C4749" t="s">
        <v>62</v>
      </c>
      <c r="D4749">
        <v>3874.57</v>
      </c>
      <c r="E4749">
        <v>0.46</v>
      </c>
      <c r="F4749">
        <v>7</v>
      </c>
      <c r="G4749" s="4">
        <v>45471</v>
      </c>
      <c r="H4749" s="4">
        <v>45476</v>
      </c>
      <c r="I4749" t="s">
        <v>44</v>
      </c>
      <c r="J4749" t="s">
        <v>51</v>
      </c>
      <c r="K4749">
        <v>860.26</v>
      </c>
      <c r="L4749" t="s">
        <v>57</v>
      </c>
    </row>
    <row r="4750" spans="1:12" x14ac:dyDescent="0.3">
      <c r="A4750" t="s">
        <v>4810</v>
      </c>
      <c r="B4750" t="s">
        <v>42</v>
      </c>
      <c r="C4750" t="s">
        <v>62</v>
      </c>
      <c r="D4750">
        <v>2892.32</v>
      </c>
      <c r="E4750">
        <v>0.45</v>
      </c>
      <c r="F4750">
        <v>7</v>
      </c>
      <c r="G4750" s="4">
        <v>45145</v>
      </c>
      <c r="H4750" s="4">
        <v>45151</v>
      </c>
      <c r="I4750" t="s">
        <v>44</v>
      </c>
      <c r="J4750" t="s">
        <v>45</v>
      </c>
      <c r="K4750">
        <v>735.74</v>
      </c>
      <c r="L4750" t="s">
        <v>63</v>
      </c>
    </row>
    <row r="4751" spans="1:12" x14ac:dyDescent="0.3">
      <c r="A4751" t="s">
        <v>4811</v>
      </c>
      <c r="B4751" t="s">
        <v>54</v>
      </c>
      <c r="C4751" t="s">
        <v>43</v>
      </c>
      <c r="D4751">
        <v>3246.89</v>
      </c>
      <c r="E4751">
        <v>0.16</v>
      </c>
      <c r="F4751">
        <v>8</v>
      </c>
      <c r="G4751" s="4">
        <v>45345</v>
      </c>
      <c r="H4751" s="4">
        <v>45346</v>
      </c>
      <c r="I4751" t="s">
        <v>60</v>
      </c>
      <c r="J4751" t="s">
        <v>45</v>
      </c>
      <c r="K4751">
        <v>732.63</v>
      </c>
      <c r="L4751" t="s">
        <v>77</v>
      </c>
    </row>
    <row r="4752" spans="1:12" x14ac:dyDescent="0.3">
      <c r="A4752" t="s">
        <v>4812</v>
      </c>
      <c r="B4752" t="s">
        <v>42</v>
      </c>
      <c r="C4752" t="s">
        <v>55</v>
      </c>
      <c r="D4752">
        <v>609.99</v>
      </c>
      <c r="E4752">
        <v>0.5</v>
      </c>
      <c r="F4752">
        <v>5</v>
      </c>
      <c r="G4752" s="4">
        <v>45028</v>
      </c>
      <c r="H4752" s="4">
        <v>45029</v>
      </c>
      <c r="I4752" t="s">
        <v>60</v>
      </c>
      <c r="J4752" t="s">
        <v>45</v>
      </c>
      <c r="K4752">
        <v>156.62</v>
      </c>
      <c r="L4752" t="s">
        <v>57</v>
      </c>
    </row>
    <row r="4753" spans="1:12" x14ac:dyDescent="0.3">
      <c r="A4753" t="s">
        <v>4813</v>
      </c>
      <c r="B4753" t="s">
        <v>54</v>
      </c>
      <c r="C4753" t="s">
        <v>55</v>
      </c>
      <c r="D4753">
        <v>295.44</v>
      </c>
      <c r="E4753">
        <v>0.15</v>
      </c>
      <c r="F4753">
        <v>8</v>
      </c>
      <c r="G4753" s="4">
        <v>45294</v>
      </c>
      <c r="H4753" s="4">
        <v>45298</v>
      </c>
      <c r="I4753" t="s">
        <v>60</v>
      </c>
      <c r="J4753" t="s">
        <v>51</v>
      </c>
      <c r="K4753">
        <v>87.98</v>
      </c>
      <c r="L4753" t="s">
        <v>57</v>
      </c>
    </row>
    <row r="4754" spans="1:12" x14ac:dyDescent="0.3">
      <c r="A4754" t="s">
        <v>4814</v>
      </c>
      <c r="B4754" t="s">
        <v>54</v>
      </c>
      <c r="C4754" t="s">
        <v>55</v>
      </c>
      <c r="D4754">
        <v>1720.17</v>
      </c>
      <c r="E4754">
        <v>0.36</v>
      </c>
      <c r="F4754">
        <v>4</v>
      </c>
      <c r="G4754" s="4">
        <v>45228</v>
      </c>
      <c r="H4754" s="4">
        <v>45230</v>
      </c>
      <c r="I4754" t="s">
        <v>44</v>
      </c>
      <c r="J4754" t="s">
        <v>56</v>
      </c>
      <c r="K4754">
        <v>319.95999999999998</v>
      </c>
      <c r="L4754" t="s">
        <v>63</v>
      </c>
    </row>
    <row r="4755" spans="1:12" x14ac:dyDescent="0.3">
      <c r="A4755" t="s">
        <v>4815</v>
      </c>
      <c r="B4755" t="s">
        <v>70</v>
      </c>
      <c r="C4755" t="s">
        <v>49</v>
      </c>
      <c r="D4755">
        <v>4124.8900000000003</v>
      </c>
      <c r="E4755">
        <v>0.32</v>
      </c>
      <c r="F4755">
        <v>1</v>
      </c>
      <c r="G4755" s="4">
        <v>45512</v>
      </c>
      <c r="H4755" s="4">
        <v>45519</v>
      </c>
      <c r="I4755" t="s">
        <v>44</v>
      </c>
      <c r="J4755" t="s">
        <v>45</v>
      </c>
      <c r="K4755">
        <v>892.97</v>
      </c>
      <c r="L4755" t="s">
        <v>68</v>
      </c>
    </row>
    <row r="4756" spans="1:12" x14ac:dyDescent="0.3">
      <c r="A4756" t="s">
        <v>4816</v>
      </c>
      <c r="B4756" t="s">
        <v>70</v>
      </c>
      <c r="C4756" t="s">
        <v>62</v>
      </c>
      <c r="D4756">
        <v>2382.35</v>
      </c>
      <c r="E4756">
        <v>0.03</v>
      </c>
      <c r="F4756">
        <v>8</v>
      </c>
      <c r="G4756" s="4">
        <v>44962</v>
      </c>
      <c r="H4756" s="4">
        <v>44969</v>
      </c>
      <c r="I4756" t="s">
        <v>50</v>
      </c>
      <c r="J4756" t="s">
        <v>51</v>
      </c>
      <c r="K4756">
        <v>485.54</v>
      </c>
      <c r="L4756" t="s">
        <v>57</v>
      </c>
    </row>
    <row r="4757" spans="1:12" x14ac:dyDescent="0.3">
      <c r="A4757" t="s">
        <v>4817</v>
      </c>
      <c r="B4757" t="s">
        <v>70</v>
      </c>
      <c r="C4757" t="s">
        <v>49</v>
      </c>
      <c r="D4757">
        <v>1194.6300000000001</v>
      </c>
      <c r="E4757">
        <v>0.17</v>
      </c>
      <c r="F4757">
        <v>4</v>
      </c>
      <c r="G4757" s="4">
        <v>45354</v>
      </c>
      <c r="H4757" s="4">
        <v>45360</v>
      </c>
      <c r="I4757" t="s">
        <v>60</v>
      </c>
      <c r="J4757" t="s">
        <v>51</v>
      </c>
      <c r="K4757">
        <v>143.93</v>
      </c>
      <c r="L4757" t="s">
        <v>68</v>
      </c>
    </row>
    <row r="4758" spans="1:12" x14ac:dyDescent="0.3">
      <c r="A4758" t="s">
        <v>4818</v>
      </c>
      <c r="B4758" t="s">
        <v>48</v>
      </c>
      <c r="C4758" t="s">
        <v>62</v>
      </c>
      <c r="D4758">
        <v>4189.29</v>
      </c>
      <c r="E4758">
        <v>0.48</v>
      </c>
      <c r="F4758">
        <v>5</v>
      </c>
      <c r="G4758" s="4">
        <v>45061</v>
      </c>
      <c r="H4758" s="4">
        <v>45064</v>
      </c>
      <c r="I4758" t="s">
        <v>60</v>
      </c>
      <c r="J4758" t="s">
        <v>56</v>
      </c>
      <c r="K4758">
        <v>1082.1099999999999</v>
      </c>
      <c r="L4758" t="s">
        <v>77</v>
      </c>
    </row>
    <row r="4759" spans="1:12" x14ac:dyDescent="0.3">
      <c r="A4759" t="s">
        <v>4819</v>
      </c>
      <c r="B4759" t="s">
        <v>48</v>
      </c>
      <c r="C4759" t="s">
        <v>43</v>
      </c>
      <c r="D4759">
        <v>1220.27</v>
      </c>
      <c r="E4759">
        <v>0.03</v>
      </c>
      <c r="F4759">
        <v>4</v>
      </c>
      <c r="G4759" s="4">
        <v>45211</v>
      </c>
      <c r="H4759" s="4">
        <v>45217</v>
      </c>
      <c r="I4759" t="s">
        <v>44</v>
      </c>
      <c r="J4759" t="s">
        <v>45</v>
      </c>
      <c r="K4759">
        <v>178.86</v>
      </c>
      <c r="L4759" t="s">
        <v>77</v>
      </c>
    </row>
    <row r="4760" spans="1:12" x14ac:dyDescent="0.3">
      <c r="A4760" t="s">
        <v>4820</v>
      </c>
      <c r="B4760" t="s">
        <v>70</v>
      </c>
      <c r="C4760" t="s">
        <v>43</v>
      </c>
      <c r="D4760">
        <v>4095.92</v>
      </c>
      <c r="E4760">
        <v>0.09</v>
      </c>
      <c r="F4760">
        <v>7</v>
      </c>
      <c r="G4760" s="4">
        <v>45646</v>
      </c>
      <c r="H4760" s="4">
        <v>45651</v>
      </c>
      <c r="I4760" t="s">
        <v>44</v>
      </c>
      <c r="J4760" t="s">
        <v>45</v>
      </c>
      <c r="K4760">
        <v>1182.44</v>
      </c>
      <c r="L4760" t="s">
        <v>46</v>
      </c>
    </row>
    <row r="4761" spans="1:12" x14ac:dyDescent="0.3">
      <c r="A4761" t="s">
        <v>4821</v>
      </c>
      <c r="B4761" t="s">
        <v>48</v>
      </c>
      <c r="C4761" t="s">
        <v>49</v>
      </c>
      <c r="D4761">
        <v>2319.6</v>
      </c>
      <c r="E4761">
        <v>0.49</v>
      </c>
      <c r="F4761">
        <v>3</v>
      </c>
      <c r="G4761" s="4">
        <v>45503</v>
      </c>
      <c r="H4761" s="4">
        <v>45510</v>
      </c>
      <c r="I4761" t="s">
        <v>44</v>
      </c>
      <c r="J4761" t="s">
        <v>56</v>
      </c>
      <c r="K4761">
        <v>595.55999999999995</v>
      </c>
      <c r="L4761" t="s">
        <v>68</v>
      </c>
    </row>
    <row r="4762" spans="1:12" x14ac:dyDescent="0.3">
      <c r="A4762" t="s">
        <v>4822</v>
      </c>
      <c r="B4762" t="s">
        <v>42</v>
      </c>
      <c r="C4762" t="s">
        <v>49</v>
      </c>
      <c r="D4762">
        <v>2371.12</v>
      </c>
      <c r="E4762">
        <v>0.02</v>
      </c>
      <c r="F4762">
        <v>2</v>
      </c>
      <c r="G4762" s="4">
        <v>45242</v>
      </c>
      <c r="H4762" s="4">
        <v>45249</v>
      </c>
      <c r="I4762" t="s">
        <v>44</v>
      </c>
      <c r="J4762" t="s">
        <v>45</v>
      </c>
      <c r="K4762">
        <v>210.45</v>
      </c>
      <c r="L4762" t="s">
        <v>68</v>
      </c>
    </row>
    <row r="4763" spans="1:12" x14ac:dyDescent="0.3">
      <c r="A4763" t="s">
        <v>4823</v>
      </c>
      <c r="B4763" t="s">
        <v>42</v>
      </c>
      <c r="C4763" t="s">
        <v>43</v>
      </c>
      <c r="D4763">
        <v>1436.33</v>
      </c>
      <c r="E4763">
        <v>0.22</v>
      </c>
      <c r="F4763">
        <v>2</v>
      </c>
      <c r="G4763" s="4">
        <v>45294</v>
      </c>
      <c r="H4763" s="4">
        <v>45298</v>
      </c>
      <c r="I4763" t="s">
        <v>60</v>
      </c>
      <c r="J4763" t="s">
        <v>45</v>
      </c>
      <c r="K4763">
        <v>93.3</v>
      </c>
      <c r="L4763" t="s">
        <v>57</v>
      </c>
    </row>
    <row r="4764" spans="1:12" x14ac:dyDescent="0.3">
      <c r="A4764" t="s">
        <v>4824</v>
      </c>
      <c r="B4764" t="s">
        <v>48</v>
      </c>
      <c r="C4764" t="s">
        <v>65</v>
      </c>
      <c r="D4764">
        <v>4510.8500000000004</v>
      </c>
      <c r="E4764">
        <v>0.46</v>
      </c>
      <c r="F4764">
        <v>7</v>
      </c>
      <c r="G4764" s="4">
        <v>45217</v>
      </c>
      <c r="H4764" s="4">
        <v>45221</v>
      </c>
      <c r="I4764" t="s">
        <v>44</v>
      </c>
      <c r="J4764" t="s">
        <v>51</v>
      </c>
      <c r="K4764">
        <v>383.61</v>
      </c>
      <c r="L4764" t="s">
        <v>52</v>
      </c>
    </row>
    <row r="4765" spans="1:12" x14ac:dyDescent="0.3">
      <c r="A4765" t="s">
        <v>4825</v>
      </c>
      <c r="B4765" t="s">
        <v>48</v>
      </c>
      <c r="C4765" t="s">
        <v>55</v>
      </c>
      <c r="D4765">
        <v>535.04999999999995</v>
      </c>
      <c r="E4765">
        <v>0.47</v>
      </c>
      <c r="F4765">
        <v>6</v>
      </c>
      <c r="G4765" s="4">
        <v>45165</v>
      </c>
      <c r="H4765" s="4">
        <v>45171</v>
      </c>
      <c r="I4765" t="s">
        <v>50</v>
      </c>
      <c r="J4765" t="s">
        <v>51</v>
      </c>
      <c r="K4765">
        <v>130.91</v>
      </c>
      <c r="L4765" t="s">
        <v>52</v>
      </c>
    </row>
    <row r="4766" spans="1:12" x14ac:dyDescent="0.3">
      <c r="A4766" t="s">
        <v>4826</v>
      </c>
      <c r="B4766" t="s">
        <v>42</v>
      </c>
      <c r="C4766" t="s">
        <v>55</v>
      </c>
      <c r="D4766">
        <v>807.59</v>
      </c>
      <c r="E4766">
        <v>0.49</v>
      </c>
      <c r="F4766">
        <v>2</v>
      </c>
      <c r="G4766" s="4">
        <v>45623</v>
      </c>
      <c r="H4766" s="4">
        <v>45629</v>
      </c>
      <c r="I4766" t="s">
        <v>44</v>
      </c>
      <c r="J4766" t="s">
        <v>51</v>
      </c>
      <c r="K4766">
        <v>187.6</v>
      </c>
      <c r="L4766" t="s">
        <v>52</v>
      </c>
    </row>
    <row r="4767" spans="1:12" x14ac:dyDescent="0.3">
      <c r="A4767" t="s">
        <v>4827</v>
      </c>
      <c r="B4767" t="s">
        <v>54</v>
      </c>
      <c r="C4767" t="s">
        <v>43</v>
      </c>
      <c r="D4767">
        <v>3215.84</v>
      </c>
      <c r="E4767">
        <v>0.24</v>
      </c>
      <c r="F4767">
        <v>8</v>
      </c>
      <c r="G4767" s="4">
        <v>44955</v>
      </c>
      <c r="H4767" s="4">
        <v>44960</v>
      </c>
      <c r="I4767" t="s">
        <v>50</v>
      </c>
      <c r="J4767" t="s">
        <v>51</v>
      </c>
      <c r="K4767">
        <v>645</v>
      </c>
      <c r="L4767" t="s">
        <v>52</v>
      </c>
    </row>
    <row r="4768" spans="1:12" x14ac:dyDescent="0.3">
      <c r="A4768" t="s">
        <v>4828</v>
      </c>
      <c r="B4768" t="s">
        <v>42</v>
      </c>
      <c r="C4768" t="s">
        <v>55</v>
      </c>
      <c r="D4768">
        <v>4265.5600000000004</v>
      </c>
      <c r="E4768">
        <v>0.04</v>
      </c>
      <c r="F4768">
        <v>6</v>
      </c>
      <c r="G4768" s="4">
        <v>45131</v>
      </c>
      <c r="H4768" s="4">
        <v>45133</v>
      </c>
      <c r="I4768" t="s">
        <v>50</v>
      </c>
      <c r="J4768" t="s">
        <v>51</v>
      </c>
      <c r="K4768">
        <v>406.66</v>
      </c>
      <c r="L4768" t="s">
        <v>63</v>
      </c>
    </row>
    <row r="4769" spans="1:12" x14ac:dyDescent="0.3">
      <c r="A4769" t="s">
        <v>4829</v>
      </c>
      <c r="B4769" t="s">
        <v>42</v>
      </c>
      <c r="C4769" t="s">
        <v>65</v>
      </c>
      <c r="D4769">
        <v>567.71</v>
      </c>
      <c r="E4769">
        <v>0.39</v>
      </c>
      <c r="F4769">
        <v>8</v>
      </c>
      <c r="G4769" s="4">
        <v>45426</v>
      </c>
      <c r="H4769" s="4">
        <v>45432</v>
      </c>
      <c r="I4769" t="s">
        <v>44</v>
      </c>
      <c r="J4769" t="s">
        <v>56</v>
      </c>
      <c r="K4769">
        <v>92.22</v>
      </c>
      <c r="L4769" t="s">
        <v>63</v>
      </c>
    </row>
    <row r="4770" spans="1:12" x14ac:dyDescent="0.3">
      <c r="A4770" t="s">
        <v>4830</v>
      </c>
      <c r="B4770" t="s">
        <v>48</v>
      </c>
      <c r="C4770" t="s">
        <v>65</v>
      </c>
      <c r="D4770">
        <v>3695.39</v>
      </c>
      <c r="E4770">
        <v>0.35</v>
      </c>
      <c r="F4770">
        <v>6</v>
      </c>
      <c r="G4770" s="4">
        <v>45158</v>
      </c>
      <c r="H4770" s="4">
        <v>45160</v>
      </c>
      <c r="I4770" t="s">
        <v>44</v>
      </c>
      <c r="J4770" t="s">
        <v>51</v>
      </c>
      <c r="K4770">
        <v>679.22</v>
      </c>
      <c r="L4770" t="s">
        <v>77</v>
      </c>
    </row>
    <row r="4771" spans="1:12" x14ac:dyDescent="0.3">
      <c r="A4771" t="s">
        <v>4831</v>
      </c>
      <c r="B4771" t="s">
        <v>42</v>
      </c>
      <c r="C4771" t="s">
        <v>62</v>
      </c>
      <c r="D4771">
        <v>3738.31</v>
      </c>
      <c r="E4771">
        <v>0.28999999999999998</v>
      </c>
      <c r="F4771">
        <v>4</v>
      </c>
      <c r="G4771" s="4">
        <v>45548</v>
      </c>
      <c r="H4771" s="4">
        <v>45552</v>
      </c>
      <c r="I4771" t="s">
        <v>50</v>
      </c>
      <c r="J4771" t="s">
        <v>51</v>
      </c>
      <c r="K4771">
        <v>1093.93</v>
      </c>
      <c r="L4771" t="s">
        <v>52</v>
      </c>
    </row>
    <row r="4772" spans="1:12" x14ac:dyDescent="0.3">
      <c r="A4772" t="s">
        <v>4832</v>
      </c>
      <c r="B4772" t="s">
        <v>48</v>
      </c>
      <c r="C4772" t="s">
        <v>49</v>
      </c>
      <c r="D4772">
        <v>2949.46</v>
      </c>
      <c r="E4772">
        <v>0.44</v>
      </c>
      <c r="F4772">
        <v>8</v>
      </c>
      <c r="G4772" s="4">
        <v>45518</v>
      </c>
      <c r="H4772" s="4">
        <v>45522</v>
      </c>
      <c r="I4772" t="s">
        <v>44</v>
      </c>
      <c r="J4772" t="s">
        <v>56</v>
      </c>
      <c r="K4772">
        <v>308.67</v>
      </c>
      <c r="L4772" t="s">
        <v>68</v>
      </c>
    </row>
    <row r="4773" spans="1:12" x14ac:dyDescent="0.3">
      <c r="A4773" t="s">
        <v>4833</v>
      </c>
      <c r="B4773" t="s">
        <v>48</v>
      </c>
      <c r="C4773" t="s">
        <v>55</v>
      </c>
      <c r="D4773">
        <v>2484.9699999999998</v>
      </c>
      <c r="E4773">
        <v>0.46</v>
      </c>
      <c r="F4773">
        <v>4</v>
      </c>
      <c r="G4773" s="4">
        <v>45624</v>
      </c>
      <c r="H4773" s="4">
        <v>45628</v>
      </c>
      <c r="I4773" t="s">
        <v>50</v>
      </c>
      <c r="J4773" t="s">
        <v>56</v>
      </c>
      <c r="K4773">
        <v>342.6</v>
      </c>
      <c r="L4773" t="s">
        <v>77</v>
      </c>
    </row>
    <row r="4774" spans="1:12" x14ac:dyDescent="0.3">
      <c r="A4774" t="s">
        <v>4834</v>
      </c>
      <c r="B4774" t="s">
        <v>70</v>
      </c>
      <c r="C4774" t="s">
        <v>65</v>
      </c>
      <c r="D4774">
        <v>1673.33</v>
      </c>
      <c r="E4774">
        <v>0.34</v>
      </c>
      <c r="F4774">
        <v>6</v>
      </c>
      <c r="G4774" s="4">
        <v>45262</v>
      </c>
      <c r="H4774" s="4">
        <v>45269</v>
      </c>
      <c r="I4774" t="s">
        <v>50</v>
      </c>
      <c r="J4774" t="s">
        <v>56</v>
      </c>
      <c r="K4774">
        <v>352.52</v>
      </c>
      <c r="L4774" t="s">
        <v>68</v>
      </c>
    </row>
    <row r="4775" spans="1:12" x14ac:dyDescent="0.3">
      <c r="A4775" t="s">
        <v>4835</v>
      </c>
      <c r="B4775" t="s">
        <v>42</v>
      </c>
      <c r="C4775" t="s">
        <v>49</v>
      </c>
      <c r="D4775">
        <v>1822.16</v>
      </c>
      <c r="E4775">
        <v>0.06</v>
      </c>
      <c r="F4775">
        <v>5</v>
      </c>
      <c r="G4775" s="4">
        <v>45316</v>
      </c>
      <c r="H4775" s="4">
        <v>45320</v>
      </c>
      <c r="I4775" t="s">
        <v>44</v>
      </c>
      <c r="J4775" t="s">
        <v>45</v>
      </c>
      <c r="K4775">
        <v>187</v>
      </c>
      <c r="L4775" t="s">
        <v>68</v>
      </c>
    </row>
    <row r="4776" spans="1:12" x14ac:dyDescent="0.3">
      <c r="A4776" t="s">
        <v>4836</v>
      </c>
      <c r="B4776" t="s">
        <v>54</v>
      </c>
      <c r="C4776" t="s">
        <v>49</v>
      </c>
      <c r="D4776">
        <v>3404.72</v>
      </c>
      <c r="E4776">
        <v>0.05</v>
      </c>
      <c r="F4776">
        <v>4</v>
      </c>
      <c r="G4776" s="4">
        <v>45474</v>
      </c>
      <c r="H4776" s="4">
        <v>45478</v>
      </c>
      <c r="I4776" t="s">
        <v>50</v>
      </c>
      <c r="J4776" t="s">
        <v>45</v>
      </c>
      <c r="K4776">
        <v>322.68</v>
      </c>
      <c r="L4776" t="s">
        <v>77</v>
      </c>
    </row>
    <row r="4777" spans="1:12" x14ac:dyDescent="0.3">
      <c r="A4777" t="s">
        <v>4837</v>
      </c>
      <c r="B4777" t="s">
        <v>70</v>
      </c>
      <c r="C4777" t="s">
        <v>62</v>
      </c>
      <c r="D4777">
        <v>419.91</v>
      </c>
      <c r="E4777">
        <v>0.2</v>
      </c>
      <c r="F4777">
        <v>7</v>
      </c>
      <c r="G4777" s="4">
        <v>44978</v>
      </c>
      <c r="H4777" s="4">
        <v>44981</v>
      </c>
      <c r="I4777" t="s">
        <v>50</v>
      </c>
      <c r="J4777" t="s">
        <v>56</v>
      </c>
      <c r="K4777">
        <v>67.42</v>
      </c>
      <c r="L4777" t="s">
        <v>68</v>
      </c>
    </row>
    <row r="4778" spans="1:12" x14ac:dyDescent="0.3">
      <c r="A4778" t="s">
        <v>4838</v>
      </c>
      <c r="B4778" t="s">
        <v>48</v>
      </c>
      <c r="C4778" t="s">
        <v>49</v>
      </c>
      <c r="D4778">
        <v>2966.18</v>
      </c>
      <c r="E4778">
        <v>0.15</v>
      </c>
      <c r="F4778">
        <v>8</v>
      </c>
      <c r="G4778" s="4">
        <v>45297</v>
      </c>
      <c r="H4778" s="4">
        <v>45304</v>
      </c>
      <c r="I4778" t="s">
        <v>50</v>
      </c>
      <c r="J4778" t="s">
        <v>51</v>
      </c>
      <c r="K4778">
        <v>534.54</v>
      </c>
      <c r="L4778" t="s">
        <v>57</v>
      </c>
    </row>
    <row r="4779" spans="1:12" x14ac:dyDescent="0.3">
      <c r="A4779" t="s">
        <v>4839</v>
      </c>
      <c r="B4779" t="s">
        <v>48</v>
      </c>
      <c r="C4779" t="s">
        <v>49</v>
      </c>
      <c r="D4779">
        <v>1465.79</v>
      </c>
      <c r="E4779">
        <v>7.0000000000000007E-2</v>
      </c>
      <c r="F4779">
        <v>6</v>
      </c>
      <c r="G4779" s="4">
        <v>45463</v>
      </c>
      <c r="H4779" s="4">
        <v>45470</v>
      </c>
      <c r="I4779" t="s">
        <v>60</v>
      </c>
      <c r="J4779" t="s">
        <v>51</v>
      </c>
      <c r="K4779">
        <v>325.51</v>
      </c>
      <c r="L4779" t="s">
        <v>52</v>
      </c>
    </row>
    <row r="4780" spans="1:12" x14ac:dyDescent="0.3">
      <c r="A4780" t="s">
        <v>4840</v>
      </c>
      <c r="B4780" t="s">
        <v>54</v>
      </c>
      <c r="C4780" t="s">
        <v>43</v>
      </c>
      <c r="D4780">
        <v>2386.37</v>
      </c>
      <c r="E4780">
        <v>0.31</v>
      </c>
      <c r="F4780">
        <v>1</v>
      </c>
      <c r="G4780" s="4">
        <v>45094</v>
      </c>
      <c r="H4780" s="4">
        <v>45097</v>
      </c>
      <c r="I4780" t="s">
        <v>44</v>
      </c>
      <c r="J4780" t="s">
        <v>56</v>
      </c>
      <c r="K4780">
        <v>572.9</v>
      </c>
      <c r="L4780" t="s">
        <v>68</v>
      </c>
    </row>
    <row r="4781" spans="1:12" x14ac:dyDescent="0.3">
      <c r="A4781" t="s">
        <v>4841</v>
      </c>
      <c r="B4781" t="s">
        <v>48</v>
      </c>
      <c r="C4781" t="s">
        <v>62</v>
      </c>
      <c r="D4781">
        <v>2839</v>
      </c>
      <c r="E4781">
        <v>0.34</v>
      </c>
      <c r="F4781">
        <v>7</v>
      </c>
      <c r="G4781" s="4">
        <v>45277</v>
      </c>
      <c r="H4781" s="4">
        <v>45280</v>
      </c>
      <c r="I4781" t="s">
        <v>44</v>
      </c>
      <c r="J4781" t="s">
        <v>45</v>
      </c>
      <c r="K4781">
        <v>758.64</v>
      </c>
      <c r="L4781" t="s">
        <v>46</v>
      </c>
    </row>
    <row r="4782" spans="1:12" x14ac:dyDescent="0.3">
      <c r="A4782" t="s">
        <v>4842</v>
      </c>
      <c r="B4782" t="s">
        <v>42</v>
      </c>
      <c r="C4782" t="s">
        <v>62</v>
      </c>
      <c r="D4782">
        <v>4439.7299999999996</v>
      </c>
      <c r="E4782">
        <v>0.35</v>
      </c>
      <c r="F4782">
        <v>4</v>
      </c>
      <c r="G4782" s="4">
        <v>45441</v>
      </c>
      <c r="H4782" s="4">
        <v>45442</v>
      </c>
      <c r="I4782" t="s">
        <v>60</v>
      </c>
      <c r="J4782" t="s">
        <v>51</v>
      </c>
      <c r="K4782">
        <v>598.15</v>
      </c>
      <c r="L4782" t="s">
        <v>68</v>
      </c>
    </row>
    <row r="4783" spans="1:12" x14ac:dyDescent="0.3">
      <c r="A4783" t="s">
        <v>4843</v>
      </c>
      <c r="B4783" t="s">
        <v>70</v>
      </c>
      <c r="C4783" t="s">
        <v>55</v>
      </c>
      <c r="D4783">
        <v>2937.47</v>
      </c>
      <c r="E4783">
        <v>0.09</v>
      </c>
      <c r="F4783">
        <v>2</v>
      </c>
      <c r="G4783" s="4">
        <v>45579</v>
      </c>
      <c r="H4783" s="4">
        <v>45582</v>
      </c>
      <c r="I4783" t="s">
        <v>50</v>
      </c>
      <c r="J4783" t="s">
        <v>51</v>
      </c>
      <c r="K4783">
        <v>517.07000000000005</v>
      </c>
      <c r="L4783" t="s">
        <v>63</v>
      </c>
    </row>
    <row r="4784" spans="1:12" x14ac:dyDescent="0.3">
      <c r="A4784" t="s">
        <v>4844</v>
      </c>
      <c r="B4784" t="s">
        <v>48</v>
      </c>
      <c r="C4784" t="s">
        <v>49</v>
      </c>
      <c r="D4784">
        <v>1213.08</v>
      </c>
      <c r="E4784">
        <v>0.15</v>
      </c>
      <c r="F4784">
        <v>3</v>
      </c>
      <c r="G4784" s="4">
        <v>45250</v>
      </c>
      <c r="H4784" s="4">
        <v>45256</v>
      </c>
      <c r="I4784" t="s">
        <v>60</v>
      </c>
      <c r="J4784" t="s">
        <v>56</v>
      </c>
      <c r="K4784">
        <v>322.48</v>
      </c>
      <c r="L4784" t="s">
        <v>46</v>
      </c>
    </row>
    <row r="4785" spans="1:12" x14ac:dyDescent="0.3">
      <c r="A4785" t="s">
        <v>4845</v>
      </c>
      <c r="B4785" t="s">
        <v>48</v>
      </c>
      <c r="C4785" t="s">
        <v>55</v>
      </c>
      <c r="D4785">
        <v>489.35</v>
      </c>
      <c r="E4785">
        <v>0.1</v>
      </c>
      <c r="F4785">
        <v>4</v>
      </c>
      <c r="G4785" s="4">
        <v>45065</v>
      </c>
      <c r="H4785" s="4">
        <v>45068</v>
      </c>
      <c r="I4785" t="s">
        <v>50</v>
      </c>
      <c r="J4785" t="s">
        <v>45</v>
      </c>
      <c r="K4785">
        <v>81.150000000000006</v>
      </c>
      <c r="L4785" t="s">
        <v>57</v>
      </c>
    </row>
    <row r="4786" spans="1:12" x14ac:dyDescent="0.3">
      <c r="A4786" t="s">
        <v>4846</v>
      </c>
      <c r="B4786" t="s">
        <v>54</v>
      </c>
      <c r="C4786" t="s">
        <v>65</v>
      </c>
      <c r="D4786">
        <v>3172.24</v>
      </c>
      <c r="E4786">
        <v>0.3</v>
      </c>
      <c r="F4786">
        <v>7</v>
      </c>
      <c r="G4786" s="4">
        <v>45358</v>
      </c>
      <c r="H4786" s="4">
        <v>45364</v>
      </c>
      <c r="I4786" t="s">
        <v>44</v>
      </c>
      <c r="J4786" t="s">
        <v>45</v>
      </c>
      <c r="K4786">
        <v>268.23</v>
      </c>
      <c r="L4786" t="s">
        <v>68</v>
      </c>
    </row>
    <row r="4787" spans="1:12" x14ac:dyDescent="0.3">
      <c r="A4787" t="s">
        <v>4847</v>
      </c>
      <c r="B4787" t="s">
        <v>42</v>
      </c>
      <c r="C4787" t="s">
        <v>49</v>
      </c>
      <c r="D4787">
        <v>2770.74</v>
      </c>
      <c r="E4787">
        <v>0.28000000000000003</v>
      </c>
      <c r="F4787">
        <v>9</v>
      </c>
      <c r="G4787" s="4">
        <v>44928</v>
      </c>
      <c r="H4787" s="4">
        <v>44930</v>
      </c>
      <c r="I4787" t="s">
        <v>44</v>
      </c>
      <c r="J4787" t="s">
        <v>51</v>
      </c>
      <c r="K4787">
        <v>440.15</v>
      </c>
      <c r="L4787" t="s">
        <v>77</v>
      </c>
    </row>
    <row r="4788" spans="1:12" x14ac:dyDescent="0.3">
      <c r="A4788" t="s">
        <v>4848</v>
      </c>
      <c r="B4788" t="s">
        <v>48</v>
      </c>
      <c r="C4788" t="s">
        <v>65</v>
      </c>
      <c r="D4788">
        <v>3391.81</v>
      </c>
      <c r="E4788">
        <v>0.25</v>
      </c>
      <c r="F4788">
        <v>6</v>
      </c>
      <c r="G4788" s="4">
        <v>45261</v>
      </c>
      <c r="H4788" s="4">
        <v>45265</v>
      </c>
      <c r="I4788" t="s">
        <v>44</v>
      </c>
      <c r="J4788" t="s">
        <v>56</v>
      </c>
      <c r="K4788">
        <v>822.4</v>
      </c>
      <c r="L4788" t="s">
        <v>77</v>
      </c>
    </row>
    <row r="4789" spans="1:12" x14ac:dyDescent="0.3">
      <c r="A4789" t="s">
        <v>4849</v>
      </c>
      <c r="B4789" t="s">
        <v>54</v>
      </c>
      <c r="C4789" t="s">
        <v>43</v>
      </c>
      <c r="D4789">
        <v>2351.04</v>
      </c>
      <c r="E4789">
        <v>0.15</v>
      </c>
      <c r="F4789">
        <v>5</v>
      </c>
      <c r="G4789" s="4">
        <v>45473</v>
      </c>
      <c r="H4789" s="4">
        <v>45478</v>
      </c>
      <c r="I4789" t="s">
        <v>50</v>
      </c>
      <c r="J4789" t="s">
        <v>51</v>
      </c>
      <c r="K4789">
        <v>393.45</v>
      </c>
      <c r="L4789" t="s">
        <v>46</v>
      </c>
    </row>
    <row r="4790" spans="1:12" x14ac:dyDescent="0.3">
      <c r="A4790" t="s">
        <v>4850</v>
      </c>
      <c r="B4790" t="s">
        <v>48</v>
      </c>
      <c r="C4790" t="s">
        <v>49</v>
      </c>
      <c r="D4790">
        <v>4143.12</v>
      </c>
      <c r="E4790">
        <v>0.12</v>
      </c>
      <c r="F4790">
        <v>9</v>
      </c>
      <c r="G4790" s="4">
        <v>45034</v>
      </c>
      <c r="H4790" s="4">
        <v>45040</v>
      </c>
      <c r="I4790" t="s">
        <v>60</v>
      </c>
      <c r="J4790" t="s">
        <v>51</v>
      </c>
      <c r="K4790">
        <v>461.01</v>
      </c>
      <c r="L4790" t="s">
        <v>57</v>
      </c>
    </row>
    <row r="4791" spans="1:12" x14ac:dyDescent="0.3">
      <c r="A4791" t="s">
        <v>4851</v>
      </c>
      <c r="B4791" t="s">
        <v>54</v>
      </c>
      <c r="C4791" t="s">
        <v>55</v>
      </c>
      <c r="D4791">
        <v>4608.88</v>
      </c>
      <c r="E4791">
        <v>0.45</v>
      </c>
      <c r="F4791">
        <v>8</v>
      </c>
      <c r="G4791" s="4">
        <v>45551</v>
      </c>
      <c r="H4791" s="4">
        <v>45553</v>
      </c>
      <c r="I4791" t="s">
        <v>60</v>
      </c>
      <c r="J4791" t="s">
        <v>56</v>
      </c>
      <c r="K4791">
        <v>1315.18</v>
      </c>
      <c r="L4791" t="s">
        <v>68</v>
      </c>
    </row>
    <row r="4792" spans="1:12" x14ac:dyDescent="0.3">
      <c r="A4792" t="s">
        <v>4852</v>
      </c>
      <c r="B4792" t="s">
        <v>54</v>
      </c>
      <c r="C4792" t="s">
        <v>55</v>
      </c>
      <c r="D4792">
        <v>296.02</v>
      </c>
      <c r="E4792">
        <v>0.02</v>
      </c>
      <c r="F4792">
        <v>8</v>
      </c>
      <c r="G4792" s="4">
        <v>44982</v>
      </c>
      <c r="H4792" s="4">
        <v>44983</v>
      </c>
      <c r="I4792" t="s">
        <v>60</v>
      </c>
      <c r="J4792" t="s">
        <v>45</v>
      </c>
      <c r="K4792">
        <v>37.35</v>
      </c>
      <c r="L4792" t="s">
        <v>57</v>
      </c>
    </row>
    <row r="4793" spans="1:12" x14ac:dyDescent="0.3">
      <c r="A4793" t="s">
        <v>4853</v>
      </c>
      <c r="B4793" t="s">
        <v>42</v>
      </c>
      <c r="C4793" t="s">
        <v>49</v>
      </c>
      <c r="D4793">
        <v>3746.02</v>
      </c>
      <c r="E4793">
        <v>0.33</v>
      </c>
      <c r="F4793">
        <v>8</v>
      </c>
      <c r="G4793" s="4">
        <v>44966</v>
      </c>
      <c r="H4793" s="4">
        <v>44968</v>
      </c>
      <c r="I4793" t="s">
        <v>50</v>
      </c>
      <c r="J4793" t="s">
        <v>56</v>
      </c>
      <c r="K4793">
        <v>673.63</v>
      </c>
      <c r="L4793" t="s">
        <v>63</v>
      </c>
    </row>
    <row r="4794" spans="1:12" x14ac:dyDescent="0.3">
      <c r="A4794" t="s">
        <v>4854</v>
      </c>
      <c r="B4794" t="s">
        <v>48</v>
      </c>
      <c r="C4794" t="s">
        <v>55</v>
      </c>
      <c r="D4794">
        <v>272.29000000000002</v>
      </c>
      <c r="E4794">
        <v>0.01</v>
      </c>
      <c r="F4794">
        <v>8</v>
      </c>
      <c r="G4794" s="4">
        <v>45431</v>
      </c>
      <c r="H4794" s="4">
        <v>45436</v>
      </c>
      <c r="I4794" t="s">
        <v>44</v>
      </c>
      <c r="J4794" t="s">
        <v>45</v>
      </c>
      <c r="K4794">
        <v>37.65</v>
      </c>
      <c r="L4794" t="s">
        <v>46</v>
      </c>
    </row>
    <row r="4795" spans="1:12" x14ac:dyDescent="0.3">
      <c r="A4795" t="s">
        <v>4855</v>
      </c>
      <c r="B4795" t="s">
        <v>42</v>
      </c>
      <c r="C4795" t="s">
        <v>49</v>
      </c>
      <c r="D4795">
        <v>2280.9699999999998</v>
      </c>
      <c r="E4795">
        <v>0.1</v>
      </c>
      <c r="F4795">
        <v>8</v>
      </c>
      <c r="G4795" s="4">
        <v>45625</v>
      </c>
      <c r="H4795" s="4">
        <v>45627</v>
      </c>
      <c r="I4795" t="s">
        <v>44</v>
      </c>
      <c r="J4795" t="s">
        <v>56</v>
      </c>
      <c r="K4795">
        <v>351.81</v>
      </c>
      <c r="L4795" t="s">
        <v>63</v>
      </c>
    </row>
    <row r="4796" spans="1:12" x14ac:dyDescent="0.3">
      <c r="A4796" t="s">
        <v>4856</v>
      </c>
      <c r="B4796" t="s">
        <v>54</v>
      </c>
      <c r="C4796" t="s">
        <v>62</v>
      </c>
      <c r="D4796">
        <v>2361.86</v>
      </c>
      <c r="E4796">
        <v>0.14000000000000001</v>
      </c>
      <c r="F4796">
        <v>7</v>
      </c>
      <c r="G4796" s="4">
        <v>44938</v>
      </c>
      <c r="H4796" s="4">
        <v>44945</v>
      </c>
      <c r="I4796" t="s">
        <v>44</v>
      </c>
      <c r="J4796" t="s">
        <v>56</v>
      </c>
      <c r="K4796">
        <v>497.95</v>
      </c>
      <c r="L4796" t="s">
        <v>46</v>
      </c>
    </row>
    <row r="4797" spans="1:12" x14ac:dyDescent="0.3">
      <c r="A4797" t="s">
        <v>4857</v>
      </c>
      <c r="B4797" t="s">
        <v>70</v>
      </c>
      <c r="C4797" t="s">
        <v>55</v>
      </c>
      <c r="D4797">
        <v>3511.47</v>
      </c>
      <c r="E4797">
        <v>0.44</v>
      </c>
      <c r="F4797">
        <v>2</v>
      </c>
      <c r="G4797" s="4">
        <v>45161</v>
      </c>
      <c r="H4797" s="4">
        <v>45163</v>
      </c>
      <c r="I4797" t="s">
        <v>44</v>
      </c>
      <c r="J4797" t="s">
        <v>45</v>
      </c>
      <c r="K4797">
        <v>598.01</v>
      </c>
      <c r="L4797" t="s">
        <v>77</v>
      </c>
    </row>
    <row r="4798" spans="1:12" x14ac:dyDescent="0.3">
      <c r="A4798" t="s">
        <v>4858</v>
      </c>
      <c r="B4798" t="s">
        <v>48</v>
      </c>
      <c r="C4798" t="s">
        <v>49</v>
      </c>
      <c r="D4798">
        <v>1826.78</v>
      </c>
      <c r="E4798">
        <v>7.0000000000000007E-2</v>
      </c>
      <c r="F4798">
        <v>2</v>
      </c>
      <c r="G4798" s="4">
        <v>45554</v>
      </c>
      <c r="H4798" s="4">
        <v>45557</v>
      </c>
      <c r="I4798" t="s">
        <v>60</v>
      </c>
      <c r="J4798" t="s">
        <v>56</v>
      </c>
      <c r="K4798">
        <v>137.99</v>
      </c>
      <c r="L4798" t="s">
        <v>52</v>
      </c>
    </row>
    <row r="4799" spans="1:12" x14ac:dyDescent="0.3">
      <c r="A4799" t="s">
        <v>4859</v>
      </c>
      <c r="B4799" t="s">
        <v>70</v>
      </c>
      <c r="C4799" t="s">
        <v>49</v>
      </c>
      <c r="D4799">
        <v>4122.42</v>
      </c>
      <c r="E4799">
        <v>0.47</v>
      </c>
      <c r="F4799">
        <v>5</v>
      </c>
      <c r="G4799" s="4">
        <v>45223</v>
      </c>
      <c r="H4799" s="4">
        <v>45224</v>
      </c>
      <c r="I4799" t="s">
        <v>44</v>
      </c>
      <c r="J4799" t="s">
        <v>56</v>
      </c>
      <c r="K4799">
        <v>730.31</v>
      </c>
      <c r="L4799" t="s">
        <v>57</v>
      </c>
    </row>
    <row r="4800" spans="1:12" x14ac:dyDescent="0.3">
      <c r="A4800" t="s">
        <v>4860</v>
      </c>
      <c r="B4800" t="s">
        <v>48</v>
      </c>
      <c r="C4800" t="s">
        <v>55</v>
      </c>
      <c r="D4800">
        <v>1780.03</v>
      </c>
      <c r="E4800">
        <v>0.41</v>
      </c>
      <c r="F4800">
        <v>6</v>
      </c>
      <c r="G4800" s="4">
        <v>45350</v>
      </c>
      <c r="H4800" s="4">
        <v>45357</v>
      </c>
      <c r="I4800" t="s">
        <v>44</v>
      </c>
      <c r="J4800" t="s">
        <v>45</v>
      </c>
      <c r="K4800">
        <v>221.65</v>
      </c>
      <c r="L4800" t="s">
        <v>57</v>
      </c>
    </row>
    <row r="4801" spans="1:12" x14ac:dyDescent="0.3">
      <c r="A4801" t="s">
        <v>4861</v>
      </c>
      <c r="B4801" t="s">
        <v>42</v>
      </c>
      <c r="C4801" t="s">
        <v>62</v>
      </c>
      <c r="D4801">
        <v>1778.34</v>
      </c>
      <c r="E4801">
        <v>0.34</v>
      </c>
      <c r="F4801">
        <v>9</v>
      </c>
      <c r="G4801" s="4">
        <v>45499</v>
      </c>
      <c r="H4801" s="4">
        <v>45506</v>
      </c>
      <c r="I4801" t="s">
        <v>44</v>
      </c>
      <c r="J4801" t="s">
        <v>56</v>
      </c>
      <c r="K4801">
        <v>369.45</v>
      </c>
      <c r="L4801" t="s">
        <v>57</v>
      </c>
    </row>
    <row r="4802" spans="1:12" x14ac:dyDescent="0.3">
      <c r="A4802" t="s">
        <v>4862</v>
      </c>
      <c r="B4802" t="s">
        <v>42</v>
      </c>
      <c r="C4802" t="s">
        <v>55</v>
      </c>
      <c r="D4802">
        <v>1191.53</v>
      </c>
      <c r="E4802">
        <v>0.21</v>
      </c>
      <c r="F4802">
        <v>1</v>
      </c>
      <c r="G4802" s="4">
        <v>45472</v>
      </c>
      <c r="H4802" s="4">
        <v>45478</v>
      </c>
      <c r="I4802" t="s">
        <v>44</v>
      </c>
      <c r="J4802" t="s">
        <v>56</v>
      </c>
      <c r="K4802">
        <v>113.69</v>
      </c>
      <c r="L4802" t="s">
        <v>63</v>
      </c>
    </row>
    <row r="4803" spans="1:12" x14ac:dyDescent="0.3">
      <c r="A4803" t="s">
        <v>4863</v>
      </c>
      <c r="B4803" t="s">
        <v>42</v>
      </c>
      <c r="C4803" t="s">
        <v>49</v>
      </c>
      <c r="D4803">
        <v>3450.96</v>
      </c>
      <c r="E4803">
        <v>0.45</v>
      </c>
      <c r="F4803">
        <v>7</v>
      </c>
      <c r="G4803" s="4">
        <v>45201</v>
      </c>
      <c r="H4803" s="4">
        <v>45204</v>
      </c>
      <c r="I4803" t="s">
        <v>50</v>
      </c>
      <c r="J4803" t="s">
        <v>45</v>
      </c>
      <c r="K4803">
        <v>674.65</v>
      </c>
      <c r="L4803" t="s">
        <v>68</v>
      </c>
    </row>
    <row r="4804" spans="1:12" x14ac:dyDescent="0.3">
      <c r="A4804" t="s">
        <v>4864</v>
      </c>
      <c r="B4804" t="s">
        <v>42</v>
      </c>
      <c r="C4804" t="s">
        <v>62</v>
      </c>
      <c r="D4804">
        <v>475.28</v>
      </c>
      <c r="E4804">
        <v>0.26</v>
      </c>
      <c r="F4804">
        <v>7</v>
      </c>
      <c r="G4804" s="4">
        <v>45099</v>
      </c>
      <c r="H4804" s="4">
        <v>45104</v>
      </c>
      <c r="I4804" t="s">
        <v>50</v>
      </c>
      <c r="J4804" t="s">
        <v>45</v>
      </c>
      <c r="K4804">
        <v>77.239999999999995</v>
      </c>
      <c r="L4804" t="s">
        <v>68</v>
      </c>
    </row>
    <row r="4805" spans="1:12" x14ac:dyDescent="0.3">
      <c r="A4805" t="s">
        <v>4865</v>
      </c>
      <c r="B4805" t="s">
        <v>42</v>
      </c>
      <c r="C4805" t="s">
        <v>65</v>
      </c>
      <c r="D4805">
        <v>1878.97</v>
      </c>
      <c r="E4805">
        <v>0.19</v>
      </c>
      <c r="F4805">
        <v>8</v>
      </c>
      <c r="G4805" s="4">
        <v>45529</v>
      </c>
      <c r="H4805" s="4">
        <v>45530</v>
      </c>
      <c r="I4805" t="s">
        <v>60</v>
      </c>
      <c r="J4805" t="s">
        <v>51</v>
      </c>
      <c r="K4805">
        <v>473.58</v>
      </c>
      <c r="L4805" t="s">
        <v>63</v>
      </c>
    </row>
    <row r="4806" spans="1:12" x14ac:dyDescent="0.3">
      <c r="A4806" t="s">
        <v>4866</v>
      </c>
      <c r="B4806" t="s">
        <v>70</v>
      </c>
      <c r="C4806" t="s">
        <v>43</v>
      </c>
      <c r="D4806">
        <v>1407.76</v>
      </c>
      <c r="E4806">
        <v>0.28999999999999998</v>
      </c>
      <c r="F4806">
        <v>1</v>
      </c>
      <c r="G4806" s="4">
        <v>44955</v>
      </c>
      <c r="H4806" s="4">
        <v>44961</v>
      </c>
      <c r="I4806" t="s">
        <v>44</v>
      </c>
      <c r="J4806" t="s">
        <v>45</v>
      </c>
      <c r="K4806">
        <v>189.71</v>
      </c>
      <c r="L4806" t="s">
        <v>77</v>
      </c>
    </row>
    <row r="4807" spans="1:12" x14ac:dyDescent="0.3">
      <c r="A4807" t="s">
        <v>4867</v>
      </c>
      <c r="B4807" t="s">
        <v>42</v>
      </c>
      <c r="C4807" t="s">
        <v>55</v>
      </c>
      <c r="D4807">
        <v>1223.74</v>
      </c>
      <c r="E4807">
        <v>0.12</v>
      </c>
      <c r="F4807">
        <v>4</v>
      </c>
      <c r="G4807" s="4">
        <v>45457</v>
      </c>
      <c r="H4807" s="4">
        <v>45463</v>
      </c>
      <c r="I4807" t="s">
        <v>50</v>
      </c>
      <c r="J4807" t="s">
        <v>56</v>
      </c>
      <c r="K4807">
        <v>91.8</v>
      </c>
      <c r="L4807" t="s">
        <v>52</v>
      </c>
    </row>
    <row r="4808" spans="1:12" x14ac:dyDescent="0.3">
      <c r="A4808" t="s">
        <v>4868</v>
      </c>
      <c r="B4808" t="s">
        <v>54</v>
      </c>
      <c r="C4808" t="s">
        <v>49</v>
      </c>
      <c r="D4808">
        <v>398.82</v>
      </c>
      <c r="E4808">
        <v>0.14000000000000001</v>
      </c>
      <c r="F4808">
        <v>5</v>
      </c>
      <c r="G4808" s="4">
        <v>45110</v>
      </c>
      <c r="H4808" s="4">
        <v>45115</v>
      </c>
      <c r="I4808" t="s">
        <v>60</v>
      </c>
      <c r="J4808" t="s">
        <v>45</v>
      </c>
      <c r="K4808">
        <v>28.44</v>
      </c>
      <c r="L4808" t="s">
        <v>68</v>
      </c>
    </row>
    <row r="4809" spans="1:12" x14ac:dyDescent="0.3">
      <c r="A4809" t="s">
        <v>4869</v>
      </c>
      <c r="B4809" t="s">
        <v>54</v>
      </c>
      <c r="C4809" t="s">
        <v>62</v>
      </c>
      <c r="D4809">
        <v>1032.8800000000001</v>
      </c>
      <c r="E4809">
        <v>0.46</v>
      </c>
      <c r="F4809">
        <v>2</v>
      </c>
      <c r="G4809" s="4">
        <v>45465</v>
      </c>
      <c r="H4809" s="4">
        <v>45470</v>
      </c>
      <c r="I4809" t="s">
        <v>50</v>
      </c>
      <c r="J4809" t="s">
        <v>45</v>
      </c>
      <c r="K4809">
        <v>167.95</v>
      </c>
      <c r="L4809" t="s">
        <v>77</v>
      </c>
    </row>
    <row r="4810" spans="1:12" x14ac:dyDescent="0.3">
      <c r="A4810" t="s">
        <v>4870</v>
      </c>
      <c r="B4810" t="s">
        <v>70</v>
      </c>
      <c r="C4810" t="s">
        <v>62</v>
      </c>
      <c r="D4810">
        <v>2286.6</v>
      </c>
      <c r="E4810">
        <v>0.4</v>
      </c>
      <c r="F4810">
        <v>2</v>
      </c>
      <c r="G4810" s="4">
        <v>45568</v>
      </c>
      <c r="H4810" s="4">
        <v>45574</v>
      </c>
      <c r="I4810" t="s">
        <v>60</v>
      </c>
      <c r="J4810" t="s">
        <v>56</v>
      </c>
      <c r="K4810">
        <v>410.35</v>
      </c>
      <c r="L4810" t="s">
        <v>57</v>
      </c>
    </row>
    <row r="4811" spans="1:12" x14ac:dyDescent="0.3">
      <c r="A4811" t="s">
        <v>4871</v>
      </c>
      <c r="B4811" t="s">
        <v>48</v>
      </c>
      <c r="C4811" t="s">
        <v>65</v>
      </c>
      <c r="D4811">
        <v>2568.33</v>
      </c>
      <c r="E4811">
        <v>0.26</v>
      </c>
      <c r="F4811">
        <v>4</v>
      </c>
      <c r="G4811" s="4">
        <v>45350</v>
      </c>
      <c r="H4811" s="4">
        <v>45352</v>
      </c>
      <c r="I4811" t="s">
        <v>60</v>
      </c>
      <c r="J4811" t="s">
        <v>45</v>
      </c>
      <c r="K4811">
        <v>369.29</v>
      </c>
      <c r="L4811" t="s">
        <v>63</v>
      </c>
    </row>
    <row r="4812" spans="1:12" x14ac:dyDescent="0.3">
      <c r="A4812" t="s">
        <v>4872</v>
      </c>
      <c r="B4812" t="s">
        <v>54</v>
      </c>
      <c r="C4812" t="s">
        <v>55</v>
      </c>
      <c r="D4812">
        <v>1420.57</v>
      </c>
      <c r="E4812">
        <v>0.21</v>
      </c>
      <c r="F4812">
        <v>3</v>
      </c>
      <c r="G4812" s="4">
        <v>45541</v>
      </c>
      <c r="H4812" s="4">
        <v>45543</v>
      </c>
      <c r="I4812" t="s">
        <v>44</v>
      </c>
      <c r="J4812" t="s">
        <v>56</v>
      </c>
      <c r="K4812">
        <v>350.71</v>
      </c>
      <c r="L4812" t="s">
        <v>57</v>
      </c>
    </row>
    <row r="4813" spans="1:12" x14ac:dyDescent="0.3">
      <c r="A4813" t="s">
        <v>4873</v>
      </c>
      <c r="B4813" t="s">
        <v>48</v>
      </c>
      <c r="C4813" t="s">
        <v>62</v>
      </c>
      <c r="D4813">
        <v>3286.19</v>
      </c>
      <c r="E4813">
        <v>0.4</v>
      </c>
      <c r="F4813">
        <v>7</v>
      </c>
      <c r="G4813" s="4">
        <v>45375</v>
      </c>
      <c r="H4813" s="4">
        <v>45377</v>
      </c>
      <c r="I4813" t="s">
        <v>60</v>
      </c>
      <c r="J4813" t="s">
        <v>51</v>
      </c>
      <c r="K4813">
        <v>710.87</v>
      </c>
      <c r="L4813" t="s">
        <v>57</v>
      </c>
    </row>
    <row r="4814" spans="1:12" x14ac:dyDescent="0.3">
      <c r="A4814" t="s">
        <v>4874</v>
      </c>
      <c r="B4814" t="s">
        <v>70</v>
      </c>
      <c r="C4814" t="s">
        <v>65</v>
      </c>
      <c r="D4814">
        <v>1745.39</v>
      </c>
      <c r="E4814">
        <v>0.28999999999999998</v>
      </c>
      <c r="F4814">
        <v>7</v>
      </c>
      <c r="G4814" s="4">
        <v>45004</v>
      </c>
      <c r="H4814" s="4">
        <v>45006</v>
      </c>
      <c r="I4814" t="s">
        <v>44</v>
      </c>
      <c r="J4814" t="s">
        <v>51</v>
      </c>
      <c r="K4814">
        <v>333.99</v>
      </c>
      <c r="L4814" t="s">
        <v>77</v>
      </c>
    </row>
    <row r="4815" spans="1:12" x14ac:dyDescent="0.3">
      <c r="A4815" t="s">
        <v>4875</v>
      </c>
      <c r="B4815" t="s">
        <v>48</v>
      </c>
      <c r="C4815" t="s">
        <v>49</v>
      </c>
      <c r="D4815">
        <v>1899.5</v>
      </c>
      <c r="E4815">
        <v>0.21</v>
      </c>
      <c r="F4815">
        <v>2</v>
      </c>
      <c r="G4815" s="4">
        <v>45446</v>
      </c>
      <c r="H4815" s="4">
        <v>45447</v>
      </c>
      <c r="I4815" t="s">
        <v>44</v>
      </c>
      <c r="J4815" t="s">
        <v>56</v>
      </c>
      <c r="K4815">
        <v>385.19</v>
      </c>
      <c r="L4815" t="s">
        <v>68</v>
      </c>
    </row>
    <row r="4816" spans="1:12" x14ac:dyDescent="0.3">
      <c r="A4816" t="s">
        <v>4876</v>
      </c>
      <c r="B4816" t="s">
        <v>48</v>
      </c>
      <c r="C4816" t="s">
        <v>65</v>
      </c>
      <c r="D4816">
        <v>3934.86</v>
      </c>
      <c r="E4816">
        <v>0.26</v>
      </c>
      <c r="F4816">
        <v>5</v>
      </c>
      <c r="G4816" s="4">
        <v>44953</v>
      </c>
      <c r="H4816" s="4">
        <v>44959</v>
      </c>
      <c r="I4816" t="s">
        <v>44</v>
      </c>
      <c r="J4816" t="s">
        <v>51</v>
      </c>
      <c r="K4816">
        <v>947.71</v>
      </c>
      <c r="L4816" t="s">
        <v>63</v>
      </c>
    </row>
    <row r="4817" spans="1:12" x14ac:dyDescent="0.3">
      <c r="A4817" t="s">
        <v>4877</v>
      </c>
      <c r="B4817" t="s">
        <v>48</v>
      </c>
      <c r="C4817" t="s">
        <v>55</v>
      </c>
      <c r="D4817">
        <v>2804.64</v>
      </c>
      <c r="E4817">
        <v>0.12</v>
      </c>
      <c r="F4817">
        <v>5</v>
      </c>
      <c r="G4817" s="4">
        <v>45591</v>
      </c>
      <c r="H4817" s="4">
        <v>45594</v>
      </c>
      <c r="I4817" t="s">
        <v>60</v>
      </c>
      <c r="J4817" t="s">
        <v>45</v>
      </c>
      <c r="K4817">
        <v>566.5</v>
      </c>
      <c r="L4817" t="s">
        <v>63</v>
      </c>
    </row>
    <row r="4818" spans="1:12" x14ac:dyDescent="0.3">
      <c r="A4818" t="s">
        <v>4878</v>
      </c>
      <c r="B4818" t="s">
        <v>48</v>
      </c>
      <c r="C4818" t="s">
        <v>65</v>
      </c>
      <c r="D4818">
        <v>4770.5600000000004</v>
      </c>
      <c r="E4818">
        <v>0.1</v>
      </c>
      <c r="F4818">
        <v>8</v>
      </c>
      <c r="G4818" s="4">
        <v>45487</v>
      </c>
      <c r="H4818" s="4">
        <v>45488</v>
      </c>
      <c r="I4818" t="s">
        <v>60</v>
      </c>
      <c r="J4818" t="s">
        <v>56</v>
      </c>
      <c r="K4818">
        <v>504.18</v>
      </c>
      <c r="L4818" t="s">
        <v>46</v>
      </c>
    </row>
    <row r="4819" spans="1:12" x14ac:dyDescent="0.3">
      <c r="A4819" t="s">
        <v>4879</v>
      </c>
      <c r="B4819" t="s">
        <v>70</v>
      </c>
      <c r="C4819" t="s">
        <v>62</v>
      </c>
      <c r="D4819">
        <v>1860.58</v>
      </c>
      <c r="E4819">
        <v>0.49</v>
      </c>
      <c r="F4819">
        <v>8</v>
      </c>
      <c r="G4819" s="4">
        <v>45494</v>
      </c>
      <c r="H4819" s="4">
        <v>45501</v>
      </c>
      <c r="I4819" t="s">
        <v>60</v>
      </c>
      <c r="J4819" t="s">
        <v>51</v>
      </c>
      <c r="K4819">
        <v>281.94</v>
      </c>
      <c r="L4819" t="s">
        <v>52</v>
      </c>
    </row>
    <row r="4820" spans="1:12" x14ac:dyDescent="0.3">
      <c r="A4820" t="s">
        <v>4880</v>
      </c>
      <c r="B4820" t="s">
        <v>54</v>
      </c>
      <c r="C4820" t="s">
        <v>62</v>
      </c>
      <c r="D4820">
        <v>4156.42</v>
      </c>
      <c r="E4820">
        <v>0.48</v>
      </c>
      <c r="F4820">
        <v>4</v>
      </c>
      <c r="G4820" s="4">
        <v>45540</v>
      </c>
      <c r="H4820" s="4">
        <v>45542</v>
      </c>
      <c r="I4820" t="s">
        <v>44</v>
      </c>
      <c r="J4820" t="s">
        <v>45</v>
      </c>
      <c r="K4820">
        <v>349.3</v>
      </c>
      <c r="L4820" t="s">
        <v>68</v>
      </c>
    </row>
    <row r="4821" spans="1:12" x14ac:dyDescent="0.3">
      <c r="A4821" t="s">
        <v>4881</v>
      </c>
      <c r="B4821" t="s">
        <v>42</v>
      </c>
      <c r="C4821" t="s">
        <v>43</v>
      </c>
      <c r="D4821">
        <v>3717.85</v>
      </c>
      <c r="E4821">
        <v>0.21</v>
      </c>
      <c r="F4821">
        <v>1</v>
      </c>
      <c r="G4821" s="4">
        <v>45247</v>
      </c>
      <c r="H4821" s="4">
        <v>45251</v>
      </c>
      <c r="I4821" t="s">
        <v>60</v>
      </c>
      <c r="J4821" t="s">
        <v>45</v>
      </c>
      <c r="K4821">
        <v>995.72</v>
      </c>
      <c r="L4821" t="s">
        <v>57</v>
      </c>
    </row>
    <row r="4822" spans="1:12" x14ac:dyDescent="0.3">
      <c r="A4822" t="s">
        <v>4882</v>
      </c>
      <c r="B4822" t="s">
        <v>48</v>
      </c>
      <c r="C4822" t="s">
        <v>65</v>
      </c>
      <c r="D4822">
        <v>4461.93</v>
      </c>
      <c r="E4822">
        <v>0.26</v>
      </c>
      <c r="F4822">
        <v>6</v>
      </c>
      <c r="G4822" s="4">
        <v>45213</v>
      </c>
      <c r="H4822" s="4">
        <v>45218</v>
      </c>
      <c r="I4822" t="s">
        <v>50</v>
      </c>
      <c r="J4822" t="s">
        <v>51</v>
      </c>
      <c r="K4822">
        <v>466.94</v>
      </c>
      <c r="L4822" t="s">
        <v>68</v>
      </c>
    </row>
    <row r="4823" spans="1:12" x14ac:dyDescent="0.3">
      <c r="A4823" t="s">
        <v>4883</v>
      </c>
      <c r="B4823" t="s">
        <v>54</v>
      </c>
      <c r="C4823" t="s">
        <v>49</v>
      </c>
      <c r="D4823">
        <v>4788.28</v>
      </c>
      <c r="E4823">
        <v>0.41</v>
      </c>
      <c r="F4823">
        <v>7</v>
      </c>
      <c r="G4823" s="4">
        <v>45153</v>
      </c>
      <c r="H4823" s="4">
        <v>45159</v>
      </c>
      <c r="I4823" t="s">
        <v>44</v>
      </c>
      <c r="J4823" t="s">
        <v>45</v>
      </c>
      <c r="K4823">
        <v>957.96</v>
      </c>
      <c r="L4823" t="s">
        <v>77</v>
      </c>
    </row>
    <row r="4824" spans="1:12" x14ac:dyDescent="0.3">
      <c r="A4824" t="s">
        <v>4884</v>
      </c>
      <c r="B4824" t="s">
        <v>54</v>
      </c>
      <c r="C4824" t="s">
        <v>55</v>
      </c>
      <c r="D4824">
        <v>137.61000000000001</v>
      </c>
      <c r="E4824">
        <v>0.36</v>
      </c>
      <c r="F4824">
        <v>1</v>
      </c>
      <c r="G4824" s="4">
        <v>45242</v>
      </c>
      <c r="H4824" s="4">
        <v>45244</v>
      </c>
      <c r="I4824" t="s">
        <v>50</v>
      </c>
      <c r="J4824" t="s">
        <v>51</v>
      </c>
      <c r="K4824">
        <v>8.7200000000000006</v>
      </c>
      <c r="L4824" t="s">
        <v>63</v>
      </c>
    </row>
    <row r="4825" spans="1:12" x14ac:dyDescent="0.3">
      <c r="A4825" t="s">
        <v>4885</v>
      </c>
      <c r="B4825" t="s">
        <v>70</v>
      </c>
      <c r="C4825" t="s">
        <v>43</v>
      </c>
      <c r="D4825">
        <v>532.66</v>
      </c>
      <c r="E4825">
        <v>0.05</v>
      </c>
      <c r="F4825">
        <v>8</v>
      </c>
      <c r="G4825" s="4">
        <v>45139</v>
      </c>
      <c r="H4825" s="4">
        <v>45141</v>
      </c>
      <c r="I4825" t="s">
        <v>60</v>
      </c>
      <c r="J4825" t="s">
        <v>45</v>
      </c>
      <c r="K4825">
        <v>68.95</v>
      </c>
      <c r="L4825" t="s">
        <v>57</v>
      </c>
    </row>
    <row r="4826" spans="1:12" x14ac:dyDescent="0.3">
      <c r="A4826" t="s">
        <v>4886</v>
      </c>
      <c r="B4826" t="s">
        <v>54</v>
      </c>
      <c r="C4826" t="s">
        <v>65</v>
      </c>
      <c r="D4826">
        <v>3404.26</v>
      </c>
      <c r="E4826">
        <v>0.19</v>
      </c>
      <c r="F4826">
        <v>9</v>
      </c>
      <c r="G4826" s="4">
        <v>45600</v>
      </c>
      <c r="H4826" s="4">
        <v>45605</v>
      </c>
      <c r="I4826" t="s">
        <v>50</v>
      </c>
      <c r="J4826" t="s">
        <v>45</v>
      </c>
      <c r="K4826">
        <v>931.92</v>
      </c>
      <c r="L4826" t="s">
        <v>68</v>
      </c>
    </row>
    <row r="4827" spans="1:12" x14ac:dyDescent="0.3">
      <c r="A4827" t="s">
        <v>4887</v>
      </c>
      <c r="B4827" t="s">
        <v>70</v>
      </c>
      <c r="C4827" t="s">
        <v>49</v>
      </c>
      <c r="D4827">
        <v>2011.98</v>
      </c>
      <c r="E4827">
        <v>0.13</v>
      </c>
      <c r="F4827">
        <v>8</v>
      </c>
      <c r="G4827" s="4">
        <v>45583</v>
      </c>
      <c r="H4827" s="4">
        <v>45588</v>
      </c>
      <c r="I4827" t="s">
        <v>50</v>
      </c>
      <c r="J4827" t="s">
        <v>45</v>
      </c>
      <c r="K4827">
        <v>500.08</v>
      </c>
      <c r="L4827" t="s">
        <v>68</v>
      </c>
    </row>
    <row r="4828" spans="1:12" x14ac:dyDescent="0.3">
      <c r="A4828" t="s">
        <v>4888</v>
      </c>
      <c r="B4828" t="s">
        <v>48</v>
      </c>
      <c r="C4828" t="s">
        <v>43</v>
      </c>
      <c r="D4828">
        <v>4113.71</v>
      </c>
      <c r="E4828">
        <v>0.5</v>
      </c>
      <c r="F4828">
        <v>3</v>
      </c>
      <c r="G4828" s="4">
        <v>44999</v>
      </c>
      <c r="H4828" s="4">
        <v>45002</v>
      </c>
      <c r="I4828" t="s">
        <v>50</v>
      </c>
      <c r="J4828" t="s">
        <v>56</v>
      </c>
      <c r="K4828">
        <v>301.36</v>
      </c>
      <c r="L4828" t="s">
        <v>52</v>
      </c>
    </row>
    <row r="4829" spans="1:12" x14ac:dyDescent="0.3">
      <c r="A4829" t="s">
        <v>4889</v>
      </c>
      <c r="B4829" t="s">
        <v>48</v>
      </c>
      <c r="C4829" t="s">
        <v>62</v>
      </c>
      <c r="D4829">
        <v>158.69999999999999</v>
      </c>
      <c r="E4829">
        <v>0.37</v>
      </c>
      <c r="F4829">
        <v>9</v>
      </c>
      <c r="G4829" s="4">
        <v>44955</v>
      </c>
      <c r="H4829" s="4">
        <v>44956</v>
      </c>
      <c r="I4829" t="s">
        <v>44</v>
      </c>
      <c r="J4829" t="s">
        <v>45</v>
      </c>
      <c r="K4829">
        <v>30.08</v>
      </c>
      <c r="L4829" t="s">
        <v>77</v>
      </c>
    </row>
    <row r="4830" spans="1:12" x14ac:dyDescent="0.3">
      <c r="A4830" t="s">
        <v>4890</v>
      </c>
      <c r="B4830" t="s">
        <v>42</v>
      </c>
      <c r="C4830" t="s">
        <v>55</v>
      </c>
      <c r="D4830">
        <v>4054.19</v>
      </c>
      <c r="E4830">
        <v>0.02</v>
      </c>
      <c r="F4830">
        <v>3</v>
      </c>
      <c r="G4830" s="4">
        <v>45126</v>
      </c>
      <c r="H4830" s="4">
        <v>45132</v>
      </c>
      <c r="I4830" t="s">
        <v>60</v>
      </c>
      <c r="J4830" t="s">
        <v>56</v>
      </c>
      <c r="K4830">
        <v>591.96</v>
      </c>
      <c r="L4830" t="s">
        <v>77</v>
      </c>
    </row>
    <row r="4831" spans="1:12" x14ac:dyDescent="0.3">
      <c r="A4831" t="s">
        <v>4891</v>
      </c>
      <c r="B4831" t="s">
        <v>42</v>
      </c>
      <c r="C4831" t="s">
        <v>65</v>
      </c>
      <c r="D4831">
        <v>762.69</v>
      </c>
      <c r="E4831">
        <v>0.45</v>
      </c>
      <c r="F4831">
        <v>4</v>
      </c>
      <c r="G4831" s="4">
        <v>45649</v>
      </c>
      <c r="H4831" s="4">
        <v>45656</v>
      </c>
      <c r="I4831" t="s">
        <v>44</v>
      </c>
      <c r="J4831" t="s">
        <v>51</v>
      </c>
      <c r="K4831">
        <v>63.9</v>
      </c>
      <c r="L4831" t="s">
        <v>57</v>
      </c>
    </row>
    <row r="4832" spans="1:12" x14ac:dyDescent="0.3">
      <c r="A4832" t="s">
        <v>4892</v>
      </c>
      <c r="B4832" t="s">
        <v>42</v>
      </c>
      <c r="C4832" t="s">
        <v>49</v>
      </c>
      <c r="D4832">
        <v>1522.22</v>
      </c>
      <c r="E4832">
        <v>0.46</v>
      </c>
      <c r="F4832">
        <v>6</v>
      </c>
      <c r="G4832" s="4">
        <v>45421</v>
      </c>
      <c r="H4832" s="4">
        <v>45426</v>
      </c>
      <c r="I4832" t="s">
        <v>60</v>
      </c>
      <c r="J4832" t="s">
        <v>51</v>
      </c>
      <c r="K4832">
        <v>387.52</v>
      </c>
      <c r="L4832" t="s">
        <v>57</v>
      </c>
    </row>
    <row r="4833" spans="1:12" x14ac:dyDescent="0.3">
      <c r="A4833" t="s">
        <v>4893</v>
      </c>
      <c r="B4833" t="s">
        <v>54</v>
      </c>
      <c r="C4833" t="s">
        <v>62</v>
      </c>
      <c r="D4833">
        <v>4848.4799999999996</v>
      </c>
      <c r="E4833">
        <v>0.17</v>
      </c>
      <c r="F4833">
        <v>7</v>
      </c>
      <c r="G4833" s="4">
        <v>45572</v>
      </c>
      <c r="H4833" s="4">
        <v>45579</v>
      </c>
      <c r="I4833" t="s">
        <v>44</v>
      </c>
      <c r="J4833" t="s">
        <v>56</v>
      </c>
      <c r="K4833">
        <v>1296.8599999999999</v>
      </c>
      <c r="L4833" t="s">
        <v>46</v>
      </c>
    </row>
    <row r="4834" spans="1:12" x14ac:dyDescent="0.3">
      <c r="A4834" t="s">
        <v>4894</v>
      </c>
      <c r="B4834" t="s">
        <v>48</v>
      </c>
      <c r="C4834" t="s">
        <v>43</v>
      </c>
      <c r="D4834">
        <v>352.83</v>
      </c>
      <c r="E4834">
        <v>0.32</v>
      </c>
      <c r="F4834">
        <v>8</v>
      </c>
      <c r="G4834" s="4">
        <v>45270</v>
      </c>
      <c r="H4834" s="4">
        <v>45276</v>
      </c>
      <c r="I4834" t="s">
        <v>50</v>
      </c>
      <c r="J4834" t="s">
        <v>51</v>
      </c>
      <c r="K4834">
        <v>62.15</v>
      </c>
      <c r="L4834" t="s">
        <v>63</v>
      </c>
    </row>
    <row r="4835" spans="1:12" x14ac:dyDescent="0.3">
      <c r="A4835" t="s">
        <v>4895</v>
      </c>
      <c r="B4835" t="s">
        <v>70</v>
      </c>
      <c r="C4835" t="s">
        <v>55</v>
      </c>
      <c r="D4835">
        <v>1810.3</v>
      </c>
      <c r="E4835">
        <v>0.34</v>
      </c>
      <c r="F4835">
        <v>7</v>
      </c>
      <c r="G4835" s="4">
        <v>45052</v>
      </c>
      <c r="H4835" s="4">
        <v>45053</v>
      </c>
      <c r="I4835" t="s">
        <v>50</v>
      </c>
      <c r="J4835" t="s">
        <v>56</v>
      </c>
      <c r="K4835">
        <v>176.48</v>
      </c>
      <c r="L4835" t="s">
        <v>46</v>
      </c>
    </row>
    <row r="4836" spans="1:12" x14ac:dyDescent="0.3">
      <c r="A4836" t="s">
        <v>4896</v>
      </c>
      <c r="B4836" t="s">
        <v>42</v>
      </c>
      <c r="C4836" t="s">
        <v>43</v>
      </c>
      <c r="D4836">
        <v>514.19000000000005</v>
      </c>
      <c r="E4836">
        <v>0.36</v>
      </c>
      <c r="F4836">
        <v>3</v>
      </c>
      <c r="G4836" s="4">
        <v>45444</v>
      </c>
      <c r="H4836" s="4">
        <v>45450</v>
      </c>
      <c r="I4836" t="s">
        <v>44</v>
      </c>
      <c r="J4836" t="s">
        <v>56</v>
      </c>
      <c r="K4836">
        <v>79.64</v>
      </c>
      <c r="L4836" t="s">
        <v>46</v>
      </c>
    </row>
    <row r="4837" spans="1:12" x14ac:dyDescent="0.3">
      <c r="A4837" t="s">
        <v>4897</v>
      </c>
      <c r="B4837" t="s">
        <v>70</v>
      </c>
      <c r="C4837" t="s">
        <v>43</v>
      </c>
      <c r="D4837">
        <v>4282.66</v>
      </c>
      <c r="E4837">
        <v>0.35</v>
      </c>
      <c r="F4837">
        <v>2</v>
      </c>
      <c r="G4837" s="4">
        <v>45030</v>
      </c>
      <c r="H4837" s="4">
        <v>45032</v>
      </c>
      <c r="I4837" t="s">
        <v>50</v>
      </c>
      <c r="J4837" t="s">
        <v>45</v>
      </c>
      <c r="K4837">
        <v>248.94</v>
      </c>
      <c r="L4837" t="s">
        <v>68</v>
      </c>
    </row>
    <row r="4838" spans="1:12" x14ac:dyDescent="0.3">
      <c r="A4838" t="s">
        <v>4898</v>
      </c>
      <c r="B4838" t="s">
        <v>70</v>
      </c>
      <c r="C4838" t="s">
        <v>49</v>
      </c>
      <c r="D4838">
        <v>3544.78</v>
      </c>
      <c r="E4838">
        <v>0.28000000000000003</v>
      </c>
      <c r="F4838">
        <v>2</v>
      </c>
      <c r="G4838" s="4">
        <v>45569</v>
      </c>
      <c r="H4838" s="4">
        <v>45573</v>
      </c>
      <c r="I4838" t="s">
        <v>50</v>
      </c>
      <c r="J4838" t="s">
        <v>56</v>
      </c>
      <c r="K4838">
        <v>799.91</v>
      </c>
      <c r="L4838" t="s">
        <v>68</v>
      </c>
    </row>
    <row r="4839" spans="1:12" x14ac:dyDescent="0.3">
      <c r="A4839" t="s">
        <v>4899</v>
      </c>
      <c r="B4839" t="s">
        <v>42</v>
      </c>
      <c r="C4839" t="s">
        <v>62</v>
      </c>
      <c r="D4839">
        <v>4021.65</v>
      </c>
      <c r="E4839">
        <v>0.48</v>
      </c>
      <c r="F4839">
        <v>9</v>
      </c>
      <c r="G4839" s="4">
        <v>45021</v>
      </c>
      <c r="H4839" s="4">
        <v>45028</v>
      </c>
      <c r="I4839" t="s">
        <v>60</v>
      </c>
      <c r="J4839" t="s">
        <v>56</v>
      </c>
      <c r="K4839">
        <v>1109.23</v>
      </c>
      <c r="L4839" t="s">
        <v>57</v>
      </c>
    </row>
    <row r="4840" spans="1:12" x14ac:dyDescent="0.3">
      <c r="A4840" t="s">
        <v>4900</v>
      </c>
      <c r="B4840" t="s">
        <v>48</v>
      </c>
      <c r="C4840" t="s">
        <v>65</v>
      </c>
      <c r="D4840">
        <v>2683.67</v>
      </c>
      <c r="E4840">
        <v>0.26</v>
      </c>
      <c r="F4840">
        <v>7</v>
      </c>
      <c r="G4840" s="4">
        <v>45085</v>
      </c>
      <c r="H4840" s="4">
        <v>45089</v>
      </c>
      <c r="I4840" t="s">
        <v>60</v>
      </c>
      <c r="J4840" t="s">
        <v>51</v>
      </c>
      <c r="K4840">
        <v>144.71</v>
      </c>
      <c r="L4840" t="s">
        <v>68</v>
      </c>
    </row>
    <row r="4841" spans="1:12" x14ac:dyDescent="0.3">
      <c r="A4841" t="s">
        <v>4901</v>
      </c>
      <c r="B4841" t="s">
        <v>42</v>
      </c>
      <c r="C4841" t="s">
        <v>49</v>
      </c>
      <c r="D4841">
        <v>1852.83</v>
      </c>
      <c r="E4841">
        <v>0.06</v>
      </c>
      <c r="F4841">
        <v>7</v>
      </c>
      <c r="G4841" s="4">
        <v>45514</v>
      </c>
      <c r="H4841" s="4">
        <v>45517</v>
      </c>
      <c r="I4841" t="s">
        <v>44</v>
      </c>
      <c r="J4841" t="s">
        <v>51</v>
      </c>
      <c r="K4841">
        <v>395.95</v>
      </c>
      <c r="L4841" t="s">
        <v>68</v>
      </c>
    </row>
    <row r="4842" spans="1:12" x14ac:dyDescent="0.3">
      <c r="A4842" t="s">
        <v>4902</v>
      </c>
      <c r="B4842" t="s">
        <v>70</v>
      </c>
      <c r="C4842" t="s">
        <v>55</v>
      </c>
      <c r="D4842">
        <v>111.14</v>
      </c>
      <c r="E4842">
        <v>0.04</v>
      </c>
      <c r="F4842">
        <v>5</v>
      </c>
      <c r="G4842" s="4">
        <v>45618</v>
      </c>
      <c r="H4842" s="4">
        <v>45621</v>
      </c>
      <c r="I4842" t="s">
        <v>60</v>
      </c>
      <c r="J4842" t="s">
        <v>45</v>
      </c>
      <c r="K4842">
        <v>8.0299999999999994</v>
      </c>
      <c r="L4842" t="s">
        <v>52</v>
      </c>
    </row>
    <row r="4843" spans="1:12" x14ac:dyDescent="0.3">
      <c r="A4843" t="s">
        <v>4903</v>
      </c>
      <c r="B4843" t="s">
        <v>42</v>
      </c>
      <c r="C4843" t="s">
        <v>43</v>
      </c>
      <c r="D4843">
        <v>1461.84</v>
      </c>
      <c r="E4843">
        <v>0.01</v>
      </c>
      <c r="F4843">
        <v>6</v>
      </c>
      <c r="G4843" s="4">
        <v>45062</v>
      </c>
      <c r="H4843" s="4">
        <v>45065</v>
      </c>
      <c r="I4843" t="s">
        <v>44</v>
      </c>
      <c r="J4843" t="s">
        <v>45</v>
      </c>
      <c r="K4843">
        <v>157.66999999999999</v>
      </c>
      <c r="L4843" t="s">
        <v>63</v>
      </c>
    </row>
    <row r="4844" spans="1:12" x14ac:dyDescent="0.3">
      <c r="A4844" t="s">
        <v>4904</v>
      </c>
      <c r="B4844" t="s">
        <v>70</v>
      </c>
      <c r="C4844" t="s">
        <v>55</v>
      </c>
      <c r="D4844">
        <v>2621.31</v>
      </c>
      <c r="E4844">
        <v>0.21</v>
      </c>
      <c r="F4844">
        <v>7</v>
      </c>
      <c r="G4844" s="4">
        <v>45161</v>
      </c>
      <c r="H4844" s="4">
        <v>45168</v>
      </c>
      <c r="I4844" t="s">
        <v>44</v>
      </c>
      <c r="J4844" t="s">
        <v>51</v>
      </c>
      <c r="K4844">
        <v>481.87</v>
      </c>
      <c r="L4844" t="s">
        <v>68</v>
      </c>
    </row>
    <row r="4845" spans="1:12" x14ac:dyDescent="0.3">
      <c r="A4845" t="s">
        <v>4905</v>
      </c>
      <c r="B4845" t="s">
        <v>70</v>
      </c>
      <c r="C4845" t="s">
        <v>49</v>
      </c>
      <c r="D4845">
        <v>3355.37</v>
      </c>
      <c r="E4845">
        <v>0.14000000000000001</v>
      </c>
      <c r="F4845">
        <v>9</v>
      </c>
      <c r="G4845" s="4">
        <v>45528</v>
      </c>
      <c r="H4845" s="4">
        <v>45532</v>
      </c>
      <c r="I4845" t="s">
        <v>60</v>
      </c>
      <c r="J4845" t="s">
        <v>45</v>
      </c>
      <c r="K4845">
        <v>436.12</v>
      </c>
      <c r="L4845" t="s">
        <v>77</v>
      </c>
    </row>
    <row r="4846" spans="1:12" x14ac:dyDescent="0.3">
      <c r="A4846" t="s">
        <v>4906</v>
      </c>
      <c r="B4846" t="s">
        <v>42</v>
      </c>
      <c r="C4846" t="s">
        <v>49</v>
      </c>
      <c r="D4846">
        <v>1221.79</v>
      </c>
      <c r="E4846">
        <v>0.45</v>
      </c>
      <c r="F4846">
        <v>4</v>
      </c>
      <c r="G4846" s="4">
        <v>45208</v>
      </c>
      <c r="H4846" s="4">
        <v>45213</v>
      </c>
      <c r="I4846" t="s">
        <v>44</v>
      </c>
      <c r="J4846" t="s">
        <v>45</v>
      </c>
      <c r="K4846">
        <v>62.89</v>
      </c>
      <c r="L4846" t="s">
        <v>57</v>
      </c>
    </row>
    <row r="4847" spans="1:12" x14ac:dyDescent="0.3">
      <c r="A4847" t="s">
        <v>4907</v>
      </c>
      <c r="B4847" t="s">
        <v>54</v>
      </c>
      <c r="C4847" t="s">
        <v>65</v>
      </c>
      <c r="D4847">
        <v>780.61</v>
      </c>
      <c r="E4847">
        <v>0.43</v>
      </c>
      <c r="F4847">
        <v>6</v>
      </c>
      <c r="G4847" s="4">
        <v>45325</v>
      </c>
      <c r="H4847" s="4">
        <v>45332</v>
      </c>
      <c r="I4847" t="s">
        <v>50</v>
      </c>
      <c r="J4847" t="s">
        <v>45</v>
      </c>
      <c r="K4847">
        <v>230.82</v>
      </c>
      <c r="L4847" t="s">
        <v>63</v>
      </c>
    </row>
    <row r="4848" spans="1:12" x14ac:dyDescent="0.3">
      <c r="A4848" t="s">
        <v>4908</v>
      </c>
      <c r="B4848" t="s">
        <v>42</v>
      </c>
      <c r="C4848" t="s">
        <v>43</v>
      </c>
      <c r="D4848">
        <v>1087.9100000000001</v>
      </c>
      <c r="E4848">
        <v>0.42</v>
      </c>
      <c r="F4848">
        <v>1</v>
      </c>
      <c r="G4848" s="4">
        <v>45387</v>
      </c>
      <c r="H4848" s="4">
        <v>45392</v>
      </c>
      <c r="I4848" t="s">
        <v>50</v>
      </c>
      <c r="J4848" t="s">
        <v>51</v>
      </c>
      <c r="K4848">
        <v>100.95</v>
      </c>
      <c r="L4848" t="s">
        <v>52</v>
      </c>
    </row>
    <row r="4849" spans="1:12" x14ac:dyDescent="0.3">
      <c r="A4849" t="s">
        <v>4909</v>
      </c>
      <c r="B4849" t="s">
        <v>54</v>
      </c>
      <c r="C4849" t="s">
        <v>49</v>
      </c>
      <c r="D4849">
        <v>1834.97</v>
      </c>
      <c r="E4849">
        <v>0.43</v>
      </c>
      <c r="F4849">
        <v>7</v>
      </c>
      <c r="G4849" s="4">
        <v>45110</v>
      </c>
      <c r="H4849" s="4">
        <v>45115</v>
      </c>
      <c r="I4849" t="s">
        <v>50</v>
      </c>
      <c r="J4849" t="s">
        <v>45</v>
      </c>
      <c r="K4849">
        <v>333.66</v>
      </c>
      <c r="L4849" t="s">
        <v>46</v>
      </c>
    </row>
    <row r="4850" spans="1:12" x14ac:dyDescent="0.3">
      <c r="A4850" t="s">
        <v>4910</v>
      </c>
      <c r="B4850" t="s">
        <v>70</v>
      </c>
      <c r="C4850" t="s">
        <v>55</v>
      </c>
      <c r="D4850">
        <v>827.05</v>
      </c>
      <c r="E4850">
        <v>0.15</v>
      </c>
      <c r="F4850">
        <v>4</v>
      </c>
      <c r="G4850" s="4">
        <v>45524</v>
      </c>
      <c r="H4850" s="4">
        <v>45526</v>
      </c>
      <c r="I4850" t="s">
        <v>44</v>
      </c>
      <c r="J4850" t="s">
        <v>56</v>
      </c>
      <c r="K4850">
        <v>147.97</v>
      </c>
      <c r="L4850" t="s">
        <v>77</v>
      </c>
    </row>
    <row r="4851" spans="1:12" x14ac:dyDescent="0.3">
      <c r="A4851" t="s">
        <v>4911</v>
      </c>
      <c r="B4851" t="s">
        <v>70</v>
      </c>
      <c r="C4851" t="s">
        <v>65</v>
      </c>
      <c r="D4851">
        <v>868.4</v>
      </c>
      <c r="E4851">
        <v>0.21</v>
      </c>
      <c r="F4851">
        <v>2</v>
      </c>
      <c r="G4851" s="4">
        <v>45048</v>
      </c>
      <c r="H4851" s="4">
        <v>45049</v>
      </c>
      <c r="I4851" t="s">
        <v>60</v>
      </c>
      <c r="J4851" t="s">
        <v>51</v>
      </c>
      <c r="K4851">
        <v>249.56</v>
      </c>
      <c r="L4851" t="s">
        <v>77</v>
      </c>
    </row>
    <row r="4852" spans="1:12" x14ac:dyDescent="0.3">
      <c r="A4852" t="s">
        <v>4912</v>
      </c>
      <c r="B4852" t="s">
        <v>54</v>
      </c>
      <c r="C4852" t="s">
        <v>55</v>
      </c>
      <c r="D4852">
        <v>314.38</v>
      </c>
      <c r="E4852">
        <v>0.16</v>
      </c>
      <c r="F4852">
        <v>4</v>
      </c>
      <c r="G4852" s="4">
        <v>45244</v>
      </c>
      <c r="H4852" s="4">
        <v>45246</v>
      </c>
      <c r="I4852" t="s">
        <v>44</v>
      </c>
      <c r="J4852" t="s">
        <v>56</v>
      </c>
      <c r="K4852">
        <v>76.28</v>
      </c>
      <c r="L4852" t="s">
        <v>46</v>
      </c>
    </row>
    <row r="4853" spans="1:12" x14ac:dyDescent="0.3">
      <c r="A4853" t="s">
        <v>4913</v>
      </c>
      <c r="B4853" t="s">
        <v>70</v>
      </c>
      <c r="C4853" t="s">
        <v>43</v>
      </c>
      <c r="D4853">
        <v>4297.95</v>
      </c>
      <c r="E4853">
        <v>0.04</v>
      </c>
      <c r="F4853">
        <v>8</v>
      </c>
      <c r="G4853" s="4">
        <v>45067</v>
      </c>
      <c r="H4853" s="4">
        <v>45073</v>
      </c>
      <c r="I4853" t="s">
        <v>50</v>
      </c>
      <c r="J4853" t="s">
        <v>51</v>
      </c>
      <c r="K4853">
        <v>812.06</v>
      </c>
      <c r="L4853" t="s">
        <v>77</v>
      </c>
    </row>
    <row r="4854" spans="1:12" x14ac:dyDescent="0.3">
      <c r="A4854" t="s">
        <v>4914</v>
      </c>
      <c r="B4854" t="s">
        <v>54</v>
      </c>
      <c r="C4854" t="s">
        <v>65</v>
      </c>
      <c r="D4854">
        <v>1176.82</v>
      </c>
      <c r="E4854">
        <v>0.46</v>
      </c>
      <c r="F4854">
        <v>2</v>
      </c>
      <c r="G4854" s="4">
        <v>45484</v>
      </c>
      <c r="H4854" s="4">
        <v>45487</v>
      </c>
      <c r="I4854" t="s">
        <v>50</v>
      </c>
      <c r="J4854" t="s">
        <v>45</v>
      </c>
      <c r="K4854">
        <v>275.49</v>
      </c>
      <c r="L4854" t="s">
        <v>68</v>
      </c>
    </row>
    <row r="4855" spans="1:12" x14ac:dyDescent="0.3">
      <c r="A4855" t="s">
        <v>4915</v>
      </c>
      <c r="B4855" t="s">
        <v>54</v>
      </c>
      <c r="C4855" t="s">
        <v>65</v>
      </c>
      <c r="D4855">
        <v>4127.32</v>
      </c>
      <c r="E4855">
        <v>0.31</v>
      </c>
      <c r="F4855">
        <v>1</v>
      </c>
      <c r="G4855" s="4">
        <v>45108</v>
      </c>
      <c r="H4855" s="4">
        <v>45111</v>
      </c>
      <c r="I4855" t="s">
        <v>50</v>
      </c>
      <c r="J4855" t="s">
        <v>56</v>
      </c>
      <c r="K4855">
        <v>1079.8499999999999</v>
      </c>
      <c r="L4855" t="s">
        <v>57</v>
      </c>
    </row>
    <row r="4856" spans="1:12" x14ac:dyDescent="0.3">
      <c r="A4856" t="s">
        <v>4916</v>
      </c>
      <c r="B4856" t="s">
        <v>70</v>
      </c>
      <c r="C4856" t="s">
        <v>65</v>
      </c>
      <c r="D4856">
        <v>2247.7199999999998</v>
      </c>
      <c r="E4856">
        <v>7.0000000000000007E-2</v>
      </c>
      <c r="F4856">
        <v>1</v>
      </c>
      <c r="G4856" s="4">
        <v>45270</v>
      </c>
      <c r="H4856" s="4">
        <v>45277</v>
      </c>
      <c r="I4856" t="s">
        <v>60</v>
      </c>
      <c r="J4856" t="s">
        <v>51</v>
      </c>
      <c r="K4856">
        <v>294.13</v>
      </c>
      <c r="L4856" t="s">
        <v>77</v>
      </c>
    </row>
    <row r="4857" spans="1:12" x14ac:dyDescent="0.3">
      <c r="A4857" t="s">
        <v>4917</v>
      </c>
      <c r="B4857" t="s">
        <v>48</v>
      </c>
      <c r="C4857" t="s">
        <v>62</v>
      </c>
      <c r="D4857">
        <v>3198.95</v>
      </c>
      <c r="E4857">
        <v>0.1</v>
      </c>
      <c r="F4857">
        <v>7</v>
      </c>
      <c r="G4857" s="4">
        <v>45185</v>
      </c>
      <c r="H4857" s="4">
        <v>45190</v>
      </c>
      <c r="I4857" t="s">
        <v>50</v>
      </c>
      <c r="J4857" t="s">
        <v>51</v>
      </c>
      <c r="K4857">
        <v>256.85000000000002</v>
      </c>
      <c r="L4857" t="s">
        <v>46</v>
      </c>
    </row>
    <row r="4858" spans="1:12" x14ac:dyDescent="0.3">
      <c r="A4858" t="s">
        <v>4918</v>
      </c>
      <c r="B4858" t="s">
        <v>54</v>
      </c>
      <c r="C4858" t="s">
        <v>65</v>
      </c>
      <c r="D4858">
        <v>470.94</v>
      </c>
      <c r="E4858">
        <v>0.23</v>
      </c>
      <c r="F4858">
        <v>7</v>
      </c>
      <c r="G4858" s="4">
        <v>44938</v>
      </c>
      <c r="H4858" s="4">
        <v>44945</v>
      </c>
      <c r="I4858" t="s">
        <v>44</v>
      </c>
      <c r="J4858" t="s">
        <v>56</v>
      </c>
      <c r="K4858">
        <v>119.05</v>
      </c>
      <c r="L4858" t="s">
        <v>63</v>
      </c>
    </row>
    <row r="4859" spans="1:12" x14ac:dyDescent="0.3">
      <c r="A4859" t="s">
        <v>4919</v>
      </c>
      <c r="B4859" t="s">
        <v>42</v>
      </c>
      <c r="C4859" t="s">
        <v>55</v>
      </c>
      <c r="D4859">
        <v>2959.54</v>
      </c>
      <c r="E4859">
        <v>0.03</v>
      </c>
      <c r="F4859">
        <v>4</v>
      </c>
      <c r="G4859" s="4">
        <v>45479</v>
      </c>
      <c r="H4859" s="4">
        <v>45481</v>
      </c>
      <c r="I4859" t="s">
        <v>50</v>
      </c>
      <c r="J4859" t="s">
        <v>51</v>
      </c>
      <c r="K4859">
        <v>289.56</v>
      </c>
      <c r="L4859" t="s">
        <v>52</v>
      </c>
    </row>
    <row r="4860" spans="1:12" x14ac:dyDescent="0.3">
      <c r="A4860" t="s">
        <v>4920</v>
      </c>
      <c r="B4860" t="s">
        <v>42</v>
      </c>
      <c r="C4860" t="s">
        <v>55</v>
      </c>
      <c r="D4860">
        <v>1520.98</v>
      </c>
      <c r="E4860">
        <v>0.14000000000000001</v>
      </c>
      <c r="F4860">
        <v>5</v>
      </c>
      <c r="G4860" s="4">
        <v>45354</v>
      </c>
      <c r="H4860" s="4">
        <v>45361</v>
      </c>
      <c r="I4860" t="s">
        <v>60</v>
      </c>
      <c r="J4860" t="s">
        <v>56</v>
      </c>
      <c r="K4860">
        <v>205.78</v>
      </c>
      <c r="L4860" t="s">
        <v>52</v>
      </c>
    </row>
    <row r="4861" spans="1:12" x14ac:dyDescent="0.3">
      <c r="A4861" t="s">
        <v>4921</v>
      </c>
      <c r="B4861" t="s">
        <v>70</v>
      </c>
      <c r="C4861" t="s">
        <v>43</v>
      </c>
      <c r="D4861">
        <v>566.53</v>
      </c>
      <c r="E4861">
        <v>0.35</v>
      </c>
      <c r="F4861">
        <v>5</v>
      </c>
      <c r="G4861" s="4">
        <v>45624</v>
      </c>
      <c r="H4861" s="4">
        <v>45631</v>
      </c>
      <c r="I4861" t="s">
        <v>44</v>
      </c>
      <c r="J4861" t="s">
        <v>51</v>
      </c>
      <c r="K4861">
        <v>153.16</v>
      </c>
      <c r="L4861" t="s">
        <v>68</v>
      </c>
    </row>
    <row r="4862" spans="1:12" x14ac:dyDescent="0.3">
      <c r="A4862" t="s">
        <v>4922</v>
      </c>
      <c r="B4862" t="s">
        <v>48</v>
      </c>
      <c r="C4862" t="s">
        <v>49</v>
      </c>
      <c r="D4862">
        <v>4550.34</v>
      </c>
      <c r="E4862">
        <v>0.46</v>
      </c>
      <c r="F4862">
        <v>7</v>
      </c>
      <c r="G4862" s="4">
        <v>45449</v>
      </c>
      <c r="H4862" s="4">
        <v>45451</v>
      </c>
      <c r="I4862" t="s">
        <v>50</v>
      </c>
      <c r="J4862" t="s">
        <v>56</v>
      </c>
      <c r="K4862">
        <v>984.14</v>
      </c>
      <c r="L4862" t="s">
        <v>68</v>
      </c>
    </row>
    <row r="4863" spans="1:12" x14ac:dyDescent="0.3">
      <c r="A4863" t="s">
        <v>4923</v>
      </c>
      <c r="B4863" t="s">
        <v>70</v>
      </c>
      <c r="C4863" t="s">
        <v>49</v>
      </c>
      <c r="D4863">
        <v>3057.78</v>
      </c>
      <c r="E4863">
        <v>0.46</v>
      </c>
      <c r="F4863">
        <v>3</v>
      </c>
      <c r="G4863" s="4">
        <v>45585</v>
      </c>
      <c r="H4863" s="4">
        <v>45590</v>
      </c>
      <c r="I4863" t="s">
        <v>60</v>
      </c>
      <c r="J4863" t="s">
        <v>45</v>
      </c>
      <c r="K4863">
        <v>219.35</v>
      </c>
      <c r="L4863" t="s">
        <v>68</v>
      </c>
    </row>
    <row r="4864" spans="1:12" x14ac:dyDescent="0.3">
      <c r="A4864" t="s">
        <v>4924</v>
      </c>
      <c r="B4864" t="s">
        <v>48</v>
      </c>
      <c r="C4864" t="s">
        <v>62</v>
      </c>
      <c r="D4864">
        <v>1284.3699999999999</v>
      </c>
      <c r="E4864">
        <v>0.26</v>
      </c>
      <c r="F4864">
        <v>5</v>
      </c>
      <c r="G4864" s="4">
        <v>45369</v>
      </c>
      <c r="H4864" s="4">
        <v>45370</v>
      </c>
      <c r="I4864" t="s">
        <v>60</v>
      </c>
      <c r="J4864" t="s">
        <v>56</v>
      </c>
      <c r="K4864">
        <v>142.35</v>
      </c>
      <c r="L4864" t="s">
        <v>77</v>
      </c>
    </row>
    <row r="4865" spans="1:12" x14ac:dyDescent="0.3">
      <c r="A4865" t="s">
        <v>4925</v>
      </c>
      <c r="B4865" t="s">
        <v>54</v>
      </c>
      <c r="C4865" t="s">
        <v>65</v>
      </c>
      <c r="D4865">
        <v>2156.2800000000002</v>
      </c>
      <c r="E4865">
        <v>0.16</v>
      </c>
      <c r="F4865">
        <v>7</v>
      </c>
      <c r="G4865" s="4">
        <v>44999</v>
      </c>
      <c r="H4865" s="4">
        <v>45000</v>
      </c>
      <c r="I4865" t="s">
        <v>50</v>
      </c>
      <c r="J4865" t="s">
        <v>45</v>
      </c>
      <c r="K4865">
        <v>191.54</v>
      </c>
      <c r="L4865" t="s">
        <v>46</v>
      </c>
    </row>
    <row r="4866" spans="1:12" x14ac:dyDescent="0.3">
      <c r="A4866" t="s">
        <v>4926</v>
      </c>
      <c r="B4866" t="s">
        <v>54</v>
      </c>
      <c r="C4866" t="s">
        <v>62</v>
      </c>
      <c r="D4866">
        <v>1848.81</v>
      </c>
      <c r="E4866">
        <v>0.46</v>
      </c>
      <c r="F4866">
        <v>7</v>
      </c>
      <c r="G4866" s="4">
        <v>45091</v>
      </c>
      <c r="H4866" s="4">
        <v>45093</v>
      </c>
      <c r="I4866" t="s">
        <v>60</v>
      </c>
      <c r="J4866" t="s">
        <v>45</v>
      </c>
      <c r="K4866">
        <v>107.14</v>
      </c>
      <c r="L4866" t="s">
        <v>63</v>
      </c>
    </row>
    <row r="4867" spans="1:12" x14ac:dyDescent="0.3">
      <c r="A4867" t="s">
        <v>4927</v>
      </c>
      <c r="B4867" t="s">
        <v>54</v>
      </c>
      <c r="C4867" t="s">
        <v>43</v>
      </c>
      <c r="D4867">
        <v>3532.84</v>
      </c>
      <c r="E4867">
        <v>0.39</v>
      </c>
      <c r="F4867">
        <v>9</v>
      </c>
      <c r="G4867" s="4">
        <v>45064</v>
      </c>
      <c r="H4867" s="4">
        <v>45066</v>
      </c>
      <c r="I4867" t="s">
        <v>50</v>
      </c>
      <c r="J4867" t="s">
        <v>45</v>
      </c>
      <c r="K4867">
        <v>368.2</v>
      </c>
      <c r="L4867" t="s">
        <v>63</v>
      </c>
    </row>
    <row r="4868" spans="1:12" x14ac:dyDescent="0.3">
      <c r="A4868" t="s">
        <v>4928</v>
      </c>
      <c r="B4868" t="s">
        <v>54</v>
      </c>
      <c r="C4868" t="s">
        <v>43</v>
      </c>
      <c r="D4868">
        <v>3076.42</v>
      </c>
      <c r="E4868">
        <v>0.28999999999999998</v>
      </c>
      <c r="F4868">
        <v>4</v>
      </c>
      <c r="G4868" s="4">
        <v>45255</v>
      </c>
      <c r="H4868" s="4">
        <v>45256</v>
      </c>
      <c r="I4868" t="s">
        <v>44</v>
      </c>
      <c r="J4868" t="s">
        <v>56</v>
      </c>
      <c r="K4868">
        <v>651.89</v>
      </c>
      <c r="L4868" t="s">
        <v>68</v>
      </c>
    </row>
    <row r="4869" spans="1:12" x14ac:dyDescent="0.3">
      <c r="A4869" t="s">
        <v>4929</v>
      </c>
      <c r="B4869" t="s">
        <v>42</v>
      </c>
      <c r="C4869" t="s">
        <v>49</v>
      </c>
      <c r="D4869">
        <v>196.93</v>
      </c>
      <c r="E4869">
        <v>0.42</v>
      </c>
      <c r="F4869">
        <v>1</v>
      </c>
      <c r="G4869" s="4">
        <v>44959</v>
      </c>
      <c r="H4869" s="4">
        <v>44963</v>
      </c>
      <c r="I4869" t="s">
        <v>44</v>
      </c>
      <c r="J4869" t="s">
        <v>45</v>
      </c>
      <c r="K4869">
        <v>10.53</v>
      </c>
      <c r="L4869" t="s">
        <v>68</v>
      </c>
    </row>
    <row r="4870" spans="1:12" x14ac:dyDescent="0.3">
      <c r="A4870" t="s">
        <v>4930</v>
      </c>
      <c r="B4870" t="s">
        <v>42</v>
      </c>
      <c r="C4870" t="s">
        <v>43</v>
      </c>
      <c r="D4870">
        <v>1069.3499999999999</v>
      </c>
      <c r="E4870">
        <v>0.23</v>
      </c>
      <c r="F4870">
        <v>5</v>
      </c>
      <c r="G4870" s="4">
        <v>45643</v>
      </c>
      <c r="H4870" s="4">
        <v>45647</v>
      </c>
      <c r="I4870" t="s">
        <v>60</v>
      </c>
      <c r="J4870" t="s">
        <v>51</v>
      </c>
      <c r="K4870">
        <v>310.76</v>
      </c>
      <c r="L4870" t="s">
        <v>77</v>
      </c>
    </row>
    <row r="4871" spans="1:12" x14ac:dyDescent="0.3">
      <c r="A4871" t="s">
        <v>4931</v>
      </c>
      <c r="B4871" t="s">
        <v>70</v>
      </c>
      <c r="C4871" t="s">
        <v>65</v>
      </c>
      <c r="D4871">
        <v>2442.83</v>
      </c>
      <c r="E4871">
        <v>0.06</v>
      </c>
      <c r="F4871">
        <v>4</v>
      </c>
      <c r="G4871" s="4">
        <v>45074</v>
      </c>
      <c r="H4871" s="4">
        <v>45077</v>
      </c>
      <c r="I4871" t="s">
        <v>44</v>
      </c>
      <c r="J4871" t="s">
        <v>56</v>
      </c>
      <c r="K4871">
        <v>264.8</v>
      </c>
      <c r="L4871" t="s">
        <v>63</v>
      </c>
    </row>
    <row r="4872" spans="1:12" x14ac:dyDescent="0.3">
      <c r="A4872" t="s">
        <v>4932</v>
      </c>
      <c r="B4872" t="s">
        <v>48</v>
      </c>
      <c r="C4872" t="s">
        <v>55</v>
      </c>
      <c r="D4872">
        <v>2282.88</v>
      </c>
      <c r="E4872">
        <v>0.47</v>
      </c>
      <c r="F4872">
        <v>3</v>
      </c>
      <c r="G4872" s="4">
        <v>45257</v>
      </c>
      <c r="H4872" s="4">
        <v>45259</v>
      </c>
      <c r="I4872" t="s">
        <v>50</v>
      </c>
      <c r="J4872" t="s">
        <v>56</v>
      </c>
      <c r="K4872">
        <v>280.69</v>
      </c>
      <c r="L4872" t="s">
        <v>57</v>
      </c>
    </row>
    <row r="4873" spans="1:12" x14ac:dyDescent="0.3">
      <c r="A4873" t="s">
        <v>4933</v>
      </c>
      <c r="B4873" t="s">
        <v>54</v>
      </c>
      <c r="C4873" t="s">
        <v>43</v>
      </c>
      <c r="D4873">
        <v>2631.71</v>
      </c>
      <c r="E4873">
        <v>0.27</v>
      </c>
      <c r="F4873">
        <v>7</v>
      </c>
      <c r="G4873" s="4">
        <v>45275</v>
      </c>
      <c r="H4873" s="4">
        <v>45276</v>
      </c>
      <c r="I4873" t="s">
        <v>44</v>
      </c>
      <c r="J4873" t="s">
        <v>56</v>
      </c>
      <c r="K4873">
        <v>154.49</v>
      </c>
      <c r="L4873" t="s">
        <v>46</v>
      </c>
    </row>
    <row r="4874" spans="1:12" x14ac:dyDescent="0.3">
      <c r="A4874" t="s">
        <v>4934</v>
      </c>
      <c r="B4874" t="s">
        <v>54</v>
      </c>
      <c r="C4874" t="s">
        <v>62</v>
      </c>
      <c r="D4874">
        <v>3602.57</v>
      </c>
      <c r="E4874">
        <v>0.35</v>
      </c>
      <c r="F4874">
        <v>9</v>
      </c>
      <c r="G4874" s="4">
        <v>45549</v>
      </c>
      <c r="H4874" s="4">
        <v>45554</v>
      </c>
      <c r="I4874" t="s">
        <v>44</v>
      </c>
      <c r="J4874" t="s">
        <v>51</v>
      </c>
      <c r="K4874">
        <v>242.83</v>
      </c>
      <c r="L4874" t="s">
        <v>63</v>
      </c>
    </row>
    <row r="4875" spans="1:12" x14ac:dyDescent="0.3">
      <c r="A4875" t="s">
        <v>4935</v>
      </c>
      <c r="B4875" t="s">
        <v>48</v>
      </c>
      <c r="C4875" t="s">
        <v>65</v>
      </c>
      <c r="D4875">
        <v>3441.84</v>
      </c>
      <c r="E4875">
        <v>0.2</v>
      </c>
      <c r="F4875">
        <v>4</v>
      </c>
      <c r="G4875" s="4">
        <v>45563</v>
      </c>
      <c r="H4875" s="4">
        <v>45568</v>
      </c>
      <c r="I4875" t="s">
        <v>50</v>
      </c>
      <c r="J4875" t="s">
        <v>56</v>
      </c>
      <c r="K4875">
        <v>1031.46</v>
      </c>
      <c r="L4875" t="s">
        <v>46</v>
      </c>
    </row>
    <row r="4876" spans="1:12" x14ac:dyDescent="0.3">
      <c r="A4876" t="s">
        <v>4936</v>
      </c>
      <c r="B4876" t="s">
        <v>48</v>
      </c>
      <c r="C4876" t="s">
        <v>43</v>
      </c>
      <c r="D4876">
        <v>1926.79</v>
      </c>
      <c r="E4876">
        <v>7.0000000000000007E-2</v>
      </c>
      <c r="F4876">
        <v>6</v>
      </c>
      <c r="G4876" s="4">
        <v>45562</v>
      </c>
      <c r="H4876" s="4">
        <v>45566</v>
      </c>
      <c r="I4876" t="s">
        <v>50</v>
      </c>
      <c r="J4876" t="s">
        <v>45</v>
      </c>
      <c r="K4876">
        <v>257.33</v>
      </c>
      <c r="L4876" t="s">
        <v>52</v>
      </c>
    </row>
    <row r="4877" spans="1:12" x14ac:dyDescent="0.3">
      <c r="A4877" t="s">
        <v>4937</v>
      </c>
      <c r="B4877" t="s">
        <v>70</v>
      </c>
      <c r="C4877" t="s">
        <v>43</v>
      </c>
      <c r="D4877">
        <v>4400.1499999999996</v>
      </c>
      <c r="E4877">
        <v>0.14000000000000001</v>
      </c>
      <c r="F4877">
        <v>1</v>
      </c>
      <c r="G4877" s="4">
        <v>45195</v>
      </c>
      <c r="H4877" s="4">
        <v>45196</v>
      </c>
      <c r="I4877" t="s">
        <v>60</v>
      </c>
      <c r="J4877" t="s">
        <v>51</v>
      </c>
      <c r="K4877">
        <v>967.72</v>
      </c>
      <c r="L4877" t="s">
        <v>52</v>
      </c>
    </row>
    <row r="4878" spans="1:12" x14ac:dyDescent="0.3">
      <c r="A4878" t="s">
        <v>4938</v>
      </c>
      <c r="B4878" t="s">
        <v>48</v>
      </c>
      <c r="C4878" t="s">
        <v>65</v>
      </c>
      <c r="D4878">
        <v>408.37</v>
      </c>
      <c r="E4878">
        <v>0.02</v>
      </c>
      <c r="F4878">
        <v>1</v>
      </c>
      <c r="G4878" s="4">
        <v>45050</v>
      </c>
      <c r="H4878" s="4">
        <v>45054</v>
      </c>
      <c r="I4878" t="s">
        <v>50</v>
      </c>
      <c r="J4878" t="s">
        <v>45</v>
      </c>
      <c r="K4878">
        <v>97.09</v>
      </c>
      <c r="L4878" t="s">
        <v>57</v>
      </c>
    </row>
    <row r="4879" spans="1:12" x14ac:dyDescent="0.3">
      <c r="A4879" t="s">
        <v>4939</v>
      </c>
      <c r="B4879" t="s">
        <v>54</v>
      </c>
      <c r="C4879" t="s">
        <v>43</v>
      </c>
      <c r="D4879">
        <v>2964.1</v>
      </c>
      <c r="E4879">
        <v>0.04</v>
      </c>
      <c r="F4879">
        <v>3</v>
      </c>
      <c r="G4879" s="4">
        <v>45580</v>
      </c>
      <c r="H4879" s="4">
        <v>45587</v>
      </c>
      <c r="I4879" t="s">
        <v>50</v>
      </c>
      <c r="J4879" t="s">
        <v>56</v>
      </c>
      <c r="K4879">
        <v>513.95000000000005</v>
      </c>
      <c r="L4879" t="s">
        <v>63</v>
      </c>
    </row>
    <row r="4880" spans="1:12" x14ac:dyDescent="0.3">
      <c r="A4880" t="s">
        <v>4940</v>
      </c>
      <c r="B4880" t="s">
        <v>54</v>
      </c>
      <c r="C4880" t="s">
        <v>55</v>
      </c>
      <c r="D4880">
        <v>4753.46</v>
      </c>
      <c r="E4880">
        <v>0.1</v>
      </c>
      <c r="F4880">
        <v>5</v>
      </c>
      <c r="G4880" s="4">
        <v>45639</v>
      </c>
      <c r="H4880" s="4">
        <v>45643</v>
      </c>
      <c r="I4880" t="s">
        <v>44</v>
      </c>
      <c r="J4880" t="s">
        <v>45</v>
      </c>
      <c r="K4880">
        <v>787.48</v>
      </c>
      <c r="L4880" t="s">
        <v>46</v>
      </c>
    </row>
    <row r="4881" spans="1:12" x14ac:dyDescent="0.3">
      <c r="A4881" t="s">
        <v>4941</v>
      </c>
      <c r="B4881" t="s">
        <v>54</v>
      </c>
      <c r="C4881" t="s">
        <v>49</v>
      </c>
      <c r="D4881">
        <v>2790.5</v>
      </c>
      <c r="E4881">
        <v>0.28000000000000003</v>
      </c>
      <c r="F4881">
        <v>6</v>
      </c>
      <c r="G4881" s="4">
        <v>44980</v>
      </c>
      <c r="H4881" s="4">
        <v>44987</v>
      </c>
      <c r="I4881" t="s">
        <v>50</v>
      </c>
      <c r="J4881" t="s">
        <v>45</v>
      </c>
      <c r="K4881">
        <v>373.88</v>
      </c>
      <c r="L4881" t="s">
        <v>68</v>
      </c>
    </row>
    <row r="4882" spans="1:12" x14ac:dyDescent="0.3">
      <c r="A4882" t="s">
        <v>4942</v>
      </c>
      <c r="B4882" t="s">
        <v>54</v>
      </c>
      <c r="C4882" t="s">
        <v>65</v>
      </c>
      <c r="D4882">
        <v>2330.02</v>
      </c>
      <c r="E4882">
        <v>0.5</v>
      </c>
      <c r="F4882">
        <v>9</v>
      </c>
      <c r="G4882" s="4">
        <v>45352</v>
      </c>
      <c r="H4882" s="4">
        <v>45354</v>
      </c>
      <c r="I4882" t="s">
        <v>50</v>
      </c>
      <c r="J4882" t="s">
        <v>51</v>
      </c>
      <c r="K4882">
        <v>525.37</v>
      </c>
      <c r="L4882" t="s">
        <v>63</v>
      </c>
    </row>
    <row r="4883" spans="1:12" x14ac:dyDescent="0.3">
      <c r="A4883" t="s">
        <v>4943</v>
      </c>
      <c r="B4883" t="s">
        <v>54</v>
      </c>
      <c r="C4883" t="s">
        <v>62</v>
      </c>
      <c r="D4883">
        <v>756.2</v>
      </c>
      <c r="E4883">
        <v>0.42</v>
      </c>
      <c r="F4883">
        <v>9</v>
      </c>
      <c r="G4883" s="4">
        <v>45009</v>
      </c>
      <c r="H4883" s="4">
        <v>45011</v>
      </c>
      <c r="I4883" t="s">
        <v>44</v>
      </c>
      <c r="J4883" t="s">
        <v>51</v>
      </c>
      <c r="K4883">
        <v>137.15</v>
      </c>
      <c r="L4883" t="s">
        <v>57</v>
      </c>
    </row>
    <row r="4884" spans="1:12" x14ac:dyDescent="0.3">
      <c r="A4884" t="s">
        <v>4944</v>
      </c>
      <c r="B4884" t="s">
        <v>70</v>
      </c>
      <c r="C4884" t="s">
        <v>43</v>
      </c>
      <c r="D4884">
        <v>4069.93</v>
      </c>
      <c r="E4884">
        <v>0.04</v>
      </c>
      <c r="F4884">
        <v>1</v>
      </c>
      <c r="G4884" s="4">
        <v>45544</v>
      </c>
      <c r="H4884" s="4">
        <v>45545</v>
      </c>
      <c r="I4884" t="s">
        <v>60</v>
      </c>
      <c r="J4884" t="s">
        <v>51</v>
      </c>
      <c r="K4884">
        <v>637.86</v>
      </c>
      <c r="L4884" t="s">
        <v>46</v>
      </c>
    </row>
    <row r="4885" spans="1:12" x14ac:dyDescent="0.3">
      <c r="A4885" t="s">
        <v>4945</v>
      </c>
      <c r="B4885" t="s">
        <v>54</v>
      </c>
      <c r="C4885" t="s">
        <v>49</v>
      </c>
      <c r="D4885">
        <v>1931.59</v>
      </c>
      <c r="E4885">
        <v>0.42</v>
      </c>
      <c r="F4885">
        <v>2</v>
      </c>
      <c r="G4885" s="4">
        <v>45549</v>
      </c>
      <c r="H4885" s="4">
        <v>45552</v>
      </c>
      <c r="I4885" t="s">
        <v>50</v>
      </c>
      <c r="J4885" t="s">
        <v>56</v>
      </c>
      <c r="K4885">
        <v>169.82</v>
      </c>
      <c r="L4885" t="s">
        <v>63</v>
      </c>
    </row>
    <row r="4886" spans="1:12" x14ac:dyDescent="0.3">
      <c r="A4886" t="s">
        <v>4946</v>
      </c>
      <c r="B4886" t="s">
        <v>70</v>
      </c>
      <c r="C4886" t="s">
        <v>62</v>
      </c>
      <c r="D4886">
        <v>3536.1</v>
      </c>
      <c r="E4886">
        <v>0.27</v>
      </c>
      <c r="F4886">
        <v>8</v>
      </c>
      <c r="G4886" s="4">
        <v>45299</v>
      </c>
      <c r="H4886" s="4">
        <v>45301</v>
      </c>
      <c r="I4886" t="s">
        <v>44</v>
      </c>
      <c r="J4886" t="s">
        <v>51</v>
      </c>
      <c r="K4886">
        <v>767.02</v>
      </c>
      <c r="L4886" t="s">
        <v>57</v>
      </c>
    </row>
    <row r="4887" spans="1:12" x14ac:dyDescent="0.3">
      <c r="A4887" t="s">
        <v>4947</v>
      </c>
      <c r="B4887" t="s">
        <v>54</v>
      </c>
      <c r="C4887" t="s">
        <v>62</v>
      </c>
      <c r="D4887">
        <v>1067.98</v>
      </c>
      <c r="E4887">
        <v>0.33</v>
      </c>
      <c r="F4887">
        <v>5</v>
      </c>
      <c r="G4887" s="4">
        <v>45436</v>
      </c>
      <c r="H4887" s="4">
        <v>45439</v>
      </c>
      <c r="I4887" t="s">
        <v>60</v>
      </c>
      <c r="J4887" t="s">
        <v>51</v>
      </c>
      <c r="K4887">
        <v>170.06</v>
      </c>
      <c r="L4887" t="s">
        <v>68</v>
      </c>
    </row>
    <row r="4888" spans="1:12" x14ac:dyDescent="0.3">
      <c r="A4888" t="s">
        <v>4948</v>
      </c>
      <c r="B4888" t="s">
        <v>42</v>
      </c>
      <c r="C4888" t="s">
        <v>55</v>
      </c>
      <c r="D4888">
        <v>305.13</v>
      </c>
      <c r="E4888">
        <v>0.06</v>
      </c>
      <c r="F4888">
        <v>3</v>
      </c>
      <c r="G4888" s="4">
        <v>45152</v>
      </c>
      <c r="H4888" s="4">
        <v>45156</v>
      </c>
      <c r="I4888" t="s">
        <v>60</v>
      </c>
      <c r="J4888" t="s">
        <v>51</v>
      </c>
      <c r="K4888">
        <v>23.21</v>
      </c>
      <c r="L4888" t="s">
        <v>77</v>
      </c>
    </row>
    <row r="4889" spans="1:12" x14ac:dyDescent="0.3">
      <c r="A4889" t="s">
        <v>4949</v>
      </c>
      <c r="B4889" t="s">
        <v>42</v>
      </c>
      <c r="C4889" t="s">
        <v>49</v>
      </c>
      <c r="D4889">
        <v>1596.79</v>
      </c>
      <c r="E4889">
        <v>0.2</v>
      </c>
      <c r="F4889">
        <v>9</v>
      </c>
      <c r="G4889" s="4">
        <v>45218</v>
      </c>
      <c r="H4889" s="4">
        <v>45224</v>
      </c>
      <c r="I4889" t="s">
        <v>60</v>
      </c>
      <c r="J4889" t="s">
        <v>45</v>
      </c>
      <c r="K4889">
        <v>216.74</v>
      </c>
      <c r="L4889" t="s">
        <v>68</v>
      </c>
    </row>
    <row r="4890" spans="1:12" x14ac:dyDescent="0.3">
      <c r="A4890" t="s">
        <v>4950</v>
      </c>
      <c r="B4890" t="s">
        <v>42</v>
      </c>
      <c r="C4890" t="s">
        <v>65</v>
      </c>
      <c r="D4890">
        <v>1478.93</v>
      </c>
      <c r="E4890">
        <v>0.44</v>
      </c>
      <c r="F4890">
        <v>2</v>
      </c>
      <c r="G4890" s="4">
        <v>44935</v>
      </c>
      <c r="H4890" s="4">
        <v>44939</v>
      </c>
      <c r="I4890" t="s">
        <v>60</v>
      </c>
      <c r="J4890" t="s">
        <v>56</v>
      </c>
      <c r="K4890">
        <v>90.83</v>
      </c>
      <c r="L4890" t="s">
        <v>63</v>
      </c>
    </row>
    <row r="4891" spans="1:12" x14ac:dyDescent="0.3">
      <c r="A4891" t="s">
        <v>4951</v>
      </c>
      <c r="B4891" t="s">
        <v>42</v>
      </c>
      <c r="C4891" t="s">
        <v>49</v>
      </c>
      <c r="D4891">
        <v>4380.03</v>
      </c>
      <c r="E4891">
        <v>0.21</v>
      </c>
      <c r="F4891">
        <v>7</v>
      </c>
      <c r="G4891" s="4">
        <v>45646</v>
      </c>
      <c r="H4891" s="4">
        <v>45647</v>
      </c>
      <c r="I4891" t="s">
        <v>44</v>
      </c>
      <c r="J4891" t="s">
        <v>51</v>
      </c>
      <c r="K4891">
        <v>353.96</v>
      </c>
      <c r="L4891" t="s">
        <v>63</v>
      </c>
    </row>
    <row r="4892" spans="1:12" x14ac:dyDescent="0.3">
      <c r="A4892" t="s">
        <v>4952</v>
      </c>
      <c r="B4892" t="s">
        <v>70</v>
      </c>
      <c r="C4892" t="s">
        <v>49</v>
      </c>
      <c r="D4892">
        <v>4336.8999999999996</v>
      </c>
      <c r="E4892">
        <v>0.06</v>
      </c>
      <c r="F4892">
        <v>8</v>
      </c>
      <c r="G4892" s="4">
        <v>45581</v>
      </c>
      <c r="H4892" s="4">
        <v>45582</v>
      </c>
      <c r="I4892" t="s">
        <v>60</v>
      </c>
      <c r="J4892" t="s">
        <v>51</v>
      </c>
      <c r="K4892">
        <v>1294.0999999999999</v>
      </c>
      <c r="L4892" t="s">
        <v>77</v>
      </c>
    </row>
    <row r="4893" spans="1:12" x14ac:dyDescent="0.3">
      <c r="A4893" t="s">
        <v>4953</v>
      </c>
      <c r="B4893" t="s">
        <v>70</v>
      </c>
      <c r="C4893" t="s">
        <v>62</v>
      </c>
      <c r="D4893">
        <v>2716.08</v>
      </c>
      <c r="E4893">
        <v>0.16</v>
      </c>
      <c r="F4893">
        <v>2</v>
      </c>
      <c r="G4893" s="4">
        <v>45437</v>
      </c>
      <c r="H4893" s="4">
        <v>45443</v>
      </c>
      <c r="I4893" t="s">
        <v>44</v>
      </c>
      <c r="J4893" t="s">
        <v>56</v>
      </c>
      <c r="K4893">
        <v>673.16</v>
      </c>
      <c r="L4893" t="s">
        <v>77</v>
      </c>
    </row>
    <row r="4894" spans="1:12" x14ac:dyDescent="0.3">
      <c r="A4894" t="s">
        <v>4954</v>
      </c>
      <c r="B4894" t="s">
        <v>48</v>
      </c>
      <c r="C4894" t="s">
        <v>55</v>
      </c>
      <c r="D4894">
        <v>193.09</v>
      </c>
      <c r="E4894">
        <v>0.11</v>
      </c>
      <c r="F4894">
        <v>1</v>
      </c>
      <c r="G4894" s="4">
        <v>44990</v>
      </c>
      <c r="H4894" s="4">
        <v>44994</v>
      </c>
      <c r="I4894" t="s">
        <v>60</v>
      </c>
      <c r="J4894" t="s">
        <v>45</v>
      </c>
      <c r="K4894">
        <v>57.34</v>
      </c>
      <c r="L4894" t="s">
        <v>46</v>
      </c>
    </row>
    <row r="4895" spans="1:12" x14ac:dyDescent="0.3">
      <c r="A4895" t="s">
        <v>4955</v>
      </c>
      <c r="B4895" t="s">
        <v>54</v>
      </c>
      <c r="C4895" t="s">
        <v>55</v>
      </c>
      <c r="D4895">
        <v>1218.79</v>
      </c>
      <c r="E4895">
        <v>0.34</v>
      </c>
      <c r="F4895">
        <v>3</v>
      </c>
      <c r="G4895" s="4">
        <v>45421</v>
      </c>
      <c r="H4895" s="4">
        <v>45424</v>
      </c>
      <c r="I4895" t="s">
        <v>44</v>
      </c>
      <c r="J4895" t="s">
        <v>51</v>
      </c>
      <c r="K4895">
        <v>347.51</v>
      </c>
      <c r="L4895" t="s">
        <v>77</v>
      </c>
    </row>
    <row r="4896" spans="1:12" x14ac:dyDescent="0.3">
      <c r="A4896" t="s">
        <v>4956</v>
      </c>
      <c r="B4896" t="s">
        <v>42</v>
      </c>
      <c r="C4896" t="s">
        <v>49</v>
      </c>
      <c r="D4896">
        <v>3231.16</v>
      </c>
      <c r="E4896">
        <v>0.46</v>
      </c>
      <c r="F4896">
        <v>8</v>
      </c>
      <c r="G4896" s="4">
        <v>44974</v>
      </c>
      <c r="H4896" s="4">
        <v>44977</v>
      </c>
      <c r="I4896" t="s">
        <v>60</v>
      </c>
      <c r="J4896" t="s">
        <v>51</v>
      </c>
      <c r="K4896">
        <v>935.21</v>
      </c>
      <c r="L4896" t="s">
        <v>77</v>
      </c>
    </row>
    <row r="4897" spans="1:12" x14ac:dyDescent="0.3">
      <c r="A4897" t="s">
        <v>4957</v>
      </c>
      <c r="B4897" t="s">
        <v>70</v>
      </c>
      <c r="C4897" t="s">
        <v>49</v>
      </c>
      <c r="D4897">
        <v>596.9</v>
      </c>
      <c r="E4897">
        <v>0.37</v>
      </c>
      <c r="F4897">
        <v>4</v>
      </c>
      <c r="G4897" s="4">
        <v>45093</v>
      </c>
      <c r="H4897" s="4">
        <v>45097</v>
      </c>
      <c r="I4897" t="s">
        <v>44</v>
      </c>
      <c r="J4897" t="s">
        <v>45</v>
      </c>
      <c r="K4897">
        <v>101.29</v>
      </c>
      <c r="L4897" t="s">
        <v>77</v>
      </c>
    </row>
    <row r="4898" spans="1:12" x14ac:dyDescent="0.3">
      <c r="A4898" t="s">
        <v>4958</v>
      </c>
      <c r="B4898" t="s">
        <v>54</v>
      </c>
      <c r="C4898" t="s">
        <v>43</v>
      </c>
      <c r="D4898">
        <v>3533.05</v>
      </c>
      <c r="E4898">
        <v>0.42</v>
      </c>
      <c r="F4898">
        <v>5</v>
      </c>
      <c r="G4898" s="4">
        <v>45591</v>
      </c>
      <c r="H4898" s="4">
        <v>45596</v>
      </c>
      <c r="I4898" t="s">
        <v>50</v>
      </c>
      <c r="J4898" t="s">
        <v>45</v>
      </c>
      <c r="K4898">
        <v>774.71</v>
      </c>
      <c r="L4898" t="s">
        <v>68</v>
      </c>
    </row>
    <row r="4899" spans="1:12" x14ac:dyDescent="0.3">
      <c r="A4899" t="s">
        <v>4959</v>
      </c>
      <c r="B4899" t="s">
        <v>54</v>
      </c>
      <c r="C4899" t="s">
        <v>62</v>
      </c>
      <c r="D4899">
        <v>158.62</v>
      </c>
      <c r="E4899">
        <v>0.4</v>
      </c>
      <c r="F4899">
        <v>9</v>
      </c>
      <c r="G4899" s="4">
        <v>45646</v>
      </c>
      <c r="H4899" s="4">
        <v>45651</v>
      </c>
      <c r="I4899" t="s">
        <v>50</v>
      </c>
      <c r="J4899" t="s">
        <v>45</v>
      </c>
      <c r="K4899">
        <v>8.42</v>
      </c>
      <c r="L4899" t="s">
        <v>52</v>
      </c>
    </row>
    <row r="4900" spans="1:12" x14ac:dyDescent="0.3">
      <c r="A4900" t="s">
        <v>4960</v>
      </c>
      <c r="B4900" t="s">
        <v>70</v>
      </c>
      <c r="C4900" t="s">
        <v>65</v>
      </c>
      <c r="D4900">
        <v>3444.43</v>
      </c>
      <c r="E4900">
        <v>0.01</v>
      </c>
      <c r="F4900">
        <v>4</v>
      </c>
      <c r="G4900" s="4">
        <v>45268</v>
      </c>
      <c r="H4900" s="4">
        <v>45271</v>
      </c>
      <c r="I4900" t="s">
        <v>44</v>
      </c>
      <c r="J4900" t="s">
        <v>45</v>
      </c>
      <c r="K4900">
        <v>499.31</v>
      </c>
      <c r="L4900" t="s">
        <v>46</v>
      </c>
    </row>
    <row r="4901" spans="1:12" x14ac:dyDescent="0.3">
      <c r="A4901" t="s">
        <v>4961</v>
      </c>
      <c r="B4901" t="s">
        <v>42</v>
      </c>
      <c r="C4901" t="s">
        <v>65</v>
      </c>
      <c r="D4901">
        <v>4238.24</v>
      </c>
      <c r="E4901">
        <v>0.06</v>
      </c>
      <c r="F4901">
        <v>9</v>
      </c>
      <c r="G4901" s="4">
        <v>45296</v>
      </c>
      <c r="H4901" s="4">
        <v>45303</v>
      </c>
      <c r="I4901" t="s">
        <v>60</v>
      </c>
      <c r="J4901" t="s">
        <v>51</v>
      </c>
      <c r="K4901">
        <v>927.51</v>
      </c>
      <c r="L4901" t="s">
        <v>77</v>
      </c>
    </row>
    <row r="4902" spans="1:12" x14ac:dyDescent="0.3">
      <c r="A4902" t="s">
        <v>4962</v>
      </c>
      <c r="B4902" t="s">
        <v>48</v>
      </c>
      <c r="C4902" t="s">
        <v>55</v>
      </c>
      <c r="D4902">
        <v>2399.17</v>
      </c>
      <c r="E4902">
        <v>0.21</v>
      </c>
      <c r="F4902">
        <v>6</v>
      </c>
      <c r="G4902" s="4">
        <v>45646</v>
      </c>
      <c r="H4902" s="4">
        <v>45651</v>
      </c>
      <c r="I4902" t="s">
        <v>50</v>
      </c>
      <c r="J4902" t="s">
        <v>51</v>
      </c>
      <c r="K4902">
        <v>212.27</v>
      </c>
      <c r="L4902" t="s">
        <v>46</v>
      </c>
    </row>
    <row r="4903" spans="1:12" x14ac:dyDescent="0.3">
      <c r="A4903" t="s">
        <v>4963</v>
      </c>
      <c r="B4903" t="s">
        <v>54</v>
      </c>
      <c r="C4903" t="s">
        <v>62</v>
      </c>
      <c r="D4903">
        <v>4162.5</v>
      </c>
      <c r="E4903">
        <v>0.06</v>
      </c>
      <c r="F4903">
        <v>7</v>
      </c>
      <c r="G4903" s="4">
        <v>45151</v>
      </c>
      <c r="H4903" s="4">
        <v>45157</v>
      </c>
      <c r="I4903" t="s">
        <v>50</v>
      </c>
      <c r="J4903" t="s">
        <v>45</v>
      </c>
      <c r="K4903">
        <v>1139.6199999999999</v>
      </c>
      <c r="L4903" t="s">
        <v>52</v>
      </c>
    </row>
    <row r="4904" spans="1:12" x14ac:dyDescent="0.3">
      <c r="A4904" t="s">
        <v>4964</v>
      </c>
      <c r="B4904" t="s">
        <v>48</v>
      </c>
      <c r="C4904" t="s">
        <v>55</v>
      </c>
      <c r="D4904">
        <v>3929.49</v>
      </c>
      <c r="E4904">
        <v>0.37</v>
      </c>
      <c r="F4904">
        <v>8</v>
      </c>
      <c r="G4904" s="4">
        <v>45370</v>
      </c>
      <c r="H4904" s="4">
        <v>45376</v>
      </c>
      <c r="I4904" t="s">
        <v>44</v>
      </c>
      <c r="J4904" t="s">
        <v>45</v>
      </c>
      <c r="K4904">
        <v>301.75</v>
      </c>
      <c r="L4904" t="s">
        <v>77</v>
      </c>
    </row>
    <row r="4905" spans="1:12" x14ac:dyDescent="0.3">
      <c r="A4905" t="s">
        <v>4965</v>
      </c>
      <c r="B4905" t="s">
        <v>42</v>
      </c>
      <c r="C4905" t="s">
        <v>65</v>
      </c>
      <c r="D4905">
        <v>3389.95</v>
      </c>
      <c r="E4905">
        <v>0.04</v>
      </c>
      <c r="F4905">
        <v>1</v>
      </c>
      <c r="G4905" s="4">
        <v>45301</v>
      </c>
      <c r="H4905" s="4">
        <v>45308</v>
      </c>
      <c r="I4905" t="s">
        <v>44</v>
      </c>
      <c r="J4905" t="s">
        <v>45</v>
      </c>
      <c r="K4905">
        <v>879.62</v>
      </c>
      <c r="L4905" t="s">
        <v>46</v>
      </c>
    </row>
    <row r="4906" spans="1:12" x14ac:dyDescent="0.3">
      <c r="A4906" t="s">
        <v>4966</v>
      </c>
      <c r="B4906" t="s">
        <v>42</v>
      </c>
      <c r="C4906" t="s">
        <v>49</v>
      </c>
      <c r="D4906">
        <v>2281.23</v>
      </c>
      <c r="E4906">
        <v>0.21</v>
      </c>
      <c r="F4906">
        <v>9</v>
      </c>
      <c r="G4906" s="4">
        <v>45189</v>
      </c>
      <c r="H4906" s="4">
        <v>45196</v>
      </c>
      <c r="I4906" t="s">
        <v>44</v>
      </c>
      <c r="J4906" t="s">
        <v>51</v>
      </c>
      <c r="K4906">
        <v>464.94</v>
      </c>
      <c r="L4906" t="s">
        <v>46</v>
      </c>
    </row>
    <row r="4907" spans="1:12" x14ac:dyDescent="0.3">
      <c r="A4907" t="s">
        <v>4967</v>
      </c>
      <c r="B4907" t="s">
        <v>48</v>
      </c>
      <c r="C4907" t="s">
        <v>62</v>
      </c>
      <c r="D4907">
        <v>1432.33</v>
      </c>
      <c r="E4907">
        <v>0.2</v>
      </c>
      <c r="F4907">
        <v>2</v>
      </c>
      <c r="G4907" s="4">
        <v>45072</v>
      </c>
      <c r="H4907" s="4">
        <v>45074</v>
      </c>
      <c r="I4907" t="s">
        <v>44</v>
      </c>
      <c r="J4907" t="s">
        <v>56</v>
      </c>
      <c r="K4907">
        <v>379.49</v>
      </c>
      <c r="L4907" t="s">
        <v>77</v>
      </c>
    </row>
    <row r="4908" spans="1:12" x14ac:dyDescent="0.3">
      <c r="A4908" t="s">
        <v>4968</v>
      </c>
      <c r="B4908" t="s">
        <v>42</v>
      </c>
      <c r="C4908" t="s">
        <v>62</v>
      </c>
      <c r="D4908">
        <v>4318.2299999999996</v>
      </c>
      <c r="E4908">
        <v>0.27</v>
      </c>
      <c r="F4908">
        <v>3</v>
      </c>
      <c r="G4908" s="4">
        <v>45054</v>
      </c>
      <c r="H4908" s="4">
        <v>45055</v>
      </c>
      <c r="I4908" t="s">
        <v>44</v>
      </c>
      <c r="J4908" t="s">
        <v>51</v>
      </c>
      <c r="K4908">
        <v>457.67</v>
      </c>
      <c r="L4908" t="s">
        <v>77</v>
      </c>
    </row>
    <row r="4909" spans="1:12" x14ac:dyDescent="0.3">
      <c r="A4909" t="s">
        <v>4969</v>
      </c>
      <c r="B4909" t="s">
        <v>54</v>
      </c>
      <c r="C4909" t="s">
        <v>43</v>
      </c>
      <c r="D4909">
        <v>3278.09</v>
      </c>
      <c r="E4909">
        <v>0.31</v>
      </c>
      <c r="F4909">
        <v>1</v>
      </c>
      <c r="G4909" s="4">
        <v>45551</v>
      </c>
      <c r="H4909" s="4">
        <v>45552</v>
      </c>
      <c r="I4909" t="s">
        <v>50</v>
      </c>
      <c r="J4909" t="s">
        <v>45</v>
      </c>
      <c r="K4909">
        <v>686.22</v>
      </c>
      <c r="L4909" t="s">
        <v>46</v>
      </c>
    </row>
    <row r="4910" spans="1:12" x14ac:dyDescent="0.3">
      <c r="A4910" t="s">
        <v>4970</v>
      </c>
      <c r="B4910" t="s">
        <v>48</v>
      </c>
      <c r="C4910" t="s">
        <v>49</v>
      </c>
      <c r="D4910">
        <v>4010.28</v>
      </c>
      <c r="E4910">
        <v>0.47</v>
      </c>
      <c r="F4910">
        <v>3</v>
      </c>
      <c r="G4910" s="4">
        <v>45194</v>
      </c>
      <c r="H4910" s="4">
        <v>45199</v>
      </c>
      <c r="I4910" t="s">
        <v>44</v>
      </c>
      <c r="J4910" t="s">
        <v>56</v>
      </c>
      <c r="K4910">
        <v>423.97</v>
      </c>
      <c r="L4910" t="s">
        <v>63</v>
      </c>
    </row>
    <row r="4911" spans="1:12" x14ac:dyDescent="0.3">
      <c r="A4911" t="s">
        <v>4971</v>
      </c>
      <c r="B4911" t="s">
        <v>42</v>
      </c>
      <c r="C4911" t="s">
        <v>49</v>
      </c>
      <c r="D4911">
        <v>2804.64</v>
      </c>
      <c r="E4911">
        <v>0.14000000000000001</v>
      </c>
      <c r="F4911">
        <v>2</v>
      </c>
      <c r="G4911" s="4">
        <v>45290</v>
      </c>
      <c r="H4911" s="4">
        <v>45294</v>
      </c>
      <c r="I4911" t="s">
        <v>60</v>
      </c>
      <c r="J4911" t="s">
        <v>56</v>
      </c>
      <c r="K4911">
        <v>323.54000000000002</v>
      </c>
      <c r="L4911" t="s">
        <v>46</v>
      </c>
    </row>
    <row r="4912" spans="1:12" x14ac:dyDescent="0.3">
      <c r="A4912" t="s">
        <v>4972</v>
      </c>
      <c r="B4912" t="s">
        <v>48</v>
      </c>
      <c r="C4912" t="s">
        <v>55</v>
      </c>
      <c r="D4912">
        <v>942.15</v>
      </c>
      <c r="E4912">
        <v>0.33</v>
      </c>
      <c r="F4912">
        <v>7</v>
      </c>
      <c r="G4912" s="4">
        <v>45599</v>
      </c>
      <c r="H4912" s="4">
        <v>45601</v>
      </c>
      <c r="I4912" t="s">
        <v>44</v>
      </c>
      <c r="J4912" t="s">
        <v>45</v>
      </c>
      <c r="K4912">
        <v>73.86</v>
      </c>
      <c r="L4912" t="s">
        <v>68</v>
      </c>
    </row>
    <row r="4913" spans="1:12" x14ac:dyDescent="0.3">
      <c r="A4913" t="s">
        <v>4973</v>
      </c>
      <c r="B4913" t="s">
        <v>54</v>
      </c>
      <c r="C4913" t="s">
        <v>62</v>
      </c>
      <c r="D4913">
        <v>4899.25</v>
      </c>
      <c r="E4913">
        <v>0.02</v>
      </c>
      <c r="F4913">
        <v>7</v>
      </c>
      <c r="G4913" s="4">
        <v>45408</v>
      </c>
      <c r="H4913" s="4">
        <v>45413</v>
      </c>
      <c r="I4913" t="s">
        <v>60</v>
      </c>
      <c r="J4913" t="s">
        <v>56</v>
      </c>
      <c r="K4913">
        <v>1291.29</v>
      </c>
      <c r="L4913" t="s">
        <v>57</v>
      </c>
    </row>
    <row r="4914" spans="1:12" x14ac:dyDescent="0.3">
      <c r="A4914" t="s">
        <v>4974</v>
      </c>
      <c r="B4914" t="s">
        <v>42</v>
      </c>
      <c r="C4914" t="s">
        <v>55</v>
      </c>
      <c r="D4914">
        <v>995.42</v>
      </c>
      <c r="E4914">
        <v>0</v>
      </c>
      <c r="F4914">
        <v>6</v>
      </c>
      <c r="G4914" s="4">
        <v>45624</v>
      </c>
      <c r="H4914" s="4">
        <v>45630</v>
      </c>
      <c r="I4914" t="s">
        <v>50</v>
      </c>
      <c r="J4914" t="s">
        <v>56</v>
      </c>
      <c r="K4914">
        <v>249.39</v>
      </c>
      <c r="L4914" t="s">
        <v>46</v>
      </c>
    </row>
    <row r="4915" spans="1:12" x14ac:dyDescent="0.3">
      <c r="A4915" t="s">
        <v>4975</v>
      </c>
      <c r="B4915" t="s">
        <v>54</v>
      </c>
      <c r="C4915" t="s">
        <v>49</v>
      </c>
      <c r="D4915">
        <v>4565.08</v>
      </c>
      <c r="E4915">
        <v>0.01</v>
      </c>
      <c r="F4915">
        <v>4</v>
      </c>
      <c r="G4915" s="4">
        <v>45136</v>
      </c>
      <c r="H4915" s="4">
        <v>45140</v>
      </c>
      <c r="I4915" t="s">
        <v>50</v>
      </c>
      <c r="J4915" t="s">
        <v>45</v>
      </c>
      <c r="K4915">
        <v>549.62</v>
      </c>
      <c r="L4915" t="s">
        <v>46</v>
      </c>
    </row>
    <row r="4916" spans="1:12" x14ac:dyDescent="0.3">
      <c r="A4916" t="s">
        <v>4976</v>
      </c>
      <c r="B4916" t="s">
        <v>42</v>
      </c>
      <c r="C4916" t="s">
        <v>43</v>
      </c>
      <c r="D4916">
        <v>1119.8800000000001</v>
      </c>
      <c r="E4916">
        <v>0.22</v>
      </c>
      <c r="F4916">
        <v>3</v>
      </c>
      <c r="G4916" s="4">
        <v>45480</v>
      </c>
      <c r="H4916" s="4">
        <v>45486</v>
      </c>
      <c r="I4916" t="s">
        <v>44</v>
      </c>
      <c r="J4916" t="s">
        <v>51</v>
      </c>
      <c r="K4916">
        <v>106.31</v>
      </c>
      <c r="L4916" t="s">
        <v>63</v>
      </c>
    </row>
    <row r="4917" spans="1:12" x14ac:dyDescent="0.3">
      <c r="A4917" t="s">
        <v>4977</v>
      </c>
      <c r="B4917" t="s">
        <v>70</v>
      </c>
      <c r="C4917" t="s">
        <v>62</v>
      </c>
      <c r="D4917">
        <v>1931.37</v>
      </c>
      <c r="E4917">
        <v>0.28000000000000003</v>
      </c>
      <c r="F4917">
        <v>7</v>
      </c>
      <c r="G4917" s="4">
        <v>45148</v>
      </c>
      <c r="H4917" s="4">
        <v>45152</v>
      </c>
      <c r="I4917" t="s">
        <v>50</v>
      </c>
      <c r="J4917" t="s">
        <v>56</v>
      </c>
      <c r="K4917">
        <v>482.05</v>
      </c>
      <c r="L4917" t="s">
        <v>77</v>
      </c>
    </row>
    <row r="4918" spans="1:12" x14ac:dyDescent="0.3">
      <c r="A4918" t="s">
        <v>4978</v>
      </c>
      <c r="B4918" t="s">
        <v>42</v>
      </c>
      <c r="C4918" t="s">
        <v>49</v>
      </c>
      <c r="D4918">
        <v>2256.41</v>
      </c>
      <c r="E4918">
        <v>0</v>
      </c>
      <c r="F4918">
        <v>3</v>
      </c>
      <c r="G4918" s="4">
        <v>45228</v>
      </c>
      <c r="H4918" s="4">
        <v>45231</v>
      </c>
      <c r="I4918" t="s">
        <v>50</v>
      </c>
      <c r="J4918" t="s">
        <v>45</v>
      </c>
      <c r="K4918">
        <v>374.26</v>
      </c>
      <c r="L4918" t="s">
        <v>63</v>
      </c>
    </row>
    <row r="4919" spans="1:12" x14ac:dyDescent="0.3">
      <c r="A4919" t="s">
        <v>4979</v>
      </c>
      <c r="B4919" t="s">
        <v>48</v>
      </c>
      <c r="C4919" t="s">
        <v>43</v>
      </c>
      <c r="D4919">
        <v>4614.74</v>
      </c>
      <c r="E4919">
        <v>0.2</v>
      </c>
      <c r="F4919">
        <v>9</v>
      </c>
      <c r="G4919" s="4">
        <v>45185</v>
      </c>
      <c r="H4919" s="4">
        <v>45187</v>
      </c>
      <c r="I4919" t="s">
        <v>60</v>
      </c>
      <c r="J4919" t="s">
        <v>51</v>
      </c>
      <c r="K4919">
        <v>609.04</v>
      </c>
      <c r="L4919" t="s">
        <v>63</v>
      </c>
    </row>
    <row r="4920" spans="1:12" x14ac:dyDescent="0.3">
      <c r="A4920" t="s">
        <v>4980</v>
      </c>
      <c r="B4920" t="s">
        <v>42</v>
      </c>
      <c r="C4920" t="s">
        <v>65</v>
      </c>
      <c r="D4920">
        <v>4452.17</v>
      </c>
      <c r="E4920">
        <v>0.02</v>
      </c>
      <c r="F4920">
        <v>8</v>
      </c>
      <c r="G4920" s="4">
        <v>44979</v>
      </c>
      <c r="H4920" s="4">
        <v>44981</v>
      </c>
      <c r="I4920" t="s">
        <v>50</v>
      </c>
      <c r="J4920" t="s">
        <v>51</v>
      </c>
      <c r="K4920">
        <v>981.08</v>
      </c>
      <c r="L4920" t="s">
        <v>52</v>
      </c>
    </row>
    <row r="4921" spans="1:12" x14ac:dyDescent="0.3">
      <c r="A4921" t="s">
        <v>4981</v>
      </c>
      <c r="B4921" t="s">
        <v>54</v>
      </c>
      <c r="C4921" t="s">
        <v>49</v>
      </c>
      <c r="D4921">
        <v>4133.78</v>
      </c>
      <c r="E4921">
        <v>0.33</v>
      </c>
      <c r="F4921">
        <v>7</v>
      </c>
      <c r="G4921" s="4">
        <v>44988</v>
      </c>
      <c r="H4921" s="4">
        <v>44991</v>
      </c>
      <c r="I4921" t="s">
        <v>44</v>
      </c>
      <c r="J4921" t="s">
        <v>56</v>
      </c>
      <c r="K4921">
        <v>604.51</v>
      </c>
      <c r="L4921" t="s">
        <v>63</v>
      </c>
    </row>
    <row r="4922" spans="1:12" x14ac:dyDescent="0.3">
      <c r="A4922" t="s">
        <v>4982</v>
      </c>
      <c r="B4922" t="s">
        <v>54</v>
      </c>
      <c r="C4922" t="s">
        <v>65</v>
      </c>
      <c r="D4922">
        <v>1945.71</v>
      </c>
      <c r="E4922">
        <v>0.32</v>
      </c>
      <c r="F4922">
        <v>2</v>
      </c>
      <c r="G4922" s="4">
        <v>45411</v>
      </c>
      <c r="H4922" s="4">
        <v>45415</v>
      </c>
      <c r="I4922" t="s">
        <v>50</v>
      </c>
      <c r="J4922" t="s">
        <v>45</v>
      </c>
      <c r="K4922">
        <v>451.43</v>
      </c>
      <c r="L4922" t="s">
        <v>63</v>
      </c>
    </row>
    <row r="4923" spans="1:12" x14ac:dyDescent="0.3">
      <c r="A4923" t="s">
        <v>4983</v>
      </c>
      <c r="B4923" t="s">
        <v>42</v>
      </c>
      <c r="C4923" t="s">
        <v>55</v>
      </c>
      <c r="D4923">
        <v>122.02</v>
      </c>
      <c r="E4923">
        <v>0.39</v>
      </c>
      <c r="F4923">
        <v>3</v>
      </c>
      <c r="G4923" s="4">
        <v>45329</v>
      </c>
      <c r="H4923" s="4">
        <v>45333</v>
      </c>
      <c r="I4923" t="s">
        <v>50</v>
      </c>
      <c r="J4923" t="s">
        <v>51</v>
      </c>
      <c r="K4923">
        <v>12.49</v>
      </c>
      <c r="L4923" t="s">
        <v>63</v>
      </c>
    </row>
    <row r="4924" spans="1:12" x14ac:dyDescent="0.3">
      <c r="A4924" t="s">
        <v>4984</v>
      </c>
      <c r="B4924" t="s">
        <v>48</v>
      </c>
      <c r="C4924" t="s">
        <v>65</v>
      </c>
      <c r="D4924">
        <v>3439.76</v>
      </c>
      <c r="E4924">
        <v>0.27</v>
      </c>
      <c r="F4924">
        <v>8</v>
      </c>
      <c r="G4924" s="4">
        <v>45369</v>
      </c>
      <c r="H4924" s="4">
        <v>45376</v>
      </c>
      <c r="I4924" t="s">
        <v>60</v>
      </c>
      <c r="J4924" t="s">
        <v>51</v>
      </c>
      <c r="K4924">
        <v>660.41</v>
      </c>
      <c r="L4924" t="s">
        <v>46</v>
      </c>
    </row>
    <row r="4925" spans="1:12" x14ac:dyDescent="0.3">
      <c r="A4925" t="s">
        <v>4985</v>
      </c>
      <c r="B4925" t="s">
        <v>70</v>
      </c>
      <c r="C4925" t="s">
        <v>49</v>
      </c>
      <c r="D4925">
        <v>2113.67</v>
      </c>
      <c r="E4925">
        <v>0.31</v>
      </c>
      <c r="F4925">
        <v>3</v>
      </c>
      <c r="G4925" s="4">
        <v>45244</v>
      </c>
      <c r="H4925" s="4">
        <v>45250</v>
      </c>
      <c r="I4925" t="s">
        <v>60</v>
      </c>
      <c r="J4925" t="s">
        <v>51</v>
      </c>
      <c r="K4925">
        <v>567.98</v>
      </c>
      <c r="L4925" t="s">
        <v>57</v>
      </c>
    </row>
    <row r="4926" spans="1:12" x14ac:dyDescent="0.3">
      <c r="A4926" t="s">
        <v>4986</v>
      </c>
      <c r="B4926" t="s">
        <v>48</v>
      </c>
      <c r="C4926" t="s">
        <v>65</v>
      </c>
      <c r="D4926">
        <v>3809.59</v>
      </c>
      <c r="E4926">
        <v>0.14000000000000001</v>
      </c>
      <c r="F4926">
        <v>8</v>
      </c>
      <c r="G4926" s="4">
        <v>45347</v>
      </c>
      <c r="H4926" s="4">
        <v>45354</v>
      </c>
      <c r="I4926" t="s">
        <v>44</v>
      </c>
      <c r="J4926" t="s">
        <v>51</v>
      </c>
      <c r="K4926">
        <v>963.26</v>
      </c>
      <c r="L4926" t="s">
        <v>52</v>
      </c>
    </row>
    <row r="4927" spans="1:12" x14ac:dyDescent="0.3">
      <c r="A4927" t="s">
        <v>4987</v>
      </c>
      <c r="B4927" t="s">
        <v>70</v>
      </c>
      <c r="C4927" t="s">
        <v>62</v>
      </c>
      <c r="D4927">
        <v>3994.78</v>
      </c>
      <c r="E4927">
        <v>0.04</v>
      </c>
      <c r="F4927">
        <v>4</v>
      </c>
      <c r="G4927" s="4">
        <v>45643</v>
      </c>
      <c r="H4927" s="4">
        <v>45648</v>
      </c>
      <c r="I4927" t="s">
        <v>50</v>
      </c>
      <c r="J4927" t="s">
        <v>45</v>
      </c>
      <c r="K4927">
        <v>1142.05</v>
      </c>
      <c r="L4927" t="s">
        <v>63</v>
      </c>
    </row>
    <row r="4928" spans="1:12" x14ac:dyDescent="0.3">
      <c r="A4928" t="s">
        <v>4988</v>
      </c>
      <c r="B4928" t="s">
        <v>54</v>
      </c>
      <c r="C4928" t="s">
        <v>49</v>
      </c>
      <c r="D4928">
        <v>2254.64</v>
      </c>
      <c r="E4928">
        <v>0.37</v>
      </c>
      <c r="F4928">
        <v>5</v>
      </c>
      <c r="G4928" s="4">
        <v>45325</v>
      </c>
      <c r="H4928" s="4">
        <v>45326</v>
      </c>
      <c r="I4928" t="s">
        <v>50</v>
      </c>
      <c r="J4928" t="s">
        <v>45</v>
      </c>
      <c r="K4928">
        <v>124.62</v>
      </c>
      <c r="L4928" t="s">
        <v>63</v>
      </c>
    </row>
    <row r="4929" spans="1:12" x14ac:dyDescent="0.3">
      <c r="A4929" t="s">
        <v>4989</v>
      </c>
      <c r="B4929" t="s">
        <v>48</v>
      </c>
      <c r="C4929" t="s">
        <v>43</v>
      </c>
      <c r="D4929">
        <v>3765.7</v>
      </c>
      <c r="E4929">
        <v>0.31</v>
      </c>
      <c r="F4929">
        <v>9</v>
      </c>
      <c r="G4929" s="4">
        <v>45016</v>
      </c>
      <c r="H4929" s="4">
        <v>45022</v>
      </c>
      <c r="I4929" t="s">
        <v>60</v>
      </c>
      <c r="J4929" t="s">
        <v>51</v>
      </c>
      <c r="K4929">
        <v>1062.4000000000001</v>
      </c>
      <c r="L4929" t="s">
        <v>63</v>
      </c>
    </row>
    <row r="4930" spans="1:12" x14ac:dyDescent="0.3">
      <c r="A4930" t="s">
        <v>4990</v>
      </c>
      <c r="B4930" t="s">
        <v>70</v>
      </c>
      <c r="C4930" t="s">
        <v>65</v>
      </c>
      <c r="D4930">
        <v>4215.6899999999996</v>
      </c>
      <c r="E4930">
        <v>0.47</v>
      </c>
      <c r="F4930">
        <v>2</v>
      </c>
      <c r="G4930" s="4">
        <v>45508</v>
      </c>
      <c r="H4930" s="4">
        <v>45511</v>
      </c>
      <c r="I4930" t="s">
        <v>50</v>
      </c>
      <c r="J4930" t="s">
        <v>51</v>
      </c>
      <c r="K4930">
        <v>464.19</v>
      </c>
      <c r="L4930" t="s">
        <v>77</v>
      </c>
    </row>
    <row r="4931" spans="1:12" x14ac:dyDescent="0.3">
      <c r="A4931" t="s">
        <v>4991</v>
      </c>
      <c r="B4931" t="s">
        <v>42</v>
      </c>
      <c r="C4931" t="s">
        <v>62</v>
      </c>
      <c r="D4931">
        <v>4649.53</v>
      </c>
      <c r="E4931">
        <v>0.49</v>
      </c>
      <c r="F4931">
        <v>3</v>
      </c>
      <c r="G4931" s="4">
        <v>45529</v>
      </c>
      <c r="H4931" s="4">
        <v>45536</v>
      </c>
      <c r="I4931" t="s">
        <v>60</v>
      </c>
      <c r="J4931" t="s">
        <v>56</v>
      </c>
      <c r="K4931">
        <v>1330.27</v>
      </c>
      <c r="L4931" t="s">
        <v>77</v>
      </c>
    </row>
    <row r="4932" spans="1:12" x14ac:dyDescent="0.3">
      <c r="A4932" t="s">
        <v>4992</v>
      </c>
      <c r="B4932" t="s">
        <v>54</v>
      </c>
      <c r="C4932" t="s">
        <v>55</v>
      </c>
      <c r="D4932">
        <v>2954.03</v>
      </c>
      <c r="E4932">
        <v>0.42</v>
      </c>
      <c r="F4932">
        <v>1</v>
      </c>
      <c r="G4932" s="4">
        <v>45422</v>
      </c>
      <c r="H4932" s="4">
        <v>45427</v>
      </c>
      <c r="I4932" t="s">
        <v>44</v>
      </c>
      <c r="J4932" t="s">
        <v>45</v>
      </c>
      <c r="K4932">
        <v>336.18</v>
      </c>
      <c r="L4932" t="s">
        <v>46</v>
      </c>
    </row>
    <row r="4933" spans="1:12" x14ac:dyDescent="0.3">
      <c r="A4933" t="s">
        <v>4993</v>
      </c>
      <c r="B4933" t="s">
        <v>42</v>
      </c>
      <c r="C4933" t="s">
        <v>55</v>
      </c>
      <c r="D4933">
        <v>3914.55</v>
      </c>
      <c r="E4933">
        <v>0.49</v>
      </c>
      <c r="F4933">
        <v>8</v>
      </c>
      <c r="G4933" s="4">
        <v>45271</v>
      </c>
      <c r="H4933" s="4">
        <v>45273</v>
      </c>
      <c r="I4933" t="s">
        <v>60</v>
      </c>
      <c r="J4933" t="s">
        <v>45</v>
      </c>
      <c r="K4933">
        <v>378.93</v>
      </c>
      <c r="L4933" t="s">
        <v>68</v>
      </c>
    </row>
    <row r="4934" spans="1:12" x14ac:dyDescent="0.3">
      <c r="A4934" t="s">
        <v>4994</v>
      </c>
      <c r="B4934" t="s">
        <v>54</v>
      </c>
      <c r="C4934" t="s">
        <v>65</v>
      </c>
      <c r="D4934">
        <v>2523.37</v>
      </c>
      <c r="E4934">
        <v>0.32</v>
      </c>
      <c r="F4934">
        <v>9</v>
      </c>
      <c r="G4934" s="4">
        <v>45360</v>
      </c>
      <c r="H4934" s="4">
        <v>45362</v>
      </c>
      <c r="I4934" t="s">
        <v>44</v>
      </c>
      <c r="J4934" t="s">
        <v>51</v>
      </c>
      <c r="K4934">
        <v>522.16999999999996</v>
      </c>
      <c r="L4934" t="s">
        <v>46</v>
      </c>
    </row>
    <row r="4935" spans="1:12" x14ac:dyDescent="0.3">
      <c r="A4935" t="s">
        <v>4995</v>
      </c>
      <c r="B4935" t="s">
        <v>48</v>
      </c>
      <c r="C4935" t="s">
        <v>55</v>
      </c>
      <c r="D4935">
        <v>304.14999999999998</v>
      </c>
      <c r="E4935">
        <v>0.05</v>
      </c>
      <c r="F4935">
        <v>9</v>
      </c>
      <c r="G4935" s="4">
        <v>45485</v>
      </c>
      <c r="H4935" s="4">
        <v>45487</v>
      </c>
      <c r="I4935" t="s">
        <v>50</v>
      </c>
      <c r="J4935" t="s">
        <v>56</v>
      </c>
      <c r="K4935">
        <v>70.459999999999994</v>
      </c>
      <c r="L4935" t="s">
        <v>63</v>
      </c>
    </row>
    <row r="4936" spans="1:12" x14ac:dyDescent="0.3">
      <c r="A4936" t="s">
        <v>4996</v>
      </c>
      <c r="B4936" t="s">
        <v>48</v>
      </c>
      <c r="C4936" t="s">
        <v>43</v>
      </c>
      <c r="D4936">
        <v>860.58</v>
      </c>
      <c r="E4936">
        <v>0.04</v>
      </c>
      <c r="F4936">
        <v>3</v>
      </c>
      <c r="G4936" s="4">
        <v>45454</v>
      </c>
      <c r="H4936" s="4">
        <v>45455</v>
      </c>
      <c r="I4936" t="s">
        <v>50</v>
      </c>
      <c r="J4936" t="s">
        <v>45</v>
      </c>
      <c r="K4936">
        <v>250.02</v>
      </c>
      <c r="L4936" t="s">
        <v>52</v>
      </c>
    </row>
    <row r="4937" spans="1:12" x14ac:dyDescent="0.3">
      <c r="A4937" t="s">
        <v>4997</v>
      </c>
      <c r="B4937" t="s">
        <v>54</v>
      </c>
      <c r="C4937" t="s">
        <v>49</v>
      </c>
      <c r="D4937">
        <v>728.3</v>
      </c>
      <c r="E4937">
        <v>0.4</v>
      </c>
      <c r="F4937">
        <v>5</v>
      </c>
      <c r="G4937" s="4">
        <v>45292</v>
      </c>
      <c r="H4937" s="4">
        <v>45295</v>
      </c>
      <c r="I4937" t="s">
        <v>60</v>
      </c>
      <c r="J4937" t="s">
        <v>56</v>
      </c>
      <c r="K4937">
        <v>91.25</v>
      </c>
      <c r="L4937" t="s">
        <v>77</v>
      </c>
    </row>
    <row r="4938" spans="1:12" x14ac:dyDescent="0.3">
      <c r="A4938" t="s">
        <v>4998</v>
      </c>
      <c r="B4938" t="s">
        <v>54</v>
      </c>
      <c r="C4938" t="s">
        <v>62</v>
      </c>
      <c r="D4938">
        <v>941.65</v>
      </c>
      <c r="E4938">
        <v>0.12</v>
      </c>
      <c r="F4938">
        <v>9</v>
      </c>
      <c r="G4938" s="4">
        <v>45326</v>
      </c>
      <c r="H4938" s="4">
        <v>45332</v>
      </c>
      <c r="I4938" t="s">
        <v>44</v>
      </c>
      <c r="J4938" t="s">
        <v>51</v>
      </c>
      <c r="K4938">
        <v>153.5</v>
      </c>
      <c r="L4938" t="s">
        <v>77</v>
      </c>
    </row>
    <row r="4939" spans="1:12" x14ac:dyDescent="0.3">
      <c r="A4939" t="s">
        <v>4999</v>
      </c>
      <c r="B4939" t="s">
        <v>54</v>
      </c>
      <c r="C4939" t="s">
        <v>65</v>
      </c>
      <c r="D4939">
        <v>150.04</v>
      </c>
      <c r="E4939">
        <v>0.03</v>
      </c>
      <c r="F4939">
        <v>5</v>
      </c>
      <c r="G4939" s="4">
        <v>45121</v>
      </c>
      <c r="H4939" s="4">
        <v>45128</v>
      </c>
      <c r="I4939" t="s">
        <v>60</v>
      </c>
      <c r="J4939" t="s">
        <v>45</v>
      </c>
      <c r="K4939">
        <v>30.19</v>
      </c>
      <c r="L4939" t="s">
        <v>68</v>
      </c>
    </row>
    <row r="4940" spans="1:12" x14ac:dyDescent="0.3">
      <c r="A4940" t="s">
        <v>5000</v>
      </c>
      <c r="B4940" t="s">
        <v>48</v>
      </c>
      <c r="C4940" t="s">
        <v>55</v>
      </c>
      <c r="D4940">
        <v>4307.66</v>
      </c>
      <c r="E4940">
        <v>0.24</v>
      </c>
      <c r="F4940">
        <v>1</v>
      </c>
      <c r="G4940" s="4">
        <v>45160</v>
      </c>
      <c r="H4940" s="4">
        <v>45161</v>
      </c>
      <c r="I4940" t="s">
        <v>50</v>
      </c>
      <c r="J4940" t="s">
        <v>56</v>
      </c>
      <c r="K4940">
        <v>1102.56</v>
      </c>
      <c r="L4940" t="s">
        <v>68</v>
      </c>
    </row>
    <row r="4941" spans="1:12" x14ac:dyDescent="0.3">
      <c r="A4941" t="s">
        <v>5001</v>
      </c>
      <c r="B4941" t="s">
        <v>70</v>
      </c>
      <c r="C4941" t="s">
        <v>49</v>
      </c>
      <c r="D4941">
        <v>2844.73</v>
      </c>
      <c r="E4941">
        <v>0.16</v>
      </c>
      <c r="F4941">
        <v>1</v>
      </c>
      <c r="G4941" s="4">
        <v>45525</v>
      </c>
      <c r="H4941" s="4">
        <v>45529</v>
      </c>
      <c r="I4941" t="s">
        <v>60</v>
      </c>
      <c r="J4941" t="s">
        <v>45</v>
      </c>
      <c r="K4941">
        <v>698.07</v>
      </c>
      <c r="L4941" t="s">
        <v>68</v>
      </c>
    </row>
    <row r="4942" spans="1:12" x14ac:dyDescent="0.3">
      <c r="A4942" t="s">
        <v>5002</v>
      </c>
      <c r="B4942" t="s">
        <v>42</v>
      </c>
      <c r="C4942" t="s">
        <v>43</v>
      </c>
      <c r="D4942">
        <v>1977.44</v>
      </c>
      <c r="E4942">
        <v>0.28999999999999998</v>
      </c>
      <c r="F4942">
        <v>4</v>
      </c>
      <c r="G4942" s="4">
        <v>44990</v>
      </c>
      <c r="H4942" s="4">
        <v>44994</v>
      </c>
      <c r="I4942" t="s">
        <v>50</v>
      </c>
      <c r="J4942" t="s">
        <v>51</v>
      </c>
      <c r="K4942">
        <v>565.45000000000005</v>
      </c>
      <c r="L4942" t="s">
        <v>52</v>
      </c>
    </row>
    <row r="4943" spans="1:12" x14ac:dyDescent="0.3">
      <c r="A4943" t="s">
        <v>5003</v>
      </c>
      <c r="B4943" t="s">
        <v>42</v>
      </c>
      <c r="C4943" t="s">
        <v>55</v>
      </c>
      <c r="D4943">
        <v>2107.92</v>
      </c>
      <c r="E4943">
        <v>0.3</v>
      </c>
      <c r="F4943">
        <v>7</v>
      </c>
      <c r="G4943" s="4">
        <v>45404</v>
      </c>
      <c r="H4943" s="4">
        <v>45406</v>
      </c>
      <c r="I4943" t="s">
        <v>60</v>
      </c>
      <c r="J4943" t="s">
        <v>45</v>
      </c>
      <c r="K4943">
        <v>391.01</v>
      </c>
      <c r="L4943" t="s">
        <v>63</v>
      </c>
    </row>
    <row r="4944" spans="1:12" x14ac:dyDescent="0.3">
      <c r="A4944" t="s">
        <v>5004</v>
      </c>
      <c r="B4944" t="s">
        <v>48</v>
      </c>
      <c r="C4944" t="s">
        <v>55</v>
      </c>
      <c r="D4944">
        <v>2370.42</v>
      </c>
      <c r="E4944">
        <v>0.34</v>
      </c>
      <c r="F4944">
        <v>7</v>
      </c>
      <c r="G4944" s="4">
        <v>45331</v>
      </c>
      <c r="H4944" s="4">
        <v>45334</v>
      </c>
      <c r="I4944" t="s">
        <v>44</v>
      </c>
      <c r="J4944" t="s">
        <v>51</v>
      </c>
      <c r="K4944">
        <v>605.46</v>
      </c>
      <c r="L4944" t="s">
        <v>52</v>
      </c>
    </row>
    <row r="4945" spans="1:12" x14ac:dyDescent="0.3">
      <c r="A4945" t="s">
        <v>5005</v>
      </c>
      <c r="B4945" t="s">
        <v>42</v>
      </c>
      <c r="C4945" t="s">
        <v>62</v>
      </c>
      <c r="D4945">
        <v>462.03</v>
      </c>
      <c r="E4945">
        <v>0.28999999999999998</v>
      </c>
      <c r="F4945">
        <v>7</v>
      </c>
      <c r="G4945" s="4">
        <v>45628</v>
      </c>
      <c r="H4945" s="4">
        <v>45635</v>
      </c>
      <c r="I4945" t="s">
        <v>44</v>
      </c>
      <c r="J4945" t="s">
        <v>56</v>
      </c>
      <c r="K4945">
        <v>115.9</v>
      </c>
      <c r="L4945" t="s">
        <v>52</v>
      </c>
    </row>
    <row r="4946" spans="1:12" x14ac:dyDescent="0.3">
      <c r="A4946" t="s">
        <v>5006</v>
      </c>
      <c r="B4946" t="s">
        <v>54</v>
      </c>
      <c r="C4946" t="s">
        <v>43</v>
      </c>
      <c r="D4946">
        <v>1445.86</v>
      </c>
      <c r="E4946">
        <v>0.19</v>
      </c>
      <c r="F4946">
        <v>6</v>
      </c>
      <c r="G4946" s="4">
        <v>45620</v>
      </c>
      <c r="H4946" s="4">
        <v>45625</v>
      </c>
      <c r="I4946" t="s">
        <v>44</v>
      </c>
      <c r="J4946" t="s">
        <v>56</v>
      </c>
      <c r="K4946">
        <v>147.1</v>
      </c>
      <c r="L4946" t="s">
        <v>77</v>
      </c>
    </row>
    <row r="4947" spans="1:12" x14ac:dyDescent="0.3">
      <c r="A4947" t="s">
        <v>5007</v>
      </c>
      <c r="B4947" t="s">
        <v>70</v>
      </c>
      <c r="C4947" t="s">
        <v>43</v>
      </c>
      <c r="D4947">
        <v>4272.97</v>
      </c>
      <c r="E4947">
        <v>0.01</v>
      </c>
      <c r="F4947">
        <v>1</v>
      </c>
      <c r="G4947" s="4">
        <v>45520</v>
      </c>
      <c r="H4947" s="4">
        <v>45524</v>
      </c>
      <c r="I4947" t="s">
        <v>60</v>
      </c>
      <c r="J4947" t="s">
        <v>56</v>
      </c>
      <c r="K4947">
        <v>581.45000000000005</v>
      </c>
      <c r="L4947" t="s">
        <v>57</v>
      </c>
    </row>
    <row r="4948" spans="1:12" x14ac:dyDescent="0.3">
      <c r="A4948" t="s">
        <v>5008</v>
      </c>
      <c r="B4948" t="s">
        <v>42</v>
      </c>
      <c r="C4948" t="s">
        <v>65</v>
      </c>
      <c r="D4948">
        <v>3744.01</v>
      </c>
      <c r="E4948">
        <v>0.45</v>
      </c>
      <c r="F4948">
        <v>3</v>
      </c>
      <c r="G4948" s="4">
        <v>45057</v>
      </c>
      <c r="H4948" s="4">
        <v>45062</v>
      </c>
      <c r="I4948" t="s">
        <v>50</v>
      </c>
      <c r="J4948" t="s">
        <v>51</v>
      </c>
      <c r="K4948">
        <v>374.25</v>
      </c>
      <c r="L4948" t="s">
        <v>52</v>
      </c>
    </row>
    <row r="4949" spans="1:12" x14ac:dyDescent="0.3">
      <c r="A4949" t="s">
        <v>5009</v>
      </c>
      <c r="B4949" t="s">
        <v>70</v>
      </c>
      <c r="C4949" t="s">
        <v>62</v>
      </c>
      <c r="D4949">
        <v>2860.69</v>
      </c>
      <c r="E4949">
        <v>0.16</v>
      </c>
      <c r="F4949">
        <v>5</v>
      </c>
      <c r="G4949" s="4">
        <v>45363</v>
      </c>
      <c r="H4949" s="4">
        <v>45369</v>
      </c>
      <c r="I4949" t="s">
        <v>60</v>
      </c>
      <c r="J4949" t="s">
        <v>56</v>
      </c>
      <c r="K4949">
        <v>173.21</v>
      </c>
      <c r="L4949" t="s">
        <v>57</v>
      </c>
    </row>
    <row r="4950" spans="1:12" x14ac:dyDescent="0.3">
      <c r="A4950" t="s">
        <v>5010</v>
      </c>
      <c r="B4950" t="s">
        <v>54</v>
      </c>
      <c r="C4950" t="s">
        <v>65</v>
      </c>
      <c r="D4950">
        <v>2455.4499999999998</v>
      </c>
      <c r="E4950">
        <v>0.25</v>
      </c>
      <c r="F4950">
        <v>4</v>
      </c>
      <c r="G4950" s="4">
        <v>45165</v>
      </c>
      <c r="H4950" s="4">
        <v>45170</v>
      </c>
      <c r="I4950" t="s">
        <v>50</v>
      </c>
      <c r="J4950" t="s">
        <v>51</v>
      </c>
      <c r="K4950">
        <v>644.67999999999995</v>
      </c>
      <c r="L4950" t="s">
        <v>68</v>
      </c>
    </row>
    <row r="4951" spans="1:12" x14ac:dyDescent="0.3">
      <c r="A4951" t="s">
        <v>5011</v>
      </c>
      <c r="B4951" t="s">
        <v>42</v>
      </c>
      <c r="C4951" t="s">
        <v>62</v>
      </c>
      <c r="D4951">
        <v>1368.97</v>
      </c>
      <c r="E4951">
        <v>0.28000000000000003</v>
      </c>
      <c r="F4951">
        <v>4</v>
      </c>
      <c r="G4951" s="4">
        <v>45066</v>
      </c>
      <c r="H4951" s="4">
        <v>45073</v>
      </c>
      <c r="I4951" t="s">
        <v>44</v>
      </c>
      <c r="J4951" t="s">
        <v>56</v>
      </c>
      <c r="K4951">
        <v>377.12</v>
      </c>
      <c r="L4951" t="s">
        <v>63</v>
      </c>
    </row>
    <row r="4952" spans="1:12" x14ac:dyDescent="0.3">
      <c r="A4952" t="s">
        <v>5012</v>
      </c>
      <c r="B4952" t="s">
        <v>48</v>
      </c>
      <c r="C4952" t="s">
        <v>43</v>
      </c>
      <c r="D4952">
        <v>2409.15</v>
      </c>
      <c r="E4952">
        <v>0.16</v>
      </c>
      <c r="F4952">
        <v>9</v>
      </c>
      <c r="G4952" s="4">
        <v>45476</v>
      </c>
      <c r="H4952" s="4">
        <v>45482</v>
      </c>
      <c r="I4952" t="s">
        <v>44</v>
      </c>
      <c r="J4952" t="s">
        <v>51</v>
      </c>
      <c r="K4952">
        <v>373.99</v>
      </c>
      <c r="L4952" t="s">
        <v>77</v>
      </c>
    </row>
    <row r="4953" spans="1:12" x14ac:dyDescent="0.3">
      <c r="A4953" t="s">
        <v>5013</v>
      </c>
      <c r="B4953" t="s">
        <v>70</v>
      </c>
      <c r="C4953" t="s">
        <v>62</v>
      </c>
      <c r="D4953">
        <v>3029.49</v>
      </c>
      <c r="E4953">
        <v>0.15</v>
      </c>
      <c r="F4953">
        <v>7</v>
      </c>
      <c r="G4953" s="4">
        <v>45260</v>
      </c>
      <c r="H4953" s="4">
        <v>45266</v>
      </c>
      <c r="I4953" t="s">
        <v>60</v>
      </c>
      <c r="J4953" t="s">
        <v>45</v>
      </c>
      <c r="K4953">
        <v>427.83</v>
      </c>
      <c r="L4953" t="s">
        <v>77</v>
      </c>
    </row>
    <row r="4954" spans="1:12" x14ac:dyDescent="0.3">
      <c r="A4954" t="s">
        <v>5014</v>
      </c>
      <c r="B4954" t="s">
        <v>54</v>
      </c>
      <c r="C4954" t="s">
        <v>62</v>
      </c>
      <c r="D4954">
        <v>3591.93</v>
      </c>
      <c r="E4954">
        <v>0.13</v>
      </c>
      <c r="F4954">
        <v>9</v>
      </c>
      <c r="G4954" s="4">
        <v>45017</v>
      </c>
      <c r="H4954" s="4">
        <v>45021</v>
      </c>
      <c r="I4954" t="s">
        <v>50</v>
      </c>
      <c r="J4954" t="s">
        <v>56</v>
      </c>
      <c r="K4954">
        <v>602.29</v>
      </c>
      <c r="L4954" t="s">
        <v>77</v>
      </c>
    </row>
    <row r="4955" spans="1:12" x14ac:dyDescent="0.3">
      <c r="A4955" t="s">
        <v>5015</v>
      </c>
      <c r="B4955" t="s">
        <v>70</v>
      </c>
      <c r="C4955" t="s">
        <v>62</v>
      </c>
      <c r="D4955">
        <v>916.54</v>
      </c>
      <c r="E4955">
        <v>0.12</v>
      </c>
      <c r="F4955">
        <v>7</v>
      </c>
      <c r="G4955" s="4">
        <v>45072</v>
      </c>
      <c r="H4955" s="4">
        <v>45077</v>
      </c>
      <c r="I4955" t="s">
        <v>50</v>
      </c>
      <c r="J4955" t="s">
        <v>45</v>
      </c>
      <c r="K4955">
        <v>189.82</v>
      </c>
      <c r="L4955" t="s">
        <v>68</v>
      </c>
    </row>
    <row r="4956" spans="1:12" x14ac:dyDescent="0.3">
      <c r="A4956" t="s">
        <v>5016</v>
      </c>
      <c r="B4956" t="s">
        <v>42</v>
      </c>
      <c r="C4956" t="s">
        <v>49</v>
      </c>
      <c r="D4956">
        <v>4084.24</v>
      </c>
      <c r="E4956">
        <v>0.02</v>
      </c>
      <c r="F4956">
        <v>3</v>
      </c>
      <c r="G4956" s="4">
        <v>45522</v>
      </c>
      <c r="H4956" s="4">
        <v>45527</v>
      </c>
      <c r="I4956" t="s">
        <v>50</v>
      </c>
      <c r="J4956" t="s">
        <v>51</v>
      </c>
      <c r="K4956">
        <v>1212.25</v>
      </c>
      <c r="L4956" t="s">
        <v>57</v>
      </c>
    </row>
    <row r="4957" spans="1:12" x14ac:dyDescent="0.3">
      <c r="A4957" t="s">
        <v>5017</v>
      </c>
      <c r="B4957" t="s">
        <v>42</v>
      </c>
      <c r="C4957" t="s">
        <v>49</v>
      </c>
      <c r="D4957">
        <v>1794.48</v>
      </c>
      <c r="E4957">
        <v>0.48</v>
      </c>
      <c r="F4957">
        <v>4</v>
      </c>
      <c r="G4957" s="4">
        <v>45601</v>
      </c>
      <c r="H4957" s="4">
        <v>45607</v>
      </c>
      <c r="I4957" t="s">
        <v>60</v>
      </c>
      <c r="J4957" t="s">
        <v>51</v>
      </c>
      <c r="K4957">
        <v>480.74</v>
      </c>
      <c r="L4957" t="s">
        <v>57</v>
      </c>
    </row>
    <row r="4958" spans="1:12" x14ac:dyDescent="0.3">
      <c r="A4958" t="s">
        <v>5018</v>
      </c>
      <c r="B4958" t="s">
        <v>48</v>
      </c>
      <c r="C4958" t="s">
        <v>43</v>
      </c>
      <c r="D4958">
        <v>2565.96</v>
      </c>
      <c r="E4958">
        <v>0.3</v>
      </c>
      <c r="F4958">
        <v>9</v>
      </c>
      <c r="G4958" s="4">
        <v>45266</v>
      </c>
      <c r="H4958" s="4">
        <v>45272</v>
      </c>
      <c r="I4958" t="s">
        <v>50</v>
      </c>
      <c r="J4958" t="s">
        <v>56</v>
      </c>
      <c r="K4958">
        <v>232.56</v>
      </c>
      <c r="L4958" t="s">
        <v>63</v>
      </c>
    </row>
    <row r="4959" spans="1:12" x14ac:dyDescent="0.3">
      <c r="A4959" t="s">
        <v>5019</v>
      </c>
      <c r="B4959" t="s">
        <v>54</v>
      </c>
      <c r="C4959" t="s">
        <v>62</v>
      </c>
      <c r="D4959">
        <v>3078.73</v>
      </c>
      <c r="E4959">
        <v>0.05</v>
      </c>
      <c r="F4959">
        <v>1</v>
      </c>
      <c r="G4959" s="4">
        <v>45124</v>
      </c>
      <c r="H4959" s="4">
        <v>45129</v>
      </c>
      <c r="I4959" t="s">
        <v>60</v>
      </c>
      <c r="J4959" t="s">
        <v>45</v>
      </c>
      <c r="K4959">
        <v>829.06</v>
      </c>
      <c r="L4959" t="s">
        <v>46</v>
      </c>
    </row>
    <row r="4960" spans="1:12" x14ac:dyDescent="0.3">
      <c r="A4960" t="s">
        <v>5020</v>
      </c>
      <c r="B4960" t="s">
        <v>54</v>
      </c>
      <c r="C4960" t="s">
        <v>43</v>
      </c>
      <c r="D4960">
        <v>2491.67</v>
      </c>
      <c r="E4960">
        <v>0.3</v>
      </c>
      <c r="F4960">
        <v>3</v>
      </c>
      <c r="G4960" s="4">
        <v>45400</v>
      </c>
      <c r="H4960" s="4">
        <v>45401</v>
      </c>
      <c r="I4960" t="s">
        <v>44</v>
      </c>
      <c r="J4960" t="s">
        <v>51</v>
      </c>
      <c r="K4960">
        <v>426.57</v>
      </c>
      <c r="L4960" t="s">
        <v>63</v>
      </c>
    </row>
    <row r="4961" spans="1:12" x14ac:dyDescent="0.3">
      <c r="A4961" t="s">
        <v>5021</v>
      </c>
      <c r="B4961" t="s">
        <v>48</v>
      </c>
      <c r="C4961" t="s">
        <v>49</v>
      </c>
      <c r="D4961">
        <v>2902.59</v>
      </c>
      <c r="E4961">
        <v>0.12</v>
      </c>
      <c r="F4961">
        <v>4</v>
      </c>
      <c r="G4961" s="4">
        <v>45381</v>
      </c>
      <c r="H4961" s="4">
        <v>45388</v>
      </c>
      <c r="I4961" t="s">
        <v>44</v>
      </c>
      <c r="J4961" t="s">
        <v>56</v>
      </c>
      <c r="K4961">
        <v>729.36</v>
      </c>
      <c r="L4961" t="s">
        <v>57</v>
      </c>
    </row>
    <row r="4962" spans="1:12" x14ac:dyDescent="0.3">
      <c r="A4962" t="s">
        <v>5022</v>
      </c>
      <c r="B4962" t="s">
        <v>48</v>
      </c>
      <c r="C4962" t="s">
        <v>62</v>
      </c>
      <c r="D4962">
        <v>646.46</v>
      </c>
      <c r="E4962">
        <v>0.16</v>
      </c>
      <c r="F4962">
        <v>4</v>
      </c>
      <c r="G4962" s="4">
        <v>45284</v>
      </c>
      <c r="H4962" s="4">
        <v>45290</v>
      </c>
      <c r="I4962" t="s">
        <v>44</v>
      </c>
      <c r="J4962" t="s">
        <v>45</v>
      </c>
      <c r="K4962">
        <v>168.9</v>
      </c>
      <c r="L4962" t="s">
        <v>57</v>
      </c>
    </row>
    <row r="4963" spans="1:12" x14ac:dyDescent="0.3">
      <c r="A4963" t="s">
        <v>5023</v>
      </c>
      <c r="B4963" t="s">
        <v>54</v>
      </c>
      <c r="C4963" t="s">
        <v>65</v>
      </c>
      <c r="D4963">
        <v>2217.56</v>
      </c>
      <c r="E4963">
        <v>0.4</v>
      </c>
      <c r="F4963">
        <v>7</v>
      </c>
      <c r="G4963" s="4">
        <v>45199</v>
      </c>
      <c r="H4963" s="4">
        <v>45202</v>
      </c>
      <c r="I4963" t="s">
        <v>44</v>
      </c>
      <c r="J4963" t="s">
        <v>56</v>
      </c>
      <c r="K4963">
        <v>320.55</v>
      </c>
      <c r="L4963" t="s">
        <v>77</v>
      </c>
    </row>
    <row r="4964" spans="1:12" x14ac:dyDescent="0.3">
      <c r="A4964" t="s">
        <v>5024</v>
      </c>
      <c r="B4964" t="s">
        <v>70</v>
      </c>
      <c r="C4964" t="s">
        <v>49</v>
      </c>
      <c r="D4964">
        <v>1474.29</v>
      </c>
      <c r="E4964">
        <v>0.44</v>
      </c>
      <c r="F4964">
        <v>4</v>
      </c>
      <c r="G4964" s="4">
        <v>45427</v>
      </c>
      <c r="H4964" s="4">
        <v>45429</v>
      </c>
      <c r="I4964" t="s">
        <v>60</v>
      </c>
      <c r="J4964" t="s">
        <v>45</v>
      </c>
      <c r="K4964">
        <v>84.07</v>
      </c>
      <c r="L4964" t="s">
        <v>52</v>
      </c>
    </row>
    <row r="4965" spans="1:12" x14ac:dyDescent="0.3">
      <c r="A4965" t="s">
        <v>5025</v>
      </c>
      <c r="B4965" t="s">
        <v>70</v>
      </c>
      <c r="C4965" t="s">
        <v>49</v>
      </c>
      <c r="D4965">
        <v>521.53</v>
      </c>
      <c r="E4965">
        <v>0.35</v>
      </c>
      <c r="F4965">
        <v>8</v>
      </c>
      <c r="G4965" s="4">
        <v>44996</v>
      </c>
      <c r="H4965" s="4">
        <v>44997</v>
      </c>
      <c r="I4965" t="s">
        <v>60</v>
      </c>
      <c r="J4965" t="s">
        <v>51</v>
      </c>
      <c r="K4965">
        <v>73.64</v>
      </c>
      <c r="L4965" t="s">
        <v>52</v>
      </c>
    </row>
    <row r="4966" spans="1:12" x14ac:dyDescent="0.3">
      <c r="A4966" t="s">
        <v>5026</v>
      </c>
      <c r="B4966" t="s">
        <v>48</v>
      </c>
      <c r="C4966" t="s">
        <v>49</v>
      </c>
      <c r="D4966">
        <v>1039.08</v>
      </c>
      <c r="E4966">
        <v>0.47</v>
      </c>
      <c r="F4966">
        <v>1</v>
      </c>
      <c r="G4966" s="4">
        <v>44935</v>
      </c>
      <c r="H4966" s="4">
        <v>44940</v>
      </c>
      <c r="I4966" t="s">
        <v>60</v>
      </c>
      <c r="J4966" t="s">
        <v>51</v>
      </c>
      <c r="K4966">
        <v>59.74</v>
      </c>
      <c r="L4966" t="s">
        <v>52</v>
      </c>
    </row>
    <row r="4967" spans="1:12" x14ac:dyDescent="0.3">
      <c r="A4967" t="s">
        <v>5027</v>
      </c>
      <c r="B4967" t="s">
        <v>70</v>
      </c>
      <c r="C4967" t="s">
        <v>62</v>
      </c>
      <c r="D4967">
        <v>3051.98</v>
      </c>
      <c r="E4967">
        <v>0.45</v>
      </c>
      <c r="F4967">
        <v>3</v>
      </c>
      <c r="G4967" s="4">
        <v>45634</v>
      </c>
      <c r="H4967" s="4">
        <v>45635</v>
      </c>
      <c r="I4967" t="s">
        <v>44</v>
      </c>
      <c r="J4967" t="s">
        <v>51</v>
      </c>
      <c r="K4967">
        <v>544.79</v>
      </c>
      <c r="L4967" t="s">
        <v>52</v>
      </c>
    </row>
    <row r="4968" spans="1:12" x14ac:dyDescent="0.3">
      <c r="A4968" t="s">
        <v>5028</v>
      </c>
      <c r="B4968" t="s">
        <v>54</v>
      </c>
      <c r="C4968" t="s">
        <v>55</v>
      </c>
      <c r="D4968">
        <v>1063.76</v>
      </c>
      <c r="E4968">
        <v>0.28000000000000003</v>
      </c>
      <c r="F4968">
        <v>6</v>
      </c>
      <c r="G4968" s="4">
        <v>44929</v>
      </c>
      <c r="H4968" s="4">
        <v>44936</v>
      </c>
      <c r="I4968" t="s">
        <v>44</v>
      </c>
      <c r="J4968" t="s">
        <v>45</v>
      </c>
      <c r="K4968">
        <v>305.61</v>
      </c>
      <c r="L4968" t="s">
        <v>46</v>
      </c>
    </row>
    <row r="4969" spans="1:12" x14ac:dyDescent="0.3">
      <c r="A4969" t="s">
        <v>5029</v>
      </c>
      <c r="B4969" t="s">
        <v>42</v>
      </c>
      <c r="C4969" t="s">
        <v>65</v>
      </c>
      <c r="D4969">
        <v>987.21</v>
      </c>
      <c r="E4969">
        <v>0.45</v>
      </c>
      <c r="F4969">
        <v>3</v>
      </c>
      <c r="G4969" s="4">
        <v>45195</v>
      </c>
      <c r="H4969" s="4">
        <v>45202</v>
      </c>
      <c r="I4969" t="s">
        <v>50</v>
      </c>
      <c r="J4969" t="s">
        <v>45</v>
      </c>
      <c r="K4969">
        <v>267.81</v>
      </c>
      <c r="L4969" t="s">
        <v>77</v>
      </c>
    </row>
    <row r="4970" spans="1:12" x14ac:dyDescent="0.3">
      <c r="A4970" t="s">
        <v>5030</v>
      </c>
      <c r="B4970" t="s">
        <v>42</v>
      </c>
      <c r="C4970" t="s">
        <v>65</v>
      </c>
      <c r="D4970">
        <v>2808.87</v>
      </c>
      <c r="E4970">
        <v>0.27</v>
      </c>
      <c r="F4970">
        <v>8</v>
      </c>
      <c r="G4970" s="4">
        <v>45278</v>
      </c>
      <c r="H4970" s="4">
        <v>45285</v>
      </c>
      <c r="I4970" t="s">
        <v>60</v>
      </c>
      <c r="J4970" t="s">
        <v>56</v>
      </c>
      <c r="K4970">
        <v>409.73</v>
      </c>
      <c r="L4970" t="s">
        <v>46</v>
      </c>
    </row>
    <row r="4971" spans="1:12" x14ac:dyDescent="0.3">
      <c r="A4971" t="s">
        <v>5031</v>
      </c>
      <c r="B4971" t="s">
        <v>70</v>
      </c>
      <c r="C4971" t="s">
        <v>43</v>
      </c>
      <c r="D4971">
        <v>4533.04</v>
      </c>
      <c r="E4971">
        <v>0.05</v>
      </c>
      <c r="F4971">
        <v>7</v>
      </c>
      <c r="G4971" s="4">
        <v>44932</v>
      </c>
      <c r="H4971" s="4">
        <v>44939</v>
      </c>
      <c r="I4971" t="s">
        <v>50</v>
      </c>
      <c r="J4971" t="s">
        <v>51</v>
      </c>
      <c r="K4971">
        <v>1084.03</v>
      </c>
      <c r="L4971" t="s">
        <v>68</v>
      </c>
    </row>
    <row r="4972" spans="1:12" x14ac:dyDescent="0.3">
      <c r="A4972" t="s">
        <v>5032</v>
      </c>
      <c r="B4972" t="s">
        <v>48</v>
      </c>
      <c r="C4972" t="s">
        <v>62</v>
      </c>
      <c r="D4972">
        <v>3964.59</v>
      </c>
      <c r="E4972">
        <v>0.41</v>
      </c>
      <c r="F4972">
        <v>5</v>
      </c>
      <c r="G4972" s="4">
        <v>45311</v>
      </c>
      <c r="H4972" s="4">
        <v>45312</v>
      </c>
      <c r="I4972" t="s">
        <v>44</v>
      </c>
      <c r="J4972" t="s">
        <v>45</v>
      </c>
      <c r="K4972">
        <v>922.71</v>
      </c>
      <c r="L4972" t="s">
        <v>77</v>
      </c>
    </row>
    <row r="4973" spans="1:12" x14ac:dyDescent="0.3">
      <c r="A4973" t="s">
        <v>5033</v>
      </c>
      <c r="B4973" t="s">
        <v>48</v>
      </c>
      <c r="C4973" t="s">
        <v>49</v>
      </c>
      <c r="D4973">
        <v>4534.9399999999996</v>
      </c>
      <c r="E4973">
        <v>7.0000000000000007E-2</v>
      </c>
      <c r="F4973">
        <v>2</v>
      </c>
      <c r="G4973" s="4">
        <v>45160</v>
      </c>
      <c r="H4973" s="4">
        <v>45163</v>
      </c>
      <c r="I4973" t="s">
        <v>50</v>
      </c>
      <c r="J4973" t="s">
        <v>51</v>
      </c>
      <c r="K4973">
        <v>881.69</v>
      </c>
      <c r="L4973" t="s">
        <v>63</v>
      </c>
    </row>
    <row r="4974" spans="1:12" x14ac:dyDescent="0.3">
      <c r="A4974" t="s">
        <v>5034</v>
      </c>
      <c r="B4974" t="s">
        <v>48</v>
      </c>
      <c r="C4974" t="s">
        <v>55</v>
      </c>
      <c r="D4974">
        <v>2956.6</v>
      </c>
      <c r="E4974">
        <v>0.16</v>
      </c>
      <c r="F4974">
        <v>5</v>
      </c>
      <c r="G4974" s="4">
        <v>45504</v>
      </c>
      <c r="H4974" s="4">
        <v>45507</v>
      </c>
      <c r="I4974" t="s">
        <v>44</v>
      </c>
      <c r="J4974" t="s">
        <v>45</v>
      </c>
      <c r="K4974">
        <v>668.6</v>
      </c>
      <c r="L4974" t="s">
        <v>63</v>
      </c>
    </row>
    <row r="4975" spans="1:12" x14ac:dyDescent="0.3">
      <c r="A4975" t="s">
        <v>5035</v>
      </c>
      <c r="B4975" t="s">
        <v>48</v>
      </c>
      <c r="C4975" t="s">
        <v>62</v>
      </c>
      <c r="D4975">
        <v>2108.65</v>
      </c>
      <c r="E4975">
        <v>0.19</v>
      </c>
      <c r="F4975">
        <v>9</v>
      </c>
      <c r="G4975" s="4">
        <v>45022</v>
      </c>
      <c r="H4975" s="4">
        <v>45027</v>
      </c>
      <c r="I4975" t="s">
        <v>50</v>
      </c>
      <c r="J4975" t="s">
        <v>45</v>
      </c>
      <c r="K4975">
        <v>581.65</v>
      </c>
      <c r="L4975" t="s">
        <v>68</v>
      </c>
    </row>
    <row r="4976" spans="1:12" x14ac:dyDescent="0.3">
      <c r="A4976" t="s">
        <v>5036</v>
      </c>
      <c r="B4976" t="s">
        <v>48</v>
      </c>
      <c r="C4976" t="s">
        <v>62</v>
      </c>
      <c r="D4976">
        <v>3675.24</v>
      </c>
      <c r="E4976">
        <v>0.4</v>
      </c>
      <c r="F4976">
        <v>5</v>
      </c>
      <c r="G4976" s="4">
        <v>45425</v>
      </c>
      <c r="H4976" s="4">
        <v>45432</v>
      </c>
      <c r="I4976" t="s">
        <v>60</v>
      </c>
      <c r="J4976" t="s">
        <v>45</v>
      </c>
      <c r="K4976">
        <v>442.18</v>
      </c>
      <c r="L4976" t="s">
        <v>46</v>
      </c>
    </row>
    <row r="4977" spans="1:12" x14ac:dyDescent="0.3">
      <c r="A4977" t="s">
        <v>5037</v>
      </c>
      <c r="B4977" t="s">
        <v>70</v>
      </c>
      <c r="C4977" t="s">
        <v>55</v>
      </c>
      <c r="D4977">
        <v>1380.68</v>
      </c>
      <c r="E4977">
        <v>0.04</v>
      </c>
      <c r="F4977">
        <v>3</v>
      </c>
      <c r="G4977" s="4">
        <v>45550</v>
      </c>
      <c r="H4977" s="4">
        <v>45556</v>
      </c>
      <c r="I4977" t="s">
        <v>44</v>
      </c>
      <c r="J4977" t="s">
        <v>56</v>
      </c>
      <c r="K4977">
        <v>129.68</v>
      </c>
      <c r="L4977" t="s">
        <v>46</v>
      </c>
    </row>
    <row r="4978" spans="1:12" x14ac:dyDescent="0.3">
      <c r="A4978" t="s">
        <v>5038</v>
      </c>
      <c r="B4978" t="s">
        <v>42</v>
      </c>
      <c r="C4978" t="s">
        <v>49</v>
      </c>
      <c r="D4978">
        <v>482.46</v>
      </c>
      <c r="E4978">
        <v>0.22</v>
      </c>
      <c r="F4978">
        <v>7</v>
      </c>
      <c r="G4978" s="4">
        <v>45051</v>
      </c>
      <c r="H4978" s="4">
        <v>45052</v>
      </c>
      <c r="I4978" t="s">
        <v>60</v>
      </c>
      <c r="J4978" t="s">
        <v>51</v>
      </c>
      <c r="K4978">
        <v>62.93</v>
      </c>
      <c r="L4978" t="s">
        <v>52</v>
      </c>
    </row>
    <row r="4979" spans="1:12" x14ac:dyDescent="0.3">
      <c r="A4979" t="s">
        <v>5039</v>
      </c>
      <c r="B4979" t="s">
        <v>42</v>
      </c>
      <c r="C4979" t="s">
        <v>62</v>
      </c>
      <c r="D4979">
        <v>1788.61</v>
      </c>
      <c r="E4979">
        <v>0.22</v>
      </c>
      <c r="F4979">
        <v>3</v>
      </c>
      <c r="G4979" s="4">
        <v>45436</v>
      </c>
      <c r="H4979" s="4">
        <v>45439</v>
      </c>
      <c r="I4979" t="s">
        <v>60</v>
      </c>
      <c r="J4979" t="s">
        <v>45</v>
      </c>
      <c r="K4979">
        <v>362.64</v>
      </c>
      <c r="L4979" t="s">
        <v>77</v>
      </c>
    </row>
    <row r="4980" spans="1:12" x14ac:dyDescent="0.3">
      <c r="A4980" t="s">
        <v>5040</v>
      </c>
      <c r="B4980" t="s">
        <v>70</v>
      </c>
      <c r="C4980" t="s">
        <v>65</v>
      </c>
      <c r="D4980">
        <v>1566.26</v>
      </c>
      <c r="E4980">
        <v>0.28999999999999998</v>
      </c>
      <c r="F4980">
        <v>8</v>
      </c>
      <c r="G4980" s="4">
        <v>45479</v>
      </c>
      <c r="H4980" s="4">
        <v>45486</v>
      </c>
      <c r="I4980" t="s">
        <v>50</v>
      </c>
      <c r="J4980" t="s">
        <v>45</v>
      </c>
      <c r="K4980">
        <v>267.26</v>
      </c>
      <c r="L4980" t="s">
        <v>63</v>
      </c>
    </row>
    <row r="4981" spans="1:12" x14ac:dyDescent="0.3">
      <c r="A4981" t="s">
        <v>5041</v>
      </c>
      <c r="B4981" t="s">
        <v>48</v>
      </c>
      <c r="C4981" t="s">
        <v>65</v>
      </c>
      <c r="D4981">
        <v>3410.14</v>
      </c>
      <c r="E4981">
        <v>0.18</v>
      </c>
      <c r="F4981">
        <v>5</v>
      </c>
      <c r="G4981" s="4">
        <v>45295</v>
      </c>
      <c r="H4981" s="4">
        <v>45298</v>
      </c>
      <c r="I4981" t="s">
        <v>44</v>
      </c>
      <c r="J4981" t="s">
        <v>56</v>
      </c>
      <c r="K4981">
        <v>743.65</v>
      </c>
      <c r="L4981" t="s">
        <v>68</v>
      </c>
    </row>
    <row r="4982" spans="1:12" x14ac:dyDescent="0.3">
      <c r="A4982" t="s">
        <v>5042</v>
      </c>
      <c r="B4982" t="s">
        <v>70</v>
      </c>
      <c r="C4982" t="s">
        <v>55</v>
      </c>
      <c r="D4982">
        <v>2801.68</v>
      </c>
      <c r="E4982">
        <v>0.28999999999999998</v>
      </c>
      <c r="F4982">
        <v>5</v>
      </c>
      <c r="G4982" s="4">
        <v>44933</v>
      </c>
      <c r="H4982" s="4">
        <v>44934</v>
      </c>
      <c r="I4982" t="s">
        <v>50</v>
      </c>
      <c r="J4982" t="s">
        <v>51</v>
      </c>
      <c r="K4982">
        <v>452.24</v>
      </c>
      <c r="L4982" t="s">
        <v>57</v>
      </c>
    </row>
    <row r="4983" spans="1:12" x14ac:dyDescent="0.3">
      <c r="A4983" t="s">
        <v>5043</v>
      </c>
      <c r="B4983" t="s">
        <v>42</v>
      </c>
      <c r="C4983" t="s">
        <v>49</v>
      </c>
      <c r="D4983">
        <v>777.49</v>
      </c>
      <c r="E4983">
        <v>0.49</v>
      </c>
      <c r="F4983">
        <v>6</v>
      </c>
      <c r="G4983" s="4">
        <v>45203</v>
      </c>
      <c r="H4983" s="4">
        <v>45206</v>
      </c>
      <c r="I4983" t="s">
        <v>60</v>
      </c>
      <c r="J4983" t="s">
        <v>45</v>
      </c>
      <c r="K4983">
        <v>165.45</v>
      </c>
      <c r="L4983" t="s">
        <v>68</v>
      </c>
    </row>
    <row r="4984" spans="1:12" x14ac:dyDescent="0.3">
      <c r="A4984" t="s">
        <v>5044</v>
      </c>
      <c r="B4984" t="s">
        <v>54</v>
      </c>
      <c r="C4984" t="s">
        <v>55</v>
      </c>
      <c r="D4984">
        <v>4551.67</v>
      </c>
      <c r="E4984">
        <v>0.04</v>
      </c>
      <c r="F4984">
        <v>6</v>
      </c>
      <c r="G4984" s="4">
        <v>45135</v>
      </c>
      <c r="H4984" s="4">
        <v>45139</v>
      </c>
      <c r="I4984" t="s">
        <v>44</v>
      </c>
      <c r="J4984" t="s">
        <v>51</v>
      </c>
      <c r="K4984">
        <v>328.51</v>
      </c>
      <c r="L4984" t="s">
        <v>77</v>
      </c>
    </row>
    <row r="4985" spans="1:12" x14ac:dyDescent="0.3">
      <c r="A4985" t="s">
        <v>5045</v>
      </c>
      <c r="B4985" t="s">
        <v>70</v>
      </c>
      <c r="C4985" t="s">
        <v>62</v>
      </c>
      <c r="D4985">
        <v>3007.36</v>
      </c>
      <c r="E4985">
        <v>0.44</v>
      </c>
      <c r="F4985">
        <v>3</v>
      </c>
      <c r="G4985" s="4">
        <v>45119</v>
      </c>
      <c r="H4985" s="4">
        <v>45126</v>
      </c>
      <c r="I4985" t="s">
        <v>50</v>
      </c>
      <c r="J4985" t="s">
        <v>56</v>
      </c>
      <c r="K4985">
        <v>476.69</v>
      </c>
      <c r="L4985" t="s">
        <v>46</v>
      </c>
    </row>
    <row r="4986" spans="1:12" x14ac:dyDescent="0.3">
      <c r="A4986" t="s">
        <v>5046</v>
      </c>
      <c r="B4986" t="s">
        <v>48</v>
      </c>
      <c r="C4986" t="s">
        <v>65</v>
      </c>
      <c r="D4986">
        <v>2342.65</v>
      </c>
      <c r="E4986">
        <v>0.15</v>
      </c>
      <c r="F4986">
        <v>7</v>
      </c>
      <c r="G4986" s="4">
        <v>45086</v>
      </c>
      <c r="H4986" s="4">
        <v>45089</v>
      </c>
      <c r="I4986" t="s">
        <v>60</v>
      </c>
      <c r="J4986" t="s">
        <v>56</v>
      </c>
      <c r="K4986">
        <v>495.27</v>
      </c>
      <c r="L4986" t="s">
        <v>63</v>
      </c>
    </row>
    <row r="4987" spans="1:12" x14ac:dyDescent="0.3">
      <c r="A4987" t="s">
        <v>5047</v>
      </c>
      <c r="B4987" t="s">
        <v>42</v>
      </c>
      <c r="C4987" t="s">
        <v>43</v>
      </c>
      <c r="D4987">
        <v>4692.26</v>
      </c>
      <c r="E4987">
        <v>0.23</v>
      </c>
      <c r="F4987">
        <v>9</v>
      </c>
      <c r="G4987" s="4">
        <v>45414</v>
      </c>
      <c r="H4987" s="4">
        <v>45419</v>
      </c>
      <c r="I4987" t="s">
        <v>60</v>
      </c>
      <c r="J4987" t="s">
        <v>51</v>
      </c>
      <c r="K4987">
        <v>576.29999999999995</v>
      </c>
      <c r="L4987" t="s">
        <v>77</v>
      </c>
    </row>
    <row r="4988" spans="1:12" x14ac:dyDescent="0.3">
      <c r="A4988" t="s">
        <v>5048</v>
      </c>
      <c r="B4988" t="s">
        <v>42</v>
      </c>
      <c r="C4988" t="s">
        <v>55</v>
      </c>
      <c r="D4988">
        <v>576.78</v>
      </c>
      <c r="E4988">
        <v>0.37</v>
      </c>
      <c r="F4988">
        <v>1</v>
      </c>
      <c r="G4988" s="4">
        <v>45534</v>
      </c>
      <c r="H4988" s="4">
        <v>45539</v>
      </c>
      <c r="I4988" t="s">
        <v>50</v>
      </c>
      <c r="J4988" t="s">
        <v>51</v>
      </c>
      <c r="K4988">
        <v>75.42</v>
      </c>
      <c r="L4988" t="s">
        <v>63</v>
      </c>
    </row>
    <row r="4989" spans="1:12" x14ac:dyDescent="0.3">
      <c r="A4989" t="s">
        <v>5049</v>
      </c>
      <c r="B4989" t="s">
        <v>42</v>
      </c>
      <c r="C4989" t="s">
        <v>43</v>
      </c>
      <c r="D4989">
        <v>3969.01</v>
      </c>
      <c r="E4989">
        <v>0.46</v>
      </c>
      <c r="F4989">
        <v>4</v>
      </c>
      <c r="G4989" s="4">
        <v>45384</v>
      </c>
      <c r="H4989" s="4">
        <v>45386</v>
      </c>
      <c r="I4989" t="s">
        <v>60</v>
      </c>
      <c r="J4989" t="s">
        <v>51</v>
      </c>
      <c r="K4989">
        <v>218.57</v>
      </c>
      <c r="L4989" t="s">
        <v>52</v>
      </c>
    </row>
    <row r="4990" spans="1:12" x14ac:dyDescent="0.3">
      <c r="A4990" t="s">
        <v>5050</v>
      </c>
      <c r="B4990" t="s">
        <v>42</v>
      </c>
      <c r="C4990" t="s">
        <v>43</v>
      </c>
      <c r="D4990">
        <v>1886.86</v>
      </c>
      <c r="E4990">
        <v>0</v>
      </c>
      <c r="F4990">
        <v>4</v>
      </c>
      <c r="G4990" s="4">
        <v>45173</v>
      </c>
      <c r="H4990" s="4">
        <v>45180</v>
      </c>
      <c r="I4990" t="s">
        <v>60</v>
      </c>
      <c r="J4990" t="s">
        <v>51</v>
      </c>
      <c r="K4990">
        <v>465.44</v>
      </c>
      <c r="L4990" t="s">
        <v>63</v>
      </c>
    </row>
    <row r="4991" spans="1:12" x14ac:dyDescent="0.3">
      <c r="A4991" t="s">
        <v>5051</v>
      </c>
      <c r="B4991" t="s">
        <v>48</v>
      </c>
      <c r="C4991" t="s">
        <v>65</v>
      </c>
      <c r="D4991">
        <v>3507.41</v>
      </c>
      <c r="E4991">
        <v>0.33</v>
      </c>
      <c r="F4991">
        <v>1</v>
      </c>
      <c r="G4991" s="4">
        <v>44932</v>
      </c>
      <c r="H4991" s="4">
        <v>44934</v>
      </c>
      <c r="I4991" t="s">
        <v>50</v>
      </c>
      <c r="J4991" t="s">
        <v>45</v>
      </c>
      <c r="K4991">
        <v>601.15</v>
      </c>
      <c r="L4991" t="s">
        <v>46</v>
      </c>
    </row>
    <row r="4992" spans="1:12" x14ac:dyDescent="0.3">
      <c r="A4992" t="s">
        <v>5052</v>
      </c>
      <c r="B4992" t="s">
        <v>54</v>
      </c>
      <c r="C4992" t="s">
        <v>55</v>
      </c>
      <c r="D4992">
        <v>4660.55</v>
      </c>
      <c r="E4992">
        <v>0.03</v>
      </c>
      <c r="F4992">
        <v>6</v>
      </c>
      <c r="G4992" s="4">
        <v>45479</v>
      </c>
      <c r="H4992" s="4">
        <v>45480</v>
      </c>
      <c r="I4992" t="s">
        <v>50</v>
      </c>
      <c r="J4992" t="s">
        <v>56</v>
      </c>
      <c r="K4992">
        <v>427.1</v>
      </c>
      <c r="L4992" t="s">
        <v>52</v>
      </c>
    </row>
    <row r="4993" spans="1:12" x14ac:dyDescent="0.3">
      <c r="A4993" t="s">
        <v>5053</v>
      </c>
      <c r="B4993" t="s">
        <v>42</v>
      </c>
      <c r="C4993" t="s">
        <v>43</v>
      </c>
      <c r="D4993">
        <v>2636.79</v>
      </c>
      <c r="E4993">
        <v>0.26</v>
      </c>
      <c r="F4993">
        <v>2</v>
      </c>
      <c r="G4993" s="4">
        <v>44959</v>
      </c>
      <c r="H4993" s="4">
        <v>44965</v>
      </c>
      <c r="I4993" t="s">
        <v>60</v>
      </c>
      <c r="J4993" t="s">
        <v>45</v>
      </c>
      <c r="K4993">
        <v>547.33000000000004</v>
      </c>
      <c r="L4993" t="s">
        <v>57</v>
      </c>
    </row>
    <row r="4994" spans="1:12" x14ac:dyDescent="0.3">
      <c r="A4994" t="s">
        <v>5054</v>
      </c>
      <c r="B4994" t="s">
        <v>70</v>
      </c>
      <c r="C4994" t="s">
        <v>62</v>
      </c>
      <c r="D4994">
        <v>210.93</v>
      </c>
      <c r="E4994">
        <v>0.37</v>
      </c>
      <c r="F4994">
        <v>6</v>
      </c>
      <c r="G4994" s="4">
        <v>45591</v>
      </c>
      <c r="H4994" s="4">
        <v>45596</v>
      </c>
      <c r="I4994" t="s">
        <v>50</v>
      </c>
      <c r="J4994" t="s">
        <v>45</v>
      </c>
      <c r="K4994">
        <v>16.850000000000001</v>
      </c>
      <c r="L4994" t="s">
        <v>46</v>
      </c>
    </row>
    <row r="4995" spans="1:12" x14ac:dyDescent="0.3">
      <c r="A4995" t="s">
        <v>5055</v>
      </c>
      <c r="B4995" t="s">
        <v>54</v>
      </c>
      <c r="C4995" t="s">
        <v>49</v>
      </c>
      <c r="D4995">
        <v>241.36</v>
      </c>
      <c r="E4995">
        <v>0.08</v>
      </c>
      <c r="F4995">
        <v>1</v>
      </c>
      <c r="G4995" s="4">
        <v>45206</v>
      </c>
      <c r="H4995" s="4">
        <v>45208</v>
      </c>
      <c r="I4995" t="s">
        <v>60</v>
      </c>
      <c r="J4995" t="s">
        <v>45</v>
      </c>
      <c r="K4995">
        <v>40.119999999999997</v>
      </c>
      <c r="L4995" t="s">
        <v>52</v>
      </c>
    </row>
    <row r="4996" spans="1:12" x14ac:dyDescent="0.3">
      <c r="A4996" t="s">
        <v>5056</v>
      </c>
      <c r="B4996" t="s">
        <v>42</v>
      </c>
      <c r="C4996" t="s">
        <v>49</v>
      </c>
      <c r="D4996">
        <v>1719.75</v>
      </c>
      <c r="E4996">
        <v>0.38</v>
      </c>
      <c r="F4996">
        <v>5</v>
      </c>
      <c r="G4996" s="4">
        <v>45533</v>
      </c>
      <c r="H4996" s="4">
        <v>45534</v>
      </c>
      <c r="I4996" t="s">
        <v>44</v>
      </c>
      <c r="J4996" t="s">
        <v>45</v>
      </c>
      <c r="K4996">
        <v>143.9</v>
      </c>
      <c r="L4996" t="s">
        <v>46</v>
      </c>
    </row>
    <row r="4997" spans="1:12" x14ac:dyDescent="0.3">
      <c r="A4997" t="s">
        <v>5057</v>
      </c>
      <c r="B4997" t="s">
        <v>54</v>
      </c>
      <c r="C4997" t="s">
        <v>65</v>
      </c>
      <c r="D4997">
        <v>3930.13</v>
      </c>
      <c r="E4997">
        <v>0.15</v>
      </c>
      <c r="F4997">
        <v>6</v>
      </c>
      <c r="G4997" s="4">
        <v>45032</v>
      </c>
      <c r="H4997" s="4">
        <v>45034</v>
      </c>
      <c r="I4997" t="s">
        <v>60</v>
      </c>
      <c r="J4997" t="s">
        <v>56</v>
      </c>
      <c r="K4997">
        <v>861.32</v>
      </c>
      <c r="L4997" t="s">
        <v>52</v>
      </c>
    </row>
    <row r="4998" spans="1:12" x14ac:dyDescent="0.3">
      <c r="A4998" t="s">
        <v>5058</v>
      </c>
      <c r="B4998" t="s">
        <v>70</v>
      </c>
      <c r="C4998" t="s">
        <v>55</v>
      </c>
      <c r="D4998">
        <v>1512.48</v>
      </c>
      <c r="E4998">
        <v>0.31</v>
      </c>
      <c r="F4998">
        <v>2</v>
      </c>
      <c r="G4998" s="4">
        <v>45447</v>
      </c>
      <c r="H4998" s="4">
        <v>45450</v>
      </c>
      <c r="I4998" t="s">
        <v>50</v>
      </c>
      <c r="J4998" t="s">
        <v>56</v>
      </c>
      <c r="K4998">
        <v>147.13999999999999</v>
      </c>
      <c r="L4998" t="s">
        <v>77</v>
      </c>
    </row>
    <row r="4999" spans="1:12" x14ac:dyDescent="0.3">
      <c r="A4999" t="s">
        <v>5059</v>
      </c>
      <c r="B4999" t="s">
        <v>42</v>
      </c>
      <c r="C4999" t="s">
        <v>55</v>
      </c>
      <c r="D4999">
        <v>1738.9</v>
      </c>
      <c r="E4999">
        <v>0.33</v>
      </c>
      <c r="F4999">
        <v>1</v>
      </c>
      <c r="G4999" s="4">
        <v>45531</v>
      </c>
      <c r="H4999" s="4">
        <v>45535</v>
      </c>
      <c r="I4999" t="s">
        <v>50</v>
      </c>
      <c r="J4999" t="s">
        <v>45</v>
      </c>
      <c r="K4999">
        <v>501.59</v>
      </c>
      <c r="L4999" t="s">
        <v>46</v>
      </c>
    </row>
    <row r="5000" spans="1:12" x14ac:dyDescent="0.3">
      <c r="A5000" t="s">
        <v>5060</v>
      </c>
      <c r="B5000" t="s">
        <v>70</v>
      </c>
      <c r="C5000" t="s">
        <v>49</v>
      </c>
      <c r="D5000">
        <v>3943.86</v>
      </c>
      <c r="E5000">
        <v>0.32</v>
      </c>
      <c r="F5000">
        <v>7</v>
      </c>
      <c r="G5000" s="4">
        <v>45564</v>
      </c>
      <c r="H5000" s="4">
        <v>45566</v>
      </c>
      <c r="I5000" t="s">
        <v>60</v>
      </c>
      <c r="J5000" t="s">
        <v>45</v>
      </c>
      <c r="K5000">
        <v>790.39</v>
      </c>
      <c r="L5000" t="s">
        <v>52</v>
      </c>
    </row>
    <row r="5001" spans="1:12" x14ac:dyDescent="0.3">
      <c r="A5001" t="s">
        <v>5061</v>
      </c>
      <c r="B5001" t="s">
        <v>48</v>
      </c>
      <c r="C5001" t="s">
        <v>62</v>
      </c>
      <c r="D5001">
        <v>669.33</v>
      </c>
      <c r="E5001">
        <v>0.01</v>
      </c>
      <c r="F5001">
        <v>1</v>
      </c>
      <c r="G5001" s="4">
        <v>44993</v>
      </c>
      <c r="H5001" s="4">
        <v>44996</v>
      </c>
      <c r="I5001" t="s">
        <v>60</v>
      </c>
      <c r="J5001" t="s">
        <v>56</v>
      </c>
      <c r="K5001">
        <v>37.17</v>
      </c>
      <c r="L5001" t="s">
        <v>63</v>
      </c>
    </row>
    <row r="5002" spans="1:12" x14ac:dyDescent="0.3">
      <c r="A5002" t="s">
        <v>5062</v>
      </c>
      <c r="B5002" t="s">
        <v>42</v>
      </c>
      <c r="C5002" t="s">
        <v>49</v>
      </c>
      <c r="D5002">
        <v>4249.38</v>
      </c>
      <c r="E5002">
        <v>0.08</v>
      </c>
      <c r="F5002">
        <v>7</v>
      </c>
      <c r="G5002" s="4">
        <v>44930</v>
      </c>
      <c r="H5002" s="4">
        <v>44937</v>
      </c>
      <c r="I5002" t="s">
        <v>60</v>
      </c>
      <c r="J5002" t="s">
        <v>56</v>
      </c>
      <c r="K5002">
        <v>658.44</v>
      </c>
      <c r="L5002" t="s">
        <v>68</v>
      </c>
    </row>
    <row r="5003" spans="1:12" x14ac:dyDescent="0.3">
      <c r="A5003" t="s">
        <v>5063</v>
      </c>
      <c r="B5003" t="s">
        <v>42</v>
      </c>
      <c r="C5003" t="s">
        <v>49</v>
      </c>
      <c r="D5003">
        <v>1402.38</v>
      </c>
      <c r="E5003">
        <v>0.43</v>
      </c>
      <c r="F5003">
        <v>1</v>
      </c>
      <c r="G5003" s="4">
        <v>44980</v>
      </c>
      <c r="H5003" s="4">
        <v>44984</v>
      </c>
      <c r="I5003" t="s">
        <v>44</v>
      </c>
      <c r="J5003" t="s">
        <v>56</v>
      </c>
      <c r="K5003">
        <v>126.38</v>
      </c>
      <c r="L5003" t="s">
        <v>46</v>
      </c>
    </row>
    <row r="5004" spans="1:12" x14ac:dyDescent="0.3">
      <c r="A5004" t="s">
        <v>5064</v>
      </c>
      <c r="B5004" t="s">
        <v>42</v>
      </c>
      <c r="C5004" t="s">
        <v>55</v>
      </c>
      <c r="D5004">
        <v>350.99</v>
      </c>
      <c r="E5004">
        <v>0.47</v>
      </c>
      <c r="F5004">
        <v>9</v>
      </c>
      <c r="G5004" s="4">
        <v>45267</v>
      </c>
      <c r="H5004" s="4">
        <v>45269</v>
      </c>
      <c r="I5004" t="s">
        <v>50</v>
      </c>
      <c r="J5004" t="s">
        <v>56</v>
      </c>
      <c r="K5004">
        <v>70.650000000000006</v>
      </c>
      <c r="L5004" t="s">
        <v>52</v>
      </c>
    </row>
    <row r="5005" spans="1:12" x14ac:dyDescent="0.3">
      <c r="A5005" t="s">
        <v>5065</v>
      </c>
      <c r="B5005" t="s">
        <v>42</v>
      </c>
      <c r="C5005" t="s">
        <v>43</v>
      </c>
      <c r="D5005">
        <v>674.98</v>
      </c>
      <c r="E5005">
        <v>0.28000000000000003</v>
      </c>
      <c r="F5005">
        <v>5</v>
      </c>
      <c r="G5005" s="4">
        <v>45060</v>
      </c>
      <c r="H5005" s="4">
        <v>45065</v>
      </c>
      <c r="I5005" t="s">
        <v>44</v>
      </c>
      <c r="J5005" t="s">
        <v>45</v>
      </c>
      <c r="K5005">
        <v>162.87</v>
      </c>
      <c r="L5005" t="s">
        <v>57</v>
      </c>
    </row>
    <row r="5006" spans="1:12" x14ac:dyDescent="0.3">
      <c r="A5006" t="s">
        <v>5066</v>
      </c>
      <c r="B5006" t="s">
        <v>48</v>
      </c>
      <c r="C5006" t="s">
        <v>62</v>
      </c>
      <c r="D5006">
        <v>4767.5200000000004</v>
      </c>
      <c r="E5006">
        <v>0.3</v>
      </c>
      <c r="F5006">
        <v>6</v>
      </c>
      <c r="G5006" s="4">
        <v>45376</v>
      </c>
      <c r="H5006" s="4">
        <v>45380</v>
      </c>
      <c r="I5006" t="s">
        <v>50</v>
      </c>
      <c r="J5006" t="s">
        <v>56</v>
      </c>
      <c r="K5006">
        <v>606.01</v>
      </c>
      <c r="L5006" t="s">
        <v>63</v>
      </c>
    </row>
    <row r="5007" spans="1:12" x14ac:dyDescent="0.3">
      <c r="A5007" t="s">
        <v>5067</v>
      </c>
      <c r="B5007" t="s">
        <v>42</v>
      </c>
      <c r="C5007" t="s">
        <v>55</v>
      </c>
      <c r="D5007">
        <v>2311.4899999999998</v>
      </c>
      <c r="E5007">
        <v>0.38</v>
      </c>
      <c r="F5007">
        <v>7</v>
      </c>
      <c r="G5007" s="4">
        <v>44971</v>
      </c>
      <c r="H5007" s="4">
        <v>44978</v>
      </c>
      <c r="I5007" t="s">
        <v>44</v>
      </c>
      <c r="J5007" t="s">
        <v>45</v>
      </c>
      <c r="K5007">
        <v>505.96</v>
      </c>
      <c r="L5007" t="s">
        <v>63</v>
      </c>
    </row>
    <row r="5008" spans="1:12" x14ac:dyDescent="0.3">
      <c r="A5008" t="s">
        <v>5068</v>
      </c>
      <c r="B5008" t="s">
        <v>54</v>
      </c>
      <c r="C5008" t="s">
        <v>49</v>
      </c>
      <c r="D5008">
        <v>1356.55</v>
      </c>
      <c r="E5008">
        <v>0.2</v>
      </c>
      <c r="F5008">
        <v>1</v>
      </c>
      <c r="G5008" s="4">
        <v>45151</v>
      </c>
      <c r="H5008" s="4">
        <v>45157</v>
      </c>
      <c r="I5008" t="s">
        <v>60</v>
      </c>
      <c r="J5008" t="s">
        <v>51</v>
      </c>
      <c r="K5008">
        <v>363.3</v>
      </c>
      <c r="L5008" t="s">
        <v>68</v>
      </c>
    </row>
    <row r="5009" spans="1:12" x14ac:dyDescent="0.3">
      <c r="A5009" t="s">
        <v>5069</v>
      </c>
      <c r="B5009" t="s">
        <v>42</v>
      </c>
      <c r="C5009" t="s">
        <v>43</v>
      </c>
      <c r="D5009">
        <v>2654.23</v>
      </c>
      <c r="E5009">
        <v>0.16</v>
      </c>
      <c r="F5009">
        <v>8</v>
      </c>
      <c r="G5009" s="4">
        <v>45580</v>
      </c>
      <c r="H5009" s="4">
        <v>45586</v>
      </c>
      <c r="I5009" t="s">
        <v>44</v>
      </c>
      <c r="J5009" t="s">
        <v>45</v>
      </c>
      <c r="K5009">
        <v>733.43</v>
      </c>
      <c r="L5009" t="s">
        <v>46</v>
      </c>
    </row>
    <row r="5010" spans="1:12" x14ac:dyDescent="0.3">
      <c r="A5010" t="s">
        <v>5070</v>
      </c>
      <c r="B5010" t="s">
        <v>48</v>
      </c>
      <c r="C5010" t="s">
        <v>62</v>
      </c>
      <c r="D5010">
        <v>3443.5</v>
      </c>
      <c r="E5010">
        <v>0.38</v>
      </c>
      <c r="F5010">
        <v>6</v>
      </c>
      <c r="G5010" s="4">
        <v>45097</v>
      </c>
      <c r="H5010" s="4">
        <v>45100</v>
      </c>
      <c r="I5010" t="s">
        <v>60</v>
      </c>
      <c r="J5010" t="s">
        <v>56</v>
      </c>
      <c r="K5010">
        <v>277.98</v>
      </c>
      <c r="L5010" t="s">
        <v>63</v>
      </c>
    </row>
    <row r="5011" spans="1:12" x14ac:dyDescent="0.3">
      <c r="A5011" t="s">
        <v>5071</v>
      </c>
      <c r="B5011" t="s">
        <v>42</v>
      </c>
      <c r="C5011" t="s">
        <v>65</v>
      </c>
      <c r="D5011">
        <v>1662.11</v>
      </c>
      <c r="E5011">
        <v>0.01</v>
      </c>
      <c r="F5011">
        <v>2</v>
      </c>
      <c r="G5011" s="4">
        <v>45376</v>
      </c>
      <c r="H5011" s="4">
        <v>45381</v>
      </c>
      <c r="I5011" t="s">
        <v>50</v>
      </c>
      <c r="J5011" t="s">
        <v>45</v>
      </c>
      <c r="K5011">
        <v>230.64</v>
      </c>
      <c r="L5011" t="s">
        <v>57</v>
      </c>
    </row>
    <row r="5012" spans="1:12" x14ac:dyDescent="0.3">
      <c r="A5012" t="s">
        <v>5072</v>
      </c>
      <c r="B5012" t="s">
        <v>54</v>
      </c>
      <c r="C5012" t="s">
        <v>62</v>
      </c>
      <c r="D5012">
        <v>3653.83</v>
      </c>
      <c r="E5012">
        <v>0.44</v>
      </c>
      <c r="F5012">
        <v>1</v>
      </c>
      <c r="G5012" s="4">
        <v>45293</v>
      </c>
      <c r="H5012" s="4">
        <v>45296</v>
      </c>
      <c r="I5012" t="s">
        <v>60</v>
      </c>
      <c r="J5012" t="s">
        <v>56</v>
      </c>
      <c r="K5012">
        <v>432.07</v>
      </c>
      <c r="L5012" t="s">
        <v>63</v>
      </c>
    </row>
    <row r="5013" spans="1:12" x14ac:dyDescent="0.3">
      <c r="A5013" t="s">
        <v>5073</v>
      </c>
      <c r="B5013" t="s">
        <v>48</v>
      </c>
      <c r="C5013" t="s">
        <v>62</v>
      </c>
      <c r="D5013">
        <v>1336.04</v>
      </c>
      <c r="E5013">
        <v>0.22</v>
      </c>
      <c r="F5013">
        <v>1</v>
      </c>
      <c r="G5013" s="4">
        <v>45237</v>
      </c>
      <c r="H5013" s="4">
        <v>45243</v>
      </c>
      <c r="I5013" t="s">
        <v>50</v>
      </c>
      <c r="J5013" t="s">
        <v>51</v>
      </c>
      <c r="K5013">
        <v>257.38</v>
      </c>
      <c r="L5013" t="s">
        <v>77</v>
      </c>
    </row>
    <row r="5014" spans="1:12" x14ac:dyDescent="0.3">
      <c r="A5014" t="s">
        <v>5074</v>
      </c>
      <c r="B5014" t="s">
        <v>48</v>
      </c>
      <c r="C5014" t="s">
        <v>49</v>
      </c>
      <c r="D5014">
        <v>650.45000000000005</v>
      </c>
      <c r="E5014">
        <v>0.25</v>
      </c>
      <c r="F5014">
        <v>4</v>
      </c>
      <c r="G5014" s="4">
        <v>45603</v>
      </c>
      <c r="H5014" s="4">
        <v>45605</v>
      </c>
      <c r="I5014" t="s">
        <v>50</v>
      </c>
      <c r="J5014" t="s">
        <v>56</v>
      </c>
      <c r="K5014">
        <v>165.23</v>
      </c>
      <c r="L5014" t="s">
        <v>68</v>
      </c>
    </row>
    <row r="5015" spans="1:12" x14ac:dyDescent="0.3">
      <c r="A5015" t="s">
        <v>5075</v>
      </c>
      <c r="B5015" t="s">
        <v>54</v>
      </c>
      <c r="C5015" t="s">
        <v>49</v>
      </c>
      <c r="D5015">
        <v>2793.57</v>
      </c>
      <c r="E5015">
        <v>0.32</v>
      </c>
      <c r="F5015">
        <v>3</v>
      </c>
      <c r="G5015" s="4">
        <v>45130</v>
      </c>
      <c r="H5015" s="4">
        <v>45133</v>
      </c>
      <c r="I5015" t="s">
        <v>60</v>
      </c>
      <c r="J5015" t="s">
        <v>56</v>
      </c>
      <c r="K5015">
        <v>589.38</v>
      </c>
      <c r="L5015" t="s">
        <v>63</v>
      </c>
    </row>
    <row r="5016" spans="1:12" x14ac:dyDescent="0.3">
      <c r="A5016" t="s">
        <v>5076</v>
      </c>
      <c r="B5016" t="s">
        <v>54</v>
      </c>
      <c r="C5016" t="s">
        <v>65</v>
      </c>
      <c r="D5016">
        <v>840.48</v>
      </c>
      <c r="E5016">
        <v>0.14000000000000001</v>
      </c>
      <c r="F5016">
        <v>6</v>
      </c>
      <c r="G5016" s="4">
        <v>45423</v>
      </c>
      <c r="H5016" s="4">
        <v>45424</v>
      </c>
      <c r="I5016" t="s">
        <v>50</v>
      </c>
      <c r="J5016" t="s">
        <v>56</v>
      </c>
      <c r="K5016">
        <v>248.58</v>
      </c>
      <c r="L5016" t="s">
        <v>68</v>
      </c>
    </row>
    <row r="5017" spans="1:12" x14ac:dyDescent="0.3">
      <c r="A5017" t="s">
        <v>5077</v>
      </c>
      <c r="B5017" t="s">
        <v>54</v>
      </c>
      <c r="C5017" t="s">
        <v>65</v>
      </c>
      <c r="D5017">
        <v>4708.38</v>
      </c>
      <c r="E5017">
        <v>0.3</v>
      </c>
      <c r="F5017">
        <v>8</v>
      </c>
      <c r="G5017" s="4">
        <v>45198</v>
      </c>
      <c r="H5017" s="4">
        <v>45201</v>
      </c>
      <c r="I5017" t="s">
        <v>50</v>
      </c>
      <c r="J5017" t="s">
        <v>56</v>
      </c>
      <c r="K5017">
        <v>281.92</v>
      </c>
      <c r="L5017" t="s">
        <v>77</v>
      </c>
    </row>
    <row r="5018" spans="1:12" x14ac:dyDescent="0.3">
      <c r="A5018" t="s">
        <v>5078</v>
      </c>
      <c r="B5018" t="s">
        <v>54</v>
      </c>
      <c r="C5018" t="s">
        <v>65</v>
      </c>
      <c r="D5018">
        <v>102.2</v>
      </c>
      <c r="E5018">
        <v>0.35</v>
      </c>
      <c r="F5018">
        <v>1</v>
      </c>
      <c r="G5018" s="4">
        <v>45405</v>
      </c>
      <c r="H5018" s="4">
        <v>45408</v>
      </c>
      <c r="I5018" t="s">
        <v>50</v>
      </c>
      <c r="J5018" t="s">
        <v>45</v>
      </c>
      <c r="K5018">
        <v>10.199999999999999</v>
      </c>
      <c r="L5018" t="s">
        <v>63</v>
      </c>
    </row>
    <row r="5019" spans="1:12" x14ac:dyDescent="0.3">
      <c r="A5019" t="s">
        <v>5079</v>
      </c>
      <c r="B5019" t="s">
        <v>54</v>
      </c>
      <c r="C5019" t="s">
        <v>55</v>
      </c>
      <c r="D5019">
        <v>3802.91</v>
      </c>
      <c r="E5019">
        <v>0.06</v>
      </c>
      <c r="F5019">
        <v>7</v>
      </c>
      <c r="G5019" s="4">
        <v>45177</v>
      </c>
      <c r="H5019" s="4">
        <v>45184</v>
      </c>
      <c r="I5019" t="s">
        <v>44</v>
      </c>
      <c r="J5019" t="s">
        <v>56</v>
      </c>
      <c r="K5019">
        <v>999.56</v>
      </c>
      <c r="L5019" t="s">
        <v>52</v>
      </c>
    </row>
    <row r="5020" spans="1:12" x14ac:dyDescent="0.3">
      <c r="A5020" t="s">
        <v>5080</v>
      </c>
      <c r="B5020" t="s">
        <v>48</v>
      </c>
      <c r="C5020" t="s">
        <v>55</v>
      </c>
      <c r="D5020">
        <v>1469.42</v>
      </c>
      <c r="E5020">
        <v>0.26</v>
      </c>
      <c r="F5020">
        <v>8</v>
      </c>
      <c r="G5020" s="4">
        <v>44997</v>
      </c>
      <c r="H5020" s="4">
        <v>45002</v>
      </c>
      <c r="I5020" t="s">
        <v>44</v>
      </c>
      <c r="J5020" t="s">
        <v>51</v>
      </c>
      <c r="K5020">
        <v>217.72</v>
      </c>
      <c r="L5020" t="s">
        <v>57</v>
      </c>
    </row>
    <row r="5021" spans="1:12" x14ac:dyDescent="0.3">
      <c r="A5021" t="s">
        <v>5081</v>
      </c>
      <c r="B5021" t="s">
        <v>48</v>
      </c>
      <c r="C5021" t="s">
        <v>49</v>
      </c>
      <c r="D5021">
        <v>4245.83</v>
      </c>
      <c r="E5021">
        <v>0.16</v>
      </c>
      <c r="F5021">
        <v>5</v>
      </c>
      <c r="G5021" s="4">
        <v>45272</v>
      </c>
      <c r="H5021" s="4">
        <v>45275</v>
      </c>
      <c r="I5021" t="s">
        <v>50</v>
      </c>
      <c r="J5021" t="s">
        <v>45</v>
      </c>
      <c r="K5021">
        <v>1038.93</v>
      </c>
      <c r="L5021" t="s">
        <v>63</v>
      </c>
    </row>
    <row r="5022" spans="1:12" x14ac:dyDescent="0.3">
      <c r="A5022" t="s">
        <v>5082</v>
      </c>
      <c r="B5022" t="s">
        <v>42</v>
      </c>
      <c r="C5022" t="s">
        <v>49</v>
      </c>
      <c r="D5022">
        <v>394.74</v>
      </c>
      <c r="E5022">
        <v>0.28000000000000003</v>
      </c>
      <c r="F5022">
        <v>8</v>
      </c>
      <c r="G5022" s="4">
        <v>45181</v>
      </c>
      <c r="H5022" s="4">
        <v>45185</v>
      </c>
      <c r="I5022" t="s">
        <v>44</v>
      </c>
      <c r="J5022" t="s">
        <v>56</v>
      </c>
      <c r="K5022">
        <v>115.63</v>
      </c>
      <c r="L5022" t="s">
        <v>63</v>
      </c>
    </row>
    <row r="5023" spans="1:12" x14ac:dyDescent="0.3">
      <c r="A5023" t="s">
        <v>5083</v>
      </c>
      <c r="B5023" t="s">
        <v>42</v>
      </c>
      <c r="C5023" t="s">
        <v>65</v>
      </c>
      <c r="D5023">
        <v>4769.7</v>
      </c>
      <c r="E5023">
        <v>0.01</v>
      </c>
      <c r="F5023">
        <v>1</v>
      </c>
      <c r="G5023" s="4">
        <v>45055</v>
      </c>
      <c r="H5023" s="4">
        <v>45058</v>
      </c>
      <c r="I5023" t="s">
        <v>44</v>
      </c>
      <c r="J5023" t="s">
        <v>51</v>
      </c>
      <c r="K5023">
        <v>942.29</v>
      </c>
      <c r="L5023" t="s">
        <v>57</v>
      </c>
    </row>
    <row r="5024" spans="1:12" x14ac:dyDescent="0.3">
      <c r="A5024" t="s">
        <v>5084</v>
      </c>
      <c r="B5024" t="s">
        <v>70</v>
      </c>
      <c r="C5024" t="s">
        <v>55</v>
      </c>
      <c r="D5024">
        <v>596.83000000000004</v>
      </c>
      <c r="E5024">
        <v>0.37</v>
      </c>
      <c r="F5024">
        <v>2</v>
      </c>
      <c r="G5024" s="4">
        <v>45440</v>
      </c>
      <c r="H5024" s="4">
        <v>45446</v>
      </c>
      <c r="I5024" t="s">
        <v>60</v>
      </c>
      <c r="J5024" t="s">
        <v>45</v>
      </c>
      <c r="K5024">
        <v>129.21</v>
      </c>
      <c r="L5024" t="s">
        <v>52</v>
      </c>
    </row>
    <row r="5025" spans="1:12" x14ac:dyDescent="0.3">
      <c r="A5025" t="s">
        <v>5085</v>
      </c>
      <c r="B5025" t="s">
        <v>42</v>
      </c>
      <c r="C5025" t="s">
        <v>43</v>
      </c>
      <c r="D5025">
        <v>3960.63</v>
      </c>
      <c r="E5025">
        <v>0.08</v>
      </c>
      <c r="F5025">
        <v>4</v>
      </c>
      <c r="G5025" s="4">
        <v>45277</v>
      </c>
      <c r="H5025" s="4">
        <v>45279</v>
      </c>
      <c r="I5025" t="s">
        <v>60</v>
      </c>
      <c r="J5025" t="s">
        <v>45</v>
      </c>
      <c r="K5025">
        <v>578.73</v>
      </c>
      <c r="L5025" t="s">
        <v>46</v>
      </c>
    </row>
    <row r="5026" spans="1:12" x14ac:dyDescent="0.3">
      <c r="A5026" t="s">
        <v>5086</v>
      </c>
      <c r="B5026" t="s">
        <v>42</v>
      </c>
      <c r="C5026" t="s">
        <v>55</v>
      </c>
      <c r="D5026">
        <v>2634.98</v>
      </c>
      <c r="E5026">
        <v>0.34</v>
      </c>
      <c r="F5026">
        <v>1</v>
      </c>
      <c r="G5026" s="4">
        <v>45010</v>
      </c>
      <c r="H5026" s="4">
        <v>45011</v>
      </c>
      <c r="I5026" t="s">
        <v>50</v>
      </c>
      <c r="J5026" t="s">
        <v>56</v>
      </c>
      <c r="K5026">
        <v>724.1</v>
      </c>
      <c r="L5026" t="s">
        <v>52</v>
      </c>
    </row>
    <row r="5027" spans="1:12" x14ac:dyDescent="0.3">
      <c r="A5027" t="s">
        <v>5087</v>
      </c>
      <c r="B5027" t="s">
        <v>54</v>
      </c>
      <c r="C5027" t="s">
        <v>49</v>
      </c>
      <c r="D5027">
        <v>2208.9299999999998</v>
      </c>
      <c r="E5027">
        <v>0.38</v>
      </c>
      <c r="F5027">
        <v>5</v>
      </c>
      <c r="G5027" s="4">
        <v>45283</v>
      </c>
      <c r="H5027" s="4">
        <v>45284</v>
      </c>
      <c r="I5027" t="s">
        <v>60</v>
      </c>
      <c r="J5027" t="s">
        <v>51</v>
      </c>
      <c r="K5027">
        <v>480.62</v>
      </c>
      <c r="L5027" t="s">
        <v>77</v>
      </c>
    </row>
    <row r="5028" spans="1:12" x14ac:dyDescent="0.3">
      <c r="A5028" t="s">
        <v>5088</v>
      </c>
      <c r="B5028" t="s">
        <v>54</v>
      </c>
      <c r="C5028" t="s">
        <v>55</v>
      </c>
      <c r="D5028">
        <v>1472.76</v>
      </c>
      <c r="E5028">
        <v>0.38</v>
      </c>
      <c r="F5028">
        <v>3</v>
      </c>
      <c r="G5028" s="4">
        <v>45049</v>
      </c>
      <c r="H5028" s="4">
        <v>45055</v>
      </c>
      <c r="I5028" t="s">
        <v>50</v>
      </c>
      <c r="J5028" t="s">
        <v>45</v>
      </c>
      <c r="K5028">
        <v>296.01</v>
      </c>
      <c r="L5028" t="s">
        <v>46</v>
      </c>
    </row>
    <row r="5029" spans="1:12" x14ac:dyDescent="0.3">
      <c r="A5029" t="s">
        <v>5089</v>
      </c>
      <c r="B5029" t="s">
        <v>42</v>
      </c>
      <c r="C5029" t="s">
        <v>49</v>
      </c>
      <c r="D5029">
        <v>4222.71</v>
      </c>
      <c r="E5029">
        <v>0.41</v>
      </c>
      <c r="F5029">
        <v>2</v>
      </c>
      <c r="G5029" s="4">
        <v>45599</v>
      </c>
      <c r="H5029" s="4">
        <v>45602</v>
      </c>
      <c r="I5029" t="s">
        <v>50</v>
      </c>
      <c r="J5029" t="s">
        <v>56</v>
      </c>
      <c r="K5029">
        <v>240.31</v>
      </c>
      <c r="L5029" t="s">
        <v>57</v>
      </c>
    </row>
    <row r="5030" spans="1:12" x14ac:dyDescent="0.3">
      <c r="A5030" t="s">
        <v>5090</v>
      </c>
      <c r="B5030" t="s">
        <v>70</v>
      </c>
      <c r="C5030" t="s">
        <v>65</v>
      </c>
      <c r="D5030">
        <v>1078.78</v>
      </c>
      <c r="E5030">
        <v>0.15</v>
      </c>
      <c r="F5030">
        <v>7</v>
      </c>
      <c r="G5030" s="4">
        <v>45233</v>
      </c>
      <c r="H5030" s="4">
        <v>45234</v>
      </c>
      <c r="I5030" t="s">
        <v>60</v>
      </c>
      <c r="J5030" t="s">
        <v>56</v>
      </c>
      <c r="K5030">
        <v>187.33</v>
      </c>
      <c r="L5030" t="s">
        <v>77</v>
      </c>
    </row>
    <row r="5031" spans="1:12" x14ac:dyDescent="0.3">
      <c r="A5031" t="s">
        <v>5091</v>
      </c>
      <c r="B5031" t="s">
        <v>54</v>
      </c>
      <c r="C5031" t="s">
        <v>65</v>
      </c>
      <c r="D5031">
        <v>3634.08</v>
      </c>
      <c r="E5031">
        <v>0.48</v>
      </c>
      <c r="F5031">
        <v>2</v>
      </c>
      <c r="G5031" s="4">
        <v>45087</v>
      </c>
      <c r="H5031" s="4">
        <v>45092</v>
      </c>
      <c r="I5031" t="s">
        <v>60</v>
      </c>
      <c r="J5031" t="s">
        <v>51</v>
      </c>
      <c r="K5031">
        <v>1085.77</v>
      </c>
      <c r="L5031" t="s">
        <v>52</v>
      </c>
    </row>
    <row r="5032" spans="1:12" x14ac:dyDescent="0.3">
      <c r="A5032" t="s">
        <v>5092</v>
      </c>
      <c r="B5032" t="s">
        <v>42</v>
      </c>
      <c r="C5032" t="s">
        <v>65</v>
      </c>
      <c r="D5032">
        <v>2284.38</v>
      </c>
      <c r="E5032">
        <v>0.01</v>
      </c>
      <c r="F5032">
        <v>9</v>
      </c>
      <c r="G5032" s="4">
        <v>45441</v>
      </c>
      <c r="H5032" s="4">
        <v>45442</v>
      </c>
      <c r="I5032" t="s">
        <v>60</v>
      </c>
      <c r="J5032" t="s">
        <v>56</v>
      </c>
      <c r="K5032">
        <v>370.77</v>
      </c>
      <c r="L5032" t="s">
        <v>68</v>
      </c>
    </row>
    <row r="5033" spans="1:12" x14ac:dyDescent="0.3">
      <c r="A5033" t="s">
        <v>5093</v>
      </c>
      <c r="B5033" t="s">
        <v>42</v>
      </c>
      <c r="C5033" t="s">
        <v>43</v>
      </c>
      <c r="D5033">
        <v>4992.63</v>
      </c>
      <c r="E5033">
        <v>0.24</v>
      </c>
      <c r="F5033">
        <v>6</v>
      </c>
      <c r="G5033" s="4">
        <v>45498</v>
      </c>
      <c r="H5033" s="4">
        <v>45500</v>
      </c>
      <c r="I5033" t="s">
        <v>50</v>
      </c>
      <c r="J5033" t="s">
        <v>51</v>
      </c>
      <c r="K5033">
        <v>1444.15</v>
      </c>
      <c r="L5033" t="s">
        <v>63</v>
      </c>
    </row>
    <row r="5034" spans="1:12" x14ac:dyDescent="0.3">
      <c r="A5034" t="s">
        <v>5094</v>
      </c>
      <c r="B5034" t="s">
        <v>48</v>
      </c>
      <c r="C5034" t="s">
        <v>43</v>
      </c>
      <c r="D5034">
        <v>3095.86</v>
      </c>
      <c r="E5034">
        <v>0.14000000000000001</v>
      </c>
      <c r="F5034">
        <v>8</v>
      </c>
      <c r="G5034" s="4">
        <v>45393</v>
      </c>
      <c r="H5034" s="4">
        <v>45396</v>
      </c>
      <c r="I5034" t="s">
        <v>50</v>
      </c>
      <c r="J5034" t="s">
        <v>45</v>
      </c>
      <c r="K5034">
        <v>914.39</v>
      </c>
      <c r="L5034" t="s">
        <v>63</v>
      </c>
    </row>
    <row r="5035" spans="1:12" x14ac:dyDescent="0.3">
      <c r="A5035" t="s">
        <v>5095</v>
      </c>
      <c r="B5035" t="s">
        <v>70</v>
      </c>
      <c r="C5035" t="s">
        <v>49</v>
      </c>
      <c r="D5035">
        <v>610.53</v>
      </c>
      <c r="E5035">
        <v>0.37</v>
      </c>
      <c r="F5035">
        <v>3</v>
      </c>
      <c r="G5035" s="4">
        <v>45610</v>
      </c>
      <c r="H5035" s="4">
        <v>45611</v>
      </c>
      <c r="I5035" t="s">
        <v>44</v>
      </c>
      <c r="J5035" t="s">
        <v>45</v>
      </c>
      <c r="K5035">
        <v>129.19</v>
      </c>
      <c r="L5035" t="s">
        <v>68</v>
      </c>
    </row>
    <row r="5036" spans="1:12" x14ac:dyDescent="0.3">
      <c r="A5036" t="s">
        <v>5096</v>
      </c>
      <c r="B5036" t="s">
        <v>48</v>
      </c>
      <c r="C5036" t="s">
        <v>62</v>
      </c>
      <c r="D5036">
        <v>2155.65</v>
      </c>
      <c r="E5036">
        <v>0.4</v>
      </c>
      <c r="F5036">
        <v>5</v>
      </c>
      <c r="G5036" s="4">
        <v>45304</v>
      </c>
      <c r="H5036" s="4">
        <v>45310</v>
      </c>
      <c r="I5036" t="s">
        <v>50</v>
      </c>
      <c r="J5036" t="s">
        <v>56</v>
      </c>
      <c r="K5036">
        <v>269.51</v>
      </c>
      <c r="L5036" t="s">
        <v>52</v>
      </c>
    </row>
    <row r="5037" spans="1:12" x14ac:dyDescent="0.3">
      <c r="A5037" t="s">
        <v>5097</v>
      </c>
      <c r="B5037" t="s">
        <v>70</v>
      </c>
      <c r="C5037" t="s">
        <v>43</v>
      </c>
      <c r="D5037">
        <v>424.87</v>
      </c>
      <c r="E5037">
        <v>0.41</v>
      </c>
      <c r="F5037">
        <v>3</v>
      </c>
      <c r="G5037" s="4">
        <v>45030</v>
      </c>
      <c r="H5037" s="4">
        <v>45032</v>
      </c>
      <c r="I5037" t="s">
        <v>60</v>
      </c>
      <c r="J5037" t="s">
        <v>51</v>
      </c>
      <c r="K5037">
        <v>42.01</v>
      </c>
      <c r="L5037" t="s">
        <v>46</v>
      </c>
    </row>
    <row r="5038" spans="1:12" x14ac:dyDescent="0.3">
      <c r="A5038" t="s">
        <v>5098</v>
      </c>
      <c r="B5038" t="s">
        <v>54</v>
      </c>
      <c r="C5038" t="s">
        <v>49</v>
      </c>
      <c r="D5038">
        <v>1499.71</v>
      </c>
      <c r="E5038">
        <v>0.15</v>
      </c>
      <c r="F5038">
        <v>9</v>
      </c>
      <c r="G5038" s="4">
        <v>45406</v>
      </c>
      <c r="H5038" s="4">
        <v>45412</v>
      </c>
      <c r="I5038" t="s">
        <v>50</v>
      </c>
      <c r="J5038" t="s">
        <v>45</v>
      </c>
      <c r="K5038">
        <v>279.74</v>
      </c>
      <c r="L5038" t="s">
        <v>57</v>
      </c>
    </row>
    <row r="5039" spans="1:12" x14ac:dyDescent="0.3">
      <c r="A5039" t="s">
        <v>5099</v>
      </c>
      <c r="B5039" t="s">
        <v>70</v>
      </c>
      <c r="C5039" t="s">
        <v>55</v>
      </c>
      <c r="D5039">
        <v>1782.25</v>
      </c>
      <c r="E5039">
        <v>0.14000000000000001</v>
      </c>
      <c r="F5039">
        <v>1</v>
      </c>
      <c r="G5039" s="4">
        <v>45059</v>
      </c>
      <c r="H5039" s="4">
        <v>45060</v>
      </c>
      <c r="I5039" t="s">
        <v>60</v>
      </c>
      <c r="J5039" t="s">
        <v>51</v>
      </c>
      <c r="K5039">
        <v>135.88</v>
      </c>
      <c r="L5039" t="s">
        <v>68</v>
      </c>
    </row>
    <row r="5040" spans="1:12" x14ac:dyDescent="0.3">
      <c r="A5040" t="s">
        <v>5100</v>
      </c>
      <c r="B5040" t="s">
        <v>42</v>
      </c>
      <c r="C5040" t="s">
        <v>65</v>
      </c>
      <c r="D5040">
        <v>4280.57</v>
      </c>
      <c r="E5040">
        <v>0.34</v>
      </c>
      <c r="F5040">
        <v>8</v>
      </c>
      <c r="G5040" s="4">
        <v>45481</v>
      </c>
      <c r="H5040" s="4">
        <v>45483</v>
      </c>
      <c r="I5040" t="s">
        <v>60</v>
      </c>
      <c r="J5040" t="s">
        <v>45</v>
      </c>
      <c r="K5040">
        <v>755.56</v>
      </c>
      <c r="L5040" t="s">
        <v>68</v>
      </c>
    </row>
    <row r="5041" spans="1:12" x14ac:dyDescent="0.3">
      <c r="A5041" t="s">
        <v>5101</v>
      </c>
      <c r="B5041" t="s">
        <v>42</v>
      </c>
      <c r="C5041" t="s">
        <v>65</v>
      </c>
      <c r="D5041">
        <v>4206.1400000000003</v>
      </c>
      <c r="E5041">
        <v>0.46</v>
      </c>
      <c r="F5041">
        <v>6</v>
      </c>
      <c r="G5041" s="4">
        <v>45155</v>
      </c>
      <c r="H5041" s="4">
        <v>45161</v>
      </c>
      <c r="I5041" t="s">
        <v>50</v>
      </c>
      <c r="J5041" t="s">
        <v>51</v>
      </c>
      <c r="K5041">
        <v>901.92</v>
      </c>
      <c r="L5041" t="s">
        <v>46</v>
      </c>
    </row>
    <row r="5042" spans="1:12" x14ac:dyDescent="0.3">
      <c r="A5042" t="s">
        <v>5102</v>
      </c>
      <c r="B5042" t="s">
        <v>70</v>
      </c>
      <c r="C5042" t="s">
        <v>65</v>
      </c>
      <c r="D5042">
        <v>156.63</v>
      </c>
      <c r="E5042">
        <v>0.13</v>
      </c>
      <c r="F5042">
        <v>7</v>
      </c>
      <c r="G5042" s="4">
        <v>45444</v>
      </c>
      <c r="H5042" s="4">
        <v>45447</v>
      </c>
      <c r="I5042" t="s">
        <v>60</v>
      </c>
      <c r="J5042" t="s">
        <v>45</v>
      </c>
      <c r="K5042">
        <v>25.02</v>
      </c>
      <c r="L5042" t="s">
        <v>52</v>
      </c>
    </row>
    <row r="5043" spans="1:12" x14ac:dyDescent="0.3">
      <c r="A5043" t="s">
        <v>5103</v>
      </c>
      <c r="B5043" t="s">
        <v>70</v>
      </c>
      <c r="C5043" t="s">
        <v>49</v>
      </c>
      <c r="D5043">
        <v>2708.17</v>
      </c>
      <c r="E5043">
        <v>0.46</v>
      </c>
      <c r="F5043">
        <v>2</v>
      </c>
      <c r="G5043" s="4">
        <v>45114</v>
      </c>
      <c r="H5043" s="4">
        <v>45116</v>
      </c>
      <c r="I5043" t="s">
        <v>50</v>
      </c>
      <c r="J5043" t="s">
        <v>51</v>
      </c>
      <c r="K5043">
        <v>237.27</v>
      </c>
      <c r="L5043" t="s">
        <v>77</v>
      </c>
    </row>
    <row r="5044" spans="1:12" x14ac:dyDescent="0.3">
      <c r="A5044" t="s">
        <v>5104</v>
      </c>
      <c r="B5044" t="s">
        <v>70</v>
      </c>
      <c r="C5044" t="s">
        <v>65</v>
      </c>
      <c r="D5044">
        <v>1195.3599999999999</v>
      </c>
      <c r="E5044">
        <v>0.3</v>
      </c>
      <c r="F5044">
        <v>7</v>
      </c>
      <c r="G5044" s="4">
        <v>45346</v>
      </c>
      <c r="H5044" s="4">
        <v>45347</v>
      </c>
      <c r="I5044" t="s">
        <v>60</v>
      </c>
      <c r="J5044" t="s">
        <v>45</v>
      </c>
      <c r="K5044">
        <v>300.49</v>
      </c>
      <c r="L5044" t="s">
        <v>77</v>
      </c>
    </row>
    <row r="5045" spans="1:12" x14ac:dyDescent="0.3">
      <c r="A5045" t="s">
        <v>5105</v>
      </c>
      <c r="B5045" t="s">
        <v>48</v>
      </c>
      <c r="C5045" t="s">
        <v>43</v>
      </c>
      <c r="D5045">
        <v>1668.46</v>
      </c>
      <c r="E5045">
        <v>0.37</v>
      </c>
      <c r="F5045">
        <v>1</v>
      </c>
      <c r="G5045" s="4">
        <v>45300</v>
      </c>
      <c r="H5045" s="4">
        <v>45302</v>
      </c>
      <c r="I5045" t="s">
        <v>50</v>
      </c>
      <c r="J5045" t="s">
        <v>56</v>
      </c>
      <c r="K5045">
        <v>309.13</v>
      </c>
      <c r="L5045" t="s">
        <v>63</v>
      </c>
    </row>
    <row r="5046" spans="1:12" x14ac:dyDescent="0.3">
      <c r="A5046" t="s">
        <v>5106</v>
      </c>
      <c r="B5046" t="s">
        <v>70</v>
      </c>
      <c r="C5046" t="s">
        <v>55</v>
      </c>
      <c r="D5046">
        <v>206.09</v>
      </c>
      <c r="E5046">
        <v>0.22</v>
      </c>
      <c r="F5046">
        <v>7</v>
      </c>
      <c r="G5046" s="4">
        <v>45386</v>
      </c>
      <c r="H5046" s="4">
        <v>45389</v>
      </c>
      <c r="I5046" t="s">
        <v>44</v>
      </c>
      <c r="J5046" t="s">
        <v>51</v>
      </c>
      <c r="K5046">
        <v>24.23</v>
      </c>
      <c r="L5046" t="s">
        <v>63</v>
      </c>
    </row>
    <row r="5047" spans="1:12" x14ac:dyDescent="0.3">
      <c r="A5047" t="s">
        <v>5107</v>
      </c>
      <c r="B5047" t="s">
        <v>54</v>
      </c>
      <c r="C5047" t="s">
        <v>65</v>
      </c>
      <c r="D5047">
        <v>3773.75</v>
      </c>
      <c r="E5047">
        <v>0.4</v>
      </c>
      <c r="F5047">
        <v>8</v>
      </c>
      <c r="G5047" s="4">
        <v>45444</v>
      </c>
      <c r="H5047" s="4">
        <v>45446</v>
      </c>
      <c r="I5047" t="s">
        <v>50</v>
      </c>
      <c r="J5047" t="s">
        <v>56</v>
      </c>
      <c r="K5047">
        <v>203.49</v>
      </c>
      <c r="L5047" t="s">
        <v>63</v>
      </c>
    </row>
    <row r="5048" spans="1:12" x14ac:dyDescent="0.3">
      <c r="A5048" t="s">
        <v>5108</v>
      </c>
      <c r="B5048" t="s">
        <v>48</v>
      </c>
      <c r="C5048" t="s">
        <v>49</v>
      </c>
      <c r="D5048">
        <v>4757.8900000000003</v>
      </c>
      <c r="E5048">
        <v>0.49</v>
      </c>
      <c r="F5048">
        <v>2</v>
      </c>
      <c r="G5048" s="4">
        <v>45027</v>
      </c>
      <c r="H5048" s="4">
        <v>45032</v>
      </c>
      <c r="I5048" t="s">
        <v>60</v>
      </c>
      <c r="J5048" t="s">
        <v>45</v>
      </c>
      <c r="K5048">
        <v>885.2</v>
      </c>
      <c r="L5048" t="s">
        <v>63</v>
      </c>
    </row>
    <row r="5049" spans="1:12" x14ac:dyDescent="0.3">
      <c r="A5049" t="s">
        <v>5109</v>
      </c>
      <c r="B5049" t="s">
        <v>48</v>
      </c>
      <c r="C5049" t="s">
        <v>55</v>
      </c>
      <c r="D5049">
        <v>1174.4100000000001</v>
      </c>
      <c r="E5049">
        <v>0.09</v>
      </c>
      <c r="F5049">
        <v>2</v>
      </c>
      <c r="G5049" s="4">
        <v>45146</v>
      </c>
      <c r="H5049" s="4">
        <v>45152</v>
      </c>
      <c r="I5049" t="s">
        <v>60</v>
      </c>
      <c r="J5049" t="s">
        <v>51</v>
      </c>
      <c r="K5049">
        <v>283.98</v>
      </c>
      <c r="L5049" t="s">
        <v>63</v>
      </c>
    </row>
    <row r="5050" spans="1:12" x14ac:dyDescent="0.3">
      <c r="A5050" t="s">
        <v>5110</v>
      </c>
      <c r="B5050" t="s">
        <v>70</v>
      </c>
      <c r="C5050" t="s">
        <v>65</v>
      </c>
      <c r="D5050">
        <v>1774.69</v>
      </c>
      <c r="E5050">
        <v>0.19</v>
      </c>
      <c r="F5050">
        <v>3</v>
      </c>
      <c r="G5050" s="4">
        <v>45064</v>
      </c>
      <c r="H5050" s="4">
        <v>45065</v>
      </c>
      <c r="I5050" t="s">
        <v>50</v>
      </c>
      <c r="J5050" t="s">
        <v>45</v>
      </c>
      <c r="K5050">
        <v>250.2</v>
      </c>
      <c r="L5050" t="s">
        <v>68</v>
      </c>
    </row>
    <row r="5051" spans="1:12" x14ac:dyDescent="0.3">
      <c r="A5051" t="s">
        <v>5111</v>
      </c>
      <c r="B5051" t="s">
        <v>54</v>
      </c>
      <c r="C5051" t="s">
        <v>62</v>
      </c>
      <c r="D5051">
        <v>1111.53</v>
      </c>
      <c r="E5051">
        <v>0.43</v>
      </c>
      <c r="F5051">
        <v>4</v>
      </c>
      <c r="G5051" s="4">
        <v>45594</v>
      </c>
      <c r="H5051" s="4">
        <v>45600</v>
      </c>
      <c r="I5051" t="s">
        <v>60</v>
      </c>
      <c r="J5051" t="s">
        <v>45</v>
      </c>
      <c r="K5051">
        <v>239.26</v>
      </c>
      <c r="L5051" t="s">
        <v>46</v>
      </c>
    </row>
    <row r="5052" spans="1:12" x14ac:dyDescent="0.3">
      <c r="A5052" t="s">
        <v>5112</v>
      </c>
      <c r="B5052" t="s">
        <v>48</v>
      </c>
      <c r="C5052" t="s">
        <v>65</v>
      </c>
      <c r="D5052">
        <v>4657.24</v>
      </c>
      <c r="E5052">
        <v>0.09</v>
      </c>
      <c r="F5052">
        <v>8</v>
      </c>
      <c r="G5052" s="4">
        <v>45188</v>
      </c>
      <c r="H5052" s="4">
        <v>45190</v>
      </c>
      <c r="I5052" t="s">
        <v>44</v>
      </c>
      <c r="J5052" t="s">
        <v>56</v>
      </c>
      <c r="K5052">
        <v>1159.28</v>
      </c>
      <c r="L5052" t="s">
        <v>63</v>
      </c>
    </row>
    <row r="5053" spans="1:12" x14ac:dyDescent="0.3">
      <c r="A5053" t="s">
        <v>5113</v>
      </c>
      <c r="B5053" t="s">
        <v>42</v>
      </c>
      <c r="C5053" t="s">
        <v>43</v>
      </c>
      <c r="D5053">
        <v>145.84</v>
      </c>
      <c r="E5053">
        <v>0.21</v>
      </c>
      <c r="F5053">
        <v>3</v>
      </c>
      <c r="G5053" s="4">
        <v>45511</v>
      </c>
      <c r="H5053" s="4">
        <v>45516</v>
      </c>
      <c r="I5053" t="s">
        <v>50</v>
      </c>
      <c r="J5053" t="s">
        <v>56</v>
      </c>
      <c r="K5053">
        <v>24.42</v>
      </c>
      <c r="L5053" t="s">
        <v>52</v>
      </c>
    </row>
    <row r="5054" spans="1:12" x14ac:dyDescent="0.3">
      <c r="A5054" t="s">
        <v>5114</v>
      </c>
      <c r="B5054" t="s">
        <v>48</v>
      </c>
      <c r="C5054" t="s">
        <v>55</v>
      </c>
      <c r="D5054">
        <v>2960.93</v>
      </c>
      <c r="E5054">
        <v>0.08</v>
      </c>
      <c r="F5054">
        <v>6</v>
      </c>
      <c r="G5054" s="4">
        <v>45206</v>
      </c>
      <c r="H5054" s="4">
        <v>45212</v>
      </c>
      <c r="I5054" t="s">
        <v>44</v>
      </c>
      <c r="J5054" t="s">
        <v>56</v>
      </c>
      <c r="K5054">
        <v>348.02</v>
      </c>
      <c r="L5054" t="s">
        <v>63</v>
      </c>
    </row>
    <row r="5055" spans="1:12" x14ac:dyDescent="0.3">
      <c r="A5055" t="s">
        <v>5115</v>
      </c>
      <c r="B5055" t="s">
        <v>70</v>
      </c>
      <c r="C5055" t="s">
        <v>43</v>
      </c>
      <c r="D5055">
        <v>4366.74</v>
      </c>
      <c r="E5055">
        <v>0.32</v>
      </c>
      <c r="F5055">
        <v>8</v>
      </c>
      <c r="G5055" s="4">
        <v>45490</v>
      </c>
      <c r="H5055" s="4">
        <v>45495</v>
      </c>
      <c r="I5055" t="s">
        <v>44</v>
      </c>
      <c r="J5055" t="s">
        <v>45</v>
      </c>
      <c r="K5055">
        <v>670.08</v>
      </c>
      <c r="L5055" t="s">
        <v>46</v>
      </c>
    </row>
    <row r="5056" spans="1:12" x14ac:dyDescent="0.3">
      <c r="A5056" t="s">
        <v>5116</v>
      </c>
      <c r="B5056" t="s">
        <v>54</v>
      </c>
      <c r="C5056" t="s">
        <v>62</v>
      </c>
      <c r="D5056">
        <v>1012.91</v>
      </c>
      <c r="E5056">
        <v>0.12</v>
      </c>
      <c r="F5056">
        <v>2</v>
      </c>
      <c r="G5056" s="4">
        <v>45008</v>
      </c>
      <c r="H5056" s="4">
        <v>45012</v>
      </c>
      <c r="I5056" t="s">
        <v>50</v>
      </c>
      <c r="J5056" t="s">
        <v>56</v>
      </c>
      <c r="K5056">
        <v>243.41</v>
      </c>
      <c r="L5056" t="s">
        <v>46</v>
      </c>
    </row>
    <row r="5057" spans="1:12" x14ac:dyDescent="0.3">
      <c r="A5057" t="s">
        <v>5117</v>
      </c>
      <c r="B5057" t="s">
        <v>70</v>
      </c>
      <c r="C5057" t="s">
        <v>62</v>
      </c>
      <c r="D5057">
        <v>2990.98</v>
      </c>
      <c r="E5057">
        <v>0.19</v>
      </c>
      <c r="F5057">
        <v>4</v>
      </c>
      <c r="G5057" s="4">
        <v>45250</v>
      </c>
      <c r="H5057" s="4">
        <v>45252</v>
      </c>
      <c r="I5057" t="s">
        <v>44</v>
      </c>
      <c r="J5057" t="s">
        <v>56</v>
      </c>
      <c r="K5057">
        <v>312.86</v>
      </c>
      <c r="L5057" t="s">
        <v>77</v>
      </c>
    </row>
    <row r="5058" spans="1:12" x14ac:dyDescent="0.3">
      <c r="A5058" t="s">
        <v>5118</v>
      </c>
      <c r="B5058" t="s">
        <v>42</v>
      </c>
      <c r="C5058" t="s">
        <v>43</v>
      </c>
      <c r="D5058">
        <v>348.18</v>
      </c>
      <c r="E5058">
        <v>0.25</v>
      </c>
      <c r="F5058">
        <v>1</v>
      </c>
      <c r="G5058" s="4">
        <v>45355</v>
      </c>
      <c r="H5058" s="4">
        <v>45359</v>
      </c>
      <c r="I5058" t="s">
        <v>60</v>
      </c>
      <c r="J5058" t="s">
        <v>51</v>
      </c>
      <c r="K5058">
        <v>39.619999999999997</v>
      </c>
      <c r="L5058" t="s">
        <v>52</v>
      </c>
    </row>
    <row r="5059" spans="1:12" x14ac:dyDescent="0.3">
      <c r="A5059" t="s">
        <v>5119</v>
      </c>
      <c r="B5059" t="s">
        <v>42</v>
      </c>
      <c r="C5059" t="s">
        <v>55</v>
      </c>
      <c r="D5059">
        <v>4091.47</v>
      </c>
      <c r="E5059">
        <v>0.15</v>
      </c>
      <c r="F5059">
        <v>8</v>
      </c>
      <c r="G5059" s="4">
        <v>45300</v>
      </c>
      <c r="H5059" s="4">
        <v>45305</v>
      </c>
      <c r="I5059" t="s">
        <v>44</v>
      </c>
      <c r="J5059" t="s">
        <v>51</v>
      </c>
      <c r="K5059">
        <v>572.53</v>
      </c>
      <c r="L5059" t="s">
        <v>77</v>
      </c>
    </row>
    <row r="5060" spans="1:12" x14ac:dyDescent="0.3">
      <c r="A5060" t="s">
        <v>5120</v>
      </c>
      <c r="B5060" t="s">
        <v>42</v>
      </c>
      <c r="C5060" t="s">
        <v>62</v>
      </c>
      <c r="D5060">
        <v>1444.7</v>
      </c>
      <c r="E5060">
        <v>0.34</v>
      </c>
      <c r="F5060">
        <v>1</v>
      </c>
      <c r="G5060" s="4">
        <v>45432</v>
      </c>
      <c r="H5060" s="4">
        <v>45438</v>
      </c>
      <c r="I5060" t="s">
        <v>60</v>
      </c>
      <c r="J5060" t="s">
        <v>56</v>
      </c>
      <c r="K5060">
        <v>298.88</v>
      </c>
      <c r="L5060" t="s">
        <v>77</v>
      </c>
    </row>
    <row r="5061" spans="1:12" x14ac:dyDescent="0.3">
      <c r="A5061" t="s">
        <v>5121</v>
      </c>
      <c r="B5061" t="s">
        <v>70</v>
      </c>
      <c r="C5061" t="s">
        <v>62</v>
      </c>
      <c r="D5061">
        <v>4944.8900000000003</v>
      </c>
      <c r="E5061">
        <v>0.06</v>
      </c>
      <c r="F5061">
        <v>9</v>
      </c>
      <c r="G5061" s="4">
        <v>45397</v>
      </c>
      <c r="H5061" s="4">
        <v>45403</v>
      </c>
      <c r="I5061" t="s">
        <v>44</v>
      </c>
      <c r="J5061" t="s">
        <v>56</v>
      </c>
      <c r="K5061">
        <v>544.9</v>
      </c>
      <c r="L5061" t="s">
        <v>77</v>
      </c>
    </row>
    <row r="5062" spans="1:12" x14ac:dyDescent="0.3">
      <c r="A5062" t="s">
        <v>5122</v>
      </c>
      <c r="B5062" t="s">
        <v>48</v>
      </c>
      <c r="C5062" t="s">
        <v>65</v>
      </c>
      <c r="D5062">
        <v>4617.8500000000004</v>
      </c>
      <c r="E5062">
        <v>0.44</v>
      </c>
      <c r="F5062">
        <v>6</v>
      </c>
      <c r="G5062" s="4">
        <v>45209</v>
      </c>
      <c r="H5062" s="4">
        <v>45215</v>
      </c>
      <c r="I5062" t="s">
        <v>50</v>
      </c>
      <c r="J5062" t="s">
        <v>56</v>
      </c>
      <c r="K5062">
        <v>802.36</v>
      </c>
      <c r="L5062" t="s">
        <v>52</v>
      </c>
    </row>
    <row r="5063" spans="1:12" x14ac:dyDescent="0.3">
      <c r="A5063" t="s">
        <v>5123</v>
      </c>
      <c r="B5063" t="s">
        <v>70</v>
      </c>
      <c r="C5063" t="s">
        <v>49</v>
      </c>
      <c r="D5063">
        <v>3689.33</v>
      </c>
      <c r="E5063">
        <v>0.24</v>
      </c>
      <c r="F5063">
        <v>3</v>
      </c>
      <c r="G5063" s="4">
        <v>45513</v>
      </c>
      <c r="H5063" s="4">
        <v>45516</v>
      </c>
      <c r="I5063" t="s">
        <v>60</v>
      </c>
      <c r="J5063" t="s">
        <v>56</v>
      </c>
      <c r="K5063">
        <v>770.18</v>
      </c>
      <c r="L5063" t="s">
        <v>77</v>
      </c>
    </row>
    <row r="5064" spans="1:12" x14ac:dyDescent="0.3">
      <c r="A5064" t="s">
        <v>5124</v>
      </c>
      <c r="B5064" t="s">
        <v>54</v>
      </c>
      <c r="C5064" t="s">
        <v>62</v>
      </c>
      <c r="D5064">
        <v>2534.5300000000002</v>
      </c>
      <c r="E5064">
        <v>0.28999999999999998</v>
      </c>
      <c r="F5064">
        <v>8</v>
      </c>
      <c r="G5064" s="4">
        <v>45073</v>
      </c>
      <c r="H5064" s="4">
        <v>45075</v>
      </c>
      <c r="I5064" t="s">
        <v>44</v>
      </c>
      <c r="J5064" t="s">
        <v>45</v>
      </c>
      <c r="K5064">
        <v>457.32</v>
      </c>
      <c r="L5064" t="s">
        <v>68</v>
      </c>
    </row>
    <row r="5065" spans="1:12" x14ac:dyDescent="0.3">
      <c r="A5065" t="s">
        <v>5125</v>
      </c>
      <c r="B5065" t="s">
        <v>48</v>
      </c>
      <c r="C5065" t="s">
        <v>55</v>
      </c>
      <c r="D5065">
        <v>3856.29</v>
      </c>
      <c r="E5065">
        <v>0.31</v>
      </c>
      <c r="F5065">
        <v>2</v>
      </c>
      <c r="G5065" s="4">
        <v>45087</v>
      </c>
      <c r="H5065" s="4">
        <v>45094</v>
      </c>
      <c r="I5065" t="s">
        <v>60</v>
      </c>
      <c r="J5065" t="s">
        <v>45</v>
      </c>
      <c r="K5065">
        <v>199.3</v>
      </c>
      <c r="L5065" t="s">
        <v>46</v>
      </c>
    </row>
    <row r="5066" spans="1:12" x14ac:dyDescent="0.3">
      <c r="A5066" t="s">
        <v>5126</v>
      </c>
      <c r="B5066" t="s">
        <v>42</v>
      </c>
      <c r="C5066" t="s">
        <v>55</v>
      </c>
      <c r="D5066">
        <v>739.98</v>
      </c>
      <c r="E5066">
        <v>0.03</v>
      </c>
      <c r="F5066">
        <v>3</v>
      </c>
      <c r="G5066" s="4">
        <v>45644</v>
      </c>
      <c r="H5066" s="4">
        <v>45648</v>
      </c>
      <c r="I5066" t="s">
        <v>50</v>
      </c>
      <c r="J5066" t="s">
        <v>51</v>
      </c>
      <c r="K5066">
        <v>129.54</v>
      </c>
      <c r="L5066" t="s">
        <v>52</v>
      </c>
    </row>
    <row r="5067" spans="1:12" x14ac:dyDescent="0.3">
      <c r="A5067" t="s">
        <v>5127</v>
      </c>
      <c r="B5067" t="s">
        <v>70</v>
      </c>
      <c r="C5067" t="s">
        <v>65</v>
      </c>
      <c r="D5067">
        <v>1619.98</v>
      </c>
      <c r="E5067">
        <v>0.38</v>
      </c>
      <c r="F5067">
        <v>7</v>
      </c>
      <c r="G5067" s="4">
        <v>45195</v>
      </c>
      <c r="H5067" s="4">
        <v>45196</v>
      </c>
      <c r="I5067" t="s">
        <v>60</v>
      </c>
      <c r="J5067" t="s">
        <v>56</v>
      </c>
      <c r="K5067">
        <v>225.07</v>
      </c>
      <c r="L5067" t="s">
        <v>46</v>
      </c>
    </row>
    <row r="5068" spans="1:12" x14ac:dyDescent="0.3">
      <c r="A5068" t="s">
        <v>5128</v>
      </c>
      <c r="B5068" t="s">
        <v>42</v>
      </c>
      <c r="C5068" t="s">
        <v>55</v>
      </c>
      <c r="D5068">
        <v>231.79</v>
      </c>
      <c r="E5068">
        <v>0.47</v>
      </c>
      <c r="F5068">
        <v>1</v>
      </c>
      <c r="G5068" s="4">
        <v>45189</v>
      </c>
      <c r="H5068" s="4">
        <v>45196</v>
      </c>
      <c r="I5068" t="s">
        <v>60</v>
      </c>
      <c r="J5068" t="s">
        <v>51</v>
      </c>
      <c r="K5068">
        <v>14.25</v>
      </c>
      <c r="L5068" t="s">
        <v>63</v>
      </c>
    </row>
    <row r="5069" spans="1:12" x14ac:dyDescent="0.3">
      <c r="A5069" t="s">
        <v>5129</v>
      </c>
      <c r="B5069" t="s">
        <v>42</v>
      </c>
      <c r="C5069" t="s">
        <v>65</v>
      </c>
      <c r="D5069">
        <v>3260.62</v>
      </c>
      <c r="E5069">
        <v>0.26</v>
      </c>
      <c r="F5069">
        <v>9</v>
      </c>
      <c r="G5069" s="4">
        <v>45086</v>
      </c>
      <c r="H5069" s="4">
        <v>45092</v>
      </c>
      <c r="I5069" t="s">
        <v>60</v>
      </c>
      <c r="J5069" t="s">
        <v>45</v>
      </c>
      <c r="K5069">
        <v>909.05</v>
      </c>
      <c r="L5069" t="s">
        <v>46</v>
      </c>
    </row>
    <row r="5070" spans="1:12" x14ac:dyDescent="0.3">
      <c r="A5070" t="s">
        <v>5130</v>
      </c>
      <c r="B5070" t="s">
        <v>54</v>
      </c>
      <c r="C5070" t="s">
        <v>62</v>
      </c>
      <c r="D5070">
        <v>4047.13</v>
      </c>
      <c r="E5070">
        <v>0.2</v>
      </c>
      <c r="F5070">
        <v>9</v>
      </c>
      <c r="G5070" s="4">
        <v>45483</v>
      </c>
      <c r="H5070" s="4">
        <v>45489</v>
      </c>
      <c r="I5070" t="s">
        <v>44</v>
      </c>
      <c r="J5070" t="s">
        <v>56</v>
      </c>
      <c r="K5070">
        <v>859.43</v>
      </c>
      <c r="L5070" t="s">
        <v>57</v>
      </c>
    </row>
    <row r="5071" spans="1:12" x14ac:dyDescent="0.3">
      <c r="A5071" t="s">
        <v>5131</v>
      </c>
      <c r="B5071" t="s">
        <v>48</v>
      </c>
      <c r="C5071" t="s">
        <v>62</v>
      </c>
      <c r="D5071">
        <v>4736.8</v>
      </c>
      <c r="E5071">
        <v>0.39</v>
      </c>
      <c r="F5071">
        <v>3</v>
      </c>
      <c r="G5071" s="4">
        <v>45238</v>
      </c>
      <c r="H5071" s="4">
        <v>45245</v>
      </c>
      <c r="I5071" t="s">
        <v>44</v>
      </c>
      <c r="J5071" t="s">
        <v>56</v>
      </c>
      <c r="K5071">
        <v>1318.46</v>
      </c>
      <c r="L5071" t="s">
        <v>77</v>
      </c>
    </row>
    <row r="5072" spans="1:12" x14ac:dyDescent="0.3">
      <c r="A5072" t="s">
        <v>5132</v>
      </c>
      <c r="B5072" t="s">
        <v>54</v>
      </c>
      <c r="C5072" t="s">
        <v>62</v>
      </c>
      <c r="D5072">
        <v>3463.89</v>
      </c>
      <c r="E5072">
        <v>0.36</v>
      </c>
      <c r="F5072">
        <v>4</v>
      </c>
      <c r="G5072" s="4">
        <v>45155</v>
      </c>
      <c r="H5072" s="4">
        <v>45162</v>
      </c>
      <c r="I5072" t="s">
        <v>60</v>
      </c>
      <c r="J5072" t="s">
        <v>45</v>
      </c>
      <c r="K5072">
        <v>437.74</v>
      </c>
      <c r="L5072" t="s">
        <v>57</v>
      </c>
    </row>
    <row r="5073" spans="1:12" x14ac:dyDescent="0.3">
      <c r="A5073" t="s">
        <v>5133</v>
      </c>
      <c r="B5073" t="s">
        <v>54</v>
      </c>
      <c r="C5073" t="s">
        <v>62</v>
      </c>
      <c r="D5073">
        <v>3687.25</v>
      </c>
      <c r="E5073">
        <v>0.33</v>
      </c>
      <c r="F5073">
        <v>2</v>
      </c>
      <c r="G5073" s="4">
        <v>45228</v>
      </c>
      <c r="H5073" s="4">
        <v>45231</v>
      </c>
      <c r="I5073" t="s">
        <v>50</v>
      </c>
      <c r="J5073" t="s">
        <v>51</v>
      </c>
      <c r="K5073">
        <v>1036.23</v>
      </c>
      <c r="L5073" t="s">
        <v>57</v>
      </c>
    </row>
    <row r="5074" spans="1:12" x14ac:dyDescent="0.3">
      <c r="A5074" t="s">
        <v>5134</v>
      </c>
      <c r="B5074" t="s">
        <v>54</v>
      </c>
      <c r="C5074" t="s">
        <v>49</v>
      </c>
      <c r="D5074">
        <v>4487.7299999999996</v>
      </c>
      <c r="E5074">
        <v>0.48</v>
      </c>
      <c r="F5074">
        <v>1</v>
      </c>
      <c r="G5074" s="4">
        <v>45026</v>
      </c>
      <c r="H5074" s="4">
        <v>45030</v>
      </c>
      <c r="I5074" t="s">
        <v>60</v>
      </c>
      <c r="J5074" t="s">
        <v>45</v>
      </c>
      <c r="K5074">
        <v>719.66</v>
      </c>
      <c r="L5074" t="s">
        <v>63</v>
      </c>
    </row>
    <row r="5075" spans="1:12" x14ac:dyDescent="0.3">
      <c r="A5075" t="s">
        <v>5135</v>
      </c>
      <c r="B5075" t="s">
        <v>42</v>
      </c>
      <c r="C5075" t="s">
        <v>49</v>
      </c>
      <c r="D5075">
        <v>4688.25</v>
      </c>
      <c r="E5075">
        <v>0.28999999999999998</v>
      </c>
      <c r="F5075">
        <v>8</v>
      </c>
      <c r="G5075" s="4">
        <v>45344</v>
      </c>
      <c r="H5075" s="4">
        <v>45346</v>
      </c>
      <c r="I5075" t="s">
        <v>60</v>
      </c>
      <c r="J5075" t="s">
        <v>51</v>
      </c>
      <c r="K5075">
        <v>613.38</v>
      </c>
      <c r="L5075" t="s">
        <v>57</v>
      </c>
    </row>
    <row r="5076" spans="1:12" x14ac:dyDescent="0.3">
      <c r="A5076" t="s">
        <v>5136</v>
      </c>
      <c r="B5076" t="s">
        <v>54</v>
      </c>
      <c r="C5076" t="s">
        <v>62</v>
      </c>
      <c r="D5076">
        <v>2507.36</v>
      </c>
      <c r="E5076">
        <v>0.12</v>
      </c>
      <c r="F5076">
        <v>9</v>
      </c>
      <c r="G5076" s="4">
        <v>45154</v>
      </c>
      <c r="H5076" s="4">
        <v>45155</v>
      </c>
      <c r="I5076" t="s">
        <v>44</v>
      </c>
      <c r="J5076" t="s">
        <v>56</v>
      </c>
      <c r="K5076">
        <v>652.92999999999995</v>
      </c>
      <c r="L5076" t="s">
        <v>68</v>
      </c>
    </row>
    <row r="5077" spans="1:12" x14ac:dyDescent="0.3">
      <c r="A5077" t="s">
        <v>5137</v>
      </c>
      <c r="B5077" t="s">
        <v>54</v>
      </c>
      <c r="C5077" t="s">
        <v>55</v>
      </c>
      <c r="D5077">
        <v>637.96</v>
      </c>
      <c r="E5077">
        <v>0.01</v>
      </c>
      <c r="F5077">
        <v>9</v>
      </c>
      <c r="G5077" s="4">
        <v>45117</v>
      </c>
      <c r="H5077" s="4">
        <v>45120</v>
      </c>
      <c r="I5077" t="s">
        <v>60</v>
      </c>
      <c r="J5077" t="s">
        <v>45</v>
      </c>
      <c r="K5077">
        <v>38.880000000000003</v>
      </c>
      <c r="L5077" t="s">
        <v>52</v>
      </c>
    </row>
    <row r="5078" spans="1:12" x14ac:dyDescent="0.3">
      <c r="A5078" t="s">
        <v>5138</v>
      </c>
      <c r="B5078" t="s">
        <v>48</v>
      </c>
      <c r="C5078" t="s">
        <v>65</v>
      </c>
      <c r="D5078">
        <v>2385.44</v>
      </c>
      <c r="E5078">
        <v>0.23</v>
      </c>
      <c r="F5078">
        <v>5</v>
      </c>
      <c r="G5078" s="4">
        <v>44996</v>
      </c>
      <c r="H5078" s="4">
        <v>45001</v>
      </c>
      <c r="I5078" t="s">
        <v>60</v>
      </c>
      <c r="J5078" t="s">
        <v>45</v>
      </c>
      <c r="K5078">
        <v>555.6</v>
      </c>
      <c r="L5078" t="s">
        <v>57</v>
      </c>
    </row>
    <row r="5079" spans="1:12" x14ac:dyDescent="0.3">
      <c r="A5079" t="s">
        <v>5139</v>
      </c>
      <c r="B5079" t="s">
        <v>48</v>
      </c>
      <c r="C5079" t="s">
        <v>43</v>
      </c>
      <c r="D5079">
        <v>2824.76</v>
      </c>
      <c r="E5079">
        <v>0.33</v>
      </c>
      <c r="F5079">
        <v>5</v>
      </c>
      <c r="G5079" s="4">
        <v>45438</v>
      </c>
      <c r="H5079" s="4">
        <v>45445</v>
      </c>
      <c r="I5079" t="s">
        <v>50</v>
      </c>
      <c r="J5079" t="s">
        <v>45</v>
      </c>
      <c r="K5079">
        <v>751.69</v>
      </c>
      <c r="L5079" t="s">
        <v>77</v>
      </c>
    </row>
    <row r="5080" spans="1:12" x14ac:dyDescent="0.3">
      <c r="A5080" t="s">
        <v>5140</v>
      </c>
      <c r="B5080" t="s">
        <v>54</v>
      </c>
      <c r="C5080" t="s">
        <v>65</v>
      </c>
      <c r="D5080">
        <v>3194.57</v>
      </c>
      <c r="E5080">
        <v>0.09</v>
      </c>
      <c r="F5080">
        <v>5</v>
      </c>
      <c r="G5080" s="4">
        <v>45236</v>
      </c>
      <c r="H5080" s="4">
        <v>45243</v>
      </c>
      <c r="I5080" t="s">
        <v>50</v>
      </c>
      <c r="J5080" t="s">
        <v>56</v>
      </c>
      <c r="K5080">
        <v>855.61</v>
      </c>
      <c r="L5080" t="s">
        <v>52</v>
      </c>
    </row>
    <row r="5081" spans="1:12" x14ac:dyDescent="0.3">
      <c r="A5081" t="s">
        <v>5141</v>
      </c>
      <c r="B5081" t="s">
        <v>48</v>
      </c>
      <c r="C5081" t="s">
        <v>43</v>
      </c>
      <c r="D5081">
        <v>4947.49</v>
      </c>
      <c r="E5081">
        <v>0.01</v>
      </c>
      <c r="F5081">
        <v>6</v>
      </c>
      <c r="G5081" s="4">
        <v>45227</v>
      </c>
      <c r="H5081" s="4">
        <v>45231</v>
      </c>
      <c r="I5081" t="s">
        <v>60</v>
      </c>
      <c r="J5081" t="s">
        <v>56</v>
      </c>
      <c r="K5081">
        <v>286.66000000000003</v>
      </c>
      <c r="L5081" t="s">
        <v>63</v>
      </c>
    </row>
    <row r="5082" spans="1:12" x14ac:dyDescent="0.3">
      <c r="A5082" t="s">
        <v>5142</v>
      </c>
      <c r="B5082" t="s">
        <v>48</v>
      </c>
      <c r="C5082" t="s">
        <v>43</v>
      </c>
      <c r="D5082">
        <v>4596.0600000000004</v>
      </c>
      <c r="E5082">
        <v>0.45</v>
      </c>
      <c r="F5082">
        <v>4</v>
      </c>
      <c r="G5082" s="4">
        <v>44956</v>
      </c>
      <c r="H5082" s="4">
        <v>44959</v>
      </c>
      <c r="I5082" t="s">
        <v>60</v>
      </c>
      <c r="J5082" t="s">
        <v>51</v>
      </c>
      <c r="K5082">
        <v>1242.81</v>
      </c>
      <c r="L5082" t="s">
        <v>68</v>
      </c>
    </row>
    <row r="5083" spans="1:12" x14ac:dyDescent="0.3">
      <c r="A5083" t="s">
        <v>5143</v>
      </c>
      <c r="B5083" t="s">
        <v>54</v>
      </c>
      <c r="C5083" t="s">
        <v>62</v>
      </c>
      <c r="D5083">
        <v>2042.18</v>
      </c>
      <c r="E5083">
        <v>0.15</v>
      </c>
      <c r="F5083">
        <v>2</v>
      </c>
      <c r="G5083" s="4">
        <v>45005</v>
      </c>
      <c r="H5083" s="4">
        <v>45010</v>
      </c>
      <c r="I5083" t="s">
        <v>50</v>
      </c>
      <c r="J5083" t="s">
        <v>56</v>
      </c>
      <c r="K5083">
        <v>467.29</v>
      </c>
      <c r="L5083" t="s">
        <v>68</v>
      </c>
    </row>
    <row r="5084" spans="1:12" x14ac:dyDescent="0.3">
      <c r="A5084" t="s">
        <v>5144</v>
      </c>
      <c r="B5084" t="s">
        <v>42</v>
      </c>
      <c r="C5084" t="s">
        <v>43</v>
      </c>
      <c r="D5084">
        <v>655.92</v>
      </c>
      <c r="E5084">
        <v>0.23</v>
      </c>
      <c r="F5084">
        <v>2</v>
      </c>
      <c r="G5084" s="4">
        <v>45173</v>
      </c>
      <c r="H5084" s="4">
        <v>45179</v>
      </c>
      <c r="I5084" t="s">
        <v>50</v>
      </c>
      <c r="J5084" t="s">
        <v>56</v>
      </c>
      <c r="K5084">
        <v>171.44</v>
      </c>
      <c r="L5084" t="s">
        <v>52</v>
      </c>
    </row>
    <row r="5085" spans="1:12" x14ac:dyDescent="0.3">
      <c r="A5085" t="s">
        <v>5145</v>
      </c>
      <c r="B5085" t="s">
        <v>54</v>
      </c>
      <c r="C5085" t="s">
        <v>62</v>
      </c>
      <c r="D5085">
        <v>1152.48</v>
      </c>
      <c r="E5085">
        <v>0.05</v>
      </c>
      <c r="F5085">
        <v>6</v>
      </c>
      <c r="G5085" s="4">
        <v>45243</v>
      </c>
      <c r="H5085" s="4">
        <v>45245</v>
      </c>
      <c r="I5085" t="s">
        <v>60</v>
      </c>
      <c r="J5085" t="s">
        <v>51</v>
      </c>
      <c r="K5085">
        <v>249.91</v>
      </c>
      <c r="L5085" t="s">
        <v>63</v>
      </c>
    </row>
    <row r="5086" spans="1:12" x14ac:dyDescent="0.3">
      <c r="A5086" t="s">
        <v>5146</v>
      </c>
      <c r="B5086" t="s">
        <v>48</v>
      </c>
      <c r="C5086" t="s">
        <v>49</v>
      </c>
      <c r="D5086">
        <v>951.62</v>
      </c>
      <c r="E5086">
        <v>0.19</v>
      </c>
      <c r="F5086">
        <v>5</v>
      </c>
      <c r="G5086" s="4">
        <v>45147</v>
      </c>
      <c r="H5086" s="4">
        <v>45153</v>
      </c>
      <c r="I5086" t="s">
        <v>60</v>
      </c>
      <c r="J5086" t="s">
        <v>45</v>
      </c>
      <c r="K5086">
        <v>225.78</v>
      </c>
      <c r="L5086" t="s">
        <v>57</v>
      </c>
    </row>
    <row r="5087" spans="1:12" x14ac:dyDescent="0.3">
      <c r="A5087" t="s">
        <v>5147</v>
      </c>
      <c r="B5087" t="s">
        <v>42</v>
      </c>
      <c r="C5087" t="s">
        <v>55</v>
      </c>
      <c r="D5087">
        <v>1844.46</v>
      </c>
      <c r="E5087">
        <v>0.21</v>
      </c>
      <c r="F5087">
        <v>4</v>
      </c>
      <c r="G5087" s="4">
        <v>45369</v>
      </c>
      <c r="H5087" s="4">
        <v>45371</v>
      </c>
      <c r="I5087" t="s">
        <v>60</v>
      </c>
      <c r="J5087" t="s">
        <v>45</v>
      </c>
      <c r="K5087">
        <v>376.97</v>
      </c>
      <c r="L5087" t="s">
        <v>46</v>
      </c>
    </row>
    <row r="5088" spans="1:12" x14ac:dyDescent="0.3">
      <c r="A5088" t="s">
        <v>5148</v>
      </c>
      <c r="B5088" t="s">
        <v>70</v>
      </c>
      <c r="C5088" t="s">
        <v>43</v>
      </c>
      <c r="D5088">
        <v>4394.8</v>
      </c>
      <c r="E5088">
        <v>0.45</v>
      </c>
      <c r="F5088">
        <v>6</v>
      </c>
      <c r="G5088" s="4">
        <v>45056</v>
      </c>
      <c r="H5088" s="4">
        <v>45063</v>
      </c>
      <c r="I5088" t="s">
        <v>44</v>
      </c>
      <c r="J5088" t="s">
        <v>56</v>
      </c>
      <c r="K5088">
        <v>736.95</v>
      </c>
      <c r="L5088" t="s">
        <v>77</v>
      </c>
    </row>
    <row r="5089" spans="1:12" x14ac:dyDescent="0.3">
      <c r="A5089" t="s">
        <v>5149</v>
      </c>
      <c r="B5089" t="s">
        <v>42</v>
      </c>
      <c r="C5089" t="s">
        <v>55</v>
      </c>
      <c r="D5089">
        <v>2246.0500000000002</v>
      </c>
      <c r="E5089">
        <v>0.43</v>
      </c>
      <c r="F5089">
        <v>4</v>
      </c>
      <c r="G5089" s="4">
        <v>45084</v>
      </c>
      <c r="H5089" s="4">
        <v>45089</v>
      </c>
      <c r="I5089" t="s">
        <v>50</v>
      </c>
      <c r="J5089" t="s">
        <v>45</v>
      </c>
      <c r="K5089">
        <v>633.75</v>
      </c>
      <c r="L5089" t="s">
        <v>57</v>
      </c>
    </row>
    <row r="5090" spans="1:12" x14ac:dyDescent="0.3">
      <c r="A5090" t="s">
        <v>5150</v>
      </c>
      <c r="B5090" t="s">
        <v>48</v>
      </c>
      <c r="C5090" t="s">
        <v>62</v>
      </c>
      <c r="D5090">
        <v>2879.66</v>
      </c>
      <c r="E5090">
        <v>0.09</v>
      </c>
      <c r="F5090">
        <v>4</v>
      </c>
      <c r="G5090" s="4">
        <v>45100</v>
      </c>
      <c r="H5090" s="4">
        <v>45103</v>
      </c>
      <c r="I5090" t="s">
        <v>50</v>
      </c>
      <c r="J5090" t="s">
        <v>51</v>
      </c>
      <c r="K5090">
        <v>223.52</v>
      </c>
      <c r="L5090" t="s">
        <v>77</v>
      </c>
    </row>
    <row r="5091" spans="1:12" x14ac:dyDescent="0.3">
      <c r="A5091" t="s">
        <v>5151</v>
      </c>
      <c r="B5091" t="s">
        <v>42</v>
      </c>
      <c r="C5091" t="s">
        <v>43</v>
      </c>
      <c r="D5091">
        <v>977.92</v>
      </c>
      <c r="E5091">
        <v>0.28000000000000003</v>
      </c>
      <c r="F5091">
        <v>6</v>
      </c>
      <c r="G5091" s="4">
        <v>44994</v>
      </c>
      <c r="H5091" s="4">
        <v>44998</v>
      </c>
      <c r="I5091" t="s">
        <v>44</v>
      </c>
      <c r="J5091" t="s">
        <v>45</v>
      </c>
      <c r="K5091">
        <v>64.48</v>
      </c>
      <c r="L5091" t="s">
        <v>77</v>
      </c>
    </row>
    <row r="5092" spans="1:12" x14ac:dyDescent="0.3">
      <c r="A5092" t="s">
        <v>5152</v>
      </c>
      <c r="B5092" t="s">
        <v>54</v>
      </c>
      <c r="C5092" t="s">
        <v>65</v>
      </c>
      <c r="D5092">
        <v>2514.96</v>
      </c>
      <c r="E5092">
        <v>0.37</v>
      </c>
      <c r="F5092">
        <v>4</v>
      </c>
      <c r="G5092" s="4">
        <v>45073</v>
      </c>
      <c r="H5092" s="4">
        <v>45075</v>
      </c>
      <c r="I5092" t="s">
        <v>50</v>
      </c>
      <c r="J5092" t="s">
        <v>56</v>
      </c>
      <c r="K5092">
        <v>544.13</v>
      </c>
      <c r="L5092" t="s">
        <v>57</v>
      </c>
    </row>
    <row r="5093" spans="1:12" x14ac:dyDescent="0.3">
      <c r="A5093" t="s">
        <v>5153</v>
      </c>
      <c r="B5093" t="s">
        <v>70</v>
      </c>
      <c r="C5093" t="s">
        <v>49</v>
      </c>
      <c r="D5093">
        <v>4380.78</v>
      </c>
      <c r="E5093">
        <v>0.15</v>
      </c>
      <c r="F5093">
        <v>9</v>
      </c>
      <c r="G5093" s="4">
        <v>45394</v>
      </c>
      <c r="H5093" s="4">
        <v>45396</v>
      </c>
      <c r="I5093" t="s">
        <v>44</v>
      </c>
      <c r="J5093" t="s">
        <v>51</v>
      </c>
      <c r="K5093">
        <v>956.76</v>
      </c>
      <c r="L5093" t="s">
        <v>57</v>
      </c>
    </row>
    <row r="5094" spans="1:12" x14ac:dyDescent="0.3">
      <c r="A5094" t="s">
        <v>5154</v>
      </c>
      <c r="B5094" t="s">
        <v>70</v>
      </c>
      <c r="C5094" t="s">
        <v>49</v>
      </c>
      <c r="D5094">
        <v>3889.97</v>
      </c>
      <c r="E5094">
        <v>0.2</v>
      </c>
      <c r="F5094">
        <v>7</v>
      </c>
      <c r="G5094" s="4">
        <v>44931</v>
      </c>
      <c r="H5094" s="4">
        <v>44938</v>
      </c>
      <c r="I5094" t="s">
        <v>50</v>
      </c>
      <c r="J5094" t="s">
        <v>45</v>
      </c>
      <c r="K5094">
        <v>1013.24</v>
      </c>
      <c r="L5094" t="s">
        <v>68</v>
      </c>
    </row>
    <row r="5095" spans="1:12" x14ac:dyDescent="0.3">
      <c r="A5095" t="s">
        <v>5155</v>
      </c>
      <c r="B5095" t="s">
        <v>70</v>
      </c>
      <c r="C5095" t="s">
        <v>43</v>
      </c>
      <c r="D5095">
        <v>497.83</v>
      </c>
      <c r="E5095">
        <v>0.49</v>
      </c>
      <c r="F5095">
        <v>6</v>
      </c>
      <c r="G5095" s="4">
        <v>45511</v>
      </c>
      <c r="H5095" s="4">
        <v>45514</v>
      </c>
      <c r="I5095" t="s">
        <v>60</v>
      </c>
      <c r="J5095" t="s">
        <v>45</v>
      </c>
      <c r="K5095">
        <v>105.61</v>
      </c>
      <c r="L5095" t="s">
        <v>63</v>
      </c>
    </row>
    <row r="5096" spans="1:12" x14ac:dyDescent="0.3">
      <c r="A5096" t="s">
        <v>5156</v>
      </c>
      <c r="B5096" t="s">
        <v>48</v>
      </c>
      <c r="C5096" t="s">
        <v>49</v>
      </c>
      <c r="D5096">
        <v>4324.1499999999996</v>
      </c>
      <c r="E5096">
        <v>0.38</v>
      </c>
      <c r="F5096">
        <v>3</v>
      </c>
      <c r="G5096" s="4">
        <v>45138</v>
      </c>
      <c r="H5096" s="4">
        <v>45144</v>
      </c>
      <c r="I5096" t="s">
        <v>44</v>
      </c>
      <c r="J5096" t="s">
        <v>45</v>
      </c>
      <c r="K5096">
        <v>310.89</v>
      </c>
      <c r="L5096" t="s">
        <v>77</v>
      </c>
    </row>
    <row r="5097" spans="1:12" x14ac:dyDescent="0.3">
      <c r="A5097" t="s">
        <v>5157</v>
      </c>
      <c r="B5097" t="s">
        <v>48</v>
      </c>
      <c r="C5097" t="s">
        <v>65</v>
      </c>
      <c r="D5097">
        <v>1441.76</v>
      </c>
      <c r="E5097">
        <v>0.22</v>
      </c>
      <c r="F5097">
        <v>4</v>
      </c>
      <c r="G5097" s="4">
        <v>45495</v>
      </c>
      <c r="H5097" s="4">
        <v>45502</v>
      </c>
      <c r="I5097" t="s">
        <v>44</v>
      </c>
      <c r="J5097" t="s">
        <v>51</v>
      </c>
      <c r="K5097">
        <v>389.05</v>
      </c>
      <c r="L5097" t="s">
        <v>57</v>
      </c>
    </row>
    <row r="5098" spans="1:12" x14ac:dyDescent="0.3">
      <c r="A5098" t="s">
        <v>5158</v>
      </c>
      <c r="B5098" t="s">
        <v>70</v>
      </c>
      <c r="C5098" t="s">
        <v>55</v>
      </c>
      <c r="D5098">
        <v>3362.01</v>
      </c>
      <c r="E5098">
        <v>0.27</v>
      </c>
      <c r="F5098">
        <v>2</v>
      </c>
      <c r="G5098" s="4">
        <v>45373</v>
      </c>
      <c r="H5098" s="4">
        <v>45375</v>
      </c>
      <c r="I5098" t="s">
        <v>60</v>
      </c>
      <c r="J5098" t="s">
        <v>51</v>
      </c>
      <c r="K5098">
        <v>251.42</v>
      </c>
      <c r="L5098" t="s">
        <v>68</v>
      </c>
    </row>
    <row r="5099" spans="1:12" x14ac:dyDescent="0.3">
      <c r="A5099" t="s">
        <v>5159</v>
      </c>
      <c r="B5099" t="s">
        <v>42</v>
      </c>
      <c r="C5099" t="s">
        <v>65</v>
      </c>
      <c r="D5099">
        <v>817.28</v>
      </c>
      <c r="E5099">
        <v>0.31</v>
      </c>
      <c r="F5099">
        <v>3</v>
      </c>
      <c r="G5099" s="4">
        <v>45490</v>
      </c>
      <c r="H5099" s="4">
        <v>45491</v>
      </c>
      <c r="I5099" t="s">
        <v>44</v>
      </c>
      <c r="J5099" t="s">
        <v>51</v>
      </c>
      <c r="K5099">
        <v>132.69</v>
      </c>
      <c r="L5099" t="s">
        <v>52</v>
      </c>
    </row>
    <row r="5100" spans="1:12" x14ac:dyDescent="0.3">
      <c r="A5100" t="s">
        <v>5160</v>
      </c>
      <c r="B5100" t="s">
        <v>70</v>
      </c>
      <c r="C5100" t="s">
        <v>49</v>
      </c>
      <c r="D5100">
        <v>3405.76</v>
      </c>
      <c r="E5100">
        <v>0.25</v>
      </c>
      <c r="F5100">
        <v>1</v>
      </c>
      <c r="G5100" s="4">
        <v>45295</v>
      </c>
      <c r="H5100" s="4">
        <v>45300</v>
      </c>
      <c r="I5100" t="s">
        <v>50</v>
      </c>
      <c r="J5100" t="s">
        <v>51</v>
      </c>
      <c r="K5100">
        <v>706.15</v>
      </c>
      <c r="L5100" t="s">
        <v>63</v>
      </c>
    </row>
    <row r="5101" spans="1:12" x14ac:dyDescent="0.3">
      <c r="A5101" t="s">
        <v>5161</v>
      </c>
      <c r="B5101" t="s">
        <v>42</v>
      </c>
      <c r="C5101" t="s">
        <v>55</v>
      </c>
      <c r="D5101">
        <v>274.94</v>
      </c>
      <c r="E5101">
        <v>0.21</v>
      </c>
      <c r="F5101">
        <v>9</v>
      </c>
      <c r="G5101" s="4">
        <v>44985</v>
      </c>
      <c r="H5101" s="4">
        <v>44989</v>
      </c>
      <c r="I5101" t="s">
        <v>44</v>
      </c>
      <c r="J5101" t="s">
        <v>45</v>
      </c>
      <c r="K5101">
        <v>57.21</v>
      </c>
      <c r="L5101" t="s">
        <v>57</v>
      </c>
    </row>
    <row r="5102" spans="1:12" x14ac:dyDescent="0.3">
      <c r="A5102" t="s">
        <v>5162</v>
      </c>
      <c r="B5102" t="s">
        <v>42</v>
      </c>
      <c r="C5102" t="s">
        <v>65</v>
      </c>
      <c r="D5102">
        <v>3043.16</v>
      </c>
      <c r="E5102">
        <v>0.18</v>
      </c>
      <c r="F5102">
        <v>3</v>
      </c>
      <c r="G5102" s="4">
        <v>45242</v>
      </c>
      <c r="H5102" s="4">
        <v>45245</v>
      </c>
      <c r="I5102" t="s">
        <v>60</v>
      </c>
      <c r="J5102" t="s">
        <v>56</v>
      </c>
      <c r="K5102">
        <v>493.07</v>
      </c>
      <c r="L5102" t="s">
        <v>52</v>
      </c>
    </row>
    <row r="5103" spans="1:12" x14ac:dyDescent="0.3">
      <c r="A5103" t="s">
        <v>5163</v>
      </c>
      <c r="B5103" t="s">
        <v>48</v>
      </c>
      <c r="C5103" t="s">
        <v>62</v>
      </c>
      <c r="D5103">
        <v>3265.11</v>
      </c>
      <c r="E5103">
        <v>0.08</v>
      </c>
      <c r="F5103">
        <v>8</v>
      </c>
      <c r="G5103" s="4">
        <v>45049</v>
      </c>
      <c r="H5103" s="4">
        <v>45050</v>
      </c>
      <c r="I5103" t="s">
        <v>44</v>
      </c>
      <c r="J5103" t="s">
        <v>56</v>
      </c>
      <c r="K5103">
        <v>433.04</v>
      </c>
      <c r="L5103" t="s">
        <v>46</v>
      </c>
    </row>
    <row r="5104" spans="1:12" x14ac:dyDescent="0.3">
      <c r="A5104" t="s">
        <v>5164</v>
      </c>
      <c r="B5104" t="s">
        <v>42</v>
      </c>
      <c r="C5104" t="s">
        <v>62</v>
      </c>
      <c r="D5104">
        <v>1298.03</v>
      </c>
      <c r="E5104">
        <v>0.49</v>
      </c>
      <c r="F5104">
        <v>4</v>
      </c>
      <c r="G5104" s="4">
        <v>45518</v>
      </c>
      <c r="H5104" s="4">
        <v>45520</v>
      </c>
      <c r="I5104" t="s">
        <v>50</v>
      </c>
      <c r="J5104" t="s">
        <v>45</v>
      </c>
      <c r="K5104">
        <v>162.62</v>
      </c>
      <c r="L5104" t="s">
        <v>68</v>
      </c>
    </row>
    <row r="5105" spans="1:12" x14ac:dyDescent="0.3">
      <c r="A5105" t="s">
        <v>5165</v>
      </c>
      <c r="B5105" t="s">
        <v>70</v>
      </c>
      <c r="C5105" t="s">
        <v>55</v>
      </c>
      <c r="D5105">
        <v>4691.18</v>
      </c>
      <c r="E5105">
        <v>0.05</v>
      </c>
      <c r="F5105">
        <v>8</v>
      </c>
      <c r="G5105" s="4">
        <v>45305</v>
      </c>
      <c r="H5105" s="4">
        <v>45307</v>
      </c>
      <c r="I5105" t="s">
        <v>60</v>
      </c>
      <c r="J5105" t="s">
        <v>45</v>
      </c>
      <c r="K5105">
        <v>1376.24</v>
      </c>
      <c r="L5105" t="s">
        <v>68</v>
      </c>
    </row>
    <row r="5106" spans="1:12" x14ac:dyDescent="0.3">
      <c r="A5106" t="s">
        <v>5166</v>
      </c>
      <c r="B5106" t="s">
        <v>48</v>
      </c>
      <c r="C5106" t="s">
        <v>55</v>
      </c>
      <c r="D5106">
        <v>325.26</v>
      </c>
      <c r="E5106">
        <v>0.3</v>
      </c>
      <c r="F5106">
        <v>7</v>
      </c>
      <c r="G5106" s="4">
        <v>45522</v>
      </c>
      <c r="H5106" s="4">
        <v>45523</v>
      </c>
      <c r="I5106" t="s">
        <v>44</v>
      </c>
      <c r="J5106" t="s">
        <v>51</v>
      </c>
      <c r="K5106">
        <v>43.91</v>
      </c>
      <c r="L5106" t="s">
        <v>77</v>
      </c>
    </row>
    <row r="5107" spans="1:12" x14ac:dyDescent="0.3">
      <c r="A5107" t="s">
        <v>5167</v>
      </c>
      <c r="B5107" t="s">
        <v>54</v>
      </c>
      <c r="C5107" t="s">
        <v>55</v>
      </c>
      <c r="D5107">
        <v>4469.38</v>
      </c>
      <c r="E5107">
        <v>0.48</v>
      </c>
      <c r="F5107">
        <v>4</v>
      </c>
      <c r="G5107" s="4">
        <v>45029</v>
      </c>
      <c r="H5107" s="4">
        <v>45031</v>
      </c>
      <c r="I5107" t="s">
        <v>44</v>
      </c>
      <c r="J5107" t="s">
        <v>56</v>
      </c>
      <c r="K5107">
        <v>872.95</v>
      </c>
      <c r="L5107" t="s">
        <v>77</v>
      </c>
    </row>
    <row r="5108" spans="1:12" x14ac:dyDescent="0.3">
      <c r="A5108" t="s">
        <v>5168</v>
      </c>
      <c r="B5108" t="s">
        <v>54</v>
      </c>
      <c r="C5108" t="s">
        <v>62</v>
      </c>
      <c r="D5108">
        <v>1971.3</v>
      </c>
      <c r="E5108">
        <v>0.19</v>
      </c>
      <c r="F5108">
        <v>7</v>
      </c>
      <c r="G5108" s="4">
        <v>45599</v>
      </c>
      <c r="H5108" s="4">
        <v>45604</v>
      </c>
      <c r="I5108" t="s">
        <v>60</v>
      </c>
      <c r="J5108" t="s">
        <v>51</v>
      </c>
      <c r="K5108">
        <v>383.79</v>
      </c>
      <c r="L5108" t="s">
        <v>68</v>
      </c>
    </row>
    <row r="5109" spans="1:12" x14ac:dyDescent="0.3">
      <c r="A5109" t="s">
        <v>5169</v>
      </c>
      <c r="B5109" t="s">
        <v>48</v>
      </c>
      <c r="C5109" t="s">
        <v>65</v>
      </c>
      <c r="D5109">
        <v>3598.18</v>
      </c>
      <c r="E5109">
        <v>0.13</v>
      </c>
      <c r="F5109">
        <v>8</v>
      </c>
      <c r="G5109" s="4">
        <v>45578</v>
      </c>
      <c r="H5109" s="4">
        <v>45585</v>
      </c>
      <c r="I5109" t="s">
        <v>60</v>
      </c>
      <c r="J5109" t="s">
        <v>51</v>
      </c>
      <c r="K5109">
        <v>693.41</v>
      </c>
      <c r="L5109" t="s">
        <v>52</v>
      </c>
    </row>
    <row r="5110" spans="1:12" x14ac:dyDescent="0.3">
      <c r="A5110" t="s">
        <v>5170</v>
      </c>
      <c r="B5110" t="s">
        <v>70</v>
      </c>
      <c r="C5110" t="s">
        <v>55</v>
      </c>
      <c r="D5110">
        <v>3292.59</v>
      </c>
      <c r="E5110">
        <v>0.48</v>
      </c>
      <c r="F5110">
        <v>3</v>
      </c>
      <c r="G5110" s="4">
        <v>45432</v>
      </c>
      <c r="H5110" s="4">
        <v>45434</v>
      </c>
      <c r="I5110" t="s">
        <v>50</v>
      </c>
      <c r="J5110" t="s">
        <v>45</v>
      </c>
      <c r="K5110">
        <v>675.98</v>
      </c>
      <c r="L5110" t="s">
        <v>57</v>
      </c>
    </row>
    <row r="5111" spans="1:12" x14ac:dyDescent="0.3">
      <c r="A5111" t="s">
        <v>5171</v>
      </c>
      <c r="B5111" t="s">
        <v>54</v>
      </c>
      <c r="C5111" t="s">
        <v>62</v>
      </c>
      <c r="D5111">
        <v>924.41</v>
      </c>
      <c r="E5111">
        <v>0.4</v>
      </c>
      <c r="F5111">
        <v>5</v>
      </c>
      <c r="G5111" s="4">
        <v>45238</v>
      </c>
      <c r="H5111" s="4">
        <v>45242</v>
      </c>
      <c r="I5111" t="s">
        <v>44</v>
      </c>
      <c r="J5111" t="s">
        <v>51</v>
      </c>
      <c r="K5111">
        <v>106.87</v>
      </c>
      <c r="L5111" t="s">
        <v>63</v>
      </c>
    </row>
    <row r="5112" spans="1:12" x14ac:dyDescent="0.3">
      <c r="A5112" t="s">
        <v>5172</v>
      </c>
      <c r="B5112" t="s">
        <v>54</v>
      </c>
      <c r="C5112" t="s">
        <v>55</v>
      </c>
      <c r="D5112">
        <v>1663.1</v>
      </c>
      <c r="E5112">
        <v>0.33</v>
      </c>
      <c r="F5112">
        <v>3</v>
      </c>
      <c r="G5112" s="4">
        <v>45589</v>
      </c>
      <c r="H5112" s="4">
        <v>45594</v>
      </c>
      <c r="I5112" t="s">
        <v>60</v>
      </c>
      <c r="J5112" t="s">
        <v>45</v>
      </c>
      <c r="K5112">
        <v>223.93</v>
      </c>
      <c r="L5112" t="s">
        <v>52</v>
      </c>
    </row>
    <row r="5113" spans="1:12" x14ac:dyDescent="0.3">
      <c r="A5113" t="s">
        <v>5173</v>
      </c>
      <c r="B5113" t="s">
        <v>42</v>
      </c>
      <c r="C5113" t="s">
        <v>55</v>
      </c>
      <c r="D5113">
        <v>2695.4</v>
      </c>
      <c r="E5113">
        <v>0.31</v>
      </c>
      <c r="F5113">
        <v>7</v>
      </c>
      <c r="G5113" s="4">
        <v>45330</v>
      </c>
      <c r="H5113" s="4">
        <v>45333</v>
      </c>
      <c r="I5113" t="s">
        <v>50</v>
      </c>
      <c r="J5113" t="s">
        <v>56</v>
      </c>
      <c r="K5113">
        <v>182.25</v>
      </c>
      <c r="L5113" t="s">
        <v>46</v>
      </c>
    </row>
    <row r="5114" spans="1:12" x14ac:dyDescent="0.3">
      <c r="A5114" t="s">
        <v>5174</v>
      </c>
      <c r="B5114" t="s">
        <v>42</v>
      </c>
      <c r="C5114" t="s">
        <v>55</v>
      </c>
      <c r="D5114">
        <v>4247.8999999999996</v>
      </c>
      <c r="E5114">
        <v>0.18</v>
      </c>
      <c r="F5114">
        <v>6</v>
      </c>
      <c r="G5114" s="4">
        <v>45487</v>
      </c>
      <c r="H5114" s="4">
        <v>45494</v>
      </c>
      <c r="I5114" t="s">
        <v>60</v>
      </c>
      <c r="J5114" t="s">
        <v>56</v>
      </c>
      <c r="K5114">
        <v>818.8</v>
      </c>
      <c r="L5114" t="s">
        <v>57</v>
      </c>
    </row>
    <row r="5115" spans="1:12" x14ac:dyDescent="0.3">
      <c r="A5115" t="s">
        <v>5175</v>
      </c>
      <c r="B5115" t="s">
        <v>70</v>
      </c>
      <c r="C5115" t="s">
        <v>62</v>
      </c>
      <c r="D5115">
        <v>4778.8100000000004</v>
      </c>
      <c r="E5115">
        <v>0.32</v>
      </c>
      <c r="F5115">
        <v>1</v>
      </c>
      <c r="G5115" s="4">
        <v>45613</v>
      </c>
      <c r="H5115" s="4">
        <v>45618</v>
      </c>
      <c r="I5115" t="s">
        <v>44</v>
      </c>
      <c r="J5115" t="s">
        <v>51</v>
      </c>
      <c r="K5115">
        <v>524.34</v>
      </c>
      <c r="L5115" t="s">
        <v>46</v>
      </c>
    </row>
    <row r="5116" spans="1:12" x14ac:dyDescent="0.3">
      <c r="A5116" t="s">
        <v>5176</v>
      </c>
      <c r="B5116" t="s">
        <v>48</v>
      </c>
      <c r="C5116" t="s">
        <v>65</v>
      </c>
      <c r="D5116">
        <v>200.87</v>
      </c>
      <c r="E5116">
        <v>0.36</v>
      </c>
      <c r="F5116">
        <v>5</v>
      </c>
      <c r="G5116" s="4">
        <v>44996</v>
      </c>
      <c r="H5116" s="4">
        <v>44999</v>
      </c>
      <c r="I5116" t="s">
        <v>44</v>
      </c>
      <c r="J5116" t="s">
        <v>51</v>
      </c>
      <c r="K5116">
        <v>18.649999999999999</v>
      </c>
      <c r="L5116" t="s">
        <v>68</v>
      </c>
    </row>
    <row r="5117" spans="1:12" x14ac:dyDescent="0.3">
      <c r="A5117" t="s">
        <v>5177</v>
      </c>
      <c r="B5117" t="s">
        <v>70</v>
      </c>
      <c r="C5117" t="s">
        <v>62</v>
      </c>
      <c r="D5117">
        <v>1827.54</v>
      </c>
      <c r="E5117">
        <v>0.02</v>
      </c>
      <c r="F5117">
        <v>4</v>
      </c>
      <c r="G5117" s="4">
        <v>45181</v>
      </c>
      <c r="H5117" s="4">
        <v>45184</v>
      </c>
      <c r="I5117" t="s">
        <v>50</v>
      </c>
      <c r="J5117" t="s">
        <v>56</v>
      </c>
      <c r="K5117">
        <v>472.14</v>
      </c>
      <c r="L5117" t="s">
        <v>77</v>
      </c>
    </row>
    <row r="5118" spans="1:12" x14ac:dyDescent="0.3">
      <c r="A5118" t="s">
        <v>5178</v>
      </c>
      <c r="B5118" t="s">
        <v>48</v>
      </c>
      <c r="C5118" t="s">
        <v>62</v>
      </c>
      <c r="D5118">
        <v>3373.91</v>
      </c>
      <c r="E5118">
        <v>0.06</v>
      </c>
      <c r="F5118">
        <v>2</v>
      </c>
      <c r="G5118" s="4">
        <v>45227</v>
      </c>
      <c r="H5118" s="4">
        <v>45232</v>
      </c>
      <c r="I5118" t="s">
        <v>50</v>
      </c>
      <c r="J5118" t="s">
        <v>56</v>
      </c>
      <c r="K5118">
        <v>659.51</v>
      </c>
      <c r="L5118" t="s">
        <v>57</v>
      </c>
    </row>
    <row r="5119" spans="1:12" x14ac:dyDescent="0.3">
      <c r="A5119" t="s">
        <v>5179</v>
      </c>
      <c r="B5119" t="s">
        <v>54</v>
      </c>
      <c r="C5119" t="s">
        <v>55</v>
      </c>
      <c r="D5119">
        <v>2685.87</v>
      </c>
      <c r="E5119">
        <v>0.16</v>
      </c>
      <c r="F5119">
        <v>1</v>
      </c>
      <c r="G5119" s="4">
        <v>45429</v>
      </c>
      <c r="H5119" s="4">
        <v>45433</v>
      </c>
      <c r="I5119" t="s">
        <v>60</v>
      </c>
      <c r="J5119" t="s">
        <v>56</v>
      </c>
      <c r="K5119">
        <v>509.17</v>
      </c>
      <c r="L5119" t="s">
        <v>46</v>
      </c>
    </row>
    <row r="5120" spans="1:12" x14ac:dyDescent="0.3">
      <c r="A5120" t="s">
        <v>5180</v>
      </c>
      <c r="B5120" t="s">
        <v>42</v>
      </c>
      <c r="C5120" t="s">
        <v>43</v>
      </c>
      <c r="D5120">
        <v>4720.8100000000004</v>
      </c>
      <c r="E5120">
        <v>0.16</v>
      </c>
      <c r="F5120">
        <v>7</v>
      </c>
      <c r="G5120" s="4">
        <v>45130</v>
      </c>
      <c r="H5120" s="4">
        <v>45137</v>
      </c>
      <c r="I5120" t="s">
        <v>44</v>
      </c>
      <c r="J5120" t="s">
        <v>45</v>
      </c>
      <c r="K5120">
        <v>420.15</v>
      </c>
      <c r="L5120" t="s">
        <v>77</v>
      </c>
    </row>
    <row r="5121" spans="1:12" x14ac:dyDescent="0.3">
      <c r="A5121" t="s">
        <v>5181</v>
      </c>
      <c r="B5121" t="s">
        <v>70</v>
      </c>
      <c r="C5121" t="s">
        <v>43</v>
      </c>
      <c r="D5121">
        <v>183.15</v>
      </c>
      <c r="E5121">
        <v>0.45</v>
      </c>
      <c r="F5121">
        <v>7</v>
      </c>
      <c r="G5121" s="4">
        <v>45089</v>
      </c>
      <c r="H5121" s="4">
        <v>45091</v>
      </c>
      <c r="I5121" t="s">
        <v>44</v>
      </c>
      <c r="J5121" t="s">
        <v>45</v>
      </c>
      <c r="K5121">
        <v>29.52</v>
      </c>
      <c r="L5121" t="s">
        <v>57</v>
      </c>
    </row>
    <row r="5122" spans="1:12" x14ac:dyDescent="0.3">
      <c r="A5122" t="s">
        <v>5182</v>
      </c>
      <c r="B5122" t="s">
        <v>70</v>
      </c>
      <c r="C5122" t="s">
        <v>43</v>
      </c>
      <c r="D5122">
        <v>2244.92</v>
      </c>
      <c r="E5122">
        <v>0.34</v>
      </c>
      <c r="F5122">
        <v>6</v>
      </c>
      <c r="G5122" s="4">
        <v>45302</v>
      </c>
      <c r="H5122" s="4">
        <v>45308</v>
      </c>
      <c r="I5122" t="s">
        <v>44</v>
      </c>
      <c r="J5122" t="s">
        <v>51</v>
      </c>
      <c r="K5122">
        <v>423.83</v>
      </c>
      <c r="L5122" t="s">
        <v>63</v>
      </c>
    </row>
    <row r="5123" spans="1:12" x14ac:dyDescent="0.3">
      <c r="A5123" t="s">
        <v>5183</v>
      </c>
      <c r="B5123" t="s">
        <v>48</v>
      </c>
      <c r="C5123" t="s">
        <v>62</v>
      </c>
      <c r="D5123">
        <v>3377.14</v>
      </c>
      <c r="E5123">
        <v>0.19</v>
      </c>
      <c r="F5123">
        <v>5</v>
      </c>
      <c r="G5123" s="4">
        <v>45081</v>
      </c>
      <c r="H5123" s="4">
        <v>45086</v>
      </c>
      <c r="I5123" t="s">
        <v>50</v>
      </c>
      <c r="J5123" t="s">
        <v>51</v>
      </c>
      <c r="K5123">
        <v>538.66</v>
      </c>
      <c r="L5123" t="s">
        <v>46</v>
      </c>
    </row>
    <row r="5124" spans="1:12" x14ac:dyDescent="0.3">
      <c r="A5124" t="s">
        <v>5184</v>
      </c>
      <c r="B5124" t="s">
        <v>48</v>
      </c>
      <c r="C5124" t="s">
        <v>55</v>
      </c>
      <c r="D5124">
        <v>1166.1600000000001</v>
      </c>
      <c r="E5124">
        <v>0.4</v>
      </c>
      <c r="F5124">
        <v>9</v>
      </c>
      <c r="G5124" s="4">
        <v>45390</v>
      </c>
      <c r="H5124" s="4">
        <v>45393</v>
      </c>
      <c r="I5124" t="s">
        <v>50</v>
      </c>
      <c r="J5124" t="s">
        <v>51</v>
      </c>
      <c r="K5124">
        <v>213.95</v>
      </c>
      <c r="L5124" t="s">
        <v>57</v>
      </c>
    </row>
    <row r="5125" spans="1:12" x14ac:dyDescent="0.3">
      <c r="A5125" t="s">
        <v>5185</v>
      </c>
      <c r="B5125" t="s">
        <v>70</v>
      </c>
      <c r="C5125" t="s">
        <v>43</v>
      </c>
      <c r="D5125">
        <v>3656.77</v>
      </c>
      <c r="E5125">
        <v>0.16</v>
      </c>
      <c r="F5125">
        <v>2</v>
      </c>
      <c r="G5125" s="4">
        <v>45229</v>
      </c>
      <c r="H5125" s="4">
        <v>45234</v>
      </c>
      <c r="I5125" t="s">
        <v>44</v>
      </c>
      <c r="J5125" t="s">
        <v>51</v>
      </c>
      <c r="K5125">
        <v>196.44</v>
      </c>
      <c r="L5125" t="s">
        <v>77</v>
      </c>
    </row>
    <row r="5126" spans="1:12" x14ac:dyDescent="0.3">
      <c r="A5126" t="s">
        <v>5186</v>
      </c>
      <c r="B5126" t="s">
        <v>48</v>
      </c>
      <c r="C5126" t="s">
        <v>49</v>
      </c>
      <c r="D5126">
        <v>498.02</v>
      </c>
      <c r="E5126">
        <v>0.5</v>
      </c>
      <c r="F5126">
        <v>3</v>
      </c>
      <c r="G5126" s="4">
        <v>45171</v>
      </c>
      <c r="H5126" s="4">
        <v>45174</v>
      </c>
      <c r="I5126" t="s">
        <v>44</v>
      </c>
      <c r="J5126" t="s">
        <v>56</v>
      </c>
      <c r="K5126">
        <v>49.74</v>
      </c>
      <c r="L5126" t="s">
        <v>68</v>
      </c>
    </row>
    <row r="5127" spans="1:12" x14ac:dyDescent="0.3">
      <c r="A5127" t="s">
        <v>5187</v>
      </c>
      <c r="B5127" t="s">
        <v>70</v>
      </c>
      <c r="C5127" t="s">
        <v>49</v>
      </c>
      <c r="D5127">
        <v>2310.09</v>
      </c>
      <c r="E5127">
        <v>0.39</v>
      </c>
      <c r="F5127">
        <v>9</v>
      </c>
      <c r="G5127" s="4">
        <v>45214</v>
      </c>
      <c r="H5127" s="4">
        <v>45217</v>
      </c>
      <c r="I5127" t="s">
        <v>60</v>
      </c>
      <c r="J5127" t="s">
        <v>51</v>
      </c>
      <c r="K5127">
        <v>240.74</v>
      </c>
      <c r="L5127" t="s">
        <v>63</v>
      </c>
    </row>
    <row r="5128" spans="1:12" x14ac:dyDescent="0.3">
      <c r="A5128" t="s">
        <v>5188</v>
      </c>
      <c r="B5128" t="s">
        <v>70</v>
      </c>
      <c r="C5128" t="s">
        <v>49</v>
      </c>
      <c r="D5128">
        <v>3413.55</v>
      </c>
      <c r="E5128">
        <v>0.4</v>
      </c>
      <c r="F5128">
        <v>2</v>
      </c>
      <c r="G5128" s="4">
        <v>44955</v>
      </c>
      <c r="H5128" s="4">
        <v>44956</v>
      </c>
      <c r="I5128" t="s">
        <v>50</v>
      </c>
      <c r="J5128" t="s">
        <v>51</v>
      </c>
      <c r="K5128">
        <v>493.37</v>
      </c>
      <c r="L5128" t="s">
        <v>52</v>
      </c>
    </row>
    <row r="5129" spans="1:12" x14ac:dyDescent="0.3">
      <c r="A5129" t="s">
        <v>5189</v>
      </c>
      <c r="B5129" t="s">
        <v>70</v>
      </c>
      <c r="C5129" t="s">
        <v>65</v>
      </c>
      <c r="D5129">
        <v>1407.11</v>
      </c>
      <c r="E5129">
        <v>0.13</v>
      </c>
      <c r="F5129">
        <v>3</v>
      </c>
      <c r="G5129" s="4">
        <v>45125</v>
      </c>
      <c r="H5129" s="4">
        <v>45131</v>
      </c>
      <c r="I5129" t="s">
        <v>60</v>
      </c>
      <c r="J5129" t="s">
        <v>51</v>
      </c>
      <c r="K5129">
        <v>401.29</v>
      </c>
      <c r="L5129" t="s">
        <v>77</v>
      </c>
    </row>
    <row r="5130" spans="1:12" x14ac:dyDescent="0.3">
      <c r="A5130" t="s">
        <v>5190</v>
      </c>
      <c r="B5130" t="s">
        <v>54</v>
      </c>
      <c r="C5130" t="s">
        <v>55</v>
      </c>
      <c r="D5130">
        <v>461.85</v>
      </c>
      <c r="E5130">
        <v>7.0000000000000007E-2</v>
      </c>
      <c r="F5130">
        <v>6</v>
      </c>
      <c r="G5130" s="4">
        <v>44979</v>
      </c>
      <c r="H5130" s="4">
        <v>44986</v>
      </c>
      <c r="I5130" t="s">
        <v>50</v>
      </c>
      <c r="J5130" t="s">
        <v>56</v>
      </c>
      <c r="K5130">
        <v>85.58</v>
      </c>
      <c r="L5130" t="s">
        <v>52</v>
      </c>
    </row>
    <row r="5131" spans="1:12" x14ac:dyDescent="0.3">
      <c r="A5131" t="s">
        <v>5191</v>
      </c>
      <c r="B5131" t="s">
        <v>48</v>
      </c>
      <c r="C5131" t="s">
        <v>62</v>
      </c>
      <c r="D5131">
        <v>4789.41</v>
      </c>
      <c r="E5131">
        <v>0.19</v>
      </c>
      <c r="F5131">
        <v>7</v>
      </c>
      <c r="G5131" s="4">
        <v>45019</v>
      </c>
      <c r="H5131" s="4">
        <v>45023</v>
      </c>
      <c r="I5131" t="s">
        <v>60</v>
      </c>
      <c r="J5131" t="s">
        <v>51</v>
      </c>
      <c r="K5131">
        <v>546.41999999999996</v>
      </c>
      <c r="L5131" t="s">
        <v>46</v>
      </c>
    </row>
    <row r="5132" spans="1:12" x14ac:dyDescent="0.3">
      <c r="A5132" t="s">
        <v>5192</v>
      </c>
      <c r="B5132" t="s">
        <v>42</v>
      </c>
      <c r="C5132" t="s">
        <v>62</v>
      </c>
      <c r="D5132">
        <v>4577.7299999999996</v>
      </c>
      <c r="E5132">
        <v>0.17</v>
      </c>
      <c r="F5132">
        <v>2</v>
      </c>
      <c r="G5132" s="4">
        <v>45366</v>
      </c>
      <c r="H5132" s="4">
        <v>45373</v>
      </c>
      <c r="I5132" t="s">
        <v>60</v>
      </c>
      <c r="J5132" t="s">
        <v>51</v>
      </c>
      <c r="K5132">
        <v>1049.0899999999999</v>
      </c>
      <c r="L5132" t="s">
        <v>52</v>
      </c>
    </row>
    <row r="5133" spans="1:12" x14ac:dyDescent="0.3">
      <c r="A5133" t="s">
        <v>5193</v>
      </c>
      <c r="B5133" t="s">
        <v>42</v>
      </c>
      <c r="C5133" t="s">
        <v>55</v>
      </c>
      <c r="D5133">
        <v>4639.21</v>
      </c>
      <c r="E5133">
        <v>0.38</v>
      </c>
      <c r="F5133">
        <v>8</v>
      </c>
      <c r="G5133" s="4">
        <v>45143</v>
      </c>
      <c r="H5133" s="4">
        <v>45149</v>
      </c>
      <c r="I5133" t="s">
        <v>60</v>
      </c>
      <c r="J5133" t="s">
        <v>56</v>
      </c>
      <c r="K5133">
        <v>485.74</v>
      </c>
      <c r="L5133" t="s">
        <v>46</v>
      </c>
    </row>
    <row r="5134" spans="1:12" x14ac:dyDescent="0.3">
      <c r="A5134" t="s">
        <v>5194</v>
      </c>
      <c r="B5134" t="s">
        <v>48</v>
      </c>
      <c r="C5134" t="s">
        <v>65</v>
      </c>
      <c r="D5134">
        <v>4894.66</v>
      </c>
      <c r="E5134">
        <v>0.09</v>
      </c>
      <c r="F5134">
        <v>9</v>
      </c>
      <c r="G5134" s="4">
        <v>45225</v>
      </c>
      <c r="H5134" s="4">
        <v>45229</v>
      </c>
      <c r="I5134" t="s">
        <v>44</v>
      </c>
      <c r="J5134" t="s">
        <v>45</v>
      </c>
      <c r="K5134">
        <v>437.6</v>
      </c>
      <c r="L5134" t="s">
        <v>57</v>
      </c>
    </row>
    <row r="5135" spans="1:12" x14ac:dyDescent="0.3">
      <c r="A5135" t="s">
        <v>5195</v>
      </c>
      <c r="B5135" t="s">
        <v>70</v>
      </c>
      <c r="C5135" t="s">
        <v>55</v>
      </c>
      <c r="D5135">
        <v>1005.02</v>
      </c>
      <c r="E5135">
        <v>0.26</v>
      </c>
      <c r="F5135">
        <v>1</v>
      </c>
      <c r="G5135" s="4">
        <v>45538</v>
      </c>
      <c r="H5135" s="4">
        <v>45544</v>
      </c>
      <c r="I5135" t="s">
        <v>60</v>
      </c>
      <c r="J5135" t="s">
        <v>51</v>
      </c>
      <c r="K5135">
        <v>125.1</v>
      </c>
      <c r="L5135" t="s">
        <v>52</v>
      </c>
    </row>
    <row r="5136" spans="1:12" x14ac:dyDescent="0.3">
      <c r="A5136" t="s">
        <v>5196</v>
      </c>
      <c r="B5136" t="s">
        <v>42</v>
      </c>
      <c r="C5136" t="s">
        <v>65</v>
      </c>
      <c r="D5136">
        <v>873.1</v>
      </c>
      <c r="E5136">
        <v>0.31</v>
      </c>
      <c r="F5136">
        <v>6</v>
      </c>
      <c r="G5136" s="4">
        <v>45038</v>
      </c>
      <c r="H5136" s="4">
        <v>45041</v>
      </c>
      <c r="I5136" t="s">
        <v>50</v>
      </c>
      <c r="J5136" t="s">
        <v>51</v>
      </c>
      <c r="K5136">
        <v>107.56</v>
      </c>
      <c r="L5136" t="s">
        <v>46</v>
      </c>
    </row>
    <row r="5137" spans="1:12" x14ac:dyDescent="0.3">
      <c r="A5137" t="s">
        <v>5197</v>
      </c>
      <c r="B5137" t="s">
        <v>42</v>
      </c>
      <c r="C5137" t="s">
        <v>43</v>
      </c>
      <c r="D5137">
        <v>267.64999999999998</v>
      </c>
      <c r="E5137">
        <v>0.19</v>
      </c>
      <c r="F5137">
        <v>4</v>
      </c>
      <c r="G5137" s="4">
        <v>45570</v>
      </c>
      <c r="H5137" s="4">
        <v>45577</v>
      </c>
      <c r="I5137" t="s">
        <v>60</v>
      </c>
      <c r="J5137" t="s">
        <v>45</v>
      </c>
      <c r="K5137">
        <v>41.58</v>
      </c>
      <c r="L5137" t="s">
        <v>63</v>
      </c>
    </row>
    <row r="5138" spans="1:12" x14ac:dyDescent="0.3">
      <c r="A5138" t="s">
        <v>5198</v>
      </c>
      <c r="B5138" t="s">
        <v>48</v>
      </c>
      <c r="C5138" t="s">
        <v>43</v>
      </c>
      <c r="D5138">
        <v>4469.93</v>
      </c>
      <c r="E5138">
        <v>0.1</v>
      </c>
      <c r="F5138">
        <v>5</v>
      </c>
      <c r="G5138" s="4">
        <v>45374</v>
      </c>
      <c r="H5138" s="4">
        <v>45377</v>
      </c>
      <c r="I5138" t="s">
        <v>44</v>
      </c>
      <c r="J5138" t="s">
        <v>45</v>
      </c>
      <c r="K5138">
        <v>1021.74</v>
      </c>
      <c r="L5138" t="s">
        <v>52</v>
      </c>
    </row>
    <row r="5139" spans="1:12" x14ac:dyDescent="0.3">
      <c r="A5139" t="s">
        <v>5199</v>
      </c>
      <c r="B5139" t="s">
        <v>42</v>
      </c>
      <c r="C5139" t="s">
        <v>65</v>
      </c>
      <c r="D5139">
        <v>3788.54</v>
      </c>
      <c r="E5139">
        <v>0.45</v>
      </c>
      <c r="F5139">
        <v>6</v>
      </c>
      <c r="G5139" s="4">
        <v>45017</v>
      </c>
      <c r="H5139" s="4">
        <v>45019</v>
      </c>
      <c r="I5139" t="s">
        <v>44</v>
      </c>
      <c r="J5139" t="s">
        <v>51</v>
      </c>
      <c r="K5139">
        <v>737.76</v>
      </c>
      <c r="L5139" t="s">
        <v>57</v>
      </c>
    </row>
    <row r="5140" spans="1:12" x14ac:dyDescent="0.3">
      <c r="A5140" t="s">
        <v>5200</v>
      </c>
      <c r="B5140" t="s">
        <v>70</v>
      </c>
      <c r="C5140" t="s">
        <v>55</v>
      </c>
      <c r="D5140">
        <v>3202.99</v>
      </c>
      <c r="E5140">
        <v>7.0000000000000007E-2</v>
      </c>
      <c r="F5140">
        <v>6</v>
      </c>
      <c r="G5140" s="4">
        <v>45589</v>
      </c>
      <c r="H5140" s="4">
        <v>45592</v>
      </c>
      <c r="I5140" t="s">
        <v>44</v>
      </c>
      <c r="J5140" t="s">
        <v>51</v>
      </c>
      <c r="K5140">
        <v>554.53</v>
      </c>
      <c r="L5140" t="s">
        <v>57</v>
      </c>
    </row>
    <row r="5141" spans="1:12" x14ac:dyDescent="0.3">
      <c r="A5141" t="s">
        <v>5201</v>
      </c>
      <c r="B5141" t="s">
        <v>48</v>
      </c>
      <c r="C5141" t="s">
        <v>43</v>
      </c>
      <c r="D5141">
        <v>4645.6099999999997</v>
      </c>
      <c r="E5141">
        <v>0.15</v>
      </c>
      <c r="F5141">
        <v>7</v>
      </c>
      <c r="G5141" s="4">
        <v>45242</v>
      </c>
      <c r="H5141" s="4">
        <v>45245</v>
      </c>
      <c r="I5141" t="s">
        <v>44</v>
      </c>
      <c r="J5141" t="s">
        <v>45</v>
      </c>
      <c r="K5141">
        <v>1333.86</v>
      </c>
      <c r="L5141" t="s">
        <v>77</v>
      </c>
    </row>
    <row r="5142" spans="1:12" x14ac:dyDescent="0.3">
      <c r="A5142" t="s">
        <v>5202</v>
      </c>
      <c r="B5142" t="s">
        <v>70</v>
      </c>
      <c r="C5142" t="s">
        <v>55</v>
      </c>
      <c r="D5142">
        <v>2917.88</v>
      </c>
      <c r="E5142">
        <v>0.38</v>
      </c>
      <c r="F5142">
        <v>9</v>
      </c>
      <c r="G5142" s="4">
        <v>45212</v>
      </c>
      <c r="H5142" s="4">
        <v>45219</v>
      </c>
      <c r="I5142" t="s">
        <v>60</v>
      </c>
      <c r="J5142" t="s">
        <v>51</v>
      </c>
      <c r="K5142">
        <v>169.42</v>
      </c>
      <c r="L5142" t="s">
        <v>46</v>
      </c>
    </row>
    <row r="5143" spans="1:12" x14ac:dyDescent="0.3">
      <c r="A5143" t="s">
        <v>5203</v>
      </c>
      <c r="B5143" t="s">
        <v>42</v>
      </c>
      <c r="C5143" t="s">
        <v>43</v>
      </c>
      <c r="D5143">
        <v>735.68</v>
      </c>
      <c r="E5143">
        <v>0.3</v>
      </c>
      <c r="F5143">
        <v>4</v>
      </c>
      <c r="G5143" s="4">
        <v>44969</v>
      </c>
      <c r="H5143" s="4">
        <v>44975</v>
      </c>
      <c r="I5143" t="s">
        <v>60</v>
      </c>
      <c r="J5143" t="s">
        <v>51</v>
      </c>
      <c r="K5143">
        <v>111.09</v>
      </c>
      <c r="L5143" t="s">
        <v>77</v>
      </c>
    </row>
    <row r="5144" spans="1:12" x14ac:dyDescent="0.3">
      <c r="A5144" t="s">
        <v>5204</v>
      </c>
      <c r="B5144" t="s">
        <v>42</v>
      </c>
      <c r="C5144" t="s">
        <v>55</v>
      </c>
      <c r="D5144">
        <v>966.64</v>
      </c>
      <c r="E5144">
        <v>0.37</v>
      </c>
      <c r="F5144">
        <v>9</v>
      </c>
      <c r="G5144" s="4">
        <v>45142</v>
      </c>
      <c r="H5144" s="4">
        <v>45146</v>
      </c>
      <c r="I5144" t="s">
        <v>50</v>
      </c>
      <c r="J5144" t="s">
        <v>45</v>
      </c>
      <c r="K5144">
        <v>213.84</v>
      </c>
      <c r="L5144" t="s">
        <v>63</v>
      </c>
    </row>
    <row r="5145" spans="1:12" x14ac:dyDescent="0.3">
      <c r="A5145" t="s">
        <v>5205</v>
      </c>
      <c r="B5145" t="s">
        <v>70</v>
      </c>
      <c r="C5145" t="s">
        <v>55</v>
      </c>
      <c r="D5145">
        <v>747.7</v>
      </c>
      <c r="E5145">
        <v>0.4</v>
      </c>
      <c r="F5145">
        <v>1</v>
      </c>
      <c r="G5145" s="4">
        <v>45189</v>
      </c>
      <c r="H5145" s="4">
        <v>45192</v>
      </c>
      <c r="I5145" t="s">
        <v>50</v>
      </c>
      <c r="J5145" t="s">
        <v>56</v>
      </c>
      <c r="K5145">
        <v>97.28</v>
      </c>
      <c r="L5145" t="s">
        <v>46</v>
      </c>
    </row>
    <row r="5146" spans="1:12" x14ac:dyDescent="0.3">
      <c r="A5146" t="s">
        <v>5206</v>
      </c>
      <c r="B5146" t="s">
        <v>54</v>
      </c>
      <c r="C5146" t="s">
        <v>49</v>
      </c>
      <c r="D5146">
        <v>1607.52</v>
      </c>
      <c r="E5146">
        <v>0.45</v>
      </c>
      <c r="F5146">
        <v>9</v>
      </c>
      <c r="G5146" s="4">
        <v>45013</v>
      </c>
      <c r="H5146" s="4">
        <v>45015</v>
      </c>
      <c r="I5146" t="s">
        <v>60</v>
      </c>
      <c r="J5146" t="s">
        <v>45</v>
      </c>
      <c r="K5146">
        <v>271.44</v>
      </c>
      <c r="L5146" t="s">
        <v>52</v>
      </c>
    </row>
    <row r="5147" spans="1:12" x14ac:dyDescent="0.3">
      <c r="A5147" t="s">
        <v>5207</v>
      </c>
      <c r="B5147" t="s">
        <v>42</v>
      </c>
      <c r="C5147" t="s">
        <v>65</v>
      </c>
      <c r="D5147">
        <v>1959.53</v>
      </c>
      <c r="E5147">
        <v>0.15</v>
      </c>
      <c r="F5147">
        <v>8</v>
      </c>
      <c r="G5147" s="4">
        <v>45044</v>
      </c>
      <c r="H5147" s="4">
        <v>45045</v>
      </c>
      <c r="I5147" t="s">
        <v>50</v>
      </c>
      <c r="J5147" t="s">
        <v>45</v>
      </c>
      <c r="K5147">
        <v>112.72</v>
      </c>
      <c r="L5147" t="s">
        <v>52</v>
      </c>
    </row>
    <row r="5148" spans="1:12" x14ac:dyDescent="0.3">
      <c r="A5148" t="s">
        <v>5208</v>
      </c>
      <c r="B5148" t="s">
        <v>54</v>
      </c>
      <c r="C5148" t="s">
        <v>62</v>
      </c>
      <c r="D5148">
        <v>4004.51</v>
      </c>
      <c r="E5148">
        <v>0.24</v>
      </c>
      <c r="F5148">
        <v>2</v>
      </c>
      <c r="G5148" s="4">
        <v>44945</v>
      </c>
      <c r="H5148" s="4">
        <v>44952</v>
      </c>
      <c r="I5148" t="s">
        <v>50</v>
      </c>
      <c r="J5148" t="s">
        <v>56</v>
      </c>
      <c r="K5148">
        <v>403.69</v>
      </c>
      <c r="L5148" t="s">
        <v>46</v>
      </c>
    </row>
    <row r="5149" spans="1:12" x14ac:dyDescent="0.3">
      <c r="A5149" t="s">
        <v>5209</v>
      </c>
      <c r="B5149" t="s">
        <v>42</v>
      </c>
      <c r="C5149" t="s">
        <v>65</v>
      </c>
      <c r="D5149">
        <v>1037.1400000000001</v>
      </c>
      <c r="E5149">
        <v>0.34</v>
      </c>
      <c r="F5149">
        <v>7</v>
      </c>
      <c r="G5149" s="4">
        <v>44978</v>
      </c>
      <c r="H5149" s="4">
        <v>44979</v>
      </c>
      <c r="I5149" t="s">
        <v>50</v>
      </c>
      <c r="J5149" t="s">
        <v>51</v>
      </c>
      <c r="K5149">
        <v>73.010000000000005</v>
      </c>
      <c r="L5149" t="s">
        <v>52</v>
      </c>
    </row>
    <row r="5150" spans="1:12" x14ac:dyDescent="0.3">
      <c r="A5150" t="s">
        <v>5210</v>
      </c>
      <c r="B5150" t="s">
        <v>54</v>
      </c>
      <c r="C5150" t="s">
        <v>55</v>
      </c>
      <c r="D5150">
        <v>3654.29</v>
      </c>
      <c r="E5150">
        <v>0.4</v>
      </c>
      <c r="F5150">
        <v>7</v>
      </c>
      <c r="G5150" s="4">
        <v>45432</v>
      </c>
      <c r="H5150" s="4">
        <v>45438</v>
      </c>
      <c r="I5150" t="s">
        <v>50</v>
      </c>
      <c r="J5150" t="s">
        <v>51</v>
      </c>
      <c r="K5150">
        <v>1069.45</v>
      </c>
      <c r="L5150" t="s">
        <v>52</v>
      </c>
    </row>
    <row r="5151" spans="1:12" x14ac:dyDescent="0.3">
      <c r="A5151" t="s">
        <v>5211</v>
      </c>
      <c r="B5151" t="s">
        <v>54</v>
      </c>
      <c r="C5151" t="s">
        <v>55</v>
      </c>
      <c r="D5151">
        <v>2507.02</v>
      </c>
      <c r="E5151">
        <v>0.28999999999999998</v>
      </c>
      <c r="F5151">
        <v>2</v>
      </c>
      <c r="G5151" s="4">
        <v>45431</v>
      </c>
      <c r="H5151" s="4">
        <v>45438</v>
      </c>
      <c r="I5151" t="s">
        <v>44</v>
      </c>
      <c r="J5151" t="s">
        <v>51</v>
      </c>
      <c r="K5151">
        <v>591.89</v>
      </c>
      <c r="L5151" t="s">
        <v>46</v>
      </c>
    </row>
    <row r="5152" spans="1:12" x14ac:dyDescent="0.3">
      <c r="A5152" t="s">
        <v>5212</v>
      </c>
      <c r="B5152" t="s">
        <v>54</v>
      </c>
      <c r="C5152" t="s">
        <v>65</v>
      </c>
      <c r="D5152">
        <v>4998.33</v>
      </c>
      <c r="E5152">
        <v>0.26</v>
      </c>
      <c r="F5152">
        <v>8</v>
      </c>
      <c r="G5152" s="4">
        <v>45060</v>
      </c>
      <c r="H5152" s="4">
        <v>45062</v>
      </c>
      <c r="I5152" t="s">
        <v>50</v>
      </c>
      <c r="J5152" t="s">
        <v>56</v>
      </c>
      <c r="K5152">
        <v>1066.33</v>
      </c>
      <c r="L5152" t="s">
        <v>57</v>
      </c>
    </row>
    <row r="5153" spans="1:12" x14ac:dyDescent="0.3">
      <c r="A5153" t="s">
        <v>5213</v>
      </c>
      <c r="B5153" t="s">
        <v>70</v>
      </c>
      <c r="C5153" t="s">
        <v>55</v>
      </c>
      <c r="D5153">
        <v>3905.25</v>
      </c>
      <c r="E5153">
        <v>0.35</v>
      </c>
      <c r="F5153">
        <v>6</v>
      </c>
      <c r="G5153" s="4">
        <v>45137</v>
      </c>
      <c r="H5153" s="4">
        <v>45143</v>
      </c>
      <c r="I5153" t="s">
        <v>60</v>
      </c>
      <c r="J5153" t="s">
        <v>45</v>
      </c>
      <c r="K5153">
        <v>197.33</v>
      </c>
      <c r="L5153" t="s">
        <v>52</v>
      </c>
    </row>
    <row r="5154" spans="1:12" x14ac:dyDescent="0.3">
      <c r="A5154" t="s">
        <v>5214</v>
      </c>
      <c r="B5154" t="s">
        <v>54</v>
      </c>
      <c r="C5154" t="s">
        <v>43</v>
      </c>
      <c r="D5154">
        <v>4847.87</v>
      </c>
      <c r="E5154">
        <v>0.19</v>
      </c>
      <c r="F5154">
        <v>6</v>
      </c>
      <c r="G5154" s="4">
        <v>45242</v>
      </c>
      <c r="H5154" s="4">
        <v>45249</v>
      </c>
      <c r="I5154" t="s">
        <v>60</v>
      </c>
      <c r="J5154" t="s">
        <v>56</v>
      </c>
      <c r="K5154">
        <v>807.78</v>
      </c>
      <c r="L5154" t="s">
        <v>68</v>
      </c>
    </row>
    <row r="5155" spans="1:12" x14ac:dyDescent="0.3">
      <c r="A5155" t="s">
        <v>5215</v>
      </c>
      <c r="B5155" t="s">
        <v>54</v>
      </c>
      <c r="C5155" t="s">
        <v>55</v>
      </c>
      <c r="D5155">
        <v>1777.52</v>
      </c>
      <c r="E5155">
        <v>0.45</v>
      </c>
      <c r="F5155">
        <v>5</v>
      </c>
      <c r="G5155" s="4">
        <v>45401</v>
      </c>
      <c r="H5155" s="4">
        <v>45404</v>
      </c>
      <c r="I5155" t="s">
        <v>50</v>
      </c>
      <c r="J5155" t="s">
        <v>56</v>
      </c>
      <c r="K5155">
        <v>403.53</v>
      </c>
      <c r="L5155" t="s">
        <v>68</v>
      </c>
    </row>
    <row r="5156" spans="1:12" x14ac:dyDescent="0.3">
      <c r="A5156" t="s">
        <v>5216</v>
      </c>
      <c r="B5156" t="s">
        <v>54</v>
      </c>
      <c r="C5156" t="s">
        <v>65</v>
      </c>
      <c r="D5156">
        <v>702.95</v>
      </c>
      <c r="E5156">
        <v>0.11</v>
      </c>
      <c r="F5156">
        <v>8</v>
      </c>
      <c r="G5156" s="4">
        <v>45426</v>
      </c>
      <c r="H5156" s="4">
        <v>45428</v>
      </c>
      <c r="I5156" t="s">
        <v>44</v>
      </c>
      <c r="J5156" t="s">
        <v>45</v>
      </c>
      <c r="K5156">
        <v>142.05000000000001</v>
      </c>
      <c r="L5156" t="s">
        <v>46</v>
      </c>
    </row>
    <row r="5157" spans="1:12" x14ac:dyDescent="0.3">
      <c r="A5157" t="s">
        <v>5217</v>
      </c>
      <c r="B5157" t="s">
        <v>42</v>
      </c>
      <c r="C5157" t="s">
        <v>65</v>
      </c>
      <c r="D5157">
        <v>2578.89</v>
      </c>
      <c r="E5157">
        <v>0.44</v>
      </c>
      <c r="F5157">
        <v>9</v>
      </c>
      <c r="G5157" s="4">
        <v>45275</v>
      </c>
      <c r="H5157" s="4">
        <v>45276</v>
      </c>
      <c r="I5157" t="s">
        <v>44</v>
      </c>
      <c r="J5157" t="s">
        <v>45</v>
      </c>
      <c r="K5157">
        <v>460.6</v>
      </c>
      <c r="L5157" t="s">
        <v>63</v>
      </c>
    </row>
    <row r="5158" spans="1:12" x14ac:dyDescent="0.3">
      <c r="A5158" t="s">
        <v>5218</v>
      </c>
      <c r="B5158" t="s">
        <v>54</v>
      </c>
      <c r="C5158" t="s">
        <v>65</v>
      </c>
      <c r="D5158">
        <v>708.77</v>
      </c>
      <c r="E5158">
        <v>0.32</v>
      </c>
      <c r="F5158">
        <v>5</v>
      </c>
      <c r="G5158" s="4">
        <v>45044</v>
      </c>
      <c r="H5158" s="4">
        <v>45051</v>
      </c>
      <c r="I5158" t="s">
        <v>44</v>
      </c>
      <c r="J5158" t="s">
        <v>45</v>
      </c>
      <c r="K5158">
        <v>182.39</v>
      </c>
      <c r="L5158" t="s">
        <v>77</v>
      </c>
    </row>
    <row r="5159" spans="1:12" x14ac:dyDescent="0.3">
      <c r="A5159" t="s">
        <v>5219</v>
      </c>
      <c r="B5159" t="s">
        <v>42</v>
      </c>
      <c r="C5159" t="s">
        <v>49</v>
      </c>
      <c r="D5159">
        <v>2513.0100000000002</v>
      </c>
      <c r="E5159">
        <v>0.3</v>
      </c>
      <c r="F5159">
        <v>1</v>
      </c>
      <c r="G5159" s="4">
        <v>45578</v>
      </c>
      <c r="H5159" s="4">
        <v>45584</v>
      </c>
      <c r="I5159" t="s">
        <v>50</v>
      </c>
      <c r="J5159" t="s">
        <v>56</v>
      </c>
      <c r="K5159">
        <v>336.25</v>
      </c>
      <c r="L5159" t="s">
        <v>57</v>
      </c>
    </row>
    <row r="5160" spans="1:12" x14ac:dyDescent="0.3">
      <c r="A5160" t="s">
        <v>5220</v>
      </c>
      <c r="B5160" t="s">
        <v>54</v>
      </c>
      <c r="C5160" t="s">
        <v>49</v>
      </c>
      <c r="D5160">
        <v>1422.71</v>
      </c>
      <c r="E5160">
        <v>0.23</v>
      </c>
      <c r="F5160">
        <v>6</v>
      </c>
      <c r="G5160" s="4">
        <v>45092</v>
      </c>
      <c r="H5160" s="4">
        <v>45096</v>
      </c>
      <c r="I5160" t="s">
        <v>60</v>
      </c>
      <c r="J5160" t="s">
        <v>45</v>
      </c>
      <c r="K5160">
        <v>369.51</v>
      </c>
      <c r="L5160" t="s">
        <v>52</v>
      </c>
    </row>
    <row r="5161" spans="1:12" x14ac:dyDescent="0.3">
      <c r="A5161" t="s">
        <v>5221</v>
      </c>
      <c r="B5161" t="s">
        <v>54</v>
      </c>
      <c r="C5161" t="s">
        <v>49</v>
      </c>
      <c r="D5161">
        <v>2506.13</v>
      </c>
      <c r="E5161">
        <v>0.08</v>
      </c>
      <c r="F5161">
        <v>1</v>
      </c>
      <c r="G5161" s="4">
        <v>45067</v>
      </c>
      <c r="H5161" s="4">
        <v>45070</v>
      </c>
      <c r="I5161" t="s">
        <v>50</v>
      </c>
      <c r="J5161" t="s">
        <v>51</v>
      </c>
      <c r="K5161">
        <v>368.58</v>
      </c>
      <c r="L5161" t="s">
        <v>68</v>
      </c>
    </row>
    <row r="5162" spans="1:12" x14ac:dyDescent="0.3">
      <c r="A5162" t="s">
        <v>5222</v>
      </c>
      <c r="B5162" t="s">
        <v>70</v>
      </c>
      <c r="C5162" t="s">
        <v>49</v>
      </c>
      <c r="D5162">
        <v>4753.22</v>
      </c>
      <c r="E5162">
        <v>0.43</v>
      </c>
      <c r="F5162">
        <v>5</v>
      </c>
      <c r="G5162" s="4">
        <v>45434</v>
      </c>
      <c r="H5162" s="4">
        <v>45437</v>
      </c>
      <c r="I5162" t="s">
        <v>60</v>
      </c>
      <c r="J5162" t="s">
        <v>45</v>
      </c>
      <c r="K5162">
        <v>927.62</v>
      </c>
      <c r="L5162" t="s">
        <v>52</v>
      </c>
    </row>
    <row r="5163" spans="1:12" x14ac:dyDescent="0.3">
      <c r="A5163" t="s">
        <v>5223</v>
      </c>
      <c r="B5163" t="s">
        <v>42</v>
      </c>
      <c r="C5163" t="s">
        <v>49</v>
      </c>
      <c r="D5163">
        <v>1516.27</v>
      </c>
      <c r="E5163">
        <v>0.03</v>
      </c>
      <c r="F5163">
        <v>6</v>
      </c>
      <c r="G5163" s="4">
        <v>44954</v>
      </c>
      <c r="H5163" s="4">
        <v>44960</v>
      </c>
      <c r="I5163" t="s">
        <v>60</v>
      </c>
      <c r="J5163" t="s">
        <v>56</v>
      </c>
      <c r="K5163">
        <v>272.87</v>
      </c>
      <c r="L5163" t="s">
        <v>77</v>
      </c>
    </row>
    <row r="5164" spans="1:12" x14ac:dyDescent="0.3">
      <c r="A5164" t="s">
        <v>5224</v>
      </c>
      <c r="B5164" t="s">
        <v>54</v>
      </c>
      <c r="C5164" t="s">
        <v>49</v>
      </c>
      <c r="D5164">
        <v>4967.83</v>
      </c>
      <c r="E5164">
        <v>0.13</v>
      </c>
      <c r="F5164">
        <v>3</v>
      </c>
      <c r="G5164" s="4">
        <v>44931</v>
      </c>
      <c r="H5164" s="4">
        <v>44937</v>
      </c>
      <c r="I5164" t="s">
        <v>44</v>
      </c>
      <c r="J5164" t="s">
        <v>45</v>
      </c>
      <c r="K5164">
        <v>758.23</v>
      </c>
      <c r="L5164" t="s">
        <v>63</v>
      </c>
    </row>
    <row r="5165" spans="1:12" x14ac:dyDescent="0.3">
      <c r="A5165" t="s">
        <v>5225</v>
      </c>
      <c r="B5165" t="s">
        <v>42</v>
      </c>
      <c r="C5165" t="s">
        <v>49</v>
      </c>
      <c r="D5165">
        <v>1223.71</v>
      </c>
      <c r="E5165">
        <v>0.05</v>
      </c>
      <c r="F5165">
        <v>1</v>
      </c>
      <c r="G5165" s="4">
        <v>45100</v>
      </c>
      <c r="H5165" s="4">
        <v>45105</v>
      </c>
      <c r="I5165" t="s">
        <v>50</v>
      </c>
      <c r="J5165" t="s">
        <v>51</v>
      </c>
      <c r="K5165">
        <v>142.69999999999999</v>
      </c>
      <c r="L5165" t="s">
        <v>46</v>
      </c>
    </row>
    <row r="5166" spans="1:12" x14ac:dyDescent="0.3">
      <c r="A5166" t="s">
        <v>5226</v>
      </c>
      <c r="B5166" t="s">
        <v>42</v>
      </c>
      <c r="C5166" t="s">
        <v>65</v>
      </c>
      <c r="D5166">
        <v>1119.73</v>
      </c>
      <c r="E5166">
        <v>0.05</v>
      </c>
      <c r="F5166">
        <v>2</v>
      </c>
      <c r="G5166" s="4">
        <v>45081</v>
      </c>
      <c r="H5166" s="4">
        <v>45084</v>
      </c>
      <c r="I5166" t="s">
        <v>60</v>
      </c>
      <c r="J5166" t="s">
        <v>56</v>
      </c>
      <c r="K5166">
        <v>181.48</v>
      </c>
      <c r="L5166" t="s">
        <v>57</v>
      </c>
    </row>
    <row r="5167" spans="1:12" x14ac:dyDescent="0.3">
      <c r="A5167" t="s">
        <v>5227</v>
      </c>
      <c r="B5167" t="s">
        <v>48</v>
      </c>
      <c r="C5167" t="s">
        <v>62</v>
      </c>
      <c r="D5167">
        <v>2769.46</v>
      </c>
      <c r="E5167">
        <v>0.2</v>
      </c>
      <c r="F5167">
        <v>3</v>
      </c>
      <c r="G5167" s="4">
        <v>45336</v>
      </c>
      <c r="H5167" s="4">
        <v>45341</v>
      </c>
      <c r="I5167" t="s">
        <v>60</v>
      </c>
      <c r="J5167" t="s">
        <v>45</v>
      </c>
      <c r="K5167">
        <v>222.46</v>
      </c>
      <c r="L5167" t="s">
        <v>63</v>
      </c>
    </row>
    <row r="5168" spans="1:12" x14ac:dyDescent="0.3">
      <c r="A5168" t="s">
        <v>5228</v>
      </c>
      <c r="B5168" t="s">
        <v>70</v>
      </c>
      <c r="C5168" t="s">
        <v>49</v>
      </c>
      <c r="D5168">
        <v>4226.0200000000004</v>
      </c>
      <c r="E5168">
        <v>0.08</v>
      </c>
      <c r="F5168">
        <v>3</v>
      </c>
      <c r="G5168" s="4">
        <v>44988</v>
      </c>
      <c r="H5168" s="4">
        <v>44993</v>
      </c>
      <c r="I5168" t="s">
        <v>60</v>
      </c>
      <c r="J5168" t="s">
        <v>45</v>
      </c>
      <c r="K5168">
        <v>574.88</v>
      </c>
      <c r="L5168" t="s">
        <v>68</v>
      </c>
    </row>
    <row r="5169" spans="1:12" x14ac:dyDescent="0.3">
      <c r="A5169" t="s">
        <v>5229</v>
      </c>
      <c r="B5169" t="s">
        <v>70</v>
      </c>
      <c r="C5169" t="s">
        <v>65</v>
      </c>
      <c r="D5169">
        <v>3772.57</v>
      </c>
      <c r="E5169">
        <v>0.28999999999999998</v>
      </c>
      <c r="F5169">
        <v>2</v>
      </c>
      <c r="G5169" s="4">
        <v>45122</v>
      </c>
      <c r="H5169" s="4">
        <v>45126</v>
      </c>
      <c r="I5169" t="s">
        <v>60</v>
      </c>
      <c r="J5169" t="s">
        <v>45</v>
      </c>
      <c r="K5169">
        <v>735.42</v>
      </c>
      <c r="L5169" t="s">
        <v>46</v>
      </c>
    </row>
    <row r="5170" spans="1:12" x14ac:dyDescent="0.3">
      <c r="A5170" t="s">
        <v>5230</v>
      </c>
      <c r="B5170" t="s">
        <v>70</v>
      </c>
      <c r="C5170" t="s">
        <v>62</v>
      </c>
      <c r="D5170">
        <v>3645.33</v>
      </c>
      <c r="E5170">
        <v>0.31</v>
      </c>
      <c r="F5170">
        <v>6</v>
      </c>
      <c r="G5170" s="4">
        <v>45510</v>
      </c>
      <c r="H5170" s="4">
        <v>45515</v>
      </c>
      <c r="I5170" t="s">
        <v>60</v>
      </c>
      <c r="J5170" t="s">
        <v>51</v>
      </c>
      <c r="K5170">
        <v>238.5</v>
      </c>
      <c r="L5170" t="s">
        <v>77</v>
      </c>
    </row>
    <row r="5171" spans="1:12" x14ac:dyDescent="0.3">
      <c r="A5171" t="s">
        <v>5231</v>
      </c>
      <c r="B5171" t="s">
        <v>48</v>
      </c>
      <c r="C5171" t="s">
        <v>49</v>
      </c>
      <c r="D5171">
        <v>1484.9</v>
      </c>
      <c r="E5171">
        <v>0.44</v>
      </c>
      <c r="F5171">
        <v>7</v>
      </c>
      <c r="G5171" s="4">
        <v>45016</v>
      </c>
      <c r="H5171" s="4">
        <v>45021</v>
      </c>
      <c r="I5171" t="s">
        <v>44</v>
      </c>
      <c r="J5171" t="s">
        <v>45</v>
      </c>
      <c r="K5171">
        <v>350.27</v>
      </c>
      <c r="L5171" t="s">
        <v>52</v>
      </c>
    </row>
    <row r="5172" spans="1:12" x14ac:dyDescent="0.3">
      <c r="A5172" t="s">
        <v>5232</v>
      </c>
      <c r="B5172" t="s">
        <v>48</v>
      </c>
      <c r="C5172" t="s">
        <v>62</v>
      </c>
      <c r="D5172">
        <v>210.33</v>
      </c>
      <c r="E5172">
        <v>0.15</v>
      </c>
      <c r="F5172">
        <v>5</v>
      </c>
      <c r="G5172" s="4">
        <v>45535</v>
      </c>
      <c r="H5172" s="4">
        <v>45540</v>
      </c>
      <c r="I5172" t="s">
        <v>44</v>
      </c>
      <c r="J5172" t="s">
        <v>45</v>
      </c>
      <c r="K5172">
        <v>40.35</v>
      </c>
      <c r="L5172" t="s">
        <v>46</v>
      </c>
    </row>
    <row r="5173" spans="1:12" x14ac:dyDescent="0.3">
      <c r="A5173" t="s">
        <v>5233</v>
      </c>
      <c r="B5173" t="s">
        <v>70</v>
      </c>
      <c r="C5173" t="s">
        <v>62</v>
      </c>
      <c r="D5173">
        <v>892.57</v>
      </c>
      <c r="E5173">
        <v>0.15</v>
      </c>
      <c r="F5173">
        <v>7</v>
      </c>
      <c r="G5173" s="4">
        <v>45566</v>
      </c>
      <c r="H5173" s="4">
        <v>45571</v>
      </c>
      <c r="I5173" t="s">
        <v>60</v>
      </c>
      <c r="J5173" t="s">
        <v>56</v>
      </c>
      <c r="K5173">
        <v>259.95999999999998</v>
      </c>
      <c r="L5173" t="s">
        <v>68</v>
      </c>
    </row>
    <row r="5174" spans="1:12" x14ac:dyDescent="0.3">
      <c r="A5174" t="s">
        <v>5234</v>
      </c>
      <c r="B5174" t="s">
        <v>48</v>
      </c>
      <c r="C5174" t="s">
        <v>43</v>
      </c>
      <c r="D5174">
        <v>1812.42</v>
      </c>
      <c r="E5174">
        <v>0.12</v>
      </c>
      <c r="F5174">
        <v>3</v>
      </c>
      <c r="G5174" s="4">
        <v>45322</v>
      </c>
      <c r="H5174" s="4">
        <v>45327</v>
      </c>
      <c r="I5174" t="s">
        <v>50</v>
      </c>
      <c r="J5174" t="s">
        <v>51</v>
      </c>
      <c r="K5174">
        <v>131.81</v>
      </c>
      <c r="L5174" t="s">
        <v>57</v>
      </c>
    </row>
    <row r="5175" spans="1:12" x14ac:dyDescent="0.3">
      <c r="A5175" t="s">
        <v>5235</v>
      </c>
      <c r="B5175" t="s">
        <v>48</v>
      </c>
      <c r="C5175" t="s">
        <v>55</v>
      </c>
      <c r="D5175">
        <v>4861.25</v>
      </c>
      <c r="E5175">
        <v>0.39</v>
      </c>
      <c r="F5175">
        <v>5</v>
      </c>
      <c r="G5175" s="4">
        <v>45387</v>
      </c>
      <c r="H5175" s="4">
        <v>45389</v>
      </c>
      <c r="I5175" t="s">
        <v>60</v>
      </c>
      <c r="J5175" t="s">
        <v>45</v>
      </c>
      <c r="K5175">
        <v>518.58000000000004</v>
      </c>
      <c r="L5175" t="s">
        <v>77</v>
      </c>
    </row>
    <row r="5176" spans="1:12" x14ac:dyDescent="0.3">
      <c r="A5176" t="s">
        <v>5236</v>
      </c>
      <c r="B5176" t="s">
        <v>48</v>
      </c>
      <c r="C5176" t="s">
        <v>43</v>
      </c>
      <c r="D5176">
        <v>4606.91</v>
      </c>
      <c r="E5176">
        <v>0.21</v>
      </c>
      <c r="F5176">
        <v>3</v>
      </c>
      <c r="G5176" s="4">
        <v>45395</v>
      </c>
      <c r="H5176" s="4">
        <v>45400</v>
      </c>
      <c r="I5176" t="s">
        <v>50</v>
      </c>
      <c r="J5176" t="s">
        <v>56</v>
      </c>
      <c r="K5176">
        <v>850.12</v>
      </c>
      <c r="L5176" t="s">
        <v>63</v>
      </c>
    </row>
    <row r="5177" spans="1:12" x14ac:dyDescent="0.3">
      <c r="A5177" t="s">
        <v>5237</v>
      </c>
      <c r="B5177" t="s">
        <v>70</v>
      </c>
      <c r="C5177" t="s">
        <v>62</v>
      </c>
      <c r="D5177">
        <v>1083.1600000000001</v>
      </c>
      <c r="E5177">
        <v>0.28000000000000003</v>
      </c>
      <c r="F5177">
        <v>4</v>
      </c>
      <c r="G5177" s="4">
        <v>45106</v>
      </c>
      <c r="H5177" s="4">
        <v>45112</v>
      </c>
      <c r="I5177" t="s">
        <v>60</v>
      </c>
      <c r="J5177" t="s">
        <v>51</v>
      </c>
      <c r="K5177">
        <v>185.5</v>
      </c>
      <c r="L5177" t="s">
        <v>52</v>
      </c>
    </row>
    <row r="5178" spans="1:12" x14ac:dyDescent="0.3">
      <c r="A5178" t="s">
        <v>5238</v>
      </c>
      <c r="B5178" t="s">
        <v>70</v>
      </c>
      <c r="C5178" t="s">
        <v>65</v>
      </c>
      <c r="D5178">
        <v>3655.55</v>
      </c>
      <c r="E5178">
        <v>0.19</v>
      </c>
      <c r="F5178">
        <v>6</v>
      </c>
      <c r="G5178" s="4">
        <v>45591</v>
      </c>
      <c r="H5178" s="4">
        <v>45593</v>
      </c>
      <c r="I5178" t="s">
        <v>44</v>
      </c>
      <c r="J5178" t="s">
        <v>56</v>
      </c>
      <c r="K5178">
        <v>638.25</v>
      </c>
      <c r="L5178" t="s">
        <v>68</v>
      </c>
    </row>
    <row r="5179" spans="1:12" x14ac:dyDescent="0.3">
      <c r="A5179" t="s">
        <v>5239</v>
      </c>
      <c r="B5179" t="s">
        <v>70</v>
      </c>
      <c r="C5179" t="s">
        <v>49</v>
      </c>
      <c r="D5179">
        <v>2937.18</v>
      </c>
      <c r="E5179">
        <v>0.08</v>
      </c>
      <c r="F5179">
        <v>4</v>
      </c>
      <c r="G5179" s="4">
        <v>44965</v>
      </c>
      <c r="H5179" s="4">
        <v>44967</v>
      </c>
      <c r="I5179" t="s">
        <v>44</v>
      </c>
      <c r="J5179" t="s">
        <v>51</v>
      </c>
      <c r="K5179">
        <v>397.86</v>
      </c>
      <c r="L5179" t="s">
        <v>68</v>
      </c>
    </row>
    <row r="5180" spans="1:12" x14ac:dyDescent="0.3">
      <c r="A5180" t="s">
        <v>5240</v>
      </c>
      <c r="B5180" t="s">
        <v>48</v>
      </c>
      <c r="C5180" t="s">
        <v>55</v>
      </c>
      <c r="D5180">
        <v>344.23</v>
      </c>
      <c r="E5180">
        <v>0.05</v>
      </c>
      <c r="F5180">
        <v>4</v>
      </c>
      <c r="G5180" s="4">
        <v>45633</v>
      </c>
      <c r="H5180" s="4">
        <v>45635</v>
      </c>
      <c r="I5180" t="s">
        <v>50</v>
      </c>
      <c r="J5180" t="s">
        <v>56</v>
      </c>
      <c r="K5180">
        <v>91.75</v>
      </c>
      <c r="L5180" t="s">
        <v>77</v>
      </c>
    </row>
    <row r="5181" spans="1:12" x14ac:dyDescent="0.3">
      <c r="A5181" t="s">
        <v>5241</v>
      </c>
      <c r="B5181" t="s">
        <v>70</v>
      </c>
      <c r="C5181" t="s">
        <v>49</v>
      </c>
      <c r="D5181">
        <v>1921.36</v>
      </c>
      <c r="E5181">
        <v>0.43</v>
      </c>
      <c r="F5181">
        <v>7</v>
      </c>
      <c r="G5181" s="4">
        <v>45073</v>
      </c>
      <c r="H5181" s="4">
        <v>45079</v>
      </c>
      <c r="I5181" t="s">
        <v>60</v>
      </c>
      <c r="J5181" t="s">
        <v>56</v>
      </c>
      <c r="K5181">
        <v>120.72</v>
      </c>
      <c r="L5181" t="s">
        <v>46</v>
      </c>
    </row>
    <row r="5182" spans="1:12" x14ac:dyDescent="0.3">
      <c r="A5182" t="s">
        <v>5242</v>
      </c>
      <c r="B5182" t="s">
        <v>48</v>
      </c>
      <c r="C5182" t="s">
        <v>65</v>
      </c>
      <c r="D5182">
        <v>2481.7600000000002</v>
      </c>
      <c r="E5182">
        <v>0.13</v>
      </c>
      <c r="F5182">
        <v>6</v>
      </c>
      <c r="G5182" s="4">
        <v>45509</v>
      </c>
      <c r="H5182" s="4">
        <v>45512</v>
      </c>
      <c r="I5182" t="s">
        <v>60</v>
      </c>
      <c r="J5182" t="s">
        <v>45</v>
      </c>
      <c r="K5182">
        <v>665.31</v>
      </c>
      <c r="L5182" t="s">
        <v>57</v>
      </c>
    </row>
    <row r="5183" spans="1:12" x14ac:dyDescent="0.3">
      <c r="A5183" t="s">
        <v>5243</v>
      </c>
      <c r="B5183" t="s">
        <v>54</v>
      </c>
      <c r="C5183" t="s">
        <v>55</v>
      </c>
      <c r="D5183">
        <v>3371.11</v>
      </c>
      <c r="E5183">
        <v>0.47</v>
      </c>
      <c r="F5183">
        <v>1</v>
      </c>
      <c r="G5183" s="4">
        <v>45391</v>
      </c>
      <c r="H5183" s="4">
        <v>45393</v>
      </c>
      <c r="I5183" t="s">
        <v>44</v>
      </c>
      <c r="J5183" t="s">
        <v>56</v>
      </c>
      <c r="K5183">
        <v>822.78</v>
      </c>
      <c r="L5183" t="s">
        <v>46</v>
      </c>
    </row>
    <row r="5184" spans="1:12" x14ac:dyDescent="0.3">
      <c r="A5184" t="s">
        <v>5244</v>
      </c>
      <c r="B5184" t="s">
        <v>48</v>
      </c>
      <c r="C5184" t="s">
        <v>43</v>
      </c>
      <c r="D5184">
        <v>1545.04</v>
      </c>
      <c r="E5184">
        <v>0.47</v>
      </c>
      <c r="F5184">
        <v>8</v>
      </c>
      <c r="G5184" s="4">
        <v>45003</v>
      </c>
      <c r="H5184" s="4">
        <v>45010</v>
      </c>
      <c r="I5184" t="s">
        <v>50</v>
      </c>
      <c r="J5184" t="s">
        <v>51</v>
      </c>
      <c r="K5184">
        <v>381.81</v>
      </c>
      <c r="L5184" t="s">
        <v>77</v>
      </c>
    </row>
    <row r="5185" spans="1:12" x14ac:dyDescent="0.3">
      <c r="A5185" t="s">
        <v>5245</v>
      </c>
      <c r="B5185" t="s">
        <v>42</v>
      </c>
      <c r="C5185" t="s">
        <v>62</v>
      </c>
      <c r="D5185">
        <v>4675.71</v>
      </c>
      <c r="E5185">
        <v>0.24</v>
      </c>
      <c r="F5185">
        <v>1</v>
      </c>
      <c r="G5185" s="4">
        <v>45382</v>
      </c>
      <c r="H5185" s="4">
        <v>45385</v>
      </c>
      <c r="I5185" t="s">
        <v>60</v>
      </c>
      <c r="J5185" t="s">
        <v>51</v>
      </c>
      <c r="K5185">
        <v>1297.8599999999999</v>
      </c>
      <c r="L5185" t="s">
        <v>77</v>
      </c>
    </row>
    <row r="5186" spans="1:12" x14ac:dyDescent="0.3">
      <c r="A5186" t="s">
        <v>5246</v>
      </c>
      <c r="B5186" t="s">
        <v>70</v>
      </c>
      <c r="C5186" t="s">
        <v>65</v>
      </c>
      <c r="D5186">
        <v>2314.21</v>
      </c>
      <c r="E5186">
        <v>0.48</v>
      </c>
      <c r="F5186">
        <v>9</v>
      </c>
      <c r="G5186" s="4">
        <v>45355</v>
      </c>
      <c r="H5186" s="4">
        <v>45357</v>
      </c>
      <c r="I5186" t="s">
        <v>50</v>
      </c>
      <c r="J5186" t="s">
        <v>51</v>
      </c>
      <c r="K5186">
        <v>443.56</v>
      </c>
      <c r="L5186" t="s">
        <v>68</v>
      </c>
    </row>
    <row r="5187" spans="1:12" x14ac:dyDescent="0.3">
      <c r="A5187" t="s">
        <v>5247</v>
      </c>
      <c r="B5187" t="s">
        <v>70</v>
      </c>
      <c r="C5187" t="s">
        <v>62</v>
      </c>
      <c r="D5187">
        <v>1317.8</v>
      </c>
      <c r="E5187">
        <v>0.01</v>
      </c>
      <c r="F5187">
        <v>4</v>
      </c>
      <c r="G5187" s="4">
        <v>45056</v>
      </c>
      <c r="H5187" s="4">
        <v>45058</v>
      </c>
      <c r="I5187" t="s">
        <v>44</v>
      </c>
      <c r="J5187" t="s">
        <v>45</v>
      </c>
      <c r="K5187">
        <v>351.14</v>
      </c>
      <c r="L5187" t="s">
        <v>57</v>
      </c>
    </row>
    <row r="5188" spans="1:12" x14ac:dyDescent="0.3">
      <c r="A5188" t="s">
        <v>5248</v>
      </c>
      <c r="B5188" t="s">
        <v>42</v>
      </c>
      <c r="C5188" t="s">
        <v>62</v>
      </c>
      <c r="D5188">
        <v>1650.5</v>
      </c>
      <c r="E5188">
        <v>0.05</v>
      </c>
      <c r="F5188">
        <v>7</v>
      </c>
      <c r="G5188" s="4">
        <v>45249</v>
      </c>
      <c r="H5188" s="4">
        <v>45251</v>
      </c>
      <c r="I5188" t="s">
        <v>60</v>
      </c>
      <c r="J5188" t="s">
        <v>45</v>
      </c>
      <c r="K5188">
        <v>249.68</v>
      </c>
      <c r="L5188" t="s">
        <v>68</v>
      </c>
    </row>
    <row r="5189" spans="1:12" x14ac:dyDescent="0.3">
      <c r="A5189" t="s">
        <v>5249</v>
      </c>
      <c r="B5189" t="s">
        <v>48</v>
      </c>
      <c r="C5189" t="s">
        <v>49</v>
      </c>
      <c r="D5189">
        <v>3784.24</v>
      </c>
      <c r="E5189">
        <v>0.12</v>
      </c>
      <c r="F5189">
        <v>5</v>
      </c>
      <c r="G5189" s="4">
        <v>45355</v>
      </c>
      <c r="H5189" s="4">
        <v>45359</v>
      </c>
      <c r="I5189" t="s">
        <v>60</v>
      </c>
      <c r="J5189" t="s">
        <v>51</v>
      </c>
      <c r="K5189">
        <v>836.58</v>
      </c>
      <c r="L5189" t="s">
        <v>68</v>
      </c>
    </row>
    <row r="5190" spans="1:12" x14ac:dyDescent="0.3">
      <c r="A5190" t="s">
        <v>5250</v>
      </c>
      <c r="B5190" t="s">
        <v>54</v>
      </c>
      <c r="C5190" t="s">
        <v>65</v>
      </c>
      <c r="D5190">
        <v>3237.4</v>
      </c>
      <c r="E5190">
        <v>0.1</v>
      </c>
      <c r="F5190">
        <v>3</v>
      </c>
      <c r="G5190" s="4">
        <v>45592</v>
      </c>
      <c r="H5190" s="4">
        <v>45595</v>
      </c>
      <c r="I5190" t="s">
        <v>50</v>
      </c>
      <c r="J5190" t="s">
        <v>56</v>
      </c>
      <c r="K5190">
        <v>408.56</v>
      </c>
      <c r="L5190" t="s">
        <v>68</v>
      </c>
    </row>
    <row r="5191" spans="1:12" x14ac:dyDescent="0.3">
      <c r="A5191" t="s">
        <v>5251</v>
      </c>
      <c r="B5191" t="s">
        <v>42</v>
      </c>
      <c r="C5191" t="s">
        <v>62</v>
      </c>
      <c r="D5191">
        <v>3736.67</v>
      </c>
      <c r="E5191">
        <v>0.13</v>
      </c>
      <c r="F5191">
        <v>8</v>
      </c>
      <c r="G5191" s="4">
        <v>45455</v>
      </c>
      <c r="H5191" s="4">
        <v>45458</v>
      </c>
      <c r="I5191" t="s">
        <v>44</v>
      </c>
      <c r="J5191" t="s">
        <v>51</v>
      </c>
      <c r="K5191">
        <v>940.14</v>
      </c>
      <c r="L5191" t="s">
        <v>52</v>
      </c>
    </row>
    <row r="5192" spans="1:12" x14ac:dyDescent="0.3">
      <c r="A5192" t="s">
        <v>5252</v>
      </c>
      <c r="B5192" t="s">
        <v>42</v>
      </c>
      <c r="C5192" t="s">
        <v>43</v>
      </c>
      <c r="D5192">
        <v>1532.47</v>
      </c>
      <c r="E5192">
        <v>0.23</v>
      </c>
      <c r="F5192">
        <v>2</v>
      </c>
      <c r="G5192" s="4">
        <v>45476</v>
      </c>
      <c r="H5192" s="4">
        <v>45480</v>
      </c>
      <c r="I5192" t="s">
        <v>44</v>
      </c>
      <c r="J5192" t="s">
        <v>56</v>
      </c>
      <c r="K5192">
        <v>89.91</v>
      </c>
      <c r="L5192" t="s">
        <v>63</v>
      </c>
    </row>
    <row r="5193" spans="1:12" x14ac:dyDescent="0.3">
      <c r="A5193" t="s">
        <v>5253</v>
      </c>
      <c r="B5193" t="s">
        <v>48</v>
      </c>
      <c r="C5193" t="s">
        <v>55</v>
      </c>
      <c r="D5193">
        <v>1701.56</v>
      </c>
      <c r="E5193">
        <v>0.03</v>
      </c>
      <c r="F5193">
        <v>3</v>
      </c>
      <c r="G5193" s="4">
        <v>44983</v>
      </c>
      <c r="H5193" s="4">
        <v>44988</v>
      </c>
      <c r="I5193" t="s">
        <v>50</v>
      </c>
      <c r="J5193" t="s">
        <v>56</v>
      </c>
      <c r="K5193">
        <v>444.67</v>
      </c>
      <c r="L5193" t="s">
        <v>52</v>
      </c>
    </row>
    <row r="5194" spans="1:12" x14ac:dyDescent="0.3">
      <c r="A5194" t="s">
        <v>5254</v>
      </c>
      <c r="B5194" t="s">
        <v>70</v>
      </c>
      <c r="C5194" t="s">
        <v>65</v>
      </c>
      <c r="D5194">
        <v>2043.92</v>
      </c>
      <c r="E5194">
        <v>0.28000000000000003</v>
      </c>
      <c r="F5194">
        <v>5</v>
      </c>
      <c r="G5194" s="4">
        <v>45087</v>
      </c>
      <c r="H5194" s="4">
        <v>45089</v>
      </c>
      <c r="I5194" t="s">
        <v>44</v>
      </c>
      <c r="J5194" t="s">
        <v>56</v>
      </c>
      <c r="K5194">
        <v>162.25</v>
      </c>
      <c r="L5194" t="s">
        <v>68</v>
      </c>
    </row>
    <row r="5195" spans="1:12" x14ac:dyDescent="0.3">
      <c r="A5195" t="s">
        <v>5255</v>
      </c>
      <c r="B5195" t="s">
        <v>48</v>
      </c>
      <c r="C5195" t="s">
        <v>49</v>
      </c>
      <c r="D5195">
        <v>1024.1099999999999</v>
      </c>
      <c r="E5195">
        <v>0.15</v>
      </c>
      <c r="F5195">
        <v>5</v>
      </c>
      <c r="G5195" s="4">
        <v>45389</v>
      </c>
      <c r="H5195" s="4">
        <v>45390</v>
      </c>
      <c r="I5195" t="s">
        <v>44</v>
      </c>
      <c r="J5195" t="s">
        <v>56</v>
      </c>
      <c r="K5195">
        <v>91.12</v>
      </c>
      <c r="L5195" t="s">
        <v>57</v>
      </c>
    </row>
    <row r="5196" spans="1:12" x14ac:dyDescent="0.3">
      <c r="A5196" t="s">
        <v>5256</v>
      </c>
      <c r="B5196" t="s">
        <v>42</v>
      </c>
      <c r="C5196" t="s">
        <v>65</v>
      </c>
      <c r="D5196">
        <v>3486.12</v>
      </c>
      <c r="E5196">
        <v>0.04</v>
      </c>
      <c r="F5196">
        <v>5</v>
      </c>
      <c r="G5196" s="4">
        <v>44998</v>
      </c>
      <c r="H5196" s="4">
        <v>45001</v>
      </c>
      <c r="I5196" t="s">
        <v>50</v>
      </c>
      <c r="J5196" t="s">
        <v>56</v>
      </c>
      <c r="K5196">
        <v>833.71</v>
      </c>
      <c r="L5196" t="s">
        <v>46</v>
      </c>
    </row>
    <row r="5197" spans="1:12" x14ac:dyDescent="0.3">
      <c r="A5197" t="s">
        <v>5257</v>
      </c>
      <c r="B5197" t="s">
        <v>42</v>
      </c>
      <c r="C5197" t="s">
        <v>49</v>
      </c>
      <c r="D5197">
        <v>1713.81</v>
      </c>
      <c r="E5197">
        <v>0.38</v>
      </c>
      <c r="F5197">
        <v>7</v>
      </c>
      <c r="G5197" s="4">
        <v>45276</v>
      </c>
      <c r="H5197" s="4">
        <v>45279</v>
      </c>
      <c r="I5197" t="s">
        <v>50</v>
      </c>
      <c r="J5197" t="s">
        <v>51</v>
      </c>
      <c r="K5197">
        <v>187.14</v>
      </c>
      <c r="L5197" t="s">
        <v>77</v>
      </c>
    </row>
    <row r="5198" spans="1:12" x14ac:dyDescent="0.3">
      <c r="A5198" t="s">
        <v>5258</v>
      </c>
      <c r="B5198" t="s">
        <v>70</v>
      </c>
      <c r="C5198" t="s">
        <v>55</v>
      </c>
      <c r="D5198">
        <v>1698.56</v>
      </c>
      <c r="E5198">
        <v>0.33</v>
      </c>
      <c r="F5198">
        <v>8</v>
      </c>
      <c r="G5198" s="4">
        <v>45246</v>
      </c>
      <c r="H5198" s="4">
        <v>45253</v>
      </c>
      <c r="I5198" t="s">
        <v>60</v>
      </c>
      <c r="J5198" t="s">
        <v>51</v>
      </c>
      <c r="K5198">
        <v>293.56</v>
      </c>
      <c r="L5198" t="s">
        <v>52</v>
      </c>
    </row>
    <row r="5199" spans="1:12" x14ac:dyDescent="0.3">
      <c r="A5199" t="s">
        <v>5259</v>
      </c>
      <c r="B5199" t="s">
        <v>70</v>
      </c>
      <c r="C5199" t="s">
        <v>43</v>
      </c>
      <c r="D5199">
        <v>1419.89</v>
      </c>
      <c r="E5199">
        <v>0.4</v>
      </c>
      <c r="F5199">
        <v>8</v>
      </c>
      <c r="G5199" s="4">
        <v>45205</v>
      </c>
      <c r="H5199" s="4">
        <v>45206</v>
      </c>
      <c r="I5199" t="s">
        <v>44</v>
      </c>
      <c r="J5199" t="s">
        <v>45</v>
      </c>
      <c r="K5199">
        <v>247.99</v>
      </c>
      <c r="L5199" t="s">
        <v>68</v>
      </c>
    </row>
    <row r="5200" spans="1:12" x14ac:dyDescent="0.3">
      <c r="A5200" t="s">
        <v>5260</v>
      </c>
      <c r="B5200" t="s">
        <v>70</v>
      </c>
      <c r="C5200" t="s">
        <v>62</v>
      </c>
      <c r="D5200">
        <v>2318.86</v>
      </c>
      <c r="E5200">
        <v>0.47</v>
      </c>
      <c r="F5200">
        <v>3</v>
      </c>
      <c r="G5200" s="4">
        <v>44938</v>
      </c>
      <c r="H5200" s="4">
        <v>44939</v>
      </c>
      <c r="I5200" t="s">
        <v>44</v>
      </c>
      <c r="J5200" t="s">
        <v>51</v>
      </c>
      <c r="K5200">
        <v>333.48</v>
      </c>
      <c r="L5200" t="s">
        <v>77</v>
      </c>
    </row>
    <row r="5201" spans="1:12" x14ac:dyDescent="0.3">
      <c r="A5201" t="s">
        <v>5261</v>
      </c>
      <c r="B5201" t="s">
        <v>48</v>
      </c>
      <c r="C5201" t="s">
        <v>65</v>
      </c>
      <c r="D5201">
        <v>3882.68</v>
      </c>
      <c r="E5201">
        <v>0.28999999999999998</v>
      </c>
      <c r="F5201">
        <v>8</v>
      </c>
      <c r="G5201" s="4">
        <v>45285</v>
      </c>
      <c r="H5201" s="4">
        <v>45291</v>
      </c>
      <c r="I5201" t="s">
        <v>60</v>
      </c>
      <c r="J5201" t="s">
        <v>56</v>
      </c>
      <c r="K5201">
        <v>1099.32</v>
      </c>
      <c r="L5201" t="s">
        <v>68</v>
      </c>
    </row>
    <row r="5202" spans="1:12" x14ac:dyDescent="0.3">
      <c r="A5202" t="s">
        <v>5262</v>
      </c>
      <c r="B5202" t="s">
        <v>70</v>
      </c>
      <c r="C5202" t="s">
        <v>49</v>
      </c>
      <c r="D5202">
        <v>4194.4799999999996</v>
      </c>
      <c r="E5202">
        <v>0.39</v>
      </c>
      <c r="F5202">
        <v>2</v>
      </c>
      <c r="G5202" s="4">
        <v>45446</v>
      </c>
      <c r="H5202" s="4">
        <v>45447</v>
      </c>
      <c r="I5202" t="s">
        <v>50</v>
      </c>
      <c r="J5202" t="s">
        <v>51</v>
      </c>
      <c r="K5202">
        <v>801.01</v>
      </c>
      <c r="L5202" t="s">
        <v>63</v>
      </c>
    </row>
    <row r="5203" spans="1:12" x14ac:dyDescent="0.3">
      <c r="A5203" t="s">
        <v>5263</v>
      </c>
      <c r="B5203" t="s">
        <v>42</v>
      </c>
      <c r="C5203" t="s">
        <v>55</v>
      </c>
      <c r="D5203">
        <v>4042.09</v>
      </c>
      <c r="E5203">
        <v>0.1</v>
      </c>
      <c r="F5203">
        <v>4</v>
      </c>
      <c r="G5203" s="4">
        <v>45383</v>
      </c>
      <c r="H5203" s="4">
        <v>45387</v>
      </c>
      <c r="I5203" t="s">
        <v>44</v>
      </c>
      <c r="J5203" t="s">
        <v>56</v>
      </c>
      <c r="K5203">
        <v>926.69</v>
      </c>
      <c r="L5203" t="s">
        <v>63</v>
      </c>
    </row>
    <row r="5204" spans="1:12" x14ac:dyDescent="0.3">
      <c r="A5204" t="s">
        <v>5264</v>
      </c>
      <c r="B5204" t="s">
        <v>42</v>
      </c>
      <c r="C5204" t="s">
        <v>62</v>
      </c>
      <c r="D5204">
        <v>3143.85</v>
      </c>
      <c r="E5204">
        <v>0.21</v>
      </c>
      <c r="F5204">
        <v>2</v>
      </c>
      <c r="G5204" s="4">
        <v>44959</v>
      </c>
      <c r="H5204" s="4">
        <v>44961</v>
      </c>
      <c r="I5204" t="s">
        <v>50</v>
      </c>
      <c r="J5204" t="s">
        <v>45</v>
      </c>
      <c r="K5204">
        <v>856.93</v>
      </c>
      <c r="L5204" t="s">
        <v>68</v>
      </c>
    </row>
    <row r="5205" spans="1:12" x14ac:dyDescent="0.3">
      <c r="A5205" t="s">
        <v>5265</v>
      </c>
      <c r="B5205" t="s">
        <v>54</v>
      </c>
      <c r="C5205" t="s">
        <v>55</v>
      </c>
      <c r="D5205">
        <v>1474.09</v>
      </c>
      <c r="E5205">
        <v>0.27</v>
      </c>
      <c r="F5205">
        <v>5</v>
      </c>
      <c r="G5205" s="4">
        <v>45358</v>
      </c>
      <c r="H5205" s="4">
        <v>45360</v>
      </c>
      <c r="I5205" t="s">
        <v>44</v>
      </c>
      <c r="J5205" t="s">
        <v>51</v>
      </c>
      <c r="K5205">
        <v>300.25</v>
      </c>
      <c r="L5205" t="s">
        <v>77</v>
      </c>
    </row>
    <row r="5206" spans="1:12" x14ac:dyDescent="0.3">
      <c r="A5206" t="s">
        <v>5266</v>
      </c>
      <c r="B5206" t="s">
        <v>48</v>
      </c>
      <c r="C5206" t="s">
        <v>43</v>
      </c>
      <c r="D5206">
        <v>3700.79</v>
      </c>
      <c r="E5206">
        <v>0.27</v>
      </c>
      <c r="F5206">
        <v>3</v>
      </c>
      <c r="G5206" s="4">
        <v>45279</v>
      </c>
      <c r="H5206" s="4">
        <v>45280</v>
      </c>
      <c r="I5206" t="s">
        <v>50</v>
      </c>
      <c r="J5206" t="s">
        <v>51</v>
      </c>
      <c r="K5206">
        <v>827.91</v>
      </c>
      <c r="L5206" t="s">
        <v>68</v>
      </c>
    </row>
    <row r="5207" spans="1:12" x14ac:dyDescent="0.3">
      <c r="A5207" t="s">
        <v>5267</v>
      </c>
      <c r="B5207" t="s">
        <v>54</v>
      </c>
      <c r="C5207" t="s">
        <v>62</v>
      </c>
      <c r="D5207">
        <v>292.87</v>
      </c>
      <c r="E5207">
        <v>0.36</v>
      </c>
      <c r="F5207">
        <v>3</v>
      </c>
      <c r="G5207" s="4">
        <v>45227</v>
      </c>
      <c r="H5207" s="4">
        <v>45232</v>
      </c>
      <c r="I5207" t="s">
        <v>60</v>
      </c>
      <c r="J5207" t="s">
        <v>51</v>
      </c>
      <c r="K5207">
        <v>47.03</v>
      </c>
      <c r="L5207" t="s">
        <v>46</v>
      </c>
    </row>
    <row r="5208" spans="1:12" x14ac:dyDescent="0.3">
      <c r="A5208" t="s">
        <v>5268</v>
      </c>
      <c r="B5208" t="s">
        <v>42</v>
      </c>
      <c r="C5208" t="s">
        <v>62</v>
      </c>
      <c r="D5208">
        <v>4010.95</v>
      </c>
      <c r="E5208">
        <v>0.4</v>
      </c>
      <c r="F5208">
        <v>5</v>
      </c>
      <c r="G5208" s="4">
        <v>45001</v>
      </c>
      <c r="H5208" s="4">
        <v>45003</v>
      </c>
      <c r="I5208" t="s">
        <v>44</v>
      </c>
      <c r="J5208" t="s">
        <v>56</v>
      </c>
      <c r="K5208">
        <v>1198.72</v>
      </c>
      <c r="L5208" t="s">
        <v>68</v>
      </c>
    </row>
    <row r="5209" spans="1:12" x14ac:dyDescent="0.3">
      <c r="A5209" t="s">
        <v>5269</v>
      </c>
      <c r="B5209" t="s">
        <v>54</v>
      </c>
      <c r="C5209" t="s">
        <v>62</v>
      </c>
      <c r="D5209">
        <v>3923.12</v>
      </c>
      <c r="E5209">
        <v>0.33</v>
      </c>
      <c r="F5209">
        <v>4</v>
      </c>
      <c r="G5209" s="4">
        <v>45169</v>
      </c>
      <c r="H5209" s="4">
        <v>45174</v>
      </c>
      <c r="I5209" t="s">
        <v>60</v>
      </c>
      <c r="J5209" t="s">
        <v>45</v>
      </c>
      <c r="K5209">
        <v>957.15</v>
      </c>
      <c r="L5209" t="s">
        <v>77</v>
      </c>
    </row>
    <row r="5210" spans="1:12" x14ac:dyDescent="0.3">
      <c r="A5210" t="s">
        <v>5270</v>
      </c>
      <c r="B5210" t="s">
        <v>42</v>
      </c>
      <c r="C5210" t="s">
        <v>49</v>
      </c>
      <c r="D5210">
        <v>3383.01</v>
      </c>
      <c r="E5210">
        <v>0.02</v>
      </c>
      <c r="F5210">
        <v>6</v>
      </c>
      <c r="G5210" s="4">
        <v>45297</v>
      </c>
      <c r="H5210" s="4">
        <v>45299</v>
      </c>
      <c r="I5210" t="s">
        <v>50</v>
      </c>
      <c r="J5210" t="s">
        <v>56</v>
      </c>
      <c r="K5210">
        <v>985.4</v>
      </c>
      <c r="L5210" t="s">
        <v>68</v>
      </c>
    </row>
    <row r="5211" spans="1:12" x14ac:dyDescent="0.3">
      <c r="A5211" t="s">
        <v>5271</v>
      </c>
      <c r="B5211" t="s">
        <v>54</v>
      </c>
      <c r="C5211" t="s">
        <v>62</v>
      </c>
      <c r="D5211">
        <v>579.83000000000004</v>
      </c>
      <c r="E5211">
        <v>0.18</v>
      </c>
      <c r="F5211">
        <v>5</v>
      </c>
      <c r="G5211" s="4">
        <v>45225</v>
      </c>
      <c r="H5211" s="4">
        <v>45232</v>
      </c>
      <c r="I5211" t="s">
        <v>44</v>
      </c>
      <c r="J5211" t="s">
        <v>51</v>
      </c>
      <c r="K5211">
        <v>47.44</v>
      </c>
      <c r="L5211" t="s">
        <v>77</v>
      </c>
    </row>
    <row r="5212" spans="1:12" x14ac:dyDescent="0.3">
      <c r="A5212" t="s">
        <v>5272</v>
      </c>
      <c r="B5212" t="s">
        <v>70</v>
      </c>
      <c r="C5212" t="s">
        <v>55</v>
      </c>
      <c r="D5212">
        <v>4986.97</v>
      </c>
      <c r="E5212">
        <v>0.28999999999999998</v>
      </c>
      <c r="F5212">
        <v>5</v>
      </c>
      <c r="G5212" s="4">
        <v>45207</v>
      </c>
      <c r="H5212" s="4">
        <v>45214</v>
      </c>
      <c r="I5212" t="s">
        <v>60</v>
      </c>
      <c r="J5212" t="s">
        <v>45</v>
      </c>
      <c r="K5212">
        <v>277.89999999999998</v>
      </c>
      <c r="L5212" t="s">
        <v>68</v>
      </c>
    </row>
    <row r="5213" spans="1:12" x14ac:dyDescent="0.3">
      <c r="A5213" t="s">
        <v>5273</v>
      </c>
      <c r="B5213" t="s">
        <v>54</v>
      </c>
      <c r="C5213" t="s">
        <v>49</v>
      </c>
      <c r="D5213">
        <v>3806.41</v>
      </c>
      <c r="E5213">
        <v>0.25</v>
      </c>
      <c r="F5213">
        <v>3</v>
      </c>
      <c r="G5213" s="4">
        <v>45453</v>
      </c>
      <c r="H5213" s="4">
        <v>45459</v>
      </c>
      <c r="I5213" t="s">
        <v>50</v>
      </c>
      <c r="J5213" t="s">
        <v>56</v>
      </c>
      <c r="K5213">
        <v>688.47</v>
      </c>
      <c r="L5213" t="s">
        <v>68</v>
      </c>
    </row>
    <row r="5214" spans="1:12" x14ac:dyDescent="0.3">
      <c r="A5214" t="s">
        <v>5274</v>
      </c>
      <c r="B5214" t="s">
        <v>70</v>
      </c>
      <c r="C5214" t="s">
        <v>62</v>
      </c>
      <c r="D5214">
        <v>3700.55</v>
      </c>
      <c r="E5214">
        <v>0.02</v>
      </c>
      <c r="F5214">
        <v>4</v>
      </c>
      <c r="G5214" s="4">
        <v>45448</v>
      </c>
      <c r="H5214" s="4">
        <v>45455</v>
      </c>
      <c r="I5214" t="s">
        <v>60</v>
      </c>
      <c r="J5214" t="s">
        <v>45</v>
      </c>
      <c r="K5214">
        <v>861.78</v>
      </c>
      <c r="L5214" t="s">
        <v>63</v>
      </c>
    </row>
    <row r="5215" spans="1:12" x14ac:dyDescent="0.3">
      <c r="A5215" t="s">
        <v>5275</v>
      </c>
      <c r="B5215" t="s">
        <v>70</v>
      </c>
      <c r="C5215" t="s">
        <v>55</v>
      </c>
      <c r="D5215">
        <v>413.64</v>
      </c>
      <c r="E5215">
        <v>0.49</v>
      </c>
      <c r="F5215">
        <v>3</v>
      </c>
      <c r="G5215" s="4">
        <v>45330</v>
      </c>
      <c r="H5215" s="4">
        <v>45335</v>
      </c>
      <c r="I5215" t="s">
        <v>50</v>
      </c>
      <c r="J5215" t="s">
        <v>56</v>
      </c>
      <c r="K5215">
        <v>106.82</v>
      </c>
      <c r="L5215" t="s">
        <v>57</v>
      </c>
    </row>
    <row r="5216" spans="1:12" x14ac:dyDescent="0.3">
      <c r="A5216" t="s">
        <v>5276</v>
      </c>
      <c r="B5216" t="s">
        <v>48</v>
      </c>
      <c r="C5216" t="s">
        <v>55</v>
      </c>
      <c r="D5216">
        <v>2053.66</v>
      </c>
      <c r="E5216">
        <v>0.48</v>
      </c>
      <c r="F5216">
        <v>3</v>
      </c>
      <c r="G5216" s="4">
        <v>45198</v>
      </c>
      <c r="H5216" s="4">
        <v>45202</v>
      </c>
      <c r="I5216" t="s">
        <v>60</v>
      </c>
      <c r="J5216" t="s">
        <v>45</v>
      </c>
      <c r="K5216">
        <v>538.48</v>
      </c>
      <c r="L5216" t="s">
        <v>68</v>
      </c>
    </row>
    <row r="5217" spans="1:12" x14ac:dyDescent="0.3">
      <c r="A5217" t="s">
        <v>5277</v>
      </c>
      <c r="B5217" t="s">
        <v>70</v>
      </c>
      <c r="C5217" t="s">
        <v>65</v>
      </c>
      <c r="D5217">
        <v>522.25</v>
      </c>
      <c r="E5217">
        <v>0.39</v>
      </c>
      <c r="F5217">
        <v>9</v>
      </c>
      <c r="G5217" s="4">
        <v>45307</v>
      </c>
      <c r="H5217" s="4">
        <v>45309</v>
      </c>
      <c r="I5217" t="s">
        <v>50</v>
      </c>
      <c r="J5217" t="s">
        <v>56</v>
      </c>
      <c r="K5217">
        <v>63.58</v>
      </c>
      <c r="L5217" t="s">
        <v>77</v>
      </c>
    </row>
    <row r="5218" spans="1:12" x14ac:dyDescent="0.3">
      <c r="A5218" t="s">
        <v>5278</v>
      </c>
      <c r="B5218" t="s">
        <v>70</v>
      </c>
      <c r="C5218" t="s">
        <v>55</v>
      </c>
      <c r="D5218">
        <v>1869.08</v>
      </c>
      <c r="E5218">
        <v>0.03</v>
      </c>
      <c r="F5218">
        <v>6</v>
      </c>
      <c r="G5218" s="4">
        <v>45024</v>
      </c>
      <c r="H5218" s="4">
        <v>45026</v>
      </c>
      <c r="I5218" t="s">
        <v>50</v>
      </c>
      <c r="J5218" t="s">
        <v>45</v>
      </c>
      <c r="K5218">
        <v>448.18</v>
      </c>
      <c r="L5218" t="s">
        <v>57</v>
      </c>
    </row>
    <row r="5219" spans="1:12" x14ac:dyDescent="0.3">
      <c r="A5219" t="s">
        <v>5279</v>
      </c>
      <c r="B5219" t="s">
        <v>54</v>
      </c>
      <c r="C5219" t="s">
        <v>43</v>
      </c>
      <c r="D5219">
        <v>2895.38</v>
      </c>
      <c r="E5219">
        <v>0.22</v>
      </c>
      <c r="F5219">
        <v>2</v>
      </c>
      <c r="G5219" s="4">
        <v>45139</v>
      </c>
      <c r="H5219" s="4">
        <v>45142</v>
      </c>
      <c r="I5219" t="s">
        <v>44</v>
      </c>
      <c r="J5219" t="s">
        <v>51</v>
      </c>
      <c r="K5219">
        <v>258.68</v>
      </c>
      <c r="L5219" t="s">
        <v>57</v>
      </c>
    </row>
    <row r="5220" spans="1:12" x14ac:dyDescent="0.3">
      <c r="A5220" t="s">
        <v>5280</v>
      </c>
      <c r="B5220" t="s">
        <v>42</v>
      </c>
      <c r="C5220" t="s">
        <v>62</v>
      </c>
      <c r="D5220">
        <v>4406.47</v>
      </c>
      <c r="E5220">
        <v>0.2</v>
      </c>
      <c r="F5220">
        <v>1</v>
      </c>
      <c r="G5220" s="4">
        <v>44972</v>
      </c>
      <c r="H5220" s="4">
        <v>44974</v>
      </c>
      <c r="I5220" t="s">
        <v>60</v>
      </c>
      <c r="J5220" t="s">
        <v>51</v>
      </c>
      <c r="K5220">
        <v>792.39</v>
      </c>
      <c r="L5220" t="s">
        <v>46</v>
      </c>
    </row>
    <row r="5221" spans="1:12" x14ac:dyDescent="0.3">
      <c r="A5221" t="s">
        <v>5281</v>
      </c>
      <c r="B5221" t="s">
        <v>48</v>
      </c>
      <c r="C5221" t="s">
        <v>62</v>
      </c>
      <c r="D5221">
        <v>1486.39</v>
      </c>
      <c r="E5221">
        <v>0.28000000000000003</v>
      </c>
      <c r="F5221">
        <v>3</v>
      </c>
      <c r="G5221" s="4">
        <v>45562</v>
      </c>
      <c r="H5221" s="4">
        <v>45565</v>
      </c>
      <c r="I5221" t="s">
        <v>44</v>
      </c>
      <c r="J5221" t="s">
        <v>51</v>
      </c>
      <c r="K5221">
        <v>161.79</v>
      </c>
      <c r="L5221" t="s">
        <v>46</v>
      </c>
    </row>
    <row r="5222" spans="1:12" x14ac:dyDescent="0.3">
      <c r="A5222" t="s">
        <v>5282</v>
      </c>
      <c r="B5222" t="s">
        <v>70</v>
      </c>
      <c r="C5222" t="s">
        <v>62</v>
      </c>
      <c r="D5222">
        <v>3154.73</v>
      </c>
      <c r="E5222">
        <v>0.03</v>
      </c>
      <c r="F5222">
        <v>3</v>
      </c>
      <c r="G5222" s="4">
        <v>45430</v>
      </c>
      <c r="H5222" s="4">
        <v>45436</v>
      </c>
      <c r="I5222" t="s">
        <v>60</v>
      </c>
      <c r="J5222" t="s">
        <v>56</v>
      </c>
      <c r="K5222">
        <v>340.46</v>
      </c>
      <c r="L5222" t="s">
        <v>68</v>
      </c>
    </row>
    <row r="5223" spans="1:12" x14ac:dyDescent="0.3">
      <c r="A5223" t="s">
        <v>5283</v>
      </c>
      <c r="B5223" t="s">
        <v>48</v>
      </c>
      <c r="C5223" t="s">
        <v>55</v>
      </c>
      <c r="D5223">
        <v>906.79</v>
      </c>
      <c r="E5223">
        <v>0.21</v>
      </c>
      <c r="F5223">
        <v>4</v>
      </c>
      <c r="G5223" s="4">
        <v>45158</v>
      </c>
      <c r="H5223" s="4">
        <v>45159</v>
      </c>
      <c r="I5223" t="s">
        <v>44</v>
      </c>
      <c r="J5223" t="s">
        <v>45</v>
      </c>
      <c r="K5223">
        <v>113.28</v>
      </c>
      <c r="L5223" t="s">
        <v>77</v>
      </c>
    </row>
    <row r="5224" spans="1:12" x14ac:dyDescent="0.3">
      <c r="A5224" t="s">
        <v>5284</v>
      </c>
      <c r="B5224" t="s">
        <v>54</v>
      </c>
      <c r="C5224" t="s">
        <v>55</v>
      </c>
      <c r="D5224">
        <v>1834.42</v>
      </c>
      <c r="E5224">
        <v>0.38</v>
      </c>
      <c r="F5224">
        <v>4</v>
      </c>
      <c r="G5224" s="4">
        <v>45055</v>
      </c>
      <c r="H5224" s="4">
        <v>45058</v>
      </c>
      <c r="I5224" t="s">
        <v>60</v>
      </c>
      <c r="J5224" t="s">
        <v>51</v>
      </c>
      <c r="K5224">
        <v>232.7</v>
      </c>
      <c r="L5224" t="s">
        <v>68</v>
      </c>
    </row>
    <row r="5225" spans="1:12" x14ac:dyDescent="0.3">
      <c r="A5225" t="s">
        <v>5285</v>
      </c>
      <c r="B5225" t="s">
        <v>70</v>
      </c>
      <c r="C5225" t="s">
        <v>62</v>
      </c>
      <c r="D5225">
        <v>4741.46</v>
      </c>
      <c r="E5225">
        <v>0.5</v>
      </c>
      <c r="F5225">
        <v>5</v>
      </c>
      <c r="G5225" s="4">
        <v>45238</v>
      </c>
      <c r="H5225" s="4">
        <v>45239</v>
      </c>
      <c r="I5225" t="s">
        <v>50</v>
      </c>
      <c r="J5225" t="s">
        <v>56</v>
      </c>
      <c r="K5225">
        <v>633.96</v>
      </c>
      <c r="L5225" t="s">
        <v>77</v>
      </c>
    </row>
    <row r="5226" spans="1:12" x14ac:dyDescent="0.3">
      <c r="A5226" t="s">
        <v>5286</v>
      </c>
      <c r="B5226" t="s">
        <v>54</v>
      </c>
      <c r="C5226" t="s">
        <v>49</v>
      </c>
      <c r="D5226">
        <v>3763.44</v>
      </c>
      <c r="E5226">
        <v>0.3</v>
      </c>
      <c r="F5226">
        <v>4</v>
      </c>
      <c r="G5226" s="4">
        <v>44972</v>
      </c>
      <c r="H5226" s="4">
        <v>44974</v>
      </c>
      <c r="I5226" t="s">
        <v>44</v>
      </c>
      <c r="J5226" t="s">
        <v>56</v>
      </c>
      <c r="K5226">
        <v>1047.53</v>
      </c>
      <c r="L5226" t="s">
        <v>52</v>
      </c>
    </row>
    <row r="5227" spans="1:12" x14ac:dyDescent="0.3">
      <c r="A5227" t="s">
        <v>5287</v>
      </c>
      <c r="B5227" t="s">
        <v>48</v>
      </c>
      <c r="C5227" t="s">
        <v>49</v>
      </c>
      <c r="D5227">
        <v>2774.45</v>
      </c>
      <c r="E5227">
        <v>0.47</v>
      </c>
      <c r="F5227">
        <v>2</v>
      </c>
      <c r="G5227" s="4">
        <v>45372</v>
      </c>
      <c r="H5227" s="4">
        <v>45375</v>
      </c>
      <c r="I5227" t="s">
        <v>60</v>
      </c>
      <c r="J5227" t="s">
        <v>56</v>
      </c>
      <c r="K5227">
        <v>615.14</v>
      </c>
      <c r="L5227" t="s">
        <v>57</v>
      </c>
    </row>
    <row r="5228" spans="1:12" x14ac:dyDescent="0.3">
      <c r="A5228" t="s">
        <v>5288</v>
      </c>
      <c r="B5228" t="s">
        <v>54</v>
      </c>
      <c r="C5228" t="s">
        <v>43</v>
      </c>
      <c r="D5228">
        <v>1333.31</v>
      </c>
      <c r="E5228">
        <v>0.5</v>
      </c>
      <c r="F5228">
        <v>1</v>
      </c>
      <c r="G5228" s="4">
        <v>45388</v>
      </c>
      <c r="H5228" s="4">
        <v>45389</v>
      </c>
      <c r="I5228" t="s">
        <v>60</v>
      </c>
      <c r="J5228" t="s">
        <v>45</v>
      </c>
      <c r="K5228">
        <v>68.13</v>
      </c>
      <c r="L5228" t="s">
        <v>63</v>
      </c>
    </row>
    <row r="5229" spans="1:12" x14ac:dyDescent="0.3">
      <c r="A5229" t="s">
        <v>5289</v>
      </c>
      <c r="B5229" t="s">
        <v>48</v>
      </c>
      <c r="C5229" t="s">
        <v>65</v>
      </c>
      <c r="D5229">
        <v>1960.56</v>
      </c>
      <c r="E5229">
        <v>0.22</v>
      </c>
      <c r="F5229">
        <v>7</v>
      </c>
      <c r="G5229" s="4">
        <v>45371</v>
      </c>
      <c r="H5229" s="4">
        <v>45377</v>
      </c>
      <c r="I5229" t="s">
        <v>44</v>
      </c>
      <c r="J5229" t="s">
        <v>45</v>
      </c>
      <c r="K5229">
        <v>294.77999999999997</v>
      </c>
      <c r="L5229" t="s">
        <v>68</v>
      </c>
    </row>
    <row r="5230" spans="1:12" x14ac:dyDescent="0.3">
      <c r="A5230" t="s">
        <v>5290</v>
      </c>
      <c r="B5230" t="s">
        <v>54</v>
      </c>
      <c r="C5230" t="s">
        <v>43</v>
      </c>
      <c r="D5230">
        <v>867.8</v>
      </c>
      <c r="E5230">
        <v>0.33</v>
      </c>
      <c r="F5230">
        <v>9</v>
      </c>
      <c r="G5230" s="4">
        <v>45479</v>
      </c>
      <c r="H5230" s="4">
        <v>45482</v>
      </c>
      <c r="I5230" t="s">
        <v>50</v>
      </c>
      <c r="J5230" t="s">
        <v>45</v>
      </c>
      <c r="K5230">
        <v>79.19</v>
      </c>
      <c r="L5230" t="s">
        <v>57</v>
      </c>
    </row>
    <row r="5231" spans="1:12" x14ac:dyDescent="0.3">
      <c r="A5231" t="s">
        <v>5291</v>
      </c>
      <c r="B5231" t="s">
        <v>48</v>
      </c>
      <c r="C5231" t="s">
        <v>62</v>
      </c>
      <c r="D5231">
        <v>1831.99</v>
      </c>
      <c r="E5231">
        <v>0.11</v>
      </c>
      <c r="F5231">
        <v>9</v>
      </c>
      <c r="G5231" s="4">
        <v>45069</v>
      </c>
      <c r="H5231" s="4">
        <v>45070</v>
      </c>
      <c r="I5231" t="s">
        <v>60</v>
      </c>
      <c r="J5231" t="s">
        <v>45</v>
      </c>
      <c r="K5231">
        <v>421.91</v>
      </c>
      <c r="L5231" t="s">
        <v>68</v>
      </c>
    </row>
    <row r="5232" spans="1:12" x14ac:dyDescent="0.3">
      <c r="A5232" t="s">
        <v>5292</v>
      </c>
      <c r="B5232" t="s">
        <v>42</v>
      </c>
      <c r="C5232" t="s">
        <v>62</v>
      </c>
      <c r="D5232">
        <v>838.1</v>
      </c>
      <c r="E5232">
        <v>0.24</v>
      </c>
      <c r="F5232">
        <v>1</v>
      </c>
      <c r="G5232" s="4">
        <v>45482</v>
      </c>
      <c r="H5232" s="4">
        <v>45485</v>
      </c>
      <c r="I5232" t="s">
        <v>60</v>
      </c>
      <c r="J5232" t="s">
        <v>45</v>
      </c>
      <c r="K5232">
        <v>247.77</v>
      </c>
      <c r="L5232" t="s">
        <v>77</v>
      </c>
    </row>
    <row r="5233" spans="1:12" x14ac:dyDescent="0.3">
      <c r="A5233" t="s">
        <v>5293</v>
      </c>
      <c r="B5233" t="s">
        <v>54</v>
      </c>
      <c r="C5233" t="s">
        <v>62</v>
      </c>
      <c r="D5233">
        <v>3997</v>
      </c>
      <c r="E5233">
        <v>0.04</v>
      </c>
      <c r="F5233">
        <v>9</v>
      </c>
      <c r="G5233" s="4">
        <v>45181</v>
      </c>
      <c r="H5233" s="4">
        <v>45187</v>
      </c>
      <c r="I5233" t="s">
        <v>50</v>
      </c>
      <c r="J5233" t="s">
        <v>56</v>
      </c>
      <c r="K5233">
        <v>698.27</v>
      </c>
      <c r="L5233" t="s">
        <v>68</v>
      </c>
    </row>
    <row r="5234" spans="1:12" x14ac:dyDescent="0.3">
      <c r="A5234" t="s">
        <v>5294</v>
      </c>
      <c r="B5234" t="s">
        <v>54</v>
      </c>
      <c r="C5234" t="s">
        <v>65</v>
      </c>
      <c r="D5234">
        <v>495.72</v>
      </c>
      <c r="E5234">
        <v>0.01</v>
      </c>
      <c r="F5234">
        <v>1</v>
      </c>
      <c r="G5234" s="4">
        <v>45567</v>
      </c>
      <c r="H5234" s="4">
        <v>45568</v>
      </c>
      <c r="I5234" t="s">
        <v>50</v>
      </c>
      <c r="J5234" t="s">
        <v>56</v>
      </c>
      <c r="K5234">
        <v>146.36000000000001</v>
      </c>
      <c r="L5234" t="s">
        <v>63</v>
      </c>
    </row>
    <row r="5235" spans="1:12" x14ac:dyDescent="0.3">
      <c r="A5235" t="s">
        <v>5295</v>
      </c>
      <c r="B5235" t="s">
        <v>42</v>
      </c>
      <c r="C5235" t="s">
        <v>55</v>
      </c>
      <c r="D5235">
        <v>1028.0899999999999</v>
      </c>
      <c r="E5235">
        <v>0.45</v>
      </c>
      <c r="F5235">
        <v>1</v>
      </c>
      <c r="G5235" s="4">
        <v>45037</v>
      </c>
      <c r="H5235" s="4">
        <v>45043</v>
      </c>
      <c r="I5235" t="s">
        <v>44</v>
      </c>
      <c r="J5235" t="s">
        <v>56</v>
      </c>
      <c r="K5235">
        <v>122.32</v>
      </c>
      <c r="L5235" t="s">
        <v>68</v>
      </c>
    </row>
    <row r="5236" spans="1:12" x14ac:dyDescent="0.3">
      <c r="A5236" t="s">
        <v>5296</v>
      </c>
      <c r="B5236" t="s">
        <v>42</v>
      </c>
      <c r="C5236" t="s">
        <v>65</v>
      </c>
      <c r="D5236">
        <v>3486.72</v>
      </c>
      <c r="E5236">
        <v>0.43</v>
      </c>
      <c r="F5236">
        <v>2</v>
      </c>
      <c r="G5236" s="4">
        <v>45151</v>
      </c>
      <c r="H5236" s="4">
        <v>45156</v>
      </c>
      <c r="I5236" t="s">
        <v>50</v>
      </c>
      <c r="J5236" t="s">
        <v>51</v>
      </c>
      <c r="K5236">
        <v>680.82</v>
      </c>
      <c r="L5236" t="s">
        <v>57</v>
      </c>
    </row>
    <row r="5237" spans="1:12" x14ac:dyDescent="0.3">
      <c r="A5237" t="s">
        <v>5297</v>
      </c>
      <c r="B5237" t="s">
        <v>54</v>
      </c>
      <c r="C5237" t="s">
        <v>43</v>
      </c>
      <c r="D5237">
        <v>4522.33</v>
      </c>
      <c r="E5237">
        <v>0.16</v>
      </c>
      <c r="F5237">
        <v>6</v>
      </c>
      <c r="G5237" s="4">
        <v>45119</v>
      </c>
      <c r="H5237" s="4">
        <v>45121</v>
      </c>
      <c r="I5237" t="s">
        <v>44</v>
      </c>
      <c r="J5237" t="s">
        <v>45</v>
      </c>
      <c r="K5237">
        <v>842.46</v>
      </c>
      <c r="L5237" t="s">
        <v>52</v>
      </c>
    </row>
    <row r="5238" spans="1:12" x14ac:dyDescent="0.3">
      <c r="A5238" t="s">
        <v>5298</v>
      </c>
      <c r="B5238" t="s">
        <v>42</v>
      </c>
      <c r="C5238" t="s">
        <v>55</v>
      </c>
      <c r="D5238">
        <v>4826.5</v>
      </c>
      <c r="E5238">
        <v>0.23</v>
      </c>
      <c r="F5238">
        <v>9</v>
      </c>
      <c r="G5238" s="4">
        <v>45043</v>
      </c>
      <c r="H5238" s="4">
        <v>45045</v>
      </c>
      <c r="I5238" t="s">
        <v>50</v>
      </c>
      <c r="J5238" t="s">
        <v>56</v>
      </c>
      <c r="K5238">
        <v>1201.72</v>
      </c>
      <c r="L5238" t="s">
        <v>57</v>
      </c>
    </row>
    <row r="5239" spans="1:12" x14ac:dyDescent="0.3">
      <c r="A5239" t="s">
        <v>5299</v>
      </c>
      <c r="B5239" t="s">
        <v>70</v>
      </c>
      <c r="C5239" t="s">
        <v>55</v>
      </c>
      <c r="D5239">
        <v>4196.51</v>
      </c>
      <c r="E5239">
        <v>0.25</v>
      </c>
      <c r="F5239">
        <v>5</v>
      </c>
      <c r="G5239" s="4">
        <v>45344</v>
      </c>
      <c r="H5239" s="4">
        <v>45347</v>
      </c>
      <c r="I5239" t="s">
        <v>60</v>
      </c>
      <c r="J5239" t="s">
        <v>45</v>
      </c>
      <c r="K5239">
        <v>484.07</v>
      </c>
      <c r="L5239" t="s">
        <v>57</v>
      </c>
    </row>
    <row r="5240" spans="1:12" x14ac:dyDescent="0.3">
      <c r="A5240" t="s">
        <v>5300</v>
      </c>
      <c r="B5240" t="s">
        <v>48</v>
      </c>
      <c r="C5240" t="s">
        <v>43</v>
      </c>
      <c r="D5240">
        <v>1136.21</v>
      </c>
      <c r="E5240">
        <v>0.26</v>
      </c>
      <c r="F5240">
        <v>9</v>
      </c>
      <c r="G5240" s="4">
        <v>45314</v>
      </c>
      <c r="H5240" s="4">
        <v>45321</v>
      </c>
      <c r="I5240" t="s">
        <v>50</v>
      </c>
      <c r="J5240" t="s">
        <v>51</v>
      </c>
      <c r="K5240">
        <v>130.43</v>
      </c>
      <c r="L5240" t="s">
        <v>63</v>
      </c>
    </row>
    <row r="5241" spans="1:12" x14ac:dyDescent="0.3">
      <c r="A5241" t="s">
        <v>5301</v>
      </c>
      <c r="B5241" t="s">
        <v>48</v>
      </c>
      <c r="C5241" t="s">
        <v>55</v>
      </c>
      <c r="D5241">
        <v>1499.99</v>
      </c>
      <c r="E5241">
        <v>7.0000000000000007E-2</v>
      </c>
      <c r="F5241">
        <v>9</v>
      </c>
      <c r="G5241" s="4">
        <v>45312</v>
      </c>
      <c r="H5241" s="4">
        <v>45313</v>
      </c>
      <c r="I5241" t="s">
        <v>50</v>
      </c>
      <c r="J5241" t="s">
        <v>51</v>
      </c>
      <c r="K5241">
        <v>208.05</v>
      </c>
      <c r="L5241" t="s">
        <v>63</v>
      </c>
    </row>
    <row r="5242" spans="1:12" x14ac:dyDescent="0.3">
      <c r="A5242" t="s">
        <v>5302</v>
      </c>
      <c r="B5242" t="s">
        <v>48</v>
      </c>
      <c r="C5242" t="s">
        <v>49</v>
      </c>
      <c r="D5242">
        <v>4366.6899999999996</v>
      </c>
      <c r="E5242">
        <v>0.39</v>
      </c>
      <c r="F5242">
        <v>8</v>
      </c>
      <c r="G5242" s="4">
        <v>45349</v>
      </c>
      <c r="H5242" s="4">
        <v>45354</v>
      </c>
      <c r="I5242" t="s">
        <v>50</v>
      </c>
      <c r="J5242" t="s">
        <v>56</v>
      </c>
      <c r="K5242">
        <v>855.98</v>
      </c>
      <c r="L5242" t="s">
        <v>52</v>
      </c>
    </row>
    <row r="5243" spans="1:12" x14ac:dyDescent="0.3">
      <c r="A5243" t="s">
        <v>5303</v>
      </c>
      <c r="B5243" t="s">
        <v>70</v>
      </c>
      <c r="C5243" t="s">
        <v>43</v>
      </c>
      <c r="D5243">
        <v>4457.7299999999996</v>
      </c>
      <c r="E5243">
        <v>0.17</v>
      </c>
      <c r="F5243">
        <v>7</v>
      </c>
      <c r="G5243" s="4">
        <v>45181</v>
      </c>
      <c r="H5243" s="4">
        <v>45183</v>
      </c>
      <c r="I5243" t="s">
        <v>50</v>
      </c>
      <c r="J5243" t="s">
        <v>51</v>
      </c>
      <c r="K5243">
        <v>373.78</v>
      </c>
      <c r="L5243" t="s">
        <v>63</v>
      </c>
    </row>
    <row r="5244" spans="1:12" x14ac:dyDescent="0.3">
      <c r="A5244" t="s">
        <v>5304</v>
      </c>
      <c r="B5244" t="s">
        <v>42</v>
      </c>
      <c r="C5244" t="s">
        <v>43</v>
      </c>
      <c r="D5244">
        <v>3239.2</v>
      </c>
      <c r="E5244">
        <v>0.02</v>
      </c>
      <c r="F5244">
        <v>3</v>
      </c>
      <c r="G5244" s="4">
        <v>45576</v>
      </c>
      <c r="H5244" s="4">
        <v>45579</v>
      </c>
      <c r="I5244" t="s">
        <v>50</v>
      </c>
      <c r="J5244" t="s">
        <v>45</v>
      </c>
      <c r="K5244">
        <v>935.26</v>
      </c>
      <c r="L5244" t="s">
        <v>46</v>
      </c>
    </row>
    <row r="5245" spans="1:12" x14ac:dyDescent="0.3">
      <c r="A5245" t="s">
        <v>5305</v>
      </c>
      <c r="B5245" t="s">
        <v>42</v>
      </c>
      <c r="C5245" t="s">
        <v>49</v>
      </c>
      <c r="D5245">
        <v>1636.84</v>
      </c>
      <c r="E5245">
        <v>0.34</v>
      </c>
      <c r="F5245">
        <v>3</v>
      </c>
      <c r="G5245" s="4">
        <v>45224</v>
      </c>
      <c r="H5245" s="4">
        <v>45226</v>
      </c>
      <c r="I5245" t="s">
        <v>44</v>
      </c>
      <c r="J5245" t="s">
        <v>45</v>
      </c>
      <c r="K5245">
        <v>270.33</v>
      </c>
      <c r="L5245" t="s">
        <v>52</v>
      </c>
    </row>
    <row r="5246" spans="1:12" x14ac:dyDescent="0.3">
      <c r="A5246" t="s">
        <v>5306</v>
      </c>
      <c r="B5246" t="s">
        <v>54</v>
      </c>
      <c r="C5246" t="s">
        <v>65</v>
      </c>
      <c r="D5246">
        <v>1197.8800000000001</v>
      </c>
      <c r="E5246">
        <v>0.41</v>
      </c>
      <c r="F5246">
        <v>4</v>
      </c>
      <c r="G5246" s="4">
        <v>45483</v>
      </c>
      <c r="H5246" s="4">
        <v>45489</v>
      </c>
      <c r="I5246" t="s">
        <v>44</v>
      </c>
      <c r="J5246" t="s">
        <v>56</v>
      </c>
      <c r="K5246">
        <v>210.63</v>
      </c>
      <c r="L5246" t="s">
        <v>57</v>
      </c>
    </row>
    <row r="5247" spans="1:12" x14ac:dyDescent="0.3">
      <c r="A5247" t="s">
        <v>5307</v>
      </c>
      <c r="B5247" t="s">
        <v>42</v>
      </c>
      <c r="C5247" t="s">
        <v>65</v>
      </c>
      <c r="D5247">
        <v>4276.1899999999996</v>
      </c>
      <c r="E5247">
        <v>0.46</v>
      </c>
      <c r="F5247">
        <v>9</v>
      </c>
      <c r="G5247" s="4">
        <v>45539</v>
      </c>
      <c r="H5247" s="4">
        <v>45544</v>
      </c>
      <c r="I5247" t="s">
        <v>44</v>
      </c>
      <c r="J5247" t="s">
        <v>51</v>
      </c>
      <c r="K5247">
        <v>652.91</v>
      </c>
      <c r="L5247" t="s">
        <v>57</v>
      </c>
    </row>
    <row r="5248" spans="1:12" x14ac:dyDescent="0.3">
      <c r="A5248" t="s">
        <v>5308</v>
      </c>
      <c r="B5248" t="s">
        <v>54</v>
      </c>
      <c r="C5248" t="s">
        <v>65</v>
      </c>
      <c r="D5248">
        <v>1105.75</v>
      </c>
      <c r="E5248">
        <v>0.34</v>
      </c>
      <c r="F5248">
        <v>3</v>
      </c>
      <c r="G5248" s="4">
        <v>45336</v>
      </c>
      <c r="H5248" s="4">
        <v>45338</v>
      </c>
      <c r="I5248" t="s">
        <v>60</v>
      </c>
      <c r="J5248" t="s">
        <v>56</v>
      </c>
      <c r="K5248">
        <v>162.35</v>
      </c>
      <c r="L5248" t="s">
        <v>63</v>
      </c>
    </row>
    <row r="5249" spans="1:12" x14ac:dyDescent="0.3">
      <c r="A5249" t="s">
        <v>5309</v>
      </c>
      <c r="B5249" t="s">
        <v>70</v>
      </c>
      <c r="C5249" t="s">
        <v>55</v>
      </c>
      <c r="D5249">
        <v>3342.84</v>
      </c>
      <c r="E5249">
        <v>0.1</v>
      </c>
      <c r="F5249">
        <v>8</v>
      </c>
      <c r="G5249" s="4">
        <v>45605</v>
      </c>
      <c r="H5249" s="4">
        <v>45611</v>
      </c>
      <c r="I5249" t="s">
        <v>44</v>
      </c>
      <c r="J5249" t="s">
        <v>56</v>
      </c>
      <c r="K5249">
        <v>548.53</v>
      </c>
      <c r="L5249" t="s">
        <v>46</v>
      </c>
    </row>
    <row r="5250" spans="1:12" x14ac:dyDescent="0.3">
      <c r="A5250" t="s">
        <v>5310</v>
      </c>
      <c r="B5250" t="s">
        <v>48</v>
      </c>
      <c r="C5250" t="s">
        <v>49</v>
      </c>
      <c r="D5250">
        <v>4842.97</v>
      </c>
      <c r="E5250">
        <v>0.28999999999999998</v>
      </c>
      <c r="F5250">
        <v>8</v>
      </c>
      <c r="G5250" s="4">
        <v>45292</v>
      </c>
      <c r="H5250" s="4">
        <v>45299</v>
      </c>
      <c r="I5250" t="s">
        <v>60</v>
      </c>
      <c r="J5250" t="s">
        <v>45</v>
      </c>
      <c r="K5250">
        <v>535.62</v>
      </c>
      <c r="L5250" t="s">
        <v>52</v>
      </c>
    </row>
    <row r="5251" spans="1:12" x14ac:dyDescent="0.3">
      <c r="A5251" t="s">
        <v>5311</v>
      </c>
      <c r="B5251" t="s">
        <v>48</v>
      </c>
      <c r="C5251" t="s">
        <v>43</v>
      </c>
      <c r="D5251">
        <v>3555.93</v>
      </c>
      <c r="E5251">
        <v>0.46</v>
      </c>
      <c r="F5251">
        <v>6</v>
      </c>
      <c r="G5251" s="4">
        <v>45392</v>
      </c>
      <c r="H5251" s="4">
        <v>45398</v>
      </c>
      <c r="I5251" t="s">
        <v>60</v>
      </c>
      <c r="J5251" t="s">
        <v>56</v>
      </c>
      <c r="K5251">
        <v>309.26</v>
      </c>
      <c r="L5251" t="s">
        <v>52</v>
      </c>
    </row>
    <row r="5252" spans="1:12" x14ac:dyDescent="0.3">
      <c r="A5252" t="s">
        <v>5312</v>
      </c>
      <c r="B5252" t="s">
        <v>48</v>
      </c>
      <c r="C5252" t="s">
        <v>43</v>
      </c>
      <c r="D5252">
        <v>1362.58</v>
      </c>
      <c r="E5252">
        <v>0.18</v>
      </c>
      <c r="F5252">
        <v>2</v>
      </c>
      <c r="G5252" s="4">
        <v>45460</v>
      </c>
      <c r="H5252" s="4">
        <v>45466</v>
      </c>
      <c r="I5252" t="s">
        <v>60</v>
      </c>
      <c r="J5252" t="s">
        <v>45</v>
      </c>
      <c r="K5252">
        <v>216.76</v>
      </c>
      <c r="L5252" t="s">
        <v>46</v>
      </c>
    </row>
    <row r="5253" spans="1:12" x14ac:dyDescent="0.3">
      <c r="A5253" t="s">
        <v>5313</v>
      </c>
      <c r="B5253" t="s">
        <v>42</v>
      </c>
      <c r="C5253" t="s">
        <v>43</v>
      </c>
      <c r="D5253">
        <v>1484.28</v>
      </c>
      <c r="E5253">
        <v>0.48</v>
      </c>
      <c r="F5253">
        <v>6</v>
      </c>
      <c r="G5253" s="4">
        <v>45297</v>
      </c>
      <c r="H5253" s="4">
        <v>45301</v>
      </c>
      <c r="I5253" t="s">
        <v>44</v>
      </c>
      <c r="J5253" t="s">
        <v>56</v>
      </c>
      <c r="K5253">
        <v>325.23</v>
      </c>
      <c r="L5253" t="s">
        <v>63</v>
      </c>
    </row>
    <row r="5254" spans="1:12" x14ac:dyDescent="0.3">
      <c r="A5254" t="s">
        <v>5314</v>
      </c>
      <c r="B5254" t="s">
        <v>54</v>
      </c>
      <c r="C5254" t="s">
        <v>55</v>
      </c>
      <c r="D5254">
        <v>555.17999999999995</v>
      </c>
      <c r="E5254">
        <v>0.05</v>
      </c>
      <c r="F5254">
        <v>4</v>
      </c>
      <c r="G5254" s="4">
        <v>45370</v>
      </c>
      <c r="H5254" s="4">
        <v>45376</v>
      </c>
      <c r="I5254" t="s">
        <v>50</v>
      </c>
      <c r="J5254" t="s">
        <v>45</v>
      </c>
      <c r="K5254">
        <v>77.23</v>
      </c>
      <c r="L5254" t="s">
        <v>46</v>
      </c>
    </row>
    <row r="5255" spans="1:12" x14ac:dyDescent="0.3">
      <c r="A5255" t="s">
        <v>5315</v>
      </c>
      <c r="B5255" t="s">
        <v>54</v>
      </c>
      <c r="C5255" t="s">
        <v>55</v>
      </c>
      <c r="D5255">
        <v>3462.56</v>
      </c>
      <c r="E5255">
        <v>0.36</v>
      </c>
      <c r="F5255">
        <v>7</v>
      </c>
      <c r="G5255" s="4">
        <v>45272</v>
      </c>
      <c r="H5255" s="4">
        <v>45277</v>
      </c>
      <c r="I5255" t="s">
        <v>44</v>
      </c>
      <c r="J5255" t="s">
        <v>45</v>
      </c>
      <c r="K5255">
        <v>266.61</v>
      </c>
      <c r="L5255" t="s">
        <v>63</v>
      </c>
    </row>
    <row r="5256" spans="1:12" x14ac:dyDescent="0.3">
      <c r="A5256" t="s">
        <v>5316</v>
      </c>
      <c r="B5256" t="s">
        <v>70</v>
      </c>
      <c r="C5256" t="s">
        <v>65</v>
      </c>
      <c r="D5256">
        <v>2640.33</v>
      </c>
      <c r="E5256">
        <v>0.06</v>
      </c>
      <c r="F5256">
        <v>1</v>
      </c>
      <c r="G5256" s="4">
        <v>45618</v>
      </c>
      <c r="H5256" s="4">
        <v>45625</v>
      </c>
      <c r="I5256" t="s">
        <v>44</v>
      </c>
      <c r="J5256" t="s">
        <v>56</v>
      </c>
      <c r="K5256">
        <v>477.87</v>
      </c>
      <c r="L5256" t="s">
        <v>57</v>
      </c>
    </row>
    <row r="5257" spans="1:12" x14ac:dyDescent="0.3">
      <c r="A5257" t="s">
        <v>5317</v>
      </c>
      <c r="B5257" t="s">
        <v>42</v>
      </c>
      <c r="C5257" t="s">
        <v>55</v>
      </c>
      <c r="D5257">
        <v>1111.71</v>
      </c>
      <c r="E5257">
        <v>0.4</v>
      </c>
      <c r="F5257">
        <v>3</v>
      </c>
      <c r="G5257" s="4">
        <v>45523</v>
      </c>
      <c r="H5257" s="4">
        <v>45524</v>
      </c>
      <c r="I5257" t="s">
        <v>44</v>
      </c>
      <c r="J5257" t="s">
        <v>56</v>
      </c>
      <c r="K5257">
        <v>201.24</v>
      </c>
      <c r="L5257" t="s">
        <v>68</v>
      </c>
    </row>
    <row r="5258" spans="1:12" x14ac:dyDescent="0.3">
      <c r="A5258" t="s">
        <v>5318</v>
      </c>
      <c r="B5258" t="s">
        <v>70</v>
      </c>
      <c r="C5258" t="s">
        <v>65</v>
      </c>
      <c r="D5258">
        <v>1215.57</v>
      </c>
      <c r="E5258">
        <v>0.05</v>
      </c>
      <c r="F5258">
        <v>8</v>
      </c>
      <c r="G5258" s="4">
        <v>45331</v>
      </c>
      <c r="H5258" s="4">
        <v>45336</v>
      </c>
      <c r="I5258" t="s">
        <v>44</v>
      </c>
      <c r="J5258" t="s">
        <v>56</v>
      </c>
      <c r="K5258">
        <v>112.11</v>
      </c>
      <c r="L5258" t="s">
        <v>57</v>
      </c>
    </row>
    <row r="5259" spans="1:12" x14ac:dyDescent="0.3">
      <c r="A5259" t="s">
        <v>5319</v>
      </c>
      <c r="B5259" t="s">
        <v>54</v>
      </c>
      <c r="C5259" t="s">
        <v>65</v>
      </c>
      <c r="D5259">
        <v>144.22</v>
      </c>
      <c r="E5259">
        <v>0.16</v>
      </c>
      <c r="F5259">
        <v>1</v>
      </c>
      <c r="G5259" s="4">
        <v>45544</v>
      </c>
      <c r="H5259" s="4">
        <v>45547</v>
      </c>
      <c r="I5259" t="s">
        <v>44</v>
      </c>
      <c r="J5259" t="s">
        <v>51</v>
      </c>
      <c r="K5259">
        <v>19.579999999999998</v>
      </c>
      <c r="L5259" t="s">
        <v>57</v>
      </c>
    </row>
    <row r="5260" spans="1:12" x14ac:dyDescent="0.3">
      <c r="A5260" t="s">
        <v>5320</v>
      </c>
      <c r="B5260" t="s">
        <v>54</v>
      </c>
      <c r="C5260" t="s">
        <v>43</v>
      </c>
      <c r="D5260">
        <v>4894.26</v>
      </c>
      <c r="E5260">
        <v>0.39</v>
      </c>
      <c r="F5260">
        <v>3</v>
      </c>
      <c r="G5260" s="4">
        <v>45062</v>
      </c>
      <c r="H5260" s="4">
        <v>45063</v>
      </c>
      <c r="I5260" t="s">
        <v>44</v>
      </c>
      <c r="J5260" t="s">
        <v>56</v>
      </c>
      <c r="K5260">
        <v>1210.49</v>
      </c>
      <c r="L5260" t="s">
        <v>77</v>
      </c>
    </row>
    <row r="5261" spans="1:12" x14ac:dyDescent="0.3">
      <c r="A5261" t="s">
        <v>5321</v>
      </c>
      <c r="B5261" t="s">
        <v>48</v>
      </c>
      <c r="C5261" t="s">
        <v>55</v>
      </c>
      <c r="D5261">
        <v>4157.29</v>
      </c>
      <c r="E5261">
        <v>0.23</v>
      </c>
      <c r="F5261">
        <v>3</v>
      </c>
      <c r="G5261" s="4">
        <v>45299</v>
      </c>
      <c r="H5261" s="4">
        <v>45301</v>
      </c>
      <c r="I5261" t="s">
        <v>50</v>
      </c>
      <c r="J5261" t="s">
        <v>45</v>
      </c>
      <c r="K5261">
        <v>241.29</v>
      </c>
      <c r="L5261" t="s">
        <v>57</v>
      </c>
    </row>
    <row r="5262" spans="1:12" x14ac:dyDescent="0.3">
      <c r="A5262" t="s">
        <v>5322</v>
      </c>
      <c r="B5262" t="s">
        <v>42</v>
      </c>
      <c r="C5262" t="s">
        <v>65</v>
      </c>
      <c r="D5262">
        <v>2031.43</v>
      </c>
      <c r="E5262">
        <v>0.44</v>
      </c>
      <c r="F5262">
        <v>8</v>
      </c>
      <c r="G5262" s="4">
        <v>45248</v>
      </c>
      <c r="H5262" s="4">
        <v>45253</v>
      </c>
      <c r="I5262" t="s">
        <v>44</v>
      </c>
      <c r="J5262" t="s">
        <v>45</v>
      </c>
      <c r="K5262">
        <v>149.84</v>
      </c>
      <c r="L5262" t="s">
        <v>77</v>
      </c>
    </row>
    <row r="5263" spans="1:12" x14ac:dyDescent="0.3">
      <c r="A5263" t="s">
        <v>5323</v>
      </c>
      <c r="B5263" t="s">
        <v>54</v>
      </c>
      <c r="C5263" t="s">
        <v>49</v>
      </c>
      <c r="D5263">
        <v>4735.84</v>
      </c>
      <c r="E5263">
        <v>0.2</v>
      </c>
      <c r="F5263">
        <v>1</v>
      </c>
      <c r="G5263" s="4">
        <v>45152</v>
      </c>
      <c r="H5263" s="4">
        <v>45153</v>
      </c>
      <c r="I5263" t="s">
        <v>50</v>
      </c>
      <c r="J5263" t="s">
        <v>45</v>
      </c>
      <c r="K5263">
        <v>1066.3599999999999</v>
      </c>
      <c r="L5263" t="s">
        <v>46</v>
      </c>
    </row>
    <row r="5264" spans="1:12" x14ac:dyDescent="0.3">
      <c r="A5264" t="s">
        <v>5324</v>
      </c>
      <c r="B5264" t="s">
        <v>48</v>
      </c>
      <c r="C5264" t="s">
        <v>49</v>
      </c>
      <c r="D5264">
        <v>3417.89</v>
      </c>
      <c r="E5264">
        <v>0.5</v>
      </c>
      <c r="F5264">
        <v>5</v>
      </c>
      <c r="G5264" s="4">
        <v>45642</v>
      </c>
      <c r="H5264" s="4">
        <v>45644</v>
      </c>
      <c r="I5264" t="s">
        <v>60</v>
      </c>
      <c r="J5264" t="s">
        <v>56</v>
      </c>
      <c r="K5264">
        <v>660.06</v>
      </c>
      <c r="L5264" t="s">
        <v>63</v>
      </c>
    </row>
    <row r="5265" spans="1:12" x14ac:dyDescent="0.3">
      <c r="A5265" t="s">
        <v>5325</v>
      </c>
      <c r="B5265" t="s">
        <v>42</v>
      </c>
      <c r="C5265" t="s">
        <v>55</v>
      </c>
      <c r="D5265">
        <v>3782.17</v>
      </c>
      <c r="E5265">
        <v>0.01</v>
      </c>
      <c r="F5265">
        <v>7</v>
      </c>
      <c r="G5265" s="4">
        <v>45039</v>
      </c>
      <c r="H5265" s="4">
        <v>45045</v>
      </c>
      <c r="I5265" t="s">
        <v>60</v>
      </c>
      <c r="J5265" t="s">
        <v>51</v>
      </c>
      <c r="K5265">
        <v>736.41</v>
      </c>
      <c r="L5265" t="s">
        <v>46</v>
      </c>
    </row>
    <row r="5266" spans="1:12" x14ac:dyDescent="0.3">
      <c r="A5266" t="s">
        <v>5326</v>
      </c>
      <c r="B5266" t="s">
        <v>70</v>
      </c>
      <c r="C5266" t="s">
        <v>43</v>
      </c>
      <c r="D5266">
        <v>3431.78</v>
      </c>
      <c r="E5266">
        <v>0.35</v>
      </c>
      <c r="F5266">
        <v>4</v>
      </c>
      <c r="G5266" s="4">
        <v>44944</v>
      </c>
      <c r="H5266" s="4">
        <v>44949</v>
      </c>
      <c r="I5266" t="s">
        <v>50</v>
      </c>
      <c r="J5266" t="s">
        <v>51</v>
      </c>
      <c r="K5266">
        <v>564.26</v>
      </c>
      <c r="L5266" t="s">
        <v>52</v>
      </c>
    </row>
    <row r="5267" spans="1:12" x14ac:dyDescent="0.3">
      <c r="A5267" t="s">
        <v>5327</v>
      </c>
      <c r="B5267" t="s">
        <v>42</v>
      </c>
      <c r="C5267" t="s">
        <v>43</v>
      </c>
      <c r="D5267">
        <v>3808.56</v>
      </c>
      <c r="E5267">
        <v>0.46</v>
      </c>
      <c r="F5267">
        <v>3</v>
      </c>
      <c r="G5267" s="4">
        <v>45581</v>
      </c>
      <c r="H5267" s="4">
        <v>45582</v>
      </c>
      <c r="I5267" t="s">
        <v>50</v>
      </c>
      <c r="J5267" t="s">
        <v>45</v>
      </c>
      <c r="K5267">
        <v>272.22000000000003</v>
      </c>
      <c r="L5267" t="s">
        <v>46</v>
      </c>
    </row>
    <row r="5268" spans="1:12" x14ac:dyDescent="0.3">
      <c r="A5268" t="s">
        <v>5328</v>
      </c>
      <c r="B5268" t="s">
        <v>42</v>
      </c>
      <c r="C5268" t="s">
        <v>65</v>
      </c>
      <c r="D5268">
        <v>937.6</v>
      </c>
      <c r="E5268">
        <v>0.27</v>
      </c>
      <c r="F5268">
        <v>6</v>
      </c>
      <c r="G5268" s="4">
        <v>45521</v>
      </c>
      <c r="H5268" s="4">
        <v>45527</v>
      </c>
      <c r="I5268" t="s">
        <v>60</v>
      </c>
      <c r="J5268" t="s">
        <v>51</v>
      </c>
      <c r="K5268">
        <v>59.28</v>
      </c>
      <c r="L5268" t="s">
        <v>68</v>
      </c>
    </row>
    <row r="5269" spans="1:12" x14ac:dyDescent="0.3">
      <c r="A5269" t="s">
        <v>5329</v>
      </c>
      <c r="B5269" t="s">
        <v>54</v>
      </c>
      <c r="C5269" t="s">
        <v>55</v>
      </c>
      <c r="D5269">
        <v>2855.75</v>
      </c>
      <c r="E5269">
        <v>0.49</v>
      </c>
      <c r="F5269">
        <v>5</v>
      </c>
      <c r="G5269" s="4">
        <v>45241</v>
      </c>
      <c r="H5269" s="4">
        <v>45244</v>
      </c>
      <c r="I5269" t="s">
        <v>44</v>
      </c>
      <c r="J5269" t="s">
        <v>51</v>
      </c>
      <c r="K5269">
        <v>374.22</v>
      </c>
      <c r="L5269" t="s">
        <v>63</v>
      </c>
    </row>
    <row r="5270" spans="1:12" x14ac:dyDescent="0.3">
      <c r="A5270" t="s">
        <v>5330</v>
      </c>
      <c r="B5270" t="s">
        <v>54</v>
      </c>
      <c r="C5270" t="s">
        <v>49</v>
      </c>
      <c r="D5270">
        <v>4261.9399999999996</v>
      </c>
      <c r="E5270">
        <v>0.35</v>
      </c>
      <c r="F5270">
        <v>2</v>
      </c>
      <c r="G5270" s="4">
        <v>45621</v>
      </c>
      <c r="H5270" s="4">
        <v>45627</v>
      </c>
      <c r="I5270" t="s">
        <v>44</v>
      </c>
      <c r="J5270" t="s">
        <v>56</v>
      </c>
      <c r="K5270">
        <v>273.45999999999998</v>
      </c>
      <c r="L5270" t="s">
        <v>52</v>
      </c>
    </row>
    <row r="5271" spans="1:12" x14ac:dyDescent="0.3">
      <c r="A5271" t="s">
        <v>5331</v>
      </c>
      <c r="B5271" t="s">
        <v>42</v>
      </c>
      <c r="C5271" t="s">
        <v>65</v>
      </c>
      <c r="D5271">
        <v>195.76</v>
      </c>
      <c r="E5271">
        <v>0.21</v>
      </c>
      <c r="F5271">
        <v>6</v>
      </c>
      <c r="G5271" s="4">
        <v>45048</v>
      </c>
      <c r="H5271" s="4">
        <v>45055</v>
      </c>
      <c r="I5271" t="s">
        <v>50</v>
      </c>
      <c r="J5271" t="s">
        <v>45</v>
      </c>
      <c r="K5271">
        <v>37.450000000000003</v>
      </c>
      <c r="L5271" t="s">
        <v>68</v>
      </c>
    </row>
    <row r="5272" spans="1:12" x14ac:dyDescent="0.3">
      <c r="A5272" t="s">
        <v>5332</v>
      </c>
      <c r="B5272" t="s">
        <v>54</v>
      </c>
      <c r="C5272" t="s">
        <v>65</v>
      </c>
      <c r="D5272">
        <v>704.87</v>
      </c>
      <c r="E5272">
        <v>0.26</v>
      </c>
      <c r="F5272">
        <v>3</v>
      </c>
      <c r="G5272" s="4">
        <v>45342</v>
      </c>
      <c r="H5272" s="4">
        <v>45344</v>
      </c>
      <c r="I5272" t="s">
        <v>60</v>
      </c>
      <c r="J5272" t="s">
        <v>45</v>
      </c>
      <c r="K5272">
        <v>154.9</v>
      </c>
      <c r="L5272" t="s">
        <v>52</v>
      </c>
    </row>
    <row r="5273" spans="1:12" x14ac:dyDescent="0.3">
      <c r="A5273" t="s">
        <v>5333</v>
      </c>
      <c r="B5273" t="s">
        <v>54</v>
      </c>
      <c r="C5273" t="s">
        <v>62</v>
      </c>
      <c r="D5273">
        <v>1303.6400000000001</v>
      </c>
      <c r="E5273">
        <v>0.44</v>
      </c>
      <c r="F5273">
        <v>9</v>
      </c>
      <c r="G5273" s="4">
        <v>44937</v>
      </c>
      <c r="H5273" s="4">
        <v>44939</v>
      </c>
      <c r="I5273" t="s">
        <v>44</v>
      </c>
      <c r="J5273" t="s">
        <v>51</v>
      </c>
      <c r="K5273">
        <v>266.68</v>
      </c>
      <c r="L5273" t="s">
        <v>68</v>
      </c>
    </row>
    <row r="5274" spans="1:12" x14ac:dyDescent="0.3">
      <c r="A5274" t="s">
        <v>5334</v>
      </c>
      <c r="B5274" t="s">
        <v>54</v>
      </c>
      <c r="C5274" t="s">
        <v>55</v>
      </c>
      <c r="D5274">
        <v>1544.16</v>
      </c>
      <c r="E5274">
        <v>0.48</v>
      </c>
      <c r="F5274">
        <v>3</v>
      </c>
      <c r="G5274" s="4">
        <v>45107</v>
      </c>
      <c r="H5274" s="4">
        <v>45110</v>
      </c>
      <c r="I5274" t="s">
        <v>50</v>
      </c>
      <c r="J5274" t="s">
        <v>45</v>
      </c>
      <c r="K5274">
        <v>358.76</v>
      </c>
      <c r="L5274" t="s">
        <v>68</v>
      </c>
    </row>
    <row r="5275" spans="1:12" x14ac:dyDescent="0.3">
      <c r="A5275" t="s">
        <v>5335</v>
      </c>
      <c r="B5275" t="s">
        <v>48</v>
      </c>
      <c r="C5275" t="s">
        <v>65</v>
      </c>
      <c r="D5275">
        <v>995.25</v>
      </c>
      <c r="E5275">
        <v>0.28000000000000003</v>
      </c>
      <c r="F5275">
        <v>9</v>
      </c>
      <c r="G5275" s="4">
        <v>45339</v>
      </c>
      <c r="H5275" s="4">
        <v>45342</v>
      </c>
      <c r="I5275" t="s">
        <v>60</v>
      </c>
      <c r="J5275" t="s">
        <v>56</v>
      </c>
      <c r="K5275">
        <v>286.64999999999998</v>
      </c>
      <c r="L5275" t="s">
        <v>57</v>
      </c>
    </row>
    <row r="5276" spans="1:12" x14ac:dyDescent="0.3">
      <c r="A5276" t="s">
        <v>5336</v>
      </c>
      <c r="B5276" t="s">
        <v>48</v>
      </c>
      <c r="C5276" t="s">
        <v>49</v>
      </c>
      <c r="D5276">
        <v>3159.22</v>
      </c>
      <c r="E5276">
        <v>0.15</v>
      </c>
      <c r="F5276">
        <v>6</v>
      </c>
      <c r="G5276" s="4">
        <v>45424</v>
      </c>
      <c r="H5276" s="4">
        <v>45427</v>
      </c>
      <c r="I5276" t="s">
        <v>60</v>
      </c>
      <c r="J5276" t="s">
        <v>51</v>
      </c>
      <c r="K5276">
        <v>922.06</v>
      </c>
      <c r="L5276" t="s">
        <v>46</v>
      </c>
    </row>
    <row r="5277" spans="1:12" x14ac:dyDescent="0.3">
      <c r="A5277" t="s">
        <v>5337</v>
      </c>
      <c r="B5277" t="s">
        <v>42</v>
      </c>
      <c r="C5277" t="s">
        <v>62</v>
      </c>
      <c r="D5277">
        <v>1540.69</v>
      </c>
      <c r="E5277">
        <v>0.12</v>
      </c>
      <c r="F5277">
        <v>8</v>
      </c>
      <c r="G5277" s="4">
        <v>45314</v>
      </c>
      <c r="H5277" s="4">
        <v>45315</v>
      </c>
      <c r="I5277" t="s">
        <v>50</v>
      </c>
      <c r="J5277" t="s">
        <v>51</v>
      </c>
      <c r="K5277">
        <v>186.99</v>
      </c>
      <c r="L5277" t="s">
        <v>63</v>
      </c>
    </row>
    <row r="5278" spans="1:12" x14ac:dyDescent="0.3">
      <c r="A5278" t="s">
        <v>5338</v>
      </c>
      <c r="B5278" t="s">
        <v>54</v>
      </c>
      <c r="C5278" t="s">
        <v>49</v>
      </c>
      <c r="D5278">
        <v>874.69</v>
      </c>
      <c r="E5278">
        <v>0.24</v>
      </c>
      <c r="F5278">
        <v>9</v>
      </c>
      <c r="G5278" s="4">
        <v>45146</v>
      </c>
      <c r="H5278" s="4">
        <v>45149</v>
      </c>
      <c r="I5278" t="s">
        <v>50</v>
      </c>
      <c r="J5278" t="s">
        <v>56</v>
      </c>
      <c r="K5278">
        <v>107.5</v>
      </c>
      <c r="L5278" t="s">
        <v>57</v>
      </c>
    </row>
    <row r="5279" spans="1:12" x14ac:dyDescent="0.3">
      <c r="A5279" t="s">
        <v>5339</v>
      </c>
      <c r="B5279" t="s">
        <v>48</v>
      </c>
      <c r="C5279" t="s">
        <v>43</v>
      </c>
      <c r="D5279">
        <v>4538.55</v>
      </c>
      <c r="E5279">
        <v>0.15</v>
      </c>
      <c r="F5279">
        <v>8</v>
      </c>
      <c r="G5279" s="4">
        <v>45063</v>
      </c>
      <c r="H5279" s="4">
        <v>45069</v>
      </c>
      <c r="I5279" t="s">
        <v>60</v>
      </c>
      <c r="J5279" t="s">
        <v>56</v>
      </c>
      <c r="K5279">
        <v>1070.3900000000001</v>
      </c>
      <c r="L5279" t="s">
        <v>68</v>
      </c>
    </row>
    <row r="5280" spans="1:12" x14ac:dyDescent="0.3">
      <c r="A5280" t="s">
        <v>5340</v>
      </c>
      <c r="B5280" t="s">
        <v>42</v>
      </c>
      <c r="C5280" t="s">
        <v>62</v>
      </c>
      <c r="D5280">
        <v>3505.67</v>
      </c>
      <c r="E5280">
        <v>0.21</v>
      </c>
      <c r="F5280">
        <v>2</v>
      </c>
      <c r="G5280" s="4">
        <v>45239</v>
      </c>
      <c r="H5280" s="4">
        <v>45245</v>
      </c>
      <c r="I5280" t="s">
        <v>44</v>
      </c>
      <c r="J5280" t="s">
        <v>56</v>
      </c>
      <c r="K5280">
        <v>1042.94</v>
      </c>
      <c r="L5280" t="s">
        <v>68</v>
      </c>
    </row>
    <row r="5281" spans="1:12" x14ac:dyDescent="0.3">
      <c r="A5281" t="s">
        <v>5341</v>
      </c>
      <c r="B5281" t="s">
        <v>54</v>
      </c>
      <c r="C5281" t="s">
        <v>62</v>
      </c>
      <c r="D5281">
        <v>1305.69</v>
      </c>
      <c r="E5281">
        <v>0.42</v>
      </c>
      <c r="F5281">
        <v>3</v>
      </c>
      <c r="G5281" s="4">
        <v>45092</v>
      </c>
      <c r="H5281" s="4">
        <v>45096</v>
      </c>
      <c r="I5281" t="s">
        <v>60</v>
      </c>
      <c r="J5281" t="s">
        <v>56</v>
      </c>
      <c r="K5281">
        <v>200.05</v>
      </c>
      <c r="L5281" t="s">
        <v>52</v>
      </c>
    </row>
    <row r="5282" spans="1:12" x14ac:dyDescent="0.3">
      <c r="A5282" t="s">
        <v>5342</v>
      </c>
      <c r="B5282" t="s">
        <v>70</v>
      </c>
      <c r="C5282" t="s">
        <v>65</v>
      </c>
      <c r="D5282">
        <v>1868.67</v>
      </c>
      <c r="E5282">
        <v>0.24</v>
      </c>
      <c r="F5282">
        <v>8</v>
      </c>
      <c r="G5282" s="4">
        <v>45345</v>
      </c>
      <c r="H5282" s="4">
        <v>45351</v>
      </c>
      <c r="I5282" t="s">
        <v>44</v>
      </c>
      <c r="J5282" t="s">
        <v>51</v>
      </c>
      <c r="K5282">
        <v>180</v>
      </c>
      <c r="L5282" t="s">
        <v>68</v>
      </c>
    </row>
    <row r="5283" spans="1:12" x14ac:dyDescent="0.3">
      <c r="A5283" t="s">
        <v>5343</v>
      </c>
      <c r="B5283" t="s">
        <v>54</v>
      </c>
      <c r="C5283" t="s">
        <v>43</v>
      </c>
      <c r="D5283">
        <v>3729.85</v>
      </c>
      <c r="E5283">
        <v>0.32</v>
      </c>
      <c r="F5283">
        <v>5</v>
      </c>
      <c r="G5283" s="4">
        <v>45357</v>
      </c>
      <c r="H5283" s="4">
        <v>45358</v>
      </c>
      <c r="I5283" t="s">
        <v>60</v>
      </c>
      <c r="J5283" t="s">
        <v>45</v>
      </c>
      <c r="K5283">
        <v>866.05</v>
      </c>
      <c r="L5283" t="s">
        <v>68</v>
      </c>
    </row>
    <row r="5284" spans="1:12" x14ac:dyDescent="0.3">
      <c r="A5284" t="s">
        <v>5344</v>
      </c>
      <c r="B5284" t="s">
        <v>54</v>
      </c>
      <c r="C5284" t="s">
        <v>65</v>
      </c>
      <c r="D5284">
        <v>3975.46</v>
      </c>
      <c r="E5284">
        <v>0.05</v>
      </c>
      <c r="F5284">
        <v>4</v>
      </c>
      <c r="G5284" s="4">
        <v>44960</v>
      </c>
      <c r="H5284" s="4">
        <v>44963</v>
      </c>
      <c r="I5284" t="s">
        <v>44</v>
      </c>
      <c r="J5284" t="s">
        <v>56</v>
      </c>
      <c r="K5284">
        <v>581.70000000000005</v>
      </c>
      <c r="L5284" t="s">
        <v>77</v>
      </c>
    </row>
    <row r="5285" spans="1:12" x14ac:dyDescent="0.3">
      <c r="A5285" t="s">
        <v>5345</v>
      </c>
      <c r="B5285" t="s">
        <v>48</v>
      </c>
      <c r="C5285" t="s">
        <v>55</v>
      </c>
      <c r="D5285">
        <v>964.54</v>
      </c>
      <c r="E5285">
        <v>0.38</v>
      </c>
      <c r="F5285">
        <v>6</v>
      </c>
      <c r="G5285" s="4">
        <v>45245</v>
      </c>
      <c r="H5285" s="4">
        <v>45248</v>
      </c>
      <c r="I5285" t="s">
        <v>60</v>
      </c>
      <c r="J5285" t="s">
        <v>45</v>
      </c>
      <c r="K5285">
        <v>67.52</v>
      </c>
      <c r="L5285" t="s">
        <v>77</v>
      </c>
    </row>
    <row r="5286" spans="1:12" x14ac:dyDescent="0.3">
      <c r="A5286" t="s">
        <v>5346</v>
      </c>
      <c r="B5286" t="s">
        <v>42</v>
      </c>
      <c r="C5286" t="s">
        <v>49</v>
      </c>
      <c r="D5286">
        <v>4689.22</v>
      </c>
      <c r="E5286">
        <v>0.24</v>
      </c>
      <c r="F5286">
        <v>6</v>
      </c>
      <c r="G5286" s="4">
        <v>45191</v>
      </c>
      <c r="H5286" s="4">
        <v>45195</v>
      </c>
      <c r="I5286" t="s">
        <v>50</v>
      </c>
      <c r="J5286" t="s">
        <v>45</v>
      </c>
      <c r="K5286">
        <v>1112.1099999999999</v>
      </c>
      <c r="L5286" t="s">
        <v>52</v>
      </c>
    </row>
    <row r="5287" spans="1:12" x14ac:dyDescent="0.3">
      <c r="A5287" t="s">
        <v>5347</v>
      </c>
      <c r="B5287" t="s">
        <v>42</v>
      </c>
      <c r="C5287" t="s">
        <v>49</v>
      </c>
      <c r="D5287">
        <v>3947.83</v>
      </c>
      <c r="E5287">
        <v>0.18</v>
      </c>
      <c r="F5287">
        <v>7</v>
      </c>
      <c r="G5287" s="4">
        <v>45638</v>
      </c>
      <c r="H5287" s="4">
        <v>45643</v>
      </c>
      <c r="I5287" t="s">
        <v>60</v>
      </c>
      <c r="J5287" t="s">
        <v>56</v>
      </c>
      <c r="K5287">
        <v>600.20000000000005</v>
      </c>
      <c r="L5287" t="s">
        <v>68</v>
      </c>
    </row>
    <row r="5288" spans="1:12" x14ac:dyDescent="0.3">
      <c r="A5288" t="s">
        <v>5348</v>
      </c>
      <c r="B5288" t="s">
        <v>48</v>
      </c>
      <c r="C5288" t="s">
        <v>65</v>
      </c>
      <c r="D5288">
        <v>4298.3900000000003</v>
      </c>
      <c r="E5288">
        <v>0.31</v>
      </c>
      <c r="F5288">
        <v>5</v>
      </c>
      <c r="G5288" s="4">
        <v>45201</v>
      </c>
      <c r="H5288" s="4">
        <v>45204</v>
      </c>
      <c r="I5288" t="s">
        <v>50</v>
      </c>
      <c r="J5288" t="s">
        <v>45</v>
      </c>
      <c r="K5288">
        <v>850.38</v>
      </c>
      <c r="L5288" t="s">
        <v>77</v>
      </c>
    </row>
    <row r="5289" spans="1:12" x14ac:dyDescent="0.3">
      <c r="A5289" t="s">
        <v>5349</v>
      </c>
      <c r="B5289" t="s">
        <v>54</v>
      </c>
      <c r="C5289" t="s">
        <v>49</v>
      </c>
      <c r="D5289">
        <v>804.91</v>
      </c>
      <c r="E5289">
        <v>0.05</v>
      </c>
      <c r="F5289">
        <v>1</v>
      </c>
      <c r="G5289" s="4">
        <v>45336</v>
      </c>
      <c r="H5289" s="4">
        <v>45338</v>
      </c>
      <c r="I5289" t="s">
        <v>44</v>
      </c>
      <c r="J5289" t="s">
        <v>45</v>
      </c>
      <c r="K5289">
        <v>179.48</v>
      </c>
      <c r="L5289" t="s">
        <v>63</v>
      </c>
    </row>
    <row r="5290" spans="1:12" x14ac:dyDescent="0.3">
      <c r="A5290" t="s">
        <v>5350</v>
      </c>
      <c r="B5290" t="s">
        <v>70</v>
      </c>
      <c r="C5290" t="s">
        <v>49</v>
      </c>
      <c r="D5290">
        <v>802.5</v>
      </c>
      <c r="E5290">
        <v>0.21</v>
      </c>
      <c r="F5290">
        <v>8</v>
      </c>
      <c r="G5290" s="4">
        <v>45100</v>
      </c>
      <c r="H5290" s="4">
        <v>45103</v>
      </c>
      <c r="I5290" t="s">
        <v>44</v>
      </c>
      <c r="J5290" t="s">
        <v>45</v>
      </c>
      <c r="K5290">
        <v>204.81</v>
      </c>
      <c r="L5290" t="s">
        <v>68</v>
      </c>
    </row>
    <row r="5291" spans="1:12" x14ac:dyDescent="0.3">
      <c r="A5291" t="s">
        <v>5351</v>
      </c>
      <c r="B5291" t="s">
        <v>54</v>
      </c>
      <c r="C5291" t="s">
        <v>55</v>
      </c>
      <c r="D5291">
        <v>1596.31</v>
      </c>
      <c r="E5291">
        <v>0.41</v>
      </c>
      <c r="F5291">
        <v>1</v>
      </c>
      <c r="G5291" s="4">
        <v>45238</v>
      </c>
      <c r="H5291" s="4">
        <v>45239</v>
      </c>
      <c r="I5291" t="s">
        <v>60</v>
      </c>
      <c r="J5291" t="s">
        <v>45</v>
      </c>
      <c r="K5291">
        <v>327.82</v>
      </c>
      <c r="L5291" t="s">
        <v>77</v>
      </c>
    </row>
    <row r="5292" spans="1:12" x14ac:dyDescent="0.3">
      <c r="A5292" t="s">
        <v>5352</v>
      </c>
      <c r="B5292" t="s">
        <v>54</v>
      </c>
      <c r="C5292" t="s">
        <v>43</v>
      </c>
      <c r="D5292">
        <v>416.77</v>
      </c>
      <c r="E5292">
        <v>0.13</v>
      </c>
      <c r="F5292">
        <v>4</v>
      </c>
      <c r="G5292" s="4">
        <v>45192</v>
      </c>
      <c r="H5292" s="4">
        <v>45193</v>
      </c>
      <c r="I5292" t="s">
        <v>50</v>
      </c>
      <c r="J5292" t="s">
        <v>51</v>
      </c>
      <c r="K5292">
        <v>118.35</v>
      </c>
      <c r="L5292" t="s">
        <v>77</v>
      </c>
    </row>
    <row r="5293" spans="1:12" x14ac:dyDescent="0.3">
      <c r="A5293" t="s">
        <v>5353</v>
      </c>
      <c r="B5293" t="s">
        <v>70</v>
      </c>
      <c r="C5293" t="s">
        <v>62</v>
      </c>
      <c r="D5293">
        <v>546.23</v>
      </c>
      <c r="E5293">
        <v>0.46</v>
      </c>
      <c r="F5293">
        <v>3</v>
      </c>
      <c r="G5293" s="4">
        <v>45558</v>
      </c>
      <c r="H5293" s="4">
        <v>45561</v>
      </c>
      <c r="I5293" t="s">
        <v>50</v>
      </c>
      <c r="J5293" t="s">
        <v>51</v>
      </c>
      <c r="K5293">
        <v>93.51</v>
      </c>
      <c r="L5293" t="s">
        <v>46</v>
      </c>
    </row>
    <row r="5294" spans="1:12" x14ac:dyDescent="0.3">
      <c r="A5294" t="s">
        <v>5354</v>
      </c>
      <c r="B5294" t="s">
        <v>48</v>
      </c>
      <c r="C5294" t="s">
        <v>65</v>
      </c>
      <c r="D5294">
        <v>801.72</v>
      </c>
      <c r="E5294">
        <v>0.3</v>
      </c>
      <c r="F5294">
        <v>3</v>
      </c>
      <c r="G5294" s="4">
        <v>45609</v>
      </c>
      <c r="H5294" s="4">
        <v>45610</v>
      </c>
      <c r="I5294" t="s">
        <v>44</v>
      </c>
      <c r="J5294" t="s">
        <v>56</v>
      </c>
      <c r="K5294">
        <v>146.37</v>
      </c>
      <c r="L5294" t="s">
        <v>46</v>
      </c>
    </row>
    <row r="5295" spans="1:12" x14ac:dyDescent="0.3">
      <c r="A5295" t="s">
        <v>5355</v>
      </c>
      <c r="B5295" t="s">
        <v>42</v>
      </c>
      <c r="C5295" t="s">
        <v>65</v>
      </c>
      <c r="D5295">
        <v>3590.91</v>
      </c>
      <c r="E5295">
        <v>0.27</v>
      </c>
      <c r="F5295">
        <v>6</v>
      </c>
      <c r="G5295" s="4">
        <v>45340</v>
      </c>
      <c r="H5295" s="4">
        <v>45347</v>
      </c>
      <c r="I5295" t="s">
        <v>60</v>
      </c>
      <c r="J5295" t="s">
        <v>45</v>
      </c>
      <c r="K5295">
        <v>452.54</v>
      </c>
      <c r="L5295" t="s">
        <v>63</v>
      </c>
    </row>
    <row r="5296" spans="1:12" x14ac:dyDescent="0.3">
      <c r="A5296" t="s">
        <v>5356</v>
      </c>
      <c r="B5296" t="s">
        <v>48</v>
      </c>
      <c r="C5296" t="s">
        <v>55</v>
      </c>
      <c r="D5296">
        <v>248.13</v>
      </c>
      <c r="E5296">
        <v>0.2</v>
      </c>
      <c r="F5296">
        <v>8</v>
      </c>
      <c r="G5296" s="4">
        <v>45478</v>
      </c>
      <c r="H5296" s="4">
        <v>45485</v>
      </c>
      <c r="I5296" t="s">
        <v>50</v>
      </c>
      <c r="J5296" t="s">
        <v>51</v>
      </c>
      <c r="K5296">
        <v>20.59</v>
      </c>
      <c r="L5296" t="s">
        <v>52</v>
      </c>
    </row>
    <row r="5297" spans="1:12" x14ac:dyDescent="0.3">
      <c r="A5297" t="s">
        <v>5357</v>
      </c>
      <c r="B5297" t="s">
        <v>48</v>
      </c>
      <c r="C5297" t="s">
        <v>55</v>
      </c>
      <c r="D5297">
        <v>507.9</v>
      </c>
      <c r="E5297">
        <v>0.37</v>
      </c>
      <c r="F5297">
        <v>5</v>
      </c>
      <c r="G5297" s="4">
        <v>45410</v>
      </c>
      <c r="H5297" s="4">
        <v>45416</v>
      </c>
      <c r="I5297" t="s">
        <v>50</v>
      </c>
      <c r="J5297" t="s">
        <v>56</v>
      </c>
      <c r="K5297">
        <v>105.2</v>
      </c>
      <c r="L5297" t="s">
        <v>68</v>
      </c>
    </row>
    <row r="5298" spans="1:12" x14ac:dyDescent="0.3">
      <c r="A5298" t="s">
        <v>5358</v>
      </c>
      <c r="B5298" t="s">
        <v>54</v>
      </c>
      <c r="C5298" t="s">
        <v>62</v>
      </c>
      <c r="D5298">
        <v>4726.5</v>
      </c>
      <c r="E5298">
        <v>0.28000000000000003</v>
      </c>
      <c r="F5298">
        <v>6</v>
      </c>
      <c r="G5298" s="4">
        <v>45109</v>
      </c>
      <c r="H5298" s="4">
        <v>45116</v>
      </c>
      <c r="I5298" t="s">
        <v>60</v>
      </c>
      <c r="J5298" t="s">
        <v>45</v>
      </c>
      <c r="K5298">
        <v>582.05999999999995</v>
      </c>
      <c r="L5298" t="s">
        <v>46</v>
      </c>
    </row>
    <row r="5299" spans="1:12" x14ac:dyDescent="0.3">
      <c r="A5299" t="s">
        <v>5359</v>
      </c>
      <c r="B5299" t="s">
        <v>42</v>
      </c>
      <c r="C5299" t="s">
        <v>43</v>
      </c>
      <c r="D5299">
        <v>509.92</v>
      </c>
      <c r="E5299">
        <v>0.4</v>
      </c>
      <c r="F5299">
        <v>6</v>
      </c>
      <c r="G5299" s="4">
        <v>45368</v>
      </c>
      <c r="H5299" s="4">
        <v>45375</v>
      </c>
      <c r="I5299" t="s">
        <v>50</v>
      </c>
      <c r="J5299" t="s">
        <v>45</v>
      </c>
      <c r="K5299">
        <v>116.54</v>
      </c>
      <c r="L5299" t="s">
        <v>68</v>
      </c>
    </row>
    <row r="5300" spans="1:12" x14ac:dyDescent="0.3">
      <c r="A5300" t="s">
        <v>5360</v>
      </c>
      <c r="B5300" t="s">
        <v>42</v>
      </c>
      <c r="C5300" t="s">
        <v>65</v>
      </c>
      <c r="D5300">
        <v>2733.57</v>
      </c>
      <c r="E5300">
        <v>0.17</v>
      </c>
      <c r="F5300">
        <v>1</v>
      </c>
      <c r="G5300" s="4">
        <v>45382</v>
      </c>
      <c r="H5300" s="4">
        <v>45384</v>
      </c>
      <c r="I5300" t="s">
        <v>44</v>
      </c>
      <c r="J5300" t="s">
        <v>51</v>
      </c>
      <c r="K5300">
        <v>560.84</v>
      </c>
      <c r="L5300" t="s">
        <v>46</v>
      </c>
    </row>
    <row r="5301" spans="1:12" x14ac:dyDescent="0.3">
      <c r="A5301" t="s">
        <v>5361</v>
      </c>
      <c r="B5301" t="s">
        <v>48</v>
      </c>
      <c r="C5301" t="s">
        <v>55</v>
      </c>
      <c r="D5301">
        <v>3248.61</v>
      </c>
      <c r="E5301">
        <v>0.35</v>
      </c>
      <c r="F5301">
        <v>7</v>
      </c>
      <c r="G5301" s="4">
        <v>45416</v>
      </c>
      <c r="H5301" s="4">
        <v>45422</v>
      </c>
      <c r="I5301" t="s">
        <v>44</v>
      </c>
      <c r="J5301" t="s">
        <v>56</v>
      </c>
      <c r="K5301">
        <v>390.9</v>
      </c>
      <c r="L5301" t="s">
        <v>52</v>
      </c>
    </row>
    <row r="5302" spans="1:12" x14ac:dyDescent="0.3">
      <c r="A5302" t="s">
        <v>5362</v>
      </c>
      <c r="B5302" t="s">
        <v>70</v>
      </c>
      <c r="C5302" t="s">
        <v>65</v>
      </c>
      <c r="D5302">
        <v>4797.1099999999997</v>
      </c>
      <c r="E5302">
        <v>0.47</v>
      </c>
      <c r="F5302">
        <v>1</v>
      </c>
      <c r="G5302" s="4">
        <v>44973</v>
      </c>
      <c r="H5302" s="4">
        <v>44976</v>
      </c>
      <c r="I5302" t="s">
        <v>60</v>
      </c>
      <c r="J5302" t="s">
        <v>45</v>
      </c>
      <c r="K5302">
        <v>908.33</v>
      </c>
      <c r="L5302" t="s">
        <v>68</v>
      </c>
    </row>
    <row r="5303" spans="1:12" x14ac:dyDescent="0.3">
      <c r="A5303" t="s">
        <v>5363</v>
      </c>
      <c r="B5303" t="s">
        <v>48</v>
      </c>
      <c r="C5303" t="s">
        <v>49</v>
      </c>
      <c r="D5303">
        <v>4509.03</v>
      </c>
      <c r="E5303">
        <v>0.14000000000000001</v>
      </c>
      <c r="F5303">
        <v>7</v>
      </c>
      <c r="G5303" s="4">
        <v>45219</v>
      </c>
      <c r="H5303" s="4">
        <v>45221</v>
      </c>
      <c r="I5303" t="s">
        <v>50</v>
      </c>
      <c r="J5303" t="s">
        <v>51</v>
      </c>
      <c r="K5303">
        <v>1339.58</v>
      </c>
      <c r="L5303" t="s">
        <v>77</v>
      </c>
    </row>
    <row r="5304" spans="1:12" x14ac:dyDescent="0.3">
      <c r="A5304" t="s">
        <v>5364</v>
      </c>
      <c r="B5304" t="s">
        <v>70</v>
      </c>
      <c r="C5304" t="s">
        <v>65</v>
      </c>
      <c r="D5304">
        <v>2259.35</v>
      </c>
      <c r="E5304">
        <v>0.49</v>
      </c>
      <c r="F5304">
        <v>8</v>
      </c>
      <c r="G5304" s="4">
        <v>45623</v>
      </c>
      <c r="H5304" s="4">
        <v>45627</v>
      </c>
      <c r="I5304" t="s">
        <v>44</v>
      </c>
      <c r="J5304" t="s">
        <v>51</v>
      </c>
      <c r="K5304">
        <v>611.34</v>
      </c>
      <c r="L5304" t="s">
        <v>77</v>
      </c>
    </row>
    <row r="5305" spans="1:12" x14ac:dyDescent="0.3">
      <c r="A5305" t="s">
        <v>5365</v>
      </c>
      <c r="B5305" t="s">
        <v>42</v>
      </c>
      <c r="C5305" t="s">
        <v>43</v>
      </c>
      <c r="D5305">
        <v>4716.6000000000004</v>
      </c>
      <c r="E5305">
        <v>0.21</v>
      </c>
      <c r="F5305">
        <v>4</v>
      </c>
      <c r="G5305" s="4">
        <v>45005</v>
      </c>
      <c r="H5305" s="4">
        <v>45010</v>
      </c>
      <c r="I5305" t="s">
        <v>50</v>
      </c>
      <c r="J5305" t="s">
        <v>56</v>
      </c>
      <c r="K5305">
        <v>727.3</v>
      </c>
      <c r="L5305" t="s">
        <v>52</v>
      </c>
    </row>
    <row r="5306" spans="1:12" x14ac:dyDescent="0.3">
      <c r="A5306" t="s">
        <v>5366</v>
      </c>
      <c r="B5306" t="s">
        <v>48</v>
      </c>
      <c r="C5306" t="s">
        <v>43</v>
      </c>
      <c r="D5306">
        <v>2218.1</v>
      </c>
      <c r="E5306">
        <v>0.02</v>
      </c>
      <c r="F5306">
        <v>8</v>
      </c>
      <c r="G5306" s="4">
        <v>45111</v>
      </c>
      <c r="H5306" s="4">
        <v>45115</v>
      </c>
      <c r="I5306" t="s">
        <v>44</v>
      </c>
      <c r="J5306" t="s">
        <v>51</v>
      </c>
      <c r="K5306">
        <v>492.09</v>
      </c>
      <c r="L5306" t="s">
        <v>63</v>
      </c>
    </row>
    <row r="5307" spans="1:12" x14ac:dyDescent="0.3">
      <c r="A5307" t="s">
        <v>5367</v>
      </c>
      <c r="B5307" t="s">
        <v>54</v>
      </c>
      <c r="C5307" t="s">
        <v>65</v>
      </c>
      <c r="D5307">
        <v>3382.6</v>
      </c>
      <c r="E5307">
        <v>0.18</v>
      </c>
      <c r="F5307">
        <v>6</v>
      </c>
      <c r="G5307" s="4">
        <v>45537</v>
      </c>
      <c r="H5307" s="4">
        <v>45540</v>
      </c>
      <c r="I5307" t="s">
        <v>44</v>
      </c>
      <c r="J5307" t="s">
        <v>56</v>
      </c>
      <c r="K5307">
        <v>324.14</v>
      </c>
      <c r="L5307" t="s">
        <v>57</v>
      </c>
    </row>
    <row r="5308" spans="1:12" x14ac:dyDescent="0.3">
      <c r="A5308" t="s">
        <v>5368</v>
      </c>
      <c r="B5308" t="s">
        <v>48</v>
      </c>
      <c r="C5308" t="s">
        <v>49</v>
      </c>
      <c r="D5308">
        <v>1372.08</v>
      </c>
      <c r="E5308">
        <v>7.0000000000000007E-2</v>
      </c>
      <c r="F5308">
        <v>6</v>
      </c>
      <c r="G5308" s="4">
        <v>45595</v>
      </c>
      <c r="H5308" s="4">
        <v>45600</v>
      </c>
      <c r="I5308" t="s">
        <v>44</v>
      </c>
      <c r="J5308" t="s">
        <v>56</v>
      </c>
      <c r="K5308">
        <v>72.08</v>
      </c>
      <c r="L5308" t="s">
        <v>77</v>
      </c>
    </row>
    <row r="5309" spans="1:12" x14ac:dyDescent="0.3">
      <c r="A5309" t="s">
        <v>5369</v>
      </c>
      <c r="B5309" t="s">
        <v>42</v>
      </c>
      <c r="C5309" t="s">
        <v>43</v>
      </c>
      <c r="D5309">
        <v>3219.56</v>
      </c>
      <c r="E5309">
        <v>0.15</v>
      </c>
      <c r="F5309">
        <v>9</v>
      </c>
      <c r="G5309" s="4">
        <v>45398</v>
      </c>
      <c r="H5309" s="4">
        <v>45401</v>
      </c>
      <c r="I5309" t="s">
        <v>50</v>
      </c>
      <c r="J5309" t="s">
        <v>56</v>
      </c>
      <c r="K5309">
        <v>836.71</v>
      </c>
      <c r="L5309" t="s">
        <v>46</v>
      </c>
    </row>
    <row r="5310" spans="1:12" x14ac:dyDescent="0.3">
      <c r="A5310" t="s">
        <v>5370</v>
      </c>
      <c r="B5310" t="s">
        <v>54</v>
      </c>
      <c r="C5310" t="s">
        <v>55</v>
      </c>
      <c r="D5310">
        <v>2737.13</v>
      </c>
      <c r="E5310">
        <v>0.05</v>
      </c>
      <c r="F5310">
        <v>6</v>
      </c>
      <c r="G5310" s="4">
        <v>45483</v>
      </c>
      <c r="H5310" s="4">
        <v>45489</v>
      </c>
      <c r="I5310" t="s">
        <v>44</v>
      </c>
      <c r="J5310" t="s">
        <v>56</v>
      </c>
      <c r="K5310">
        <v>420.26</v>
      </c>
      <c r="L5310" t="s">
        <v>52</v>
      </c>
    </row>
    <row r="5311" spans="1:12" x14ac:dyDescent="0.3">
      <c r="A5311" t="s">
        <v>5371</v>
      </c>
      <c r="B5311" t="s">
        <v>54</v>
      </c>
      <c r="C5311" t="s">
        <v>65</v>
      </c>
      <c r="D5311">
        <v>3073.47</v>
      </c>
      <c r="E5311">
        <v>0.09</v>
      </c>
      <c r="F5311">
        <v>5</v>
      </c>
      <c r="G5311" s="4">
        <v>45525</v>
      </c>
      <c r="H5311" s="4">
        <v>45531</v>
      </c>
      <c r="I5311" t="s">
        <v>60</v>
      </c>
      <c r="J5311" t="s">
        <v>45</v>
      </c>
      <c r="K5311">
        <v>293.14</v>
      </c>
      <c r="L5311" t="s">
        <v>68</v>
      </c>
    </row>
    <row r="5312" spans="1:12" x14ac:dyDescent="0.3">
      <c r="A5312" t="s">
        <v>5372</v>
      </c>
      <c r="B5312" t="s">
        <v>70</v>
      </c>
      <c r="C5312" t="s">
        <v>49</v>
      </c>
      <c r="D5312">
        <v>3444.99</v>
      </c>
      <c r="E5312">
        <v>0.06</v>
      </c>
      <c r="F5312">
        <v>6</v>
      </c>
      <c r="G5312" s="4">
        <v>45255</v>
      </c>
      <c r="H5312" s="4">
        <v>45261</v>
      </c>
      <c r="I5312" t="s">
        <v>60</v>
      </c>
      <c r="J5312" t="s">
        <v>45</v>
      </c>
      <c r="K5312">
        <v>443.8</v>
      </c>
      <c r="L5312" t="s">
        <v>68</v>
      </c>
    </row>
    <row r="5313" spans="1:12" x14ac:dyDescent="0.3">
      <c r="A5313" t="s">
        <v>5373</v>
      </c>
      <c r="B5313" t="s">
        <v>54</v>
      </c>
      <c r="C5313" t="s">
        <v>55</v>
      </c>
      <c r="D5313">
        <v>949.93</v>
      </c>
      <c r="E5313">
        <v>0.02</v>
      </c>
      <c r="F5313">
        <v>8</v>
      </c>
      <c r="G5313" s="4">
        <v>45440</v>
      </c>
      <c r="H5313" s="4">
        <v>45447</v>
      </c>
      <c r="I5313" t="s">
        <v>50</v>
      </c>
      <c r="J5313" t="s">
        <v>51</v>
      </c>
      <c r="K5313">
        <v>266.60000000000002</v>
      </c>
      <c r="L5313" t="s">
        <v>63</v>
      </c>
    </row>
    <row r="5314" spans="1:12" x14ac:dyDescent="0.3">
      <c r="A5314" t="s">
        <v>5374</v>
      </c>
      <c r="B5314" t="s">
        <v>54</v>
      </c>
      <c r="C5314" t="s">
        <v>65</v>
      </c>
      <c r="D5314">
        <v>1576.19</v>
      </c>
      <c r="E5314">
        <v>0.15</v>
      </c>
      <c r="F5314">
        <v>9</v>
      </c>
      <c r="G5314" s="4">
        <v>45325</v>
      </c>
      <c r="H5314" s="4">
        <v>45330</v>
      </c>
      <c r="I5314" t="s">
        <v>44</v>
      </c>
      <c r="J5314" t="s">
        <v>51</v>
      </c>
      <c r="K5314">
        <v>430.45</v>
      </c>
      <c r="L5314" t="s">
        <v>77</v>
      </c>
    </row>
    <row r="5315" spans="1:12" x14ac:dyDescent="0.3">
      <c r="A5315" t="s">
        <v>5375</v>
      </c>
      <c r="B5315" t="s">
        <v>48</v>
      </c>
      <c r="C5315" t="s">
        <v>49</v>
      </c>
      <c r="D5315">
        <v>3707.58</v>
      </c>
      <c r="E5315">
        <v>0.47</v>
      </c>
      <c r="F5315">
        <v>8</v>
      </c>
      <c r="G5315" s="4">
        <v>45584</v>
      </c>
      <c r="H5315" s="4">
        <v>45587</v>
      </c>
      <c r="I5315" t="s">
        <v>60</v>
      </c>
      <c r="J5315" t="s">
        <v>56</v>
      </c>
      <c r="K5315">
        <v>788.72</v>
      </c>
      <c r="L5315" t="s">
        <v>57</v>
      </c>
    </row>
    <row r="5316" spans="1:12" x14ac:dyDescent="0.3">
      <c r="A5316" t="s">
        <v>5376</v>
      </c>
      <c r="B5316" t="s">
        <v>42</v>
      </c>
      <c r="C5316" t="s">
        <v>55</v>
      </c>
      <c r="D5316">
        <v>902.74</v>
      </c>
      <c r="E5316">
        <v>0.47</v>
      </c>
      <c r="F5316">
        <v>8</v>
      </c>
      <c r="G5316" s="4">
        <v>45595</v>
      </c>
      <c r="H5316" s="4">
        <v>45600</v>
      </c>
      <c r="I5316" t="s">
        <v>60</v>
      </c>
      <c r="J5316" t="s">
        <v>45</v>
      </c>
      <c r="K5316">
        <v>65.91</v>
      </c>
      <c r="L5316" t="s">
        <v>57</v>
      </c>
    </row>
    <row r="5317" spans="1:12" x14ac:dyDescent="0.3">
      <c r="A5317" t="s">
        <v>5377</v>
      </c>
      <c r="B5317" t="s">
        <v>70</v>
      </c>
      <c r="C5317" t="s">
        <v>43</v>
      </c>
      <c r="D5317">
        <v>1786.78</v>
      </c>
      <c r="E5317">
        <v>0.42</v>
      </c>
      <c r="F5317">
        <v>7</v>
      </c>
      <c r="G5317" s="4">
        <v>45222</v>
      </c>
      <c r="H5317" s="4">
        <v>45224</v>
      </c>
      <c r="I5317" t="s">
        <v>44</v>
      </c>
      <c r="J5317" t="s">
        <v>51</v>
      </c>
      <c r="K5317">
        <v>410.06</v>
      </c>
      <c r="L5317" t="s">
        <v>57</v>
      </c>
    </row>
    <row r="5318" spans="1:12" x14ac:dyDescent="0.3">
      <c r="A5318" t="s">
        <v>5378</v>
      </c>
      <c r="B5318" t="s">
        <v>48</v>
      </c>
      <c r="C5318" t="s">
        <v>65</v>
      </c>
      <c r="D5318">
        <v>3365.75</v>
      </c>
      <c r="E5318">
        <v>0.01</v>
      </c>
      <c r="F5318">
        <v>1</v>
      </c>
      <c r="G5318" s="4">
        <v>44929</v>
      </c>
      <c r="H5318" s="4">
        <v>44930</v>
      </c>
      <c r="I5318" t="s">
        <v>50</v>
      </c>
      <c r="J5318" t="s">
        <v>56</v>
      </c>
      <c r="K5318">
        <v>917.28</v>
      </c>
      <c r="L5318" t="s">
        <v>57</v>
      </c>
    </row>
    <row r="5319" spans="1:12" x14ac:dyDescent="0.3">
      <c r="A5319" t="s">
        <v>5379</v>
      </c>
      <c r="B5319" t="s">
        <v>54</v>
      </c>
      <c r="C5319" t="s">
        <v>65</v>
      </c>
      <c r="D5319">
        <v>4694.49</v>
      </c>
      <c r="E5319">
        <v>0.01</v>
      </c>
      <c r="F5319">
        <v>4</v>
      </c>
      <c r="G5319" s="4">
        <v>45240</v>
      </c>
      <c r="H5319" s="4">
        <v>45243</v>
      </c>
      <c r="I5319" t="s">
        <v>50</v>
      </c>
      <c r="J5319" t="s">
        <v>51</v>
      </c>
      <c r="K5319">
        <v>1313.26</v>
      </c>
      <c r="L5319" t="s">
        <v>52</v>
      </c>
    </row>
    <row r="5320" spans="1:12" x14ac:dyDescent="0.3">
      <c r="A5320" t="s">
        <v>5380</v>
      </c>
      <c r="B5320" t="s">
        <v>54</v>
      </c>
      <c r="C5320" t="s">
        <v>43</v>
      </c>
      <c r="D5320">
        <v>468.97</v>
      </c>
      <c r="E5320">
        <v>0.01</v>
      </c>
      <c r="F5320">
        <v>4</v>
      </c>
      <c r="G5320" s="4">
        <v>45253</v>
      </c>
      <c r="H5320" s="4">
        <v>45257</v>
      </c>
      <c r="I5320" t="s">
        <v>50</v>
      </c>
      <c r="J5320" t="s">
        <v>45</v>
      </c>
      <c r="K5320">
        <v>68.75</v>
      </c>
      <c r="L5320" t="s">
        <v>77</v>
      </c>
    </row>
    <row r="5321" spans="1:12" x14ac:dyDescent="0.3">
      <c r="A5321" t="s">
        <v>5381</v>
      </c>
      <c r="B5321" t="s">
        <v>70</v>
      </c>
      <c r="C5321" t="s">
        <v>62</v>
      </c>
      <c r="D5321">
        <v>2631.15</v>
      </c>
      <c r="E5321">
        <v>0.18</v>
      </c>
      <c r="F5321">
        <v>3</v>
      </c>
      <c r="G5321" s="4">
        <v>45276</v>
      </c>
      <c r="H5321" s="4">
        <v>45280</v>
      </c>
      <c r="I5321" t="s">
        <v>50</v>
      </c>
      <c r="J5321" t="s">
        <v>56</v>
      </c>
      <c r="K5321">
        <v>242.98</v>
      </c>
      <c r="L5321" t="s">
        <v>77</v>
      </c>
    </row>
    <row r="5322" spans="1:12" x14ac:dyDescent="0.3">
      <c r="A5322" t="s">
        <v>5382</v>
      </c>
      <c r="B5322" t="s">
        <v>42</v>
      </c>
      <c r="C5322" t="s">
        <v>55</v>
      </c>
      <c r="D5322">
        <v>501.34</v>
      </c>
      <c r="E5322">
        <v>0.49</v>
      </c>
      <c r="F5322">
        <v>4</v>
      </c>
      <c r="G5322" s="4">
        <v>45145</v>
      </c>
      <c r="H5322" s="4">
        <v>45148</v>
      </c>
      <c r="I5322" t="s">
        <v>44</v>
      </c>
      <c r="J5322" t="s">
        <v>51</v>
      </c>
      <c r="K5322">
        <v>145.5</v>
      </c>
      <c r="L5322" t="s">
        <v>57</v>
      </c>
    </row>
    <row r="5323" spans="1:12" x14ac:dyDescent="0.3">
      <c r="A5323" t="s">
        <v>5383</v>
      </c>
      <c r="B5323" t="s">
        <v>70</v>
      </c>
      <c r="C5323" t="s">
        <v>43</v>
      </c>
      <c r="D5323">
        <v>1957.75</v>
      </c>
      <c r="E5323">
        <v>0.45</v>
      </c>
      <c r="F5323">
        <v>2</v>
      </c>
      <c r="G5323" s="4">
        <v>45604</v>
      </c>
      <c r="H5323" s="4">
        <v>45606</v>
      </c>
      <c r="I5323" t="s">
        <v>50</v>
      </c>
      <c r="J5323" t="s">
        <v>45</v>
      </c>
      <c r="K5323">
        <v>494.55</v>
      </c>
      <c r="L5323" t="s">
        <v>68</v>
      </c>
    </row>
    <row r="5324" spans="1:12" x14ac:dyDescent="0.3">
      <c r="A5324" t="s">
        <v>5384</v>
      </c>
      <c r="B5324" t="s">
        <v>48</v>
      </c>
      <c r="C5324" t="s">
        <v>65</v>
      </c>
      <c r="D5324">
        <v>959.39</v>
      </c>
      <c r="E5324">
        <v>0.13</v>
      </c>
      <c r="F5324">
        <v>3</v>
      </c>
      <c r="G5324" s="4">
        <v>45595</v>
      </c>
      <c r="H5324" s="4">
        <v>45598</v>
      </c>
      <c r="I5324" t="s">
        <v>44</v>
      </c>
      <c r="J5324" t="s">
        <v>45</v>
      </c>
      <c r="K5324">
        <v>151.75</v>
      </c>
      <c r="L5324" t="s">
        <v>68</v>
      </c>
    </row>
    <row r="5325" spans="1:12" x14ac:dyDescent="0.3">
      <c r="A5325" t="s">
        <v>5385</v>
      </c>
      <c r="B5325" t="s">
        <v>70</v>
      </c>
      <c r="C5325" t="s">
        <v>55</v>
      </c>
      <c r="D5325">
        <v>3282.25</v>
      </c>
      <c r="E5325">
        <v>0.21</v>
      </c>
      <c r="F5325">
        <v>3</v>
      </c>
      <c r="G5325" s="4">
        <v>45597</v>
      </c>
      <c r="H5325" s="4">
        <v>45602</v>
      </c>
      <c r="I5325" t="s">
        <v>44</v>
      </c>
      <c r="J5325" t="s">
        <v>45</v>
      </c>
      <c r="K5325">
        <v>682.77</v>
      </c>
      <c r="L5325" t="s">
        <v>52</v>
      </c>
    </row>
    <row r="5326" spans="1:12" x14ac:dyDescent="0.3">
      <c r="A5326" t="s">
        <v>5386</v>
      </c>
      <c r="B5326" t="s">
        <v>54</v>
      </c>
      <c r="C5326" t="s">
        <v>55</v>
      </c>
      <c r="D5326">
        <v>3813.38</v>
      </c>
      <c r="E5326">
        <v>0.41</v>
      </c>
      <c r="F5326">
        <v>1</v>
      </c>
      <c r="G5326" s="4">
        <v>45564</v>
      </c>
      <c r="H5326" s="4">
        <v>45565</v>
      </c>
      <c r="I5326" t="s">
        <v>44</v>
      </c>
      <c r="J5326" t="s">
        <v>45</v>
      </c>
      <c r="K5326">
        <v>569.65</v>
      </c>
      <c r="L5326" t="s">
        <v>68</v>
      </c>
    </row>
    <row r="5327" spans="1:12" x14ac:dyDescent="0.3">
      <c r="A5327" t="s">
        <v>5387</v>
      </c>
      <c r="B5327" t="s">
        <v>48</v>
      </c>
      <c r="C5327" t="s">
        <v>62</v>
      </c>
      <c r="D5327">
        <v>1311.98</v>
      </c>
      <c r="E5327">
        <v>0.38</v>
      </c>
      <c r="F5327">
        <v>7</v>
      </c>
      <c r="G5327" s="4">
        <v>45631</v>
      </c>
      <c r="H5327" s="4">
        <v>45633</v>
      </c>
      <c r="I5327" t="s">
        <v>50</v>
      </c>
      <c r="J5327" t="s">
        <v>56</v>
      </c>
      <c r="K5327">
        <v>215.57</v>
      </c>
      <c r="L5327" t="s">
        <v>46</v>
      </c>
    </row>
    <row r="5328" spans="1:12" x14ac:dyDescent="0.3">
      <c r="A5328" t="s">
        <v>5388</v>
      </c>
      <c r="B5328" t="s">
        <v>54</v>
      </c>
      <c r="C5328" t="s">
        <v>65</v>
      </c>
      <c r="D5328">
        <v>3593.15</v>
      </c>
      <c r="E5328">
        <v>7.0000000000000007E-2</v>
      </c>
      <c r="F5328">
        <v>4</v>
      </c>
      <c r="G5328" s="4">
        <v>45225</v>
      </c>
      <c r="H5328" s="4">
        <v>45231</v>
      </c>
      <c r="I5328" t="s">
        <v>50</v>
      </c>
      <c r="J5328" t="s">
        <v>45</v>
      </c>
      <c r="K5328">
        <v>474.11</v>
      </c>
      <c r="L5328" t="s">
        <v>77</v>
      </c>
    </row>
    <row r="5329" spans="1:12" x14ac:dyDescent="0.3">
      <c r="A5329" t="s">
        <v>5389</v>
      </c>
      <c r="B5329" t="s">
        <v>42</v>
      </c>
      <c r="C5329" t="s">
        <v>49</v>
      </c>
      <c r="D5329">
        <v>2289.41</v>
      </c>
      <c r="E5329">
        <v>0.05</v>
      </c>
      <c r="F5329">
        <v>8</v>
      </c>
      <c r="G5329" s="4">
        <v>45593</v>
      </c>
      <c r="H5329" s="4">
        <v>45594</v>
      </c>
      <c r="I5329" t="s">
        <v>44</v>
      </c>
      <c r="J5329" t="s">
        <v>56</v>
      </c>
      <c r="K5329">
        <v>146.31</v>
      </c>
      <c r="L5329" t="s">
        <v>68</v>
      </c>
    </row>
    <row r="5330" spans="1:12" x14ac:dyDescent="0.3">
      <c r="A5330" t="s">
        <v>5390</v>
      </c>
      <c r="B5330" t="s">
        <v>54</v>
      </c>
      <c r="C5330" t="s">
        <v>62</v>
      </c>
      <c r="D5330">
        <v>1489.54</v>
      </c>
      <c r="E5330">
        <v>0.27</v>
      </c>
      <c r="F5330">
        <v>9</v>
      </c>
      <c r="G5330" s="4">
        <v>45081</v>
      </c>
      <c r="H5330" s="4">
        <v>45085</v>
      </c>
      <c r="I5330" t="s">
        <v>44</v>
      </c>
      <c r="J5330" t="s">
        <v>45</v>
      </c>
      <c r="K5330">
        <v>445.79</v>
      </c>
      <c r="L5330" t="s">
        <v>77</v>
      </c>
    </row>
    <row r="5331" spans="1:12" x14ac:dyDescent="0.3">
      <c r="A5331" t="s">
        <v>5391</v>
      </c>
      <c r="B5331" t="s">
        <v>54</v>
      </c>
      <c r="C5331" t="s">
        <v>62</v>
      </c>
      <c r="D5331">
        <v>2664.67</v>
      </c>
      <c r="E5331">
        <v>0.05</v>
      </c>
      <c r="F5331">
        <v>2</v>
      </c>
      <c r="G5331" s="4">
        <v>45556</v>
      </c>
      <c r="H5331" s="4">
        <v>45557</v>
      </c>
      <c r="I5331" t="s">
        <v>44</v>
      </c>
      <c r="J5331" t="s">
        <v>45</v>
      </c>
      <c r="K5331">
        <v>292.81</v>
      </c>
      <c r="L5331" t="s">
        <v>57</v>
      </c>
    </row>
    <row r="5332" spans="1:12" x14ac:dyDescent="0.3">
      <c r="A5332" t="s">
        <v>5392</v>
      </c>
      <c r="B5332" t="s">
        <v>70</v>
      </c>
      <c r="C5332" t="s">
        <v>49</v>
      </c>
      <c r="D5332">
        <v>1960.29</v>
      </c>
      <c r="E5332">
        <v>0.41</v>
      </c>
      <c r="F5332">
        <v>2</v>
      </c>
      <c r="G5332" s="4">
        <v>45251</v>
      </c>
      <c r="H5332" s="4">
        <v>45258</v>
      </c>
      <c r="I5332" t="s">
        <v>44</v>
      </c>
      <c r="J5332" t="s">
        <v>45</v>
      </c>
      <c r="K5332">
        <v>240.18</v>
      </c>
      <c r="L5332" t="s">
        <v>77</v>
      </c>
    </row>
    <row r="5333" spans="1:12" x14ac:dyDescent="0.3">
      <c r="A5333" t="s">
        <v>5393</v>
      </c>
      <c r="B5333" t="s">
        <v>54</v>
      </c>
      <c r="C5333" t="s">
        <v>49</v>
      </c>
      <c r="D5333">
        <v>1226.98</v>
      </c>
      <c r="E5333">
        <v>0.13</v>
      </c>
      <c r="F5333">
        <v>2</v>
      </c>
      <c r="G5333" s="4">
        <v>44929</v>
      </c>
      <c r="H5333" s="4">
        <v>44930</v>
      </c>
      <c r="I5333" t="s">
        <v>44</v>
      </c>
      <c r="J5333" t="s">
        <v>45</v>
      </c>
      <c r="K5333">
        <v>161.02000000000001</v>
      </c>
      <c r="L5333" t="s">
        <v>57</v>
      </c>
    </row>
    <row r="5334" spans="1:12" x14ac:dyDescent="0.3">
      <c r="A5334" t="s">
        <v>5394</v>
      </c>
      <c r="B5334" t="s">
        <v>48</v>
      </c>
      <c r="C5334" t="s">
        <v>62</v>
      </c>
      <c r="D5334">
        <v>3808.54</v>
      </c>
      <c r="E5334">
        <v>0.09</v>
      </c>
      <c r="F5334">
        <v>8</v>
      </c>
      <c r="G5334" s="4">
        <v>45595</v>
      </c>
      <c r="H5334" s="4">
        <v>45598</v>
      </c>
      <c r="I5334" t="s">
        <v>60</v>
      </c>
      <c r="J5334" t="s">
        <v>51</v>
      </c>
      <c r="K5334">
        <v>423.01</v>
      </c>
      <c r="L5334" t="s">
        <v>52</v>
      </c>
    </row>
    <row r="5335" spans="1:12" x14ac:dyDescent="0.3">
      <c r="A5335" t="s">
        <v>5395</v>
      </c>
      <c r="B5335" t="s">
        <v>48</v>
      </c>
      <c r="C5335" t="s">
        <v>55</v>
      </c>
      <c r="D5335">
        <v>4007.87</v>
      </c>
      <c r="E5335">
        <v>0.09</v>
      </c>
      <c r="F5335">
        <v>2</v>
      </c>
      <c r="G5335" s="4">
        <v>45579</v>
      </c>
      <c r="H5335" s="4">
        <v>45586</v>
      </c>
      <c r="I5335" t="s">
        <v>44</v>
      </c>
      <c r="J5335" t="s">
        <v>45</v>
      </c>
      <c r="K5335">
        <v>526.84</v>
      </c>
      <c r="L5335" t="s">
        <v>63</v>
      </c>
    </row>
    <row r="5336" spans="1:12" x14ac:dyDescent="0.3">
      <c r="A5336" t="s">
        <v>5396</v>
      </c>
      <c r="B5336" t="s">
        <v>42</v>
      </c>
      <c r="C5336" t="s">
        <v>43</v>
      </c>
      <c r="D5336">
        <v>4021.53</v>
      </c>
      <c r="E5336">
        <v>0.02</v>
      </c>
      <c r="F5336">
        <v>6</v>
      </c>
      <c r="G5336" s="4">
        <v>44986</v>
      </c>
      <c r="H5336" s="4">
        <v>44993</v>
      </c>
      <c r="I5336" t="s">
        <v>44</v>
      </c>
      <c r="J5336" t="s">
        <v>56</v>
      </c>
      <c r="K5336">
        <v>770.78</v>
      </c>
      <c r="L5336" t="s">
        <v>77</v>
      </c>
    </row>
    <row r="5337" spans="1:12" x14ac:dyDescent="0.3">
      <c r="A5337" t="s">
        <v>5397</v>
      </c>
      <c r="B5337" t="s">
        <v>48</v>
      </c>
      <c r="C5337" t="s">
        <v>43</v>
      </c>
      <c r="D5337">
        <v>1972.5</v>
      </c>
      <c r="E5337">
        <v>0.32</v>
      </c>
      <c r="F5337">
        <v>5</v>
      </c>
      <c r="G5337" s="4">
        <v>45522</v>
      </c>
      <c r="H5337" s="4">
        <v>45529</v>
      </c>
      <c r="I5337" t="s">
        <v>60</v>
      </c>
      <c r="J5337" t="s">
        <v>45</v>
      </c>
      <c r="K5337">
        <v>137.65</v>
      </c>
      <c r="L5337" t="s">
        <v>46</v>
      </c>
    </row>
    <row r="5338" spans="1:12" x14ac:dyDescent="0.3">
      <c r="A5338" t="s">
        <v>5398</v>
      </c>
      <c r="B5338" t="s">
        <v>70</v>
      </c>
      <c r="C5338" t="s">
        <v>62</v>
      </c>
      <c r="D5338">
        <v>930.69</v>
      </c>
      <c r="E5338">
        <v>0.08</v>
      </c>
      <c r="F5338">
        <v>9</v>
      </c>
      <c r="G5338" s="4">
        <v>45124</v>
      </c>
      <c r="H5338" s="4">
        <v>45130</v>
      </c>
      <c r="I5338" t="s">
        <v>60</v>
      </c>
      <c r="J5338" t="s">
        <v>51</v>
      </c>
      <c r="K5338">
        <v>63.18</v>
      </c>
      <c r="L5338" t="s">
        <v>77</v>
      </c>
    </row>
    <row r="5339" spans="1:12" x14ac:dyDescent="0.3">
      <c r="A5339" t="s">
        <v>5399</v>
      </c>
      <c r="B5339" t="s">
        <v>42</v>
      </c>
      <c r="C5339" t="s">
        <v>55</v>
      </c>
      <c r="D5339">
        <v>4218.0200000000004</v>
      </c>
      <c r="E5339">
        <v>0.12</v>
      </c>
      <c r="F5339">
        <v>2</v>
      </c>
      <c r="G5339" s="4">
        <v>45289</v>
      </c>
      <c r="H5339" s="4">
        <v>45296</v>
      </c>
      <c r="I5339" t="s">
        <v>44</v>
      </c>
      <c r="J5339" t="s">
        <v>56</v>
      </c>
      <c r="K5339">
        <v>698.13</v>
      </c>
      <c r="L5339" t="s">
        <v>77</v>
      </c>
    </row>
    <row r="5340" spans="1:12" x14ac:dyDescent="0.3">
      <c r="A5340" t="s">
        <v>5400</v>
      </c>
      <c r="B5340" t="s">
        <v>48</v>
      </c>
      <c r="C5340" t="s">
        <v>49</v>
      </c>
      <c r="D5340">
        <v>1713.39</v>
      </c>
      <c r="E5340">
        <v>0.38</v>
      </c>
      <c r="F5340">
        <v>1</v>
      </c>
      <c r="G5340" s="4">
        <v>45535</v>
      </c>
      <c r="H5340" s="4">
        <v>45542</v>
      </c>
      <c r="I5340" t="s">
        <v>44</v>
      </c>
      <c r="J5340" t="s">
        <v>56</v>
      </c>
      <c r="K5340">
        <v>384.07</v>
      </c>
      <c r="L5340" t="s">
        <v>68</v>
      </c>
    </row>
    <row r="5341" spans="1:12" x14ac:dyDescent="0.3">
      <c r="A5341" t="s">
        <v>5401</v>
      </c>
      <c r="B5341" t="s">
        <v>70</v>
      </c>
      <c r="C5341" t="s">
        <v>62</v>
      </c>
      <c r="D5341">
        <v>3765.53</v>
      </c>
      <c r="E5341">
        <v>0.03</v>
      </c>
      <c r="F5341">
        <v>2</v>
      </c>
      <c r="G5341" s="4">
        <v>45087</v>
      </c>
      <c r="H5341" s="4">
        <v>45094</v>
      </c>
      <c r="I5341" t="s">
        <v>50</v>
      </c>
      <c r="J5341" t="s">
        <v>51</v>
      </c>
      <c r="K5341">
        <v>392.88</v>
      </c>
      <c r="L5341" t="s">
        <v>63</v>
      </c>
    </row>
    <row r="5342" spans="1:12" x14ac:dyDescent="0.3">
      <c r="A5342" t="s">
        <v>5402</v>
      </c>
      <c r="B5342" t="s">
        <v>48</v>
      </c>
      <c r="C5342" t="s">
        <v>65</v>
      </c>
      <c r="D5342">
        <v>4105.51</v>
      </c>
      <c r="E5342">
        <v>0.1</v>
      </c>
      <c r="F5342">
        <v>5</v>
      </c>
      <c r="G5342" s="4">
        <v>45444</v>
      </c>
      <c r="H5342" s="4">
        <v>45451</v>
      </c>
      <c r="I5342" t="s">
        <v>60</v>
      </c>
      <c r="J5342" t="s">
        <v>45</v>
      </c>
      <c r="K5342">
        <v>739.17</v>
      </c>
      <c r="L5342" t="s">
        <v>68</v>
      </c>
    </row>
    <row r="5343" spans="1:12" x14ac:dyDescent="0.3">
      <c r="A5343" t="s">
        <v>5403</v>
      </c>
      <c r="B5343" t="s">
        <v>48</v>
      </c>
      <c r="C5343" t="s">
        <v>55</v>
      </c>
      <c r="D5343">
        <v>3863.95</v>
      </c>
      <c r="E5343">
        <v>7.0000000000000007E-2</v>
      </c>
      <c r="F5343">
        <v>8</v>
      </c>
      <c r="G5343" s="4">
        <v>45374</v>
      </c>
      <c r="H5343" s="4">
        <v>45378</v>
      </c>
      <c r="I5343" t="s">
        <v>44</v>
      </c>
      <c r="J5343" t="s">
        <v>45</v>
      </c>
      <c r="K5343">
        <v>618.69000000000005</v>
      </c>
      <c r="L5343" t="s">
        <v>57</v>
      </c>
    </row>
    <row r="5344" spans="1:12" x14ac:dyDescent="0.3">
      <c r="A5344" t="s">
        <v>5404</v>
      </c>
      <c r="B5344" t="s">
        <v>54</v>
      </c>
      <c r="C5344" t="s">
        <v>65</v>
      </c>
      <c r="D5344">
        <v>2010.05</v>
      </c>
      <c r="E5344">
        <v>0</v>
      </c>
      <c r="F5344">
        <v>8</v>
      </c>
      <c r="G5344" s="4">
        <v>45415</v>
      </c>
      <c r="H5344" s="4">
        <v>45416</v>
      </c>
      <c r="I5344" t="s">
        <v>60</v>
      </c>
      <c r="J5344" t="s">
        <v>56</v>
      </c>
      <c r="K5344">
        <v>327.76</v>
      </c>
      <c r="L5344" t="s">
        <v>63</v>
      </c>
    </row>
    <row r="5345" spans="1:12" x14ac:dyDescent="0.3">
      <c r="A5345" t="s">
        <v>5405</v>
      </c>
      <c r="B5345" t="s">
        <v>48</v>
      </c>
      <c r="C5345" t="s">
        <v>65</v>
      </c>
      <c r="D5345">
        <v>4696.28</v>
      </c>
      <c r="E5345">
        <v>0.27</v>
      </c>
      <c r="F5345">
        <v>2</v>
      </c>
      <c r="G5345" s="4">
        <v>45381</v>
      </c>
      <c r="H5345" s="4">
        <v>45386</v>
      </c>
      <c r="I5345" t="s">
        <v>44</v>
      </c>
      <c r="J5345" t="s">
        <v>56</v>
      </c>
      <c r="K5345">
        <v>1058.54</v>
      </c>
      <c r="L5345" t="s">
        <v>63</v>
      </c>
    </row>
    <row r="5346" spans="1:12" x14ac:dyDescent="0.3">
      <c r="A5346" t="s">
        <v>5406</v>
      </c>
      <c r="B5346" t="s">
        <v>48</v>
      </c>
      <c r="C5346" t="s">
        <v>62</v>
      </c>
      <c r="D5346">
        <v>3334.8</v>
      </c>
      <c r="E5346">
        <v>0.1</v>
      </c>
      <c r="F5346">
        <v>5</v>
      </c>
      <c r="G5346" s="4">
        <v>45249</v>
      </c>
      <c r="H5346" s="4">
        <v>45250</v>
      </c>
      <c r="I5346" t="s">
        <v>50</v>
      </c>
      <c r="J5346" t="s">
        <v>56</v>
      </c>
      <c r="K5346">
        <v>664.57</v>
      </c>
      <c r="L5346" t="s">
        <v>52</v>
      </c>
    </row>
    <row r="5347" spans="1:12" x14ac:dyDescent="0.3">
      <c r="A5347" t="s">
        <v>5407</v>
      </c>
      <c r="B5347" t="s">
        <v>70</v>
      </c>
      <c r="C5347" t="s">
        <v>55</v>
      </c>
      <c r="D5347">
        <v>2921.16</v>
      </c>
      <c r="E5347">
        <v>0.32</v>
      </c>
      <c r="F5347">
        <v>2</v>
      </c>
      <c r="G5347" s="4">
        <v>45332</v>
      </c>
      <c r="H5347" s="4">
        <v>45335</v>
      </c>
      <c r="I5347" t="s">
        <v>60</v>
      </c>
      <c r="J5347" t="s">
        <v>56</v>
      </c>
      <c r="K5347">
        <v>489</v>
      </c>
      <c r="L5347" t="s">
        <v>63</v>
      </c>
    </row>
    <row r="5348" spans="1:12" x14ac:dyDescent="0.3">
      <c r="A5348" t="s">
        <v>5408</v>
      </c>
      <c r="B5348" t="s">
        <v>70</v>
      </c>
      <c r="C5348" t="s">
        <v>65</v>
      </c>
      <c r="D5348">
        <v>3519.75</v>
      </c>
      <c r="E5348">
        <v>0.25</v>
      </c>
      <c r="F5348">
        <v>7</v>
      </c>
      <c r="G5348" s="4">
        <v>45382</v>
      </c>
      <c r="H5348" s="4">
        <v>45384</v>
      </c>
      <c r="I5348" t="s">
        <v>50</v>
      </c>
      <c r="J5348" t="s">
        <v>51</v>
      </c>
      <c r="K5348">
        <v>413.88</v>
      </c>
      <c r="L5348" t="s">
        <v>77</v>
      </c>
    </row>
    <row r="5349" spans="1:12" x14ac:dyDescent="0.3">
      <c r="A5349" t="s">
        <v>5409</v>
      </c>
      <c r="B5349" t="s">
        <v>54</v>
      </c>
      <c r="C5349" t="s">
        <v>55</v>
      </c>
      <c r="D5349">
        <v>319.16000000000003</v>
      </c>
      <c r="E5349">
        <v>0.33</v>
      </c>
      <c r="F5349">
        <v>8</v>
      </c>
      <c r="G5349" s="4">
        <v>45131</v>
      </c>
      <c r="H5349" s="4">
        <v>45133</v>
      </c>
      <c r="I5349" t="s">
        <v>44</v>
      </c>
      <c r="J5349" t="s">
        <v>56</v>
      </c>
      <c r="K5349">
        <v>62.66</v>
      </c>
      <c r="L5349" t="s">
        <v>68</v>
      </c>
    </row>
    <row r="5350" spans="1:12" x14ac:dyDescent="0.3">
      <c r="A5350" t="s">
        <v>5410</v>
      </c>
      <c r="B5350" t="s">
        <v>48</v>
      </c>
      <c r="C5350" t="s">
        <v>43</v>
      </c>
      <c r="D5350">
        <v>2013.52</v>
      </c>
      <c r="E5350">
        <v>0.49</v>
      </c>
      <c r="F5350">
        <v>5</v>
      </c>
      <c r="G5350" s="4">
        <v>45247</v>
      </c>
      <c r="H5350" s="4">
        <v>45254</v>
      </c>
      <c r="I5350" t="s">
        <v>60</v>
      </c>
      <c r="J5350" t="s">
        <v>56</v>
      </c>
      <c r="K5350">
        <v>169.83</v>
      </c>
      <c r="L5350" t="s">
        <v>57</v>
      </c>
    </row>
    <row r="5351" spans="1:12" x14ac:dyDescent="0.3">
      <c r="A5351" t="s">
        <v>5411</v>
      </c>
      <c r="B5351" t="s">
        <v>54</v>
      </c>
      <c r="C5351" t="s">
        <v>65</v>
      </c>
      <c r="D5351">
        <v>4417.96</v>
      </c>
      <c r="E5351">
        <v>0.11</v>
      </c>
      <c r="F5351">
        <v>1</v>
      </c>
      <c r="G5351" s="4">
        <v>45107</v>
      </c>
      <c r="H5351" s="4">
        <v>45109</v>
      </c>
      <c r="I5351" t="s">
        <v>50</v>
      </c>
      <c r="J5351" t="s">
        <v>56</v>
      </c>
      <c r="K5351">
        <v>680.27</v>
      </c>
      <c r="L5351" t="s">
        <v>77</v>
      </c>
    </row>
    <row r="5352" spans="1:12" x14ac:dyDescent="0.3">
      <c r="A5352" t="s">
        <v>5412</v>
      </c>
      <c r="B5352" t="s">
        <v>48</v>
      </c>
      <c r="C5352" t="s">
        <v>65</v>
      </c>
      <c r="D5352">
        <v>889.29</v>
      </c>
      <c r="E5352">
        <v>0.33</v>
      </c>
      <c r="F5352">
        <v>7</v>
      </c>
      <c r="G5352" s="4">
        <v>45054</v>
      </c>
      <c r="H5352" s="4">
        <v>45059</v>
      </c>
      <c r="I5352" t="s">
        <v>44</v>
      </c>
      <c r="J5352" t="s">
        <v>45</v>
      </c>
      <c r="K5352">
        <v>74.42</v>
      </c>
      <c r="L5352" t="s">
        <v>46</v>
      </c>
    </row>
    <row r="5353" spans="1:12" x14ac:dyDescent="0.3">
      <c r="A5353" t="s">
        <v>5413</v>
      </c>
      <c r="B5353" t="s">
        <v>42</v>
      </c>
      <c r="C5353" t="s">
        <v>55</v>
      </c>
      <c r="D5353">
        <v>2130.56</v>
      </c>
      <c r="E5353">
        <v>0.42</v>
      </c>
      <c r="F5353">
        <v>3</v>
      </c>
      <c r="G5353" s="4">
        <v>45026</v>
      </c>
      <c r="H5353" s="4">
        <v>45027</v>
      </c>
      <c r="I5353" t="s">
        <v>50</v>
      </c>
      <c r="J5353" t="s">
        <v>51</v>
      </c>
      <c r="K5353">
        <v>275.98</v>
      </c>
      <c r="L5353" t="s">
        <v>46</v>
      </c>
    </row>
    <row r="5354" spans="1:12" x14ac:dyDescent="0.3">
      <c r="A5354" t="s">
        <v>5414</v>
      </c>
      <c r="B5354" t="s">
        <v>42</v>
      </c>
      <c r="C5354" t="s">
        <v>43</v>
      </c>
      <c r="D5354">
        <v>2085.7199999999998</v>
      </c>
      <c r="E5354">
        <v>0.48</v>
      </c>
      <c r="F5354">
        <v>2</v>
      </c>
      <c r="G5354" s="4">
        <v>45507</v>
      </c>
      <c r="H5354" s="4">
        <v>45513</v>
      </c>
      <c r="I5354" t="s">
        <v>50</v>
      </c>
      <c r="J5354" t="s">
        <v>45</v>
      </c>
      <c r="K5354">
        <v>436.31</v>
      </c>
      <c r="L5354" t="s">
        <v>46</v>
      </c>
    </row>
    <row r="5355" spans="1:12" x14ac:dyDescent="0.3">
      <c r="A5355" t="s">
        <v>5415</v>
      </c>
      <c r="B5355" t="s">
        <v>54</v>
      </c>
      <c r="C5355" t="s">
        <v>65</v>
      </c>
      <c r="D5355">
        <v>1844.6</v>
      </c>
      <c r="E5355">
        <v>0.31</v>
      </c>
      <c r="F5355">
        <v>6</v>
      </c>
      <c r="G5355" s="4">
        <v>45253</v>
      </c>
      <c r="H5355" s="4">
        <v>45259</v>
      </c>
      <c r="I5355" t="s">
        <v>44</v>
      </c>
      <c r="J5355" t="s">
        <v>45</v>
      </c>
      <c r="K5355">
        <v>455.05</v>
      </c>
      <c r="L5355" t="s">
        <v>68</v>
      </c>
    </row>
    <row r="5356" spans="1:12" x14ac:dyDescent="0.3">
      <c r="A5356" t="s">
        <v>5416</v>
      </c>
      <c r="B5356" t="s">
        <v>54</v>
      </c>
      <c r="C5356" t="s">
        <v>62</v>
      </c>
      <c r="D5356">
        <v>2855.52</v>
      </c>
      <c r="E5356">
        <v>7.0000000000000007E-2</v>
      </c>
      <c r="F5356">
        <v>2</v>
      </c>
      <c r="G5356" s="4">
        <v>45168</v>
      </c>
      <c r="H5356" s="4">
        <v>45175</v>
      </c>
      <c r="I5356" t="s">
        <v>44</v>
      </c>
      <c r="J5356" t="s">
        <v>51</v>
      </c>
      <c r="K5356">
        <v>310.95999999999998</v>
      </c>
      <c r="L5356" t="s">
        <v>77</v>
      </c>
    </row>
    <row r="5357" spans="1:12" x14ac:dyDescent="0.3">
      <c r="A5357" t="s">
        <v>5417</v>
      </c>
      <c r="B5357" t="s">
        <v>54</v>
      </c>
      <c r="C5357" t="s">
        <v>55</v>
      </c>
      <c r="D5357">
        <v>4981.37</v>
      </c>
      <c r="E5357">
        <v>0.03</v>
      </c>
      <c r="F5357">
        <v>8</v>
      </c>
      <c r="G5357" s="4">
        <v>44971</v>
      </c>
      <c r="H5357" s="4">
        <v>44975</v>
      </c>
      <c r="I5357" t="s">
        <v>60</v>
      </c>
      <c r="J5357" t="s">
        <v>45</v>
      </c>
      <c r="K5357">
        <v>1048.3699999999999</v>
      </c>
      <c r="L5357" t="s">
        <v>63</v>
      </c>
    </row>
    <row r="5358" spans="1:12" x14ac:dyDescent="0.3">
      <c r="A5358" t="s">
        <v>5418</v>
      </c>
      <c r="B5358" t="s">
        <v>70</v>
      </c>
      <c r="C5358" t="s">
        <v>55</v>
      </c>
      <c r="D5358">
        <v>1353.66</v>
      </c>
      <c r="E5358">
        <v>0.14000000000000001</v>
      </c>
      <c r="F5358">
        <v>3</v>
      </c>
      <c r="G5358" s="4">
        <v>44958</v>
      </c>
      <c r="H5358" s="4">
        <v>44959</v>
      </c>
      <c r="I5358" t="s">
        <v>50</v>
      </c>
      <c r="J5358" t="s">
        <v>56</v>
      </c>
      <c r="K5358">
        <v>160.19</v>
      </c>
      <c r="L5358" t="s">
        <v>77</v>
      </c>
    </row>
    <row r="5359" spans="1:12" x14ac:dyDescent="0.3">
      <c r="A5359" t="s">
        <v>5419</v>
      </c>
      <c r="B5359" t="s">
        <v>70</v>
      </c>
      <c r="C5359" t="s">
        <v>65</v>
      </c>
      <c r="D5359">
        <v>3554.29</v>
      </c>
      <c r="E5359">
        <v>0.46</v>
      </c>
      <c r="F5359">
        <v>2</v>
      </c>
      <c r="G5359" s="4">
        <v>45466</v>
      </c>
      <c r="H5359" s="4">
        <v>45468</v>
      </c>
      <c r="I5359" t="s">
        <v>60</v>
      </c>
      <c r="J5359" t="s">
        <v>56</v>
      </c>
      <c r="K5359">
        <v>546.9</v>
      </c>
      <c r="L5359" t="s">
        <v>77</v>
      </c>
    </row>
    <row r="5360" spans="1:12" x14ac:dyDescent="0.3">
      <c r="A5360" t="s">
        <v>5420</v>
      </c>
      <c r="B5360" t="s">
        <v>70</v>
      </c>
      <c r="C5360" t="s">
        <v>43</v>
      </c>
      <c r="D5360">
        <v>3814.18</v>
      </c>
      <c r="E5360">
        <v>0.27</v>
      </c>
      <c r="F5360">
        <v>8</v>
      </c>
      <c r="G5360" s="4">
        <v>45279</v>
      </c>
      <c r="H5360" s="4">
        <v>45281</v>
      </c>
      <c r="I5360" t="s">
        <v>44</v>
      </c>
      <c r="J5360" t="s">
        <v>56</v>
      </c>
      <c r="K5360">
        <v>1062.58</v>
      </c>
      <c r="L5360" t="s">
        <v>63</v>
      </c>
    </row>
    <row r="5361" spans="1:12" x14ac:dyDescent="0.3">
      <c r="A5361" t="s">
        <v>5421</v>
      </c>
      <c r="B5361" t="s">
        <v>54</v>
      </c>
      <c r="C5361" t="s">
        <v>65</v>
      </c>
      <c r="D5361">
        <v>2964.04</v>
      </c>
      <c r="E5361">
        <v>0.28999999999999998</v>
      </c>
      <c r="F5361">
        <v>6</v>
      </c>
      <c r="G5361" s="4">
        <v>45579</v>
      </c>
      <c r="H5361" s="4">
        <v>45586</v>
      </c>
      <c r="I5361" t="s">
        <v>44</v>
      </c>
      <c r="J5361" t="s">
        <v>51</v>
      </c>
      <c r="K5361">
        <v>223.14</v>
      </c>
      <c r="L5361" t="s">
        <v>46</v>
      </c>
    </row>
    <row r="5362" spans="1:12" x14ac:dyDescent="0.3">
      <c r="A5362" t="s">
        <v>5422</v>
      </c>
      <c r="B5362" t="s">
        <v>48</v>
      </c>
      <c r="C5362" t="s">
        <v>49</v>
      </c>
      <c r="D5362">
        <v>577.63</v>
      </c>
      <c r="E5362">
        <v>0.31</v>
      </c>
      <c r="F5362">
        <v>4</v>
      </c>
      <c r="G5362" s="4">
        <v>45360</v>
      </c>
      <c r="H5362" s="4">
        <v>45364</v>
      </c>
      <c r="I5362" t="s">
        <v>50</v>
      </c>
      <c r="J5362" t="s">
        <v>56</v>
      </c>
      <c r="K5362">
        <v>170.97</v>
      </c>
      <c r="L5362" t="s">
        <v>52</v>
      </c>
    </row>
    <row r="5363" spans="1:12" x14ac:dyDescent="0.3">
      <c r="A5363" t="s">
        <v>5423</v>
      </c>
      <c r="B5363" t="s">
        <v>42</v>
      </c>
      <c r="C5363" t="s">
        <v>65</v>
      </c>
      <c r="D5363">
        <v>2904.63</v>
      </c>
      <c r="E5363">
        <v>0.17</v>
      </c>
      <c r="F5363">
        <v>5</v>
      </c>
      <c r="G5363" s="4">
        <v>45094</v>
      </c>
      <c r="H5363" s="4">
        <v>45095</v>
      </c>
      <c r="I5363" t="s">
        <v>44</v>
      </c>
      <c r="J5363" t="s">
        <v>56</v>
      </c>
      <c r="K5363">
        <v>611.72</v>
      </c>
      <c r="L5363" t="s">
        <v>63</v>
      </c>
    </row>
    <row r="5364" spans="1:12" x14ac:dyDescent="0.3">
      <c r="A5364" t="s">
        <v>5424</v>
      </c>
      <c r="B5364" t="s">
        <v>54</v>
      </c>
      <c r="C5364" t="s">
        <v>49</v>
      </c>
      <c r="D5364">
        <v>4771.9799999999996</v>
      </c>
      <c r="E5364">
        <v>0.09</v>
      </c>
      <c r="F5364">
        <v>7</v>
      </c>
      <c r="G5364" s="4">
        <v>45357</v>
      </c>
      <c r="H5364" s="4">
        <v>45359</v>
      </c>
      <c r="I5364" t="s">
        <v>50</v>
      </c>
      <c r="J5364" t="s">
        <v>45</v>
      </c>
      <c r="K5364">
        <v>965.07</v>
      </c>
      <c r="L5364" t="s">
        <v>46</v>
      </c>
    </row>
    <row r="5365" spans="1:12" x14ac:dyDescent="0.3">
      <c r="A5365" t="s">
        <v>5425</v>
      </c>
      <c r="B5365" t="s">
        <v>70</v>
      </c>
      <c r="C5365" t="s">
        <v>62</v>
      </c>
      <c r="D5365">
        <v>1776.09</v>
      </c>
      <c r="E5365">
        <v>0.48</v>
      </c>
      <c r="F5365">
        <v>4</v>
      </c>
      <c r="G5365" s="4">
        <v>45039</v>
      </c>
      <c r="H5365" s="4">
        <v>45043</v>
      </c>
      <c r="I5365" t="s">
        <v>60</v>
      </c>
      <c r="J5365" t="s">
        <v>56</v>
      </c>
      <c r="K5365">
        <v>184.05</v>
      </c>
      <c r="L5365" t="s">
        <v>77</v>
      </c>
    </row>
    <row r="5366" spans="1:12" x14ac:dyDescent="0.3">
      <c r="A5366" t="s">
        <v>5426</v>
      </c>
      <c r="B5366" t="s">
        <v>70</v>
      </c>
      <c r="C5366" t="s">
        <v>55</v>
      </c>
      <c r="D5366">
        <v>3234.47</v>
      </c>
      <c r="E5366">
        <v>0.38</v>
      </c>
      <c r="F5366">
        <v>7</v>
      </c>
      <c r="G5366" s="4">
        <v>45551</v>
      </c>
      <c r="H5366" s="4">
        <v>45554</v>
      </c>
      <c r="I5366" t="s">
        <v>50</v>
      </c>
      <c r="J5366" t="s">
        <v>51</v>
      </c>
      <c r="K5366">
        <v>319.07</v>
      </c>
      <c r="L5366" t="s">
        <v>52</v>
      </c>
    </row>
    <row r="5367" spans="1:12" x14ac:dyDescent="0.3">
      <c r="A5367" t="s">
        <v>5427</v>
      </c>
      <c r="B5367" t="s">
        <v>54</v>
      </c>
      <c r="C5367" t="s">
        <v>55</v>
      </c>
      <c r="D5367">
        <v>4801.05</v>
      </c>
      <c r="E5367">
        <v>0.26</v>
      </c>
      <c r="F5367">
        <v>6</v>
      </c>
      <c r="G5367" s="4">
        <v>45401</v>
      </c>
      <c r="H5367" s="4">
        <v>45408</v>
      </c>
      <c r="I5367" t="s">
        <v>44</v>
      </c>
      <c r="J5367" t="s">
        <v>45</v>
      </c>
      <c r="K5367">
        <v>1347.79</v>
      </c>
      <c r="L5367" t="s">
        <v>52</v>
      </c>
    </row>
    <row r="5368" spans="1:12" x14ac:dyDescent="0.3">
      <c r="A5368" t="s">
        <v>5428</v>
      </c>
      <c r="B5368" t="s">
        <v>54</v>
      </c>
      <c r="C5368" t="s">
        <v>43</v>
      </c>
      <c r="D5368">
        <v>4010.15</v>
      </c>
      <c r="E5368">
        <v>0.19</v>
      </c>
      <c r="F5368">
        <v>5</v>
      </c>
      <c r="G5368" s="4">
        <v>45212</v>
      </c>
      <c r="H5368" s="4">
        <v>45214</v>
      </c>
      <c r="I5368" t="s">
        <v>60</v>
      </c>
      <c r="J5368" t="s">
        <v>51</v>
      </c>
      <c r="K5368">
        <v>361.18</v>
      </c>
      <c r="L5368" t="s">
        <v>46</v>
      </c>
    </row>
    <row r="5369" spans="1:12" x14ac:dyDescent="0.3">
      <c r="A5369" t="s">
        <v>5429</v>
      </c>
      <c r="B5369" t="s">
        <v>70</v>
      </c>
      <c r="C5369" t="s">
        <v>65</v>
      </c>
      <c r="D5369">
        <v>3472.71</v>
      </c>
      <c r="E5369">
        <v>0.24</v>
      </c>
      <c r="F5369">
        <v>3</v>
      </c>
      <c r="G5369" s="4">
        <v>45472</v>
      </c>
      <c r="H5369" s="4">
        <v>45475</v>
      </c>
      <c r="I5369" t="s">
        <v>60</v>
      </c>
      <c r="J5369" t="s">
        <v>51</v>
      </c>
      <c r="K5369">
        <v>322.70999999999998</v>
      </c>
      <c r="L5369" t="s">
        <v>63</v>
      </c>
    </row>
    <row r="5370" spans="1:12" x14ac:dyDescent="0.3">
      <c r="A5370" t="s">
        <v>5430</v>
      </c>
      <c r="B5370" t="s">
        <v>48</v>
      </c>
      <c r="C5370" t="s">
        <v>62</v>
      </c>
      <c r="D5370">
        <v>4858.63</v>
      </c>
      <c r="E5370">
        <v>0.02</v>
      </c>
      <c r="F5370">
        <v>1</v>
      </c>
      <c r="G5370" s="4">
        <v>45484</v>
      </c>
      <c r="H5370" s="4">
        <v>45485</v>
      </c>
      <c r="I5370" t="s">
        <v>50</v>
      </c>
      <c r="J5370" t="s">
        <v>45</v>
      </c>
      <c r="K5370">
        <v>1093.56</v>
      </c>
      <c r="L5370" t="s">
        <v>57</v>
      </c>
    </row>
    <row r="5371" spans="1:12" x14ac:dyDescent="0.3">
      <c r="A5371" t="s">
        <v>5431</v>
      </c>
      <c r="B5371" t="s">
        <v>70</v>
      </c>
      <c r="C5371" t="s">
        <v>49</v>
      </c>
      <c r="D5371">
        <v>935.86</v>
      </c>
      <c r="E5371">
        <v>0.12</v>
      </c>
      <c r="F5371">
        <v>8</v>
      </c>
      <c r="G5371" s="4">
        <v>44927</v>
      </c>
      <c r="H5371" s="4">
        <v>44932</v>
      </c>
      <c r="I5371" t="s">
        <v>60</v>
      </c>
      <c r="J5371" t="s">
        <v>51</v>
      </c>
      <c r="K5371">
        <v>211.6</v>
      </c>
      <c r="L5371" t="s">
        <v>46</v>
      </c>
    </row>
    <row r="5372" spans="1:12" x14ac:dyDescent="0.3">
      <c r="A5372" t="s">
        <v>5432</v>
      </c>
      <c r="B5372" t="s">
        <v>70</v>
      </c>
      <c r="C5372" t="s">
        <v>43</v>
      </c>
      <c r="D5372">
        <v>3886.47</v>
      </c>
      <c r="E5372">
        <v>0.13</v>
      </c>
      <c r="F5372">
        <v>7</v>
      </c>
      <c r="G5372" s="4">
        <v>45344</v>
      </c>
      <c r="H5372" s="4">
        <v>45350</v>
      </c>
      <c r="I5372" t="s">
        <v>50</v>
      </c>
      <c r="J5372" t="s">
        <v>56</v>
      </c>
      <c r="K5372">
        <v>581.4</v>
      </c>
      <c r="L5372" t="s">
        <v>68</v>
      </c>
    </row>
    <row r="5373" spans="1:12" x14ac:dyDescent="0.3">
      <c r="A5373" t="s">
        <v>5433</v>
      </c>
      <c r="B5373" t="s">
        <v>54</v>
      </c>
      <c r="C5373" t="s">
        <v>62</v>
      </c>
      <c r="D5373">
        <v>2093.5</v>
      </c>
      <c r="E5373">
        <v>0.22</v>
      </c>
      <c r="F5373">
        <v>6</v>
      </c>
      <c r="G5373" s="4">
        <v>45113</v>
      </c>
      <c r="H5373" s="4">
        <v>45114</v>
      </c>
      <c r="I5373" t="s">
        <v>60</v>
      </c>
      <c r="J5373" t="s">
        <v>51</v>
      </c>
      <c r="K5373">
        <v>579.66</v>
      </c>
      <c r="L5373" t="s">
        <v>77</v>
      </c>
    </row>
    <row r="5374" spans="1:12" x14ac:dyDescent="0.3">
      <c r="A5374" t="s">
        <v>5434</v>
      </c>
      <c r="B5374" t="s">
        <v>48</v>
      </c>
      <c r="C5374" t="s">
        <v>62</v>
      </c>
      <c r="D5374">
        <v>1866.12</v>
      </c>
      <c r="E5374">
        <v>0.12</v>
      </c>
      <c r="F5374">
        <v>4</v>
      </c>
      <c r="G5374" s="4">
        <v>45375</v>
      </c>
      <c r="H5374" s="4">
        <v>45380</v>
      </c>
      <c r="I5374" t="s">
        <v>44</v>
      </c>
      <c r="J5374" t="s">
        <v>45</v>
      </c>
      <c r="K5374">
        <v>522.15</v>
      </c>
      <c r="L5374" t="s">
        <v>63</v>
      </c>
    </row>
    <row r="5375" spans="1:12" x14ac:dyDescent="0.3">
      <c r="A5375" t="s">
        <v>5435</v>
      </c>
      <c r="B5375" t="s">
        <v>70</v>
      </c>
      <c r="C5375" t="s">
        <v>49</v>
      </c>
      <c r="D5375">
        <v>2651.3</v>
      </c>
      <c r="E5375">
        <v>0.09</v>
      </c>
      <c r="F5375">
        <v>5</v>
      </c>
      <c r="G5375" s="4">
        <v>45608</v>
      </c>
      <c r="H5375" s="4">
        <v>45612</v>
      </c>
      <c r="I5375" t="s">
        <v>44</v>
      </c>
      <c r="J5375" t="s">
        <v>45</v>
      </c>
      <c r="K5375">
        <v>690.25</v>
      </c>
      <c r="L5375" t="s">
        <v>63</v>
      </c>
    </row>
    <row r="5376" spans="1:12" x14ac:dyDescent="0.3">
      <c r="A5376" t="s">
        <v>5436</v>
      </c>
      <c r="B5376" t="s">
        <v>70</v>
      </c>
      <c r="C5376" t="s">
        <v>49</v>
      </c>
      <c r="D5376">
        <v>265.38</v>
      </c>
      <c r="E5376">
        <v>0.38</v>
      </c>
      <c r="F5376">
        <v>5</v>
      </c>
      <c r="G5376" s="4">
        <v>45201</v>
      </c>
      <c r="H5376" s="4">
        <v>45206</v>
      </c>
      <c r="I5376" t="s">
        <v>44</v>
      </c>
      <c r="J5376" t="s">
        <v>56</v>
      </c>
      <c r="K5376">
        <v>14.33</v>
      </c>
      <c r="L5376" t="s">
        <v>57</v>
      </c>
    </row>
    <row r="5377" spans="1:12" x14ac:dyDescent="0.3">
      <c r="A5377" t="s">
        <v>5437</v>
      </c>
      <c r="B5377" t="s">
        <v>42</v>
      </c>
      <c r="C5377" t="s">
        <v>55</v>
      </c>
      <c r="D5377">
        <v>1631.4</v>
      </c>
      <c r="E5377">
        <v>0.45</v>
      </c>
      <c r="F5377">
        <v>2</v>
      </c>
      <c r="G5377" s="4">
        <v>44949</v>
      </c>
      <c r="H5377" s="4">
        <v>44953</v>
      </c>
      <c r="I5377" t="s">
        <v>60</v>
      </c>
      <c r="J5377" t="s">
        <v>56</v>
      </c>
      <c r="K5377">
        <v>204.79</v>
      </c>
      <c r="L5377" t="s">
        <v>46</v>
      </c>
    </row>
    <row r="5378" spans="1:12" x14ac:dyDescent="0.3">
      <c r="A5378" t="s">
        <v>5438</v>
      </c>
      <c r="B5378" t="s">
        <v>54</v>
      </c>
      <c r="C5378" t="s">
        <v>65</v>
      </c>
      <c r="D5378">
        <v>914.46</v>
      </c>
      <c r="E5378">
        <v>0.03</v>
      </c>
      <c r="F5378">
        <v>6</v>
      </c>
      <c r="G5378" s="4">
        <v>44992</v>
      </c>
      <c r="H5378" s="4">
        <v>44994</v>
      </c>
      <c r="I5378" t="s">
        <v>44</v>
      </c>
      <c r="J5378" t="s">
        <v>51</v>
      </c>
      <c r="K5378">
        <v>112.1</v>
      </c>
      <c r="L5378" t="s">
        <v>77</v>
      </c>
    </row>
    <row r="5379" spans="1:12" x14ac:dyDescent="0.3">
      <c r="A5379" t="s">
        <v>5439</v>
      </c>
      <c r="B5379" t="s">
        <v>42</v>
      </c>
      <c r="C5379" t="s">
        <v>43</v>
      </c>
      <c r="D5379">
        <v>779.59</v>
      </c>
      <c r="E5379">
        <v>0.1</v>
      </c>
      <c r="F5379">
        <v>5</v>
      </c>
      <c r="G5379" s="4">
        <v>45313</v>
      </c>
      <c r="H5379" s="4">
        <v>45314</v>
      </c>
      <c r="I5379" t="s">
        <v>44</v>
      </c>
      <c r="J5379" t="s">
        <v>45</v>
      </c>
      <c r="K5379">
        <v>51.77</v>
      </c>
      <c r="L5379" t="s">
        <v>77</v>
      </c>
    </row>
    <row r="5380" spans="1:12" x14ac:dyDescent="0.3">
      <c r="A5380" t="s">
        <v>5440</v>
      </c>
      <c r="B5380" t="s">
        <v>42</v>
      </c>
      <c r="C5380" t="s">
        <v>65</v>
      </c>
      <c r="D5380">
        <v>1752.97</v>
      </c>
      <c r="E5380">
        <v>0.39</v>
      </c>
      <c r="F5380">
        <v>1</v>
      </c>
      <c r="G5380" s="4">
        <v>45012</v>
      </c>
      <c r="H5380" s="4">
        <v>45016</v>
      </c>
      <c r="I5380" t="s">
        <v>44</v>
      </c>
      <c r="J5380" t="s">
        <v>45</v>
      </c>
      <c r="K5380">
        <v>479.04</v>
      </c>
      <c r="L5380" t="s">
        <v>46</v>
      </c>
    </row>
    <row r="5381" spans="1:12" x14ac:dyDescent="0.3">
      <c r="A5381" t="s">
        <v>5441</v>
      </c>
      <c r="B5381" t="s">
        <v>70</v>
      </c>
      <c r="C5381" t="s">
        <v>43</v>
      </c>
      <c r="D5381">
        <v>4031.1</v>
      </c>
      <c r="E5381">
        <v>0.41</v>
      </c>
      <c r="F5381">
        <v>9</v>
      </c>
      <c r="G5381" s="4">
        <v>45638</v>
      </c>
      <c r="H5381" s="4">
        <v>45645</v>
      </c>
      <c r="I5381" t="s">
        <v>60</v>
      </c>
      <c r="J5381" t="s">
        <v>56</v>
      </c>
      <c r="K5381">
        <v>1201.8699999999999</v>
      </c>
      <c r="L5381" t="s">
        <v>77</v>
      </c>
    </row>
    <row r="5382" spans="1:12" x14ac:dyDescent="0.3">
      <c r="A5382" t="s">
        <v>5442</v>
      </c>
      <c r="B5382" t="s">
        <v>54</v>
      </c>
      <c r="C5382" t="s">
        <v>62</v>
      </c>
      <c r="D5382">
        <v>1085.44</v>
      </c>
      <c r="E5382">
        <v>0.25</v>
      </c>
      <c r="F5382">
        <v>7</v>
      </c>
      <c r="G5382" s="4">
        <v>45013</v>
      </c>
      <c r="H5382" s="4">
        <v>45014</v>
      </c>
      <c r="I5382" t="s">
        <v>60</v>
      </c>
      <c r="J5382" t="s">
        <v>51</v>
      </c>
      <c r="K5382">
        <v>93.17</v>
      </c>
      <c r="L5382" t="s">
        <v>68</v>
      </c>
    </row>
    <row r="5383" spans="1:12" x14ac:dyDescent="0.3">
      <c r="A5383" t="s">
        <v>5443</v>
      </c>
      <c r="B5383" t="s">
        <v>48</v>
      </c>
      <c r="C5383" t="s">
        <v>49</v>
      </c>
      <c r="D5383">
        <v>2703.94</v>
      </c>
      <c r="E5383">
        <v>0.35</v>
      </c>
      <c r="F5383">
        <v>2</v>
      </c>
      <c r="G5383" s="4">
        <v>45254</v>
      </c>
      <c r="H5383" s="4">
        <v>45255</v>
      </c>
      <c r="I5383" t="s">
        <v>44</v>
      </c>
      <c r="J5383" t="s">
        <v>56</v>
      </c>
      <c r="K5383">
        <v>328.04</v>
      </c>
      <c r="L5383" t="s">
        <v>46</v>
      </c>
    </row>
    <row r="5384" spans="1:12" x14ac:dyDescent="0.3">
      <c r="A5384" t="s">
        <v>5444</v>
      </c>
      <c r="B5384" t="s">
        <v>70</v>
      </c>
      <c r="C5384" t="s">
        <v>49</v>
      </c>
      <c r="D5384">
        <v>3768.42</v>
      </c>
      <c r="E5384">
        <v>0.04</v>
      </c>
      <c r="F5384">
        <v>6</v>
      </c>
      <c r="G5384" s="4">
        <v>45549</v>
      </c>
      <c r="H5384" s="4">
        <v>45553</v>
      </c>
      <c r="I5384" t="s">
        <v>44</v>
      </c>
      <c r="J5384" t="s">
        <v>56</v>
      </c>
      <c r="K5384">
        <v>213.59</v>
      </c>
      <c r="L5384" t="s">
        <v>68</v>
      </c>
    </row>
    <row r="5385" spans="1:12" x14ac:dyDescent="0.3">
      <c r="A5385" t="s">
        <v>5445</v>
      </c>
      <c r="B5385" t="s">
        <v>48</v>
      </c>
      <c r="C5385" t="s">
        <v>62</v>
      </c>
      <c r="D5385">
        <v>1280.76</v>
      </c>
      <c r="E5385">
        <v>0.42</v>
      </c>
      <c r="F5385">
        <v>1</v>
      </c>
      <c r="G5385" s="4">
        <v>45065</v>
      </c>
      <c r="H5385" s="4">
        <v>45069</v>
      </c>
      <c r="I5385" t="s">
        <v>44</v>
      </c>
      <c r="J5385" t="s">
        <v>56</v>
      </c>
      <c r="K5385">
        <v>101</v>
      </c>
      <c r="L5385" t="s">
        <v>52</v>
      </c>
    </row>
    <row r="5386" spans="1:12" x14ac:dyDescent="0.3">
      <c r="A5386" t="s">
        <v>5446</v>
      </c>
      <c r="B5386" t="s">
        <v>48</v>
      </c>
      <c r="C5386" t="s">
        <v>62</v>
      </c>
      <c r="D5386">
        <v>4628.6000000000004</v>
      </c>
      <c r="E5386">
        <v>0.42</v>
      </c>
      <c r="F5386">
        <v>2</v>
      </c>
      <c r="G5386" s="4">
        <v>45161</v>
      </c>
      <c r="H5386" s="4">
        <v>45166</v>
      </c>
      <c r="I5386" t="s">
        <v>60</v>
      </c>
      <c r="J5386" t="s">
        <v>45</v>
      </c>
      <c r="K5386">
        <v>809.47</v>
      </c>
      <c r="L5386" t="s">
        <v>68</v>
      </c>
    </row>
    <row r="5387" spans="1:12" x14ac:dyDescent="0.3">
      <c r="A5387" t="s">
        <v>5447</v>
      </c>
      <c r="B5387" t="s">
        <v>54</v>
      </c>
      <c r="C5387" t="s">
        <v>43</v>
      </c>
      <c r="D5387">
        <v>4345.84</v>
      </c>
      <c r="E5387">
        <v>0.35</v>
      </c>
      <c r="F5387">
        <v>7</v>
      </c>
      <c r="G5387" s="4">
        <v>45647</v>
      </c>
      <c r="H5387" s="4">
        <v>45649</v>
      </c>
      <c r="I5387" t="s">
        <v>44</v>
      </c>
      <c r="J5387" t="s">
        <v>45</v>
      </c>
      <c r="K5387">
        <v>617.02</v>
      </c>
      <c r="L5387" t="s">
        <v>63</v>
      </c>
    </row>
    <row r="5388" spans="1:12" x14ac:dyDescent="0.3">
      <c r="A5388" t="s">
        <v>5448</v>
      </c>
      <c r="B5388" t="s">
        <v>42</v>
      </c>
      <c r="C5388" t="s">
        <v>62</v>
      </c>
      <c r="D5388">
        <v>1330.77</v>
      </c>
      <c r="E5388">
        <v>0.46</v>
      </c>
      <c r="F5388">
        <v>3</v>
      </c>
      <c r="G5388" s="4">
        <v>45154</v>
      </c>
      <c r="H5388" s="4">
        <v>45156</v>
      </c>
      <c r="I5388" t="s">
        <v>50</v>
      </c>
      <c r="J5388" t="s">
        <v>45</v>
      </c>
      <c r="K5388">
        <v>207.51</v>
      </c>
      <c r="L5388" t="s">
        <v>77</v>
      </c>
    </row>
    <row r="5389" spans="1:12" x14ac:dyDescent="0.3">
      <c r="A5389" t="s">
        <v>5449</v>
      </c>
      <c r="B5389" t="s">
        <v>54</v>
      </c>
      <c r="C5389" t="s">
        <v>43</v>
      </c>
      <c r="D5389">
        <v>4949.2299999999996</v>
      </c>
      <c r="E5389">
        <v>0.02</v>
      </c>
      <c r="F5389">
        <v>7</v>
      </c>
      <c r="G5389" s="4">
        <v>45623</v>
      </c>
      <c r="H5389" s="4">
        <v>45626</v>
      </c>
      <c r="I5389" t="s">
        <v>44</v>
      </c>
      <c r="J5389" t="s">
        <v>45</v>
      </c>
      <c r="K5389">
        <v>1071.71</v>
      </c>
      <c r="L5389" t="s">
        <v>77</v>
      </c>
    </row>
    <row r="5390" spans="1:12" x14ac:dyDescent="0.3">
      <c r="A5390" t="s">
        <v>5450</v>
      </c>
      <c r="B5390" t="s">
        <v>48</v>
      </c>
      <c r="C5390" t="s">
        <v>65</v>
      </c>
      <c r="D5390">
        <v>3378.94</v>
      </c>
      <c r="E5390">
        <v>0.12</v>
      </c>
      <c r="F5390">
        <v>6</v>
      </c>
      <c r="G5390" s="4">
        <v>45008</v>
      </c>
      <c r="H5390" s="4">
        <v>45013</v>
      </c>
      <c r="I5390" t="s">
        <v>50</v>
      </c>
      <c r="J5390" t="s">
        <v>51</v>
      </c>
      <c r="K5390">
        <v>251.47</v>
      </c>
      <c r="L5390" t="s">
        <v>52</v>
      </c>
    </row>
    <row r="5391" spans="1:12" x14ac:dyDescent="0.3">
      <c r="A5391" t="s">
        <v>5451</v>
      </c>
      <c r="B5391" t="s">
        <v>70</v>
      </c>
      <c r="C5391" t="s">
        <v>49</v>
      </c>
      <c r="D5391">
        <v>1501.89</v>
      </c>
      <c r="E5391">
        <v>0.18</v>
      </c>
      <c r="F5391">
        <v>5</v>
      </c>
      <c r="G5391" s="4">
        <v>45599</v>
      </c>
      <c r="H5391" s="4">
        <v>45604</v>
      </c>
      <c r="I5391" t="s">
        <v>60</v>
      </c>
      <c r="J5391" t="s">
        <v>45</v>
      </c>
      <c r="K5391">
        <v>393.41</v>
      </c>
      <c r="L5391" t="s">
        <v>57</v>
      </c>
    </row>
    <row r="5392" spans="1:12" x14ac:dyDescent="0.3">
      <c r="A5392" t="s">
        <v>5452</v>
      </c>
      <c r="B5392" t="s">
        <v>48</v>
      </c>
      <c r="C5392" t="s">
        <v>49</v>
      </c>
      <c r="D5392">
        <v>3437.08</v>
      </c>
      <c r="E5392">
        <v>0.08</v>
      </c>
      <c r="F5392">
        <v>9</v>
      </c>
      <c r="G5392" s="4">
        <v>45115</v>
      </c>
      <c r="H5392" s="4">
        <v>45116</v>
      </c>
      <c r="I5392" t="s">
        <v>60</v>
      </c>
      <c r="J5392" t="s">
        <v>51</v>
      </c>
      <c r="K5392">
        <v>915.64</v>
      </c>
      <c r="L5392" t="s">
        <v>77</v>
      </c>
    </row>
    <row r="5393" spans="1:12" x14ac:dyDescent="0.3">
      <c r="A5393" t="s">
        <v>5453</v>
      </c>
      <c r="B5393" t="s">
        <v>70</v>
      </c>
      <c r="C5393" t="s">
        <v>49</v>
      </c>
      <c r="D5393">
        <v>3364.62</v>
      </c>
      <c r="E5393">
        <v>0.41</v>
      </c>
      <c r="F5393">
        <v>5</v>
      </c>
      <c r="G5393" s="4">
        <v>44944</v>
      </c>
      <c r="H5393" s="4">
        <v>44945</v>
      </c>
      <c r="I5393" t="s">
        <v>50</v>
      </c>
      <c r="J5393" t="s">
        <v>45</v>
      </c>
      <c r="K5393">
        <v>305.32</v>
      </c>
      <c r="L5393" t="s">
        <v>52</v>
      </c>
    </row>
    <row r="5394" spans="1:12" x14ac:dyDescent="0.3">
      <c r="A5394" t="s">
        <v>5454</v>
      </c>
      <c r="B5394" t="s">
        <v>70</v>
      </c>
      <c r="C5394" t="s">
        <v>65</v>
      </c>
      <c r="D5394">
        <v>3070.35</v>
      </c>
      <c r="E5394">
        <v>0.38</v>
      </c>
      <c r="F5394">
        <v>5</v>
      </c>
      <c r="G5394" s="4">
        <v>44933</v>
      </c>
      <c r="H5394" s="4">
        <v>44937</v>
      </c>
      <c r="I5394" t="s">
        <v>60</v>
      </c>
      <c r="J5394" t="s">
        <v>45</v>
      </c>
      <c r="K5394">
        <v>640.79999999999995</v>
      </c>
      <c r="L5394" t="s">
        <v>46</v>
      </c>
    </row>
    <row r="5395" spans="1:12" x14ac:dyDescent="0.3">
      <c r="A5395" t="s">
        <v>5455</v>
      </c>
      <c r="B5395" t="s">
        <v>54</v>
      </c>
      <c r="C5395" t="s">
        <v>65</v>
      </c>
      <c r="D5395">
        <v>3587.31</v>
      </c>
      <c r="E5395">
        <v>0.39</v>
      </c>
      <c r="F5395">
        <v>8</v>
      </c>
      <c r="G5395" s="4">
        <v>45211</v>
      </c>
      <c r="H5395" s="4">
        <v>45218</v>
      </c>
      <c r="I5395" t="s">
        <v>50</v>
      </c>
      <c r="J5395" t="s">
        <v>45</v>
      </c>
      <c r="K5395">
        <v>798.5</v>
      </c>
      <c r="L5395" t="s">
        <v>68</v>
      </c>
    </row>
    <row r="5396" spans="1:12" x14ac:dyDescent="0.3">
      <c r="A5396" t="s">
        <v>5456</v>
      </c>
      <c r="B5396" t="s">
        <v>48</v>
      </c>
      <c r="C5396" t="s">
        <v>55</v>
      </c>
      <c r="D5396">
        <v>1414.75</v>
      </c>
      <c r="E5396">
        <v>0.15</v>
      </c>
      <c r="F5396">
        <v>7</v>
      </c>
      <c r="G5396" s="4">
        <v>45123</v>
      </c>
      <c r="H5396" s="4">
        <v>45126</v>
      </c>
      <c r="I5396" t="s">
        <v>50</v>
      </c>
      <c r="J5396" t="s">
        <v>45</v>
      </c>
      <c r="K5396">
        <v>132.19999999999999</v>
      </c>
      <c r="L5396" t="s">
        <v>46</v>
      </c>
    </row>
    <row r="5397" spans="1:12" x14ac:dyDescent="0.3">
      <c r="A5397" t="s">
        <v>5457</v>
      </c>
      <c r="B5397" t="s">
        <v>42</v>
      </c>
      <c r="C5397" t="s">
        <v>43</v>
      </c>
      <c r="D5397">
        <v>4897.03</v>
      </c>
      <c r="E5397">
        <v>0.38</v>
      </c>
      <c r="F5397">
        <v>1</v>
      </c>
      <c r="G5397" s="4">
        <v>45326</v>
      </c>
      <c r="H5397" s="4">
        <v>45327</v>
      </c>
      <c r="I5397" t="s">
        <v>44</v>
      </c>
      <c r="J5397" t="s">
        <v>51</v>
      </c>
      <c r="K5397">
        <v>703.69</v>
      </c>
      <c r="L5397" t="s">
        <v>77</v>
      </c>
    </row>
    <row r="5398" spans="1:12" x14ac:dyDescent="0.3">
      <c r="A5398" t="s">
        <v>5458</v>
      </c>
      <c r="B5398" t="s">
        <v>48</v>
      </c>
      <c r="C5398" t="s">
        <v>43</v>
      </c>
      <c r="D5398">
        <v>4303.6899999999996</v>
      </c>
      <c r="E5398">
        <v>0.06</v>
      </c>
      <c r="F5398">
        <v>2</v>
      </c>
      <c r="G5398" s="4">
        <v>45000</v>
      </c>
      <c r="H5398" s="4">
        <v>45005</v>
      </c>
      <c r="I5398" t="s">
        <v>44</v>
      </c>
      <c r="J5398" t="s">
        <v>56</v>
      </c>
      <c r="K5398">
        <v>960.01</v>
      </c>
      <c r="L5398" t="s">
        <v>46</v>
      </c>
    </row>
    <row r="5399" spans="1:12" x14ac:dyDescent="0.3">
      <c r="A5399" t="s">
        <v>5459</v>
      </c>
      <c r="B5399" t="s">
        <v>48</v>
      </c>
      <c r="C5399" t="s">
        <v>55</v>
      </c>
      <c r="D5399">
        <v>3754.13</v>
      </c>
      <c r="E5399">
        <v>0.05</v>
      </c>
      <c r="F5399">
        <v>4</v>
      </c>
      <c r="G5399" s="4">
        <v>45339</v>
      </c>
      <c r="H5399" s="4">
        <v>45342</v>
      </c>
      <c r="I5399" t="s">
        <v>60</v>
      </c>
      <c r="J5399" t="s">
        <v>56</v>
      </c>
      <c r="K5399">
        <v>819.39</v>
      </c>
      <c r="L5399" t="s">
        <v>77</v>
      </c>
    </row>
    <row r="5400" spans="1:12" x14ac:dyDescent="0.3">
      <c r="A5400" t="s">
        <v>5460</v>
      </c>
      <c r="B5400" t="s">
        <v>42</v>
      </c>
      <c r="C5400" t="s">
        <v>49</v>
      </c>
      <c r="D5400">
        <v>228.89</v>
      </c>
      <c r="E5400">
        <v>0.28999999999999998</v>
      </c>
      <c r="F5400">
        <v>9</v>
      </c>
      <c r="G5400" s="4">
        <v>45339</v>
      </c>
      <c r="H5400" s="4">
        <v>45344</v>
      </c>
      <c r="I5400" t="s">
        <v>44</v>
      </c>
      <c r="J5400" t="s">
        <v>56</v>
      </c>
      <c r="K5400">
        <v>59.44</v>
      </c>
      <c r="L5400" t="s">
        <v>57</v>
      </c>
    </row>
    <row r="5401" spans="1:12" x14ac:dyDescent="0.3">
      <c r="A5401" t="s">
        <v>5461</v>
      </c>
      <c r="B5401" t="s">
        <v>54</v>
      </c>
      <c r="C5401" t="s">
        <v>43</v>
      </c>
      <c r="D5401">
        <v>2992.89</v>
      </c>
      <c r="E5401">
        <v>0.02</v>
      </c>
      <c r="F5401">
        <v>7</v>
      </c>
      <c r="G5401" s="4">
        <v>44942</v>
      </c>
      <c r="H5401" s="4">
        <v>44947</v>
      </c>
      <c r="I5401" t="s">
        <v>60</v>
      </c>
      <c r="J5401" t="s">
        <v>45</v>
      </c>
      <c r="K5401">
        <v>248.8</v>
      </c>
      <c r="L5401" t="s">
        <v>52</v>
      </c>
    </row>
    <row r="5402" spans="1:12" x14ac:dyDescent="0.3">
      <c r="A5402" t="s">
        <v>5462</v>
      </c>
      <c r="B5402" t="s">
        <v>48</v>
      </c>
      <c r="C5402" t="s">
        <v>43</v>
      </c>
      <c r="D5402">
        <v>3561.77</v>
      </c>
      <c r="E5402">
        <v>0.47</v>
      </c>
      <c r="F5402">
        <v>2</v>
      </c>
      <c r="G5402" s="4">
        <v>45186</v>
      </c>
      <c r="H5402" s="4">
        <v>45191</v>
      </c>
      <c r="I5402" t="s">
        <v>60</v>
      </c>
      <c r="J5402" t="s">
        <v>56</v>
      </c>
      <c r="K5402">
        <v>465.57</v>
      </c>
      <c r="L5402" t="s">
        <v>57</v>
      </c>
    </row>
    <row r="5403" spans="1:12" x14ac:dyDescent="0.3">
      <c r="A5403" t="s">
        <v>5463</v>
      </c>
      <c r="B5403" t="s">
        <v>48</v>
      </c>
      <c r="C5403" t="s">
        <v>49</v>
      </c>
      <c r="D5403">
        <v>4285.09</v>
      </c>
      <c r="E5403">
        <v>0.16</v>
      </c>
      <c r="F5403">
        <v>8</v>
      </c>
      <c r="G5403" s="4">
        <v>44991</v>
      </c>
      <c r="H5403" s="4">
        <v>44993</v>
      </c>
      <c r="I5403" t="s">
        <v>60</v>
      </c>
      <c r="J5403" t="s">
        <v>51</v>
      </c>
      <c r="K5403">
        <v>1020.76</v>
      </c>
      <c r="L5403" t="s">
        <v>52</v>
      </c>
    </row>
    <row r="5404" spans="1:12" x14ac:dyDescent="0.3">
      <c r="A5404" t="s">
        <v>5464</v>
      </c>
      <c r="B5404" t="s">
        <v>70</v>
      </c>
      <c r="C5404" t="s">
        <v>62</v>
      </c>
      <c r="D5404">
        <v>4736.17</v>
      </c>
      <c r="E5404">
        <v>0.24</v>
      </c>
      <c r="F5404">
        <v>1</v>
      </c>
      <c r="G5404" s="4">
        <v>44998</v>
      </c>
      <c r="H5404" s="4">
        <v>45003</v>
      </c>
      <c r="I5404" t="s">
        <v>60</v>
      </c>
      <c r="J5404" t="s">
        <v>51</v>
      </c>
      <c r="K5404">
        <v>531.33000000000004</v>
      </c>
      <c r="L5404" t="s">
        <v>52</v>
      </c>
    </row>
    <row r="5405" spans="1:12" x14ac:dyDescent="0.3">
      <c r="A5405" t="s">
        <v>5465</v>
      </c>
      <c r="B5405" t="s">
        <v>48</v>
      </c>
      <c r="C5405" t="s">
        <v>62</v>
      </c>
      <c r="D5405">
        <v>4587.68</v>
      </c>
      <c r="E5405">
        <v>0.41</v>
      </c>
      <c r="F5405">
        <v>8</v>
      </c>
      <c r="G5405" s="4">
        <v>45567</v>
      </c>
      <c r="H5405" s="4">
        <v>45569</v>
      </c>
      <c r="I5405" t="s">
        <v>50</v>
      </c>
      <c r="J5405" t="s">
        <v>51</v>
      </c>
      <c r="K5405">
        <v>845.38</v>
      </c>
      <c r="L5405" t="s">
        <v>52</v>
      </c>
    </row>
    <row r="5406" spans="1:12" x14ac:dyDescent="0.3">
      <c r="A5406" t="s">
        <v>5466</v>
      </c>
      <c r="B5406" t="s">
        <v>42</v>
      </c>
      <c r="C5406" t="s">
        <v>55</v>
      </c>
      <c r="D5406">
        <v>2089.62</v>
      </c>
      <c r="E5406">
        <v>0.2</v>
      </c>
      <c r="F5406">
        <v>5</v>
      </c>
      <c r="G5406" s="4">
        <v>45432</v>
      </c>
      <c r="H5406" s="4">
        <v>45433</v>
      </c>
      <c r="I5406" t="s">
        <v>50</v>
      </c>
      <c r="J5406" t="s">
        <v>56</v>
      </c>
      <c r="K5406">
        <v>176.2</v>
      </c>
      <c r="L5406" t="s">
        <v>77</v>
      </c>
    </row>
    <row r="5407" spans="1:12" x14ac:dyDescent="0.3">
      <c r="A5407" t="s">
        <v>5467</v>
      </c>
      <c r="B5407" t="s">
        <v>70</v>
      </c>
      <c r="C5407" t="s">
        <v>65</v>
      </c>
      <c r="D5407">
        <v>4492.8599999999997</v>
      </c>
      <c r="E5407">
        <v>0.22</v>
      </c>
      <c r="F5407">
        <v>1</v>
      </c>
      <c r="G5407" s="4">
        <v>45057</v>
      </c>
      <c r="H5407" s="4">
        <v>45062</v>
      </c>
      <c r="I5407" t="s">
        <v>44</v>
      </c>
      <c r="J5407" t="s">
        <v>51</v>
      </c>
      <c r="K5407">
        <v>401.03</v>
      </c>
      <c r="L5407" t="s">
        <v>46</v>
      </c>
    </row>
    <row r="5408" spans="1:12" x14ac:dyDescent="0.3">
      <c r="A5408" t="s">
        <v>5468</v>
      </c>
      <c r="B5408" t="s">
        <v>54</v>
      </c>
      <c r="C5408" t="s">
        <v>43</v>
      </c>
      <c r="D5408">
        <v>103.67</v>
      </c>
      <c r="E5408">
        <v>0.17</v>
      </c>
      <c r="F5408">
        <v>3</v>
      </c>
      <c r="G5408" s="4">
        <v>45502</v>
      </c>
      <c r="H5408" s="4">
        <v>45508</v>
      </c>
      <c r="I5408" t="s">
        <v>60</v>
      </c>
      <c r="J5408" t="s">
        <v>45</v>
      </c>
      <c r="K5408">
        <v>11.82</v>
      </c>
      <c r="L5408" t="s">
        <v>68</v>
      </c>
    </row>
    <row r="5409" spans="1:12" x14ac:dyDescent="0.3">
      <c r="A5409" t="s">
        <v>5469</v>
      </c>
      <c r="B5409" t="s">
        <v>70</v>
      </c>
      <c r="C5409" t="s">
        <v>43</v>
      </c>
      <c r="D5409">
        <v>1822.23</v>
      </c>
      <c r="E5409">
        <v>0.18</v>
      </c>
      <c r="F5409">
        <v>7</v>
      </c>
      <c r="G5409" s="4">
        <v>44992</v>
      </c>
      <c r="H5409" s="4">
        <v>44996</v>
      </c>
      <c r="I5409" t="s">
        <v>50</v>
      </c>
      <c r="J5409" t="s">
        <v>51</v>
      </c>
      <c r="K5409">
        <v>225.03</v>
      </c>
      <c r="L5409" t="s">
        <v>77</v>
      </c>
    </row>
    <row r="5410" spans="1:12" x14ac:dyDescent="0.3">
      <c r="A5410" t="s">
        <v>5470</v>
      </c>
      <c r="B5410" t="s">
        <v>42</v>
      </c>
      <c r="C5410" t="s">
        <v>55</v>
      </c>
      <c r="D5410">
        <v>658.02</v>
      </c>
      <c r="E5410">
        <v>0.23</v>
      </c>
      <c r="F5410">
        <v>7</v>
      </c>
      <c r="G5410" s="4">
        <v>45527</v>
      </c>
      <c r="H5410" s="4">
        <v>45533</v>
      </c>
      <c r="I5410" t="s">
        <v>50</v>
      </c>
      <c r="J5410" t="s">
        <v>56</v>
      </c>
      <c r="K5410">
        <v>39.770000000000003</v>
      </c>
      <c r="L5410" t="s">
        <v>57</v>
      </c>
    </row>
    <row r="5411" spans="1:12" x14ac:dyDescent="0.3">
      <c r="A5411" t="s">
        <v>5471</v>
      </c>
      <c r="B5411" t="s">
        <v>42</v>
      </c>
      <c r="C5411" t="s">
        <v>55</v>
      </c>
      <c r="D5411">
        <v>4427.03</v>
      </c>
      <c r="E5411">
        <v>0.47</v>
      </c>
      <c r="F5411">
        <v>8</v>
      </c>
      <c r="G5411" s="4">
        <v>45283</v>
      </c>
      <c r="H5411" s="4">
        <v>45287</v>
      </c>
      <c r="I5411" t="s">
        <v>50</v>
      </c>
      <c r="J5411" t="s">
        <v>56</v>
      </c>
      <c r="K5411">
        <v>1168.57</v>
      </c>
      <c r="L5411" t="s">
        <v>52</v>
      </c>
    </row>
    <row r="5412" spans="1:12" x14ac:dyDescent="0.3">
      <c r="A5412" t="s">
        <v>5472</v>
      </c>
      <c r="B5412" t="s">
        <v>70</v>
      </c>
      <c r="C5412" t="s">
        <v>43</v>
      </c>
      <c r="D5412">
        <v>4647.1099999999997</v>
      </c>
      <c r="E5412">
        <v>0.47</v>
      </c>
      <c r="F5412">
        <v>4</v>
      </c>
      <c r="G5412" s="4">
        <v>45385</v>
      </c>
      <c r="H5412" s="4">
        <v>45391</v>
      </c>
      <c r="I5412" t="s">
        <v>60</v>
      </c>
      <c r="J5412" t="s">
        <v>56</v>
      </c>
      <c r="K5412">
        <v>283.39</v>
      </c>
      <c r="L5412" t="s">
        <v>52</v>
      </c>
    </row>
    <row r="5413" spans="1:12" x14ac:dyDescent="0.3">
      <c r="A5413" t="s">
        <v>5473</v>
      </c>
      <c r="B5413" t="s">
        <v>54</v>
      </c>
      <c r="C5413" t="s">
        <v>49</v>
      </c>
      <c r="D5413">
        <v>1354.44</v>
      </c>
      <c r="E5413">
        <v>0.27</v>
      </c>
      <c r="F5413">
        <v>6</v>
      </c>
      <c r="G5413" s="4">
        <v>45200</v>
      </c>
      <c r="H5413" s="4">
        <v>45202</v>
      </c>
      <c r="I5413" t="s">
        <v>50</v>
      </c>
      <c r="J5413" t="s">
        <v>56</v>
      </c>
      <c r="K5413">
        <v>326.01</v>
      </c>
      <c r="L5413" t="s">
        <v>63</v>
      </c>
    </row>
    <row r="5414" spans="1:12" x14ac:dyDescent="0.3">
      <c r="A5414" t="s">
        <v>5474</v>
      </c>
      <c r="B5414" t="s">
        <v>70</v>
      </c>
      <c r="C5414" t="s">
        <v>49</v>
      </c>
      <c r="D5414">
        <v>1899.82</v>
      </c>
      <c r="E5414">
        <v>0.23</v>
      </c>
      <c r="F5414">
        <v>7</v>
      </c>
      <c r="G5414" s="4">
        <v>45032</v>
      </c>
      <c r="H5414" s="4">
        <v>45039</v>
      </c>
      <c r="I5414" t="s">
        <v>44</v>
      </c>
      <c r="J5414" t="s">
        <v>51</v>
      </c>
      <c r="K5414">
        <v>231.3</v>
      </c>
      <c r="L5414" t="s">
        <v>77</v>
      </c>
    </row>
    <row r="5415" spans="1:12" x14ac:dyDescent="0.3">
      <c r="A5415" t="s">
        <v>5475</v>
      </c>
      <c r="B5415" t="s">
        <v>54</v>
      </c>
      <c r="C5415" t="s">
        <v>65</v>
      </c>
      <c r="D5415">
        <v>4921</v>
      </c>
      <c r="E5415">
        <v>0.4</v>
      </c>
      <c r="F5415">
        <v>8</v>
      </c>
      <c r="G5415" s="4">
        <v>44965</v>
      </c>
      <c r="H5415" s="4">
        <v>44967</v>
      </c>
      <c r="I5415" t="s">
        <v>60</v>
      </c>
      <c r="J5415" t="s">
        <v>51</v>
      </c>
      <c r="K5415">
        <v>736.2</v>
      </c>
      <c r="L5415" t="s">
        <v>63</v>
      </c>
    </row>
    <row r="5416" spans="1:12" x14ac:dyDescent="0.3">
      <c r="A5416" t="s">
        <v>5476</v>
      </c>
      <c r="B5416" t="s">
        <v>70</v>
      </c>
      <c r="C5416" t="s">
        <v>43</v>
      </c>
      <c r="D5416">
        <v>2873.71</v>
      </c>
      <c r="E5416">
        <v>0.34</v>
      </c>
      <c r="F5416">
        <v>3</v>
      </c>
      <c r="G5416" s="4">
        <v>45414</v>
      </c>
      <c r="H5416" s="4">
        <v>45417</v>
      </c>
      <c r="I5416" t="s">
        <v>44</v>
      </c>
      <c r="J5416" t="s">
        <v>45</v>
      </c>
      <c r="K5416">
        <v>558.91</v>
      </c>
      <c r="L5416" t="s">
        <v>63</v>
      </c>
    </row>
    <row r="5417" spans="1:12" x14ac:dyDescent="0.3">
      <c r="A5417" t="s">
        <v>5477</v>
      </c>
      <c r="B5417" t="s">
        <v>42</v>
      </c>
      <c r="C5417" t="s">
        <v>43</v>
      </c>
      <c r="D5417">
        <v>2535.5700000000002</v>
      </c>
      <c r="E5417">
        <v>0.44</v>
      </c>
      <c r="F5417">
        <v>5</v>
      </c>
      <c r="G5417" s="4">
        <v>45562</v>
      </c>
      <c r="H5417" s="4">
        <v>45567</v>
      </c>
      <c r="I5417" t="s">
        <v>50</v>
      </c>
      <c r="J5417" t="s">
        <v>51</v>
      </c>
      <c r="K5417">
        <v>269.23</v>
      </c>
      <c r="L5417" t="s">
        <v>68</v>
      </c>
    </row>
    <row r="5418" spans="1:12" x14ac:dyDescent="0.3">
      <c r="A5418" t="s">
        <v>5478</v>
      </c>
      <c r="B5418" t="s">
        <v>48</v>
      </c>
      <c r="C5418" t="s">
        <v>43</v>
      </c>
      <c r="D5418">
        <v>2552.13</v>
      </c>
      <c r="E5418">
        <v>0.37</v>
      </c>
      <c r="F5418">
        <v>8</v>
      </c>
      <c r="G5418" s="4">
        <v>45047</v>
      </c>
      <c r="H5418" s="4">
        <v>45052</v>
      </c>
      <c r="I5418" t="s">
        <v>60</v>
      </c>
      <c r="J5418" t="s">
        <v>45</v>
      </c>
      <c r="K5418">
        <v>176.56</v>
      </c>
      <c r="L5418" t="s">
        <v>57</v>
      </c>
    </row>
    <row r="5419" spans="1:12" x14ac:dyDescent="0.3">
      <c r="A5419" t="s">
        <v>5479</v>
      </c>
      <c r="B5419" t="s">
        <v>48</v>
      </c>
      <c r="C5419" t="s">
        <v>43</v>
      </c>
      <c r="D5419">
        <v>3511.32</v>
      </c>
      <c r="E5419">
        <v>0.48</v>
      </c>
      <c r="F5419">
        <v>6</v>
      </c>
      <c r="G5419" s="4">
        <v>45522</v>
      </c>
      <c r="H5419" s="4">
        <v>45529</v>
      </c>
      <c r="I5419" t="s">
        <v>50</v>
      </c>
      <c r="J5419" t="s">
        <v>56</v>
      </c>
      <c r="K5419">
        <v>1015.75</v>
      </c>
      <c r="L5419" t="s">
        <v>52</v>
      </c>
    </row>
    <row r="5420" spans="1:12" x14ac:dyDescent="0.3">
      <c r="A5420" t="s">
        <v>5480</v>
      </c>
      <c r="B5420" t="s">
        <v>54</v>
      </c>
      <c r="C5420" t="s">
        <v>55</v>
      </c>
      <c r="D5420">
        <v>4777.26</v>
      </c>
      <c r="E5420">
        <v>0.44</v>
      </c>
      <c r="F5420">
        <v>1</v>
      </c>
      <c r="G5420" s="4">
        <v>45135</v>
      </c>
      <c r="H5420" s="4">
        <v>45140</v>
      </c>
      <c r="I5420" t="s">
        <v>50</v>
      </c>
      <c r="J5420" t="s">
        <v>45</v>
      </c>
      <c r="K5420">
        <v>1228.08</v>
      </c>
      <c r="L5420" t="s">
        <v>77</v>
      </c>
    </row>
    <row r="5421" spans="1:12" x14ac:dyDescent="0.3">
      <c r="A5421" t="s">
        <v>5481</v>
      </c>
      <c r="B5421" t="s">
        <v>54</v>
      </c>
      <c r="C5421" t="s">
        <v>62</v>
      </c>
      <c r="D5421">
        <v>1896.45</v>
      </c>
      <c r="E5421">
        <v>0.43</v>
      </c>
      <c r="F5421">
        <v>2</v>
      </c>
      <c r="G5421" s="4">
        <v>45038</v>
      </c>
      <c r="H5421" s="4">
        <v>45043</v>
      </c>
      <c r="I5421" t="s">
        <v>50</v>
      </c>
      <c r="J5421" t="s">
        <v>51</v>
      </c>
      <c r="K5421">
        <v>454.85</v>
      </c>
      <c r="L5421" t="s">
        <v>63</v>
      </c>
    </row>
    <row r="5422" spans="1:12" x14ac:dyDescent="0.3">
      <c r="A5422" t="s">
        <v>5482</v>
      </c>
      <c r="B5422" t="s">
        <v>54</v>
      </c>
      <c r="C5422" t="s">
        <v>43</v>
      </c>
      <c r="D5422">
        <v>946.02</v>
      </c>
      <c r="E5422">
        <v>0.2</v>
      </c>
      <c r="F5422">
        <v>3</v>
      </c>
      <c r="G5422" s="4">
        <v>45327</v>
      </c>
      <c r="H5422" s="4">
        <v>45330</v>
      </c>
      <c r="I5422" t="s">
        <v>44</v>
      </c>
      <c r="J5422" t="s">
        <v>56</v>
      </c>
      <c r="K5422">
        <v>173.71</v>
      </c>
      <c r="L5422" t="s">
        <v>57</v>
      </c>
    </row>
    <row r="5423" spans="1:12" x14ac:dyDescent="0.3">
      <c r="A5423" t="s">
        <v>5483</v>
      </c>
      <c r="B5423" t="s">
        <v>42</v>
      </c>
      <c r="C5423" t="s">
        <v>62</v>
      </c>
      <c r="D5423">
        <v>1006.56</v>
      </c>
      <c r="E5423">
        <v>0.19</v>
      </c>
      <c r="F5423">
        <v>7</v>
      </c>
      <c r="G5423" s="4">
        <v>45506</v>
      </c>
      <c r="H5423" s="4">
        <v>45507</v>
      </c>
      <c r="I5423" t="s">
        <v>60</v>
      </c>
      <c r="J5423" t="s">
        <v>51</v>
      </c>
      <c r="K5423">
        <v>210.78</v>
      </c>
      <c r="L5423" t="s">
        <v>52</v>
      </c>
    </row>
    <row r="5424" spans="1:12" x14ac:dyDescent="0.3">
      <c r="A5424" t="s">
        <v>5484</v>
      </c>
      <c r="B5424" t="s">
        <v>70</v>
      </c>
      <c r="C5424" t="s">
        <v>49</v>
      </c>
      <c r="D5424">
        <v>199.76</v>
      </c>
      <c r="E5424">
        <v>0.37</v>
      </c>
      <c r="F5424">
        <v>3</v>
      </c>
      <c r="G5424" s="4">
        <v>44927</v>
      </c>
      <c r="H5424" s="4">
        <v>44929</v>
      </c>
      <c r="I5424" t="s">
        <v>60</v>
      </c>
      <c r="J5424" t="s">
        <v>56</v>
      </c>
      <c r="K5424">
        <v>53.15</v>
      </c>
      <c r="L5424" t="s">
        <v>57</v>
      </c>
    </row>
    <row r="5425" spans="1:12" x14ac:dyDescent="0.3">
      <c r="A5425" t="s">
        <v>5485</v>
      </c>
      <c r="B5425" t="s">
        <v>42</v>
      </c>
      <c r="C5425" t="s">
        <v>65</v>
      </c>
      <c r="D5425">
        <v>2821.51</v>
      </c>
      <c r="E5425">
        <v>0.04</v>
      </c>
      <c r="F5425">
        <v>9</v>
      </c>
      <c r="G5425" s="4">
        <v>45217</v>
      </c>
      <c r="H5425" s="4">
        <v>45219</v>
      </c>
      <c r="I5425" t="s">
        <v>60</v>
      </c>
      <c r="J5425" t="s">
        <v>45</v>
      </c>
      <c r="K5425">
        <v>415.38</v>
      </c>
      <c r="L5425" t="s">
        <v>57</v>
      </c>
    </row>
    <row r="5426" spans="1:12" x14ac:dyDescent="0.3">
      <c r="A5426" t="s">
        <v>5486</v>
      </c>
      <c r="B5426" t="s">
        <v>48</v>
      </c>
      <c r="C5426" t="s">
        <v>49</v>
      </c>
      <c r="D5426">
        <v>4652.67</v>
      </c>
      <c r="E5426">
        <v>0.16</v>
      </c>
      <c r="F5426">
        <v>9</v>
      </c>
      <c r="G5426" s="4">
        <v>45002</v>
      </c>
      <c r="H5426" s="4">
        <v>45006</v>
      </c>
      <c r="I5426" t="s">
        <v>60</v>
      </c>
      <c r="J5426" t="s">
        <v>51</v>
      </c>
      <c r="K5426">
        <v>354.28</v>
      </c>
      <c r="L5426" t="s">
        <v>57</v>
      </c>
    </row>
    <row r="5427" spans="1:12" x14ac:dyDescent="0.3">
      <c r="A5427" t="s">
        <v>5487</v>
      </c>
      <c r="B5427" t="s">
        <v>54</v>
      </c>
      <c r="C5427" t="s">
        <v>43</v>
      </c>
      <c r="D5427">
        <v>3594.08</v>
      </c>
      <c r="E5427">
        <v>0.47</v>
      </c>
      <c r="F5427">
        <v>8</v>
      </c>
      <c r="G5427" s="4">
        <v>45327</v>
      </c>
      <c r="H5427" s="4">
        <v>45333</v>
      </c>
      <c r="I5427" t="s">
        <v>44</v>
      </c>
      <c r="J5427" t="s">
        <v>56</v>
      </c>
      <c r="K5427">
        <v>935.33</v>
      </c>
      <c r="L5427" t="s">
        <v>57</v>
      </c>
    </row>
    <row r="5428" spans="1:12" x14ac:dyDescent="0.3">
      <c r="A5428" t="s">
        <v>5488</v>
      </c>
      <c r="B5428" t="s">
        <v>70</v>
      </c>
      <c r="C5428" t="s">
        <v>49</v>
      </c>
      <c r="D5428">
        <v>4965.53</v>
      </c>
      <c r="E5428">
        <v>0.23</v>
      </c>
      <c r="F5428">
        <v>9</v>
      </c>
      <c r="G5428" s="4">
        <v>45518</v>
      </c>
      <c r="H5428" s="4">
        <v>45525</v>
      </c>
      <c r="I5428" t="s">
        <v>60</v>
      </c>
      <c r="J5428" t="s">
        <v>51</v>
      </c>
      <c r="K5428">
        <v>326.16000000000003</v>
      </c>
      <c r="L5428" t="s">
        <v>57</v>
      </c>
    </row>
    <row r="5429" spans="1:12" x14ac:dyDescent="0.3">
      <c r="A5429" t="s">
        <v>5489</v>
      </c>
      <c r="B5429" t="s">
        <v>48</v>
      </c>
      <c r="C5429" t="s">
        <v>55</v>
      </c>
      <c r="D5429">
        <v>4556.68</v>
      </c>
      <c r="E5429">
        <v>0.13</v>
      </c>
      <c r="F5429">
        <v>8</v>
      </c>
      <c r="G5429" s="4">
        <v>45594</v>
      </c>
      <c r="H5429" s="4">
        <v>45599</v>
      </c>
      <c r="I5429" t="s">
        <v>44</v>
      </c>
      <c r="J5429" t="s">
        <v>56</v>
      </c>
      <c r="K5429">
        <v>1274.24</v>
      </c>
      <c r="L5429" t="s">
        <v>46</v>
      </c>
    </row>
    <row r="5430" spans="1:12" x14ac:dyDescent="0.3">
      <c r="A5430" t="s">
        <v>5490</v>
      </c>
      <c r="B5430" t="s">
        <v>48</v>
      </c>
      <c r="C5430" t="s">
        <v>62</v>
      </c>
      <c r="D5430">
        <v>2510.1</v>
      </c>
      <c r="E5430">
        <v>0.24</v>
      </c>
      <c r="F5430">
        <v>9</v>
      </c>
      <c r="G5430" s="4">
        <v>45457</v>
      </c>
      <c r="H5430" s="4">
        <v>45459</v>
      </c>
      <c r="I5430" t="s">
        <v>60</v>
      </c>
      <c r="J5430" t="s">
        <v>51</v>
      </c>
      <c r="K5430">
        <v>578.53</v>
      </c>
      <c r="L5430" t="s">
        <v>46</v>
      </c>
    </row>
    <row r="5431" spans="1:12" x14ac:dyDescent="0.3">
      <c r="A5431" t="s">
        <v>5491</v>
      </c>
      <c r="B5431" t="s">
        <v>48</v>
      </c>
      <c r="C5431" t="s">
        <v>43</v>
      </c>
      <c r="D5431">
        <v>2484.09</v>
      </c>
      <c r="E5431">
        <v>0.14000000000000001</v>
      </c>
      <c r="F5431">
        <v>4</v>
      </c>
      <c r="G5431" s="4">
        <v>45019</v>
      </c>
      <c r="H5431" s="4">
        <v>45023</v>
      </c>
      <c r="I5431" t="s">
        <v>44</v>
      </c>
      <c r="J5431" t="s">
        <v>45</v>
      </c>
      <c r="K5431">
        <v>400.83</v>
      </c>
      <c r="L5431" t="s">
        <v>57</v>
      </c>
    </row>
    <row r="5432" spans="1:12" x14ac:dyDescent="0.3">
      <c r="A5432" t="s">
        <v>5492</v>
      </c>
      <c r="B5432" t="s">
        <v>42</v>
      </c>
      <c r="C5432" t="s">
        <v>55</v>
      </c>
      <c r="D5432">
        <v>3178.95</v>
      </c>
      <c r="E5432">
        <v>0.38</v>
      </c>
      <c r="F5432">
        <v>4</v>
      </c>
      <c r="G5432" s="4">
        <v>45531</v>
      </c>
      <c r="H5432" s="4">
        <v>45538</v>
      </c>
      <c r="I5432" t="s">
        <v>50</v>
      </c>
      <c r="J5432" t="s">
        <v>51</v>
      </c>
      <c r="K5432">
        <v>648</v>
      </c>
      <c r="L5432" t="s">
        <v>46</v>
      </c>
    </row>
    <row r="5433" spans="1:12" x14ac:dyDescent="0.3">
      <c r="A5433" t="s">
        <v>5493</v>
      </c>
      <c r="B5433" t="s">
        <v>54</v>
      </c>
      <c r="C5433" t="s">
        <v>62</v>
      </c>
      <c r="D5433">
        <v>643.58000000000004</v>
      </c>
      <c r="E5433">
        <v>0.43</v>
      </c>
      <c r="F5433">
        <v>5</v>
      </c>
      <c r="G5433" s="4">
        <v>45425</v>
      </c>
      <c r="H5433" s="4">
        <v>45428</v>
      </c>
      <c r="I5433" t="s">
        <v>50</v>
      </c>
      <c r="J5433" t="s">
        <v>51</v>
      </c>
      <c r="K5433">
        <v>118.26</v>
      </c>
      <c r="L5433" t="s">
        <v>77</v>
      </c>
    </row>
    <row r="5434" spans="1:12" x14ac:dyDescent="0.3">
      <c r="A5434" t="s">
        <v>5494</v>
      </c>
      <c r="B5434" t="s">
        <v>48</v>
      </c>
      <c r="C5434" t="s">
        <v>55</v>
      </c>
      <c r="D5434">
        <v>3077.65</v>
      </c>
      <c r="E5434">
        <v>0.39</v>
      </c>
      <c r="F5434">
        <v>7</v>
      </c>
      <c r="G5434" s="4">
        <v>45518</v>
      </c>
      <c r="H5434" s="4">
        <v>45522</v>
      </c>
      <c r="I5434" t="s">
        <v>44</v>
      </c>
      <c r="J5434" t="s">
        <v>56</v>
      </c>
      <c r="K5434">
        <v>462.85</v>
      </c>
      <c r="L5434" t="s">
        <v>68</v>
      </c>
    </row>
    <row r="5435" spans="1:12" x14ac:dyDescent="0.3">
      <c r="A5435" t="s">
        <v>5495</v>
      </c>
      <c r="B5435" t="s">
        <v>54</v>
      </c>
      <c r="C5435" t="s">
        <v>49</v>
      </c>
      <c r="D5435">
        <v>2373.96</v>
      </c>
      <c r="E5435">
        <v>7.0000000000000007E-2</v>
      </c>
      <c r="F5435">
        <v>9</v>
      </c>
      <c r="G5435" s="4">
        <v>45331</v>
      </c>
      <c r="H5435" s="4">
        <v>45337</v>
      </c>
      <c r="I5435" t="s">
        <v>44</v>
      </c>
      <c r="J5435" t="s">
        <v>51</v>
      </c>
      <c r="K5435">
        <v>194.99</v>
      </c>
      <c r="L5435" t="s">
        <v>52</v>
      </c>
    </row>
    <row r="5436" spans="1:12" x14ac:dyDescent="0.3">
      <c r="A5436" t="s">
        <v>5496</v>
      </c>
      <c r="B5436" t="s">
        <v>42</v>
      </c>
      <c r="C5436" t="s">
        <v>43</v>
      </c>
      <c r="D5436">
        <v>3249.43</v>
      </c>
      <c r="E5436">
        <v>0.17</v>
      </c>
      <c r="F5436">
        <v>4</v>
      </c>
      <c r="G5436" s="4">
        <v>45436</v>
      </c>
      <c r="H5436" s="4">
        <v>45441</v>
      </c>
      <c r="I5436" t="s">
        <v>44</v>
      </c>
      <c r="J5436" t="s">
        <v>45</v>
      </c>
      <c r="K5436">
        <v>819.13</v>
      </c>
      <c r="L5436" t="s">
        <v>46</v>
      </c>
    </row>
    <row r="5437" spans="1:12" x14ac:dyDescent="0.3">
      <c r="A5437" t="s">
        <v>5497</v>
      </c>
      <c r="B5437" t="s">
        <v>48</v>
      </c>
      <c r="C5437" t="s">
        <v>49</v>
      </c>
      <c r="D5437">
        <v>2869.53</v>
      </c>
      <c r="E5437">
        <v>0.11</v>
      </c>
      <c r="F5437">
        <v>7</v>
      </c>
      <c r="G5437" s="4">
        <v>45551</v>
      </c>
      <c r="H5437" s="4">
        <v>45555</v>
      </c>
      <c r="I5437" t="s">
        <v>44</v>
      </c>
      <c r="J5437" t="s">
        <v>51</v>
      </c>
      <c r="K5437">
        <v>565.12</v>
      </c>
      <c r="L5437" t="s">
        <v>46</v>
      </c>
    </row>
    <row r="5438" spans="1:12" x14ac:dyDescent="0.3">
      <c r="A5438" t="s">
        <v>5498</v>
      </c>
      <c r="B5438" t="s">
        <v>42</v>
      </c>
      <c r="C5438" t="s">
        <v>65</v>
      </c>
      <c r="D5438">
        <v>1620.94</v>
      </c>
      <c r="E5438">
        <v>0.02</v>
      </c>
      <c r="F5438">
        <v>6</v>
      </c>
      <c r="G5438" s="4">
        <v>45041</v>
      </c>
      <c r="H5438" s="4">
        <v>45046</v>
      </c>
      <c r="I5438" t="s">
        <v>60</v>
      </c>
      <c r="J5438" t="s">
        <v>56</v>
      </c>
      <c r="K5438">
        <v>365.74</v>
      </c>
      <c r="L5438" t="s">
        <v>63</v>
      </c>
    </row>
    <row r="5439" spans="1:12" x14ac:dyDescent="0.3">
      <c r="A5439" t="s">
        <v>5499</v>
      </c>
      <c r="B5439" t="s">
        <v>42</v>
      </c>
      <c r="C5439" t="s">
        <v>43</v>
      </c>
      <c r="D5439">
        <v>3078.03</v>
      </c>
      <c r="E5439">
        <v>0.37</v>
      </c>
      <c r="F5439">
        <v>9</v>
      </c>
      <c r="G5439" s="4">
        <v>45610</v>
      </c>
      <c r="H5439" s="4">
        <v>45613</v>
      </c>
      <c r="I5439" t="s">
        <v>60</v>
      </c>
      <c r="J5439" t="s">
        <v>51</v>
      </c>
      <c r="K5439">
        <v>314.27999999999997</v>
      </c>
      <c r="L5439" t="s">
        <v>68</v>
      </c>
    </row>
    <row r="5440" spans="1:12" x14ac:dyDescent="0.3">
      <c r="A5440" t="s">
        <v>5500</v>
      </c>
      <c r="B5440" t="s">
        <v>54</v>
      </c>
      <c r="C5440" t="s">
        <v>49</v>
      </c>
      <c r="D5440">
        <v>1893.47</v>
      </c>
      <c r="E5440">
        <v>0.21</v>
      </c>
      <c r="F5440">
        <v>9</v>
      </c>
      <c r="G5440" s="4">
        <v>45500</v>
      </c>
      <c r="H5440" s="4">
        <v>45503</v>
      </c>
      <c r="I5440" t="s">
        <v>50</v>
      </c>
      <c r="J5440" t="s">
        <v>45</v>
      </c>
      <c r="K5440">
        <v>189.96</v>
      </c>
      <c r="L5440" t="s">
        <v>57</v>
      </c>
    </row>
    <row r="5441" spans="1:12" x14ac:dyDescent="0.3">
      <c r="A5441" t="s">
        <v>5501</v>
      </c>
      <c r="B5441" t="s">
        <v>48</v>
      </c>
      <c r="C5441" t="s">
        <v>43</v>
      </c>
      <c r="D5441">
        <v>1053.6400000000001</v>
      </c>
      <c r="E5441">
        <v>0.14000000000000001</v>
      </c>
      <c r="F5441">
        <v>9</v>
      </c>
      <c r="G5441" s="4">
        <v>45567</v>
      </c>
      <c r="H5441" s="4">
        <v>45570</v>
      </c>
      <c r="I5441" t="s">
        <v>50</v>
      </c>
      <c r="J5441" t="s">
        <v>51</v>
      </c>
      <c r="K5441">
        <v>273.68</v>
      </c>
      <c r="L5441" t="s">
        <v>57</v>
      </c>
    </row>
    <row r="5442" spans="1:12" x14ac:dyDescent="0.3">
      <c r="A5442" t="s">
        <v>5502</v>
      </c>
      <c r="B5442" t="s">
        <v>42</v>
      </c>
      <c r="C5442" t="s">
        <v>62</v>
      </c>
      <c r="D5442">
        <v>3407.85</v>
      </c>
      <c r="E5442">
        <v>0.15</v>
      </c>
      <c r="F5442">
        <v>5</v>
      </c>
      <c r="G5442" s="4">
        <v>45233</v>
      </c>
      <c r="H5442" s="4">
        <v>45239</v>
      </c>
      <c r="I5442" t="s">
        <v>60</v>
      </c>
      <c r="J5442" t="s">
        <v>56</v>
      </c>
      <c r="K5442">
        <v>636.72</v>
      </c>
      <c r="L5442" t="s">
        <v>57</v>
      </c>
    </row>
    <row r="5443" spans="1:12" x14ac:dyDescent="0.3">
      <c r="A5443" t="s">
        <v>5503</v>
      </c>
      <c r="B5443" t="s">
        <v>48</v>
      </c>
      <c r="C5443" t="s">
        <v>43</v>
      </c>
      <c r="D5443">
        <v>1601.1</v>
      </c>
      <c r="E5443">
        <v>7.0000000000000007E-2</v>
      </c>
      <c r="F5443">
        <v>3</v>
      </c>
      <c r="G5443" s="4">
        <v>45042</v>
      </c>
      <c r="H5443" s="4">
        <v>45046</v>
      </c>
      <c r="I5443" t="s">
        <v>44</v>
      </c>
      <c r="J5443" t="s">
        <v>51</v>
      </c>
      <c r="K5443">
        <v>261.32</v>
      </c>
      <c r="L5443" t="s">
        <v>77</v>
      </c>
    </row>
    <row r="5444" spans="1:12" x14ac:dyDescent="0.3">
      <c r="A5444" t="s">
        <v>5504</v>
      </c>
      <c r="B5444" t="s">
        <v>54</v>
      </c>
      <c r="C5444" t="s">
        <v>43</v>
      </c>
      <c r="D5444">
        <v>4456.22</v>
      </c>
      <c r="E5444">
        <v>0.41</v>
      </c>
      <c r="F5444">
        <v>6</v>
      </c>
      <c r="G5444" s="4">
        <v>45034</v>
      </c>
      <c r="H5444" s="4">
        <v>45039</v>
      </c>
      <c r="I5444" t="s">
        <v>44</v>
      </c>
      <c r="J5444" t="s">
        <v>45</v>
      </c>
      <c r="K5444">
        <v>326.70999999999998</v>
      </c>
      <c r="L5444" t="s">
        <v>63</v>
      </c>
    </row>
    <row r="5445" spans="1:12" x14ac:dyDescent="0.3">
      <c r="A5445" t="s">
        <v>5505</v>
      </c>
      <c r="B5445" t="s">
        <v>42</v>
      </c>
      <c r="C5445" t="s">
        <v>62</v>
      </c>
      <c r="D5445">
        <v>1076.73</v>
      </c>
      <c r="E5445">
        <v>7.0000000000000007E-2</v>
      </c>
      <c r="F5445">
        <v>2</v>
      </c>
      <c r="G5445" s="4">
        <v>45144</v>
      </c>
      <c r="H5445" s="4">
        <v>45146</v>
      </c>
      <c r="I5445" t="s">
        <v>44</v>
      </c>
      <c r="J5445" t="s">
        <v>51</v>
      </c>
      <c r="K5445">
        <v>168.56</v>
      </c>
      <c r="L5445" t="s">
        <v>52</v>
      </c>
    </row>
    <row r="5446" spans="1:12" x14ac:dyDescent="0.3">
      <c r="A5446" t="s">
        <v>5506</v>
      </c>
      <c r="B5446" t="s">
        <v>54</v>
      </c>
      <c r="C5446" t="s">
        <v>49</v>
      </c>
      <c r="D5446">
        <v>3040.71</v>
      </c>
      <c r="E5446">
        <v>0.17</v>
      </c>
      <c r="F5446">
        <v>7</v>
      </c>
      <c r="G5446" s="4">
        <v>45642</v>
      </c>
      <c r="H5446" s="4">
        <v>45647</v>
      </c>
      <c r="I5446" t="s">
        <v>60</v>
      </c>
      <c r="J5446" t="s">
        <v>56</v>
      </c>
      <c r="K5446">
        <v>686.88</v>
      </c>
      <c r="L5446" t="s">
        <v>68</v>
      </c>
    </row>
    <row r="5447" spans="1:12" x14ac:dyDescent="0.3">
      <c r="A5447" t="s">
        <v>5507</v>
      </c>
      <c r="B5447" t="s">
        <v>48</v>
      </c>
      <c r="C5447" t="s">
        <v>43</v>
      </c>
      <c r="D5447">
        <v>2900.59</v>
      </c>
      <c r="E5447">
        <v>0</v>
      </c>
      <c r="F5447">
        <v>7</v>
      </c>
      <c r="G5447" s="4">
        <v>45583</v>
      </c>
      <c r="H5447" s="4">
        <v>45587</v>
      </c>
      <c r="I5447" t="s">
        <v>60</v>
      </c>
      <c r="J5447" t="s">
        <v>45</v>
      </c>
      <c r="K5447">
        <v>220.18</v>
      </c>
      <c r="L5447" t="s">
        <v>46</v>
      </c>
    </row>
    <row r="5448" spans="1:12" x14ac:dyDescent="0.3">
      <c r="A5448" t="s">
        <v>5508</v>
      </c>
      <c r="B5448" t="s">
        <v>48</v>
      </c>
      <c r="C5448" t="s">
        <v>55</v>
      </c>
      <c r="D5448">
        <v>1068.93</v>
      </c>
      <c r="E5448">
        <v>0.22</v>
      </c>
      <c r="F5448">
        <v>2</v>
      </c>
      <c r="G5448" s="4">
        <v>44963</v>
      </c>
      <c r="H5448" s="4">
        <v>44966</v>
      </c>
      <c r="I5448" t="s">
        <v>50</v>
      </c>
      <c r="J5448" t="s">
        <v>51</v>
      </c>
      <c r="K5448">
        <v>61.24</v>
      </c>
      <c r="L5448" t="s">
        <v>63</v>
      </c>
    </row>
    <row r="5449" spans="1:12" x14ac:dyDescent="0.3">
      <c r="A5449" t="s">
        <v>5509</v>
      </c>
      <c r="B5449" t="s">
        <v>54</v>
      </c>
      <c r="C5449" t="s">
        <v>43</v>
      </c>
      <c r="D5449">
        <v>2255.4499999999998</v>
      </c>
      <c r="E5449">
        <v>0.18</v>
      </c>
      <c r="F5449">
        <v>6</v>
      </c>
      <c r="G5449" s="4">
        <v>44962</v>
      </c>
      <c r="H5449" s="4">
        <v>44963</v>
      </c>
      <c r="I5449" t="s">
        <v>50</v>
      </c>
      <c r="J5449" t="s">
        <v>45</v>
      </c>
      <c r="K5449">
        <v>424.68</v>
      </c>
      <c r="L5449" t="s">
        <v>52</v>
      </c>
    </row>
    <row r="5450" spans="1:12" x14ac:dyDescent="0.3">
      <c r="A5450" t="s">
        <v>5510</v>
      </c>
      <c r="B5450" t="s">
        <v>70</v>
      </c>
      <c r="C5450" t="s">
        <v>49</v>
      </c>
      <c r="D5450">
        <v>3410.14</v>
      </c>
      <c r="E5450">
        <v>0.36</v>
      </c>
      <c r="F5450">
        <v>4</v>
      </c>
      <c r="G5450" s="4">
        <v>45251</v>
      </c>
      <c r="H5450" s="4">
        <v>45253</v>
      </c>
      <c r="I5450" t="s">
        <v>50</v>
      </c>
      <c r="J5450" t="s">
        <v>56</v>
      </c>
      <c r="K5450">
        <v>440.04</v>
      </c>
      <c r="L5450" t="s">
        <v>46</v>
      </c>
    </row>
    <row r="5451" spans="1:12" x14ac:dyDescent="0.3">
      <c r="A5451" t="s">
        <v>5511</v>
      </c>
      <c r="B5451" t="s">
        <v>42</v>
      </c>
      <c r="C5451" t="s">
        <v>62</v>
      </c>
      <c r="D5451">
        <v>1660.78</v>
      </c>
      <c r="E5451">
        <v>0.36</v>
      </c>
      <c r="F5451">
        <v>7</v>
      </c>
      <c r="G5451" s="4">
        <v>45540</v>
      </c>
      <c r="H5451" s="4">
        <v>45547</v>
      </c>
      <c r="I5451" t="s">
        <v>60</v>
      </c>
      <c r="J5451" t="s">
        <v>45</v>
      </c>
      <c r="K5451">
        <v>459.2</v>
      </c>
      <c r="L5451" t="s">
        <v>77</v>
      </c>
    </row>
    <row r="5452" spans="1:12" x14ac:dyDescent="0.3">
      <c r="A5452" t="s">
        <v>5512</v>
      </c>
      <c r="B5452" t="s">
        <v>48</v>
      </c>
      <c r="C5452" t="s">
        <v>49</v>
      </c>
      <c r="D5452">
        <v>657.77</v>
      </c>
      <c r="E5452">
        <v>0.02</v>
      </c>
      <c r="F5452">
        <v>8</v>
      </c>
      <c r="G5452" s="4">
        <v>45569</v>
      </c>
      <c r="H5452" s="4">
        <v>45574</v>
      </c>
      <c r="I5452" t="s">
        <v>60</v>
      </c>
      <c r="J5452" t="s">
        <v>45</v>
      </c>
      <c r="K5452">
        <v>130.33000000000001</v>
      </c>
      <c r="L5452" t="s">
        <v>63</v>
      </c>
    </row>
    <row r="5453" spans="1:12" x14ac:dyDescent="0.3">
      <c r="A5453" t="s">
        <v>5513</v>
      </c>
      <c r="B5453" t="s">
        <v>48</v>
      </c>
      <c r="C5453" t="s">
        <v>65</v>
      </c>
      <c r="D5453">
        <v>3114.68</v>
      </c>
      <c r="E5453">
        <v>0.06</v>
      </c>
      <c r="F5453">
        <v>1</v>
      </c>
      <c r="G5453" s="4">
        <v>45325</v>
      </c>
      <c r="H5453" s="4">
        <v>45331</v>
      </c>
      <c r="I5453" t="s">
        <v>60</v>
      </c>
      <c r="J5453" t="s">
        <v>45</v>
      </c>
      <c r="K5453">
        <v>389.68</v>
      </c>
      <c r="L5453" t="s">
        <v>63</v>
      </c>
    </row>
    <row r="5454" spans="1:12" x14ac:dyDescent="0.3">
      <c r="A5454" t="s">
        <v>5514</v>
      </c>
      <c r="B5454" t="s">
        <v>42</v>
      </c>
      <c r="C5454" t="s">
        <v>43</v>
      </c>
      <c r="D5454">
        <v>1198.2</v>
      </c>
      <c r="E5454">
        <v>0.45</v>
      </c>
      <c r="F5454">
        <v>5</v>
      </c>
      <c r="G5454" s="4">
        <v>45259</v>
      </c>
      <c r="H5454" s="4">
        <v>45266</v>
      </c>
      <c r="I5454" t="s">
        <v>44</v>
      </c>
      <c r="J5454" t="s">
        <v>56</v>
      </c>
      <c r="K5454">
        <v>153.94</v>
      </c>
      <c r="L5454" t="s">
        <v>46</v>
      </c>
    </row>
    <row r="5455" spans="1:12" x14ac:dyDescent="0.3">
      <c r="A5455" t="s">
        <v>5515</v>
      </c>
      <c r="B5455" t="s">
        <v>54</v>
      </c>
      <c r="C5455" t="s">
        <v>43</v>
      </c>
      <c r="D5455">
        <v>3439.23</v>
      </c>
      <c r="E5455">
        <v>0.4</v>
      </c>
      <c r="F5455">
        <v>9</v>
      </c>
      <c r="G5455" s="4">
        <v>45635</v>
      </c>
      <c r="H5455" s="4">
        <v>45640</v>
      </c>
      <c r="I5455" t="s">
        <v>50</v>
      </c>
      <c r="J5455" t="s">
        <v>45</v>
      </c>
      <c r="K5455">
        <v>282.94</v>
      </c>
      <c r="L5455" t="s">
        <v>52</v>
      </c>
    </row>
    <row r="5456" spans="1:12" x14ac:dyDescent="0.3">
      <c r="A5456" t="s">
        <v>5516</v>
      </c>
      <c r="B5456" t="s">
        <v>54</v>
      </c>
      <c r="C5456" t="s">
        <v>62</v>
      </c>
      <c r="D5456">
        <v>4213.3900000000003</v>
      </c>
      <c r="E5456">
        <v>0.19</v>
      </c>
      <c r="F5456">
        <v>2</v>
      </c>
      <c r="G5456" s="4">
        <v>45287</v>
      </c>
      <c r="H5456" s="4">
        <v>45288</v>
      </c>
      <c r="I5456" t="s">
        <v>50</v>
      </c>
      <c r="J5456" t="s">
        <v>51</v>
      </c>
      <c r="K5456">
        <v>671.65</v>
      </c>
      <c r="L5456" t="s">
        <v>63</v>
      </c>
    </row>
    <row r="5457" spans="1:12" x14ac:dyDescent="0.3">
      <c r="A5457" t="s">
        <v>5517</v>
      </c>
      <c r="B5457" t="s">
        <v>54</v>
      </c>
      <c r="C5457" t="s">
        <v>43</v>
      </c>
      <c r="D5457">
        <v>704.44</v>
      </c>
      <c r="E5457">
        <v>0.08</v>
      </c>
      <c r="F5457">
        <v>4</v>
      </c>
      <c r="G5457" s="4">
        <v>45205</v>
      </c>
      <c r="H5457" s="4">
        <v>45211</v>
      </c>
      <c r="I5457" t="s">
        <v>50</v>
      </c>
      <c r="J5457" t="s">
        <v>45</v>
      </c>
      <c r="K5457">
        <v>47.27</v>
      </c>
      <c r="L5457" t="s">
        <v>68</v>
      </c>
    </row>
    <row r="5458" spans="1:12" x14ac:dyDescent="0.3">
      <c r="A5458" t="s">
        <v>5518</v>
      </c>
      <c r="B5458" t="s">
        <v>70</v>
      </c>
      <c r="C5458" t="s">
        <v>55</v>
      </c>
      <c r="D5458">
        <v>2244.2800000000002</v>
      </c>
      <c r="E5458">
        <v>0.13</v>
      </c>
      <c r="F5458">
        <v>8</v>
      </c>
      <c r="G5458" s="4">
        <v>44973</v>
      </c>
      <c r="H5458" s="4">
        <v>44976</v>
      </c>
      <c r="I5458" t="s">
        <v>44</v>
      </c>
      <c r="J5458" t="s">
        <v>51</v>
      </c>
      <c r="K5458">
        <v>359.45</v>
      </c>
      <c r="L5458" t="s">
        <v>46</v>
      </c>
    </row>
    <row r="5459" spans="1:12" x14ac:dyDescent="0.3">
      <c r="A5459" t="s">
        <v>5519</v>
      </c>
      <c r="B5459" t="s">
        <v>70</v>
      </c>
      <c r="C5459" t="s">
        <v>55</v>
      </c>
      <c r="D5459">
        <v>2280.12</v>
      </c>
      <c r="E5459">
        <v>0.33</v>
      </c>
      <c r="F5459">
        <v>5</v>
      </c>
      <c r="G5459" s="4">
        <v>45140</v>
      </c>
      <c r="H5459" s="4">
        <v>45141</v>
      </c>
      <c r="I5459" t="s">
        <v>60</v>
      </c>
      <c r="J5459" t="s">
        <v>45</v>
      </c>
      <c r="K5459">
        <v>182.7</v>
      </c>
      <c r="L5459" t="s">
        <v>57</v>
      </c>
    </row>
    <row r="5460" spans="1:12" x14ac:dyDescent="0.3">
      <c r="A5460" t="s">
        <v>5520</v>
      </c>
      <c r="B5460" t="s">
        <v>48</v>
      </c>
      <c r="C5460" t="s">
        <v>49</v>
      </c>
      <c r="D5460">
        <v>3199.43</v>
      </c>
      <c r="E5460">
        <v>0.47</v>
      </c>
      <c r="F5460">
        <v>8</v>
      </c>
      <c r="G5460" s="4">
        <v>45472</v>
      </c>
      <c r="H5460" s="4">
        <v>45475</v>
      </c>
      <c r="I5460" t="s">
        <v>50</v>
      </c>
      <c r="J5460" t="s">
        <v>51</v>
      </c>
      <c r="K5460">
        <v>701.61</v>
      </c>
      <c r="L5460" t="s">
        <v>77</v>
      </c>
    </row>
    <row r="5461" spans="1:12" x14ac:dyDescent="0.3">
      <c r="A5461" t="s">
        <v>5521</v>
      </c>
      <c r="B5461" t="s">
        <v>54</v>
      </c>
      <c r="C5461" t="s">
        <v>62</v>
      </c>
      <c r="D5461">
        <v>1738.6</v>
      </c>
      <c r="E5461">
        <v>0.31</v>
      </c>
      <c r="F5461">
        <v>1</v>
      </c>
      <c r="G5461" s="4">
        <v>45656</v>
      </c>
      <c r="H5461" s="4">
        <v>45663</v>
      </c>
      <c r="I5461" t="s">
        <v>50</v>
      </c>
      <c r="J5461" t="s">
        <v>56</v>
      </c>
      <c r="K5461">
        <v>369.92</v>
      </c>
      <c r="L5461" t="s">
        <v>46</v>
      </c>
    </row>
    <row r="5462" spans="1:12" x14ac:dyDescent="0.3">
      <c r="A5462" t="s">
        <v>5522</v>
      </c>
      <c r="B5462" t="s">
        <v>42</v>
      </c>
      <c r="C5462" t="s">
        <v>65</v>
      </c>
      <c r="D5462">
        <v>2150.9899999999998</v>
      </c>
      <c r="E5462">
        <v>0.01</v>
      </c>
      <c r="F5462">
        <v>7</v>
      </c>
      <c r="G5462" s="4">
        <v>45085</v>
      </c>
      <c r="H5462" s="4">
        <v>45091</v>
      </c>
      <c r="I5462" t="s">
        <v>44</v>
      </c>
      <c r="J5462" t="s">
        <v>56</v>
      </c>
      <c r="K5462">
        <v>558.37</v>
      </c>
      <c r="L5462" t="s">
        <v>57</v>
      </c>
    </row>
    <row r="5463" spans="1:12" x14ac:dyDescent="0.3">
      <c r="A5463" t="s">
        <v>5523</v>
      </c>
      <c r="B5463" t="s">
        <v>48</v>
      </c>
      <c r="C5463" t="s">
        <v>49</v>
      </c>
      <c r="D5463">
        <v>158.76</v>
      </c>
      <c r="E5463">
        <v>0.33</v>
      </c>
      <c r="F5463">
        <v>6</v>
      </c>
      <c r="G5463" s="4">
        <v>44961</v>
      </c>
      <c r="H5463" s="4">
        <v>44968</v>
      </c>
      <c r="I5463" t="s">
        <v>50</v>
      </c>
      <c r="J5463" t="s">
        <v>45</v>
      </c>
      <c r="K5463">
        <v>44.55</v>
      </c>
      <c r="L5463" t="s">
        <v>46</v>
      </c>
    </row>
    <row r="5464" spans="1:12" x14ac:dyDescent="0.3">
      <c r="A5464" t="s">
        <v>5524</v>
      </c>
      <c r="B5464" t="s">
        <v>42</v>
      </c>
      <c r="C5464" t="s">
        <v>62</v>
      </c>
      <c r="D5464">
        <v>699.89</v>
      </c>
      <c r="E5464">
        <v>0.47</v>
      </c>
      <c r="F5464">
        <v>2</v>
      </c>
      <c r="G5464" s="4">
        <v>45414</v>
      </c>
      <c r="H5464" s="4">
        <v>45421</v>
      </c>
      <c r="I5464" t="s">
        <v>44</v>
      </c>
      <c r="J5464" t="s">
        <v>51</v>
      </c>
      <c r="K5464">
        <v>149.41</v>
      </c>
      <c r="L5464" t="s">
        <v>52</v>
      </c>
    </row>
    <row r="5465" spans="1:12" x14ac:dyDescent="0.3">
      <c r="A5465" t="s">
        <v>5525</v>
      </c>
      <c r="B5465" t="s">
        <v>48</v>
      </c>
      <c r="C5465" t="s">
        <v>62</v>
      </c>
      <c r="D5465">
        <v>2892.32</v>
      </c>
      <c r="E5465">
        <v>0.18</v>
      </c>
      <c r="F5465">
        <v>7</v>
      </c>
      <c r="G5465" s="4">
        <v>45436</v>
      </c>
      <c r="H5465" s="4">
        <v>45441</v>
      </c>
      <c r="I5465" t="s">
        <v>50</v>
      </c>
      <c r="J5465" t="s">
        <v>45</v>
      </c>
      <c r="K5465">
        <v>256.18</v>
      </c>
      <c r="L5465" t="s">
        <v>77</v>
      </c>
    </row>
    <row r="5466" spans="1:12" x14ac:dyDescent="0.3">
      <c r="A5466" t="s">
        <v>5526</v>
      </c>
      <c r="B5466" t="s">
        <v>70</v>
      </c>
      <c r="C5466" t="s">
        <v>49</v>
      </c>
      <c r="D5466">
        <v>1157.8900000000001</v>
      </c>
      <c r="E5466">
        <v>0.47</v>
      </c>
      <c r="F5466">
        <v>3</v>
      </c>
      <c r="G5466" s="4">
        <v>45555</v>
      </c>
      <c r="H5466" s="4">
        <v>45561</v>
      </c>
      <c r="I5466" t="s">
        <v>44</v>
      </c>
      <c r="J5466" t="s">
        <v>45</v>
      </c>
      <c r="K5466">
        <v>205.03</v>
      </c>
      <c r="L5466" t="s">
        <v>57</v>
      </c>
    </row>
    <row r="5467" spans="1:12" x14ac:dyDescent="0.3">
      <c r="A5467" t="s">
        <v>5527</v>
      </c>
      <c r="B5467" t="s">
        <v>48</v>
      </c>
      <c r="C5467" t="s">
        <v>49</v>
      </c>
      <c r="D5467">
        <v>808.43</v>
      </c>
      <c r="E5467">
        <v>0.34</v>
      </c>
      <c r="F5467">
        <v>4</v>
      </c>
      <c r="G5467" s="4">
        <v>45549</v>
      </c>
      <c r="H5467" s="4">
        <v>45552</v>
      </c>
      <c r="I5467" t="s">
        <v>60</v>
      </c>
      <c r="J5467" t="s">
        <v>45</v>
      </c>
      <c r="K5467">
        <v>230.64</v>
      </c>
      <c r="L5467" t="s">
        <v>46</v>
      </c>
    </row>
    <row r="5468" spans="1:12" x14ac:dyDescent="0.3">
      <c r="A5468" t="s">
        <v>5528</v>
      </c>
      <c r="B5468" t="s">
        <v>70</v>
      </c>
      <c r="C5468" t="s">
        <v>43</v>
      </c>
      <c r="D5468">
        <v>1689.62</v>
      </c>
      <c r="E5468">
        <v>0.09</v>
      </c>
      <c r="F5468">
        <v>6</v>
      </c>
      <c r="G5468" s="4">
        <v>45587</v>
      </c>
      <c r="H5468" s="4">
        <v>45589</v>
      </c>
      <c r="I5468" t="s">
        <v>44</v>
      </c>
      <c r="J5468" t="s">
        <v>51</v>
      </c>
      <c r="K5468">
        <v>168.66</v>
      </c>
      <c r="L5468" t="s">
        <v>46</v>
      </c>
    </row>
    <row r="5469" spans="1:12" x14ac:dyDescent="0.3">
      <c r="A5469" t="s">
        <v>5529</v>
      </c>
      <c r="B5469" t="s">
        <v>48</v>
      </c>
      <c r="C5469" t="s">
        <v>65</v>
      </c>
      <c r="D5469">
        <v>901.32</v>
      </c>
      <c r="E5469">
        <v>7.0000000000000007E-2</v>
      </c>
      <c r="F5469">
        <v>3</v>
      </c>
      <c r="G5469" s="4">
        <v>45163</v>
      </c>
      <c r="H5469" s="4">
        <v>45167</v>
      </c>
      <c r="I5469" t="s">
        <v>60</v>
      </c>
      <c r="J5469" t="s">
        <v>51</v>
      </c>
      <c r="K5469">
        <v>132.80000000000001</v>
      </c>
      <c r="L5469" t="s">
        <v>68</v>
      </c>
    </row>
    <row r="5470" spans="1:12" x14ac:dyDescent="0.3">
      <c r="A5470" t="s">
        <v>5530</v>
      </c>
      <c r="B5470" t="s">
        <v>54</v>
      </c>
      <c r="C5470" t="s">
        <v>55</v>
      </c>
      <c r="D5470">
        <v>392.15</v>
      </c>
      <c r="E5470">
        <v>0.09</v>
      </c>
      <c r="F5470">
        <v>1</v>
      </c>
      <c r="G5470" s="4">
        <v>45285</v>
      </c>
      <c r="H5470" s="4">
        <v>45289</v>
      </c>
      <c r="I5470" t="s">
        <v>50</v>
      </c>
      <c r="J5470" t="s">
        <v>45</v>
      </c>
      <c r="K5470">
        <v>92.94</v>
      </c>
      <c r="L5470" t="s">
        <v>77</v>
      </c>
    </row>
    <row r="5471" spans="1:12" x14ac:dyDescent="0.3">
      <c r="A5471" t="s">
        <v>5531</v>
      </c>
      <c r="B5471" t="s">
        <v>42</v>
      </c>
      <c r="C5471" t="s">
        <v>43</v>
      </c>
      <c r="D5471">
        <v>1490.91</v>
      </c>
      <c r="E5471">
        <v>0.35</v>
      </c>
      <c r="F5471">
        <v>1</v>
      </c>
      <c r="G5471" s="4">
        <v>45487</v>
      </c>
      <c r="H5471" s="4">
        <v>45490</v>
      </c>
      <c r="I5471" t="s">
        <v>60</v>
      </c>
      <c r="J5471" t="s">
        <v>56</v>
      </c>
      <c r="K5471">
        <v>359.04</v>
      </c>
      <c r="L5471" t="s">
        <v>68</v>
      </c>
    </row>
    <row r="5472" spans="1:12" x14ac:dyDescent="0.3">
      <c r="A5472" t="s">
        <v>5532</v>
      </c>
      <c r="B5472" t="s">
        <v>54</v>
      </c>
      <c r="C5472" t="s">
        <v>62</v>
      </c>
      <c r="D5472">
        <v>905.36</v>
      </c>
      <c r="E5472">
        <v>0.28999999999999998</v>
      </c>
      <c r="F5472">
        <v>6</v>
      </c>
      <c r="G5472" s="4">
        <v>44973</v>
      </c>
      <c r="H5472" s="4">
        <v>44978</v>
      </c>
      <c r="I5472" t="s">
        <v>50</v>
      </c>
      <c r="J5472" t="s">
        <v>56</v>
      </c>
      <c r="K5472">
        <v>260.14999999999998</v>
      </c>
      <c r="L5472" t="s">
        <v>68</v>
      </c>
    </row>
    <row r="5473" spans="1:12" x14ac:dyDescent="0.3">
      <c r="A5473" t="s">
        <v>5533</v>
      </c>
      <c r="B5473" t="s">
        <v>48</v>
      </c>
      <c r="C5473" t="s">
        <v>65</v>
      </c>
      <c r="D5473">
        <v>4017.04</v>
      </c>
      <c r="E5473">
        <v>0.23</v>
      </c>
      <c r="F5473">
        <v>4</v>
      </c>
      <c r="G5473" s="4">
        <v>45027</v>
      </c>
      <c r="H5473" s="4">
        <v>45032</v>
      </c>
      <c r="I5473" t="s">
        <v>50</v>
      </c>
      <c r="J5473" t="s">
        <v>56</v>
      </c>
      <c r="K5473">
        <v>449.07</v>
      </c>
      <c r="L5473" t="s">
        <v>57</v>
      </c>
    </row>
    <row r="5474" spans="1:12" x14ac:dyDescent="0.3">
      <c r="A5474" t="s">
        <v>5534</v>
      </c>
      <c r="B5474" t="s">
        <v>48</v>
      </c>
      <c r="C5474" t="s">
        <v>65</v>
      </c>
      <c r="D5474">
        <v>407.02</v>
      </c>
      <c r="E5474">
        <v>0.13</v>
      </c>
      <c r="F5474">
        <v>7</v>
      </c>
      <c r="G5474" s="4">
        <v>45524</v>
      </c>
      <c r="H5474" s="4">
        <v>45530</v>
      </c>
      <c r="I5474" t="s">
        <v>60</v>
      </c>
      <c r="J5474" t="s">
        <v>51</v>
      </c>
      <c r="K5474">
        <v>107.69</v>
      </c>
      <c r="L5474" t="s">
        <v>77</v>
      </c>
    </row>
    <row r="5475" spans="1:12" x14ac:dyDescent="0.3">
      <c r="A5475" t="s">
        <v>5535</v>
      </c>
      <c r="B5475" t="s">
        <v>48</v>
      </c>
      <c r="C5475" t="s">
        <v>49</v>
      </c>
      <c r="D5475">
        <v>3762.47</v>
      </c>
      <c r="E5475">
        <v>0.45</v>
      </c>
      <c r="F5475">
        <v>9</v>
      </c>
      <c r="G5475" s="4">
        <v>45354</v>
      </c>
      <c r="H5475" s="4">
        <v>45360</v>
      </c>
      <c r="I5475" t="s">
        <v>50</v>
      </c>
      <c r="J5475" t="s">
        <v>51</v>
      </c>
      <c r="K5475">
        <v>237.51</v>
      </c>
      <c r="L5475" t="s">
        <v>77</v>
      </c>
    </row>
    <row r="5476" spans="1:12" x14ac:dyDescent="0.3">
      <c r="A5476" t="s">
        <v>5536</v>
      </c>
      <c r="B5476" t="s">
        <v>70</v>
      </c>
      <c r="C5476" t="s">
        <v>65</v>
      </c>
      <c r="D5476">
        <v>1975.7</v>
      </c>
      <c r="E5476">
        <v>0.11</v>
      </c>
      <c r="F5476">
        <v>8</v>
      </c>
      <c r="G5476" s="4">
        <v>45328</v>
      </c>
      <c r="H5476" s="4">
        <v>45331</v>
      </c>
      <c r="I5476" t="s">
        <v>50</v>
      </c>
      <c r="J5476" t="s">
        <v>45</v>
      </c>
      <c r="K5476">
        <v>170.8</v>
      </c>
      <c r="L5476" t="s">
        <v>68</v>
      </c>
    </row>
    <row r="5477" spans="1:12" x14ac:dyDescent="0.3">
      <c r="A5477" t="s">
        <v>5537</v>
      </c>
      <c r="B5477" t="s">
        <v>42</v>
      </c>
      <c r="C5477" t="s">
        <v>65</v>
      </c>
      <c r="D5477">
        <v>3409.07</v>
      </c>
      <c r="E5477">
        <v>0.14000000000000001</v>
      </c>
      <c r="F5477">
        <v>3</v>
      </c>
      <c r="G5477" s="4">
        <v>45220</v>
      </c>
      <c r="H5477" s="4">
        <v>45227</v>
      </c>
      <c r="I5477" t="s">
        <v>60</v>
      </c>
      <c r="J5477" t="s">
        <v>51</v>
      </c>
      <c r="K5477">
        <v>974.17</v>
      </c>
      <c r="L5477" t="s">
        <v>63</v>
      </c>
    </row>
    <row r="5478" spans="1:12" x14ac:dyDescent="0.3">
      <c r="A5478" t="s">
        <v>5538</v>
      </c>
      <c r="B5478" t="s">
        <v>42</v>
      </c>
      <c r="C5478" t="s">
        <v>62</v>
      </c>
      <c r="D5478">
        <v>358.18</v>
      </c>
      <c r="E5478">
        <v>0.03</v>
      </c>
      <c r="F5478">
        <v>7</v>
      </c>
      <c r="G5478" s="4">
        <v>45474</v>
      </c>
      <c r="H5478" s="4">
        <v>45475</v>
      </c>
      <c r="I5478" t="s">
        <v>50</v>
      </c>
      <c r="J5478" t="s">
        <v>45</v>
      </c>
      <c r="K5478">
        <v>96.78</v>
      </c>
      <c r="L5478" t="s">
        <v>57</v>
      </c>
    </row>
    <row r="5479" spans="1:12" x14ac:dyDescent="0.3">
      <c r="A5479" t="s">
        <v>5539</v>
      </c>
      <c r="B5479" t="s">
        <v>48</v>
      </c>
      <c r="C5479" t="s">
        <v>43</v>
      </c>
      <c r="D5479">
        <v>4611.45</v>
      </c>
      <c r="E5479">
        <v>0.14000000000000001</v>
      </c>
      <c r="F5479">
        <v>1</v>
      </c>
      <c r="G5479" s="4">
        <v>45242</v>
      </c>
      <c r="H5479" s="4">
        <v>45243</v>
      </c>
      <c r="I5479" t="s">
        <v>60</v>
      </c>
      <c r="J5479" t="s">
        <v>56</v>
      </c>
      <c r="K5479">
        <v>300.82</v>
      </c>
      <c r="L5479" t="s">
        <v>68</v>
      </c>
    </row>
    <row r="5480" spans="1:12" x14ac:dyDescent="0.3">
      <c r="A5480" t="s">
        <v>5540</v>
      </c>
      <c r="B5480" t="s">
        <v>48</v>
      </c>
      <c r="C5480" t="s">
        <v>65</v>
      </c>
      <c r="D5480">
        <v>3860.14</v>
      </c>
      <c r="E5480">
        <v>0.46</v>
      </c>
      <c r="F5480">
        <v>2</v>
      </c>
      <c r="G5480" s="4">
        <v>45634</v>
      </c>
      <c r="H5480" s="4">
        <v>45635</v>
      </c>
      <c r="I5480" t="s">
        <v>60</v>
      </c>
      <c r="J5480" t="s">
        <v>45</v>
      </c>
      <c r="K5480">
        <v>258.27</v>
      </c>
      <c r="L5480" t="s">
        <v>77</v>
      </c>
    </row>
    <row r="5481" spans="1:12" x14ac:dyDescent="0.3">
      <c r="A5481" t="s">
        <v>5541</v>
      </c>
      <c r="B5481" t="s">
        <v>70</v>
      </c>
      <c r="C5481" t="s">
        <v>49</v>
      </c>
      <c r="D5481">
        <v>786.7</v>
      </c>
      <c r="E5481">
        <v>0.09</v>
      </c>
      <c r="F5481">
        <v>9</v>
      </c>
      <c r="G5481" s="4">
        <v>45163</v>
      </c>
      <c r="H5481" s="4">
        <v>45168</v>
      </c>
      <c r="I5481" t="s">
        <v>50</v>
      </c>
      <c r="J5481" t="s">
        <v>51</v>
      </c>
      <c r="K5481">
        <v>108.55</v>
      </c>
      <c r="L5481" t="s">
        <v>68</v>
      </c>
    </row>
    <row r="5482" spans="1:12" x14ac:dyDescent="0.3">
      <c r="A5482" t="s">
        <v>5542</v>
      </c>
      <c r="B5482" t="s">
        <v>54</v>
      </c>
      <c r="C5482" t="s">
        <v>43</v>
      </c>
      <c r="D5482">
        <v>1172.04</v>
      </c>
      <c r="E5482">
        <v>0.1</v>
      </c>
      <c r="F5482">
        <v>8</v>
      </c>
      <c r="G5482" s="4">
        <v>45512</v>
      </c>
      <c r="H5482" s="4">
        <v>45515</v>
      </c>
      <c r="I5482" t="s">
        <v>44</v>
      </c>
      <c r="J5482" t="s">
        <v>56</v>
      </c>
      <c r="K5482">
        <v>175.8</v>
      </c>
      <c r="L5482" t="s">
        <v>52</v>
      </c>
    </row>
    <row r="5483" spans="1:12" x14ac:dyDescent="0.3">
      <c r="A5483" t="s">
        <v>5543</v>
      </c>
      <c r="B5483" t="s">
        <v>54</v>
      </c>
      <c r="C5483" t="s">
        <v>49</v>
      </c>
      <c r="D5483">
        <v>3255.58</v>
      </c>
      <c r="E5483">
        <v>0.3</v>
      </c>
      <c r="F5483">
        <v>7</v>
      </c>
      <c r="G5483" s="4">
        <v>45355</v>
      </c>
      <c r="H5483" s="4">
        <v>45362</v>
      </c>
      <c r="I5483" t="s">
        <v>60</v>
      </c>
      <c r="J5483" t="s">
        <v>51</v>
      </c>
      <c r="K5483">
        <v>543.54</v>
      </c>
      <c r="L5483" t="s">
        <v>52</v>
      </c>
    </row>
    <row r="5484" spans="1:12" x14ac:dyDescent="0.3">
      <c r="A5484" t="s">
        <v>5544</v>
      </c>
      <c r="B5484" t="s">
        <v>42</v>
      </c>
      <c r="C5484" t="s">
        <v>65</v>
      </c>
      <c r="D5484">
        <v>4615.66</v>
      </c>
      <c r="E5484">
        <v>0.28000000000000003</v>
      </c>
      <c r="F5484">
        <v>2</v>
      </c>
      <c r="G5484" s="4">
        <v>45256</v>
      </c>
      <c r="H5484" s="4">
        <v>45259</v>
      </c>
      <c r="I5484" t="s">
        <v>50</v>
      </c>
      <c r="J5484" t="s">
        <v>56</v>
      </c>
      <c r="K5484">
        <v>863.7</v>
      </c>
      <c r="L5484" t="s">
        <v>46</v>
      </c>
    </row>
    <row r="5485" spans="1:12" x14ac:dyDescent="0.3">
      <c r="A5485" t="s">
        <v>5545</v>
      </c>
      <c r="B5485" t="s">
        <v>70</v>
      </c>
      <c r="C5485" t="s">
        <v>43</v>
      </c>
      <c r="D5485">
        <v>2284.58</v>
      </c>
      <c r="E5485">
        <v>0.09</v>
      </c>
      <c r="F5485">
        <v>2</v>
      </c>
      <c r="G5485" s="4">
        <v>45385</v>
      </c>
      <c r="H5485" s="4">
        <v>45390</v>
      </c>
      <c r="I5485" t="s">
        <v>50</v>
      </c>
      <c r="J5485" t="s">
        <v>51</v>
      </c>
      <c r="K5485">
        <v>188.84</v>
      </c>
      <c r="L5485" t="s">
        <v>77</v>
      </c>
    </row>
    <row r="5486" spans="1:12" x14ac:dyDescent="0.3">
      <c r="A5486" t="s">
        <v>5546</v>
      </c>
      <c r="B5486" t="s">
        <v>48</v>
      </c>
      <c r="C5486" t="s">
        <v>65</v>
      </c>
      <c r="D5486">
        <v>2479.6</v>
      </c>
      <c r="E5486">
        <v>0.08</v>
      </c>
      <c r="F5486">
        <v>7</v>
      </c>
      <c r="G5486" s="4">
        <v>45552</v>
      </c>
      <c r="H5486" s="4">
        <v>45555</v>
      </c>
      <c r="I5486" t="s">
        <v>44</v>
      </c>
      <c r="J5486" t="s">
        <v>51</v>
      </c>
      <c r="K5486">
        <v>735.46</v>
      </c>
      <c r="L5486" t="s">
        <v>68</v>
      </c>
    </row>
    <row r="5487" spans="1:12" x14ac:dyDescent="0.3">
      <c r="A5487" t="s">
        <v>5547</v>
      </c>
      <c r="B5487" t="s">
        <v>42</v>
      </c>
      <c r="C5487" t="s">
        <v>62</v>
      </c>
      <c r="D5487">
        <v>1265.22</v>
      </c>
      <c r="E5487">
        <v>0.06</v>
      </c>
      <c r="F5487">
        <v>7</v>
      </c>
      <c r="G5487" s="4">
        <v>45575</v>
      </c>
      <c r="H5487" s="4">
        <v>45577</v>
      </c>
      <c r="I5487" t="s">
        <v>60</v>
      </c>
      <c r="J5487" t="s">
        <v>56</v>
      </c>
      <c r="K5487">
        <v>366.23</v>
      </c>
      <c r="L5487" t="s">
        <v>57</v>
      </c>
    </row>
    <row r="5488" spans="1:12" x14ac:dyDescent="0.3">
      <c r="A5488" t="s">
        <v>5548</v>
      </c>
      <c r="B5488" t="s">
        <v>70</v>
      </c>
      <c r="C5488" t="s">
        <v>43</v>
      </c>
      <c r="D5488">
        <v>1976.75</v>
      </c>
      <c r="E5488">
        <v>0.43</v>
      </c>
      <c r="F5488">
        <v>6</v>
      </c>
      <c r="G5488" s="4">
        <v>44939</v>
      </c>
      <c r="H5488" s="4">
        <v>44940</v>
      </c>
      <c r="I5488" t="s">
        <v>44</v>
      </c>
      <c r="J5488" t="s">
        <v>56</v>
      </c>
      <c r="K5488">
        <v>300.88</v>
      </c>
      <c r="L5488" t="s">
        <v>68</v>
      </c>
    </row>
    <row r="5489" spans="1:12" x14ac:dyDescent="0.3">
      <c r="A5489" t="s">
        <v>5549</v>
      </c>
      <c r="B5489" t="s">
        <v>54</v>
      </c>
      <c r="C5489" t="s">
        <v>49</v>
      </c>
      <c r="D5489">
        <v>1501.49</v>
      </c>
      <c r="E5489">
        <v>0.33</v>
      </c>
      <c r="F5489">
        <v>5</v>
      </c>
      <c r="G5489" s="4">
        <v>45111</v>
      </c>
      <c r="H5489" s="4">
        <v>45118</v>
      </c>
      <c r="I5489" t="s">
        <v>60</v>
      </c>
      <c r="J5489" t="s">
        <v>56</v>
      </c>
      <c r="K5489">
        <v>258.16000000000003</v>
      </c>
      <c r="L5489" t="s">
        <v>63</v>
      </c>
    </row>
    <row r="5490" spans="1:12" x14ac:dyDescent="0.3">
      <c r="A5490" t="s">
        <v>5550</v>
      </c>
      <c r="B5490" t="s">
        <v>70</v>
      </c>
      <c r="C5490" t="s">
        <v>62</v>
      </c>
      <c r="D5490">
        <v>1817.8</v>
      </c>
      <c r="E5490">
        <v>0.48</v>
      </c>
      <c r="F5490">
        <v>6</v>
      </c>
      <c r="G5490" s="4">
        <v>45008</v>
      </c>
      <c r="H5490" s="4">
        <v>45011</v>
      </c>
      <c r="I5490" t="s">
        <v>50</v>
      </c>
      <c r="J5490" t="s">
        <v>45</v>
      </c>
      <c r="K5490">
        <v>255.92</v>
      </c>
      <c r="L5490" t="s">
        <v>68</v>
      </c>
    </row>
    <row r="5491" spans="1:12" x14ac:dyDescent="0.3">
      <c r="A5491" t="s">
        <v>5551</v>
      </c>
      <c r="B5491" t="s">
        <v>54</v>
      </c>
      <c r="C5491" t="s">
        <v>55</v>
      </c>
      <c r="D5491">
        <v>200.93</v>
      </c>
      <c r="E5491">
        <v>0.08</v>
      </c>
      <c r="F5491">
        <v>9</v>
      </c>
      <c r="G5491" s="4">
        <v>45293</v>
      </c>
      <c r="H5491" s="4">
        <v>45298</v>
      </c>
      <c r="I5491" t="s">
        <v>60</v>
      </c>
      <c r="J5491" t="s">
        <v>45</v>
      </c>
      <c r="K5491">
        <v>42.73</v>
      </c>
      <c r="L5491" t="s">
        <v>57</v>
      </c>
    </row>
    <row r="5492" spans="1:12" x14ac:dyDescent="0.3">
      <c r="A5492" t="s">
        <v>5552</v>
      </c>
      <c r="B5492" t="s">
        <v>70</v>
      </c>
      <c r="C5492" t="s">
        <v>49</v>
      </c>
      <c r="D5492">
        <v>301.2</v>
      </c>
      <c r="E5492">
        <v>0.23</v>
      </c>
      <c r="F5492">
        <v>4</v>
      </c>
      <c r="G5492" s="4">
        <v>45239</v>
      </c>
      <c r="H5492" s="4">
        <v>45242</v>
      </c>
      <c r="I5492" t="s">
        <v>50</v>
      </c>
      <c r="J5492" t="s">
        <v>51</v>
      </c>
      <c r="K5492">
        <v>67.72</v>
      </c>
      <c r="L5492" t="s">
        <v>52</v>
      </c>
    </row>
    <row r="5493" spans="1:12" x14ac:dyDescent="0.3">
      <c r="A5493" t="s">
        <v>5553</v>
      </c>
      <c r="B5493" t="s">
        <v>42</v>
      </c>
      <c r="C5493" t="s">
        <v>65</v>
      </c>
      <c r="D5493">
        <v>3435.36</v>
      </c>
      <c r="E5493">
        <v>0.37</v>
      </c>
      <c r="F5493">
        <v>1</v>
      </c>
      <c r="G5493" s="4">
        <v>45091</v>
      </c>
      <c r="H5493" s="4">
        <v>45097</v>
      </c>
      <c r="I5493" t="s">
        <v>50</v>
      </c>
      <c r="J5493" t="s">
        <v>51</v>
      </c>
      <c r="K5493">
        <v>631.58000000000004</v>
      </c>
      <c r="L5493" t="s">
        <v>77</v>
      </c>
    </row>
    <row r="5494" spans="1:12" x14ac:dyDescent="0.3">
      <c r="A5494" t="s">
        <v>5554</v>
      </c>
      <c r="B5494" t="s">
        <v>54</v>
      </c>
      <c r="C5494" t="s">
        <v>49</v>
      </c>
      <c r="D5494">
        <v>3440.8</v>
      </c>
      <c r="E5494">
        <v>0.11</v>
      </c>
      <c r="F5494">
        <v>9</v>
      </c>
      <c r="G5494" s="4">
        <v>45449</v>
      </c>
      <c r="H5494" s="4">
        <v>45455</v>
      </c>
      <c r="I5494" t="s">
        <v>44</v>
      </c>
      <c r="J5494" t="s">
        <v>56</v>
      </c>
      <c r="K5494">
        <v>967.12</v>
      </c>
      <c r="L5494" t="s">
        <v>63</v>
      </c>
    </row>
    <row r="5495" spans="1:12" x14ac:dyDescent="0.3">
      <c r="A5495" t="s">
        <v>5555</v>
      </c>
      <c r="B5495" t="s">
        <v>42</v>
      </c>
      <c r="C5495" t="s">
        <v>55</v>
      </c>
      <c r="D5495">
        <v>1718.13</v>
      </c>
      <c r="E5495">
        <v>0.34</v>
      </c>
      <c r="F5495">
        <v>8</v>
      </c>
      <c r="G5495" s="4">
        <v>45444</v>
      </c>
      <c r="H5495" s="4">
        <v>45449</v>
      </c>
      <c r="I5495" t="s">
        <v>50</v>
      </c>
      <c r="J5495" t="s">
        <v>51</v>
      </c>
      <c r="K5495">
        <v>234.82</v>
      </c>
      <c r="L5495" t="s">
        <v>68</v>
      </c>
    </row>
    <row r="5496" spans="1:12" x14ac:dyDescent="0.3">
      <c r="A5496" t="s">
        <v>5556</v>
      </c>
      <c r="B5496" t="s">
        <v>42</v>
      </c>
      <c r="C5496" t="s">
        <v>49</v>
      </c>
      <c r="D5496">
        <v>4438.7700000000004</v>
      </c>
      <c r="E5496">
        <v>0.24</v>
      </c>
      <c r="F5496">
        <v>2</v>
      </c>
      <c r="G5496" s="4">
        <v>45613</v>
      </c>
      <c r="H5496" s="4">
        <v>45616</v>
      </c>
      <c r="I5496" t="s">
        <v>44</v>
      </c>
      <c r="J5496" t="s">
        <v>56</v>
      </c>
      <c r="K5496">
        <v>510.52</v>
      </c>
      <c r="L5496" t="s">
        <v>68</v>
      </c>
    </row>
    <row r="5497" spans="1:12" x14ac:dyDescent="0.3">
      <c r="A5497" t="s">
        <v>5557</v>
      </c>
      <c r="B5497" t="s">
        <v>54</v>
      </c>
      <c r="C5497" t="s">
        <v>62</v>
      </c>
      <c r="D5497">
        <v>1403.95</v>
      </c>
      <c r="E5497">
        <v>0.22</v>
      </c>
      <c r="F5497">
        <v>4</v>
      </c>
      <c r="G5497" s="4">
        <v>45029</v>
      </c>
      <c r="H5497" s="4">
        <v>45033</v>
      </c>
      <c r="I5497" t="s">
        <v>60</v>
      </c>
      <c r="J5497" t="s">
        <v>56</v>
      </c>
      <c r="K5497">
        <v>300.33</v>
      </c>
      <c r="L5497" t="s">
        <v>63</v>
      </c>
    </row>
    <row r="5498" spans="1:12" x14ac:dyDescent="0.3">
      <c r="A5498" t="s">
        <v>5558</v>
      </c>
      <c r="B5498" t="s">
        <v>54</v>
      </c>
      <c r="C5498" t="s">
        <v>49</v>
      </c>
      <c r="D5498">
        <v>2039.35</v>
      </c>
      <c r="E5498">
        <v>0.32</v>
      </c>
      <c r="F5498">
        <v>3</v>
      </c>
      <c r="G5498" s="4">
        <v>45581</v>
      </c>
      <c r="H5498" s="4">
        <v>45583</v>
      </c>
      <c r="I5498" t="s">
        <v>60</v>
      </c>
      <c r="J5498" t="s">
        <v>51</v>
      </c>
      <c r="K5498">
        <v>184.86</v>
      </c>
      <c r="L5498" t="s">
        <v>63</v>
      </c>
    </row>
    <row r="5499" spans="1:12" x14ac:dyDescent="0.3">
      <c r="A5499" t="s">
        <v>5559</v>
      </c>
      <c r="B5499" t="s">
        <v>48</v>
      </c>
      <c r="C5499" t="s">
        <v>43</v>
      </c>
      <c r="D5499">
        <v>3683.74</v>
      </c>
      <c r="E5499">
        <v>0.23</v>
      </c>
      <c r="F5499">
        <v>3</v>
      </c>
      <c r="G5499" s="4">
        <v>45422</v>
      </c>
      <c r="H5499" s="4">
        <v>45426</v>
      </c>
      <c r="I5499" t="s">
        <v>50</v>
      </c>
      <c r="J5499" t="s">
        <v>56</v>
      </c>
      <c r="K5499">
        <v>715.78</v>
      </c>
      <c r="L5499" t="s">
        <v>77</v>
      </c>
    </row>
    <row r="5500" spans="1:12" x14ac:dyDescent="0.3">
      <c r="A5500" t="s">
        <v>5560</v>
      </c>
      <c r="B5500" t="s">
        <v>48</v>
      </c>
      <c r="C5500" t="s">
        <v>55</v>
      </c>
      <c r="D5500">
        <v>3743.48</v>
      </c>
      <c r="E5500">
        <v>0.41</v>
      </c>
      <c r="F5500">
        <v>6</v>
      </c>
      <c r="G5500" s="4">
        <v>45622</v>
      </c>
      <c r="H5500" s="4">
        <v>45625</v>
      </c>
      <c r="I5500" t="s">
        <v>44</v>
      </c>
      <c r="J5500" t="s">
        <v>51</v>
      </c>
      <c r="K5500">
        <v>489.73</v>
      </c>
      <c r="L5500" t="s">
        <v>63</v>
      </c>
    </row>
    <row r="5501" spans="1:12" x14ac:dyDescent="0.3">
      <c r="A5501" t="s">
        <v>5561</v>
      </c>
      <c r="B5501" t="s">
        <v>48</v>
      </c>
      <c r="C5501" t="s">
        <v>49</v>
      </c>
      <c r="D5501">
        <v>4319.71</v>
      </c>
      <c r="E5501">
        <v>0.47</v>
      </c>
      <c r="F5501">
        <v>7</v>
      </c>
      <c r="G5501" s="4">
        <v>45268</v>
      </c>
      <c r="H5501" s="4">
        <v>45274</v>
      </c>
      <c r="I5501" t="s">
        <v>44</v>
      </c>
      <c r="J5501" t="s">
        <v>56</v>
      </c>
      <c r="K5501">
        <v>364.28</v>
      </c>
      <c r="L5501" t="s">
        <v>46</v>
      </c>
    </row>
    <row r="5502" spans="1:12" x14ac:dyDescent="0.3">
      <c r="A5502" t="s">
        <v>5562</v>
      </c>
      <c r="B5502" t="s">
        <v>42</v>
      </c>
      <c r="C5502" t="s">
        <v>55</v>
      </c>
      <c r="D5502">
        <v>242.39</v>
      </c>
      <c r="E5502">
        <v>0.28999999999999998</v>
      </c>
      <c r="F5502">
        <v>8</v>
      </c>
      <c r="G5502" s="4">
        <v>45085</v>
      </c>
      <c r="H5502" s="4">
        <v>45091</v>
      </c>
      <c r="I5502" t="s">
        <v>50</v>
      </c>
      <c r="J5502" t="s">
        <v>45</v>
      </c>
      <c r="K5502">
        <v>31.3</v>
      </c>
      <c r="L5502" t="s">
        <v>77</v>
      </c>
    </row>
    <row r="5503" spans="1:12" x14ac:dyDescent="0.3">
      <c r="A5503" t="s">
        <v>5563</v>
      </c>
      <c r="B5503" t="s">
        <v>42</v>
      </c>
      <c r="C5503" t="s">
        <v>62</v>
      </c>
      <c r="D5503">
        <v>1000.42</v>
      </c>
      <c r="E5503">
        <v>0.15</v>
      </c>
      <c r="F5503">
        <v>7</v>
      </c>
      <c r="G5503" s="4">
        <v>45072</v>
      </c>
      <c r="H5503" s="4">
        <v>45078</v>
      </c>
      <c r="I5503" t="s">
        <v>44</v>
      </c>
      <c r="J5503" t="s">
        <v>56</v>
      </c>
      <c r="K5503">
        <v>100.68</v>
      </c>
      <c r="L5503" t="s">
        <v>77</v>
      </c>
    </row>
    <row r="5504" spans="1:12" x14ac:dyDescent="0.3">
      <c r="A5504" t="s">
        <v>5564</v>
      </c>
      <c r="B5504" t="s">
        <v>48</v>
      </c>
      <c r="C5504" t="s">
        <v>43</v>
      </c>
      <c r="D5504">
        <v>3238.8</v>
      </c>
      <c r="E5504">
        <v>0.39</v>
      </c>
      <c r="F5504">
        <v>9</v>
      </c>
      <c r="G5504" s="4">
        <v>45112</v>
      </c>
      <c r="H5504" s="4">
        <v>45117</v>
      </c>
      <c r="I5504" t="s">
        <v>60</v>
      </c>
      <c r="J5504" t="s">
        <v>51</v>
      </c>
      <c r="K5504">
        <v>671.64</v>
      </c>
      <c r="L5504" t="s">
        <v>68</v>
      </c>
    </row>
    <row r="5505" spans="1:12" x14ac:dyDescent="0.3">
      <c r="A5505" t="s">
        <v>5565</v>
      </c>
      <c r="B5505" t="s">
        <v>42</v>
      </c>
      <c r="C5505" t="s">
        <v>65</v>
      </c>
      <c r="D5505">
        <v>1757.18</v>
      </c>
      <c r="E5505">
        <v>0.09</v>
      </c>
      <c r="F5505">
        <v>2</v>
      </c>
      <c r="G5505" s="4">
        <v>45636</v>
      </c>
      <c r="H5505" s="4">
        <v>45639</v>
      </c>
      <c r="I5505" t="s">
        <v>44</v>
      </c>
      <c r="J5505" t="s">
        <v>45</v>
      </c>
      <c r="K5505">
        <v>110.58</v>
      </c>
      <c r="L5505" t="s">
        <v>57</v>
      </c>
    </row>
    <row r="5506" spans="1:12" x14ac:dyDescent="0.3">
      <c r="A5506" t="s">
        <v>5566</v>
      </c>
      <c r="B5506" t="s">
        <v>42</v>
      </c>
      <c r="C5506" t="s">
        <v>49</v>
      </c>
      <c r="D5506">
        <v>313.45</v>
      </c>
      <c r="E5506">
        <v>0.05</v>
      </c>
      <c r="F5506">
        <v>4</v>
      </c>
      <c r="G5506" s="4">
        <v>45127</v>
      </c>
      <c r="H5506" s="4">
        <v>45132</v>
      </c>
      <c r="I5506" t="s">
        <v>60</v>
      </c>
      <c r="J5506" t="s">
        <v>51</v>
      </c>
      <c r="K5506">
        <v>79.8</v>
      </c>
      <c r="L5506" t="s">
        <v>46</v>
      </c>
    </row>
    <row r="5507" spans="1:12" x14ac:dyDescent="0.3">
      <c r="A5507" t="s">
        <v>5567</v>
      </c>
      <c r="B5507" t="s">
        <v>54</v>
      </c>
      <c r="C5507" t="s">
        <v>62</v>
      </c>
      <c r="D5507">
        <v>2973.69</v>
      </c>
      <c r="E5507">
        <v>0.26</v>
      </c>
      <c r="F5507">
        <v>2</v>
      </c>
      <c r="G5507" s="4">
        <v>44956</v>
      </c>
      <c r="H5507" s="4">
        <v>44962</v>
      </c>
      <c r="I5507" t="s">
        <v>44</v>
      </c>
      <c r="J5507" t="s">
        <v>56</v>
      </c>
      <c r="K5507">
        <v>583.02</v>
      </c>
      <c r="L5507" t="s">
        <v>57</v>
      </c>
    </row>
    <row r="5508" spans="1:12" x14ac:dyDescent="0.3">
      <c r="A5508" t="s">
        <v>5568</v>
      </c>
      <c r="B5508" t="s">
        <v>54</v>
      </c>
      <c r="C5508" t="s">
        <v>55</v>
      </c>
      <c r="D5508">
        <v>2026.06</v>
      </c>
      <c r="E5508">
        <v>0.32</v>
      </c>
      <c r="F5508">
        <v>3</v>
      </c>
      <c r="G5508" s="4">
        <v>45089</v>
      </c>
      <c r="H5508" s="4">
        <v>45090</v>
      </c>
      <c r="I5508" t="s">
        <v>60</v>
      </c>
      <c r="J5508" t="s">
        <v>56</v>
      </c>
      <c r="K5508">
        <v>535.41999999999996</v>
      </c>
      <c r="L5508" t="s">
        <v>52</v>
      </c>
    </row>
    <row r="5509" spans="1:12" x14ac:dyDescent="0.3">
      <c r="A5509" t="s">
        <v>5569</v>
      </c>
      <c r="B5509" t="s">
        <v>42</v>
      </c>
      <c r="C5509" t="s">
        <v>55</v>
      </c>
      <c r="D5509">
        <v>1884.06</v>
      </c>
      <c r="E5509">
        <v>0.42</v>
      </c>
      <c r="F5509">
        <v>1</v>
      </c>
      <c r="G5509" s="4">
        <v>45455</v>
      </c>
      <c r="H5509" s="4">
        <v>45456</v>
      </c>
      <c r="I5509" t="s">
        <v>50</v>
      </c>
      <c r="J5509" t="s">
        <v>51</v>
      </c>
      <c r="K5509">
        <v>169.69</v>
      </c>
      <c r="L5509" t="s">
        <v>52</v>
      </c>
    </row>
    <row r="5510" spans="1:12" x14ac:dyDescent="0.3">
      <c r="A5510" t="s">
        <v>5570</v>
      </c>
      <c r="B5510" t="s">
        <v>48</v>
      </c>
      <c r="C5510" t="s">
        <v>62</v>
      </c>
      <c r="D5510">
        <v>1395.38</v>
      </c>
      <c r="E5510">
        <v>0.48</v>
      </c>
      <c r="F5510">
        <v>8</v>
      </c>
      <c r="G5510" s="4">
        <v>45151</v>
      </c>
      <c r="H5510" s="4">
        <v>45154</v>
      </c>
      <c r="I5510" t="s">
        <v>60</v>
      </c>
      <c r="J5510" t="s">
        <v>51</v>
      </c>
      <c r="K5510">
        <v>234.5</v>
      </c>
      <c r="L5510" t="s">
        <v>77</v>
      </c>
    </row>
    <row r="5511" spans="1:12" x14ac:dyDescent="0.3">
      <c r="A5511" t="s">
        <v>5571</v>
      </c>
      <c r="B5511" t="s">
        <v>70</v>
      </c>
      <c r="C5511" t="s">
        <v>49</v>
      </c>
      <c r="D5511">
        <v>129.38999999999999</v>
      </c>
      <c r="E5511">
        <v>0.44</v>
      </c>
      <c r="F5511">
        <v>5</v>
      </c>
      <c r="G5511" s="4">
        <v>45250</v>
      </c>
      <c r="H5511" s="4">
        <v>45251</v>
      </c>
      <c r="I5511" t="s">
        <v>60</v>
      </c>
      <c r="J5511" t="s">
        <v>45</v>
      </c>
      <c r="K5511">
        <v>28.08</v>
      </c>
      <c r="L5511" t="s">
        <v>46</v>
      </c>
    </row>
    <row r="5512" spans="1:12" x14ac:dyDescent="0.3">
      <c r="A5512" t="s">
        <v>5572</v>
      </c>
      <c r="B5512" t="s">
        <v>48</v>
      </c>
      <c r="C5512" t="s">
        <v>65</v>
      </c>
      <c r="D5512">
        <v>993.56</v>
      </c>
      <c r="E5512">
        <v>0.49</v>
      </c>
      <c r="F5512">
        <v>5</v>
      </c>
      <c r="G5512" s="4">
        <v>45405</v>
      </c>
      <c r="H5512" s="4">
        <v>45408</v>
      </c>
      <c r="I5512" t="s">
        <v>60</v>
      </c>
      <c r="J5512" t="s">
        <v>45</v>
      </c>
      <c r="K5512">
        <v>85.9</v>
      </c>
      <c r="L5512" t="s">
        <v>68</v>
      </c>
    </row>
    <row r="5513" spans="1:12" x14ac:dyDescent="0.3">
      <c r="A5513" t="s">
        <v>5573</v>
      </c>
      <c r="B5513" t="s">
        <v>70</v>
      </c>
      <c r="C5513" t="s">
        <v>49</v>
      </c>
      <c r="D5513">
        <v>2423.75</v>
      </c>
      <c r="E5513">
        <v>0.24</v>
      </c>
      <c r="F5513">
        <v>8</v>
      </c>
      <c r="G5513" s="4">
        <v>45432</v>
      </c>
      <c r="H5513" s="4">
        <v>45438</v>
      </c>
      <c r="I5513" t="s">
        <v>50</v>
      </c>
      <c r="J5513" t="s">
        <v>45</v>
      </c>
      <c r="K5513">
        <v>129.63999999999999</v>
      </c>
      <c r="L5513" t="s">
        <v>57</v>
      </c>
    </row>
    <row r="5514" spans="1:12" x14ac:dyDescent="0.3">
      <c r="A5514" t="s">
        <v>5574</v>
      </c>
      <c r="B5514" t="s">
        <v>48</v>
      </c>
      <c r="C5514" t="s">
        <v>43</v>
      </c>
      <c r="D5514">
        <v>1451.11</v>
      </c>
      <c r="E5514">
        <v>0.16</v>
      </c>
      <c r="F5514">
        <v>9</v>
      </c>
      <c r="G5514" s="4">
        <v>45170</v>
      </c>
      <c r="H5514" s="4">
        <v>45171</v>
      </c>
      <c r="I5514" t="s">
        <v>50</v>
      </c>
      <c r="J5514" t="s">
        <v>51</v>
      </c>
      <c r="K5514">
        <v>414.66</v>
      </c>
      <c r="L5514" t="s">
        <v>68</v>
      </c>
    </row>
    <row r="5515" spans="1:12" x14ac:dyDescent="0.3">
      <c r="A5515" t="s">
        <v>5575</v>
      </c>
      <c r="B5515" t="s">
        <v>54</v>
      </c>
      <c r="C5515" t="s">
        <v>49</v>
      </c>
      <c r="D5515">
        <v>4384.5</v>
      </c>
      <c r="E5515">
        <v>0.23</v>
      </c>
      <c r="F5515">
        <v>9</v>
      </c>
      <c r="G5515" s="4">
        <v>45626</v>
      </c>
      <c r="H5515" s="4">
        <v>45632</v>
      </c>
      <c r="I5515" t="s">
        <v>44</v>
      </c>
      <c r="J5515" t="s">
        <v>51</v>
      </c>
      <c r="K5515">
        <v>1075.03</v>
      </c>
      <c r="L5515" t="s">
        <v>46</v>
      </c>
    </row>
    <row r="5516" spans="1:12" x14ac:dyDescent="0.3">
      <c r="A5516" t="s">
        <v>5576</v>
      </c>
      <c r="B5516" t="s">
        <v>42</v>
      </c>
      <c r="C5516" t="s">
        <v>43</v>
      </c>
      <c r="D5516">
        <v>800.7</v>
      </c>
      <c r="E5516">
        <v>0.32</v>
      </c>
      <c r="F5516">
        <v>9</v>
      </c>
      <c r="G5516" s="4">
        <v>45558</v>
      </c>
      <c r="H5516" s="4">
        <v>45560</v>
      </c>
      <c r="I5516" t="s">
        <v>50</v>
      </c>
      <c r="J5516" t="s">
        <v>51</v>
      </c>
      <c r="K5516">
        <v>196.61</v>
      </c>
      <c r="L5516" t="s">
        <v>63</v>
      </c>
    </row>
    <row r="5517" spans="1:12" x14ac:dyDescent="0.3">
      <c r="A5517" t="s">
        <v>5577</v>
      </c>
      <c r="B5517" t="s">
        <v>42</v>
      </c>
      <c r="C5517" t="s">
        <v>55</v>
      </c>
      <c r="D5517">
        <v>4389.17</v>
      </c>
      <c r="E5517">
        <v>0.25</v>
      </c>
      <c r="F5517">
        <v>2</v>
      </c>
      <c r="G5517" s="4">
        <v>45117</v>
      </c>
      <c r="H5517" s="4">
        <v>45121</v>
      </c>
      <c r="I5517" t="s">
        <v>60</v>
      </c>
      <c r="J5517" t="s">
        <v>51</v>
      </c>
      <c r="K5517">
        <v>1229.54</v>
      </c>
      <c r="L5517" t="s">
        <v>46</v>
      </c>
    </row>
    <row r="5518" spans="1:12" x14ac:dyDescent="0.3">
      <c r="A5518" t="s">
        <v>5578</v>
      </c>
      <c r="B5518" t="s">
        <v>54</v>
      </c>
      <c r="C5518" t="s">
        <v>43</v>
      </c>
      <c r="D5518">
        <v>2083.65</v>
      </c>
      <c r="E5518">
        <v>0.32</v>
      </c>
      <c r="F5518">
        <v>7</v>
      </c>
      <c r="G5518" s="4">
        <v>45169</v>
      </c>
      <c r="H5518" s="4">
        <v>45170</v>
      </c>
      <c r="I5518" t="s">
        <v>60</v>
      </c>
      <c r="J5518" t="s">
        <v>51</v>
      </c>
      <c r="K5518">
        <v>405.33</v>
      </c>
      <c r="L5518" t="s">
        <v>46</v>
      </c>
    </row>
    <row r="5519" spans="1:12" x14ac:dyDescent="0.3">
      <c r="A5519" t="s">
        <v>5579</v>
      </c>
      <c r="B5519" t="s">
        <v>70</v>
      </c>
      <c r="C5519" t="s">
        <v>65</v>
      </c>
      <c r="D5519">
        <v>1451.62</v>
      </c>
      <c r="E5519">
        <v>0.44</v>
      </c>
      <c r="F5519">
        <v>7</v>
      </c>
      <c r="G5519" s="4">
        <v>45443</v>
      </c>
      <c r="H5519" s="4">
        <v>45445</v>
      </c>
      <c r="I5519" t="s">
        <v>50</v>
      </c>
      <c r="J5519" t="s">
        <v>56</v>
      </c>
      <c r="K5519">
        <v>305.41000000000003</v>
      </c>
      <c r="L5519" t="s">
        <v>68</v>
      </c>
    </row>
    <row r="5520" spans="1:12" x14ac:dyDescent="0.3">
      <c r="A5520" t="s">
        <v>5580</v>
      </c>
      <c r="B5520" t="s">
        <v>70</v>
      </c>
      <c r="C5520" t="s">
        <v>62</v>
      </c>
      <c r="D5520">
        <v>1591.03</v>
      </c>
      <c r="E5520">
        <v>0.08</v>
      </c>
      <c r="F5520">
        <v>4</v>
      </c>
      <c r="G5520" s="4">
        <v>45118</v>
      </c>
      <c r="H5520" s="4">
        <v>45122</v>
      </c>
      <c r="I5520" t="s">
        <v>44</v>
      </c>
      <c r="J5520" t="s">
        <v>56</v>
      </c>
      <c r="K5520">
        <v>162.68</v>
      </c>
      <c r="L5520" t="s">
        <v>68</v>
      </c>
    </row>
    <row r="5521" spans="1:12" x14ac:dyDescent="0.3">
      <c r="A5521" t="s">
        <v>5581</v>
      </c>
      <c r="B5521" t="s">
        <v>70</v>
      </c>
      <c r="C5521" t="s">
        <v>43</v>
      </c>
      <c r="D5521">
        <v>1717.35</v>
      </c>
      <c r="E5521">
        <v>0.06</v>
      </c>
      <c r="F5521">
        <v>5</v>
      </c>
      <c r="G5521" s="4">
        <v>45643</v>
      </c>
      <c r="H5521" s="4">
        <v>45648</v>
      </c>
      <c r="I5521" t="s">
        <v>60</v>
      </c>
      <c r="J5521" t="s">
        <v>56</v>
      </c>
      <c r="K5521">
        <v>287.82</v>
      </c>
      <c r="L5521" t="s">
        <v>57</v>
      </c>
    </row>
    <row r="5522" spans="1:12" x14ac:dyDescent="0.3">
      <c r="A5522" t="s">
        <v>5582</v>
      </c>
      <c r="B5522" t="s">
        <v>54</v>
      </c>
      <c r="C5522" t="s">
        <v>49</v>
      </c>
      <c r="D5522">
        <v>2582.16</v>
      </c>
      <c r="E5522">
        <v>0.25</v>
      </c>
      <c r="F5522">
        <v>6</v>
      </c>
      <c r="G5522" s="4">
        <v>45570</v>
      </c>
      <c r="H5522" s="4">
        <v>45574</v>
      </c>
      <c r="I5522" t="s">
        <v>60</v>
      </c>
      <c r="J5522" t="s">
        <v>45</v>
      </c>
      <c r="K5522">
        <v>230.84</v>
      </c>
      <c r="L5522" t="s">
        <v>63</v>
      </c>
    </row>
    <row r="5523" spans="1:12" x14ac:dyDescent="0.3">
      <c r="A5523" t="s">
        <v>5583</v>
      </c>
      <c r="B5523" t="s">
        <v>70</v>
      </c>
      <c r="C5523" t="s">
        <v>43</v>
      </c>
      <c r="D5523">
        <v>1834.02</v>
      </c>
      <c r="E5523">
        <v>0.49</v>
      </c>
      <c r="F5523">
        <v>7</v>
      </c>
      <c r="G5523" s="4">
        <v>45552</v>
      </c>
      <c r="H5523" s="4">
        <v>45559</v>
      </c>
      <c r="I5523" t="s">
        <v>60</v>
      </c>
      <c r="J5523" t="s">
        <v>56</v>
      </c>
      <c r="K5523">
        <v>137.02000000000001</v>
      </c>
      <c r="L5523" t="s">
        <v>46</v>
      </c>
    </row>
    <row r="5524" spans="1:12" x14ac:dyDescent="0.3">
      <c r="A5524" t="s">
        <v>5584</v>
      </c>
      <c r="B5524" t="s">
        <v>54</v>
      </c>
      <c r="C5524" t="s">
        <v>55</v>
      </c>
      <c r="D5524">
        <v>3271.31</v>
      </c>
      <c r="E5524">
        <v>0.03</v>
      </c>
      <c r="F5524">
        <v>2</v>
      </c>
      <c r="G5524" s="4">
        <v>45217</v>
      </c>
      <c r="H5524" s="4">
        <v>45221</v>
      </c>
      <c r="I5524" t="s">
        <v>44</v>
      </c>
      <c r="J5524" t="s">
        <v>51</v>
      </c>
      <c r="K5524">
        <v>372.38</v>
      </c>
      <c r="L5524" t="s">
        <v>63</v>
      </c>
    </row>
    <row r="5525" spans="1:12" x14ac:dyDescent="0.3">
      <c r="A5525" t="s">
        <v>5585</v>
      </c>
      <c r="B5525" t="s">
        <v>48</v>
      </c>
      <c r="C5525" t="s">
        <v>43</v>
      </c>
      <c r="D5525">
        <v>2183.38</v>
      </c>
      <c r="E5525">
        <v>0.49</v>
      </c>
      <c r="F5525">
        <v>2</v>
      </c>
      <c r="G5525" s="4">
        <v>44952</v>
      </c>
      <c r="H5525" s="4">
        <v>44954</v>
      </c>
      <c r="I5525" t="s">
        <v>50</v>
      </c>
      <c r="J5525" t="s">
        <v>56</v>
      </c>
      <c r="K5525">
        <v>359.99</v>
      </c>
      <c r="L5525" t="s">
        <v>63</v>
      </c>
    </row>
    <row r="5526" spans="1:12" x14ac:dyDescent="0.3">
      <c r="A5526" t="s">
        <v>5586</v>
      </c>
      <c r="B5526" t="s">
        <v>48</v>
      </c>
      <c r="C5526" t="s">
        <v>65</v>
      </c>
      <c r="D5526">
        <v>3391.05</v>
      </c>
      <c r="E5526">
        <v>0.48</v>
      </c>
      <c r="F5526">
        <v>2</v>
      </c>
      <c r="G5526" s="4">
        <v>45592</v>
      </c>
      <c r="H5526" s="4">
        <v>45595</v>
      </c>
      <c r="I5526" t="s">
        <v>60</v>
      </c>
      <c r="J5526" t="s">
        <v>51</v>
      </c>
      <c r="K5526">
        <v>710.63</v>
      </c>
      <c r="L5526" t="s">
        <v>77</v>
      </c>
    </row>
    <row r="5527" spans="1:12" x14ac:dyDescent="0.3">
      <c r="A5527" t="s">
        <v>5587</v>
      </c>
      <c r="B5527" t="s">
        <v>54</v>
      </c>
      <c r="C5527" t="s">
        <v>43</v>
      </c>
      <c r="D5527">
        <v>3061.69</v>
      </c>
      <c r="E5527">
        <v>0.15</v>
      </c>
      <c r="F5527">
        <v>5</v>
      </c>
      <c r="G5527" s="4">
        <v>45457</v>
      </c>
      <c r="H5527" s="4">
        <v>45463</v>
      </c>
      <c r="I5527" t="s">
        <v>60</v>
      </c>
      <c r="J5527" t="s">
        <v>56</v>
      </c>
      <c r="K5527">
        <v>539.11</v>
      </c>
      <c r="L5527" t="s">
        <v>63</v>
      </c>
    </row>
    <row r="5528" spans="1:12" x14ac:dyDescent="0.3">
      <c r="A5528" t="s">
        <v>5588</v>
      </c>
      <c r="B5528" t="s">
        <v>42</v>
      </c>
      <c r="C5528" t="s">
        <v>65</v>
      </c>
      <c r="D5528">
        <v>1297.82</v>
      </c>
      <c r="E5528">
        <v>0.45</v>
      </c>
      <c r="F5528">
        <v>6</v>
      </c>
      <c r="G5528" s="4">
        <v>44963</v>
      </c>
      <c r="H5528" s="4">
        <v>44970</v>
      </c>
      <c r="I5528" t="s">
        <v>50</v>
      </c>
      <c r="J5528" t="s">
        <v>45</v>
      </c>
      <c r="K5528">
        <v>355.1</v>
      </c>
      <c r="L5528" t="s">
        <v>63</v>
      </c>
    </row>
    <row r="5529" spans="1:12" x14ac:dyDescent="0.3">
      <c r="A5529" t="s">
        <v>5589</v>
      </c>
      <c r="B5529" t="s">
        <v>48</v>
      </c>
      <c r="C5529" t="s">
        <v>49</v>
      </c>
      <c r="D5529">
        <v>4082.59</v>
      </c>
      <c r="E5529">
        <v>0</v>
      </c>
      <c r="F5529">
        <v>6</v>
      </c>
      <c r="G5529" s="4">
        <v>45577</v>
      </c>
      <c r="H5529" s="4">
        <v>45579</v>
      </c>
      <c r="I5529" t="s">
        <v>44</v>
      </c>
      <c r="J5529" t="s">
        <v>51</v>
      </c>
      <c r="K5529">
        <v>537.72</v>
      </c>
      <c r="L5529" t="s">
        <v>68</v>
      </c>
    </row>
    <row r="5530" spans="1:12" x14ac:dyDescent="0.3">
      <c r="A5530" t="s">
        <v>5590</v>
      </c>
      <c r="B5530" t="s">
        <v>70</v>
      </c>
      <c r="C5530" t="s">
        <v>55</v>
      </c>
      <c r="D5530">
        <v>4015.01</v>
      </c>
      <c r="E5530">
        <v>0.23</v>
      </c>
      <c r="F5530">
        <v>3</v>
      </c>
      <c r="G5530" s="4">
        <v>44992</v>
      </c>
      <c r="H5530" s="4">
        <v>44999</v>
      </c>
      <c r="I5530" t="s">
        <v>50</v>
      </c>
      <c r="J5530" t="s">
        <v>51</v>
      </c>
      <c r="K5530">
        <v>1050.74</v>
      </c>
      <c r="L5530" t="s">
        <v>63</v>
      </c>
    </row>
    <row r="5531" spans="1:12" x14ac:dyDescent="0.3">
      <c r="A5531" t="s">
        <v>5591</v>
      </c>
      <c r="B5531" t="s">
        <v>54</v>
      </c>
      <c r="C5531" t="s">
        <v>62</v>
      </c>
      <c r="D5531">
        <v>4946</v>
      </c>
      <c r="E5531">
        <v>0.2</v>
      </c>
      <c r="F5531">
        <v>4</v>
      </c>
      <c r="G5531" s="4">
        <v>45310</v>
      </c>
      <c r="H5531" s="4">
        <v>45314</v>
      </c>
      <c r="I5531" t="s">
        <v>50</v>
      </c>
      <c r="J5531" t="s">
        <v>56</v>
      </c>
      <c r="K5531">
        <v>786.07</v>
      </c>
      <c r="L5531" t="s">
        <v>77</v>
      </c>
    </row>
    <row r="5532" spans="1:12" x14ac:dyDescent="0.3">
      <c r="A5532" t="s">
        <v>5592</v>
      </c>
      <c r="B5532" t="s">
        <v>70</v>
      </c>
      <c r="C5532" t="s">
        <v>49</v>
      </c>
      <c r="D5532">
        <v>957.75</v>
      </c>
      <c r="E5532">
        <v>0.45</v>
      </c>
      <c r="F5532">
        <v>7</v>
      </c>
      <c r="G5532" s="4">
        <v>44957</v>
      </c>
      <c r="H5532" s="4">
        <v>44961</v>
      </c>
      <c r="I5532" t="s">
        <v>44</v>
      </c>
      <c r="J5532" t="s">
        <v>56</v>
      </c>
      <c r="K5532">
        <v>80.94</v>
      </c>
      <c r="L5532" t="s">
        <v>46</v>
      </c>
    </row>
    <row r="5533" spans="1:12" x14ac:dyDescent="0.3">
      <c r="A5533" t="s">
        <v>5593</v>
      </c>
      <c r="B5533" t="s">
        <v>70</v>
      </c>
      <c r="C5533" t="s">
        <v>49</v>
      </c>
      <c r="D5533">
        <v>4254.41</v>
      </c>
      <c r="E5533">
        <v>0.24</v>
      </c>
      <c r="F5533">
        <v>7</v>
      </c>
      <c r="G5533" s="4">
        <v>45328</v>
      </c>
      <c r="H5533" s="4">
        <v>45330</v>
      </c>
      <c r="I5533" t="s">
        <v>50</v>
      </c>
      <c r="J5533" t="s">
        <v>45</v>
      </c>
      <c r="K5533">
        <v>1133.6300000000001</v>
      </c>
      <c r="L5533" t="s">
        <v>63</v>
      </c>
    </row>
    <row r="5534" spans="1:12" x14ac:dyDescent="0.3">
      <c r="A5534" t="s">
        <v>5594</v>
      </c>
      <c r="B5534" t="s">
        <v>42</v>
      </c>
      <c r="C5534" t="s">
        <v>62</v>
      </c>
      <c r="D5534">
        <v>4372.71</v>
      </c>
      <c r="E5534">
        <v>0.21</v>
      </c>
      <c r="F5534">
        <v>6</v>
      </c>
      <c r="G5534" s="4">
        <v>45129</v>
      </c>
      <c r="H5534" s="4">
        <v>45130</v>
      </c>
      <c r="I5534" t="s">
        <v>44</v>
      </c>
      <c r="J5534" t="s">
        <v>51</v>
      </c>
      <c r="K5534">
        <v>753.54</v>
      </c>
      <c r="L5534" t="s">
        <v>57</v>
      </c>
    </row>
    <row r="5535" spans="1:12" x14ac:dyDescent="0.3">
      <c r="A5535" t="s">
        <v>5595</v>
      </c>
      <c r="B5535" t="s">
        <v>70</v>
      </c>
      <c r="C5535" t="s">
        <v>43</v>
      </c>
      <c r="D5535">
        <v>3246.6</v>
      </c>
      <c r="E5535">
        <v>0.32</v>
      </c>
      <c r="F5535">
        <v>1</v>
      </c>
      <c r="G5535" s="4">
        <v>45482</v>
      </c>
      <c r="H5535" s="4">
        <v>45486</v>
      </c>
      <c r="I5535" t="s">
        <v>50</v>
      </c>
      <c r="J5535" t="s">
        <v>56</v>
      </c>
      <c r="K5535">
        <v>275.99</v>
      </c>
      <c r="L5535" t="s">
        <v>57</v>
      </c>
    </row>
    <row r="5536" spans="1:12" x14ac:dyDescent="0.3">
      <c r="A5536" t="s">
        <v>5596</v>
      </c>
      <c r="B5536" t="s">
        <v>42</v>
      </c>
      <c r="C5536" t="s">
        <v>43</v>
      </c>
      <c r="D5536">
        <v>2581.29</v>
      </c>
      <c r="E5536">
        <v>0.19</v>
      </c>
      <c r="F5536">
        <v>6</v>
      </c>
      <c r="G5536" s="4">
        <v>45198</v>
      </c>
      <c r="H5536" s="4">
        <v>45204</v>
      </c>
      <c r="I5536" t="s">
        <v>44</v>
      </c>
      <c r="J5536" t="s">
        <v>56</v>
      </c>
      <c r="K5536">
        <v>250.49</v>
      </c>
      <c r="L5536" t="s">
        <v>63</v>
      </c>
    </row>
    <row r="5537" spans="1:12" x14ac:dyDescent="0.3">
      <c r="A5537" t="s">
        <v>5597</v>
      </c>
      <c r="B5537" t="s">
        <v>48</v>
      </c>
      <c r="C5537" t="s">
        <v>43</v>
      </c>
      <c r="D5537">
        <v>4790.57</v>
      </c>
      <c r="E5537">
        <v>0.27</v>
      </c>
      <c r="F5537">
        <v>1</v>
      </c>
      <c r="G5537" s="4">
        <v>45440</v>
      </c>
      <c r="H5537" s="4">
        <v>45444</v>
      </c>
      <c r="I5537" t="s">
        <v>50</v>
      </c>
      <c r="J5537" t="s">
        <v>51</v>
      </c>
      <c r="K5537">
        <v>325.97000000000003</v>
      </c>
      <c r="L5537" t="s">
        <v>46</v>
      </c>
    </row>
    <row r="5538" spans="1:12" x14ac:dyDescent="0.3">
      <c r="A5538" t="s">
        <v>5598</v>
      </c>
      <c r="B5538" t="s">
        <v>54</v>
      </c>
      <c r="C5538" t="s">
        <v>55</v>
      </c>
      <c r="D5538">
        <v>4866.1899999999996</v>
      </c>
      <c r="E5538">
        <v>0.48</v>
      </c>
      <c r="F5538">
        <v>5</v>
      </c>
      <c r="G5538" s="4">
        <v>45497</v>
      </c>
      <c r="H5538" s="4">
        <v>45503</v>
      </c>
      <c r="I5538" t="s">
        <v>50</v>
      </c>
      <c r="J5538" t="s">
        <v>45</v>
      </c>
      <c r="K5538">
        <v>1027.04</v>
      </c>
      <c r="L5538" t="s">
        <v>52</v>
      </c>
    </row>
    <row r="5539" spans="1:12" x14ac:dyDescent="0.3">
      <c r="A5539" t="s">
        <v>5599</v>
      </c>
      <c r="B5539" t="s">
        <v>70</v>
      </c>
      <c r="C5539" t="s">
        <v>49</v>
      </c>
      <c r="D5539">
        <v>3244.32</v>
      </c>
      <c r="E5539">
        <v>0.1</v>
      </c>
      <c r="F5539">
        <v>6</v>
      </c>
      <c r="G5539" s="4">
        <v>45172</v>
      </c>
      <c r="H5539" s="4">
        <v>45177</v>
      </c>
      <c r="I5539" t="s">
        <v>50</v>
      </c>
      <c r="J5539" t="s">
        <v>51</v>
      </c>
      <c r="K5539">
        <v>456.76</v>
      </c>
      <c r="L5539" t="s">
        <v>57</v>
      </c>
    </row>
    <row r="5540" spans="1:12" x14ac:dyDescent="0.3">
      <c r="A5540" t="s">
        <v>5600</v>
      </c>
      <c r="B5540" t="s">
        <v>54</v>
      </c>
      <c r="C5540" t="s">
        <v>65</v>
      </c>
      <c r="D5540">
        <v>1861.84</v>
      </c>
      <c r="E5540">
        <v>0.23</v>
      </c>
      <c r="F5540">
        <v>7</v>
      </c>
      <c r="G5540" s="4">
        <v>45406</v>
      </c>
      <c r="H5540" s="4">
        <v>45413</v>
      </c>
      <c r="I5540" t="s">
        <v>50</v>
      </c>
      <c r="J5540" t="s">
        <v>51</v>
      </c>
      <c r="K5540">
        <v>542.91999999999996</v>
      </c>
      <c r="L5540" t="s">
        <v>52</v>
      </c>
    </row>
    <row r="5541" spans="1:12" x14ac:dyDescent="0.3">
      <c r="A5541" t="s">
        <v>5601</v>
      </c>
      <c r="B5541" t="s">
        <v>70</v>
      </c>
      <c r="C5541" t="s">
        <v>62</v>
      </c>
      <c r="D5541">
        <v>4104.1099999999997</v>
      </c>
      <c r="E5541">
        <v>0.01</v>
      </c>
      <c r="F5541">
        <v>8</v>
      </c>
      <c r="G5541" s="4">
        <v>45302</v>
      </c>
      <c r="H5541" s="4">
        <v>45305</v>
      </c>
      <c r="I5541" t="s">
        <v>50</v>
      </c>
      <c r="J5541" t="s">
        <v>45</v>
      </c>
      <c r="K5541">
        <v>757.65</v>
      </c>
      <c r="L5541" t="s">
        <v>57</v>
      </c>
    </row>
    <row r="5542" spans="1:12" x14ac:dyDescent="0.3">
      <c r="A5542" t="s">
        <v>5602</v>
      </c>
      <c r="B5542" t="s">
        <v>54</v>
      </c>
      <c r="C5542" t="s">
        <v>49</v>
      </c>
      <c r="D5542">
        <v>537.35</v>
      </c>
      <c r="E5542">
        <v>0.42</v>
      </c>
      <c r="F5542">
        <v>9</v>
      </c>
      <c r="G5542" s="4">
        <v>45432</v>
      </c>
      <c r="H5542" s="4">
        <v>45438</v>
      </c>
      <c r="I5542" t="s">
        <v>44</v>
      </c>
      <c r="J5542" t="s">
        <v>51</v>
      </c>
      <c r="K5542">
        <v>59.84</v>
      </c>
      <c r="L5542" t="s">
        <v>68</v>
      </c>
    </row>
    <row r="5543" spans="1:12" x14ac:dyDescent="0.3">
      <c r="A5543" t="s">
        <v>5603</v>
      </c>
      <c r="B5543" t="s">
        <v>70</v>
      </c>
      <c r="C5543" t="s">
        <v>43</v>
      </c>
      <c r="D5543">
        <v>1523.92</v>
      </c>
      <c r="E5543">
        <v>0.05</v>
      </c>
      <c r="F5543">
        <v>6</v>
      </c>
      <c r="G5543" s="4">
        <v>45102</v>
      </c>
      <c r="H5543" s="4">
        <v>45104</v>
      </c>
      <c r="I5543" t="s">
        <v>60</v>
      </c>
      <c r="J5543" t="s">
        <v>51</v>
      </c>
      <c r="K5543">
        <v>300.56</v>
      </c>
      <c r="L5543" t="s">
        <v>57</v>
      </c>
    </row>
    <row r="5544" spans="1:12" x14ac:dyDescent="0.3">
      <c r="A5544" t="s">
        <v>5604</v>
      </c>
      <c r="B5544" t="s">
        <v>70</v>
      </c>
      <c r="C5544" t="s">
        <v>62</v>
      </c>
      <c r="D5544">
        <v>4929.22</v>
      </c>
      <c r="E5544">
        <v>0.05</v>
      </c>
      <c r="F5544">
        <v>7</v>
      </c>
      <c r="G5544" s="4">
        <v>45422</v>
      </c>
      <c r="H5544" s="4">
        <v>45426</v>
      </c>
      <c r="I5544" t="s">
        <v>44</v>
      </c>
      <c r="J5544" t="s">
        <v>56</v>
      </c>
      <c r="K5544">
        <v>1450.06</v>
      </c>
      <c r="L5544" t="s">
        <v>57</v>
      </c>
    </row>
    <row r="5545" spans="1:12" x14ac:dyDescent="0.3">
      <c r="A5545" t="s">
        <v>5605</v>
      </c>
      <c r="B5545" t="s">
        <v>70</v>
      </c>
      <c r="C5545" t="s">
        <v>65</v>
      </c>
      <c r="D5545">
        <v>4090.23</v>
      </c>
      <c r="E5545">
        <v>0.44</v>
      </c>
      <c r="F5545">
        <v>4</v>
      </c>
      <c r="G5545" s="4">
        <v>45602</v>
      </c>
      <c r="H5545" s="4">
        <v>45603</v>
      </c>
      <c r="I5545" t="s">
        <v>60</v>
      </c>
      <c r="J5545" t="s">
        <v>45</v>
      </c>
      <c r="K5545">
        <v>228.16</v>
      </c>
      <c r="L5545" t="s">
        <v>63</v>
      </c>
    </row>
    <row r="5546" spans="1:12" x14ac:dyDescent="0.3">
      <c r="A5546" t="s">
        <v>5606</v>
      </c>
      <c r="B5546" t="s">
        <v>70</v>
      </c>
      <c r="C5546" t="s">
        <v>49</v>
      </c>
      <c r="D5546">
        <v>4703.95</v>
      </c>
      <c r="E5546">
        <v>0.2</v>
      </c>
      <c r="F5546">
        <v>7</v>
      </c>
      <c r="G5546" s="4">
        <v>45190</v>
      </c>
      <c r="H5546" s="4">
        <v>45191</v>
      </c>
      <c r="I5546" t="s">
        <v>60</v>
      </c>
      <c r="J5546" t="s">
        <v>45</v>
      </c>
      <c r="K5546">
        <v>434.92</v>
      </c>
      <c r="L5546" t="s">
        <v>63</v>
      </c>
    </row>
    <row r="5547" spans="1:12" x14ac:dyDescent="0.3">
      <c r="A5547" t="s">
        <v>5607</v>
      </c>
      <c r="B5547" t="s">
        <v>70</v>
      </c>
      <c r="C5547" t="s">
        <v>49</v>
      </c>
      <c r="D5547">
        <v>3014.49</v>
      </c>
      <c r="E5547">
        <v>0.34</v>
      </c>
      <c r="F5547">
        <v>1</v>
      </c>
      <c r="G5547" s="4">
        <v>44962</v>
      </c>
      <c r="H5547" s="4">
        <v>44967</v>
      </c>
      <c r="I5547" t="s">
        <v>50</v>
      </c>
      <c r="J5547" t="s">
        <v>45</v>
      </c>
      <c r="K5547">
        <v>850.2</v>
      </c>
      <c r="L5547" t="s">
        <v>46</v>
      </c>
    </row>
    <row r="5548" spans="1:12" x14ac:dyDescent="0.3">
      <c r="A5548" t="s">
        <v>5608</v>
      </c>
      <c r="B5548" t="s">
        <v>70</v>
      </c>
      <c r="C5548" t="s">
        <v>55</v>
      </c>
      <c r="D5548">
        <v>2097.6</v>
      </c>
      <c r="E5548">
        <v>0.43</v>
      </c>
      <c r="F5548">
        <v>3</v>
      </c>
      <c r="G5548" s="4">
        <v>45033</v>
      </c>
      <c r="H5548" s="4">
        <v>45040</v>
      </c>
      <c r="I5548" t="s">
        <v>50</v>
      </c>
      <c r="J5548" t="s">
        <v>56</v>
      </c>
      <c r="K5548">
        <v>117.76</v>
      </c>
      <c r="L5548" t="s">
        <v>46</v>
      </c>
    </row>
    <row r="5549" spans="1:12" x14ac:dyDescent="0.3">
      <c r="A5549" t="s">
        <v>5609</v>
      </c>
      <c r="B5549" t="s">
        <v>70</v>
      </c>
      <c r="C5549" t="s">
        <v>49</v>
      </c>
      <c r="D5549">
        <v>4900.4799999999996</v>
      </c>
      <c r="E5549">
        <v>0.19</v>
      </c>
      <c r="F5549">
        <v>1</v>
      </c>
      <c r="G5549" s="4">
        <v>44951</v>
      </c>
      <c r="H5549" s="4">
        <v>44952</v>
      </c>
      <c r="I5549" t="s">
        <v>50</v>
      </c>
      <c r="J5549" t="s">
        <v>45</v>
      </c>
      <c r="K5549">
        <v>1425.24</v>
      </c>
      <c r="L5549" t="s">
        <v>57</v>
      </c>
    </row>
    <row r="5550" spans="1:12" x14ac:dyDescent="0.3">
      <c r="A5550" t="s">
        <v>5610</v>
      </c>
      <c r="B5550" t="s">
        <v>70</v>
      </c>
      <c r="C5550" t="s">
        <v>49</v>
      </c>
      <c r="D5550">
        <v>1616.19</v>
      </c>
      <c r="E5550">
        <v>0.13</v>
      </c>
      <c r="F5550">
        <v>8</v>
      </c>
      <c r="G5550" s="4">
        <v>45350</v>
      </c>
      <c r="H5550" s="4">
        <v>45352</v>
      </c>
      <c r="I5550" t="s">
        <v>44</v>
      </c>
      <c r="J5550" t="s">
        <v>51</v>
      </c>
      <c r="K5550">
        <v>334.48</v>
      </c>
      <c r="L5550" t="s">
        <v>46</v>
      </c>
    </row>
    <row r="5551" spans="1:12" x14ac:dyDescent="0.3">
      <c r="A5551" t="s">
        <v>5611</v>
      </c>
      <c r="B5551" t="s">
        <v>70</v>
      </c>
      <c r="C5551" t="s">
        <v>65</v>
      </c>
      <c r="D5551">
        <v>3811.33</v>
      </c>
      <c r="E5551">
        <v>0.08</v>
      </c>
      <c r="F5551">
        <v>3</v>
      </c>
      <c r="G5551" s="4">
        <v>45307</v>
      </c>
      <c r="H5551" s="4">
        <v>45308</v>
      </c>
      <c r="I5551" t="s">
        <v>60</v>
      </c>
      <c r="J5551" t="s">
        <v>51</v>
      </c>
      <c r="K5551">
        <v>411.31</v>
      </c>
      <c r="L5551" t="s">
        <v>46</v>
      </c>
    </row>
    <row r="5552" spans="1:12" x14ac:dyDescent="0.3">
      <c r="A5552" t="s">
        <v>5612</v>
      </c>
      <c r="B5552" t="s">
        <v>54</v>
      </c>
      <c r="C5552" t="s">
        <v>65</v>
      </c>
      <c r="D5552">
        <v>2835.21</v>
      </c>
      <c r="E5552">
        <v>0.3</v>
      </c>
      <c r="F5552">
        <v>7</v>
      </c>
      <c r="G5552" s="4">
        <v>45405</v>
      </c>
      <c r="H5552" s="4">
        <v>45410</v>
      </c>
      <c r="I5552" t="s">
        <v>44</v>
      </c>
      <c r="J5552" t="s">
        <v>51</v>
      </c>
      <c r="K5552">
        <v>205.33</v>
      </c>
      <c r="L5552" t="s">
        <v>52</v>
      </c>
    </row>
    <row r="5553" spans="1:12" x14ac:dyDescent="0.3">
      <c r="A5553" t="s">
        <v>5613</v>
      </c>
      <c r="B5553" t="s">
        <v>42</v>
      </c>
      <c r="C5553" t="s">
        <v>62</v>
      </c>
      <c r="D5553">
        <v>1219.69</v>
      </c>
      <c r="E5553">
        <v>0.13</v>
      </c>
      <c r="F5553">
        <v>2</v>
      </c>
      <c r="G5553" s="4">
        <v>45547</v>
      </c>
      <c r="H5553" s="4">
        <v>45553</v>
      </c>
      <c r="I5553" t="s">
        <v>50</v>
      </c>
      <c r="J5553" t="s">
        <v>45</v>
      </c>
      <c r="K5553">
        <v>92.74</v>
      </c>
      <c r="L5553" t="s">
        <v>77</v>
      </c>
    </row>
    <row r="5554" spans="1:12" x14ac:dyDescent="0.3">
      <c r="A5554" t="s">
        <v>5614</v>
      </c>
      <c r="B5554" t="s">
        <v>70</v>
      </c>
      <c r="C5554" t="s">
        <v>43</v>
      </c>
      <c r="D5554">
        <v>185.67</v>
      </c>
      <c r="E5554">
        <v>0.32</v>
      </c>
      <c r="F5554">
        <v>5</v>
      </c>
      <c r="G5554" s="4">
        <v>45609</v>
      </c>
      <c r="H5554" s="4">
        <v>45616</v>
      </c>
      <c r="I5554" t="s">
        <v>60</v>
      </c>
      <c r="J5554" t="s">
        <v>45</v>
      </c>
      <c r="K5554">
        <v>48.17</v>
      </c>
      <c r="L5554" t="s">
        <v>52</v>
      </c>
    </row>
    <row r="5555" spans="1:12" x14ac:dyDescent="0.3">
      <c r="A5555" t="s">
        <v>5615</v>
      </c>
      <c r="B5555" t="s">
        <v>42</v>
      </c>
      <c r="C5555" t="s">
        <v>65</v>
      </c>
      <c r="D5555">
        <v>1980.44</v>
      </c>
      <c r="E5555">
        <v>0.16</v>
      </c>
      <c r="F5555">
        <v>3</v>
      </c>
      <c r="G5555" s="4">
        <v>45081</v>
      </c>
      <c r="H5555" s="4">
        <v>45088</v>
      </c>
      <c r="I5555" t="s">
        <v>44</v>
      </c>
      <c r="J5555" t="s">
        <v>45</v>
      </c>
      <c r="K5555">
        <v>505.72</v>
      </c>
      <c r="L5555" t="s">
        <v>68</v>
      </c>
    </row>
    <row r="5556" spans="1:12" x14ac:dyDescent="0.3">
      <c r="A5556" t="s">
        <v>5616</v>
      </c>
      <c r="B5556" t="s">
        <v>70</v>
      </c>
      <c r="C5556" t="s">
        <v>62</v>
      </c>
      <c r="D5556">
        <v>2783.66</v>
      </c>
      <c r="E5556">
        <v>0.17</v>
      </c>
      <c r="F5556">
        <v>3</v>
      </c>
      <c r="G5556" s="4">
        <v>45415</v>
      </c>
      <c r="H5556" s="4">
        <v>45420</v>
      </c>
      <c r="I5556" t="s">
        <v>44</v>
      </c>
      <c r="J5556" t="s">
        <v>56</v>
      </c>
      <c r="K5556">
        <v>719.48</v>
      </c>
      <c r="L5556" t="s">
        <v>68</v>
      </c>
    </row>
    <row r="5557" spans="1:12" x14ac:dyDescent="0.3">
      <c r="A5557" t="s">
        <v>5617</v>
      </c>
      <c r="B5557" t="s">
        <v>70</v>
      </c>
      <c r="C5557" t="s">
        <v>49</v>
      </c>
      <c r="D5557">
        <v>997.63</v>
      </c>
      <c r="E5557">
        <v>0.12</v>
      </c>
      <c r="F5557">
        <v>5</v>
      </c>
      <c r="G5557" s="4">
        <v>45348</v>
      </c>
      <c r="H5557" s="4">
        <v>45349</v>
      </c>
      <c r="I5557" t="s">
        <v>44</v>
      </c>
      <c r="J5557" t="s">
        <v>56</v>
      </c>
      <c r="K5557">
        <v>289.47000000000003</v>
      </c>
      <c r="L5557" t="s">
        <v>77</v>
      </c>
    </row>
    <row r="5558" spans="1:12" x14ac:dyDescent="0.3">
      <c r="A5558" t="s">
        <v>5618</v>
      </c>
      <c r="B5558" t="s">
        <v>54</v>
      </c>
      <c r="C5558" t="s">
        <v>62</v>
      </c>
      <c r="D5558">
        <v>2131.3200000000002</v>
      </c>
      <c r="E5558">
        <v>0.21</v>
      </c>
      <c r="F5558">
        <v>8</v>
      </c>
      <c r="G5558" s="4">
        <v>45391</v>
      </c>
      <c r="H5558" s="4">
        <v>45397</v>
      </c>
      <c r="I5558" t="s">
        <v>50</v>
      </c>
      <c r="J5558" t="s">
        <v>51</v>
      </c>
      <c r="K5558">
        <v>314.69</v>
      </c>
      <c r="L5558" t="s">
        <v>77</v>
      </c>
    </row>
    <row r="5559" spans="1:12" x14ac:dyDescent="0.3">
      <c r="A5559" t="s">
        <v>5619</v>
      </c>
      <c r="B5559" t="s">
        <v>48</v>
      </c>
      <c r="C5559" t="s">
        <v>62</v>
      </c>
      <c r="D5559">
        <v>3114.43</v>
      </c>
      <c r="E5559">
        <v>0.08</v>
      </c>
      <c r="F5559">
        <v>2</v>
      </c>
      <c r="G5559" s="4">
        <v>45035</v>
      </c>
      <c r="H5559" s="4">
        <v>45042</v>
      </c>
      <c r="I5559" t="s">
        <v>50</v>
      </c>
      <c r="J5559" t="s">
        <v>51</v>
      </c>
      <c r="K5559">
        <v>868.8</v>
      </c>
      <c r="L5559" t="s">
        <v>46</v>
      </c>
    </row>
    <row r="5560" spans="1:12" x14ac:dyDescent="0.3">
      <c r="A5560" t="s">
        <v>5620</v>
      </c>
      <c r="B5560" t="s">
        <v>48</v>
      </c>
      <c r="C5560" t="s">
        <v>62</v>
      </c>
      <c r="D5560">
        <v>3603.12</v>
      </c>
      <c r="E5560">
        <v>0.16</v>
      </c>
      <c r="F5560">
        <v>4</v>
      </c>
      <c r="G5560" s="4">
        <v>45348</v>
      </c>
      <c r="H5560" s="4">
        <v>45352</v>
      </c>
      <c r="I5560" t="s">
        <v>60</v>
      </c>
      <c r="J5560" t="s">
        <v>45</v>
      </c>
      <c r="K5560">
        <v>325.64</v>
      </c>
      <c r="L5560" t="s">
        <v>57</v>
      </c>
    </row>
    <row r="5561" spans="1:12" x14ac:dyDescent="0.3">
      <c r="A5561" t="s">
        <v>5621</v>
      </c>
      <c r="B5561" t="s">
        <v>54</v>
      </c>
      <c r="C5561" t="s">
        <v>62</v>
      </c>
      <c r="D5561">
        <v>358.44</v>
      </c>
      <c r="E5561">
        <v>0.39</v>
      </c>
      <c r="F5561">
        <v>4</v>
      </c>
      <c r="G5561" s="4">
        <v>45558</v>
      </c>
      <c r="H5561" s="4">
        <v>45559</v>
      </c>
      <c r="I5561" t="s">
        <v>60</v>
      </c>
      <c r="J5561" t="s">
        <v>45</v>
      </c>
      <c r="K5561">
        <v>102.08</v>
      </c>
      <c r="L5561" t="s">
        <v>52</v>
      </c>
    </row>
    <row r="5562" spans="1:12" x14ac:dyDescent="0.3">
      <c r="A5562" t="s">
        <v>5622</v>
      </c>
      <c r="B5562" t="s">
        <v>42</v>
      </c>
      <c r="C5562" t="s">
        <v>65</v>
      </c>
      <c r="D5562">
        <v>3354.49</v>
      </c>
      <c r="E5562">
        <v>0.11</v>
      </c>
      <c r="F5562">
        <v>5</v>
      </c>
      <c r="G5562" s="4">
        <v>45374</v>
      </c>
      <c r="H5562" s="4">
        <v>45379</v>
      </c>
      <c r="I5562" t="s">
        <v>60</v>
      </c>
      <c r="J5562" t="s">
        <v>45</v>
      </c>
      <c r="K5562">
        <v>372.06</v>
      </c>
      <c r="L5562" t="s">
        <v>77</v>
      </c>
    </row>
    <row r="5563" spans="1:12" x14ac:dyDescent="0.3">
      <c r="A5563" t="s">
        <v>5623</v>
      </c>
      <c r="B5563" t="s">
        <v>48</v>
      </c>
      <c r="C5563" t="s">
        <v>43</v>
      </c>
      <c r="D5563">
        <v>377.67</v>
      </c>
      <c r="E5563">
        <v>0.47</v>
      </c>
      <c r="F5563">
        <v>6</v>
      </c>
      <c r="G5563" s="4">
        <v>45655</v>
      </c>
      <c r="H5563" s="4">
        <v>45659</v>
      </c>
      <c r="I5563" t="s">
        <v>44</v>
      </c>
      <c r="J5563" t="s">
        <v>56</v>
      </c>
      <c r="K5563">
        <v>57.41</v>
      </c>
      <c r="L5563" t="s">
        <v>46</v>
      </c>
    </row>
    <row r="5564" spans="1:12" x14ac:dyDescent="0.3">
      <c r="A5564" t="s">
        <v>5624</v>
      </c>
      <c r="B5564" t="s">
        <v>54</v>
      </c>
      <c r="C5564" t="s">
        <v>62</v>
      </c>
      <c r="D5564">
        <v>238.11</v>
      </c>
      <c r="E5564">
        <v>0.25</v>
      </c>
      <c r="F5564">
        <v>9</v>
      </c>
      <c r="G5564" s="4">
        <v>45071</v>
      </c>
      <c r="H5564" s="4">
        <v>45076</v>
      </c>
      <c r="I5564" t="s">
        <v>60</v>
      </c>
      <c r="J5564" t="s">
        <v>51</v>
      </c>
      <c r="K5564">
        <v>42.58</v>
      </c>
      <c r="L5564" t="s">
        <v>63</v>
      </c>
    </row>
    <row r="5565" spans="1:12" x14ac:dyDescent="0.3">
      <c r="A5565" t="s">
        <v>5625</v>
      </c>
      <c r="B5565" t="s">
        <v>54</v>
      </c>
      <c r="C5565" t="s">
        <v>55</v>
      </c>
      <c r="D5565">
        <v>846.82</v>
      </c>
      <c r="E5565">
        <v>0.05</v>
      </c>
      <c r="F5565">
        <v>5</v>
      </c>
      <c r="G5565" s="4">
        <v>45261</v>
      </c>
      <c r="H5565" s="4">
        <v>45267</v>
      </c>
      <c r="I5565" t="s">
        <v>50</v>
      </c>
      <c r="J5565" t="s">
        <v>51</v>
      </c>
      <c r="K5565">
        <v>212.38</v>
      </c>
      <c r="L5565" t="s">
        <v>68</v>
      </c>
    </row>
    <row r="5566" spans="1:12" x14ac:dyDescent="0.3">
      <c r="A5566" t="s">
        <v>5626</v>
      </c>
      <c r="B5566" t="s">
        <v>48</v>
      </c>
      <c r="C5566" t="s">
        <v>49</v>
      </c>
      <c r="D5566">
        <v>3302.86</v>
      </c>
      <c r="E5566">
        <v>0.47</v>
      </c>
      <c r="F5566">
        <v>8</v>
      </c>
      <c r="G5566" s="4">
        <v>45550</v>
      </c>
      <c r="H5566" s="4">
        <v>45554</v>
      </c>
      <c r="I5566" t="s">
        <v>50</v>
      </c>
      <c r="J5566" t="s">
        <v>56</v>
      </c>
      <c r="K5566">
        <v>486.58</v>
      </c>
      <c r="L5566" t="s">
        <v>52</v>
      </c>
    </row>
    <row r="5567" spans="1:12" x14ac:dyDescent="0.3">
      <c r="A5567" t="s">
        <v>5627</v>
      </c>
      <c r="B5567" t="s">
        <v>42</v>
      </c>
      <c r="C5567" t="s">
        <v>49</v>
      </c>
      <c r="D5567">
        <v>358.83</v>
      </c>
      <c r="E5567">
        <v>0.23</v>
      </c>
      <c r="F5567">
        <v>5</v>
      </c>
      <c r="G5567" s="4">
        <v>45555</v>
      </c>
      <c r="H5567" s="4">
        <v>45556</v>
      </c>
      <c r="I5567" t="s">
        <v>50</v>
      </c>
      <c r="J5567" t="s">
        <v>45</v>
      </c>
      <c r="K5567">
        <v>48.58</v>
      </c>
      <c r="L5567" t="s">
        <v>77</v>
      </c>
    </row>
    <row r="5568" spans="1:12" x14ac:dyDescent="0.3">
      <c r="A5568" t="s">
        <v>5628</v>
      </c>
      <c r="B5568" t="s">
        <v>54</v>
      </c>
      <c r="C5568" t="s">
        <v>49</v>
      </c>
      <c r="D5568">
        <v>202.39</v>
      </c>
      <c r="E5568">
        <v>0.28000000000000003</v>
      </c>
      <c r="F5568">
        <v>3</v>
      </c>
      <c r="G5568" s="4">
        <v>45462</v>
      </c>
      <c r="H5568" s="4">
        <v>45468</v>
      </c>
      <c r="I5568" t="s">
        <v>44</v>
      </c>
      <c r="J5568" t="s">
        <v>45</v>
      </c>
      <c r="K5568">
        <v>59.85</v>
      </c>
      <c r="L5568" t="s">
        <v>77</v>
      </c>
    </row>
    <row r="5569" spans="1:12" x14ac:dyDescent="0.3">
      <c r="A5569" t="s">
        <v>5629</v>
      </c>
      <c r="B5569" t="s">
        <v>70</v>
      </c>
      <c r="C5569" t="s">
        <v>49</v>
      </c>
      <c r="D5569">
        <v>678</v>
      </c>
      <c r="E5569">
        <v>0.09</v>
      </c>
      <c r="F5569">
        <v>6</v>
      </c>
      <c r="G5569" s="4">
        <v>45374</v>
      </c>
      <c r="H5569" s="4">
        <v>45377</v>
      </c>
      <c r="I5569" t="s">
        <v>44</v>
      </c>
      <c r="J5569" t="s">
        <v>45</v>
      </c>
      <c r="K5569">
        <v>46.54</v>
      </c>
      <c r="L5569" t="s">
        <v>77</v>
      </c>
    </row>
    <row r="5570" spans="1:12" x14ac:dyDescent="0.3">
      <c r="A5570" t="s">
        <v>5630</v>
      </c>
      <c r="B5570" t="s">
        <v>42</v>
      </c>
      <c r="C5570" t="s">
        <v>49</v>
      </c>
      <c r="D5570">
        <v>4753.63</v>
      </c>
      <c r="E5570">
        <v>0.17</v>
      </c>
      <c r="F5570">
        <v>4</v>
      </c>
      <c r="G5570" s="4">
        <v>45043</v>
      </c>
      <c r="H5570" s="4">
        <v>45045</v>
      </c>
      <c r="I5570" t="s">
        <v>44</v>
      </c>
      <c r="J5570" t="s">
        <v>51</v>
      </c>
      <c r="K5570">
        <v>268.08999999999997</v>
      </c>
      <c r="L5570" t="s">
        <v>68</v>
      </c>
    </row>
    <row r="5571" spans="1:12" x14ac:dyDescent="0.3">
      <c r="A5571" t="s">
        <v>5631</v>
      </c>
      <c r="B5571" t="s">
        <v>42</v>
      </c>
      <c r="C5571" t="s">
        <v>62</v>
      </c>
      <c r="D5571">
        <v>4545.66</v>
      </c>
      <c r="E5571">
        <v>0.35</v>
      </c>
      <c r="F5571">
        <v>5</v>
      </c>
      <c r="G5571" s="4">
        <v>44989</v>
      </c>
      <c r="H5571" s="4">
        <v>44996</v>
      </c>
      <c r="I5571" t="s">
        <v>50</v>
      </c>
      <c r="J5571" t="s">
        <v>51</v>
      </c>
      <c r="K5571">
        <v>291.70999999999998</v>
      </c>
      <c r="L5571" t="s">
        <v>77</v>
      </c>
    </row>
    <row r="5572" spans="1:12" x14ac:dyDescent="0.3">
      <c r="A5572" t="s">
        <v>5632</v>
      </c>
      <c r="B5572" t="s">
        <v>48</v>
      </c>
      <c r="C5572" t="s">
        <v>43</v>
      </c>
      <c r="D5572">
        <v>523.67999999999995</v>
      </c>
      <c r="E5572">
        <v>0.06</v>
      </c>
      <c r="F5572">
        <v>8</v>
      </c>
      <c r="G5572" s="4">
        <v>45414</v>
      </c>
      <c r="H5572" s="4">
        <v>45418</v>
      </c>
      <c r="I5572" t="s">
        <v>50</v>
      </c>
      <c r="J5572" t="s">
        <v>45</v>
      </c>
      <c r="K5572">
        <v>145.87</v>
      </c>
      <c r="L5572" t="s">
        <v>46</v>
      </c>
    </row>
    <row r="5573" spans="1:12" x14ac:dyDescent="0.3">
      <c r="A5573" t="s">
        <v>5633</v>
      </c>
      <c r="B5573" t="s">
        <v>48</v>
      </c>
      <c r="C5573" t="s">
        <v>55</v>
      </c>
      <c r="D5573">
        <v>1589.66</v>
      </c>
      <c r="E5573">
        <v>0.28999999999999998</v>
      </c>
      <c r="F5573">
        <v>4</v>
      </c>
      <c r="G5573" s="4">
        <v>45076</v>
      </c>
      <c r="H5573" s="4">
        <v>45082</v>
      </c>
      <c r="I5573" t="s">
        <v>50</v>
      </c>
      <c r="J5573" t="s">
        <v>56</v>
      </c>
      <c r="K5573">
        <v>171.99</v>
      </c>
      <c r="L5573" t="s">
        <v>68</v>
      </c>
    </row>
    <row r="5574" spans="1:12" x14ac:dyDescent="0.3">
      <c r="A5574" t="s">
        <v>5634</v>
      </c>
      <c r="B5574" t="s">
        <v>70</v>
      </c>
      <c r="C5574" t="s">
        <v>65</v>
      </c>
      <c r="D5574">
        <v>4741.7299999999996</v>
      </c>
      <c r="E5574">
        <v>0.35</v>
      </c>
      <c r="F5574">
        <v>7</v>
      </c>
      <c r="G5574" s="4">
        <v>45544</v>
      </c>
      <c r="H5574" s="4">
        <v>45549</v>
      </c>
      <c r="I5574" t="s">
        <v>60</v>
      </c>
      <c r="J5574" t="s">
        <v>45</v>
      </c>
      <c r="K5574">
        <v>288.88</v>
      </c>
      <c r="L5574" t="s">
        <v>68</v>
      </c>
    </row>
    <row r="5575" spans="1:12" x14ac:dyDescent="0.3">
      <c r="A5575" t="s">
        <v>5635</v>
      </c>
      <c r="B5575" t="s">
        <v>54</v>
      </c>
      <c r="C5575" t="s">
        <v>55</v>
      </c>
      <c r="D5575">
        <v>578.66999999999996</v>
      </c>
      <c r="E5575">
        <v>0</v>
      </c>
      <c r="F5575">
        <v>3</v>
      </c>
      <c r="G5575" s="4">
        <v>45107</v>
      </c>
      <c r="H5575" s="4">
        <v>45112</v>
      </c>
      <c r="I5575" t="s">
        <v>60</v>
      </c>
      <c r="J5575" t="s">
        <v>56</v>
      </c>
      <c r="K5575">
        <v>134.36000000000001</v>
      </c>
      <c r="L5575" t="s">
        <v>57</v>
      </c>
    </row>
    <row r="5576" spans="1:12" x14ac:dyDescent="0.3">
      <c r="A5576" t="s">
        <v>5636</v>
      </c>
      <c r="B5576" t="s">
        <v>48</v>
      </c>
      <c r="C5576" t="s">
        <v>65</v>
      </c>
      <c r="D5576">
        <v>563.52</v>
      </c>
      <c r="E5576">
        <v>0.42</v>
      </c>
      <c r="F5576">
        <v>4</v>
      </c>
      <c r="G5576" s="4">
        <v>45256</v>
      </c>
      <c r="H5576" s="4">
        <v>45259</v>
      </c>
      <c r="I5576" t="s">
        <v>50</v>
      </c>
      <c r="J5576" t="s">
        <v>51</v>
      </c>
      <c r="K5576">
        <v>118.4</v>
      </c>
      <c r="L5576" t="s">
        <v>77</v>
      </c>
    </row>
    <row r="5577" spans="1:12" x14ac:dyDescent="0.3">
      <c r="A5577" t="s">
        <v>5637</v>
      </c>
      <c r="B5577" t="s">
        <v>48</v>
      </c>
      <c r="C5577" t="s">
        <v>65</v>
      </c>
      <c r="D5577">
        <v>521.41999999999996</v>
      </c>
      <c r="E5577">
        <v>0.03</v>
      </c>
      <c r="F5577">
        <v>8</v>
      </c>
      <c r="G5577" s="4">
        <v>45194</v>
      </c>
      <c r="H5577" s="4">
        <v>45199</v>
      </c>
      <c r="I5577" t="s">
        <v>44</v>
      </c>
      <c r="J5577" t="s">
        <v>51</v>
      </c>
      <c r="K5577">
        <v>129.28</v>
      </c>
      <c r="L5577" t="s">
        <v>46</v>
      </c>
    </row>
    <row r="5578" spans="1:12" x14ac:dyDescent="0.3">
      <c r="A5578" t="s">
        <v>5638</v>
      </c>
      <c r="B5578" t="s">
        <v>42</v>
      </c>
      <c r="C5578" t="s">
        <v>55</v>
      </c>
      <c r="D5578">
        <v>4884.7299999999996</v>
      </c>
      <c r="E5578">
        <v>0.12</v>
      </c>
      <c r="F5578">
        <v>8</v>
      </c>
      <c r="G5578" s="4">
        <v>45382</v>
      </c>
      <c r="H5578" s="4">
        <v>45387</v>
      </c>
      <c r="I5578" t="s">
        <v>60</v>
      </c>
      <c r="J5578" t="s">
        <v>51</v>
      </c>
      <c r="K5578">
        <v>883.79</v>
      </c>
      <c r="L5578" t="s">
        <v>52</v>
      </c>
    </row>
    <row r="5579" spans="1:12" x14ac:dyDescent="0.3">
      <c r="A5579" t="s">
        <v>5639</v>
      </c>
      <c r="B5579" t="s">
        <v>48</v>
      </c>
      <c r="C5579" t="s">
        <v>62</v>
      </c>
      <c r="D5579">
        <v>3741.23</v>
      </c>
      <c r="E5579">
        <v>0.48</v>
      </c>
      <c r="F5579">
        <v>9</v>
      </c>
      <c r="G5579" s="4">
        <v>45030</v>
      </c>
      <c r="H5579" s="4">
        <v>45035</v>
      </c>
      <c r="I5579" t="s">
        <v>60</v>
      </c>
      <c r="J5579" t="s">
        <v>51</v>
      </c>
      <c r="K5579">
        <v>352.75</v>
      </c>
      <c r="L5579" t="s">
        <v>77</v>
      </c>
    </row>
    <row r="5580" spans="1:12" x14ac:dyDescent="0.3">
      <c r="A5580" t="s">
        <v>5640</v>
      </c>
      <c r="B5580" t="s">
        <v>48</v>
      </c>
      <c r="C5580" t="s">
        <v>49</v>
      </c>
      <c r="D5580">
        <v>1150.97</v>
      </c>
      <c r="E5580">
        <v>0.04</v>
      </c>
      <c r="F5580">
        <v>4</v>
      </c>
      <c r="G5580" s="4">
        <v>45307</v>
      </c>
      <c r="H5580" s="4">
        <v>45314</v>
      </c>
      <c r="I5580" t="s">
        <v>50</v>
      </c>
      <c r="J5580" t="s">
        <v>45</v>
      </c>
      <c r="K5580">
        <v>141.16999999999999</v>
      </c>
      <c r="L5580" t="s">
        <v>46</v>
      </c>
    </row>
    <row r="5581" spans="1:12" x14ac:dyDescent="0.3">
      <c r="A5581" t="s">
        <v>5641</v>
      </c>
      <c r="B5581" t="s">
        <v>48</v>
      </c>
      <c r="C5581" t="s">
        <v>62</v>
      </c>
      <c r="D5581">
        <v>325.14</v>
      </c>
      <c r="E5581">
        <v>0.41</v>
      </c>
      <c r="F5581">
        <v>4</v>
      </c>
      <c r="G5581" s="4">
        <v>45093</v>
      </c>
      <c r="H5581" s="4">
        <v>45097</v>
      </c>
      <c r="I5581" t="s">
        <v>44</v>
      </c>
      <c r="J5581" t="s">
        <v>51</v>
      </c>
      <c r="K5581">
        <v>21.23</v>
      </c>
      <c r="L5581" t="s">
        <v>63</v>
      </c>
    </row>
    <row r="5582" spans="1:12" x14ac:dyDescent="0.3">
      <c r="A5582" t="s">
        <v>5642</v>
      </c>
      <c r="B5582" t="s">
        <v>48</v>
      </c>
      <c r="C5582" t="s">
        <v>49</v>
      </c>
      <c r="D5582">
        <v>4829.68</v>
      </c>
      <c r="E5582">
        <v>0.33</v>
      </c>
      <c r="F5582">
        <v>5</v>
      </c>
      <c r="G5582" s="4">
        <v>45485</v>
      </c>
      <c r="H5582" s="4">
        <v>45489</v>
      </c>
      <c r="I5582" t="s">
        <v>50</v>
      </c>
      <c r="J5582" t="s">
        <v>56</v>
      </c>
      <c r="K5582">
        <v>1091.33</v>
      </c>
      <c r="L5582" t="s">
        <v>77</v>
      </c>
    </row>
    <row r="5583" spans="1:12" x14ac:dyDescent="0.3">
      <c r="A5583" t="s">
        <v>5643</v>
      </c>
      <c r="B5583" t="s">
        <v>42</v>
      </c>
      <c r="C5583" t="s">
        <v>43</v>
      </c>
      <c r="D5583">
        <v>2184.9</v>
      </c>
      <c r="E5583">
        <v>0.3</v>
      </c>
      <c r="F5583">
        <v>5</v>
      </c>
      <c r="G5583" s="4">
        <v>45482</v>
      </c>
      <c r="H5583" s="4">
        <v>45488</v>
      </c>
      <c r="I5583" t="s">
        <v>50</v>
      </c>
      <c r="J5583" t="s">
        <v>45</v>
      </c>
      <c r="K5583">
        <v>463.02</v>
      </c>
      <c r="L5583" t="s">
        <v>68</v>
      </c>
    </row>
    <row r="5584" spans="1:12" x14ac:dyDescent="0.3">
      <c r="A5584" t="s">
        <v>5644</v>
      </c>
      <c r="B5584" t="s">
        <v>70</v>
      </c>
      <c r="C5584" t="s">
        <v>65</v>
      </c>
      <c r="D5584">
        <v>3032.04</v>
      </c>
      <c r="E5584">
        <v>0.28999999999999998</v>
      </c>
      <c r="F5584">
        <v>3</v>
      </c>
      <c r="G5584" s="4">
        <v>44942</v>
      </c>
      <c r="H5584" s="4">
        <v>44944</v>
      </c>
      <c r="I5584" t="s">
        <v>44</v>
      </c>
      <c r="J5584" t="s">
        <v>45</v>
      </c>
      <c r="K5584">
        <v>667.52</v>
      </c>
      <c r="L5584" t="s">
        <v>57</v>
      </c>
    </row>
    <row r="5585" spans="1:12" x14ac:dyDescent="0.3">
      <c r="A5585" t="s">
        <v>5645</v>
      </c>
      <c r="B5585" t="s">
        <v>70</v>
      </c>
      <c r="C5585" t="s">
        <v>55</v>
      </c>
      <c r="D5585">
        <v>1468.06</v>
      </c>
      <c r="E5585">
        <v>0.08</v>
      </c>
      <c r="F5585">
        <v>1</v>
      </c>
      <c r="G5585" s="4">
        <v>45422</v>
      </c>
      <c r="H5585" s="4">
        <v>45429</v>
      </c>
      <c r="I5585" t="s">
        <v>50</v>
      </c>
      <c r="J5585" t="s">
        <v>45</v>
      </c>
      <c r="K5585">
        <v>432.21</v>
      </c>
      <c r="L5585" t="s">
        <v>77</v>
      </c>
    </row>
    <row r="5586" spans="1:12" x14ac:dyDescent="0.3">
      <c r="A5586" t="s">
        <v>5646</v>
      </c>
      <c r="B5586" t="s">
        <v>54</v>
      </c>
      <c r="C5586" t="s">
        <v>43</v>
      </c>
      <c r="D5586">
        <v>3815.97</v>
      </c>
      <c r="E5586">
        <v>0.33</v>
      </c>
      <c r="F5586">
        <v>1</v>
      </c>
      <c r="G5586" s="4">
        <v>44960</v>
      </c>
      <c r="H5586" s="4">
        <v>44963</v>
      </c>
      <c r="I5586" t="s">
        <v>60</v>
      </c>
      <c r="J5586" t="s">
        <v>45</v>
      </c>
      <c r="K5586">
        <v>248.23</v>
      </c>
      <c r="L5586" t="s">
        <v>68</v>
      </c>
    </row>
    <row r="5587" spans="1:12" x14ac:dyDescent="0.3">
      <c r="A5587" t="s">
        <v>5647</v>
      </c>
      <c r="B5587" t="s">
        <v>48</v>
      </c>
      <c r="C5587" t="s">
        <v>49</v>
      </c>
      <c r="D5587">
        <v>1064.33</v>
      </c>
      <c r="E5587">
        <v>0.48</v>
      </c>
      <c r="F5587">
        <v>8</v>
      </c>
      <c r="G5587" s="4">
        <v>45646</v>
      </c>
      <c r="H5587" s="4">
        <v>45647</v>
      </c>
      <c r="I5587" t="s">
        <v>44</v>
      </c>
      <c r="J5587" t="s">
        <v>56</v>
      </c>
      <c r="K5587">
        <v>70.53</v>
      </c>
      <c r="L5587" t="s">
        <v>68</v>
      </c>
    </row>
    <row r="5588" spans="1:12" x14ac:dyDescent="0.3">
      <c r="A5588" t="s">
        <v>5648</v>
      </c>
      <c r="B5588" t="s">
        <v>42</v>
      </c>
      <c r="C5588" t="s">
        <v>62</v>
      </c>
      <c r="D5588">
        <v>3955.87</v>
      </c>
      <c r="E5588">
        <v>0.04</v>
      </c>
      <c r="F5588">
        <v>4</v>
      </c>
      <c r="G5588" s="4">
        <v>45493</v>
      </c>
      <c r="H5588" s="4">
        <v>45499</v>
      </c>
      <c r="I5588" t="s">
        <v>60</v>
      </c>
      <c r="J5588" t="s">
        <v>51</v>
      </c>
      <c r="K5588">
        <v>928.04</v>
      </c>
      <c r="L5588" t="s">
        <v>57</v>
      </c>
    </row>
    <row r="5589" spans="1:12" x14ac:dyDescent="0.3">
      <c r="A5589" t="s">
        <v>5649</v>
      </c>
      <c r="B5589" t="s">
        <v>54</v>
      </c>
      <c r="C5589" t="s">
        <v>55</v>
      </c>
      <c r="D5589">
        <v>1229.95</v>
      </c>
      <c r="E5589">
        <v>0.17</v>
      </c>
      <c r="F5589">
        <v>2</v>
      </c>
      <c r="G5589" s="4">
        <v>45296</v>
      </c>
      <c r="H5589" s="4">
        <v>45299</v>
      </c>
      <c r="I5589" t="s">
        <v>50</v>
      </c>
      <c r="J5589" t="s">
        <v>56</v>
      </c>
      <c r="K5589">
        <v>360.61</v>
      </c>
      <c r="L5589" t="s">
        <v>63</v>
      </c>
    </row>
    <row r="5590" spans="1:12" x14ac:dyDescent="0.3">
      <c r="A5590" t="s">
        <v>5650</v>
      </c>
      <c r="B5590" t="s">
        <v>54</v>
      </c>
      <c r="C5590" t="s">
        <v>65</v>
      </c>
      <c r="D5590">
        <v>579.77</v>
      </c>
      <c r="E5590">
        <v>0.24</v>
      </c>
      <c r="F5590">
        <v>6</v>
      </c>
      <c r="G5590" s="4">
        <v>45000</v>
      </c>
      <c r="H5590" s="4">
        <v>45002</v>
      </c>
      <c r="I5590" t="s">
        <v>44</v>
      </c>
      <c r="J5590" t="s">
        <v>45</v>
      </c>
      <c r="K5590">
        <v>107.65</v>
      </c>
      <c r="L5590" t="s">
        <v>63</v>
      </c>
    </row>
    <row r="5591" spans="1:12" x14ac:dyDescent="0.3">
      <c r="A5591" t="s">
        <v>5651</v>
      </c>
      <c r="B5591" t="s">
        <v>70</v>
      </c>
      <c r="C5591" t="s">
        <v>43</v>
      </c>
      <c r="D5591">
        <v>2446.23</v>
      </c>
      <c r="E5591">
        <v>0.12</v>
      </c>
      <c r="F5591">
        <v>9</v>
      </c>
      <c r="G5591" s="4">
        <v>45462</v>
      </c>
      <c r="H5591" s="4">
        <v>45466</v>
      </c>
      <c r="I5591" t="s">
        <v>60</v>
      </c>
      <c r="J5591" t="s">
        <v>56</v>
      </c>
      <c r="K5591">
        <v>619.32000000000005</v>
      </c>
      <c r="L5591" t="s">
        <v>68</v>
      </c>
    </row>
    <row r="5592" spans="1:12" x14ac:dyDescent="0.3">
      <c r="A5592" t="s">
        <v>5652</v>
      </c>
      <c r="B5592" t="s">
        <v>42</v>
      </c>
      <c r="C5592" t="s">
        <v>65</v>
      </c>
      <c r="D5592">
        <v>4084.76</v>
      </c>
      <c r="E5592">
        <v>0.37</v>
      </c>
      <c r="F5592">
        <v>5</v>
      </c>
      <c r="G5592" s="4">
        <v>45549</v>
      </c>
      <c r="H5592" s="4">
        <v>45553</v>
      </c>
      <c r="I5592" t="s">
        <v>60</v>
      </c>
      <c r="J5592" t="s">
        <v>56</v>
      </c>
      <c r="K5592">
        <v>826.54</v>
      </c>
      <c r="L5592" t="s">
        <v>63</v>
      </c>
    </row>
    <row r="5593" spans="1:12" x14ac:dyDescent="0.3">
      <c r="A5593" t="s">
        <v>5653</v>
      </c>
      <c r="B5593" t="s">
        <v>42</v>
      </c>
      <c r="C5593" t="s">
        <v>49</v>
      </c>
      <c r="D5593">
        <v>1985.84</v>
      </c>
      <c r="E5593">
        <v>0.34</v>
      </c>
      <c r="F5593">
        <v>3</v>
      </c>
      <c r="G5593" s="4">
        <v>45168</v>
      </c>
      <c r="H5593" s="4">
        <v>45175</v>
      </c>
      <c r="I5593" t="s">
        <v>60</v>
      </c>
      <c r="J5593" t="s">
        <v>45</v>
      </c>
      <c r="K5593">
        <v>562.19000000000005</v>
      </c>
      <c r="L5593" t="s">
        <v>77</v>
      </c>
    </row>
    <row r="5594" spans="1:12" x14ac:dyDescent="0.3">
      <c r="A5594" t="s">
        <v>5654</v>
      </c>
      <c r="B5594" t="s">
        <v>42</v>
      </c>
      <c r="C5594" t="s">
        <v>65</v>
      </c>
      <c r="D5594">
        <v>241.48</v>
      </c>
      <c r="E5594">
        <v>0.06</v>
      </c>
      <c r="F5594">
        <v>4</v>
      </c>
      <c r="G5594" s="4">
        <v>45383</v>
      </c>
      <c r="H5594" s="4">
        <v>45386</v>
      </c>
      <c r="I5594" t="s">
        <v>44</v>
      </c>
      <c r="J5594" t="s">
        <v>56</v>
      </c>
      <c r="K5594">
        <v>24.13</v>
      </c>
      <c r="L5594" t="s">
        <v>46</v>
      </c>
    </row>
    <row r="5595" spans="1:12" x14ac:dyDescent="0.3">
      <c r="A5595" t="s">
        <v>5655</v>
      </c>
      <c r="B5595" t="s">
        <v>70</v>
      </c>
      <c r="C5595" t="s">
        <v>62</v>
      </c>
      <c r="D5595">
        <v>2811.22</v>
      </c>
      <c r="E5595">
        <v>0.28000000000000003</v>
      </c>
      <c r="F5595">
        <v>2</v>
      </c>
      <c r="G5595" s="4">
        <v>45166</v>
      </c>
      <c r="H5595" s="4">
        <v>45167</v>
      </c>
      <c r="I5595" t="s">
        <v>60</v>
      </c>
      <c r="J5595" t="s">
        <v>45</v>
      </c>
      <c r="K5595">
        <v>395.05</v>
      </c>
      <c r="L5595" t="s">
        <v>63</v>
      </c>
    </row>
    <row r="5596" spans="1:12" x14ac:dyDescent="0.3">
      <c r="A5596" t="s">
        <v>5656</v>
      </c>
      <c r="B5596" t="s">
        <v>70</v>
      </c>
      <c r="C5596" t="s">
        <v>43</v>
      </c>
      <c r="D5596">
        <v>3434.31</v>
      </c>
      <c r="E5596">
        <v>0.18</v>
      </c>
      <c r="F5596">
        <v>7</v>
      </c>
      <c r="G5596" s="4">
        <v>45326</v>
      </c>
      <c r="H5596" s="4">
        <v>45330</v>
      </c>
      <c r="I5596" t="s">
        <v>44</v>
      </c>
      <c r="J5596" t="s">
        <v>51</v>
      </c>
      <c r="K5596">
        <v>697.81</v>
      </c>
      <c r="L5596" t="s">
        <v>46</v>
      </c>
    </row>
    <row r="5597" spans="1:12" x14ac:dyDescent="0.3">
      <c r="A5597" t="s">
        <v>5657</v>
      </c>
      <c r="B5597" t="s">
        <v>70</v>
      </c>
      <c r="C5597" t="s">
        <v>43</v>
      </c>
      <c r="D5597">
        <v>3729.41</v>
      </c>
      <c r="E5597">
        <v>0.11</v>
      </c>
      <c r="F5597">
        <v>4</v>
      </c>
      <c r="G5597" s="4">
        <v>45056</v>
      </c>
      <c r="H5597" s="4">
        <v>45062</v>
      </c>
      <c r="I5597" t="s">
        <v>60</v>
      </c>
      <c r="J5597" t="s">
        <v>51</v>
      </c>
      <c r="K5597">
        <v>371.65</v>
      </c>
      <c r="L5597" t="s">
        <v>46</v>
      </c>
    </row>
    <row r="5598" spans="1:12" x14ac:dyDescent="0.3">
      <c r="A5598" t="s">
        <v>5658</v>
      </c>
      <c r="B5598" t="s">
        <v>70</v>
      </c>
      <c r="C5598" t="s">
        <v>62</v>
      </c>
      <c r="D5598">
        <v>2069.4299999999998</v>
      </c>
      <c r="E5598">
        <v>0.42</v>
      </c>
      <c r="F5598">
        <v>4</v>
      </c>
      <c r="G5598" s="4">
        <v>45597</v>
      </c>
      <c r="H5598" s="4">
        <v>45603</v>
      </c>
      <c r="I5598" t="s">
        <v>44</v>
      </c>
      <c r="J5598" t="s">
        <v>45</v>
      </c>
      <c r="K5598">
        <v>535.02</v>
      </c>
      <c r="L5598" t="s">
        <v>68</v>
      </c>
    </row>
    <row r="5599" spans="1:12" x14ac:dyDescent="0.3">
      <c r="A5599" t="s">
        <v>5659</v>
      </c>
      <c r="B5599" t="s">
        <v>70</v>
      </c>
      <c r="C5599" t="s">
        <v>65</v>
      </c>
      <c r="D5599">
        <v>575.4</v>
      </c>
      <c r="E5599">
        <v>0.03</v>
      </c>
      <c r="F5599">
        <v>8</v>
      </c>
      <c r="G5599" s="4">
        <v>44989</v>
      </c>
      <c r="H5599" s="4">
        <v>44996</v>
      </c>
      <c r="I5599" t="s">
        <v>60</v>
      </c>
      <c r="J5599" t="s">
        <v>56</v>
      </c>
      <c r="K5599">
        <v>143.55000000000001</v>
      </c>
      <c r="L5599" t="s">
        <v>63</v>
      </c>
    </row>
    <row r="5600" spans="1:12" x14ac:dyDescent="0.3">
      <c r="A5600" t="s">
        <v>5660</v>
      </c>
      <c r="B5600" t="s">
        <v>48</v>
      </c>
      <c r="C5600" t="s">
        <v>62</v>
      </c>
      <c r="D5600">
        <v>2963.2</v>
      </c>
      <c r="E5600">
        <v>0.23</v>
      </c>
      <c r="F5600">
        <v>5</v>
      </c>
      <c r="G5600" s="4">
        <v>44973</v>
      </c>
      <c r="H5600" s="4">
        <v>44977</v>
      </c>
      <c r="I5600" t="s">
        <v>44</v>
      </c>
      <c r="J5600" t="s">
        <v>56</v>
      </c>
      <c r="K5600">
        <v>680.75</v>
      </c>
      <c r="L5600" t="s">
        <v>46</v>
      </c>
    </row>
    <row r="5601" spans="1:12" x14ac:dyDescent="0.3">
      <c r="A5601" t="s">
        <v>5661</v>
      </c>
      <c r="B5601" t="s">
        <v>48</v>
      </c>
      <c r="C5601" t="s">
        <v>55</v>
      </c>
      <c r="D5601">
        <v>1714.78</v>
      </c>
      <c r="E5601">
        <v>0.24</v>
      </c>
      <c r="F5601">
        <v>3</v>
      </c>
      <c r="G5601" s="4">
        <v>45181</v>
      </c>
      <c r="H5601" s="4">
        <v>45184</v>
      </c>
      <c r="I5601" t="s">
        <v>50</v>
      </c>
      <c r="J5601" t="s">
        <v>45</v>
      </c>
      <c r="K5601">
        <v>351.57</v>
      </c>
      <c r="L5601" t="s">
        <v>63</v>
      </c>
    </row>
    <row r="5602" spans="1:12" x14ac:dyDescent="0.3">
      <c r="A5602" t="s">
        <v>5662</v>
      </c>
      <c r="B5602" t="s">
        <v>42</v>
      </c>
      <c r="C5602" t="s">
        <v>62</v>
      </c>
      <c r="D5602">
        <v>4739.75</v>
      </c>
      <c r="E5602">
        <v>0.28999999999999998</v>
      </c>
      <c r="F5602">
        <v>6</v>
      </c>
      <c r="G5602" s="4">
        <v>45457</v>
      </c>
      <c r="H5602" s="4">
        <v>45464</v>
      </c>
      <c r="I5602" t="s">
        <v>44</v>
      </c>
      <c r="J5602" t="s">
        <v>45</v>
      </c>
      <c r="K5602">
        <v>496.73</v>
      </c>
      <c r="L5602" t="s">
        <v>68</v>
      </c>
    </row>
    <row r="5603" spans="1:12" x14ac:dyDescent="0.3">
      <c r="A5603" t="s">
        <v>5663</v>
      </c>
      <c r="B5603" t="s">
        <v>54</v>
      </c>
      <c r="C5603" t="s">
        <v>65</v>
      </c>
      <c r="D5603">
        <v>2563.29</v>
      </c>
      <c r="E5603">
        <v>0.1</v>
      </c>
      <c r="F5603">
        <v>8</v>
      </c>
      <c r="G5603" s="4">
        <v>45494</v>
      </c>
      <c r="H5603" s="4">
        <v>45497</v>
      </c>
      <c r="I5603" t="s">
        <v>44</v>
      </c>
      <c r="J5603" t="s">
        <v>45</v>
      </c>
      <c r="K5603">
        <v>685.68</v>
      </c>
      <c r="L5603" t="s">
        <v>77</v>
      </c>
    </row>
    <row r="5604" spans="1:12" x14ac:dyDescent="0.3">
      <c r="A5604" t="s">
        <v>5664</v>
      </c>
      <c r="B5604" t="s">
        <v>42</v>
      </c>
      <c r="C5604" t="s">
        <v>62</v>
      </c>
      <c r="D5604">
        <v>2414.1</v>
      </c>
      <c r="E5604">
        <v>0.44</v>
      </c>
      <c r="F5604">
        <v>1</v>
      </c>
      <c r="G5604" s="4">
        <v>44937</v>
      </c>
      <c r="H5604" s="4">
        <v>44938</v>
      </c>
      <c r="I5604" t="s">
        <v>60</v>
      </c>
      <c r="J5604" t="s">
        <v>51</v>
      </c>
      <c r="K5604">
        <v>469.28</v>
      </c>
      <c r="L5604" t="s">
        <v>68</v>
      </c>
    </row>
    <row r="5605" spans="1:12" x14ac:dyDescent="0.3">
      <c r="A5605" t="s">
        <v>5665</v>
      </c>
      <c r="B5605" t="s">
        <v>54</v>
      </c>
      <c r="C5605" t="s">
        <v>49</v>
      </c>
      <c r="D5605">
        <v>1615.13</v>
      </c>
      <c r="E5605">
        <v>0.48</v>
      </c>
      <c r="F5605">
        <v>9</v>
      </c>
      <c r="G5605" s="4">
        <v>45403</v>
      </c>
      <c r="H5605" s="4">
        <v>45404</v>
      </c>
      <c r="I5605" t="s">
        <v>60</v>
      </c>
      <c r="J5605" t="s">
        <v>45</v>
      </c>
      <c r="K5605">
        <v>166.32</v>
      </c>
      <c r="L5605" t="s">
        <v>46</v>
      </c>
    </row>
    <row r="5606" spans="1:12" x14ac:dyDescent="0.3">
      <c r="A5606" t="s">
        <v>5666</v>
      </c>
      <c r="B5606" t="s">
        <v>70</v>
      </c>
      <c r="C5606" t="s">
        <v>62</v>
      </c>
      <c r="D5606">
        <v>1760.05</v>
      </c>
      <c r="E5606">
        <v>0.27</v>
      </c>
      <c r="F5606">
        <v>4</v>
      </c>
      <c r="G5606" s="4">
        <v>45303</v>
      </c>
      <c r="H5606" s="4">
        <v>45306</v>
      </c>
      <c r="I5606" t="s">
        <v>50</v>
      </c>
      <c r="J5606" t="s">
        <v>56</v>
      </c>
      <c r="K5606">
        <v>412.26</v>
      </c>
      <c r="L5606" t="s">
        <v>68</v>
      </c>
    </row>
    <row r="5607" spans="1:12" x14ac:dyDescent="0.3">
      <c r="A5607" t="s">
        <v>5667</v>
      </c>
      <c r="B5607" t="s">
        <v>54</v>
      </c>
      <c r="C5607" t="s">
        <v>62</v>
      </c>
      <c r="D5607">
        <v>2612.5</v>
      </c>
      <c r="E5607">
        <v>0.13</v>
      </c>
      <c r="F5607">
        <v>5</v>
      </c>
      <c r="G5607" s="4">
        <v>45149</v>
      </c>
      <c r="H5607" s="4">
        <v>45150</v>
      </c>
      <c r="I5607" t="s">
        <v>50</v>
      </c>
      <c r="J5607" t="s">
        <v>45</v>
      </c>
      <c r="K5607">
        <v>151.31</v>
      </c>
      <c r="L5607" t="s">
        <v>63</v>
      </c>
    </row>
    <row r="5608" spans="1:12" x14ac:dyDescent="0.3">
      <c r="A5608" t="s">
        <v>5668</v>
      </c>
      <c r="B5608" t="s">
        <v>42</v>
      </c>
      <c r="C5608" t="s">
        <v>65</v>
      </c>
      <c r="D5608">
        <v>1602.66</v>
      </c>
      <c r="E5608">
        <v>0.44</v>
      </c>
      <c r="F5608">
        <v>3</v>
      </c>
      <c r="G5608" s="4">
        <v>45000</v>
      </c>
      <c r="H5608" s="4">
        <v>45002</v>
      </c>
      <c r="I5608" t="s">
        <v>60</v>
      </c>
      <c r="J5608" t="s">
        <v>45</v>
      </c>
      <c r="K5608">
        <v>167.49</v>
      </c>
      <c r="L5608" t="s">
        <v>77</v>
      </c>
    </row>
    <row r="5609" spans="1:12" x14ac:dyDescent="0.3">
      <c r="A5609" t="s">
        <v>5669</v>
      </c>
      <c r="B5609" t="s">
        <v>42</v>
      </c>
      <c r="C5609" t="s">
        <v>55</v>
      </c>
      <c r="D5609">
        <v>4472.29</v>
      </c>
      <c r="E5609">
        <v>0.49</v>
      </c>
      <c r="F5609">
        <v>9</v>
      </c>
      <c r="G5609" s="4">
        <v>45060</v>
      </c>
      <c r="H5609" s="4">
        <v>45066</v>
      </c>
      <c r="I5609" t="s">
        <v>50</v>
      </c>
      <c r="J5609" t="s">
        <v>56</v>
      </c>
      <c r="K5609">
        <v>477.24</v>
      </c>
      <c r="L5609" t="s">
        <v>77</v>
      </c>
    </row>
    <row r="5610" spans="1:12" x14ac:dyDescent="0.3">
      <c r="A5610" t="s">
        <v>5670</v>
      </c>
      <c r="B5610" t="s">
        <v>54</v>
      </c>
      <c r="C5610" t="s">
        <v>55</v>
      </c>
      <c r="D5610">
        <v>2251.19</v>
      </c>
      <c r="E5610">
        <v>0.37</v>
      </c>
      <c r="F5610">
        <v>6</v>
      </c>
      <c r="G5610" s="4">
        <v>45597</v>
      </c>
      <c r="H5610" s="4">
        <v>45600</v>
      </c>
      <c r="I5610" t="s">
        <v>50</v>
      </c>
      <c r="J5610" t="s">
        <v>56</v>
      </c>
      <c r="K5610">
        <v>276.70999999999998</v>
      </c>
      <c r="L5610" t="s">
        <v>77</v>
      </c>
    </row>
    <row r="5611" spans="1:12" x14ac:dyDescent="0.3">
      <c r="A5611" t="s">
        <v>5671</v>
      </c>
      <c r="B5611" t="s">
        <v>48</v>
      </c>
      <c r="C5611" t="s">
        <v>65</v>
      </c>
      <c r="D5611">
        <v>1530.91</v>
      </c>
      <c r="E5611">
        <v>0.17</v>
      </c>
      <c r="F5611">
        <v>1</v>
      </c>
      <c r="G5611" s="4">
        <v>45537</v>
      </c>
      <c r="H5611" s="4">
        <v>45542</v>
      </c>
      <c r="I5611" t="s">
        <v>50</v>
      </c>
      <c r="J5611" t="s">
        <v>56</v>
      </c>
      <c r="K5611">
        <v>89.7</v>
      </c>
      <c r="L5611" t="s">
        <v>77</v>
      </c>
    </row>
    <row r="5612" spans="1:12" x14ac:dyDescent="0.3">
      <c r="A5612" t="s">
        <v>5672</v>
      </c>
      <c r="B5612" t="s">
        <v>70</v>
      </c>
      <c r="C5612" t="s">
        <v>65</v>
      </c>
      <c r="D5612">
        <v>861.43</v>
      </c>
      <c r="E5612">
        <v>0.12</v>
      </c>
      <c r="F5612">
        <v>9</v>
      </c>
      <c r="G5612" s="4">
        <v>45232</v>
      </c>
      <c r="H5612" s="4">
        <v>45233</v>
      </c>
      <c r="I5612" t="s">
        <v>44</v>
      </c>
      <c r="J5612" t="s">
        <v>45</v>
      </c>
      <c r="K5612">
        <v>224.53</v>
      </c>
      <c r="L5612" t="s">
        <v>52</v>
      </c>
    </row>
    <row r="5613" spans="1:12" x14ac:dyDescent="0.3">
      <c r="A5613" t="s">
        <v>5673</v>
      </c>
      <c r="B5613" t="s">
        <v>70</v>
      </c>
      <c r="C5613" t="s">
        <v>65</v>
      </c>
      <c r="D5613">
        <v>3394.52</v>
      </c>
      <c r="E5613">
        <v>0.08</v>
      </c>
      <c r="F5613">
        <v>5</v>
      </c>
      <c r="G5613" s="4">
        <v>45176</v>
      </c>
      <c r="H5613" s="4">
        <v>45179</v>
      </c>
      <c r="I5613" t="s">
        <v>44</v>
      </c>
      <c r="J5613" t="s">
        <v>51</v>
      </c>
      <c r="K5613">
        <v>252.34</v>
      </c>
      <c r="L5613" t="s">
        <v>52</v>
      </c>
    </row>
    <row r="5614" spans="1:12" x14ac:dyDescent="0.3">
      <c r="A5614" t="s">
        <v>5674</v>
      </c>
      <c r="B5614" t="s">
        <v>42</v>
      </c>
      <c r="C5614" t="s">
        <v>49</v>
      </c>
      <c r="D5614">
        <v>226.36</v>
      </c>
      <c r="E5614">
        <v>0.12</v>
      </c>
      <c r="F5614">
        <v>3</v>
      </c>
      <c r="G5614" s="4">
        <v>45467</v>
      </c>
      <c r="H5614" s="4">
        <v>45472</v>
      </c>
      <c r="I5614" t="s">
        <v>50</v>
      </c>
      <c r="J5614" t="s">
        <v>45</v>
      </c>
      <c r="K5614">
        <v>58.24</v>
      </c>
      <c r="L5614" t="s">
        <v>77</v>
      </c>
    </row>
    <row r="5615" spans="1:12" x14ac:dyDescent="0.3">
      <c r="A5615" t="s">
        <v>5675</v>
      </c>
      <c r="B5615" t="s">
        <v>48</v>
      </c>
      <c r="C5615" t="s">
        <v>43</v>
      </c>
      <c r="D5615">
        <v>2304.98</v>
      </c>
      <c r="E5615">
        <v>0.11</v>
      </c>
      <c r="F5615">
        <v>4</v>
      </c>
      <c r="G5615" s="4">
        <v>45203</v>
      </c>
      <c r="H5615" s="4">
        <v>45205</v>
      </c>
      <c r="I5615" t="s">
        <v>50</v>
      </c>
      <c r="J5615" t="s">
        <v>51</v>
      </c>
      <c r="K5615">
        <v>219.13</v>
      </c>
      <c r="L5615" t="s">
        <v>52</v>
      </c>
    </row>
    <row r="5616" spans="1:12" x14ac:dyDescent="0.3">
      <c r="A5616" t="s">
        <v>5676</v>
      </c>
      <c r="B5616" t="s">
        <v>54</v>
      </c>
      <c r="C5616" t="s">
        <v>62</v>
      </c>
      <c r="D5616">
        <v>2795.6</v>
      </c>
      <c r="E5616">
        <v>0.48</v>
      </c>
      <c r="F5616">
        <v>5</v>
      </c>
      <c r="G5616" s="4">
        <v>45095</v>
      </c>
      <c r="H5616" s="4">
        <v>45097</v>
      </c>
      <c r="I5616" t="s">
        <v>60</v>
      </c>
      <c r="J5616" t="s">
        <v>56</v>
      </c>
      <c r="K5616">
        <v>727.54</v>
      </c>
      <c r="L5616" t="s">
        <v>57</v>
      </c>
    </row>
    <row r="5617" spans="1:12" x14ac:dyDescent="0.3">
      <c r="A5617" t="s">
        <v>5677</v>
      </c>
      <c r="B5617" t="s">
        <v>70</v>
      </c>
      <c r="C5617" t="s">
        <v>65</v>
      </c>
      <c r="D5617">
        <v>1764.94</v>
      </c>
      <c r="E5617">
        <v>0.32</v>
      </c>
      <c r="F5617">
        <v>1</v>
      </c>
      <c r="G5617" s="4">
        <v>45123</v>
      </c>
      <c r="H5617" s="4">
        <v>45127</v>
      </c>
      <c r="I5617" t="s">
        <v>50</v>
      </c>
      <c r="J5617" t="s">
        <v>45</v>
      </c>
      <c r="K5617">
        <v>101.08</v>
      </c>
      <c r="L5617" t="s">
        <v>68</v>
      </c>
    </row>
    <row r="5618" spans="1:12" x14ac:dyDescent="0.3">
      <c r="A5618" t="s">
        <v>5678</v>
      </c>
      <c r="B5618" t="s">
        <v>48</v>
      </c>
      <c r="C5618" t="s">
        <v>65</v>
      </c>
      <c r="D5618">
        <v>3774.11</v>
      </c>
      <c r="E5618">
        <v>0.08</v>
      </c>
      <c r="F5618">
        <v>3</v>
      </c>
      <c r="G5618" s="4">
        <v>45526</v>
      </c>
      <c r="H5618" s="4">
        <v>45532</v>
      </c>
      <c r="I5618" t="s">
        <v>50</v>
      </c>
      <c r="J5618" t="s">
        <v>56</v>
      </c>
      <c r="K5618">
        <v>928.88</v>
      </c>
      <c r="L5618" t="s">
        <v>63</v>
      </c>
    </row>
    <row r="5619" spans="1:12" x14ac:dyDescent="0.3">
      <c r="A5619" t="s">
        <v>5679</v>
      </c>
      <c r="B5619" t="s">
        <v>70</v>
      </c>
      <c r="C5619" t="s">
        <v>65</v>
      </c>
      <c r="D5619">
        <v>3410.74</v>
      </c>
      <c r="E5619">
        <v>0.24</v>
      </c>
      <c r="F5619">
        <v>7</v>
      </c>
      <c r="G5619" s="4">
        <v>45261</v>
      </c>
      <c r="H5619" s="4">
        <v>45267</v>
      </c>
      <c r="I5619" t="s">
        <v>50</v>
      </c>
      <c r="J5619" t="s">
        <v>56</v>
      </c>
      <c r="K5619">
        <v>624.85</v>
      </c>
      <c r="L5619" t="s">
        <v>77</v>
      </c>
    </row>
    <row r="5620" spans="1:12" x14ac:dyDescent="0.3">
      <c r="A5620" t="s">
        <v>5680</v>
      </c>
      <c r="B5620" t="s">
        <v>48</v>
      </c>
      <c r="C5620" t="s">
        <v>55</v>
      </c>
      <c r="D5620">
        <v>4859.8599999999997</v>
      </c>
      <c r="E5620">
        <v>0.09</v>
      </c>
      <c r="F5620">
        <v>9</v>
      </c>
      <c r="G5620" s="4">
        <v>45366</v>
      </c>
      <c r="H5620" s="4">
        <v>45373</v>
      </c>
      <c r="I5620" t="s">
        <v>44</v>
      </c>
      <c r="J5620" t="s">
        <v>45</v>
      </c>
      <c r="K5620">
        <v>505.78</v>
      </c>
      <c r="L5620" t="s">
        <v>46</v>
      </c>
    </row>
    <row r="5621" spans="1:12" x14ac:dyDescent="0.3">
      <c r="A5621" t="s">
        <v>5681</v>
      </c>
      <c r="B5621" t="s">
        <v>48</v>
      </c>
      <c r="C5621" t="s">
        <v>65</v>
      </c>
      <c r="D5621">
        <v>2592.96</v>
      </c>
      <c r="E5621">
        <v>0.3</v>
      </c>
      <c r="F5621">
        <v>6</v>
      </c>
      <c r="G5621" s="4">
        <v>45088</v>
      </c>
      <c r="H5621" s="4">
        <v>45093</v>
      </c>
      <c r="I5621" t="s">
        <v>60</v>
      </c>
      <c r="J5621" t="s">
        <v>56</v>
      </c>
      <c r="K5621">
        <v>393.15</v>
      </c>
      <c r="L5621" t="s">
        <v>57</v>
      </c>
    </row>
    <row r="5622" spans="1:12" x14ac:dyDescent="0.3">
      <c r="A5622" t="s">
        <v>5682</v>
      </c>
      <c r="B5622" t="s">
        <v>42</v>
      </c>
      <c r="C5622" t="s">
        <v>62</v>
      </c>
      <c r="D5622">
        <v>2735.28</v>
      </c>
      <c r="E5622">
        <v>0.17</v>
      </c>
      <c r="F5622">
        <v>4</v>
      </c>
      <c r="G5622" s="4">
        <v>44982</v>
      </c>
      <c r="H5622" s="4">
        <v>44987</v>
      </c>
      <c r="I5622" t="s">
        <v>50</v>
      </c>
      <c r="J5622" t="s">
        <v>45</v>
      </c>
      <c r="K5622">
        <v>203.15</v>
      </c>
      <c r="L5622" t="s">
        <v>77</v>
      </c>
    </row>
    <row r="5623" spans="1:12" x14ac:dyDescent="0.3">
      <c r="A5623" t="s">
        <v>5683</v>
      </c>
      <c r="B5623" t="s">
        <v>70</v>
      </c>
      <c r="C5623" t="s">
        <v>65</v>
      </c>
      <c r="D5623">
        <v>1304.6099999999999</v>
      </c>
      <c r="E5623">
        <v>0.1</v>
      </c>
      <c r="F5623">
        <v>4</v>
      </c>
      <c r="G5623" s="4">
        <v>45109</v>
      </c>
      <c r="H5623" s="4">
        <v>45115</v>
      </c>
      <c r="I5623" t="s">
        <v>60</v>
      </c>
      <c r="J5623" t="s">
        <v>56</v>
      </c>
      <c r="K5623">
        <v>109.99</v>
      </c>
      <c r="L5623" t="s">
        <v>68</v>
      </c>
    </row>
    <row r="5624" spans="1:12" x14ac:dyDescent="0.3">
      <c r="A5624" t="s">
        <v>5684</v>
      </c>
      <c r="B5624" t="s">
        <v>54</v>
      </c>
      <c r="C5624" t="s">
        <v>62</v>
      </c>
      <c r="D5624">
        <v>1988.87</v>
      </c>
      <c r="E5624">
        <v>0.12</v>
      </c>
      <c r="F5624">
        <v>9</v>
      </c>
      <c r="G5624" s="4">
        <v>45342</v>
      </c>
      <c r="H5624" s="4">
        <v>45347</v>
      </c>
      <c r="I5624" t="s">
        <v>44</v>
      </c>
      <c r="J5624" t="s">
        <v>45</v>
      </c>
      <c r="K5624">
        <v>281.97000000000003</v>
      </c>
      <c r="L5624" t="s">
        <v>46</v>
      </c>
    </row>
    <row r="5625" spans="1:12" x14ac:dyDescent="0.3">
      <c r="A5625" t="s">
        <v>5685</v>
      </c>
      <c r="B5625" t="s">
        <v>42</v>
      </c>
      <c r="C5625" t="s">
        <v>49</v>
      </c>
      <c r="D5625">
        <v>231.62</v>
      </c>
      <c r="E5625">
        <v>0.34</v>
      </c>
      <c r="F5625">
        <v>1</v>
      </c>
      <c r="G5625" s="4">
        <v>45140</v>
      </c>
      <c r="H5625" s="4">
        <v>45142</v>
      </c>
      <c r="I5625" t="s">
        <v>60</v>
      </c>
      <c r="J5625" t="s">
        <v>45</v>
      </c>
      <c r="K5625">
        <v>35.46</v>
      </c>
      <c r="L5625" t="s">
        <v>52</v>
      </c>
    </row>
    <row r="5626" spans="1:12" x14ac:dyDescent="0.3">
      <c r="A5626" t="s">
        <v>5686</v>
      </c>
      <c r="B5626" t="s">
        <v>42</v>
      </c>
      <c r="C5626" t="s">
        <v>43</v>
      </c>
      <c r="D5626">
        <v>3477.45</v>
      </c>
      <c r="E5626">
        <v>0.2</v>
      </c>
      <c r="F5626">
        <v>6</v>
      </c>
      <c r="G5626" s="4">
        <v>44955</v>
      </c>
      <c r="H5626" s="4">
        <v>44962</v>
      </c>
      <c r="I5626" t="s">
        <v>60</v>
      </c>
      <c r="J5626" t="s">
        <v>45</v>
      </c>
      <c r="K5626">
        <v>848.51</v>
      </c>
      <c r="L5626" t="s">
        <v>77</v>
      </c>
    </row>
    <row r="5627" spans="1:12" x14ac:dyDescent="0.3">
      <c r="A5627" t="s">
        <v>5687</v>
      </c>
      <c r="B5627" t="s">
        <v>54</v>
      </c>
      <c r="C5627" t="s">
        <v>55</v>
      </c>
      <c r="D5627">
        <v>1626.95</v>
      </c>
      <c r="E5627">
        <v>0.26</v>
      </c>
      <c r="F5627">
        <v>4</v>
      </c>
      <c r="G5627" s="4">
        <v>44929</v>
      </c>
      <c r="H5627" s="4">
        <v>44936</v>
      </c>
      <c r="I5627" t="s">
        <v>60</v>
      </c>
      <c r="J5627" t="s">
        <v>56</v>
      </c>
      <c r="K5627">
        <v>388.96</v>
      </c>
      <c r="L5627" t="s">
        <v>46</v>
      </c>
    </row>
    <row r="5628" spans="1:12" x14ac:dyDescent="0.3">
      <c r="A5628" t="s">
        <v>5688</v>
      </c>
      <c r="B5628" t="s">
        <v>42</v>
      </c>
      <c r="C5628" t="s">
        <v>62</v>
      </c>
      <c r="D5628">
        <v>2747.8</v>
      </c>
      <c r="E5628">
        <v>0.41</v>
      </c>
      <c r="F5628">
        <v>3</v>
      </c>
      <c r="G5628" s="4">
        <v>45251</v>
      </c>
      <c r="H5628" s="4">
        <v>45258</v>
      </c>
      <c r="I5628" t="s">
        <v>44</v>
      </c>
      <c r="J5628" t="s">
        <v>45</v>
      </c>
      <c r="K5628">
        <v>302.33999999999997</v>
      </c>
      <c r="L5628" t="s">
        <v>68</v>
      </c>
    </row>
    <row r="5629" spans="1:12" x14ac:dyDescent="0.3">
      <c r="A5629" t="s">
        <v>5689</v>
      </c>
      <c r="B5629" t="s">
        <v>48</v>
      </c>
      <c r="C5629" t="s">
        <v>49</v>
      </c>
      <c r="D5629">
        <v>1349.46</v>
      </c>
      <c r="E5629">
        <v>0.33</v>
      </c>
      <c r="F5629">
        <v>1</v>
      </c>
      <c r="G5629" s="4">
        <v>45102</v>
      </c>
      <c r="H5629" s="4">
        <v>45106</v>
      </c>
      <c r="I5629" t="s">
        <v>60</v>
      </c>
      <c r="J5629" t="s">
        <v>56</v>
      </c>
      <c r="K5629">
        <v>129.51</v>
      </c>
      <c r="L5629" t="s">
        <v>57</v>
      </c>
    </row>
    <row r="5630" spans="1:12" x14ac:dyDescent="0.3">
      <c r="A5630" t="s">
        <v>5690</v>
      </c>
      <c r="B5630" t="s">
        <v>48</v>
      </c>
      <c r="C5630" t="s">
        <v>43</v>
      </c>
      <c r="D5630">
        <v>3143.08</v>
      </c>
      <c r="E5630">
        <v>0.23</v>
      </c>
      <c r="F5630">
        <v>5</v>
      </c>
      <c r="G5630" s="4">
        <v>45543</v>
      </c>
      <c r="H5630" s="4">
        <v>45545</v>
      </c>
      <c r="I5630" t="s">
        <v>50</v>
      </c>
      <c r="J5630" t="s">
        <v>56</v>
      </c>
      <c r="K5630">
        <v>289.41000000000003</v>
      </c>
      <c r="L5630" t="s">
        <v>77</v>
      </c>
    </row>
    <row r="5631" spans="1:12" x14ac:dyDescent="0.3">
      <c r="A5631" t="s">
        <v>5691</v>
      </c>
      <c r="B5631" t="s">
        <v>70</v>
      </c>
      <c r="C5631" t="s">
        <v>43</v>
      </c>
      <c r="D5631">
        <v>2293.15</v>
      </c>
      <c r="E5631">
        <v>0.48</v>
      </c>
      <c r="F5631">
        <v>4</v>
      </c>
      <c r="G5631" s="4">
        <v>45238</v>
      </c>
      <c r="H5631" s="4">
        <v>45244</v>
      </c>
      <c r="I5631" t="s">
        <v>50</v>
      </c>
      <c r="J5631" t="s">
        <v>56</v>
      </c>
      <c r="K5631">
        <v>453.31</v>
      </c>
      <c r="L5631" t="s">
        <v>52</v>
      </c>
    </row>
    <row r="5632" spans="1:12" x14ac:dyDescent="0.3">
      <c r="A5632" t="s">
        <v>5692</v>
      </c>
      <c r="B5632" t="s">
        <v>70</v>
      </c>
      <c r="C5632" t="s">
        <v>43</v>
      </c>
      <c r="D5632">
        <v>2461.12</v>
      </c>
      <c r="E5632">
        <v>0.11</v>
      </c>
      <c r="F5632">
        <v>4</v>
      </c>
      <c r="G5632" s="4">
        <v>45080</v>
      </c>
      <c r="H5632" s="4">
        <v>45083</v>
      </c>
      <c r="I5632" t="s">
        <v>50</v>
      </c>
      <c r="J5632" t="s">
        <v>45</v>
      </c>
      <c r="K5632">
        <v>480.25</v>
      </c>
      <c r="L5632" t="s">
        <v>77</v>
      </c>
    </row>
    <row r="5633" spans="1:12" x14ac:dyDescent="0.3">
      <c r="A5633" t="s">
        <v>5693</v>
      </c>
      <c r="B5633" t="s">
        <v>54</v>
      </c>
      <c r="C5633" t="s">
        <v>62</v>
      </c>
      <c r="D5633">
        <v>4718.7700000000004</v>
      </c>
      <c r="E5633">
        <v>0.14000000000000001</v>
      </c>
      <c r="F5633">
        <v>8</v>
      </c>
      <c r="G5633" s="4">
        <v>45319</v>
      </c>
      <c r="H5633" s="4">
        <v>45324</v>
      </c>
      <c r="I5633" t="s">
        <v>44</v>
      </c>
      <c r="J5633" t="s">
        <v>45</v>
      </c>
      <c r="K5633">
        <v>359.72</v>
      </c>
      <c r="L5633" t="s">
        <v>63</v>
      </c>
    </row>
    <row r="5634" spans="1:12" x14ac:dyDescent="0.3">
      <c r="A5634" t="s">
        <v>5694</v>
      </c>
      <c r="B5634" t="s">
        <v>70</v>
      </c>
      <c r="C5634" t="s">
        <v>49</v>
      </c>
      <c r="D5634">
        <v>3560.19</v>
      </c>
      <c r="E5634">
        <v>0.46</v>
      </c>
      <c r="F5634">
        <v>2</v>
      </c>
      <c r="G5634" s="4">
        <v>45290</v>
      </c>
      <c r="H5634" s="4">
        <v>45295</v>
      </c>
      <c r="I5634" t="s">
        <v>60</v>
      </c>
      <c r="J5634" t="s">
        <v>56</v>
      </c>
      <c r="K5634">
        <v>480.98</v>
      </c>
      <c r="L5634" t="s">
        <v>68</v>
      </c>
    </row>
    <row r="5635" spans="1:12" x14ac:dyDescent="0.3">
      <c r="A5635" t="s">
        <v>5695</v>
      </c>
      <c r="B5635" t="s">
        <v>48</v>
      </c>
      <c r="C5635" t="s">
        <v>65</v>
      </c>
      <c r="D5635">
        <v>1383.31</v>
      </c>
      <c r="E5635">
        <v>0.43</v>
      </c>
      <c r="F5635">
        <v>4</v>
      </c>
      <c r="G5635" s="4">
        <v>45631</v>
      </c>
      <c r="H5635" s="4">
        <v>45635</v>
      </c>
      <c r="I5635" t="s">
        <v>60</v>
      </c>
      <c r="J5635" t="s">
        <v>45</v>
      </c>
      <c r="K5635">
        <v>371.55</v>
      </c>
      <c r="L5635" t="s">
        <v>63</v>
      </c>
    </row>
    <row r="5636" spans="1:12" x14ac:dyDescent="0.3">
      <c r="A5636" t="s">
        <v>5696</v>
      </c>
      <c r="B5636" t="s">
        <v>54</v>
      </c>
      <c r="C5636" t="s">
        <v>49</v>
      </c>
      <c r="D5636">
        <v>2569.2199999999998</v>
      </c>
      <c r="E5636">
        <v>7.0000000000000007E-2</v>
      </c>
      <c r="F5636">
        <v>1</v>
      </c>
      <c r="G5636" s="4">
        <v>45284</v>
      </c>
      <c r="H5636" s="4">
        <v>45288</v>
      </c>
      <c r="I5636" t="s">
        <v>44</v>
      </c>
      <c r="J5636" t="s">
        <v>56</v>
      </c>
      <c r="K5636">
        <v>733.69</v>
      </c>
      <c r="L5636" t="s">
        <v>57</v>
      </c>
    </row>
    <row r="5637" spans="1:12" x14ac:dyDescent="0.3">
      <c r="A5637" t="s">
        <v>5697</v>
      </c>
      <c r="B5637" t="s">
        <v>54</v>
      </c>
      <c r="C5637" t="s">
        <v>49</v>
      </c>
      <c r="D5637">
        <v>2386.6999999999998</v>
      </c>
      <c r="E5637">
        <v>0.46</v>
      </c>
      <c r="F5637">
        <v>2</v>
      </c>
      <c r="G5637" s="4">
        <v>44982</v>
      </c>
      <c r="H5637" s="4">
        <v>44987</v>
      </c>
      <c r="I5637" t="s">
        <v>60</v>
      </c>
      <c r="J5637" t="s">
        <v>56</v>
      </c>
      <c r="K5637">
        <v>699.26</v>
      </c>
      <c r="L5637" t="s">
        <v>52</v>
      </c>
    </row>
    <row r="5638" spans="1:12" x14ac:dyDescent="0.3">
      <c r="A5638" t="s">
        <v>5698</v>
      </c>
      <c r="B5638" t="s">
        <v>70</v>
      </c>
      <c r="C5638" t="s">
        <v>49</v>
      </c>
      <c r="D5638">
        <v>3995.76</v>
      </c>
      <c r="E5638">
        <v>0.01</v>
      </c>
      <c r="F5638">
        <v>3</v>
      </c>
      <c r="G5638" s="4">
        <v>45210</v>
      </c>
      <c r="H5638" s="4">
        <v>45212</v>
      </c>
      <c r="I5638" t="s">
        <v>50</v>
      </c>
      <c r="J5638" t="s">
        <v>56</v>
      </c>
      <c r="K5638">
        <v>892.67</v>
      </c>
      <c r="L5638" t="s">
        <v>52</v>
      </c>
    </row>
    <row r="5639" spans="1:12" x14ac:dyDescent="0.3">
      <c r="A5639" t="s">
        <v>5699</v>
      </c>
      <c r="B5639" t="s">
        <v>48</v>
      </c>
      <c r="C5639" t="s">
        <v>62</v>
      </c>
      <c r="D5639">
        <v>4183.4399999999996</v>
      </c>
      <c r="E5639">
        <v>0.41</v>
      </c>
      <c r="F5639">
        <v>1</v>
      </c>
      <c r="G5639" s="4">
        <v>45589</v>
      </c>
      <c r="H5639" s="4">
        <v>45595</v>
      </c>
      <c r="I5639" t="s">
        <v>60</v>
      </c>
      <c r="J5639" t="s">
        <v>51</v>
      </c>
      <c r="K5639">
        <v>248.62</v>
      </c>
      <c r="L5639" t="s">
        <v>63</v>
      </c>
    </row>
    <row r="5640" spans="1:12" x14ac:dyDescent="0.3">
      <c r="A5640" t="s">
        <v>5700</v>
      </c>
      <c r="B5640" t="s">
        <v>54</v>
      </c>
      <c r="C5640" t="s">
        <v>62</v>
      </c>
      <c r="D5640">
        <v>1488.87</v>
      </c>
      <c r="E5640">
        <v>0.14000000000000001</v>
      </c>
      <c r="F5640">
        <v>2</v>
      </c>
      <c r="G5640" s="4">
        <v>45115</v>
      </c>
      <c r="H5640" s="4">
        <v>45121</v>
      </c>
      <c r="I5640" t="s">
        <v>60</v>
      </c>
      <c r="J5640" t="s">
        <v>56</v>
      </c>
      <c r="K5640">
        <v>255.03</v>
      </c>
      <c r="L5640" t="s">
        <v>63</v>
      </c>
    </row>
    <row r="5641" spans="1:12" x14ac:dyDescent="0.3">
      <c r="A5641" t="s">
        <v>5701</v>
      </c>
      <c r="B5641" t="s">
        <v>48</v>
      </c>
      <c r="C5641" t="s">
        <v>62</v>
      </c>
      <c r="D5641">
        <v>4123.6400000000003</v>
      </c>
      <c r="E5641">
        <v>0.09</v>
      </c>
      <c r="F5641">
        <v>7</v>
      </c>
      <c r="G5641" s="4">
        <v>45520</v>
      </c>
      <c r="H5641" s="4">
        <v>45524</v>
      </c>
      <c r="I5641" t="s">
        <v>60</v>
      </c>
      <c r="J5641" t="s">
        <v>45</v>
      </c>
      <c r="K5641">
        <v>456.89</v>
      </c>
      <c r="L5641" t="s">
        <v>77</v>
      </c>
    </row>
    <row r="5642" spans="1:12" x14ac:dyDescent="0.3">
      <c r="A5642" t="s">
        <v>5702</v>
      </c>
      <c r="B5642" t="s">
        <v>48</v>
      </c>
      <c r="C5642" t="s">
        <v>49</v>
      </c>
      <c r="D5642">
        <v>979.56</v>
      </c>
      <c r="E5642">
        <v>0.22</v>
      </c>
      <c r="F5642">
        <v>6</v>
      </c>
      <c r="G5642" s="4">
        <v>44942</v>
      </c>
      <c r="H5642" s="4">
        <v>44947</v>
      </c>
      <c r="I5642" t="s">
        <v>60</v>
      </c>
      <c r="J5642" t="s">
        <v>56</v>
      </c>
      <c r="K5642">
        <v>266.43</v>
      </c>
      <c r="L5642" t="s">
        <v>46</v>
      </c>
    </row>
    <row r="5643" spans="1:12" x14ac:dyDescent="0.3">
      <c r="A5643" t="s">
        <v>5703</v>
      </c>
      <c r="B5643" t="s">
        <v>48</v>
      </c>
      <c r="C5643" t="s">
        <v>62</v>
      </c>
      <c r="D5643">
        <v>3837.58</v>
      </c>
      <c r="E5643">
        <v>0.45</v>
      </c>
      <c r="F5643">
        <v>2</v>
      </c>
      <c r="G5643" s="4">
        <v>45113</v>
      </c>
      <c r="H5643" s="4">
        <v>45116</v>
      </c>
      <c r="I5643" t="s">
        <v>60</v>
      </c>
      <c r="J5643" t="s">
        <v>51</v>
      </c>
      <c r="K5643">
        <v>232.5</v>
      </c>
      <c r="L5643" t="s">
        <v>63</v>
      </c>
    </row>
    <row r="5644" spans="1:12" x14ac:dyDescent="0.3">
      <c r="A5644" t="s">
        <v>5704</v>
      </c>
      <c r="B5644" t="s">
        <v>70</v>
      </c>
      <c r="C5644" t="s">
        <v>43</v>
      </c>
      <c r="D5644">
        <v>1319.04</v>
      </c>
      <c r="E5644">
        <v>0.39</v>
      </c>
      <c r="F5644">
        <v>1</v>
      </c>
      <c r="G5644" s="4">
        <v>45102</v>
      </c>
      <c r="H5644" s="4">
        <v>45106</v>
      </c>
      <c r="I5644" t="s">
        <v>60</v>
      </c>
      <c r="J5644" t="s">
        <v>51</v>
      </c>
      <c r="K5644">
        <v>103.2</v>
      </c>
      <c r="L5644" t="s">
        <v>77</v>
      </c>
    </row>
    <row r="5645" spans="1:12" x14ac:dyDescent="0.3">
      <c r="A5645" t="s">
        <v>5705</v>
      </c>
      <c r="B5645" t="s">
        <v>42</v>
      </c>
      <c r="C5645" t="s">
        <v>62</v>
      </c>
      <c r="D5645">
        <v>1559.86</v>
      </c>
      <c r="E5645">
        <v>0.48</v>
      </c>
      <c r="F5645">
        <v>9</v>
      </c>
      <c r="G5645" s="4">
        <v>45199</v>
      </c>
      <c r="H5645" s="4">
        <v>45200</v>
      </c>
      <c r="I5645" t="s">
        <v>44</v>
      </c>
      <c r="J5645" t="s">
        <v>51</v>
      </c>
      <c r="K5645">
        <v>189.61</v>
      </c>
      <c r="L5645" t="s">
        <v>46</v>
      </c>
    </row>
    <row r="5646" spans="1:12" x14ac:dyDescent="0.3">
      <c r="A5646" t="s">
        <v>5706</v>
      </c>
      <c r="B5646" t="s">
        <v>42</v>
      </c>
      <c r="C5646" t="s">
        <v>55</v>
      </c>
      <c r="D5646">
        <v>4277.09</v>
      </c>
      <c r="E5646">
        <v>0.27</v>
      </c>
      <c r="F5646">
        <v>1</v>
      </c>
      <c r="G5646" s="4">
        <v>45421</v>
      </c>
      <c r="H5646" s="4">
        <v>45428</v>
      </c>
      <c r="I5646" t="s">
        <v>50</v>
      </c>
      <c r="J5646" t="s">
        <v>56</v>
      </c>
      <c r="K5646">
        <v>963.26</v>
      </c>
      <c r="L5646" t="s">
        <v>52</v>
      </c>
    </row>
    <row r="5647" spans="1:12" x14ac:dyDescent="0.3">
      <c r="A5647" t="s">
        <v>5707</v>
      </c>
      <c r="B5647" t="s">
        <v>54</v>
      </c>
      <c r="C5647" t="s">
        <v>62</v>
      </c>
      <c r="D5647">
        <v>2158.37</v>
      </c>
      <c r="E5647">
        <v>0.26</v>
      </c>
      <c r="F5647">
        <v>5</v>
      </c>
      <c r="G5647" s="4">
        <v>45473</v>
      </c>
      <c r="H5647" s="4">
        <v>45476</v>
      </c>
      <c r="I5647" t="s">
        <v>44</v>
      </c>
      <c r="J5647" t="s">
        <v>45</v>
      </c>
      <c r="K5647">
        <v>613.08000000000004</v>
      </c>
      <c r="L5647" t="s">
        <v>63</v>
      </c>
    </row>
    <row r="5648" spans="1:12" x14ac:dyDescent="0.3">
      <c r="A5648" t="s">
        <v>5708</v>
      </c>
      <c r="B5648" t="s">
        <v>48</v>
      </c>
      <c r="C5648" t="s">
        <v>62</v>
      </c>
      <c r="D5648">
        <v>4953.7700000000004</v>
      </c>
      <c r="E5648">
        <v>0.01</v>
      </c>
      <c r="F5648">
        <v>9</v>
      </c>
      <c r="G5648" s="4">
        <v>45533</v>
      </c>
      <c r="H5648" s="4">
        <v>45539</v>
      </c>
      <c r="I5648" t="s">
        <v>44</v>
      </c>
      <c r="J5648" t="s">
        <v>51</v>
      </c>
      <c r="K5648">
        <v>728.42</v>
      </c>
      <c r="L5648" t="s">
        <v>63</v>
      </c>
    </row>
    <row r="5649" spans="1:12" x14ac:dyDescent="0.3">
      <c r="A5649" t="s">
        <v>5709</v>
      </c>
      <c r="B5649" t="s">
        <v>70</v>
      </c>
      <c r="C5649" t="s">
        <v>62</v>
      </c>
      <c r="D5649">
        <v>844.52</v>
      </c>
      <c r="E5649">
        <v>0.09</v>
      </c>
      <c r="F5649">
        <v>9</v>
      </c>
      <c r="G5649" s="4">
        <v>45369</v>
      </c>
      <c r="H5649" s="4">
        <v>45374</v>
      </c>
      <c r="I5649" t="s">
        <v>50</v>
      </c>
      <c r="J5649" t="s">
        <v>56</v>
      </c>
      <c r="K5649">
        <v>114.36</v>
      </c>
      <c r="L5649" t="s">
        <v>63</v>
      </c>
    </row>
    <row r="5650" spans="1:12" x14ac:dyDescent="0.3">
      <c r="A5650" t="s">
        <v>5710</v>
      </c>
      <c r="B5650" t="s">
        <v>48</v>
      </c>
      <c r="C5650" t="s">
        <v>62</v>
      </c>
      <c r="D5650">
        <v>2370.41</v>
      </c>
      <c r="E5650">
        <v>0.25</v>
      </c>
      <c r="F5650">
        <v>6</v>
      </c>
      <c r="G5650" s="4">
        <v>45142</v>
      </c>
      <c r="H5650" s="4">
        <v>45146</v>
      </c>
      <c r="I5650" t="s">
        <v>44</v>
      </c>
      <c r="J5650" t="s">
        <v>45</v>
      </c>
      <c r="K5650">
        <v>582.35</v>
      </c>
      <c r="L5650" t="s">
        <v>52</v>
      </c>
    </row>
    <row r="5651" spans="1:12" x14ac:dyDescent="0.3">
      <c r="A5651" t="s">
        <v>5711</v>
      </c>
      <c r="B5651" t="s">
        <v>48</v>
      </c>
      <c r="C5651" t="s">
        <v>55</v>
      </c>
      <c r="D5651">
        <v>3689.01</v>
      </c>
      <c r="E5651">
        <v>0.38</v>
      </c>
      <c r="F5651">
        <v>3</v>
      </c>
      <c r="G5651" s="4">
        <v>45607</v>
      </c>
      <c r="H5651" s="4">
        <v>45614</v>
      </c>
      <c r="I5651" t="s">
        <v>50</v>
      </c>
      <c r="J5651" t="s">
        <v>56</v>
      </c>
      <c r="K5651">
        <v>1012.83</v>
      </c>
      <c r="L5651" t="s">
        <v>68</v>
      </c>
    </row>
    <row r="5652" spans="1:12" x14ac:dyDescent="0.3">
      <c r="A5652" t="s">
        <v>5712</v>
      </c>
      <c r="B5652" t="s">
        <v>70</v>
      </c>
      <c r="C5652" t="s">
        <v>65</v>
      </c>
      <c r="D5652">
        <v>126.3</v>
      </c>
      <c r="E5652">
        <v>0.41</v>
      </c>
      <c r="F5652">
        <v>2</v>
      </c>
      <c r="G5652" s="4">
        <v>45219</v>
      </c>
      <c r="H5652" s="4">
        <v>45223</v>
      </c>
      <c r="I5652" t="s">
        <v>50</v>
      </c>
      <c r="J5652" t="s">
        <v>51</v>
      </c>
      <c r="K5652">
        <v>9.08</v>
      </c>
      <c r="L5652" t="s">
        <v>63</v>
      </c>
    </row>
    <row r="5653" spans="1:12" x14ac:dyDescent="0.3">
      <c r="A5653" t="s">
        <v>5713</v>
      </c>
      <c r="B5653" t="s">
        <v>42</v>
      </c>
      <c r="C5653" t="s">
        <v>62</v>
      </c>
      <c r="D5653">
        <v>844.09</v>
      </c>
      <c r="E5653">
        <v>0.14000000000000001</v>
      </c>
      <c r="F5653">
        <v>3</v>
      </c>
      <c r="G5653" s="4">
        <v>45039</v>
      </c>
      <c r="H5653" s="4">
        <v>45041</v>
      </c>
      <c r="I5653" t="s">
        <v>50</v>
      </c>
      <c r="J5653" t="s">
        <v>45</v>
      </c>
      <c r="K5653">
        <v>250.3</v>
      </c>
      <c r="L5653" t="s">
        <v>63</v>
      </c>
    </row>
    <row r="5654" spans="1:12" x14ac:dyDescent="0.3">
      <c r="A5654" t="s">
        <v>5714</v>
      </c>
      <c r="B5654" t="s">
        <v>48</v>
      </c>
      <c r="C5654" t="s">
        <v>43</v>
      </c>
      <c r="D5654">
        <v>199.75</v>
      </c>
      <c r="E5654">
        <v>0.36</v>
      </c>
      <c r="F5654">
        <v>1</v>
      </c>
      <c r="G5654" s="4">
        <v>44956</v>
      </c>
      <c r="H5654" s="4">
        <v>44962</v>
      </c>
      <c r="I5654" t="s">
        <v>50</v>
      </c>
      <c r="J5654" t="s">
        <v>45</v>
      </c>
      <c r="K5654">
        <v>35.44</v>
      </c>
      <c r="L5654" t="s">
        <v>52</v>
      </c>
    </row>
    <row r="5655" spans="1:12" x14ac:dyDescent="0.3">
      <c r="A5655" t="s">
        <v>5715</v>
      </c>
      <c r="B5655" t="s">
        <v>48</v>
      </c>
      <c r="C5655" t="s">
        <v>55</v>
      </c>
      <c r="D5655">
        <v>4965.1000000000004</v>
      </c>
      <c r="E5655">
        <v>0.41</v>
      </c>
      <c r="F5655">
        <v>3</v>
      </c>
      <c r="G5655" s="4">
        <v>45264</v>
      </c>
      <c r="H5655" s="4">
        <v>45269</v>
      </c>
      <c r="I5655" t="s">
        <v>60</v>
      </c>
      <c r="J5655" t="s">
        <v>45</v>
      </c>
      <c r="K5655">
        <v>1482.39</v>
      </c>
      <c r="L5655" t="s">
        <v>68</v>
      </c>
    </row>
    <row r="5656" spans="1:12" x14ac:dyDescent="0.3">
      <c r="A5656" t="s">
        <v>5716</v>
      </c>
      <c r="B5656" t="s">
        <v>42</v>
      </c>
      <c r="C5656" t="s">
        <v>65</v>
      </c>
      <c r="D5656">
        <v>3827.06</v>
      </c>
      <c r="E5656">
        <v>0.19</v>
      </c>
      <c r="F5656">
        <v>2</v>
      </c>
      <c r="G5656" s="4">
        <v>45145</v>
      </c>
      <c r="H5656" s="4">
        <v>45151</v>
      </c>
      <c r="I5656" t="s">
        <v>50</v>
      </c>
      <c r="J5656" t="s">
        <v>51</v>
      </c>
      <c r="K5656">
        <v>203.52</v>
      </c>
      <c r="L5656" t="s">
        <v>68</v>
      </c>
    </row>
    <row r="5657" spans="1:12" x14ac:dyDescent="0.3">
      <c r="A5657" t="s">
        <v>5717</v>
      </c>
      <c r="B5657" t="s">
        <v>70</v>
      </c>
      <c r="C5657" t="s">
        <v>62</v>
      </c>
      <c r="D5657">
        <v>1930.44</v>
      </c>
      <c r="E5657">
        <v>0.35</v>
      </c>
      <c r="F5657">
        <v>8</v>
      </c>
      <c r="G5657" s="4">
        <v>45326</v>
      </c>
      <c r="H5657" s="4">
        <v>45327</v>
      </c>
      <c r="I5657" t="s">
        <v>44</v>
      </c>
      <c r="J5657" t="s">
        <v>45</v>
      </c>
      <c r="K5657">
        <v>526.52</v>
      </c>
      <c r="L5657" t="s">
        <v>57</v>
      </c>
    </row>
    <row r="5658" spans="1:12" x14ac:dyDescent="0.3">
      <c r="A5658" t="s">
        <v>5718</v>
      </c>
      <c r="B5658" t="s">
        <v>54</v>
      </c>
      <c r="C5658" t="s">
        <v>65</v>
      </c>
      <c r="D5658">
        <v>865.8</v>
      </c>
      <c r="E5658">
        <v>0.22</v>
      </c>
      <c r="F5658">
        <v>7</v>
      </c>
      <c r="G5658" s="4">
        <v>44973</v>
      </c>
      <c r="H5658" s="4">
        <v>44979</v>
      </c>
      <c r="I5658" t="s">
        <v>44</v>
      </c>
      <c r="J5658" t="s">
        <v>45</v>
      </c>
      <c r="K5658">
        <v>64.650000000000006</v>
      </c>
      <c r="L5658" t="s">
        <v>77</v>
      </c>
    </row>
    <row r="5659" spans="1:12" x14ac:dyDescent="0.3">
      <c r="A5659" t="s">
        <v>5719</v>
      </c>
      <c r="B5659" t="s">
        <v>42</v>
      </c>
      <c r="C5659" t="s">
        <v>43</v>
      </c>
      <c r="D5659">
        <v>542.88</v>
      </c>
      <c r="E5659">
        <v>0.49</v>
      </c>
      <c r="F5659">
        <v>1</v>
      </c>
      <c r="G5659" s="4">
        <v>44967</v>
      </c>
      <c r="H5659" s="4">
        <v>44972</v>
      </c>
      <c r="I5659" t="s">
        <v>60</v>
      </c>
      <c r="J5659" t="s">
        <v>45</v>
      </c>
      <c r="K5659">
        <v>132.71</v>
      </c>
      <c r="L5659" t="s">
        <v>46</v>
      </c>
    </row>
    <row r="5660" spans="1:12" x14ac:dyDescent="0.3">
      <c r="A5660" t="s">
        <v>5720</v>
      </c>
      <c r="B5660" t="s">
        <v>54</v>
      </c>
      <c r="C5660" t="s">
        <v>55</v>
      </c>
      <c r="D5660">
        <v>2706.35</v>
      </c>
      <c r="E5660">
        <v>0</v>
      </c>
      <c r="F5660">
        <v>1</v>
      </c>
      <c r="G5660" s="4">
        <v>45179</v>
      </c>
      <c r="H5660" s="4">
        <v>45185</v>
      </c>
      <c r="I5660" t="s">
        <v>60</v>
      </c>
      <c r="J5660" t="s">
        <v>56</v>
      </c>
      <c r="K5660">
        <v>135.51</v>
      </c>
      <c r="L5660" t="s">
        <v>46</v>
      </c>
    </row>
    <row r="5661" spans="1:12" x14ac:dyDescent="0.3">
      <c r="A5661" t="s">
        <v>5721</v>
      </c>
      <c r="B5661" t="s">
        <v>54</v>
      </c>
      <c r="C5661" t="s">
        <v>55</v>
      </c>
      <c r="D5661">
        <v>4881.87</v>
      </c>
      <c r="E5661">
        <v>0.21</v>
      </c>
      <c r="F5661">
        <v>5</v>
      </c>
      <c r="G5661" s="4">
        <v>45279</v>
      </c>
      <c r="H5661" s="4">
        <v>45286</v>
      </c>
      <c r="I5661" t="s">
        <v>60</v>
      </c>
      <c r="J5661" t="s">
        <v>45</v>
      </c>
      <c r="K5661">
        <v>410.5</v>
      </c>
      <c r="L5661" t="s">
        <v>77</v>
      </c>
    </row>
    <row r="5662" spans="1:12" x14ac:dyDescent="0.3">
      <c r="A5662" t="s">
        <v>5722</v>
      </c>
      <c r="B5662" t="s">
        <v>42</v>
      </c>
      <c r="C5662" t="s">
        <v>65</v>
      </c>
      <c r="D5662">
        <v>3405.59</v>
      </c>
      <c r="E5662">
        <v>0.13</v>
      </c>
      <c r="F5662">
        <v>4</v>
      </c>
      <c r="G5662" s="4">
        <v>45550</v>
      </c>
      <c r="H5662" s="4">
        <v>45554</v>
      </c>
      <c r="I5662" t="s">
        <v>44</v>
      </c>
      <c r="J5662" t="s">
        <v>56</v>
      </c>
      <c r="K5662">
        <v>307.32</v>
      </c>
      <c r="L5662" t="s">
        <v>63</v>
      </c>
    </row>
    <row r="5663" spans="1:12" x14ac:dyDescent="0.3">
      <c r="A5663" t="s">
        <v>5723</v>
      </c>
      <c r="B5663" t="s">
        <v>48</v>
      </c>
      <c r="C5663" t="s">
        <v>62</v>
      </c>
      <c r="D5663">
        <v>1889.18</v>
      </c>
      <c r="E5663">
        <v>0.42</v>
      </c>
      <c r="F5663">
        <v>8</v>
      </c>
      <c r="G5663" s="4">
        <v>45127</v>
      </c>
      <c r="H5663" s="4">
        <v>45131</v>
      </c>
      <c r="I5663" t="s">
        <v>60</v>
      </c>
      <c r="J5663" t="s">
        <v>45</v>
      </c>
      <c r="K5663">
        <v>381.22</v>
      </c>
      <c r="L5663" t="s">
        <v>46</v>
      </c>
    </row>
    <row r="5664" spans="1:12" x14ac:dyDescent="0.3">
      <c r="A5664" t="s">
        <v>5724</v>
      </c>
      <c r="B5664" t="s">
        <v>54</v>
      </c>
      <c r="C5664" t="s">
        <v>49</v>
      </c>
      <c r="D5664">
        <v>2554.17</v>
      </c>
      <c r="E5664">
        <v>0.14000000000000001</v>
      </c>
      <c r="F5664">
        <v>8</v>
      </c>
      <c r="G5664" s="4">
        <v>45374</v>
      </c>
      <c r="H5664" s="4">
        <v>45375</v>
      </c>
      <c r="I5664" t="s">
        <v>44</v>
      </c>
      <c r="J5664" t="s">
        <v>45</v>
      </c>
      <c r="K5664">
        <v>570.82000000000005</v>
      </c>
      <c r="L5664" t="s">
        <v>52</v>
      </c>
    </row>
    <row r="5665" spans="1:12" x14ac:dyDescent="0.3">
      <c r="A5665" t="s">
        <v>5725</v>
      </c>
      <c r="B5665" t="s">
        <v>54</v>
      </c>
      <c r="C5665" t="s">
        <v>55</v>
      </c>
      <c r="D5665">
        <v>4994.63</v>
      </c>
      <c r="E5665">
        <v>0.27</v>
      </c>
      <c r="F5665">
        <v>3</v>
      </c>
      <c r="G5665" s="4">
        <v>45142</v>
      </c>
      <c r="H5665" s="4">
        <v>45145</v>
      </c>
      <c r="I5665" t="s">
        <v>60</v>
      </c>
      <c r="J5665" t="s">
        <v>56</v>
      </c>
      <c r="K5665">
        <v>362.15</v>
      </c>
      <c r="L5665" t="s">
        <v>46</v>
      </c>
    </row>
    <row r="5666" spans="1:12" x14ac:dyDescent="0.3">
      <c r="A5666" t="s">
        <v>5726</v>
      </c>
      <c r="B5666" t="s">
        <v>70</v>
      </c>
      <c r="C5666" t="s">
        <v>49</v>
      </c>
      <c r="D5666">
        <v>2641.95</v>
      </c>
      <c r="E5666">
        <v>0.37</v>
      </c>
      <c r="F5666">
        <v>5</v>
      </c>
      <c r="G5666" s="4">
        <v>45579</v>
      </c>
      <c r="H5666" s="4">
        <v>45584</v>
      </c>
      <c r="I5666" t="s">
        <v>60</v>
      </c>
      <c r="J5666" t="s">
        <v>45</v>
      </c>
      <c r="K5666">
        <v>400.18</v>
      </c>
      <c r="L5666" t="s">
        <v>68</v>
      </c>
    </row>
    <row r="5667" spans="1:12" x14ac:dyDescent="0.3">
      <c r="A5667" t="s">
        <v>5727</v>
      </c>
      <c r="B5667" t="s">
        <v>48</v>
      </c>
      <c r="C5667" t="s">
        <v>55</v>
      </c>
      <c r="D5667">
        <v>4824.59</v>
      </c>
      <c r="E5667">
        <v>0.25</v>
      </c>
      <c r="F5667">
        <v>7</v>
      </c>
      <c r="G5667" s="4">
        <v>45148</v>
      </c>
      <c r="H5667" s="4">
        <v>45153</v>
      </c>
      <c r="I5667" t="s">
        <v>50</v>
      </c>
      <c r="J5667" t="s">
        <v>56</v>
      </c>
      <c r="K5667">
        <v>1087.67</v>
      </c>
      <c r="L5667" t="s">
        <v>57</v>
      </c>
    </row>
    <row r="5668" spans="1:12" x14ac:dyDescent="0.3">
      <c r="A5668" t="s">
        <v>5728</v>
      </c>
      <c r="B5668" t="s">
        <v>54</v>
      </c>
      <c r="C5668" t="s">
        <v>62</v>
      </c>
      <c r="D5668">
        <v>180.17</v>
      </c>
      <c r="E5668">
        <v>0.21</v>
      </c>
      <c r="F5668">
        <v>8</v>
      </c>
      <c r="G5668" s="4">
        <v>45097</v>
      </c>
      <c r="H5668" s="4">
        <v>45102</v>
      </c>
      <c r="I5668" t="s">
        <v>50</v>
      </c>
      <c r="J5668" t="s">
        <v>51</v>
      </c>
      <c r="K5668">
        <v>49.98</v>
      </c>
      <c r="L5668" t="s">
        <v>57</v>
      </c>
    </row>
    <row r="5669" spans="1:12" x14ac:dyDescent="0.3">
      <c r="A5669" t="s">
        <v>5729</v>
      </c>
      <c r="B5669" t="s">
        <v>70</v>
      </c>
      <c r="C5669" t="s">
        <v>62</v>
      </c>
      <c r="D5669">
        <v>3632.72</v>
      </c>
      <c r="E5669">
        <v>0.02</v>
      </c>
      <c r="F5669">
        <v>3</v>
      </c>
      <c r="G5669" s="4">
        <v>45151</v>
      </c>
      <c r="H5669" s="4">
        <v>45153</v>
      </c>
      <c r="I5669" t="s">
        <v>44</v>
      </c>
      <c r="J5669" t="s">
        <v>56</v>
      </c>
      <c r="K5669">
        <v>353.78</v>
      </c>
      <c r="L5669" t="s">
        <v>52</v>
      </c>
    </row>
    <row r="5670" spans="1:12" x14ac:dyDescent="0.3">
      <c r="A5670" t="s">
        <v>5730</v>
      </c>
      <c r="B5670" t="s">
        <v>48</v>
      </c>
      <c r="C5670" t="s">
        <v>55</v>
      </c>
      <c r="D5670">
        <v>3173.09</v>
      </c>
      <c r="E5670">
        <v>0.01</v>
      </c>
      <c r="F5670">
        <v>8</v>
      </c>
      <c r="G5670" s="4">
        <v>45045</v>
      </c>
      <c r="H5670" s="4">
        <v>45052</v>
      </c>
      <c r="I5670" t="s">
        <v>50</v>
      </c>
      <c r="J5670" t="s">
        <v>51</v>
      </c>
      <c r="K5670">
        <v>495.59</v>
      </c>
      <c r="L5670" t="s">
        <v>57</v>
      </c>
    </row>
    <row r="5671" spans="1:12" x14ac:dyDescent="0.3">
      <c r="A5671" t="s">
        <v>5731</v>
      </c>
      <c r="B5671" t="s">
        <v>42</v>
      </c>
      <c r="C5671" t="s">
        <v>65</v>
      </c>
      <c r="D5671">
        <v>3458.12</v>
      </c>
      <c r="E5671">
        <v>0.48</v>
      </c>
      <c r="F5671">
        <v>9</v>
      </c>
      <c r="G5671" s="4">
        <v>45036</v>
      </c>
      <c r="H5671" s="4">
        <v>45042</v>
      </c>
      <c r="I5671" t="s">
        <v>50</v>
      </c>
      <c r="J5671" t="s">
        <v>45</v>
      </c>
      <c r="K5671">
        <v>370.04</v>
      </c>
      <c r="L5671" t="s">
        <v>68</v>
      </c>
    </row>
    <row r="5672" spans="1:12" x14ac:dyDescent="0.3">
      <c r="A5672" t="s">
        <v>5732</v>
      </c>
      <c r="B5672" t="s">
        <v>42</v>
      </c>
      <c r="C5672" t="s">
        <v>62</v>
      </c>
      <c r="D5672">
        <v>2895.78</v>
      </c>
      <c r="E5672">
        <v>0.32</v>
      </c>
      <c r="F5672">
        <v>3</v>
      </c>
      <c r="G5672" s="4">
        <v>45496</v>
      </c>
      <c r="H5672" s="4">
        <v>45497</v>
      </c>
      <c r="I5672" t="s">
        <v>50</v>
      </c>
      <c r="J5672" t="s">
        <v>56</v>
      </c>
      <c r="K5672">
        <v>171.5</v>
      </c>
      <c r="L5672" t="s">
        <v>63</v>
      </c>
    </row>
    <row r="5673" spans="1:12" x14ac:dyDescent="0.3">
      <c r="A5673" t="s">
        <v>5733</v>
      </c>
      <c r="B5673" t="s">
        <v>70</v>
      </c>
      <c r="C5673" t="s">
        <v>62</v>
      </c>
      <c r="D5673">
        <v>316.47000000000003</v>
      </c>
      <c r="E5673">
        <v>0.41</v>
      </c>
      <c r="F5673">
        <v>2</v>
      </c>
      <c r="G5673" s="4">
        <v>45398</v>
      </c>
      <c r="H5673" s="4">
        <v>45405</v>
      </c>
      <c r="I5673" t="s">
        <v>50</v>
      </c>
      <c r="J5673" t="s">
        <v>51</v>
      </c>
      <c r="K5673">
        <v>51.9</v>
      </c>
      <c r="L5673" t="s">
        <v>68</v>
      </c>
    </row>
    <row r="5674" spans="1:12" x14ac:dyDescent="0.3">
      <c r="A5674" t="s">
        <v>5734</v>
      </c>
      <c r="B5674" t="s">
        <v>42</v>
      </c>
      <c r="C5674" t="s">
        <v>43</v>
      </c>
      <c r="D5674">
        <v>832.86</v>
      </c>
      <c r="E5674">
        <v>0.24</v>
      </c>
      <c r="F5674">
        <v>2</v>
      </c>
      <c r="G5674" s="4">
        <v>45202</v>
      </c>
      <c r="H5674" s="4">
        <v>45205</v>
      </c>
      <c r="I5674" t="s">
        <v>50</v>
      </c>
      <c r="J5674" t="s">
        <v>56</v>
      </c>
      <c r="K5674">
        <v>129.03</v>
      </c>
      <c r="L5674" t="s">
        <v>46</v>
      </c>
    </row>
    <row r="5675" spans="1:12" x14ac:dyDescent="0.3">
      <c r="A5675" t="s">
        <v>5735</v>
      </c>
      <c r="B5675" t="s">
        <v>54</v>
      </c>
      <c r="C5675" t="s">
        <v>62</v>
      </c>
      <c r="D5675">
        <v>4619.03</v>
      </c>
      <c r="E5675">
        <v>0.13</v>
      </c>
      <c r="F5675">
        <v>5</v>
      </c>
      <c r="G5675" s="4">
        <v>45040</v>
      </c>
      <c r="H5675" s="4">
        <v>45045</v>
      </c>
      <c r="I5675" t="s">
        <v>50</v>
      </c>
      <c r="J5675" t="s">
        <v>56</v>
      </c>
      <c r="K5675">
        <v>1179.69</v>
      </c>
      <c r="L5675" t="s">
        <v>46</v>
      </c>
    </row>
    <row r="5676" spans="1:12" x14ac:dyDescent="0.3">
      <c r="A5676" t="s">
        <v>5736</v>
      </c>
      <c r="B5676" t="s">
        <v>48</v>
      </c>
      <c r="C5676" t="s">
        <v>43</v>
      </c>
      <c r="D5676">
        <v>1241.33</v>
      </c>
      <c r="E5676">
        <v>0.15</v>
      </c>
      <c r="F5676">
        <v>1</v>
      </c>
      <c r="G5676" s="4">
        <v>45117</v>
      </c>
      <c r="H5676" s="4">
        <v>45123</v>
      </c>
      <c r="I5676" t="s">
        <v>50</v>
      </c>
      <c r="J5676" t="s">
        <v>56</v>
      </c>
      <c r="K5676">
        <v>338.42</v>
      </c>
      <c r="L5676" t="s">
        <v>77</v>
      </c>
    </row>
    <row r="5677" spans="1:12" x14ac:dyDescent="0.3">
      <c r="A5677" t="s">
        <v>5737</v>
      </c>
      <c r="B5677" t="s">
        <v>54</v>
      </c>
      <c r="C5677" t="s">
        <v>62</v>
      </c>
      <c r="D5677">
        <v>4965.3900000000003</v>
      </c>
      <c r="E5677">
        <v>0.02</v>
      </c>
      <c r="F5677">
        <v>6</v>
      </c>
      <c r="G5677" s="4">
        <v>45439</v>
      </c>
      <c r="H5677" s="4">
        <v>45442</v>
      </c>
      <c r="I5677" t="s">
        <v>44</v>
      </c>
      <c r="J5677" t="s">
        <v>51</v>
      </c>
      <c r="K5677">
        <v>686.94</v>
      </c>
      <c r="L5677" t="s">
        <v>52</v>
      </c>
    </row>
    <row r="5678" spans="1:12" x14ac:dyDescent="0.3">
      <c r="A5678" t="s">
        <v>5738</v>
      </c>
      <c r="B5678" t="s">
        <v>54</v>
      </c>
      <c r="C5678" t="s">
        <v>62</v>
      </c>
      <c r="D5678">
        <v>3429.98</v>
      </c>
      <c r="E5678">
        <v>0.4</v>
      </c>
      <c r="F5678">
        <v>7</v>
      </c>
      <c r="G5678" s="4">
        <v>44949</v>
      </c>
      <c r="H5678" s="4">
        <v>44952</v>
      </c>
      <c r="I5678" t="s">
        <v>50</v>
      </c>
      <c r="J5678" t="s">
        <v>51</v>
      </c>
      <c r="K5678">
        <v>778.85</v>
      </c>
      <c r="L5678" t="s">
        <v>57</v>
      </c>
    </row>
    <row r="5679" spans="1:12" x14ac:dyDescent="0.3">
      <c r="A5679" t="s">
        <v>5739</v>
      </c>
      <c r="B5679" t="s">
        <v>42</v>
      </c>
      <c r="C5679" t="s">
        <v>65</v>
      </c>
      <c r="D5679">
        <v>2277.34</v>
      </c>
      <c r="E5679">
        <v>0.28999999999999998</v>
      </c>
      <c r="F5679">
        <v>5</v>
      </c>
      <c r="G5679" s="4">
        <v>45471</v>
      </c>
      <c r="H5679" s="4">
        <v>45474</v>
      </c>
      <c r="I5679" t="s">
        <v>50</v>
      </c>
      <c r="J5679" t="s">
        <v>51</v>
      </c>
      <c r="K5679">
        <v>442.89</v>
      </c>
      <c r="L5679" t="s">
        <v>46</v>
      </c>
    </row>
    <row r="5680" spans="1:12" x14ac:dyDescent="0.3">
      <c r="A5680" t="s">
        <v>5740</v>
      </c>
      <c r="B5680" t="s">
        <v>54</v>
      </c>
      <c r="C5680" t="s">
        <v>65</v>
      </c>
      <c r="D5680">
        <v>4608.24</v>
      </c>
      <c r="E5680">
        <v>0.24</v>
      </c>
      <c r="F5680">
        <v>8</v>
      </c>
      <c r="G5680" s="4">
        <v>45623</v>
      </c>
      <c r="H5680" s="4">
        <v>45627</v>
      </c>
      <c r="I5680" t="s">
        <v>60</v>
      </c>
      <c r="J5680" t="s">
        <v>45</v>
      </c>
      <c r="K5680">
        <v>1117.56</v>
      </c>
      <c r="L5680" t="s">
        <v>68</v>
      </c>
    </row>
    <row r="5681" spans="1:12" x14ac:dyDescent="0.3">
      <c r="A5681" t="s">
        <v>5741</v>
      </c>
      <c r="B5681" t="s">
        <v>42</v>
      </c>
      <c r="C5681" t="s">
        <v>62</v>
      </c>
      <c r="D5681">
        <v>3995.43</v>
      </c>
      <c r="E5681">
        <v>0.43</v>
      </c>
      <c r="F5681">
        <v>6</v>
      </c>
      <c r="G5681" s="4">
        <v>45135</v>
      </c>
      <c r="H5681" s="4">
        <v>45141</v>
      </c>
      <c r="I5681" t="s">
        <v>44</v>
      </c>
      <c r="J5681" t="s">
        <v>56</v>
      </c>
      <c r="K5681">
        <v>345.92</v>
      </c>
      <c r="L5681" t="s">
        <v>52</v>
      </c>
    </row>
    <row r="5682" spans="1:12" x14ac:dyDescent="0.3">
      <c r="A5682" t="s">
        <v>5742</v>
      </c>
      <c r="B5682" t="s">
        <v>48</v>
      </c>
      <c r="C5682" t="s">
        <v>55</v>
      </c>
      <c r="D5682">
        <v>2201.9299999999998</v>
      </c>
      <c r="E5682">
        <v>0.22</v>
      </c>
      <c r="F5682">
        <v>1</v>
      </c>
      <c r="G5682" s="4">
        <v>45620</v>
      </c>
      <c r="H5682" s="4">
        <v>45627</v>
      </c>
      <c r="I5682" t="s">
        <v>44</v>
      </c>
      <c r="J5682" t="s">
        <v>45</v>
      </c>
      <c r="K5682">
        <v>557.63</v>
      </c>
      <c r="L5682" t="s">
        <v>52</v>
      </c>
    </row>
    <row r="5683" spans="1:12" x14ac:dyDescent="0.3">
      <c r="A5683" t="s">
        <v>5743</v>
      </c>
      <c r="B5683" t="s">
        <v>48</v>
      </c>
      <c r="C5683" t="s">
        <v>55</v>
      </c>
      <c r="D5683">
        <v>436.11</v>
      </c>
      <c r="E5683">
        <v>0.47</v>
      </c>
      <c r="F5683">
        <v>9</v>
      </c>
      <c r="G5683" s="4">
        <v>45376</v>
      </c>
      <c r="H5683" s="4">
        <v>45381</v>
      </c>
      <c r="I5683" t="s">
        <v>60</v>
      </c>
      <c r="J5683" t="s">
        <v>51</v>
      </c>
      <c r="K5683">
        <v>87.52</v>
      </c>
      <c r="L5683" t="s">
        <v>68</v>
      </c>
    </row>
    <row r="5684" spans="1:12" x14ac:dyDescent="0.3">
      <c r="A5684" t="s">
        <v>5744</v>
      </c>
      <c r="B5684" t="s">
        <v>54</v>
      </c>
      <c r="C5684" t="s">
        <v>62</v>
      </c>
      <c r="D5684">
        <v>4354.6899999999996</v>
      </c>
      <c r="E5684">
        <v>0.01</v>
      </c>
      <c r="F5684">
        <v>5</v>
      </c>
      <c r="G5684" s="4">
        <v>45533</v>
      </c>
      <c r="H5684" s="4">
        <v>45539</v>
      </c>
      <c r="I5684" t="s">
        <v>44</v>
      </c>
      <c r="J5684" t="s">
        <v>45</v>
      </c>
      <c r="K5684">
        <v>1053.25</v>
      </c>
      <c r="L5684" t="s">
        <v>77</v>
      </c>
    </row>
    <row r="5685" spans="1:12" x14ac:dyDescent="0.3">
      <c r="A5685" t="s">
        <v>5745</v>
      </c>
      <c r="B5685" t="s">
        <v>70</v>
      </c>
      <c r="C5685" t="s">
        <v>55</v>
      </c>
      <c r="D5685">
        <v>3848.7</v>
      </c>
      <c r="E5685">
        <v>0.49</v>
      </c>
      <c r="F5685">
        <v>5</v>
      </c>
      <c r="G5685" s="4">
        <v>45561</v>
      </c>
      <c r="H5685" s="4">
        <v>45566</v>
      </c>
      <c r="I5685" t="s">
        <v>44</v>
      </c>
      <c r="J5685" t="s">
        <v>51</v>
      </c>
      <c r="K5685">
        <v>596.54999999999995</v>
      </c>
      <c r="L5685" t="s">
        <v>77</v>
      </c>
    </row>
    <row r="5686" spans="1:12" x14ac:dyDescent="0.3">
      <c r="A5686" t="s">
        <v>5746</v>
      </c>
      <c r="B5686" t="s">
        <v>42</v>
      </c>
      <c r="C5686" t="s">
        <v>62</v>
      </c>
      <c r="D5686">
        <v>3974.6</v>
      </c>
      <c r="E5686">
        <v>0.41</v>
      </c>
      <c r="F5686">
        <v>1</v>
      </c>
      <c r="G5686" s="4">
        <v>45597</v>
      </c>
      <c r="H5686" s="4">
        <v>45604</v>
      </c>
      <c r="I5686" t="s">
        <v>44</v>
      </c>
      <c r="J5686" t="s">
        <v>45</v>
      </c>
      <c r="K5686">
        <v>206.92</v>
      </c>
      <c r="L5686" t="s">
        <v>77</v>
      </c>
    </row>
    <row r="5687" spans="1:12" x14ac:dyDescent="0.3">
      <c r="A5687" t="s">
        <v>5747</v>
      </c>
      <c r="B5687" t="s">
        <v>42</v>
      </c>
      <c r="C5687" t="s">
        <v>65</v>
      </c>
      <c r="D5687">
        <v>3749.81</v>
      </c>
      <c r="E5687">
        <v>0.18</v>
      </c>
      <c r="F5687">
        <v>5</v>
      </c>
      <c r="G5687" s="4">
        <v>45364</v>
      </c>
      <c r="H5687" s="4">
        <v>45369</v>
      </c>
      <c r="I5687" t="s">
        <v>50</v>
      </c>
      <c r="J5687" t="s">
        <v>56</v>
      </c>
      <c r="K5687">
        <v>1048.04</v>
      </c>
      <c r="L5687" t="s">
        <v>77</v>
      </c>
    </row>
    <row r="5688" spans="1:12" x14ac:dyDescent="0.3">
      <c r="A5688" t="s">
        <v>5748</v>
      </c>
      <c r="B5688" t="s">
        <v>54</v>
      </c>
      <c r="C5688" t="s">
        <v>49</v>
      </c>
      <c r="D5688">
        <v>1451.2</v>
      </c>
      <c r="E5688">
        <v>0.3</v>
      </c>
      <c r="F5688">
        <v>3</v>
      </c>
      <c r="G5688" s="4">
        <v>45172</v>
      </c>
      <c r="H5688" s="4">
        <v>45173</v>
      </c>
      <c r="I5688" t="s">
        <v>50</v>
      </c>
      <c r="J5688" t="s">
        <v>56</v>
      </c>
      <c r="K5688">
        <v>336.85</v>
      </c>
      <c r="L5688" t="s">
        <v>77</v>
      </c>
    </row>
    <row r="5689" spans="1:12" x14ac:dyDescent="0.3">
      <c r="A5689" t="s">
        <v>5749</v>
      </c>
      <c r="B5689" t="s">
        <v>42</v>
      </c>
      <c r="C5689" t="s">
        <v>43</v>
      </c>
      <c r="D5689">
        <v>4308.34</v>
      </c>
      <c r="E5689">
        <v>0.43</v>
      </c>
      <c r="F5689">
        <v>3</v>
      </c>
      <c r="G5689" s="4">
        <v>45091</v>
      </c>
      <c r="H5689" s="4">
        <v>45093</v>
      </c>
      <c r="I5689" t="s">
        <v>50</v>
      </c>
      <c r="J5689" t="s">
        <v>56</v>
      </c>
      <c r="K5689">
        <v>959.42</v>
      </c>
      <c r="L5689" t="s">
        <v>77</v>
      </c>
    </row>
    <row r="5690" spans="1:12" x14ac:dyDescent="0.3">
      <c r="A5690" t="s">
        <v>5750</v>
      </c>
      <c r="B5690" t="s">
        <v>42</v>
      </c>
      <c r="C5690" t="s">
        <v>55</v>
      </c>
      <c r="D5690">
        <v>110.94</v>
      </c>
      <c r="E5690">
        <v>0.24</v>
      </c>
      <c r="F5690">
        <v>8</v>
      </c>
      <c r="G5690" s="4">
        <v>45174</v>
      </c>
      <c r="H5690" s="4">
        <v>45176</v>
      </c>
      <c r="I5690" t="s">
        <v>60</v>
      </c>
      <c r="J5690" t="s">
        <v>56</v>
      </c>
      <c r="K5690">
        <v>18.670000000000002</v>
      </c>
      <c r="L5690" t="s">
        <v>77</v>
      </c>
    </row>
    <row r="5691" spans="1:12" x14ac:dyDescent="0.3">
      <c r="A5691" t="s">
        <v>5751</v>
      </c>
      <c r="B5691" t="s">
        <v>70</v>
      </c>
      <c r="C5691" t="s">
        <v>55</v>
      </c>
      <c r="D5691">
        <v>1262.6500000000001</v>
      </c>
      <c r="E5691">
        <v>0.03</v>
      </c>
      <c r="F5691">
        <v>9</v>
      </c>
      <c r="G5691" s="4">
        <v>45317</v>
      </c>
      <c r="H5691" s="4">
        <v>45323</v>
      </c>
      <c r="I5691" t="s">
        <v>60</v>
      </c>
      <c r="J5691" t="s">
        <v>51</v>
      </c>
      <c r="K5691">
        <v>76.98</v>
      </c>
      <c r="L5691" t="s">
        <v>77</v>
      </c>
    </row>
    <row r="5692" spans="1:12" x14ac:dyDescent="0.3">
      <c r="A5692" t="s">
        <v>5752</v>
      </c>
      <c r="B5692" t="s">
        <v>70</v>
      </c>
      <c r="C5692" t="s">
        <v>65</v>
      </c>
      <c r="D5692">
        <v>328.14</v>
      </c>
      <c r="E5692">
        <v>0.45</v>
      </c>
      <c r="F5692">
        <v>6</v>
      </c>
      <c r="G5692" s="4">
        <v>45171</v>
      </c>
      <c r="H5692" s="4">
        <v>45178</v>
      </c>
      <c r="I5692" t="s">
        <v>50</v>
      </c>
      <c r="J5692" t="s">
        <v>56</v>
      </c>
      <c r="K5692">
        <v>27.71</v>
      </c>
      <c r="L5692" t="s">
        <v>77</v>
      </c>
    </row>
    <row r="5693" spans="1:12" x14ac:dyDescent="0.3">
      <c r="A5693" t="s">
        <v>5753</v>
      </c>
      <c r="B5693" t="s">
        <v>54</v>
      </c>
      <c r="C5693" t="s">
        <v>55</v>
      </c>
      <c r="D5693">
        <v>641.91999999999996</v>
      </c>
      <c r="E5693">
        <v>0.26</v>
      </c>
      <c r="F5693">
        <v>3</v>
      </c>
      <c r="G5693" s="4">
        <v>45072</v>
      </c>
      <c r="H5693" s="4">
        <v>45074</v>
      </c>
      <c r="I5693" t="s">
        <v>50</v>
      </c>
      <c r="J5693" t="s">
        <v>45</v>
      </c>
      <c r="K5693">
        <v>102.48</v>
      </c>
      <c r="L5693" t="s">
        <v>77</v>
      </c>
    </row>
    <row r="5694" spans="1:12" x14ac:dyDescent="0.3">
      <c r="A5694" t="s">
        <v>5754</v>
      </c>
      <c r="B5694" t="s">
        <v>70</v>
      </c>
      <c r="C5694" t="s">
        <v>62</v>
      </c>
      <c r="D5694">
        <v>2708.66</v>
      </c>
      <c r="E5694">
        <v>0.27</v>
      </c>
      <c r="F5694">
        <v>8</v>
      </c>
      <c r="G5694" s="4">
        <v>45352</v>
      </c>
      <c r="H5694" s="4">
        <v>45354</v>
      </c>
      <c r="I5694" t="s">
        <v>44</v>
      </c>
      <c r="J5694" t="s">
        <v>56</v>
      </c>
      <c r="K5694">
        <v>672.68</v>
      </c>
      <c r="L5694" t="s">
        <v>57</v>
      </c>
    </row>
    <row r="5695" spans="1:12" x14ac:dyDescent="0.3">
      <c r="A5695" t="s">
        <v>5755</v>
      </c>
      <c r="B5695" t="s">
        <v>54</v>
      </c>
      <c r="C5695" t="s">
        <v>62</v>
      </c>
      <c r="D5695">
        <v>282.56</v>
      </c>
      <c r="E5695">
        <v>0.01</v>
      </c>
      <c r="F5695">
        <v>3</v>
      </c>
      <c r="G5695" s="4">
        <v>45257</v>
      </c>
      <c r="H5695" s="4">
        <v>45261</v>
      </c>
      <c r="I5695" t="s">
        <v>60</v>
      </c>
      <c r="J5695" t="s">
        <v>45</v>
      </c>
      <c r="K5695">
        <v>76.98</v>
      </c>
      <c r="L5695" t="s">
        <v>52</v>
      </c>
    </row>
    <row r="5696" spans="1:12" x14ac:dyDescent="0.3">
      <c r="A5696" t="s">
        <v>5756</v>
      </c>
      <c r="B5696" t="s">
        <v>48</v>
      </c>
      <c r="C5696" t="s">
        <v>49</v>
      </c>
      <c r="D5696">
        <v>988.77</v>
      </c>
      <c r="E5696">
        <v>0.05</v>
      </c>
      <c r="F5696">
        <v>7</v>
      </c>
      <c r="G5696" s="4">
        <v>45119</v>
      </c>
      <c r="H5696" s="4">
        <v>45120</v>
      </c>
      <c r="I5696" t="s">
        <v>60</v>
      </c>
      <c r="J5696" t="s">
        <v>45</v>
      </c>
      <c r="K5696">
        <v>162.61000000000001</v>
      </c>
      <c r="L5696" t="s">
        <v>46</v>
      </c>
    </row>
    <row r="5697" spans="1:12" x14ac:dyDescent="0.3">
      <c r="A5697" t="s">
        <v>5757</v>
      </c>
      <c r="B5697" t="s">
        <v>54</v>
      </c>
      <c r="C5697" t="s">
        <v>49</v>
      </c>
      <c r="D5697">
        <v>1240.43</v>
      </c>
      <c r="E5697">
        <v>0.39</v>
      </c>
      <c r="F5697">
        <v>2</v>
      </c>
      <c r="G5697" s="4">
        <v>45563</v>
      </c>
      <c r="H5697" s="4">
        <v>45564</v>
      </c>
      <c r="I5697" t="s">
        <v>44</v>
      </c>
      <c r="J5697" t="s">
        <v>51</v>
      </c>
      <c r="K5697">
        <v>370.57</v>
      </c>
      <c r="L5697" t="s">
        <v>77</v>
      </c>
    </row>
    <row r="5698" spans="1:12" x14ac:dyDescent="0.3">
      <c r="A5698" t="s">
        <v>5758</v>
      </c>
      <c r="B5698" t="s">
        <v>48</v>
      </c>
      <c r="C5698" t="s">
        <v>49</v>
      </c>
      <c r="D5698">
        <v>3311.16</v>
      </c>
      <c r="E5698">
        <v>0.22</v>
      </c>
      <c r="F5698">
        <v>6</v>
      </c>
      <c r="G5698" s="4">
        <v>45051</v>
      </c>
      <c r="H5698" s="4">
        <v>45055</v>
      </c>
      <c r="I5698" t="s">
        <v>60</v>
      </c>
      <c r="J5698" t="s">
        <v>51</v>
      </c>
      <c r="K5698">
        <v>976.62</v>
      </c>
      <c r="L5698" t="s">
        <v>68</v>
      </c>
    </row>
    <row r="5699" spans="1:12" x14ac:dyDescent="0.3">
      <c r="A5699" t="s">
        <v>5759</v>
      </c>
      <c r="B5699" t="s">
        <v>54</v>
      </c>
      <c r="C5699" t="s">
        <v>62</v>
      </c>
      <c r="D5699">
        <v>2397.2199999999998</v>
      </c>
      <c r="E5699">
        <v>0.5</v>
      </c>
      <c r="F5699">
        <v>8</v>
      </c>
      <c r="G5699" s="4">
        <v>45495</v>
      </c>
      <c r="H5699" s="4">
        <v>45500</v>
      </c>
      <c r="I5699" t="s">
        <v>50</v>
      </c>
      <c r="J5699" t="s">
        <v>45</v>
      </c>
      <c r="K5699">
        <v>337.81</v>
      </c>
      <c r="L5699" t="s">
        <v>68</v>
      </c>
    </row>
    <row r="5700" spans="1:12" x14ac:dyDescent="0.3">
      <c r="A5700" t="s">
        <v>5760</v>
      </c>
      <c r="B5700" t="s">
        <v>42</v>
      </c>
      <c r="C5700" t="s">
        <v>49</v>
      </c>
      <c r="D5700">
        <v>2346.2199999999998</v>
      </c>
      <c r="E5700">
        <v>0.35</v>
      </c>
      <c r="F5700">
        <v>3</v>
      </c>
      <c r="G5700" s="4">
        <v>45412</v>
      </c>
      <c r="H5700" s="4">
        <v>45416</v>
      </c>
      <c r="I5700" t="s">
        <v>50</v>
      </c>
      <c r="J5700" t="s">
        <v>51</v>
      </c>
      <c r="K5700">
        <v>155.33000000000001</v>
      </c>
      <c r="L5700" t="s">
        <v>46</v>
      </c>
    </row>
    <row r="5701" spans="1:12" x14ac:dyDescent="0.3">
      <c r="A5701" t="s">
        <v>5761</v>
      </c>
      <c r="B5701" t="s">
        <v>70</v>
      </c>
      <c r="C5701" t="s">
        <v>49</v>
      </c>
      <c r="D5701">
        <v>3865.32</v>
      </c>
      <c r="E5701">
        <v>0.47</v>
      </c>
      <c r="F5701">
        <v>9</v>
      </c>
      <c r="G5701" s="4">
        <v>45123</v>
      </c>
      <c r="H5701" s="4">
        <v>45125</v>
      </c>
      <c r="I5701" t="s">
        <v>60</v>
      </c>
      <c r="J5701" t="s">
        <v>51</v>
      </c>
      <c r="K5701">
        <v>669.56</v>
      </c>
      <c r="L5701" t="s">
        <v>68</v>
      </c>
    </row>
    <row r="5702" spans="1:12" x14ac:dyDescent="0.3">
      <c r="A5702" t="s">
        <v>5762</v>
      </c>
      <c r="B5702" t="s">
        <v>48</v>
      </c>
      <c r="C5702" t="s">
        <v>62</v>
      </c>
      <c r="D5702">
        <v>2337.9299999999998</v>
      </c>
      <c r="E5702">
        <v>0.14000000000000001</v>
      </c>
      <c r="F5702">
        <v>9</v>
      </c>
      <c r="G5702" s="4">
        <v>45140</v>
      </c>
      <c r="H5702" s="4">
        <v>45146</v>
      </c>
      <c r="I5702" t="s">
        <v>60</v>
      </c>
      <c r="J5702" t="s">
        <v>51</v>
      </c>
      <c r="K5702">
        <v>689.39</v>
      </c>
      <c r="L5702" t="s">
        <v>77</v>
      </c>
    </row>
    <row r="5703" spans="1:12" x14ac:dyDescent="0.3">
      <c r="A5703" t="s">
        <v>5763</v>
      </c>
      <c r="B5703" t="s">
        <v>54</v>
      </c>
      <c r="C5703" t="s">
        <v>65</v>
      </c>
      <c r="D5703">
        <v>1807.59</v>
      </c>
      <c r="E5703">
        <v>0.09</v>
      </c>
      <c r="F5703">
        <v>3</v>
      </c>
      <c r="G5703" s="4">
        <v>45387</v>
      </c>
      <c r="H5703" s="4">
        <v>45394</v>
      </c>
      <c r="I5703" t="s">
        <v>50</v>
      </c>
      <c r="J5703" t="s">
        <v>51</v>
      </c>
      <c r="K5703">
        <v>255.7</v>
      </c>
      <c r="L5703" t="s">
        <v>77</v>
      </c>
    </row>
    <row r="5704" spans="1:12" x14ac:dyDescent="0.3">
      <c r="A5704" t="s">
        <v>5764</v>
      </c>
      <c r="B5704" t="s">
        <v>70</v>
      </c>
      <c r="C5704" t="s">
        <v>55</v>
      </c>
      <c r="D5704">
        <v>4816.01</v>
      </c>
      <c r="E5704">
        <v>0.19</v>
      </c>
      <c r="F5704">
        <v>3</v>
      </c>
      <c r="G5704" s="4">
        <v>45455</v>
      </c>
      <c r="H5704" s="4">
        <v>45456</v>
      </c>
      <c r="I5704" t="s">
        <v>60</v>
      </c>
      <c r="J5704" t="s">
        <v>56</v>
      </c>
      <c r="K5704">
        <v>663.94</v>
      </c>
      <c r="L5704" t="s">
        <v>52</v>
      </c>
    </row>
    <row r="5705" spans="1:12" x14ac:dyDescent="0.3">
      <c r="A5705" t="s">
        <v>5765</v>
      </c>
      <c r="B5705" t="s">
        <v>54</v>
      </c>
      <c r="C5705" t="s">
        <v>43</v>
      </c>
      <c r="D5705">
        <v>140.63999999999999</v>
      </c>
      <c r="E5705">
        <v>0.13</v>
      </c>
      <c r="F5705">
        <v>5</v>
      </c>
      <c r="G5705" s="4">
        <v>45424</v>
      </c>
      <c r="H5705" s="4">
        <v>45431</v>
      </c>
      <c r="I5705" t="s">
        <v>60</v>
      </c>
      <c r="J5705" t="s">
        <v>56</v>
      </c>
      <c r="K5705">
        <v>17.72</v>
      </c>
      <c r="L5705" t="s">
        <v>77</v>
      </c>
    </row>
    <row r="5706" spans="1:12" x14ac:dyDescent="0.3">
      <c r="A5706" t="s">
        <v>5766</v>
      </c>
      <c r="B5706" t="s">
        <v>70</v>
      </c>
      <c r="C5706" t="s">
        <v>62</v>
      </c>
      <c r="D5706">
        <v>1596.43</v>
      </c>
      <c r="E5706">
        <v>0.31</v>
      </c>
      <c r="F5706">
        <v>9</v>
      </c>
      <c r="G5706" s="4">
        <v>45317</v>
      </c>
      <c r="H5706" s="4">
        <v>45323</v>
      </c>
      <c r="I5706" t="s">
        <v>44</v>
      </c>
      <c r="J5706" t="s">
        <v>45</v>
      </c>
      <c r="K5706">
        <v>458.99</v>
      </c>
      <c r="L5706" t="s">
        <v>46</v>
      </c>
    </row>
    <row r="5707" spans="1:12" x14ac:dyDescent="0.3">
      <c r="A5707" t="s">
        <v>5767</v>
      </c>
      <c r="B5707" t="s">
        <v>70</v>
      </c>
      <c r="C5707" t="s">
        <v>62</v>
      </c>
      <c r="D5707">
        <v>3086.02</v>
      </c>
      <c r="E5707">
        <v>0.37</v>
      </c>
      <c r="F5707">
        <v>1</v>
      </c>
      <c r="G5707" s="4">
        <v>45637</v>
      </c>
      <c r="H5707" s="4">
        <v>45641</v>
      </c>
      <c r="I5707" t="s">
        <v>60</v>
      </c>
      <c r="J5707" t="s">
        <v>45</v>
      </c>
      <c r="K5707">
        <v>299.57</v>
      </c>
      <c r="L5707" t="s">
        <v>46</v>
      </c>
    </row>
    <row r="5708" spans="1:12" x14ac:dyDescent="0.3">
      <c r="A5708" t="s">
        <v>5768</v>
      </c>
      <c r="B5708" t="s">
        <v>54</v>
      </c>
      <c r="C5708" t="s">
        <v>43</v>
      </c>
      <c r="D5708">
        <v>3935.77</v>
      </c>
      <c r="E5708">
        <v>0.2</v>
      </c>
      <c r="F5708">
        <v>1</v>
      </c>
      <c r="G5708" s="4">
        <v>45194</v>
      </c>
      <c r="H5708" s="4">
        <v>45201</v>
      </c>
      <c r="I5708" t="s">
        <v>50</v>
      </c>
      <c r="J5708" t="s">
        <v>45</v>
      </c>
      <c r="K5708">
        <v>625.08000000000004</v>
      </c>
      <c r="L5708" t="s">
        <v>57</v>
      </c>
    </row>
    <row r="5709" spans="1:12" x14ac:dyDescent="0.3">
      <c r="A5709" t="s">
        <v>5769</v>
      </c>
      <c r="B5709" t="s">
        <v>48</v>
      </c>
      <c r="C5709" t="s">
        <v>43</v>
      </c>
      <c r="D5709">
        <v>4100.42</v>
      </c>
      <c r="E5709">
        <v>0.04</v>
      </c>
      <c r="F5709">
        <v>1</v>
      </c>
      <c r="G5709" s="4">
        <v>45220</v>
      </c>
      <c r="H5709" s="4">
        <v>45222</v>
      </c>
      <c r="I5709" t="s">
        <v>60</v>
      </c>
      <c r="J5709" t="s">
        <v>51</v>
      </c>
      <c r="K5709">
        <v>414.61</v>
      </c>
      <c r="L5709" t="s">
        <v>52</v>
      </c>
    </row>
    <row r="5710" spans="1:12" x14ac:dyDescent="0.3">
      <c r="A5710" t="s">
        <v>5770</v>
      </c>
      <c r="B5710" t="s">
        <v>48</v>
      </c>
      <c r="C5710" t="s">
        <v>49</v>
      </c>
      <c r="D5710">
        <v>325.76</v>
      </c>
      <c r="E5710">
        <v>0.01</v>
      </c>
      <c r="F5710">
        <v>4</v>
      </c>
      <c r="G5710" s="4">
        <v>45141</v>
      </c>
      <c r="H5710" s="4">
        <v>45143</v>
      </c>
      <c r="I5710" t="s">
        <v>60</v>
      </c>
      <c r="J5710" t="s">
        <v>56</v>
      </c>
      <c r="K5710">
        <v>25.39</v>
      </c>
      <c r="L5710" t="s">
        <v>77</v>
      </c>
    </row>
    <row r="5711" spans="1:12" x14ac:dyDescent="0.3">
      <c r="A5711" t="s">
        <v>5771</v>
      </c>
      <c r="B5711" t="s">
        <v>42</v>
      </c>
      <c r="C5711" t="s">
        <v>43</v>
      </c>
      <c r="D5711">
        <v>3574.75</v>
      </c>
      <c r="E5711">
        <v>0.11</v>
      </c>
      <c r="F5711">
        <v>7</v>
      </c>
      <c r="G5711" s="4">
        <v>45614</v>
      </c>
      <c r="H5711" s="4">
        <v>45617</v>
      </c>
      <c r="I5711" t="s">
        <v>50</v>
      </c>
      <c r="J5711" t="s">
        <v>45</v>
      </c>
      <c r="K5711">
        <v>568.82000000000005</v>
      </c>
      <c r="L5711" t="s">
        <v>52</v>
      </c>
    </row>
    <row r="5712" spans="1:12" x14ac:dyDescent="0.3">
      <c r="A5712" t="s">
        <v>5772</v>
      </c>
      <c r="B5712" t="s">
        <v>70</v>
      </c>
      <c r="C5712" t="s">
        <v>55</v>
      </c>
      <c r="D5712">
        <v>3629.24</v>
      </c>
      <c r="E5712">
        <v>0.37</v>
      </c>
      <c r="F5712">
        <v>2</v>
      </c>
      <c r="G5712" s="4">
        <v>45365</v>
      </c>
      <c r="H5712" s="4">
        <v>45370</v>
      </c>
      <c r="I5712" t="s">
        <v>50</v>
      </c>
      <c r="J5712" t="s">
        <v>56</v>
      </c>
      <c r="K5712">
        <v>912.69</v>
      </c>
      <c r="L5712" t="s">
        <v>63</v>
      </c>
    </row>
    <row r="5713" spans="1:12" x14ac:dyDescent="0.3">
      <c r="A5713" t="s">
        <v>5773</v>
      </c>
      <c r="B5713" t="s">
        <v>42</v>
      </c>
      <c r="C5713" t="s">
        <v>55</v>
      </c>
      <c r="D5713">
        <v>1148.99</v>
      </c>
      <c r="E5713">
        <v>0.11</v>
      </c>
      <c r="F5713">
        <v>3</v>
      </c>
      <c r="G5713" s="4">
        <v>45510</v>
      </c>
      <c r="H5713" s="4">
        <v>45517</v>
      </c>
      <c r="I5713" t="s">
        <v>60</v>
      </c>
      <c r="J5713" t="s">
        <v>45</v>
      </c>
      <c r="K5713">
        <v>59.68</v>
      </c>
      <c r="L5713" t="s">
        <v>68</v>
      </c>
    </row>
    <row r="5714" spans="1:12" x14ac:dyDescent="0.3">
      <c r="A5714" t="s">
        <v>5774</v>
      </c>
      <c r="B5714" t="s">
        <v>42</v>
      </c>
      <c r="C5714" t="s">
        <v>55</v>
      </c>
      <c r="D5714">
        <v>652.6</v>
      </c>
      <c r="E5714">
        <v>0.46</v>
      </c>
      <c r="F5714">
        <v>4</v>
      </c>
      <c r="G5714" s="4">
        <v>44941</v>
      </c>
      <c r="H5714" s="4">
        <v>44946</v>
      </c>
      <c r="I5714" t="s">
        <v>60</v>
      </c>
      <c r="J5714" t="s">
        <v>51</v>
      </c>
      <c r="K5714">
        <v>111.76</v>
      </c>
      <c r="L5714" t="s">
        <v>57</v>
      </c>
    </row>
    <row r="5715" spans="1:12" x14ac:dyDescent="0.3">
      <c r="A5715" t="s">
        <v>5775</v>
      </c>
      <c r="B5715" t="s">
        <v>54</v>
      </c>
      <c r="C5715" t="s">
        <v>55</v>
      </c>
      <c r="D5715">
        <v>3773.46</v>
      </c>
      <c r="E5715">
        <v>0.33</v>
      </c>
      <c r="F5715">
        <v>1</v>
      </c>
      <c r="G5715" s="4">
        <v>44956</v>
      </c>
      <c r="H5715" s="4">
        <v>44961</v>
      </c>
      <c r="I5715" t="s">
        <v>60</v>
      </c>
      <c r="J5715" t="s">
        <v>56</v>
      </c>
      <c r="K5715">
        <v>665.94</v>
      </c>
      <c r="L5715" t="s">
        <v>77</v>
      </c>
    </row>
    <row r="5716" spans="1:12" x14ac:dyDescent="0.3">
      <c r="A5716" t="s">
        <v>5776</v>
      </c>
      <c r="B5716" t="s">
        <v>54</v>
      </c>
      <c r="C5716" t="s">
        <v>55</v>
      </c>
      <c r="D5716">
        <v>1322.55</v>
      </c>
      <c r="E5716">
        <v>0.43</v>
      </c>
      <c r="F5716">
        <v>2</v>
      </c>
      <c r="G5716" s="4">
        <v>45493</v>
      </c>
      <c r="H5716" s="4">
        <v>45499</v>
      </c>
      <c r="I5716" t="s">
        <v>60</v>
      </c>
      <c r="J5716" t="s">
        <v>45</v>
      </c>
      <c r="K5716">
        <v>91.25</v>
      </c>
      <c r="L5716" t="s">
        <v>68</v>
      </c>
    </row>
    <row r="5717" spans="1:12" x14ac:dyDescent="0.3">
      <c r="A5717" t="s">
        <v>5777</v>
      </c>
      <c r="B5717" t="s">
        <v>54</v>
      </c>
      <c r="C5717" t="s">
        <v>49</v>
      </c>
      <c r="D5717">
        <v>108.2</v>
      </c>
      <c r="E5717">
        <v>0.19</v>
      </c>
      <c r="F5717">
        <v>2</v>
      </c>
      <c r="G5717" s="4">
        <v>44999</v>
      </c>
      <c r="H5717" s="4">
        <v>45006</v>
      </c>
      <c r="I5717" t="s">
        <v>60</v>
      </c>
      <c r="J5717" t="s">
        <v>56</v>
      </c>
      <c r="K5717">
        <v>31.87</v>
      </c>
      <c r="L5717" t="s">
        <v>63</v>
      </c>
    </row>
    <row r="5718" spans="1:12" x14ac:dyDescent="0.3">
      <c r="A5718" t="s">
        <v>5778</v>
      </c>
      <c r="B5718" t="s">
        <v>70</v>
      </c>
      <c r="C5718" t="s">
        <v>62</v>
      </c>
      <c r="D5718">
        <v>1195.51</v>
      </c>
      <c r="E5718">
        <v>0.49</v>
      </c>
      <c r="F5718">
        <v>6</v>
      </c>
      <c r="G5718" s="4">
        <v>45547</v>
      </c>
      <c r="H5718" s="4">
        <v>45548</v>
      </c>
      <c r="I5718" t="s">
        <v>60</v>
      </c>
      <c r="J5718" t="s">
        <v>56</v>
      </c>
      <c r="K5718">
        <v>118.9</v>
      </c>
      <c r="L5718" t="s">
        <v>63</v>
      </c>
    </row>
    <row r="5719" spans="1:12" x14ac:dyDescent="0.3">
      <c r="A5719" t="s">
        <v>5779</v>
      </c>
      <c r="B5719" t="s">
        <v>54</v>
      </c>
      <c r="C5719" t="s">
        <v>43</v>
      </c>
      <c r="D5719">
        <v>252.23</v>
      </c>
      <c r="E5719">
        <v>0.34</v>
      </c>
      <c r="F5719">
        <v>4</v>
      </c>
      <c r="G5719" s="4">
        <v>45075</v>
      </c>
      <c r="H5719" s="4">
        <v>45081</v>
      </c>
      <c r="I5719" t="s">
        <v>44</v>
      </c>
      <c r="J5719" t="s">
        <v>51</v>
      </c>
      <c r="K5719">
        <v>69.78</v>
      </c>
      <c r="L5719" t="s">
        <v>77</v>
      </c>
    </row>
    <row r="5720" spans="1:12" x14ac:dyDescent="0.3">
      <c r="A5720" t="s">
        <v>5780</v>
      </c>
      <c r="B5720" t="s">
        <v>54</v>
      </c>
      <c r="C5720" t="s">
        <v>62</v>
      </c>
      <c r="D5720">
        <v>1321.01</v>
      </c>
      <c r="E5720">
        <v>0.18</v>
      </c>
      <c r="F5720">
        <v>7</v>
      </c>
      <c r="G5720" s="4">
        <v>45162</v>
      </c>
      <c r="H5720" s="4">
        <v>45163</v>
      </c>
      <c r="I5720" t="s">
        <v>50</v>
      </c>
      <c r="J5720" t="s">
        <v>56</v>
      </c>
      <c r="K5720">
        <v>141.78</v>
      </c>
      <c r="L5720" t="s">
        <v>77</v>
      </c>
    </row>
    <row r="5721" spans="1:12" x14ac:dyDescent="0.3">
      <c r="A5721" t="s">
        <v>5781</v>
      </c>
      <c r="B5721" t="s">
        <v>70</v>
      </c>
      <c r="C5721" t="s">
        <v>43</v>
      </c>
      <c r="D5721">
        <v>1741.6</v>
      </c>
      <c r="E5721">
        <v>0.11</v>
      </c>
      <c r="F5721">
        <v>8</v>
      </c>
      <c r="G5721" s="4">
        <v>45242</v>
      </c>
      <c r="H5721" s="4">
        <v>45243</v>
      </c>
      <c r="I5721" t="s">
        <v>60</v>
      </c>
      <c r="J5721" t="s">
        <v>51</v>
      </c>
      <c r="K5721">
        <v>315.5</v>
      </c>
      <c r="L5721" t="s">
        <v>52</v>
      </c>
    </row>
    <row r="5722" spans="1:12" x14ac:dyDescent="0.3">
      <c r="A5722" t="s">
        <v>5782</v>
      </c>
      <c r="B5722" t="s">
        <v>70</v>
      </c>
      <c r="C5722" t="s">
        <v>49</v>
      </c>
      <c r="D5722">
        <v>1429.86</v>
      </c>
      <c r="E5722">
        <v>0.43</v>
      </c>
      <c r="F5722">
        <v>2</v>
      </c>
      <c r="G5722" s="4">
        <v>45574</v>
      </c>
      <c r="H5722" s="4">
        <v>45575</v>
      </c>
      <c r="I5722" t="s">
        <v>50</v>
      </c>
      <c r="J5722" t="s">
        <v>56</v>
      </c>
      <c r="K5722">
        <v>357.55</v>
      </c>
      <c r="L5722" t="s">
        <v>52</v>
      </c>
    </row>
    <row r="5723" spans="1:12" x14ac:dyDescent="0.3">
      <c r="A5723" t="s">
        <v>5783</v>
      </c>
      <c r="B5723" t="s">
        <v>48</v>
      </c>
      <c r="C5723" t="s">
        <v>49</v>
      </c>
      <c r="D5723">
        <v>4607.6899999999996</v>
      </c>
      <c r="E5723">
        <v>0.16</v>
      </c>
      <c r="F5723">
        <v>2</v>
      </c>
      <c r="G5723" s="4">
        <v>45101</v>
      </c>
      <c r="H5723" s="4">
        <v>45103</v>
      </c>
      <c r="I5723" t="s">
        <v>44</v>
      </c>
      <c r="J5723" t="s">
        <v>51</v>
      </c>
      <c r="K5723">
        <v>1324.47</v>
      </c>
      <c r="L5723" t="s">
        <v>77</v>
      </c>
    </row>
    <row r="5724" spans="1:12" x14ac:dyDescent="0.3">
      <c r="A5724" t="s">
        <v>5784</v>
      </c>
      <c r="B5724" t="s">
        <v>54</v>
      </c>
      <c r="C5724" t="s">
        <v>65</v>
      </c>
      <c r="D5724">
        <v>1239.4100000000001</v>
      </c>
      <c r="E5724">
        <v>0.02</v>
      </c>
      <c r="F5724">
        <v>5</v>
      </c>
      <c r="G5724" s="4">
        <v>45464</v>
      </c>
      <c r="H5724" s="4">
        <v>45469</v>
      </c>
      <c r="I5724" t="s">
        <v>50</v>
      </c>
      <c r="J5724" t="s">
        <v>56</v>
      </c>
      <c r="K5724">
        <v>186.37</v>
      </c>
      <c r="L5724" t="s">
        <v>68</v>
      </c>
    </row>
    <row r="5725" spans="1:12" x14ac:dyDescent="0.3">
      <c r="A5725" t="s">
        <v>5785</v>
      </c>
      <c r="B5725" t="s">
        <v>54</v>
      </c>
      <c r="C5725" t="s">
        <v>65</v>
      </c>
      <c r="D5725">
        <v>2390.92</v>
      </c>
      <c r="E5725">
        <v>0.14000000000000001</v>
      </c>
      <c r="F5725">
        <v>4</v>
      </c>
      <c r="G5725" s="4">
        <v>45522</v>
      </c>
      <c r="H5725" s="4">
        <v>45528</v>
      </c>
      <c r="I5725" t="s">
        <v>50</v>
      </c>
      <c r="J5725" t="s">
        <v>45</v>
      </c>
      <c r="K5725">
        <v>161.44999999999999</v>
      </c>
      <c r="L5725" t="s">
        <v>52</v>
      </c>
    </row>
    <row r="5726" spans="1:12" x14ac:dyDescent="0.3">
      <c r="A5726" t="s">
        <v>5786</v>
      </c>
      <c r="B5726" t="s">
        <v>54</v>
      </c>
      <c r="C5726" t="s">
        <v>49</v>
      </c>
      <c r="D5726">
        <v>4791.3999999999996</v>
      </c>
      <c r="E5726">
        <v>0.09</v>
      </c>
      <c r="F5726">
        <v>2</v>
      </c>
      <c r="G5726" s="4">
        <v>45049</v>
      </c>
      <c r="H5726" s="4">
        <v>45055</v>
      </c>
      <c r="I5726" t="s">
        <v>50</v>
      </c>
      <c r="J5726" t="s">
        <v>51</v>
      </c>
      <c r="K5726">
        <v>267.11</v>
      </c>
      <c r="L5726" t="s">
        <v>68</v>
      </c>
    </row>
    <row r="5727" spans="1:12" x14ac:dyDescent="0.3">
      <c r="A5727" t="s">
        <v>5787</v>
      </c>
      <c r="B5727" t="s">
        <v>48</v>
      </c>
      <c r="C5727" t="s">
        <v>49</v>
      </c>
      <c r="D5727">
        <v>4408.08</v>
      </c>
      <c r="E5727">
        <v>0.16</v>
      </c>
      <c r="F5727">
        <v>9</v>
      </c>
      <c r="G5727" s="4">
        <v>45600</v>
      </c>
      <c r="H5727" s="4">
        <v>45601</v>
      </c>
      <c r="I5727" t="s">
        <v>44</v>
      </c>
      <c r="J5727" t="s">
        <v>56</v>
      </c>
      <c r="K5727">
        <v>1183.3499999999999</v>
      </c>
      <c r="L5727" t="s">
        <v>57</v>
      </c>
    </row>
    <row r="5728" spans="1:12" x14ac:dyDescent="0.3">
      <c r="A5728" t="s">
        <v>5788</v>
      </c>
      <c r="B5728" t="s">
        <v>54</v>
      </c>
      <c r="C5728" t="s">
        <v>43</v>
      </c>
      <c r="D5728">
        <v>1615.37</v>
      </c>
      <c r="E5728">
        <v>0.31</v>
      </c>
      <c r="F5728">
        <v>9</v>
      </c>
      <c r="G5728" s="4">
        <v>44986</v>
      </c>
      <c r="H5728" s="4">
        <v>44991</v>
      </c>
      <c r="I5728" t="s">
        <v>60</v>
      </c>
      <c r="J5728" t="s">
        <v>51</v>
      </c>
      <c r="K5728">
        <v>274.08999999999997</v>
      </c>
      <c r="L5728" t="s">
        <v>52</v>
      </c>
    </row>
    <row r="5729" spans="1:12" x14ac:dyDescent="0.3">
      <c r="A5729" t="s">
        <v>5789</v>
      </c>
      <c r="B5729" t="s">
        <v>48</v>
      </c>
      <c r="C5729" t="s">
        <v>49</v>
      </c>
      <c r="D5729">
        <v>1699.8</v>
      </c>
      <c r="E5729">
        <v>0.25</v>
      </c>
      <c r="F5729">
        <v>4</v>
      </c>
      <c r="G5729" s="4">
        <v>45077</v>
      </c>
      <c r="H5729" s="4">
        <v>45079</v>
      </c>
      <c r="I5729" t="s">
        <v>44</v>
      </c>
      <c r="J5729" t="s">
        <v>51</v>
      </c>
      <c r="K5729">
        <v>148.71</v>
      </c>
      <c r="L5729" t="s">
        <v>46</v>
      </c>
    </row>
    <row r="5730" spans="1:12" x14ac:dyDescent="0.3">
      <c r="A5730" t="s">
        <v>5790</v>
      </c>
      <c r="B5730" t="s">
        <v>42</v>
      </c>
      <c r="C5730" t="s">
        <v>62</v>
      </c>
      <c r="D5730">
        <v>3007.31</v>
      </c>
      <c r="E5730">
        <v>0.36</v>
      </c>
      <c r="F5730">
        <v>2</v>
      </c>
      <c r="G5730" s="4">
        <v>45413</v>
      </c>
      <c r="H5730" s="4">
        <v>45414</v>
      </c>
      <c r="I5730" t="s">
        <v>44</v>
      </c>
      <c r="J5730" t="s">
        <v>51</v>
      </c>
      <c r="K5730">
        <v>499.32</v>
      </c>
      <c r="L5730" t="s">
        <v>52</v>
      </c>
    </row>
    <row r="5731" spans="1:12" x14ac:dyDescent="0.3">
      <c r="A5731" t="s">
        <v>5791</v>
      </c>
      <c r="B5731" t="s">
        <v>48</v>
      </c>
      <c r="C5731" t="s">
        <v>43</v>
      </c>
      <c r="D5731">
        <v>4597.53</v>
      </c>
      <c r="E5731">
        <v>0.17</v>
      </c>
      <c r="F5731">
        <v>3</v>
      </c>
      <c r="G5731" s="4">
        <v>45563</v>
      </c>
      <c r="H5731" s="4">
        <v>45566</v>
      </c>
      <c r="I5731" t="s">
        <v>44</v>
      </c>
      <c r="J5731" t="s">
        <v>45</v>
      </c>
      <c r="K5731">
        <v>485.55</v>
      </c>
      <c r="L5731" t="s">
        <v>52</v>
      </c>
    </row>
    <row r="5732" spans="1:12" x14ac:dyDescent="0.3">
      <c r="A5732" t="s">
        <v>5792</v>
      </c>
      <c r="B5732" t="s">
        <v>42</v>
      </c>
      <c r="C5732" t="s">
        <v>49</v>
      </c>
      <c r="D5732">
        <v>149</v>
      </c>
      <c r="E5732">
        <v>0.06</v>
      </c>
      <c r="F5732">
        <v>8</v>
      </c>
      <c r="G5732" s="4">
        <v>45523</v>
      </c>
      <c r="H5732" s="4">
        <v>45527</v>
      </c>
      <c r="I5732" t="s">
        <v>50</v>
      </c>
      <c r="J5732" t="s">
        <v>56</v>
      </c>
      <c r="K5732">
        <v>33.5</v>
      </c>
      <c r="L5732" t="s">
        <v>63</v>
      </c>
    </row>
    <row r="5733" spans="1:12" x14ac:dyDescent="0.3">
      <c r="A5733" t="s">
        <v>5793</v>
      </c>
      <c r="B5733" t="s">
        <v>54</v>
      </c>
      <c r="C5733" t="s">
        <v>43</v>
      </c>
      <c r="D5733">
        <v>2026.29</v>
      </c>
      <c r="E5733">
        <v>0.08</v>
      </c>
      <c r="F5733">
        <v>8</v>
      </c>
      <c r="G5733" s="4">
        <v>45607</v>
      </c>
      <c r="H5733" s="4">
        <v>45608</v>
      </c>
      <c r="I5733" t="s">
        <v>44</v>
      </c>
      <c r="J5733" t="s">
        <v>45</v>
      </c>
      <c r="K5733">
        <v>307.69</v>
      </c>
      <c r="L5733" t="s">
        <v>77</v>
      </c>
    </row>
    <row r="5734" spans="1:12" x14ac:dyDescent="0.3">
      <c r="A5734" t="s">
        <v>5794</v>
      </c>
      <c r="B5734" t="s">
        <v>42</v>
      </c>
      <c r="C5734" t="s">
        <v>43</v>
      </c>
      <c r="D5734">
        <v>4263.8999999999996</v>
      </c>
      <c r="E5734">
        <v>0.4</v>
      </c>
      <c r="F5734">
        <v>7</v>
      </c>
      <c r="G5734" s="4">
        <v>45272</v>
      </c>
      <c r="H5734" s="4">
        <v>45273</v>
      </c>
      <c r="I5734" t="s">
        <v>44</v>
      </c>
      <c r="J5734" t="s">
        <v>51</v>
      </c>
      <c r="K5734">
        <v>989.37</v>
      </c>
      <c r="L5734" t="s">
        <v>46</v>
      </c>
    </row>
    <row r="5735" spans="1:12" x14ac:dyDescent="0.3">
      <c r="A5735" t="s">
        <v>5795</v>
      </c>
      <c r="B5735" t="s">
        <v>48</v>
      </c>
      <c r="C5735" t="s">
        <v>55</v>
      </c>
      <c r="D5735">
        <v>2111.3000000000002</v>
      </c>
      <c r="E5735">
        <v>0.05</v>
      </c>
      <c r="F5735">
        <v>4</v>
      </c>
      <c r="G5735" s="4">
        <v>44995</v>
      </c>
      <c r="H5735" s="4">
        <v>44998</v>
      </c>
      <c r="I5735" t="s">
        <v>50</v>
      </c>
      <c r="J5735" t="s">
        <v>56</v>
      </c>
      <c r="K5735">
        <v>509.35</v>
      </c>
      <c r="L5735" t="s">
        <v>63</v>
      </c>
    </row>
    <row r="5736" spans="1:12" x14ac:dyDescent="0.3">
      <c r="A5736" t="s">
        <v>5796</v>
      </c>
      <c r="B5736" t="s">
        <v>70</v>
      </c>
      <c r="C5736" t="s">
        <v>65</v>
      </c>
      <c r="D5736">
        <v>3628.27</v>
      </c>
      <c r="E5736">
        <v>0.4</v>
      </c>
      <c r="F5736">
        <v>1</v>
      </c>
      <c r="G5736" s="4">
        <v>45109</v>
      </c>
      <c r="H5736" s="4">
        <v>45115</v>
      </c>
      <c r="I5736" t="s">
        <v>50</v>
      </c>
      <c r="J5736" t="s">
        <v>51</v>
      </c>
      <c r="K5736">
        <v>520.85</v>
      </c>
      <c r="L5736" t="s">
        <v>52</v>
      </c>
    </row>
    <row r="5737" spans="1:12" x14ac:dyDescent="0.3">
      <c r="A5737" t="s">
        <v>5797</v>
      </c>
      <c r="B5737" t="s">
        <v>42</v>
      </c>
      <c r="C5737" t="s">
        <v>43</v>
      </c>
      <c r="D5737">
        <v>3490.43</v>
      </c>
      <c r="E5737">
        <v>0.11</v>
      </c>
      <c r="F5737">
        <v>9</v>
      </c>
      <c r="G5737" s="4">
        <v>45511</v>
      </c>
      <c r="H5737" s="4">
        <v>45513</v>
      </c>
      <c r="I5737" t="s">
        <v>50</v>
      </c>
      <c r="J5737" t="s">
        <v>56</v>
      </c>
      <c r="K5737">
        <v>753.24</v>
      </c>
      <c r="L5737" t="s">
        <v>46</v>
      </c>
    </row>
    <row r="5738" spans="1:12" x14ac:dyDescent="0.3">
      <c r="A5738" t="s">
        <v>5798</v>
      </c>
      <c r="B5738" t="s">
        <v>42</v>
      </c>
      <c r="C5738" t="s">
        <v>43</v>
      </c>
      <c r="D5738">
        <v>1106.75</v>
      </c>
      <c r="E5738">
        <v>0.34</v>
      </c>
      <c r="F5738">
        <v>7</v>
      </c>
      <c r="G5738" s="4">
        <v>45306</v>
      </c>
      <c r="H5738" s="4">
        <v>45310</v>
      </c>
      <c r="I5738" t="s">
        <v>44</v>
      </c>
      <c r="J5738" t="s">
        <v>51</v>
      </c>
      <c r="K5738">
        <v>269.42</v>
      </c>
      <c r="L5738" t="s">
        <v>46</v>
      </c>
    </row>
    <row r="5739" spans="1:12" x14ac:dyDescent="0.3">
      <c r="A5739" t="s">
        <v>5799</v>
      </c>
      <c r="B5739" t="s">
        <v>54</v>
      </c>
      <c r="C5739" t="s">
        <v>55</v>
      </c>
      <c r="D5739">
        <v>2303.0100000000002</v>
      </c>
      <c r="E5739">
        <v>0.31</v>
      </c>
      <c r="F5739">
        <v>1</v>
      </c>
      <c r="G5739" s="4">
        <v>45483</v>
      </c>
      <c r="H5739" s="4">
        <v>45489</v>
      </c>
      <c r="I5739" t="s">
        <v>50</v>
      </c>
      <c r="J5739" t="s">
        <v>45</v>
      </c>
      <c r="K5739">
        <v>144.54</v>
      </c>
      <c r="L5739" t="s">
        <v>52</v>
      </c>
    </row>
    <row r="5740" spans="1:12" x14ac:dyDescent="0.3">
      <c r="A5740" t="s">
        <v>5800</v>
      </c>
      <c r="B5740" t="s">
        <v>48</v>
      </c>
      <c r="C5740" t="s">
        <v>49</v>
      </c>
      <c r="D5740">
        <v>2874.31</v>
      </c>
      <c r="E5740">
        <v>0.05</v>
      </c>
      <c r="F5740">
        <v>5</v>
      </c>
      <c r="G5740" s="4">
        <v>44987</v>
      </c>
      <c r="H5740" s="4">
        <v>44989</v>
      </c>
      <c r="I5740" t="s">
        <v>60</v>
      </c>
      <c r="J5740" t="s">
        <v>51</v>
      </c>
      <c r="K5740">
        <v>282.49</v>
      </c>
      <c r="L5740" t="s">
        <v>46</v>
      </c>
    </row>
    <row r="5741" spans="1:12" x14ac:dyDescent="0.3">
      <c r="A5741" t="s">
        <v>5801</v>
      </c>
      <c r="B5741" t="s">
        <v>42</v>
      </c>
      <c r="C5741" t="s">
        <v>43</v>
      </c>
      <c r="D5741">
        <v>3605.77</v>
      </c>
      <c r="E5741">
        <v>0.33</v>
      </c>
      <c r="F5741">
        <v>3</v>
      </c>
      <c r="G5741" s="4">
        <v>45343</v>
      </c>
      <c r="H5741" s="4">
        <v>45350</v>
      </c>
      <c r="I5741" t="s">
        <v>60</v>
      </c>
      <c r="J5741" t="s">
        <v>51</v>
      </c>
      <c r="K5741">
        <v>1065.77</v>
      </c>
      <c r="L5741" t="s">
        <v>52</v>
      </c>
    </row>
    <row r="5742" spans="1:12" x14ac:dyDescent="0.3">
      <c r="A5742" t="s">
        <v>5802</v>
      </c>
      <c r="B5742" t="s">
        <v>42</v>
      </c>
      <c r="C5742" t="s">
        <v>55</v>
      </c>
      <c r="D5742">
        <v>4129.71</v>
      </c>
      <c r="E5742">
        <v>0.22</v>
      </c>
      <c r="F5742">
        <v>2</v>
      </c>
      <c r="G5742" s="4">
        <v>45399</v>
      </c>
      <c r="H5742" s="4">
        <v>45405</v>
      </c>
      <c r="I5742" t="s">
        <v>50</v>
      </c>
      <c r="J5742" t="s">
        <v>56</v>
      </c>
      <c r="K5742">
        <v>213.93</v>
      </c>
      <c r="L5742" t="s">
        <v>68</v>
      </c>
    </row>
    <row r="5743" spans="1:12" x14ac:dyDescent="0.3">
      <c r="A5743" t="s">
        <v>5803</v>
      </c>
      <c r="B5743" t="s">
        <v>42</v>
      </c>
      <c r="C5743" t="s">
        <v>62</v>
      </c>
      <c r="D5743">
        <v>3823.67</v>
      </c>
      <c r="E5743">
        <v>0.35</v>
      </c>
      <c r="F5743">
        <v>3</v>
      </c>
      <c r="G5743" s="4">
        <v>45618</v>
      </c>
      <c r="H5743" s="4">
        <v>45621</v>
      </c>
      <c r="I5743" t="s">
        <v>44</v>
      </c>
      <c r="J5743" t="s">
        <v>45</v>
      </c>
      <c r="K5743">
        <v>490.32</v>
      </c>
      <c r="L5743" t="s">
        <v>57</v>
      </c>
    </row>
    <row r="5744" spans="1:12" x14ac:dyDescent="0.3">
      <c r="A5744" t="s">
        <v>5804</v>
      </c>
      <c r="B5744" t="s">
        <v>42</v>
      </c>
      <c r="C5744" t="s">
        <v>55</v>
      </c>
      <c r="D5744">
        <v>238.73</v>
      </c>
      <c r="E5744">
        <v>0.42</v>
      </c>
      <c r="F5744">
        <v>6</v>
      </c>
      <c r="G5744" s="4">
        <v>45293</v>
      </c>
      <c r="H5744" s="4">
        <v>45300</v>
      </c>
      <c r="I5744" t="s">
        <v>44</v>
      </c>
      <c r="J5744" t="s">
        <v>51</v>
      </c>
      <c r="K5744">
        <v>58.62</v>
      </c>
      <c r="L5744" t="s">
        <v>68</v>
      </c>
    </row>
    <row r="5745" spans="1:12" x14ac:dyDescent="0.3">
      <c r="A5745" t="s">
        <v>5805</v>
      </c>
      <c r="B5745" t="s">
        <v>70</v>
      </c>
      <c r="C5745" t="s">
        <v>65</v>
      </c>
      <c r="D5745">
        <v>3386.13</v>
      </c>
      <c r="E5745">
        <v>0.02</v>
      </c>
      <c r="F5745">
        <v>7</v>
      </c>
      <c r="G5745" s="4">
        <v>45263</v>
      </c>
      <c r="H5745" s="4">
        <v>45264</v>
      </c>
      <c r="I5745" t="s">
        <v>60</v>
      </c>
      <c r="J5745" t="s">
        <v>45</v>
      </c>
      <c r="K5745">
        <v>437.07</v>
      </c>
      <c r="L5745" t="s">
        <v>46</v>
      </c>
    </row>
    <row r="5746" spans="1:12" x14ac:dyDescent="0.3">
      <c r="A5746" t="s">
        <v>5806</v>
      </c>
      <c r="B5746" t="s">
        <v>48</v>
      </c>
      <c r="C5746" t="s">
        <v>65</v>
      </c>
      <c r="D5746">
        <v>2536.85</v>
      </c>
      <c r="E5746">
        <v>0.32</v>
      </c>
      <c r="F5746">
        <v>9</v>
      </c>
      <c r="G5746" s="4">
        <v>45182</v>
      </c>
      <c r="H5746" s="4">
        <v>45188</v>
      </c>
      <c r="I5746" t="s">
        <v>44</v>
      </c>
      <c r="J5746" t="s">
        <v>45</v>
      </c>
      <c r="K5746">
        <v>646.53</v>
      </c>
      <c r="L5746" t="s">
        <v>68</v>
      </c>
    </row>
    <row r="5747" spans="1:12" x14ac:dyDescent="0.3">
      <c r="A5747" t="s">
        <v>5807</v>
      </c>
      <c r="B5747" t="s">
        <v>54</v>
      </c>
      <c r="C5747" t="s">
        <v>49</v>
      </c>
      <c r="D5747">
        <v>2911.92</v>
      </c>
      <c r="E5747">
        <v>0.05</v>
      </c>
      <c r="F5747">
        <v>7</v>
      </c>
      <c r="G5747" s="4">
        <v>45286</v>
      </c>
      <c r="H5747" s="4">
        <v>45290</v>
      </c>
      <c r="I5747" t="s">
        <v>60</v>
      </c>
      <c r="J5747" t="s">
        <v>56</v>
      </c>
      <c r="K5747">
        <v>241.92</v>
      </c>
      <c r="L5747" t="s">
        <v>77</v>
      </c>
    </row>
    <row r="5748" spans="1:12" x14ac:dyDescent="0.3">
      <c r="A5748" t="s">
        <v>5808</v>
      </c>
      <c r="B5748" t="s">
        <v>54</v>
      </c>
      <c r="C5748" t="s">
        <v>49</v>
      </c>
      <c r="D5748">
        <v>1927.53</v>
      </c>
      <c r="E5748">
        <v>0.19</v>
      </c>
      <c r="F5748">
        <v>1</v>
      </c>
      <c r="G5748" s="4">
        <v>45549</v>
      </c>
      <c r="H5748" s="4">
        <v>45551</v>
      </c>
      <c r="I5748" t="s">
        <v>50</v>
      </c>
      <c r="J5748" t="s">
        <v>56</v>
      </c>
      <c r="K5748">
        <v>518.89</v>
      </c>
      <c r="L5748" t="s">
        <v>77</v>
      </c>
    </row>
    <row r="5749" spans="1:12" x14ac:dyDescent="0.3">
      <c r="A5749" t="s">
        <v>5809</v>
      </c>
      <c r="B5749" t="s">
        <v>70</v>
      </c>
      <c r="C5749" t="s">
        <v>65</v>
      </c>
      <c r="D5749">
        <v>3598.73</v>
      </c>
      <c r="E5749">
        <v>0.01</v>
      </c>
      <c r="F5749">
        <v>7</v>
      </c>
      <c r="G5749" s="4">
        <v>44945</v>
      </c>
      <c r="H5749" s="4">
        <v>44946</v>
      </c>
      <c r="I5749" t="s">
        <v>60</v>
      </c>
      <c r="J5749" t="s">
        <v>56</v>
      </c>
      <c r="K5749">
        <v>605.22</v>
      </c>
      <c r="L5749" t="s">
        <v>77</v>
      </c>
    </row>
    <row r="5750" spans="1:12" x14ac:dyDescent="0.3">
      <c r="A5750" t="s">
        <v>5810</v>
      </c>
      <c r="B5750" t="s">
        <v>48</v>
      </c>
      <c r="C5750" t="s">
        <v>65</v>
      </c>
      <c r="D5750">
        <v>3402.05</v>
      </c>
      <c r="E5750">
        <v>0.16</v>
      </c>
      <c r="F5750">
        <v>1</v>
      </c>
      <c r="G5750" s="4">
        <v>45636</v>
      </c>
      <c r="H5750" s="4">
        <v>45641</v>
      </c>
      <c r="I5750" t="s">
        <v>44</v>
      </c>
      <c r="J5750" t="s">
        <v>45</v>
      </c>
      <c r="K5750">
        <v>201.48</v>
      </c>
      <c r="L5750" t="s">
        <v>77</v>
      </c>
    </row>
    <row r="5751" spans="1:12" x14ac:dyDescent="0.3">
      <c r="A5751" t="s">
        <v>5811</v>
      </c>
      <c r="B5751" t="s">
        <v>42</v>
      </c>
      <c r="C5751" t="s">
        <v>43</v>
      </c>
      <c r="D5751">
        <v>2939.48</v>
      </c>
      <c r="E5751">
        <v>0.08</v>
      </c>
      <c r="F5751">
        <v>8</v>
      </c>
      <c r="G5751" s="4">
        <v>45572</v>
      </c>
      <c r="H5751" s="4">
        <v>45578</v>
      </c>
      <c r="I5751" t="s">
        <v>60</v>
      </c>
      <c r="J5751" t="s">
        <v>51</v>
      </c>
      <c r="K5751">
        <v>605.02</v>
      </c>
      <c r="L5751" t="s">
        <v>46</v>
      </c>
    </row>
    <row r="5752" spans="1:12" x14ac:dyDescent="0.3">
      <c r="A5752" t="s">
        <v>5812</v>
      </c>
      <c r="B5752" t="s">
        <v>70</v>
      </c>
      <c r="C5752" t="s">
        <v>65</v>
      </c>
      <c r="D5752">
        <v>4321.87</v>
      </c>
      <c r="E5752">
        <v>0.28000000000000003</v>
      </c>
      <c r="F5752">
        <v>2</v>
      </c>
      <c r="G5752" s="4">
        <v>45638</v>
      </c>
      <c r="H5752" s="4">
        <v>45641</v>
      </c>
      <c r="I5752" t="s">
        <v>44</v>
      </c>
      <c r="J5752" t="s">
        <v>56</v>
      </c>
      <c r="K5752">
        <v>515.66</v>
      </c>
      <c r="L5752" t="s">
        <v>63</v>
      </c>
    </row>
    <row r="5753" spans="1:12" x14ac:dyDescent="0.3">
      <c r="A5753" t="s">
        <v>5813</v>
      </c>
      <c r="B5753" t="s">
        <v>48</v>
      </c>
      <c r="C5753" t="s">
        <v>49</v>
      </c>
      <c r="D5753">
        <v>599.30999999999995</v>
      </c>
      <c r="E5753">
        <v>0.26</v>
      </c>
      <c r="F5753">
        <v>2</v>
      </c>
      <c r="G5753" s="4">
        <v>45367</v>
      </c>
      <c r="H5753" s="4">
        <v>45369</v>
      </c>
      <c r="I5753" t="s">
        <v>60</v>
      </c>
      <c r="J5753" t="s">
        <v>45</v>
      </c>
      <c r="K5753">
        <v>134.91</v>
      </c>
      <c r="L5753" t="s">
        <v>57</v>
      </c>
    </row>
    <row r="5754" spans="1:12" x14ac:dyDescent="0.3">
      <c r="A5754" t="s">
        <v>5814</v>
      </c>
      <c r="B5754" t="s">
        <v>42</v>
      </c>
      <c r="C5754" t="s">
        <v>65</v>
      </c>
      <c r="D5754">
        <v>1575.01</v>
      </c>
      <c r="E5754">
        <v>0.4</v>
      </c>
      <c r="F5754">
        <v>1</v>
      </c>
      <c r="G5754" s="4">
        <v>45014</v>
      </c>
      <c r="H5754" s="4">
        <v>45019</v>
      </c>
      <c r="I5754" t="s">
        <v>50</v>
      </c>
      <c r="J5754" t="s">
        <v>45</v>
      </c>
      <c r="K5754">
        <v>434.2</v>
      </c>
      <c r="L5754" t="s">
        <v>63</v>
      </c>
    </row>
    <row r="5755" spans="1:12" x14ac:dyDescent="0.3">
      <c r="A5755" t="s">
        <v>5815</v>
      </c>
      <c r="B5755" t="s">
        <v>70</v>
      </c>
      <c r="C5755" t="s">
        <v>49</v>
      </c>
      <c r="D5755">
        <v>2526.14</v>
      </c>
      <c r="E5755">
        <v>0.32</v>
      </c>
      <c r="F5755">
        <v>9</v>
      </c>
      <c r="G5755" s="4">
        <v>45498</v>
      </c>
      <c r="H5755" s="4">
        <v>45504</v>
      </c>
      <c r="I5755" t="s">
        <v>60</v>
      </c>
      <c r="J5755" t="s">
        <v>51</v>
      </c>
      <c r="K5755">
        <v>179.13</v>
      </c>
      <c r="L5755" t="s">
        <v>57</v>
      </c>
    </row>
    <row r="5756" spans="1:12" x14ac:dyDescent="0.3">
      <c r="A5756" t="s">
        <v>5816</v>
      </c>
      <c r="B5756" t="s">
        <v>48</v>
      </c>
      <c r="C5756" t="s">
        <v>62</v>
      </c>
      <c r="D5756">
        <v>4797.16</v>
      </c>
      <c r="E5756">
        <v>0.36</v>
      </c>
      <c r="F5756">
        <v>8</v>
      </c>
      <c r="G5756" s="4">
        <v>45329</v>
      </c>
      <c r="H5756" s="4">
        <v>45331</v>
      </c>
      <c r="I5756" t="s">
        <v>50</v>
      </c>
      <c r="J5756" t="s">
        <v>45</v>
      </c>
      <c r="K5756">
        <v>532.80999999999995</v>
      </c>
      <c r="L5756" t="s">
        <v>63</v>
      </c>
    </row>
    <row r="5757" spans="1:12" x14ac:dyDescent="0.3">
      <c r="A5757" t="s">
        <v>5817</v>
      </c>
      <c r="B5757" t="s">
        <v>54</v>
      </c>
      <c r="C5757" t="s">
        <v>65</v>
      </c>
      <c r="D5757">
        <v>452.62</v>
      </c>
      <c r="E5757">
        <v>0.05</v>
      </c>
      <c r="F5757">
        <v>9</v>
      </c>
      <c r="G5757" s="4">
        <v>45051</v>
      </c>
      <c r="H5757" s="4">
        <v>45053</v>
      </c>
      <c r="I5757" t="s">
        <v>50</v>
      </c>
      <c r="J5757" t="s">
        <v>56</v>
      </c>
      <c r="K5757">
        <v>66.89</v>
      </c>
      <c r="L5757" t="s">
        <v>52</v>
      </c>
    </row>
    <row r="5758" spans="1:12" x14ac:dyDescent="0.3">
      <c r="A5758" t="s">
        <v>5818</v>
      </c>
      <c r="B5758" t="s">
        <v>54</v>
      </c>
      <c r="C5758" t="s">
        <v>49</v>
      </c>
      <c r="D5758">
        <v>1751.68</v>
      </c>
      <c r="E5758">
        <v>0.01</v>
      </c>
      <c r="F5758">
        <v>8</v>
      </c>
      <c r="G5758" s="4">
        <v>45106</v>
      </c>
      <c r="H5758" s="4">
        <v>45113</v>
      </c>
      <c r="I5758" t="s">
        <v>50</v>
      </c>
      <c r="J5758" t="s">
        <v>56</v>
      </c>
      <c r="K5758">
        <v>507.95</v>
      </c>
      <c r="L5758" t="s">
        <v>77</v>
      </c>
    </row>
    <row r="5759" spans="1:12" x14ac:dyDescent="0.3">
      <c r="A5759" t="s">
        <v>5819</v>
      </c>
      <c r="B5759" t="s">
        <v>48</v>
      </c>
      <c r="C5759" t="s">
        <v>55</v>
      </c>
      <c r="D5759">
        <v>4636.8599999999997</v>
      </c>
      <c r="E5759">
        <v>0.48</v>
      </c>
      <c r="F5759">
        <v>4</v>
      </c>
      <c r="G5759" s="4">
        <v>45273</v>
      </c>
      <c r="H5759" s="4">
        <v>45280</v>
      </c>
      <c r="I5759" t="s">
        <v>44</v>
      </c>
      <c r="J5759" t="s">
        <v>56</v>
      </c>
      <c r="K5759">
        <v>701.96</v>
      </c>
      <c r="L5759" t="s">
        <v>52</v>
      </c>
    </row>
    <row r="5760" spans="1:12" x14ac:dyDescent="0.3">
      <c r="A5760" t="s">
        <v>5820</v>
      </c>
      <c r="B5760" t="s">
        <v>54</v>
      </c>
      <c r="C5760" t="s">
        <v>43</v>
      </c>
      <c r="D5760">
        <v>4499.9399999999996</v>
      </c>
      <c r="E5760">
        <v>0.21</v>
      </c>
      <c r="F5760">
        <v>9</v>
      </c>
      <c r="G5760" s="4">
        <v>45394</v>
      </c>
      <c r="H5760" s="4">
        <v>45399</v>
      </c>
      <c r="I5760" t="s">
        <v>50</v>
      </c>
      <c r="J5760" t="s">
        <v>56</v>
      </c>
      <c r="K5760">
        <v>352.44</v>
      </c>
      <c r="L5760" t="s">
        <v>77</v>
      </c>
    </row>
    <row r="5761" spans="1:12" x14ac:dyDescent="0.3">
      <c r="A5761" t="s">
        <v>5821</v>
      </c>
      <c r="B5761" t="s">
        <v>48</v>
      </c>
      <c r="C5761" t="s">
        <v>49</v>
      </c>
      <c r="D5761">
        <v>4339.7</v>
      </c>
      <c r="E5761">
        <v>0.2</v>
      </c>
      <c r="F5761">
        <v>8</v>
      </c>
      <c r="G5761" s="4">
        <v>45604</v>
      </c>
      <c r="H5761" s="4">
        <v>45607</v>
      </c>
      <c r="I5761" t="s">
        <v>44</v>
      </c>
      <c r="J5761" t="s">
        <v>56</v>
      </c>
      <c r="K5761">
        <v>539.9</v>
      </c>
      <c r="L5761" t="s">
        <v>68</v>
      </c>
    </row>
    <row r="5762" spans="1:12" x14ac:dyDescent="0.3">
      <c r="A5762" t="s">
        <v>5822</v>
      </c>
      <c r="B5762" t="s">
        <v>42</v>
      </c>
      <c r="C5762" t="s">
        <v>65</v>
      </c>
      <c r="D5762">
        <v>1611.11</v>
      </c>
      <c r="E5762">
        <v>0.02</v>
      </c>
      <c r="F5762">
        <v>1</v>
      </c>
      <c r="G5762" s="4">
        <v>45309</v>
      </c>
      <c r="H5762" s="4">
        <v>45312</v>
      </c>
      <c r="I5762" t="s">
        <v>50</v>
      </c>
      <c r="J5762" t="s">
        <v>45</v>
      </c>
      <c r="K5762">
        <v>88.34</v>
      </c>
      <c r="L5762" t="s">
        <v>68</v>
      </c>
    </row>
    <row r="5763" spans="1:12" x14ac:dyDescent="0.3">
      <c r="A5763" t="s">
        <v>5823</v>
      </c>
      <c r="B5763" t="s">
        <v>48</v>
      </c>
      <c r="C5763" t="s">
        <v>65</v>
      </c>
      <c r="D5763">
        <v>4249.5</v>
      </c>
      <c r="E5763">
        <v>0.06</v>
      </c>
      <c r="F5763">
        <v>5</v>
      </c>
      <c r="G5763" s="4">
        <v>45251</v>
      </c>
      <c r="H5763" s="4">
        <v>45256</v>
      </c>
      <c r="I5763" t="s">
        <v>60</v>
      </c>
      <c r="J5763" t="s">
        <v>56</v>
      </c>
      <c r="K5763">
        <v>415.59</v>
      </c>
      <c r="L5763" t="s">
        <v>46</v>
      </c>
    </row>
    <row r="5764" spans="1:12" x14ac:dyDescent="0.3">
      <c r="A5764" t="s">
        <v>5824</v>
      </c>
      <c r="B5764" t="s">
        <v>42</v>
      </c>
      <c r="C5764" t="s">
        <v>62</v>
      </c>
      <c r="D5764">
        <v>2576.16</v>
      </c>
      <c r="E5764">
        <v>0.47</v>
      </c>
      <c r="F5764">
        <v>9</v>
      </c>
      <c r="G5764" s="4">
        <v>45582</v>
      </c>
      <c r="H5764" s="4">
        <v>45585</v>
      </c>
      <c r="I5764" t="s">
        <v>60</v>
      </c>
      <c r="J5764" t="s">
        <v>56</v>
      </c>
      <c r="K5764">
        <v>521.49</v>
      </c>
      <c r="L5764" t="s">
        <v>57</v>
      </c>
    </row>
    <row r="5765" spans="1:12" x14ac:dyDescent="0.3">
      <c r="A5765" t="s">
        <v>5825</v>
      </c>
      <c r="B5765" t="s">
        <v>70</v>
      </c>
      <c r="C5765" t="s">
        <v>55</v>
      </c>
      <c r="D5765">
        <v>3136.92</v>
      </c>
      <c r="E5765">
        <v>0.35</v>
      </c>
      <c r="F5765">
        <v>8</v>
      </c>
      <c r="G5765" s="4">
        <v>45477</v>
      </c>
      <c r="H5765" s="4">
        <v>45481</v>
      </c>
      <c r="I5765" t="s">
        <v>50</v>
      </c>
      <c r="J5765" t="s">
        <v>56</v>
      </c>
      <c r="K5765">
        <v>289.20999999999998</v>
      </c>
      <c r="L5765" t="s">
        <v>57</v>
      </c>
    </row>
    <row r="5766" spans="1:12" x14ac:dyDescent="0.3">
      <c r="A5766" t="s">
        <v>5826</v>
      </c>
      <c r="B5766" t="s">
        <v>48</v>
      </c>
      <c r="C5766" t="s">
        <v>49</v>
      </c>
      <c r="D5766">
        <v>1270.24</v>
      </c>
      <c r="E5766">
        <v>0.2</v>
      </c>
      <c r="F5766">
        <v>1</v>
      </c>
      <c r="G5766" s="4">
        <v>45128</v>
      </c>
      <c r="H5766" s="4">
        <v>45132</v>
      </c>
      <c r="I5766" t="s">
        <v>60</v>
      </c>
      <c r="J5766" t="s">
        <v>56</v>
      </c>
      <c r="K5766">
        <v>354.77</v>
      </c>
      <c r="L5766" t="s">
        <v>46</v>
      </c>
    </row>
    <row r="5767" spans="1:12" x14ac:dyDescent="0.3">
      <c r="A5767" t="s">
        <v>5827</v>
      </c>
      <c r="B5767" t="s">
        <v>70</v>
      </c>
      <c r="C5767" t="s">
        <v>55</v>
      </c>
      <c r="D5767">
        <v>3562.7</v>
      </c>
      <c r="E5767">
        <v>0.45</v>
      </c>
      <c r="F5767">
        <v>6</v>
      </c>
      <c r="G5767" s="4">
        <v>45489</v>
      </c>
      <c r="H5767" s="4">
        <v>45490</v>
      </c>
      <c r="I5767" t="s">
        <v>60</v>
      </c>
      <c r="J5767" t="s">
        <v>51</v>
      </c>
      <c r="K5767">
        <v>813.44</v>
      </c>
      <c r="L5767" t="s">
        <v>77</v>
      </c>
    </row>
    <row r="5768" spans="1:12" x14ac:dyDescent="0.3">
      <c r="A5768" t="s">
        <v>5828</v>
      </c>
      <c r="B5768" t="s">
        <v>54</v>
      </c>
      <c r="C5768" t="s">
        <v>62</v>
      </c>
      <c r="D5768">
        <v>1705.72</v>
      </c>
      <c r="E5768">
        <v>0.28999999999999998</v>
      </c>
      <c r="F5768">
        <v>6</v>
      </c>
      <c r="G5768" s="4">
        <v>45042</v>
      </c>
      <c r="H5768" s="4">
        <v>45047</v>
      </c>
      <c r="I5768" t="s">
        <v>44</v>
      </c>
      <c r="J5768" t="s">
        <v>45</v>
      </c>
      <c r="K5768">
        <v>378.77</v>
      </c>
      <c r="L5768" t="s">
        <v>68</v>
      </c>
    </row>
    <row r="5769" spans="1:12" x14ac:dyDescent="0.3">
      <c r="A5769" t="s">
        <v>5829</v>
      </c>
      <c r="B5769" t="s">
        <v>42</v>
      </c>
      <c r="C5769" t="s">
        <v>43</v>
      </c>
      <c r="D5769">
        <v>1785.01</v>
      </c>
      <c r="E5769">
        <v>0.37</v>
      </c>
      <c r="F5769">
        <v>2</v>
      </c>
      <c r="G5769" s="4">
        <v>45009</v>
      </c>
      <c r="H5769" s="4">
        <v>45016</v>
      </c>
      <c r="I5769" t="s">
        <v>44</v>
      </c>
      <c r="J5769" t="s">
        <v>45</v>
      </c>
      <c r="K5769">
        <v>288.83</v>
      </c>
      <c r="L5769" t="s">
        <v>46</v>
      </c>
    </row>
    <row r="5770" spans="1:12" x14ac:dyDescent="0.3">
      <c r="A5770" t="s">
        <v>5830</v>
      </c>
      <c r="B5770" t="s">
        <v>48</v>
      </c>
      <c r="C5770" t="s">
        <v>55</v>
      </c>
      <c r="D5770">
        <v>3220.4</v>
      </c>
      <c r="E5770">
        <v>0.22</v>
      </c>
      <c r="F5770">
        <v>2</v>
      </c>
      <c r="G5770" s="4">
        <v>45372</v>
      </c>
      <c r="H5770" s="4">
        <v>45376</v>
      </c>
      <c r="I5770" t="s">
        <v>60</v>
      </c>
      <c r="J5770" t="s">
        <v>56</v>
      </c>
      <c r="K5770">
        <v>789.27</v>
      </c>
      <c r="L5770" t="s">
        <v>77</v>
      </c>
    </row>
    <row r="5771" spans="1:12" x14ac:dyDescent="0.3">
      <c r="A5771" t="s">
        <v>5831</v>
      </c>
      <c r="B5771" t="s">
        <v>70</v>
      </c>
      <c r="C5771" t="s">
        <v>62</v>
      </c>
      <c r="D5771">
        <v>1275.18</v>
      </c>
      <c r="E5771">
        <v>0.22</v>
      </c>
      <c r="F5771">
        <v>1</v>
      </c>
      <c r="G5771" s="4">
        <v>45041</v>
      </c>
      <c r="H5771" s="4">
        <v>45043</v>
      </c>
      <c r="I5771" t="s">
        <v>50</v>
      </c>
      <c r="J5771" t="s">
        <v>51</v>
      </c>
      <c r="K5771">
        <v>123.52</v>
      </c>
      <c r="L5771" t="s">
        <v>63</v>
      </c>
    </row>
    <row r="5772" spans="1:12" x14ac:dyDescent="0.3">
      <c r="A5772" t="s">
        <v>5832</v>
      </c>
      <c r="B5772" t="s">
        <v>42</v>
      </c>
      <c r="C5772" t="s">
        <v>49</v>
      </c>
      <c r="D5772">
        <v>1199.75</v>
      </c>
      <c r="E5772">
        <v>0.03</v>
      </c>
      <c r="F5772">
        <v>6</v>
      </c>
      <c r="G5772" s="4">
        <v>45011</v>
      </c>
      <c r="H5772" s="4">
        <v>45018</v>
      </c>
      <c r="I5772" t="s">
        <v>50</v>
      </c>
      <c r="J5772" t="s">
        <v>51</v>
      </c>
      <c r="K5772">
        <v>192.98</v>
      </c>
      <c r="L5772" t="s">
        <v>46</v>
      </c>
    </row>
    <row r="5773" spans="1:12" x14ac:dyDescent="0.3">
      <c r="A5773" t="s">
        <v>5833</v>
      </c>
      <c r="B5773" t="s">
        <v>42</v>
      </c>
      <c r="C5773" t="s">
        <v>43</v>
      </c>
      <c r="D5773">
        <v>1908.9</v>
      </c>
      <c r="E5773">
        <v>0.37</v>
      </c>
      <c r="F5773">
        <v>9</v>
      </c>
      <c r="G5773" s="4">
        <v>45121</v>
      </c>
      <c r="H5773" s="4">
        <v>45127</v>
      </c>
      <c r="I5773" t="s">
        <v>44</v>
      </c>
      <c r="J5773" t="s">
        <v>51</v>
      </c>
      <c r="K5773">
        <v>569.72</v>
      </c>
      <c r="L5773" t="s">
        <v>46</v>
      </c>
    </row>
    <row r="5774" spans="1:12" x14ac:dyDescent="0.3">
      <c r="A5774" t="s">
        <v>5834</v>
      </c>
      <c r="B5774" t="s">
        <v>54</v>
      </c>
      <c r="C5774" t="s">
        <v>65</v>
      </c>
      <c r="D5774">
        <v>3912.51</v>
      </c>
      <c r="E5774">
        <v>0.05</v>
      </c>
      <c r="F5774">
        <v>8</v>
      </c>
      <c r="G5774" s="4">
        <v>44985</v>
      </c>
      <c r="H5774" s="4">
        <v>44988</v>
      </c>
      <c r="I5774" t="s">
        <v>60</v>
      </c>
      <c r="J5774" t="s">
        <v>56</v>
      </c>
      <c r="K5774">
        <v>476.11</v>
      </c>
      <c r="L5774" t="s">
        <v>77</v>
      </c>
    </row>
    <row r="5775" spans="1:12" x14ac:dyDescent="0.3">
      <c r="A5775" t="s">
        <v>5835</v>
      </c>
      <c r="B5775" t="s">
        <v>54</v>
      </c>
      <c r="C5775" t="s">
        <v>62</v>
      </c>
      <c r="D5775">
        <v>1200.94</v>
      </c>
      <c r="E5775">
        <v>0.38</v>
      </c>
      <c r="F5775">
        <v>5</v>
      </c>
      <c r="G5775" s="4">
        <v>45159</v>
      </c>
      <c r="H5775" s="4">
        <v>45166</v>
      </c>
      <c r="I5775" t="s">
        <v>44</v>
      </c>
      <c r="J5775" t="s">
        <v>51</v>
      </c>
      <c r="K5775">
        <v>181.68</v>
      </c>
      <c r="L5775" t="s">
        <v>52</v>
      </c>
    </row>
    <row r="5776" spans="1:12" x14ac:dyDescent="0.3">
      <c r="A5776" t="s">
        <v>5836</v>
      </c>
      <c r="B5776" t="s">
        <v>42</v>
      </c>
      <c r="C5776" t="s">
        <v>65</v>
      </c>
      <c r="D5776">
        <v>3957.86</v>
      </c>
      <c r="E5776">
        <v>0.1</v>
      </c>
      <c r="F5776">
        <v>8</v>
      </c>
      <c r="G5776" s="4">
        <v>45073</v>
      </c>
      <c r="H5776" s="4">
        <v>45080</v>
      </c>
      <c r="I5776" t="s">
        <v>50</v>
      </c>
      <c r="J5776" t="s">
        <v>51</v>
      </c>
      <c r="K5776">
        <v>415.91</v>
      </c>
      <c r="L5776" t="s">
        <v>63</v>
      </c>
    </row>
    <row r="5777" spans="1:12" x14ac:dyDescent="0.3">
      <c r="A5777" t="s">
        <v>5837</v>
      </c>
      <c r="B5777" t="s">
        <v>42</v>
      </c>
      <c r="C5777" t="s">
        <v>43</v>
      </c>
      <c r="D5777">
        <v>3508.47</v>
      </c>
      <c r="E5777">
        <v>0.12</v>
      </c>
      <c r="F5777">
        <v>2</v>
      </c>
      <c r="G5777" s="4">
        <v>45500</v>
      </c>
      <c r="H5777" s="4">
        <v>45506</v>
      </c>
      <c r="I5777" t="s">
        <v>44</v>
      </c>
      <c r="J5777" t="s">
        <v>56</v>
      </c>
      <c r="K5777">
        <v>241.94</v>
      </c>
      <c r="L5777" t="s">
        <v>68</v>
      </c>
    </row>
    <row r="5778" spans="1:12" x14ac:dyDescent="0.3">
      <c r="A5778" t="s">
        <v>5838</v>
      </c>
      <c r="B5778" t="s">
        <v>48</v>
      </c>
      <c r="C5778" t="s">
        <v>62</v>
      </c>
      <c r="D5778">
        <v>3427.49</v>
      </c>
      <c r="E5778">
        <v>0.46</v>
      </c>
      <c r="F5778">
        <v>6</v>
      </c>
      <c r="G5778" s="4">
        <v>45619</v>
      </c>
      <c r="H5778" s="4">
        <v>45623</v>
      </c>
      <c r="I5778" t="s">
        <v>60</v>
      </c>
      <c r="J5778" t="s">
        <v>56</v>
      </c>
      <c r="K5778">
        <v>517.13</v>
      </c>
      <c r="L5778" t="s">
        <v>46</v>
      </c>
    </row>
    <row r="5779" spans="1:12" x14ac:dyDescent="0.3">
      <c r="A5779" t="s">
        <v>5839</v>
      </c>
      <c r="B5779" t="s">
        <v>42</v>
      </c>
      <c r="C5779" t="s">
        <v>62</v>
      </c>
      <c r="D5779">
        <v>2426.3000000000002</v>
      </c>
      <c r="E5779">
        <v>0.24</v>
      </c>
      <c r="F5779">
        <v>2</v>
      </c>
      <c r="G5779" s="4">
        <v>45284</v>
      </c>
      <c r="H5779" s="4">
        <v>45288</v>
      </c>
      <c r="I5779" t="s">
        <v>50</v>
      </c>
      <c r="J5779" t="s">
        <v>51</v>
      </c>
      <c r="K5779">
        <v>209.43</v>
      </c>
      <c r="L5779" t="s">
        <v>46</v>
      </c>
    </row>
    <row r="5780" spans="1:12" x14ac:dyDescent="0.3">
      <c r="A5780" t="s">
        <v>5840</v>
      </c>
      <c r="B5780" t="s">
        <v>48</v>
      </c>
      <c r="C5780" t="s">
        <v>43</v>
      </c>
      <c r="D5780">
        <v>3754.85</v>
      </c>
      <c r="E5780">
        <v>0.06</v>
      </c>
      <c r="F5780">
        <v>8</v>
      </c>
      <c r="G5780" s="4">
        <v>45578</v>
      </c>
      <c r="H5780" s="4">
        <v>45584</v>
      </c>
      <c r="I5780" t="s">
        <v>60</v>
      </c>
      <c r="J5780" t="s">
        <v>45</v>
      </c>
      <c r="K5780">
        <v>668.03</v>
      </c>
      <c r="L5780" t="s">
        <v>52</v>
      </c>
    </row>
    <row r="5781" spans="1:12" x14ac:dyDescent="0.3">
      <c r="A5781" t="s">
        <v>5841</v>
      </c>
      <c r="B5781" t="s">
        <v>42</v>
      </c>
      <c r="C5781" t="s">
        <v>49</v>
      </c>
      <c r="D5781">
        <v>166.25</v>
      </c>
      <c r="E5781">
        <v>0.45</v>
      </c>
      <c r="F5781">
        <v>2</v>
      </c>
      <c r="G5781" s="4">
        <v>45014</v>
      </c>
      <c r="H5781" s="4">
        <v>45019</v>
      </c>
      <c r="I5781" t="s">
        <v>50</v>
      </c>
      <c r="J5781" t="s">
        <v>56</v>
      </c>
      <c r="K5781">
        <v>39.6</v>
      </c>
      <c r="L5781" t="s">
        <v>46</v>
      </c>
    </row>
    <row r="5782" spans="1:12" x14ac:dyDescent="0.3">
      <c r="A5782" t="s">
        <v>5842</v>
      </c>
      <c r="B5782" t="s">
        <v>54</v>
      </c>
      <c r="C5782" t="s">
        <v>62</v>
      </c>
      <c r="D5782">
        <v>1597.48</v>
      </c>
      <c r="E5782">
        <v>0.23</v>
      </c>
      <c r="F5782">
        <v>5</v>
      </c>
      <c r="G5782" s="4">
        <v>44991</v>
      </c>
      <c r="H5782" s="4">
        <v>44997</v>
      </c>
      <c r="I5782" t="s">
        <v>60</v>
      </c>
      <c r="J5782" t="s">
        <v>45</v>
      </c>
      <c r="K5782">
        <v>418.59</v>
      </c>
      <c r="L5782" t="s">
        <v>68</v>
      </c>
    </row>
    <row r="5783" spans="1:12" x14ac:dyDescent="0.3">
      <c r="A5783" t="s">
        <v>5843</v>
      </c>
      <c r="B5783" t="s">
        <v>48</v>
      </c>
      <c r="C5783" t="s">
        <v>43</v>
      </c>
      <c r="D5783">
        <v>3427.77</v>
      </c>
      <c r="E5783">
        <v>7.0000000000000007E-2</v>
      </c>
      <c r="F5783">
        <v>7</v>
      </c>
      <c r="G5783" s="4">
        <v>45461</v>
      </c>
      <c r="H5783" s="4">
        <v>45463</v>
      </c>
      <c r="I5783" t="s">
        <v>60</v>
      </c>
      <c r="J5783" t="s">
        <v>45</v>
      </c>
      <c r="K5783">
        <v>315.37</v>
      </c>
      <c r="L5783" t="s">
        <v>68</v>
      </c>
    </row>
    <row r="5784" spans="1:12" x14ac:dyDescent="0.3">
      <c r="A5784" t="s">
        <v>5844</v>
      </c>
      <c r="B5784" t="s">
        <v>70</v>
      </c>
      <c r="C5784" t="s">
        <v>55</v>
      </c>
      <c r="D5784">
        <v>4937.75</v>
      </c>
      <c r="E5784">
        <v>0.2</v>
      </c>
      <c r="F5784">
        <v>7</v>
      </c>
      <c r="G5784" s="4">
        <v>45221</v>
      </c>
      <c r="H5784" s="4">
        <v>45227</v>
      </c>
      <c r="I5784" t="s">
        <v>44</v>
      </c>
      <c r="J5784" t="s">
        <v>45</v>
      </c>
      <c r="K5784">
        <v>1359.9</v>
      </c>
      <c r="L5784" t="s">
        <v>63</v>
      </c>
    </row>
    <row r="5785" spans="1:12" x14ac:dyDescent="0.3">
      <c r="A5785" t="s">
        <v>5845</v>
      </c>
      <c r="B5785" t="s">
        <v>54</v>
      </c>
      <c r="C5785" t="s">
        <v>65</v>
      </c>
      <c r="D5785">
        <v>112.32</v>
      </c>
      <c r="E5785">
        <v>0.28999999999999998</v>
      </c>
      <c r="F5785">
        <v>4</v>
      </c>
      <c r="G5785" s="4">
        <v>44986</v>
      </c>
      <c r="H5785" s="4">
        <v>44993</v>
      </c>
      <c r="I5785" t="s">
        <v>50</v>
      </c>
      <c r="J5785" t="s">
        <v>56</v>
      </c>
      <c r="K5785">
        <v>15.71</v>
      </c>
      <c r="L5785" t="s">
        <v>63</v>
      </c>
    </row>
    <row r="5786" spans="1:12" x14ac:dyDescent="0.3">
      <c r="A5786" t="s">
        <v>5846</v>
      </c>
      <c r="B5786" t="s">
        <v>48</v>
      </c>
      <c r="C5786" t="s">
        <v>62</v>
      </c>
      <c r="D5786">
        <v>2598.86</v>
      </c>
      <c r="E5786">
        <v>0.18</v>
      </c>
      <c r="F5786">
        <v>8</v>
      </c>
      <c r="G5786" s="4">
        <v>45482</v>
      </c>
      <c r="H5786" s="4">
        <v>45486</v>
      </c>
      <c r="I5786" t="s">
        <v>60</v>
      </c>
      <c r="J5786" t="s">
        <v>45</v>
      </c>
      <c r="K5786">
        <v>420.94</v>
      </c>
      <c r="L5786" t="s">
        <v>57</v>
      </c>
    </row>
    <row r="5787" spans="1:12" x14ac:dyDescent="0.3">
      <c r="A5787" t="s">
        <v>5847</v>
      </c>
      <c r="B5787" t="s">
        <v>48</v>
      </c>
      <c r="C5787" t="s">
        <v>55</v>
      </c>
      <c r="D5787">
        <v>4626.8</v>
      </c>
      <c r="E5787">
        <v>0.46</v>
      </c>
      <c r="F5787">
        <v>7</v>
      </c>
      <c r="G5787" s="4">
        <v>44996</v>
      </c>
      <c r="H5787" s="4">
        <v>44998</v>
      </c>
      <c r="I5787" t="s">
        <v>50</v>
      </c>
      <c r="J5787" t="s">
        <v>56</v>
      </c>
      <c r="K5787">
        <v>905.1</v>
      </c>
      <c r="L5787" t="s">
        <v>57</v>
      </c>
    </row>
    <row r="5788" spans="1:12" x14ac:dyDescent="0.3">
      <c r="A5788" t="s">
        <v>5848</v>
      </c>
      <c r="B5788" t="s">
        <v>70</v>
      </c>
      <c r="C5788" t="s">
        <v>62</v>
      </c>
      <c r="D5788">
        <v>4331.34</v>
      </c>
      <c r="E5788">
        <v>0.13</v>
      </c>
      <c r="F5788">
        <v>5</v>
      </c>
      <c r="G5788" s="4">
        <v>45472</v>
      </c>
      <c r="H5788" s="4">
        <v>45475</v>
      </c>
      <c r="I5788" t="s">
        <v>44</v>
      </c>
      <c r="J5788" t="s">
        <v>56</v>
      </c>
      <c r="K5788">
        <v>377.94</v>
      </c>
      <c r="L5788" t="s">
        <v>68</v>
      </c>
    </row>
    <row r="5789" spans="1:12" x14ac:dyDescent="0.3">
      <c r="A5789" t="s">
        <v>5849</v>
      </c>
      <c r="B5789" t="s">
        <v>48</v>
      </c>
      <c r="C5789" t="s">
        <v>49</v>
      </c>
      <c r="D5789">
        <v>213.37</v>
      </c>
      <c r="E5789">
        <v>0.09</v>
      </c>
      <c r="F5789">
        <v>4</v>
      </c>
      <c r="G5789" s="4">
        <v>45463</v>
      </c>
      <c r="H5789" s="4">
        <v>45470</v>
      </c>
      <c r="I5789" t="s">
        <v>60</v>
      </c>
      <c r="J5789" t="s">
        <v>45</v>
      </c>
      <c r="K5789">
        <v>55.56</v>
      </c>
      <c r="L5789" t="s">
        <v>52</v>
      </c>
    </row>
    <row r="5790" spans="1:12" x14ac:dyDescent="0.3">
      <c r="A5790" t="s">
        <v>5850</v>
      </c>
      <c r="B5790" t="s">
        <v>42</v>
      </c>
      <c r="C5790" t="s">
        <v>43</v>
      </c>
      <c r="D5790">
        <v>2694.83</v>
      </c>
      <c r="E5790">
        <v>0.11</v>
      </c>
      <c r="F5790">
        <v>2</v>
      </c>
      <c r="G5790" s="4">
        <v>45486</v>
      </c>
      <c r="H5790" s="4">
        <v>45489</v>
      </c>
      <c r="I5790" t="s">
        <v>50</v>
      </c>
      <c r="J5790" t="s">
        <v>51</v>
      </c>
      <c r="K5790">
        <v>666.52</v>
      </c>
      <c r="L5790" t="s">
        <v>46</v>
      </c>
    </row>
    <row r="5791" spans="1:12" x14ac:dyDescent="0.3">
      <c r="A5791" t="s">
        <v>5851</v>
      </c>
      <c r="B5791" t="s">
        <v>70</v>
      </c>
      <c r="C5791" t="s">
        <v>62</v>
      </c>
      <c r="D5791">
        <v>121.01</v>
      </c>
      <c r="E5791">
        <v>0.04</v>
      </c>
      <c r="F5791">
        <v>2</v>
      </c>
      <c r="G5791" s="4">
        <v>45064</v>
      </c>
      <c r="H5791" s="4">
        <v>45067</v>
      </c>
      <c r="I5791" t="s">
        <v>44</v>
      </c>
      <c r="J5791" t="s">
        <v>51</v>
      </c>
      <c r="K5791">
        <v>20.36</v>
      </c>
      <c r="L5791" t="s">
        <v>68</v>
      </c>
    </row>
    <row r="5792" spans="1:12" x14ac:dyDescent="0.3">
      <c r="A5792" t="s">
        <v>5852</v>
      </c>
      <c r="B5792" t="s">
        <v>54</v>
      </c>
      <c r="C5792" t="s">
        <v>43</v>
      </c>
      <c r="D5792">
        <v>3968.92</v>
      </c>
      <c r="E5792">
        <v>0.23</v>
      </c>
      <c r="F5792">
        <v>4</v>
      </c>
      <c r="G5792" s="4">
        <v>45639</v>
      </c>
      <c r="H5792" s="4">
        <v>45645</v>
      </c>
      <c r="I5792" t="s">
        <v>60</v>
      </c>
      <c r="J5792" t="s">
        <v>56</v>
      </c>
      <c r="K5792">
        <v>513.57000000000005</v>
      </c>
      <c r="L5792" t="s">
        <v>57</v>
      </c>
    </row>
    <row r="5793" spans="1:12" x14ac:dyDescent="0.3">
      <c r="A5793" t="s">
        <v>5853</v>
      </c>
      <c r="B5793" t="s">
        <v>54</v>
      </c>
      <c r="C5793" t="s">
        <v>62</v>
      </c>
      <c r="D5793">
        <v>1613.49</v>
      </c>
      <c r="E5793">
        <v>0.44</v>
      </c>
      <c r="F5793">
        <v>8</v>
      </c>
      <c r="G5793" s="4">
        <v>45336</v>
      </c>
      <c r="H5793" s="4">
        <v>45343</v>
      </c>
      <c r="I5793" t="s">
        <v>50</v>
      </c>
      <c r="J5793" t="s">
        <v>45</v>
      </c>
      <c r="K5793">
        <v>281.13</v>
      </c>
      <c r="L5793" t="s">
        <v>52</v>
      </c>
    </row>
    <row r="5794" spans="1:12" x14ac:dyDescent="0.3">
      <c r="A5794" t="s">
        <v>5854</v>
      </c>
      <c r="B5794" t="s">
        <v>42</v>
      </c>
      <c r="C5794" t="s">
        <v>49</v>
      </c>
      <c r="D5794">
        <v>3851.39</v>
      </c>
      <c r="E5794">
        <v>0.15</v>
      </c>
      <c r="F5794">
        <v>6</v>
      </c>
      <c r="G5794" s="4">
        <v>45200</v>
      </c>
      <c r="H5794" s="4">
        <v>45206</v>
      </c>
      <c r="I5794" t="s">
        <v>44</v>
      </c>
      <c r="J5794" t="s">
        <v>45</v>
      </c>
      <c r="K5794">
        <v>822.6</v>
      </c>
      <c r="L5794" t="s">
        <v>57</v>
      </c>
    </row>
    <row r="5795" spans="1:12" x14ac:dyDescent="0.3">
      <c r="A5795" t="s">
        <v>5855</v>
      </c>
      <c r="B5795" t="s">
        <v>54</v>
      </c>
      <c r="C5795" t="s">
        <v>49</v>
      </c>
      <c r="D5795">
        <v>4729.49</v>
      </c>
      <c r="E5795">
        <v>0.13</v>
      </c>
      <c r="F5795">
        <v>9</v>
      </c>
      <c r="G5795" s="4">
        <v>45114</v>
      </c>
      <c r="H5795" s="4">
        <v>45115</v>
      </c>
      <c r="I5795" t="s">
        <v>44</v>
      </c>
      <c r="J5795" t="s">
        <v>51</v>
      </c>
      <c r="K5795">
        <v>1064.53</v>
      </c>
      <c r="L5795" t="s">
        <v>77</v>
      </c>
    </row>
    <row r="5796" spans="1:12" x14ac:dyDescent="0.3">
      <c r="A5796" t="s">
        <v>5856</v>
      </c>
      <c r="B5796" t="s">
        <v>48</v>
      </c>
      <c r="C5796" t="s">
        <v>55</v>
      </c>
      <c r="D5796">
        <v>4882.82</v>
      </c>
      <c r="E5796">
        <v>0.42</v>
      </c>
      <c r="F5796">
        <v>2</v>
      </c>
      <c r="G5796" s="4">
        <v>45255</v>
      </c>
      <c r="H5796" s="4">
        <v>45260</v>
      </c>
      <c r="I5796" t="s">
        <v>60</v>
      </c>
      <c r="J5796" t="s">
        <v>45</v>
      </c>
      <c r="K5796">
        <v>778.44</v>
      </c>
      <c r="L5796" t="s">
        <v>57</v>
      </c>
    </row>
    <row r="5797" spans="1:12" x14ac:dyDescent="0.3">
      <c r="A5797" t="s">
        <v>5857</v>
      </c>
      <c r="B5797" t="s">
        <v>48</v>
      </c>
      <c r="C5797" t="s">
        <v>49</v>
      </c>
      <c r="D5797">
        <v>4481.1400000000003</v>
      </c>
      <c r="E5797">
        <v>0.15</v>
      </c>
      <c r="F5797">
        <v>7</v>
      </c>
      <c r="G5797" s="4">
        <v>44971</v>
      </c>
      <c r="H5797" s="4">
        <v>44974</v>
      </c>
      <c r="I5797" t="s">
        <v>60</v>
      </c>
      <c r="J5797" t="s">
        <v>56</v>
      </c>
      <c r="K5797">
        <v>253.8</v>
      </c>
      <c r="L5797" t="s">
        <v>63</v>
      </c>
    </row>
    <row r="5798" spans="1:12" x14ac:dyDescent="0.3">
      <c r="A5798" t="s">
        <v>5858</v>
      </c>
      <c r="B5798" t="s">
        <v>42</v>
      </c>
      <c r="C5798" t="s">
        <v>43</v>
      </c>
      <c r="D5798">
        <v>1100.3</v>
      </c>
      <c r="E5798">
        <v>0.24</v>
      </c>
      <c r="F5798">
        <v>1</v>
      </c>
      <c r="G5798" s="4">
        <v>45592</v>
      </c>
      <c r="H5798" s="4">
        <v>45593</v>
      </c>
      <c r="I5798" t="s">
        <v>60</v>
      </c>
      <c r="J5798" t="s">
        <v>56</v>
      </c>
      <c r="K5798">
        <v>251.15</v>
      </c>
      <c r="L5798" t="s">
        <v>77</v>
      </c>
    </row>
    <row r="5799" spans="1:12" x14ac:dyDescent="0.3">
      <c r="A5799" t="s">
        <v>5859</v>
      </c>
      <c r="B5799" t="s">
        <v>54</v>
      </c>
      <c r="C5799" t="s">
        <v>49</v>
      </c>
      <c r="D5799">
        <v>1053.54</v>
      </c>
      <c r="E5799">
        <v>0.02</v>
      </c>
      <c r="F5799">
        <v>2</v>
      </c>
      <c r="G5799" s="4">
        <v>44962</v>
      </c>
      <c r="H5799" s="4">
        <v>44963</v>
      </c>
      <c r="I5799" t="s">
        <v>50</v>
      </c>
      <c r="J5799" t="s">
        <v>45</v>
      </c>
      <c r="K5799">
        <v>136.91</v>
      </c>
      <c r="L5799" t="s">
        <v>52</v>
      </c>
    </row>
    <row r="5800" spans="1:12" x14ac:dyDescent="0.3">
      <c r="A5800" t="s">
        <v>5860</v>
      </c>
      <c r="B5800" t="s">
        <v>54</v>
      </c>
      <c r="C5800" t="s">
        <v>62</v>
      </c>
      <c r="D5800">
        <v>3166.32</v>
      </c>
      <c r="E5800">
        <v>0.14000000000000001</v>
      </c>
      <c r="F5800">
        <v>9</v>
      </c>
      <c r="G5800" s="4">
        <v>45581</v>
      </c>
      <c r="H5800" s="4">
        <v>45586</v>
      </c>
      <c r="I5800" t="s">
        <v>44</v>
      </c>
      <c r="J5800" t="s">
        <v>51</v>
      </c>
      <c r="K5800">
        <v>853.98</v>
      </c>
      <c r="L5800" t="s">
        <v>77</v>
      </c>
    </row>
    <row r="5801" spans="1:12" x14ac:dyDescent="0.3">
      <c r="A5801" t="s">
        <v>5861</v>
      </c>
      <c r="B5801" t="s">
        <v>42</v>
      </c>
      <c r="C5801" t="s">
        <v>49</v>
      </c>
      <c r="D5801">
        <v>2765.86</v>
      </c>
      <c r="E5801">
        <v>7.0000000000000007E-2</v>
      </c>
      <c r="F5801">
        <v>8</v>
      </c>
      <c r="G5801" s="4">
        <v>45334</v>
      </c>
      <c r="H5801" s="4">
        <v>45337</v>
      </c>
      <c r="I5801" t="s">
        <v>44</v>
      </c>
      <c r="J5801" t="s">
        <v>45</v>
      </c>
      <c r="K5801">
        <v>429.85</v>
      </c>
      <c r="L5801" t="s">
        <v>46</v>
      </c>
    </row>
    <row r="5802" spans="1:12" x14ac:dyDescent="0.3">
      <c r="A5802" t="s">
        <v>5862</v>
      </c>
      <c r="B5802" t="s">
        <v>70</v>
      </c>
      <c r="C5802" t="s">
        <v>43</v>
      </c>
      <c r="D5802">
        <v>146.72</v>
      </c>
      <c r="E5802">
        <v>0.05</v>
      </c>
      <c r="F5802">
        <v>9</v>
      </c>
      <c r="G5802" s="4">
        <v>45568</v>
      </c>
      <c r="H5802" s="4">
        <v>45573</v>
      </c>
      <c r="I5802" t="s">
        <v>60</v>
      </c>
      <c r="J5802" t="s">
        <v>56</v>
      </c>
      <c r="K5802">
        <v>36.520000000000003</v>
      </c>
      <c r="L5802" t="s">
        <v>57</v>
      </c>
    </row>
    <row r="5803" spans="1:12" x14ac:dyDescent="0.3">
      <c r="A5803" t="s">
        <v>5863</v>
      </c>
      <c r="B5803" t="s">
        <v>54</v>
      </c>
      <c r="C5803" t="s">
        <v>62</v>
      </c>
      <c r="D5803">
        <v>2019.46</v>
      </c>
      <c r="E5803">
        <v>0.22</v>
      </c>
      <c r="F5803">
        <v>7</v>
      </c>
      <c r="G5803" s="4">
        <v>45314</v>
      </c>
      <c r="H5803" s="4">
        <v>45321</v>
      </c>
      <c r="I5803" t="s">
        <v>44</v>
      </c>
      <c r="J5803" t="s">
        <v>56</v>
      </c>
      <c r="K5803">
        <v>286.36</v>
      </c>
      <c r="L5803" t="s">
        <v>57</v>
      </c>
    </row>
    <row r="5804" spans="1:12" x14ac:dyDescent="0.3">
      <c r="A5804" t="s">
        <v>5864</v>
      </c>
      <c r="B5804" t="s">
        <v>70</v>
      </c>
      <c r="C5804" t="s">
        <v>55</v>
      </c>
      <c r="D5804">
        <v>4542.79</v>
      </c>
      <c r="E5804">
        <v>0.14000000000000001</v>
      </c>
      <c r="F5804">
        <v>9</v>
      </c>
      <c r="G5804" s="4">
        <v>45277</v>
      </c>
      <c r="H5804" s="4">
        <v>45283</v>
      </c>
      <c r="I5804" t="s">
        <v>60</v>
      </c>
      <c r="J5804" t="s">
        <v>56</v>
      </c>
      <c r="K5804">
        <v>648.29999999999995</v>
      </c>
      <c r="L5804" t="s">
        <v>77</v>
      </c>
    </row>
    <row r="5805" spans="1:12" x14ac:dyDescent="0.3">
      <c r="A5805" t="s">
        <v>5865</v>
      </c>
      <c r="B5805" t="s">
        <v>54</v>
      </c>
      <c r="C5805" t="s">
        <v>55</v>
      </c>
      <c r="D5805">
        <v>4501.96</v>
      </c>
      <c r="E5805">
        <v>0.08</v>
      </c>
      <c r="F5805">
        <v>4</v>
      </c>
      <c r="G5805" s="4">
        <v>45458</v>
      </c>
      <c r="H5805" s="4">
        <v>45463</v>
      </c>
      <c r="I5805" t="s">
        <v>60</v>
      </c>
      <c r="J5805" t="s">
        <v>51</v>
      </c>
      <c r="K5805">
        <v>1083.3599999999999</v>
      </c>
      <c r="L5805" t="s">
        <v>68</v>
      </c>
    </row>
    <row r="5806" spans="1:12" x14ac:dyDescent="0.3">
      <c r="A5806" t="s">
        <v>5866</v>
      </c>
      <c r="B5806" t="s">
        <v>54</v>
      </c>
      <c r="C5806" t="s">
        <v>55</v>
      </c>
      <c r="D5806">
        <v>1099.1400000000001</v>
      </c>
      <c r="E5806">
        <v>0.26</v>
      </c>
      <c r="F5806">
        <v>3</v>
      </c>
      <c r="G5806" s="4">
        <v>45605</v>
      </c>
      <c r="H5806" s="4">
        <v>45612</v>
      </c>
      <c r="I5806" t="s">
        <v>44</v>
      </c>
      <c r="J5806" t="s">
        <v>56</v>
      </c>
      <c r="K5806">
        <v>203.21</v>
      </c>
      <c r="L5806" t="s">
        <v>63</v>
      </c>
    </row>
    <row r="5807" spans="1:12" x14ac:dyDescent="0.3">
      <c r="A5807" t="s">
        <v>5867</v>
      </c>
      <c r="B5807" t="s">
        <v>54</v>
      </c>
      <c r="C5807" t="s">
        <v>62</v>
      </c>
      <c r="D5807">
        <v>1971.62</v>
      </c>
      <c r="E5807">
        <v>0.39</v>
      </c>
      <c r="F5807">
        <v>4</v>
      </c>
      <c r="G5807" s="4">
        <v>45080</v>
      </c>
      <c r="H5807" s="4">
        <v>45084</v>
      </c>
      <c r="I5807" t="s">
        <v>44</v>
      </c>
      <c r="J5807" t="s">
        <v>56</v>
      </c>
      <c r="K5807">
        <v>224.93</v>
      </c>
      <c r="L5807" t="s">
        <v>57</v>
      </c>
    </row>
    <row r="5808" spans="1:12" x14ac:dyDescent="0.3">
      <c r="A5808" t="s">
        <v>5868</v>
      </c>
      <c r="B5808" t="s">
        <v>54</v>
      </c>
      <c r="C5808" t="s">
        <v>55</v>
      </c>
      <c r="D5808">
        <v>2845.79</v>
      </c>
      <c r="E5808">
        <v>0.37</v>
      </c>
      <c r="F5808">
        <v>5</v>
      </c>
      <c r="G5808" s="4">
        <v>45370</v>
      </c>
      <c r="H5808" s="4">
        <v>45376</v>
      </c>
      <c r="I5808" t="s">
        <v>50</v>
      </c>
      <c r="J5808" t="s">
        <v>45</v>
      </c>
      <c r="K5808">
        <v>739.55</v>
      </c>
      <c r="L5808" t="s">
        <v>68</v>
      </c>
    </row>
    <row r="5809" spans="1:12" x14ac:dyDescent="0.3">
      <c r="A5809" t="s">
        <v>5869</v>
      </c>
      <c r="B5809" t="s">
        <v>48</v>
      </c>
      <c r="C5809" t="s">
        <v>49</v>
      </c>
      <c r="D5809">
        <v>4278.6400000000003</v>
      </c>
      <c r="E5809">
        <v>0.13</v>
      </c>
      <c r="F5809">
        <v>4</v>
      </c>
      <c r="G5809" s="4">
        <v>45123</v>
      </c>
      <c r="H5809" s="4">
        <v>45128</v>
      </c>
      <c r="I5809" t="s">
        <v>60</v>
      </c>
      <c r="J5809" t="s">
        <v>45</v>
      </c>
      <c r="K5809">
        <v>887.74</v>
      </c>
      <c r="L5809" t="s">
        <v>57</v>
      </c>
    </row>
    <row r="5810" spans="1:12" x14ac:dyDescent="0.3">
      <c r="A5810" t="s">
        <v>5870</v>
      </c>
      <c r="B5810" t="s">
        <v>70</v>
      </c>
      <c r="C5810" t="s">
        <v>62</v>
      </c>
      <c r="D5810">
        <v>2706.77</v>
      </c>
      <c r="E5810">
        <v>0.13</v>
      </c>
      <c r="F5810">
        <v>4</v>
      </c>
      <c r="G5810" s="4">
        <v>44994</v>
      </c>
      <c r="H5810" s="4">
        <v>44995</v>
      </c>
      <c r="I5810" t="s">
        <v>44</v>
      </c>
      <c r="J5810" t="s">
        <v>51</v>
      </c>
      <c r="K5810">
        <v>564.66999999999996</v>
      </c>
      <c r="L5810" t="s">
        <v>68</v>
      </c>
    </row>
    <row r="5811" spans="1:12" x14ac:dyDescent="0.3">
      <c r="A5811" t="s">
        <v>5871</v>
      </c>
      <c r="B5811" t="s">
        <v>70</v>
      </c>
      <c r="C5811" t="s">
        <v>62</v>
      </c>
      <c r="D5811">
        <v>4844.18</v>
      </c>
      <c r="E5811">
        <v>0.37</v>
      </c>
      <c r="F5811">
        <v>7</v>
      </c>
      <c r="G5811" s="4">
        <v>44996</v>
      </c>
      <c r="H5811" s="4">
        <v>44999</v>
      </c>
      <c r="I5811" t="s">
        <v>60</v>
      </c>
      <c r="J5811" t="s">
        <v>51</v>
      </c>
      <c r="K5811">
        <v>1191.4100000000001</v>
      </c>
      <c r="L5811" t="s">
        <v>63</v>
      </c>
    </row>
    <row r="5812" spans="1:12" x14ac:dyDescent="0.3">
      <c r="A5812" t="s">
        <v>5872</v>
      </c>
      <c r="B5812" t="s">
        <v>54</v>
      </c>
      <c r="C5812" t="s">
        <v>62</v>
      </c>
      <c r="D5812">
        <v>4015.36</v>
      </c>
      <c r="E5812">
        <v>0.28000000000000003</v>
      </c>
      <c r="F5812">
        <v>4</v>
      </c>
      <c r="G5812" s="4">
        <v>45044</v>
      </c>
      <c r="H5812" s="4">
        <v>45049</v>
      </c>
      <c r="I5812" t="s">
        <v>44</v>
      </c>
      <c r="J5812" t="s">
        <v>45</v>
      </c>
      <c r="K5812">
        <v>833.68</v>
      </c>
      <c r="L5812" t="s">
        <v>63</v>
      </c>
    </row>
    <row r="5813" spans="1:12" x14ac:dyDescent="0.3">
      <c r="A5813" t="s">
        <v>5873</v>
      </c>
      <c r="B5813" t="s">
        <v>54</v>
      </c>
      <c r="C5813" t="s">
        <v>65</v>
      </c>
      <c r="D5813">
        <v>4770.1499999999996</v>
      </c>
      <c r="E5813">
        <v>0.37</v>
      </c>
      <c r="F5813">
        <v>4</v>
      </c>
      <c r="G5813" s="4">
        <v>45309</v>
      </c>
      <c r="H5813" s="4">
        <v>45310</v>
      </c>
      <c r="I5813" t="s">
        <v>60</v>
      </c>
      <c r="J5813" t="s">
        <v>56</v>
      </c>
      <c r="K5813">
        <v>546.33000000000004</v>
      </c>
      <c r="L5813" t="s">
        <v>63</v>
      </c>
    </row>
    <row r="5814" spans="1:12" x14ac:dyDescent="0.3">
      <c r="A5814" t="s">
        <v>5874</v>
      </c>
      <c r="B5814" t="s">
        <v>70</v>
      </c>
      <c r="C5814" t="s">
        <v>43</v>
      </c>
      <c r="D5814">
        <v>3684.31</v>
      </c>
      <c r="E5814">
        <v>0</v>
      </c>
      <c r="F5814">
        <v>9</v>
      </c>
      <c r="G5814" s="4">
        <v>45635</v>
      </c>
      <c r="H5814" s="4">
        <v>45638</v>
      </c>
      <c r="I5814" t="s">
        <v>60</v>
      </c>
      <c r="J5814" t="s">
        <v>56</v>
      </c>
      <c r="K5814">
        <v>193.73</v>
      </c>
      <c r="L5814" t="s">
        <v>63</v>
      </c>
    </row>
    <row r="5815" spans="1:12" x14ac:dyDescent="0.3">
      <c r="A5815" t="s">
        <v>5875</v>
      </c>
      <c r="B5815" t="s">
        <v>48</v>
      </c>
      <c r="C5815" t="s">
        <v>65</v>
      </c>
      <c r="D5815">
        <v>4400.3599999999997</v>
      </c>
      <c r="E5815">
        <v>0.04</v>
      </c>
      <c r="F5815">
        <v>9</v>
      </c>
      <c r="G5815" s="4">
        <v>45317</v>
      </c>
      <c r="H5815" s="4">
        <v>45319</v>
      </c>
      <c r="I5815" t="s">
        <v>60</v>
      </c>
      <c r="J5815" t="s">
        <v>56</v>
      </c>
      <c r="K5815">
        <v>1087.6199999999999</v>
      </c>
      <c r="L5815" t="s">
        <v>46</v>
      </c>
    </row>
    <row r="5816" spans="1:12" x14ac:dyDescent="0.3">
      <c r="A5816" t="s">
        <v>5876</v>
      </c>
      <c r="B5816" t="s">
        <v>42</v>
      </c>
      <c r="C5816" t="s">
        <v>65</v>
      </c>
      <c r="D5816">
        <v>4171.92</v>
      </c>
      <c r="E5816">
        <v>0.4</v>
      </c>
      <c r="F5816">
        <v>5</v>
      </c>
      <c r="G5816" s="4">
        <v>45251</v>
      </c>
      <c r="H5816" s="4">
        <v>45257</v>
      </c>
      <c r="I5816" t="s">
        <v>60</v>
      </c>
      <c r="J5816" t="s">
        <v>45</v>
      </c>
      <c r="K5816">
        <v>1207.1099999999999</v>
      </c>
      <c r="L5816" t="s">
        <v>77</v>
      </c>
    </row>
    <row r="5817" spans="1:12" x14ac:dyDescent="0.3">
      <c r="A5817" t="s">
        <v>5877</v>
      </c>
      <c r="B5817" t="s">
        <v>42</v>
      </c>
      <c r="C5817" t="s">
        <v>65</v>
      </c>
      <c r="D5817">
        <v>1343.81</v>
      </c>
      <c r="E5817">
        <v>0.43</v>
      </c>
      <c r="F5817">
        <v>9</v>
      </c>
      <c r="G5817" s="4">
        <v>45186</v>
      </c>
      <c r="H5817" s="4">
        <v>45187</v>
      </c>
      <c r="I5817" t="s">
        <v>60</v>
      </c>
      <c r="J5817" t="s">
        <v>56</v>
      </c>
      <c r="K5817">
        <v>308.88</v>
      </c>
      <c r="L5817" t="s">
        <v>57</v>
      </c>
    </row>
    <row r="5818" spans="1:12" x14ac:dyDescent="0.3">
      <c r="A5818" t="s">
        <v>5878</v>
      </c>
      <c r="B5818" t="s">
        <v>70</v>
      </c>
      <c r="C5818" t="s">
        <v>43</v>
      </c>
      <c r="D5818">
        <v>1224.73</v>
      </c>
      <c r="E5818">
        <v>0.17</v>
      </c>
      <c r="F5818">
        <v>2</v>
      </c>
      <c r="G5818" s="4">
        <v>45657</v>
      </c>
      <c r="H5818" s="4">
        <v>45664</v>
      </c>
      <c r="I5818" t="s">
        <v>50</v>
      </c>
      <c r="J5818" t="s">
        <v>45</v>
      </c>
      <c r="K5818">
        <v>314.19</v>
      </c>
      <c r="L5818" t="s">
        <v>57</v>
      </c>
    </row>
    <row r="5819" spans="1:12" x14ac:dyDescent="0.3">
      <c r="A5819" t="s">
        <v>5879</v>
      </c>
      <c r="B5819" t="s">
        <v>54</v>
      </c>
      <c r="C5819" t="s">
        <v>65</v>
      </c>
      <c r="D5819">
        <v>4335.4799999999996</v>
      </c>
      <c r="E5819">
        <v>0.48</v>
      </c>
      <c r="F5819">
        <v>5</v>
      </c>
      <c r="G5819" s="4">
        <v>45127</v>
      </c>
      <c r="H5819" s="4">
        <v>45133</v>
      </c>
      <c r="I5819" t="s">
        <v>44</v>
      </c>
      <c r="J5819" t="s">
        <v>51</v>
      </c>
      <c r="K5819">
        <v>1153</v>
      </c>
      <c r="L5819" t="s">
        <v>52</v>
      </c>
    </row>
    <row r="5820" spans="1:12" x14ac:dyDescent="0.3">
      <c r="A5820" t="s">
        <v>5880</v>
      </c>
      <c r="B5820" t="s">
        <v>54</v>
      </c>
      <c r="C5820" t="s">
        <v>55</v>
      </c>
      <c r="D5820">
        <v>514.91999999999996</v>
      </c>
      <c r="E5820">
        <v>0.15</v>
      </c>
      <c r="F5820">
        <v>7</v>
      </c>
      <c r="G5820" s="4">
        <v>45475</v>
      </c>
      <c r="H5820" s="4">
        <v>45477</v>
      </c>
      <c r="I5820" t="s">
        <v>44</v>
      </c>
      <c r="J5820" t="s">
        <v>56</v>
      </c>
      <c r="K5820">
        <v>58.31</v>
      </c>
      <c r="L5820" t="s">
        <v>52</v>
      </c>
    </row>
    <row r="5821" spans="1:12" x14ac:dyDescent="0.3">
      <c r="A5821" t="s">
        <v>5881</v>
      </c>
      <c r="B5821" t="s">
        <v>48</v>
      </c>
      <c r="C5821" t="s">
        <v>62</v>
      </c>
      <c r="D5821">
        <v>2101.96</v>
      </c>
      <c r="E5821">
        <v>0.45</v>
      </c>
      <c r="F5821">
        <v>8</v>
      </c>
      <c r="G5821" s="4">
        <v>45044</v>
      </c>
      <c r="H5821" s="4">
        <v>45050</v>
      </c>
      <c r="I5821" t="s">
        <v>50</v>
      </c>
      <c r="J5821" t="s">
        <v>45</v>
      </c>
      <c r="K5821">
        <v>292.63</v>
      </c>
      <c r="L5821" t="s">
        <v>68</v>
      </c>
    </row>
    <row r="5822" spans="1:12" x14ac:dyDescent="0.3">
      <c r="A5822" t="s">
        <v>5882</v>
      </c>
      <c r="B5822" t="s">
        <v>42</v>
      </c>
      <c r="C5822" t="s">
        <v>62</v>
      </c>
      <c r="D5822">
        <v>4121.22</v>
      </c>
      <c r="E5822">
        <v>0.21</v>
      </c>
      <c r="F5822">
        <v>5</v>
      </c>
      <c r="G5822" s="4">
        <v>45440</v>
      </c>
      <c r="H5822" s="4">
        <v>45446</v>
      </c>
      <c r="I5822" t="s">
        <v>50</v>
      </c>
      <c r="J5822" t="s">
        <v>56</v>
      </c>
      <c r="K5822">
        <v>962.29</v>
      </c>
      <c r="L5822" t="s">
        <v>52</v>
      </c>
    </row>
    <row r="5823" spans="1:12" x14ac:dyDescent="0.3">
      <c r="A5823" t="s">
        <v>5883</v>
      </c>
      <c r="B5823" t="s">
        <v>48</v>
      </c>
      <c r="C5823" t="s">
        <v>49</v>
      </c>
      <c r="D5823">
        <v>4084.87</v>
      </c>
      <c r="E5823">
        <v>0.28000000000000003</v>
      </c>
      <c r="F5823">
        <v>9</v>
      </c>
      <c r="G5823" s="4">
        <v>45615</v>
      </c>
      <c r="H5823" s="4">
        <v>45622</v>
      </c>
      <c r="I5823" t="s">
        <v>50</v>
      </c>
      <c r="J5823" t="s">
        <v>45</v>
      </c>
      <c r="K5823">
        <v>653.02</v>
      </c>
      <c r="L5823" t="s">
        <v>46</v>
      </c>
    </row>
    <row r="5824" spans="1:12" x14ac:dyDescent="0.3">
      <c r="A5824" t="s">
        <v>5884</v>
      </c>
      <c r="B5824" t="s">
        <v>42</v>
      </c>
      <c r="C5824" t="s">
        <v>55</v>
      </c>
      <c r="D5824">
        <v>780.04</v>
      </c>
      <c r="E5824">
        <v>0.32</v>
      </c>
      <c r="F5824">
        <v>3</v>
      </c>
      <c r="G5824" s="4">
        <v>45157</v>
      </c>
      <c r="H5824" s="4">
        <v>45163</v>
      </c>
      <c r="I5824" t="s">
        <v>50</v>
      </c>
      <c r="J5824" t="s">
        <v>56</v>
      </c>
      <c r="K5824">
        <v>163.19999999999999</v>
      </c>
      <c r="L5824" t="s">
        <v>52</v>
      </c>
    </row>
    <row r="5825" spans="1:12" x14ac:dyDescent="0.3">
      <c r="A5825" t="s">
        <v>5885</v>
      </c>
      <c r="B5825" t="s">
        <v>70</v>
      </c>
      <c r="C5825" t="s">
        <v>43</v>
      </c>
      <c r="D5825">
        <v>2489.7800000000002</v>
      </c>
      <c r="E5825">
        <v>7.0000000000000007E-2</v>
      </c>
      <c r="F5825">
        <v>8</v>
      </c>
      <c r="G5825" s="4">
        <v>44943</v>
      </c>
      <c r="H5825" s="4">
        <v>44945</v>
      </c>
      <c r="I5825" t="s">
        <v>60</v>
      </c>
      <c r="J5825" t="s">
        <v>51</v>
      </c>
      <c r="K5825">
        <v>292.05</v>
      </c>
      <c r="L5825" t="s">
        <v>57</v>
      </c>
    </row>
    <row r="5826" spans="1:12" x14ac:dyDescent="0.3">
      <c r="A5826" t="s">
        <v>5886</v>
      </c>
      <c r="B5826" t="s">
        <v>42</v>
      </c>
      <c r="C5826" t="s">
        <v>62</v>
      </c>
      <c r="D5826">
        <v>2451.1799999999998</v>
      </c>
      <c r="E5826">
        <v>0.02</v>
      </c>
      <c r="F5826">
        <v>9</v>
      </c>
      <c r="G5826" s="4">
        <v>45422</v>
      </c>
      <c r="H5826" s="4">
        <v>45426</v>
      </c>
      <c r="I5826" t="s">
        <v>50</v>
      </c>
      <c r="J5826" t="s">
        <v>51</v>
      </c>
      <c r="K5826">
        <v>560.65</v>
      </c>
      <c r="L5826" t="s">
        <v>52</v>
      </c>
    </row>
    <row r="5827" spans="1:12" x14ac:dyDescent="0.3">
      <c r="A5827" t="s">
        <v>5887</v>
      </c>
      <c r="B5827" t="s">
        <v>48</v>
      </c>
      <c r="C5827" t="s">
        <v>65</v>
      </c>
      <c r="D5827">
        <v>1686.24</v>
      </c>
      <c r="E5827">
        <v>0.21</v>
      </c>
      <c r="F5827">
        <v>7</v>
      </c>
      <c r="G5827" s="4">
        <v>45233</v>
      </c>
      <c r="H5827" s="4">
        <v>45235</v>
      </c>
      <c r="I5827" t="s">
        <v>50</v>
      </c>
      <c r="J5827" t="s">
        <v>45</v>
      </c>
      <c r="K5827">
        <v>334.78</v>
      </c>
      <c r="L5827" t="s">
        <v>63</v>
      </c>
    </row>
    <row r="5828" spans="1:12" x14ac:dyDescent="0.3">
      <c r="A5828" t="s">
        <v>5888</v>
      </c>
      <c r="B5828" t="s">
        <v>48</v>
      </c>
      <c r="C5828" t="s">
        <v>49</v>
      </c>
      <c r="D5828">
        <v>4594.1899999999996</v>
      </c>
      <c r="E5828">
        <v>0.08</v>
      </c>
      <c r="F5828">
        <v>5</v>
      </c>
      <c r="G5828" s="4">
        <v>45296</v>
      </c>
      <c r="H5828" s="4">
        <v>45297</v>
      </c>
      <c r="I5828" t="s">
        <v>50</v>
      </c>
      <c r="J5828" t="s">
        <v>45</v>
      </c>
      <c r="K5828">
        <v>1329.6</v>
      </c>
      <c r="L5828" t="s">
        <v>57</v>
      </c>
    </row>
    <row r="5829" spans="1:12" x14ac:dyDescent="0.3">
      <c r="A5829" t="s">
        <v>5889</v>
      </c>
      <c r="B5829" t="s">
        <v>48</v>
      </c>
      <c r="C5829" t="s">
        <v>49</v>
      </c>
      <c r="D5829">
        <v>3300.28</v>
      </c>
      <c r="E5829">
        <v>0.27</v>
      </c>
      <c r="F5829">
        <v>9</v>
      </c>
      <c r="G5829" s="4">
        <v>45398</v>
      </c>
      <c r="H5829" s="4">
        <v>45404</v>
      </c>
      <c r="I5829" t="s">
        <v>50</v>
      </c>
      <c r="J5829" t="s">
        <v>51</v>
      </c>
      <c r="K5829">
        <v>926.97</v>
      </c>
      <c r="L5829" t="s">
        <v>68</v>
      </c>
    </row>
    <row r="5830" spans="1:12" x14ac:dyDescent="0.3">
      <c r="A5830" t="s">
        <v>5890</v>
      </c>
      <c r="B5830" t="s">
        <v>70</v>
      </c>
      <c r="C5830" t="s">
        <v>62</v>
      </c>
      <c r="D5830">
        <v>4902.92</v>
      </c>
      <c r="E5830">
        <v>0.23</v>
      </c>
      <c r="F5830">
        <v>8</v>
      </c>
      <c r="G5830" s="4">
        <v>45387</v>
      </c>
      <c r="H5830" s="4">
        <v>45392</v>
      </c>
      <c r="I5830" t="s">
        <v>60</v>
      </c>
      <c r="J5830" t="s">
        <v>45</v>
      </c>
      <c r="K5830">
        <v>933.09</v>
      </c>
      <c r="L5830" t="s">
        <v>57</v>
      </c>
    </row>
    <row r="5831" spans="1:12" x14ac:dyDescent="0.3">
      <c r="A5831" t="s">
        <v>5891</v>
      </c>
      <c r="B5831" t="s">
        <v>42</v>
      </c>
      <c r="C5831" t="s">
        <v>55</v>
      </c>
      <c r="D5831">
        <v>427.15</v>
      </c>
      <c r="E5831">
        <v>0.06</v>
      </c>
      <c r="F5831">
        <v>8</v>
      </c>
      <c r="G5831" s="4">
        <v>44954</v>
      </c>
      <c r="H5831" s="4">
        <v>44960</v>
      </c>
      <c r="I5831" t="s">
        <v>50</v>
      </c>
      <c r="J5831" t="s">
        <v>51</v>
      </c>
      <c r="K5831">
        <v>48.23</v>
      </c>
      <c r="L5831" t="s">
        <v>68</v>
      </c>
    </row>
    <row r="5832" spans="1:12" x14ac:dyDescent="0.3">
      <c r="A5832" t="s">
        <v>5892</v>
      </c>
      <c r="B5832" t="s">
        <v>42</v>
      </c>
      <c r="C5832" t="s">
        <v>49</v>
      </c>
      <c r="D5832">
        <v>2032.32</v>
      </c>
      <c r="E5832">
        <v>0.33</v>
      </c>
      <c r="F5832">
        <v>6</v>
      </c>
      <c r="G5832" s="4">
        <v>45484</v>
      </c>
      <c r="H5832" s="4">
        <v>45487</v>
      </c>
      <c r="I5832" t="s">
        <v>44</v>
      </c>
      <c r="J5832" t="s">
        <v>56</v>
      </c>
      <c r="K5832">
        <v>299.31</v>
      </c>
      <c r="L5832" t="s">
        <v>63</v>
      </c>
    </row>
    <row r="5833" spans="1:12" x14ac:dyDescent="0.3">
      <c r="A5833" t="s">
        <v>5893</v>
      </c>
      <c r="B5833" t="s">
        <v>48</v>
      </c>
      <c r="C5833" t="s">
        <v>62</v>
      </c>
      <c r="D5833">
        <v>4192.17</v>
      </c>
      <c r="E5833">
        <v>0.01</v>
      </c>
      <c r="F5833">
        <v>2</v>
      </c>
      <c r="G5833" s="4">
        <v>45291</v>
      </c>
      <c r="H5833" s="4">
        <v>45298</v>
      </c>
      <c r="I5833" t="s">
        <v>44</v>
      </c>
      <c r="J5833" t="s">
        <v>51</v>
      </c>
      <c r="K5833">
        <v>983.29</v>
      </c>
      <c r="L5833" t="s">
        <v>68</v>
      </c>
    </row>
    <row r="5834" spans="1:12" x14ac:dyDescent="0.3">
      <c r="A5834" t="s">
        <v>5894</v>
      </c>
      <c r="B5834" t="s">
        <v>42</v>
      </c>
      <c r="C5834" t="s">
        <v>55</v>
      </c>
      <c r="D5834">
        <v>2171.16</v>
      </c>
      <c r="E5834">
        <v>0.06</v>
      </c>
      <c r="F5834">
        <v>4</v>
      </c>
      <c r="G5834" s="4">
        <v>45565</v>
      </c>
      <c r="H5834" s="4">
        <v>45569</v>
      </c>
      <c r="I5834" t="s">
        <v>60</v>
      </c>
      <c r="J5834" t="s">
        <v>56</v>
      </c>
      <c r="K5834">
        <v>337.4</v>
      </c>
      <c r="L5834" t="s">
        <v>57</v>
      </c>
    </row>
    <row r="5835" spans="1:12" x14ac:dyDescent="0.3">
      <c r="A5835" t="s">
        <v>5895</v>
      </c>
      <c r="B5835" t="s">
        <v>54</v>
      </c>
      <c r="C5835" t="s">
        <v>62</v>
      </c>
      <c r="D5835">
        <v>1383.2</v>
      </c>
      <c r="E5835">
        <v>0.35</v>
      </c>
      <c r="F5835">
        <v>1</v>
      </c>
      <c r="G5835" s="4">
        <v>45544</v>
      </c>
      <c r="H5835" s="4">
        <v>45547</v>
      </c>
      <c r="I5835" t="s">
        <v>60</v>
      </c>
      <c r="J5835" t="s">
        <v>45</v>
      </c>
      <c r="K5835">
        <v>353.5</v>
      </c>
      <c r="L5835" t="s">
        <v>57</v>
      </c>
    </row>
    <row r="5836" spans="1:12" x14ac:dyDescent="0.3">
      <c r="A5836" t="s">
        <v>5896</v>
      </c>
      <c r="B5836" t="s">
        <v>54</v>
      </c>
      <c r="C5836" t="s">
        <v>62</v>
      </c>
      <c r="D5836">
        <v>4989.26</v>
      </c>
      <c r="E5836">
        <v>0.26</v>
      </c>
      <c r="F5836">
        <v>5</v>
      </c>
      <c r="G5836" s="4">
        <v>45388</v>
      </c>
      <c r="H5836" s="4">
        <v>45389</v>
      </c>
      <c r="I5836" t="s">
        <v>44</v>
      </c>
      <c r="J5836" t="s">
        <v>51</v>
      </c>
      <c r="K5836">
        <v>547.24</v>
      </c>
      <c r="L5836" t="s">
        <v>68</v>
      </c>
    </row>
    <row r="5837" spans="1:12" x14ac:dyDescent="0.3">
      <c r="A5837" t="s">
        <v>5897</v>
      </c>
      <c r="B5837" t="s">
        <v>54</v>
      </c>
      <c r="C5837" t="s">
        <v>55</v>
      </c>
      <c r="D5837">
        <v>4378.3100000000004</v>
      </c>
      <c r="E5837">
        <v>0.14000000000000001</v>
      </c>
      <c r="F5837">
        <v>1</v>
      </c>
      <c r="G5837" s="4">
        <v>45141</v>
      </c>
      <c r="H5837" s="4">
        <v>45146</v>
      </c>
      <c r="I5837" t="s">
        <v>60</v>
      </c>
      <c r="J5837" t="s">
        <v>56</v>
      </c>
      <c r="K5837">
        <v>1063.05</v>
      </c>
      <c r="L5837" t="s">
        <v>46</v>
      </c>
    </row>
    <row r="5838" spans="1:12" x14ac:dyDescent="0.3">
      <c r="A5838" t="s">
        <v>5898</v>
      </c>
      <c r="B5838" t="s">
        <v>42</v>
      </c>
      <c r="C5838" t="s">
        <v>55</v>
      </c>
      <c r="D5838">
        <v>2777.72</v>
      </c>
      <c r="E5838">
        <v>0.09</v>
      </c>
      <c r="F5838">
        <v>6</v>
      </c>
      <c r="G5838" s="4">
        <v>45525</v>
      </c>
      <c r="H5838" s="4">
        <v>45527</v>
      </c>
      <c r="I5838" t="s">
        <v>44</v>
      </c>
      <c r="J5838" t="s">
        <v>51</v>
      </c>
      <c r="K5838">
        <v>683.95</v>
      </c>
      <c r="L5838" t="s">
        <v>68</v>
      </c>
    </row>
    <row r="5839" spans="1:12" x14ac:dyDescent="0.3">
      <c r="A5839" t="s">
        <v>5899</v>
      </c>
      <c r="B5839" t="s">
        <v>70</v>
      </c>
      <c r="C5839" t="s">
        <v>55</v>
      </c>
      <c r="D5839">
        <v>2852.38</v>
      </c>
      <c r="E5839">
        <v>0.32</v>
      </c>
      <c r="F5839">
        <v>8</v>
      </c>
      <c r="G5839" s="4">
        <v>45487</v>
      </c>
      <c r="H5839" s="4">
        <v>45494</v>
      </c>
      <c r="I5839" t="s">
        <v>60</v>
      </c>
      <c r="J5839" t="s">
        <v>56</v>
      </c>
      <c r="K5839">
        <v>274.01</v>
      </c>
      <c r="L5839" t="s">
        <v>57</v>
      </c>
    </row>
    <row r="5840" spans="1:12" x14ac:dyDescent="0.3">
      <c r="A5840" t="s">
        <v>5900</v>
      </c>
      <c r="B5840" t="s">
        <v>70</v>
      </c>
      <c r="C5840" t="s">
        <v>62</v>
      </c>
      <c r="D5840">
        <v>133.63</v>
      </c>
      <c r="E5840">
        <v>0.1</v>
      </c>
      <c r="F5840">
        <v>1</v>
      </c>
      <c r="G5840" s="4">
        <v>45327</v>
      </c>
      <c r="H5840" s="4">
        <v>45329</v>
      </c>
      <c r="I5840" t="s">
        <v>60</v>
      </c>
      <c r="J5840" t="s">
        <v>45</v>
      </c>
      <c r="K5840">
        <v>9.6300000000000008</v>
      </c>
      <c r="L5840" t="s">
        <v>63</v>
      </c>
    </row>
    <row r="5841" spans="1:12" x14ac:dyDescent="0.3">
      <c r="A5841" t="s">
        <v>5901</v>
      </c>
      <c r="B5841" t="s">
        <v>70</v>
      </c>
      <c r="C5841" t="s">
        <v>49</v>
      </c>
      <c r="D5841">
        <v>4906.87</v>
      </c>
      <c r="E5841">
        <v>0.49</v>
      </c>
      <c r="F5841">
        <v>6</v>
      </c>
      <c r="G5841" s="4">
        <v>45465</v>
      </c>
      <c r="H5841" s="4">
        <v>45471</v>
      </c>
      <c r="I5841" t="s">
        <v>50</v>
      </c>
      <c r="J5841" t="s">
        <v>45</v>
      </c>
      <c r="K5841">
        <v>983.08</v>
      </c>
      <c r="L5841" t="s">
        <v>68</v>
      </c>
    </row>
    <row r="5842" spans="1:12" x14ac:dyDescent="0.3">
      <c r="A5842" t="s">
        <v>5902</v>
      </c>
      <c r="B5842" t="s">
        <v>70</v>
      </c>
      <c r="C5842" t="s">
        <v>43</v>
      </c>
      <c r="D5842">
        <v>4050.85</v>
      </c>
      <c r="E5842">
        <v>0.43</v>
      </c>
      <c r="F5842">
        <v>4</v>
      </c>
      <c r="G5842" s="4">
        <v>45628</v>
      </c>
      <c r="H5842" s="4">
        <v>45635</v>
      </c>
      <c r="I5842" t="s">
        <v>44</v>
      </c>
      <c r="J5842" t="s">
        <v>51</v>
      </c>
      <c r="K5842">
        <v>987.02</v>
      </c>
      <c r="L5842" t="s">
        <v>63</v>
      </c>
    </row>
    <row r="5843" spans="1:12" x14ac:dyDescent="0.3">
      <c r="A5843" t="s">
        <v>5903</v>
      </c>
      <c r="B5843" t="s">
        <v>54</v>
      </c>
      <c r="C5843" t="s">
        <v>43</v>
      </c>
      <c r="D5843">
        <v>279.97000000000003</v>
      </c>
      <c r="E5843">
        <v>7.0000000000000007E-2</v>
      </c>
      <c r="F5843">
        <v>9</v>
      </c>
      <c r="G5843" s="4">
        <v>45193</v>
      </c>
      <c r="H5843" s="4">
        <v>45199</v>
      </c>
      <c r="I5843" t="s">
        <v>60</v>
      </c>
      <c r="J5843" t="s">
        <v>56</v>
      </c>
      <c r="K5843">
        <v>79.63</v>
      </c>
      <c r="L5843" t="s">
        <v>57</v>
      </c>
    </row>
    <row r="5844" spans="1:12" x14ac:dyDescent="0.3">
      <c r="A5844" t="s">
        <v>5904</v>
      </c>
      <c r="B5844" t="s">
        <v>54</v>
      </c>
      <c r="C5844" t="s">
        <v>62</v>
      </c>
      <c r="D5844">
        <v>964.02</v>
      </c>
      <c r="E5844">
        <v>0.43</v>
      </c>
      <c r="F5844">
        <v>8</v>
      </c>
      <c r="G5844" s="4">
        <v>45562</v>
      </c>
      <c r="H5844" s="4">
        <v>45563</v>
      </c>
      <c r="I5844" t="s">
        <v>44</v>
      </c>
      <c r="J5844" t="s">
        <v>45</v>
      </c>
      <c r="K5844">
        <v>212.68</v>
      </c>
      <c r="L5844" t="s">
        <v>57</v>
      </c>
    </row>
    <row r="5845" spans="1:12" x14ac:dyDescent="0.3">
      <c r="A5845" t="s">
        <v>5905</v>
      </c>
      <c r="B5845" t="s">
        <v>48</v>
      </c>
      <c r="C5845" t="s">
        <v>62</v>
      </c>
      <c r="D5845">
        <v>4123.05</v>
      </c>
      <c r="E5845">
        <v>0.17</v>
      </c>
      <c r="F5845">
        <v>4</v>
      </c>
      <c r="G5845" s="4">
        <v>45419</v>
      </c>
      <c r="H5845" s="4">
        <v>45420</v>
      </c>
      <c r="I5845" t="s">
        <v>60</v>
      </c>
      <c r="J5845" t="s">
        <v>56</v>
      </c>
      <c r="K5845">
        <v>910.32</v>
      </c>
      <c r="L5845" t="s">
        <v>77</v>
      </c>
    </row>
    <row r="5846" spans="1:12" x14ac:dyDescent="0.3">
      <c r="A5846" t="s">
        <v>5906</v>
      </c>
      <c r="B5846" t="s">
        <v>42</v>
      </c>
      <c r="C5846" t="s">
        <v>49</v>
      </c>
      <c r="D5846">
        <v>525.64</v>
      </c>
      <c r="E5846">
        <v>0.24</v>
      </c>
      <c r="F5846">
        <v>2</v>
      </c>
      <c r="G5846" s="4">
        <v>45098</v>
      </c>
      <c r="H5846" s="4">
        <v>45105</v>
      </c>
      <c r="I5846" t="s">
        <v>44</v>
      </c>
      <c r="J5846" t="s">
        <v>45</v>
      </c>
      <c r="K5846">
        <v>83.27</v>
      </c>
      <c r="L5846" t="s">
        <v>57</v>
      </c>
    </row>
    <row r="5847" spans="1:12" x14ac:dyDescent="0.3">
      <c r="A5847" t="s">
        <v>5907</v>
      </c>
      <c r="B5847" t="s">
        <v>42</v>
      </c>
      <c r="C5847" t="s">
        <v>55</v>
      </c>
      <c r="D5847">
        <v>4714.75</v>
      </c>
      <c r="E5847">
        <v>7.0000000000000007E-2</v>
      </c>
      <c r="F5847">
        <v>6</v>
      </c>
      <c r="G5847" s="4">
        <v>45657</v>
      </c>
      <c r="H5847" s="4">
        <v>45660</v>
      </c>
      <c r="I5847" t="s">
        <v>50</v>
      </c>
      <c r="J5847" t="s">
        <v>56</v>
      </c>
      <c r="K5847">
        <v>609.22</v>
      </c>
      <c r="L5847" t="s">
        <v>68</v>
      </c>
    </row>
    <row r="5848" spans="1:12" x14ac:dyDescent="0.3">
      <c r="A5848" t="s">
        <v>5908</v>
      </c>
      <c r="B5848" t="s">
        <v>70</v>
      </c>
      <c r="C5848" t="s">
        <v>62</v>
      </c>
      <c r="D5848">
        <v>4999.47</v>
      </c>
      <c r="E5848">
        <v>0.06</v>
      </c>
      <c r="F5848">
        <v>3</v>
      </c>
      <c r="G5848" s="4">
        <v>45303</v>
      </c>
      <c r="H5848" s="4">
        <v>45310</v>
      </c>
      <c r="I5848" t="s">
        <v>50</v>
      </c>
      <c r="J5848" t="s">
        <v>56</v>
      </c>
      <c r="K5848">
        <v>777.94</v>
      </c>
      <c r="L5848" t="s">
        <v>68</v>
      </c>
    </row>
    <row r="5849" spans="1:12" x14ac:dyDescent="0.3">
      <c r="A5849" t="s">
        <v>5909</v>
      </c>
      <c r="B5849" t="s">
        <v>54</v>
      </c>
      <c r="C5849" t="s">
        <v>65</v>
      </c>
      <c r="D5849">
        <v>4443.5200000000004</v>
      </c>
      <c r="E5849">
        <v>0.43</v>
      </c>
      <c r="F5849">
        <v>1</v>
      </c>
      <c r="G5849" s="4">
        <v>45582</v>
      </c>
      <c r="H5849" s="4">
        <v>45585</v>
      </c>
      <c r="I5849" t="s">
        <v>50</v>
      </c>
      <c r="J5849" t="s">
        <v>56</v>
      </c>
      <c r="K5849">
        <v>996.17</v>
      </c>
      <c r="L5849" t="s">
        <v>77</v>
      </c>
    </row>
    <row r="5850" spans="1:12" x14ac:dyDescent="0.3">
      <c r="A5850" t="s">
        <v>5910</v>
      </c>
      <c r="B5850" t="s">
        <v>70</v>
      </c>
      <c r="C5850" t="s">
        <v>55</v>
      </c>
      <c r="D5850">
        <v>3720.63</v>
      </c>
      <c r="E5850">
        <v>0.31</v>
      </c>
      <c r="F5850">
        <v>7</v>
      </c>
      <c r="G5850" s="4">
        <v>45242</v>
      </c>
      <c r="H5850" s="4">
        <v>45248</v>
      </c>
      <c r="I5850" t="s">
        <v>44</v>
      </c>
      <c r="J5850" t="s">
        <v>56</v>
      </c>
      <c r="K5850">
        <v>1100.97</v>
      </c>
      <c r="L5850" t="s">
        <v>68</v>
      </c>
    </row>
    <row r="5851" spans="1:12" x14ac:dyDescent="0.3">
      <c r="A5851" t="s">
        <v>5911</v>
      </c>
      <c r="B5851" t="s">
        <v>48</v>
      </c>
      <c r="C5851" t="s">
        <v>62</v>
      </c>
      <c r="D5851">
        <v>2487.6799999999998</v>
      </c>
      <c r="E5851">
        <v>0.23</v>
      </c>
      <c r="F5851">
        <v>4</v>
      </c>
      <c r="G5851" s="4">
        <v>45397</v>
      </c>
      <c r="H5851" s="4">
        <v>45403</v>
      </c>
      <c r="I5851" t="s">
        <v>44</v>
      </c>
      <c r="J5851" t="s">
        <v>45</v>
      </c>
      <c r="K5851">
        <v>550.69000000000005</v>
      </c>
      <c r="L5851" t="s">
        <v>46</v>
      </c>
    </row>
    <row r="5852" spans="1:12" x14ac:dyDescent="0.3">
      <c r="A5852" t="s">
        <v>5912</v>
      </c>
      <c r="B5852" t="s">
        <v>42</v>
      </c>
      <c r="C5852" t="s">
        <v>65</v>
      </c>
      <c r="D5852">
        <v>503.9</v>
      </c>
      <c r="E5852">
        <v>0.02</v>
      </c>
      <c r="F5852">
        <v>9</v>
      </c>
      <c r="G5852" s="4">
        <v>45535</v>
      </c>
      <c r="H5852" s="4">
        <v>45542</v>
      </c>
      <c r="I5852" t="s">
        <v>60</v>
      </c>
      <c r="J5852" t="s">
        <v>56</v>
      </c>
      <c r="K5852">
        <v>98.19</v>
      </c>
      <c r="L5852" t="s">
        <v>52</v>
      </c>
    </row>
    <row r="5853" spans="1:12" x14ac:dyDescent="0.3">
      <c r="A5853" t="s">
        <v>5913</v>
      </c>
      <c r="B5853" t="s">
        <v>42</v>
      </c>
      <c r="C5853" t="s">
        <v>49</v>
      </c>
      <c r="D5853">
        <v>3679.19</v>
      </c>
      <c r="E5853">
        <v>0.46</v>
      </c>
      <c r="F5853">
        <v>3</v>
      </c>
      <c r="G5853" s="4">
        <v>44948</v>
      </c>
      <c r="H5853" s="4">
        <v>44951</v>
      </c>
      <c r="I5853" t="s">
        <v>50</v>
      </c>
      <c r="J5853" t="s">
        <v>56</v>
      </c>
      <c r="K5853">
        <v>562.65</v>
      </c>
      <c r="L5853" t="s">
        <v>57</v>
      </c>
    </row>
    <row r="5854" spans="1:12" x14ac:dyDescent="0.3">
      <c r="A5854" t="s">
        <v>5914</v>
      </c>
      <c r="B5854" t="s">
        <v>70</v>
      </c>
      <c r="C5854" t="s">
        <v>65</v>
      </c>
      <c r="D5854">
        <v>2044.64</v>
      </c>
      <c r="E5854">
        <v>0.19</v>
      </c>
      <c r="F5854">
        <v>1</v>
      </c>
      <c r="G5854" s="4">
        <v>45132</v>
      </c>
      <c r="H5854" s="4">
        <v>45138</v>
      </c>
      <c r="I5854" t="s">
        <v>44</v>
      </c>
      <c r="J5854" t="s">
        <v>51</v>
      </c>
      <c r="K5854">
        <v>300.51</v>
      </c>
      <c r="L5854" t="s">
        <v>57</v>
      </c>
    </row>
    <row r="5855" spans="1:12" x14ac:dyDescent="0.3">
      <c r="A5855" t="s">
        <v>5915</v>
      </c>
      <c r="B5855" t="s">
        <v>48</v>
      </c>
      <c r="C5855" t="s">
        <v>62</v>
      </c>
      <c r="D5855">
        <v>2894.12</v>
      </c>
      <c r="E5855">
        <v>0.21</v>
      </c>
      <c r="F5855">
        <v>2</v>
      </c>
      <c r="G5855" s="4">
        <v>45003</v>
      </c>
      <c r="H5855" s="4">
        <v>45005</v>
      </c>
      <c r="I5855" t="s">
        <v>44</v>
      </c>
      <c r="J5855" t="s">
        <v>45</v>
      </c>
      <c r="K5855">
        <v>457.42</v>
      </c>
      <c r="L5855" t="s">
        <v>77</v>
      </c>
    </row>
    <row r="5856" spans="1:12" x14ac:dyDescent="0.3">
      <c r="A5856" t="s">
        <v>5916</v>
      </c>
      <c r="B5856" t="s">
        <v>42</v>
      </c>
      <c r="C5856" t="s">
        <v>43</v>
      </c>
      <c r="D5856">
        <v>1537.61</v>
      </c>
      <c r="E5856">
        <v>0.14000000000000001</v>
      </c>
      <c r="F5856">
        <v>4</v>
      </c>
      <c r="G5856" s="4">
        <v>45140</v>
      </c>
      <c r="H5856" s="4">
        <v>45141</v>
      </c>
      <c r="I5856" t="s">
        <v>50</v>
      </c>
      <c r="J5856" t="s">
        <v>51</v>
      </c>
      <c r="K5856">
        <v>266.5</v>
      </c>
      <c r="L5856" t="s">
        <v>57</v>
      </c>
    </row>
    <row r="5857" spans="1:12" x14ac:dyDescent="0.3">
      <c r="A5857" t="s">
        <v>5917</v>
      </c>
      <c r="B5857" t="s">
        <v>48</v>
      </c>
      <c r="C5857" t="s">
        <v>62</v>
      </c>
      <c r="D5857">
        <v>1286.56</v>
      </c>
      <c r="E5857">
        <v>0.45</v>
      </c>
      <c r="F5857">
        <v>7</v>
      </c>
      <c r="G5857" s="4">
        <v>45381</v>
      </c>
      <c r="H5857" s="4">
        <v>45385</v>
      </c>
      <c r="I5857" t="s">
        <v>44</v>
      </c>
      <c r="J5857" t="s">
        <v>51</v>
      </c>
      <c r="K5857">
        <v>203.55</v>
      </c>
      <c r="L5857" t="s">
        <v>46</v>
      </c>
    </row>
    <row r="5858" spans="1:12" x14ac:dyDescent="0.3">
      <c r="A5858" t="s">
        <v>5918</v>
      </c>
      <c r="B5858" t="s">
        <v>48</v>
      </c>
      <c r="C5858" t="s">
        <v>43</v>
      </c>
      <c r="D5858">
        <v>1689.06</v>
      </c>
      <c r="E5858">
        <v>0.17</v>
      </c>
      <c r="F5858">
        <v>8</v>
      </c>
      <c r="G5858" s="4">
        <v>45303</v>
      </c>
      <c r="H5858" s="4">
        <v>45305</v>
      </c>
      <c r="I5858" t="s">
        <v>60</v>
      </c>
      <c r="J5858" t="s">
        <v>56</v>
      </c>
      <c r="K5858">
        <v>453.74</v>
      </c>
      <c r="L5858" t="s">
        <v>57</v>
      </c>
    </row>
    <row r="5859" spans="1:12" x14ac:dyDescent="0.3">
      <c r="A5859" t="s">
        <v>5919</v>
      </c>
      <c r="B5859" t="s">
        <v>70</v>
      </c>
      <c r="C5859" t="s">
        <v>49</v>
      </c>
      <c r="D5859">
        <v>4087.76</v>
      </c>
      <c r="E5859">
        <v>0.09</v>
      </c>
      <c r="F5859">
        <v>4</v>
      </c>
      <c r="G5859" s="4">
        <v>45476</v>
      </c>
      <c r="H5859" s="4">
        <v>45480</v>
      </c>
      <c r="I5859" t="s">
        <v>50</v>
      </c>
      <c r="J5859" t="s">
        <v>51</v>
      </c>
      <c r="K5859">
        <v>222.19</v>
      </c>
      <c r="L5859" t="s">
        <v>68</v>
      </c>
    </row>
    <row r="5860" spans="1:12" x14ac:dyDescent="0.3">
      <c r="A5860" t="s">
        <v>5920</v>
      </c>
      <c r="B5860" t="s">
        <v>54</v>
      </c>
      <c r="C5860" t="s">
        <v>49</v>
      </c>
      <c r="D5860">
        <v>2189.81</v>
      </c>
      <c r="E5860">
        <v>0.25</v>
      </c>
      <c r="F5860">
        <v>3</v>
      </c>
      <c r="G5860" s="4">
        <v>45503</v>
      </c>
      <c r="H5860" s="4">
        <v>45506</v>
      </c>
      <c r="I5860" t="s">
        <v>50</v>
      </c>
      <c r="J5860" t="s">
        <v>56</v>
      </c>
      <c r="K5860">
        <v>417.54</v>
      </c>
      <c r="L5860" t="s">
        <v>52</v>
      </c>
    </row>
    <row r="5861" spans="1:12" x14ac:dyDescent="0.3">
      <c r="A5861" t="s">
        <v>5921</v>
      </c>
      <c r="B5861" t="s">
        <v>70</v>
      </c>
      <c r="C5861" t="s">
        <v>55</v>
      </c>
      <c r="D5861">
        <v>1627.37</v>
      </c>
      <c r="E5861">
        <v>0.39</v>
      </c>
      <c r="F5861">
        <v>9</v>
      </c>
      <c r="G5861" s="4">
        <v>45617</v>
      </c>
      <c r="H5861" s="4">
        <v>45620</v>
      </c>
      <c r="I5861" t="s">
        <v>50</v>
      </c>
      <c r="J5861" t="s">
        <v>51</v>
      </c>
      <c r="K5861">
        <v>424.81</v>
      </c>
      <c r="L5861" t="s">
        <v>57</v>
      </c>
    </row>
    <row r="5862" spans="1:12" x14ac:dyDescent="0.3">
      <c r="A5862" t="s">
        <v>5922</v>
      </c>
      <c r="B5862" t="s">
        <v>54</v>
      </c>
      <c r="C5862" t="s">
        <v>55</v>
      </c>
      <c r="D5862">
        <v>2221.5500000000002</v>
      </c>
      <c r="E5862">
        <v>0.19</v>
      </c>
      <c r="F5862">
        <v>8</v>
      </c>
      <c r="G5862" s="4">
        <v>45407</v>
      </c>
      <c r="H5862" s="4">
        <v>45408</v>
      </c>
      <c r="I5862" t="s">
        <v>50</v>
      </c>
      <c r="J5862" t="s">
        <v>45</v>
      </c>
      <c r="K5862">
        <v>353.17</v>
      </c>
      <c r="L5862" t="s">
        <v>46</v>
      </c>
    </row>
    <row r="5863" spans="1:12" x14ac:dyDescent="0.3">
      <c r="A5863" t="s">
        <v>5923</v>
      </c>
      <c r="B5863" t="s">
        <v>48</v>
      </c>
      <c r="C5863" t="s">
        <v>43</v>
      </c>
      <c r="D5863">
        <v>258.20999999999998</v>
      </c>
      <c r="E5863">
        <v>0.33</v>
      </c>
      <c r="F5863">
        <v>6</v>
      </c>
      <c r="G5863" s="4">
        <v>45309</v>
      </c>
      <c r="H5863" s="4">
        <v>45314</v>
      </c>
      <c r="I5863" t="s">
        <v>44</v>
      </c>
      <c r="J5863" t="s">
        <v>45</v>
      </c>
      <c r="K5863">
        <v>69.12</v>
      </c>
      <c r="L5863" t="s">
        <v>52</v>
      </c>
    </row>
    <row r="5864" spans="1:12" x14ac:dyDescent="0.3">
      <c r="A5864" t="s">
        <v>5924</v>
      </c>
      <c r="B5864" t="s">
        <v>54</v>
      </c>
      <c r="C5864" t="s">
        <v>43</v>
      </c>
      <c r="D5864">
        <v>4463.96</v>
      </c>
      <c r="E5864">
        <v>0.15</v>
      </c>
      <c r="F5864">
        <v>9</v>
      </c>
      <c r="G5864" s="4">
        <v>45077</v>
      </c>
      <c r="H5864" s="4">
        <v>45082</v>
      </c>
      <c r="I5864" t="s">
        <v>50</v>
      </c>
      <c r="J5864" t="s">
        <v>51</v>
      </c>
      <c r="K5864">
        <v>891.01</v>
      </c>
      <c r="L5864" t="s">
        <v>68</v>
      </c>
    </row>
    <row r="5865" spans="1:12" x14ac:dyDescent="0.3">
      <c r="A5865" t="s">
        <v>5925</v>
      </c>
      <c r="B5865" t="s">
        <v>48</v>
      </c>
      <c r="C5865" t="s">
        <v>49</v>
      </c>
      <c r="D5865">
        <v>2803.63</v>
      </c>
      <c r="E5865">
        <v>0.36</v>
      </c>
      <c r="F5865">
        <v>8</v>
      </c>
      <c r="G5865" s="4">
        <v>45309</v>
      </c>
      <c r="H5865" s="4">
        <v>45315</v>
      </c>
      <c r="I5865" t="s">
        <v>60</v>
      </c>
      <c r="J5865" t="s">
        <v>51</v>
      </c>
      <c r="K5865">
        <v>334.45</v>
      </c>
      <c r="L5865" t="s">
        <v>68</v>
      </c>
    </row>
    <row r="5866" spans="1:12" x14ac:dyDescent="0.3">
      <c r="A5866" t="s">
        <v>5926</v>
      </c>
      <c r="B5866" t="s">
        <v>42</v>
      </c>
      <c r="C5866" t="s">
        <v>65</v>
      </c>
      <c r="D5866">
        <v>613.65</v>
      </c>
      <c r="E5866">
        <v>0.33</v>
      </c>
      <c r="F5866">
        <v>7</v>
      </c>
      <c r="G5866" s="4">
        <v>45290</v>
      </c>
      <c r="H5866" s="4">
        <v>45296</v>
      </c>
      <c r="I5866" t="s">
        <v>50</v>
      </c>
      <c r="J5866" t="s">
        <v>45</v>
      </c>
      <c r="K5866">
        <v>63.87</v>
      </c>
      <c r="L5866" t="s">
        <v>52</v>
      </c>
    </row>
    <row r="5867" spans="1:12" x14ac:dyDescent="0.3">
      <c r="A5867" t="s">
        <v>5927</v>
      </c>
      <c r="B5867" t="s">
        <v>42</v>
      </c>
      <c r="C5867" t="s">
        <v>43</v>
      </c>
      <c r="D5867">
        <v>1513.19</v>
      </c>
      <c r="E5867">
        <v>0.34</v>
      </c>
      <c r="F5867">
        <v>6</v>
      </c>
      <c r="G5867" s="4">
        <v>45261</v>
      </c>
      <c r="H5867" s="4">
        <v>45268</v>
      </c>
      <c r="I5867" t="s">
        <v>44</v>
      </c>
      <c r="J5867" t="s">
        <v>56</v>
      </c>
      <c r="K5867">
        <v>92.33</v>
      </c>
      <c r="L5867" t="s">
        <v>46</v>
      </c>
    </row>
    <row r="5868" spans="1:12" x14ac:dyDescent="0.3">
      <c r="A5868" t="s">
        <v>5928</v>
      </c>
      <c r="B5868" t="s">
        <v>42</v>
      </c>
      <c r="C5868" t="s">
        <v>43</v>
      </c>
      <c r="D5868">
        <v>4919.41</v>
      </c>
      <c r="E5868">
        <v>0.32</v>
      </c>
      <c r="F5868">
        <v>3</v>
      </c>
      <c r="G5868" s="4">
        <v>45213</v>
      </c>
      <c r="H5868" s="4">
        <v>45216</v>
      </c>
      <c r="I5868" t="s">
        <v>60</v>
      </c>
      <c r="J5868" t="s">
        <v>51</v>
      </c>
      <c r="K5868">
        <v>1111.4000000000001</v>
      </c>
      <c r="L5868" t="s">
        <v>77</v>
      </c>
    </row>
    <row r="5869" spans="1:12" x14ac:dyDescent="0.3">
      <c r="A5869" t="s">
        <v>5929</v>
      </c>
      <c r="B5869" t="s">
        <v>70</v>
      </c>
      <c r="C5869" t="s">
        <v>65</v>
      </c>
      <c r="D5869">
        <v>3005.98</v>
      </c>
      <c r="E5869">
        <v>0.08</v>
      </c>
      <c r="F5869">
        <v>6</v>
      </c>
      <c r="G5869" s="4">
        <v>45249</v>
      </c>
      <c r="H5869" s="4">
        <v>45254</v>
      </c>
      <c r="I5869" t="s">
        <v>60</v>
      </c>
      <c r="J5869" t="s">
        <v>56</v>
      </c>
      <c r="K5869">
        <v>639.37</v>
      </c>
      <c r="L5869" t="s">
        <v>77</v>
      </c>
    </row>
    <row r="5870" spans="1:12" x14ac:dyDescent="0.3">
      <c r="A5870" t="s">
        <v>5930</v>
      </c>
      <c r="B5870" t="s">
        <v>70</v>
      </c>
      <c r="C5870" t="s">
        <v>55</v>
      </c>
      <c r="D5870">
        <v>1527.88</v>
      </c>
      <c r="E5870">
        <v>0.44</v>
      </c>
      <c r="F5870">
        <v>4</v>
      </c>
      <c r="G5870" s="4">
        <v>45352</v>
      </c>
      <c r="H5870" s="4">
        <v>45357</v>
      </c>
      <c r="I5870" t="s">
        <v>60</v>
      </c>
      <c r="J5870" t="s">
        <v>56</v>
      </c>
      <c r="K5870">
        <v>375.44</v>
      </c>
      <c r="L5870" t="s">
        <v>57</v>
      </c>
    </row>
    <row r="5871" spans="1:12" x14ac:dyDescent="0.3">
      <c r="A5871" t="s">
        <v>5931</v>
      </c>
      <c r="B5871" t="s">
        <v>48</v>
      </c>
      <c r="C5871" t="s">
        <v>55</v>
      </c>
      <c r="D5871">
        <v>2189.09</v>
      </c>
      <c r="E5871">
        <v>0.28999999999999998</v>
      </c>
      <c r="F5871">
        <v>5</v>
      </c>
      <c r="G5871" s="4">
        <v>45591</v>
      </c>
      <c r="H5871" s="4">
        <v>45597</v>
      </c>
      <c r="I5871" t="s">
        <v>60</v>
      </c>
      <c r="J5871" t="s">
        <v>56</v>
      </c>
      <c r="K5871">
        <v>632.52</v>
      </c>
      <c r="L5871" t="s">
        <v>63</v>
      </c>
    </row>
    <row r="5872" spans="1:12" x14ac:dyDescent="0.3">
      <c r="A5872" t="s">
        <v>5932</v>
      </c>
      <c r="B5872" t="s">
        <v>42</v>
      </c>
      <c r="C5872" t="s">
        <v>43</v>
      </c>
      <c r="D5872">
        <v>1366.53</v>
      </c>
      <c r="E5872">
        <v>0.19</v>
      </c>
      <c r="F5872">
        <v>7</v>
      </c>
      <c r="G5872" s="4">
        <v>45535</v>
      </c>
      <c r="H5872" s="4">
        <v>45538</v>
      </c>
      <c r="I5872" t="s">
        <v>50</v>
      </c>
      <c r="J5872" t="s">
        <v>45</v>
      </c>
      <c r="K5872">
        <v>180.59</v>
      </c>
      <c r="L5872" t="s">
        <v>68</v>
      </c>
    </row>
    <row r="5873" spans="1:12" x14ac:dyDescent="0.3">
      <c r="A5873" t="s">
        <v>5933</v>
      </c>
      <c r="B5873" t="s">
        <v>70</v>
      </c>
      <c r="C5873" t="s">
        <v>55</v>
      </c>
      <c r="D5873">
        <v>255.84</v>
      </c>
      <c r="E5873">
        <v>0.09</v>
      </c>
      <c r="F5873">
        <v>7</v>
      </c>
      <c r="G5873" s="4">
        <v>45333</v>
      </c>
      <c r="H5873" s="4">
        <v>45340</v>
      </c>
      <c r="I5873" t="s">
        <v>50</v>
      </c>
      <c r="J5873" t="s">
        <v>45</v>
      </c>
      <c r="K5873">
        <v>28.3</v>
      </c>
      <c r="L5873" t="s">
        <v>46</v>
      </c>
    </row>
    <row r="5874" spans="1:12" x14ac:dyDescent="0.3">
      <c r="A5874" t="s">
        <v>5934</v>
      </c>
      <c r="B5874" t="s">
        <v>42</v>
      </c>
      <c r="C5874" t="s">
        <v>55</v>
      </c>
      <c r="D5874">
        <v>4225.95</v>
      </c>
      <c r="E5874">
        <v>0.39</v>
      </c>
      <c r="F5874">
        <v>9</v>
      </c>
      <c r="G5874" s="4">
        <v>45274</v>
      </c>
      <c r="H5874" s="4">
        <v>45275</v>
      </c>
      <c r="I5874" t="s">
        <v>60</v>
      </c>
      <c r="J5874" t="s">
        <v>51</v>
      </c>
      <c r="K5874">
        <v>504.45</v>
      </c>
      <c r="L5874" t="s">
        <v>46</v>
      </c>
    </row>
    <row r="5875" spans="1:12" x14ac:dyDescent="0.3">
      <c r="A5875" t="s">
        <v>5935</v>
      </c>
      <c r="B5875" t="s">
        <v>70</v>
      </c>
      <c r="C5875" t="s">
        <v>55</v>
      </c>
      <c r="D5875">
        <v>1533.15</v>
      </c>
      <c r="E5875">
        <v>0.25</v>
      </c>
      <c r="F5875">
        <v>9</v>
      </c>
      <c r="G5875" s="4">
        <v>45070</v>
      </c>
      <c r="H5875" s="4">
        <v>45072</v>
      </c>
      <c r="I5875" t="s">
        <v>44</v>
      </c>
      <c r="J5875" t="s">
        <v>51</v>
      </c>
      <c r="K5875">
        <v>289.41000000000003</v>
      </c>
      <c r="L5875" t="s">
        <v>68</v>
      </c>
    </row>
    <row r="5876" spans="1:12" x14ac:dyDescent="0.3">
      <c r="A5876" t="s">
        <v>5936</v>
      </c>
      <c r="B5876" t="s">
        <v>54</v>
      </c>
      <c r="C5876" t="s">
        <v>49</v>
      </c>
      <c r="D5876">
        <v>4208.21</v>
      </c>
      <c r="E5876">
        <v>7.0000000000000007E-2</v>
      </c>
      <c r="F5876">
        <v>6</v>
      </c>
      <c r="G5876" s="4">
        <v>45347</v>
      </c>
      <c r="H5876" s="4">
        <v>45354</v>
      </c>
      <c r="I5876" t="s">
        <v>44</v>
      </c>
      <c r="J5876" t="s">
        <v>45</v>
      </c>
      <c r="K5876">
        <v>700.03</v>
      </c>
      <c r="L5876" t="s">
        <v>46</v>
      </c>
    </row>
    <row r="5877" spans="1:12" x14ac:dyDescent="0.3">
      <c r="A5877" t="s">
        <v>5937</v>
      </c>
      <c r="B5877" t="s">
        <v>54</v>
      </c>
      <c r="C5877" t="s">
        <v>62</v>
      </c>
      <c r="D5877">
        <v>2444.9299999999998</v>
      </c>
      <c r="E5877">
        <v>0.46</v>
      </c>
      <c r="F5877">
        <v>6</v>
      </c>
      <c r="G5877" s="4">
        <v>45315</v>
      </c>
      <c r="H5877" s="4">
        <v>45322</v>
      </c>
      <c r="I5877" t="s">
        <v>60</v>
      </c>
      <c r="J5877" t="s">
        <v>56</v>
      </c>
      <c r="K5877">
        <v>176.98</v>
      </c>
      <c r="L5877" t="s">
        <v>77</v>
      </c>
    </row>
    <row r="5878" spans="1:12" x14ac:dyDescent="0.3">
      <c r="A5878" t="s">
        <v>5938</v>
      </c>
      <c r="B5878" t="s">
        <v>42</v>
      </c>
      <c r="C5878" t="s">
        <v>43</v>
      </c>
      <c r="D5878">
        <v>996.18</v>
      </c>
      <c r="E5878">
        <v>0.05</v>
      </c>
      <c r="F5878">
        <v>2</v>
      </c>
      <c r="G5878" s="4">
        <v>45161</v>
      </c>
      <c r="H5878" s="4">
        <v>45167</v>
      </c>
      <c r="I5878" t="s">
        <v>44</v>
      </c>
      <c r="J5878" t="s">
        <v>51</v>
      </c>
      <c r="K5878">
        <v>104.44</v>
      </c>
      <c r="L5878" t="s">
        <v>77</v>
      </c>
    </row>
    <row r="5879" spans="1:12" x14ac:dyDescent="0.3">
      <c r="A5879" t="s">
        <v>5939</v>
      </c>
      <c r="B5879" t="s">
        <v>48</v>
      </c>
      <c r="C5879" t="s">
        <v>43</v>
      </c>
      <c r="D5879">
        <v>4029.16</v>
      </c>
      <c r="E5879">
        <v>0.26</v>
      </c>
      <c r="F5879">
        <v>8</v>
      </c>
      <c r="G5879" s="4">
        <v>45577</v>
      </c>
      <c r="H5879" s="4">
        <v>45582</v>
      </c>
      <c r="I5879" t="s">
        <v>60</v>
      </c>
      <c r="J5879" t="s">
        <v>51</v>
      </c>
      <c r="K5879">
        <v>761.07</v>
      </c>
      <c r="L5879" t="s">
        <v>52</v>
      </c>
    </row>
    <row r="5880" spans="1:12" x14ac:dyDescent="0.3">
      <c r="A5880" t="s">
        <v>5940</v>
      </c>
      <c r="B5880" t="s">
        <v>70</v>
      </c>
      <c r="C5880" t="s">
        <v>49</v>
      </c>
      <c r="D5880">
        <v>1947.85</v>
      </c>
      <c r="E5880">
        <v>0.31</v>
      </c>
      <c r="F5880">
        <v>3</v>
      </c>
      <c r="G5880" s="4">
        <v>45203</v>
      </c>
      <c r="H5880" s="4">
        <v>45207</v>
      </c>
      <c r="I5880" t="s">
        <v>60</v>
      </c>
      <c r="J5880" t="s">
        <v>45</v>
      </c>
      <c r="K5880">
        <v>571.97</v>
      </c>
      <c r="L5880" t="s">
        <v>68</v>
      </c>
    </row>
    <row r="5881" spans="1:12" x14ac:dyDescent="0.3">
      <c r="A5881" t="s">
        <v>5941</v>
      </c>
      <c r="B5881" t="s">
        <v>70</v>
      </c>
      <c r="C5881" t="s">
        <v>62</v>
      </c>
      <c r="D5881">
        <v>3567.87</v>
      </c>
      <c r="E5881">
        <v>0.5</v>
      </c>
      <c r="F5881">
        <v>1</v>
      </c>
      <c r="G5881" s="4">
        <v>45328</v>
      </c>
      <c r="H5881" s="4">
        <v>45333</v>
      </c>
      <c r="I5881" t="s">
        <v>50</v>
      </c>
      <c r="J5881" t="s">
        <v>51</v>
      </c>
      <c r="K5881">
        <v>859.76</v>
      </c>
      <c r="L5881" t="s">
        <v>77</v>
      </c>
    </row>
    <row r="5882" spans="1:12" x14ac:dyDescent="0.3">
      <c r="A5882" t="s">
        <v>5942</v>
      </c>
      <c r="B5882" t="s">
        <v>54</v>
      </c>
      <c r="C5882" t="s">
        <v>62</v>
      </c>
      <c r="D5882">
        <v>4202.43</v>
      </c>
      <c r="E5882">
        <v>7.0000000000000007E-2</v>
      </c>
      <c r="F5882">
        <v>4</v>
      </c>
      <c r="G5882" s="4">
        <v>45580</v>
      </c>
      <c r="H5882" s="4">
        <v>45582</v>
      </c>
      <c r="I5882" t="s">
        <v>50</v>
      </c>
      <c r="J5882" t="s">
        <v>51</v>
      </c>
      <c r="K5882">
        <v>1242.8399999999999</v>
      </c>
      <c r="L5882" t="s">
        <v>68</v>
      </c>
    </row>
    <row r="5883" spans="1:12" x14ac:dyDescent="0.3">
      <c r="A5883" t="s">
        <v>5943</v>
      </c>
      <c r="B5883" t="s">
        <v>54</v>
      </c>
      <c r="C5883" t="s">
        <v>49</v>
      </c>
      <c r="D5883">
        <v>4818.63</v>
      </c>
      <c r="E5883">
        <v>0.31</v>
      </c>
      <c r="F5883">
        <v>5</v>
      </c>
      <c r="G5883" s="4">
        <v>45215</v>
      </c>
      <c r="H5883" s="4">
        <v>45217</v>
      </c>
      <c r="I5883" t="s">
        <v>60</v>
      </c>
      <c r="J5883" t="s">
        <v>51</v>
      </c>
      <c r="K5883">
        <v>1109.55</v>
      </c>
      <c r="L5883" t="s">
        <v>52</v>
      </c>
    </row>
    <row r="5884" spans="1:12" x14ac:dyDescent="0.3">
      <c r="A5884" t="s">
        <v>5944</v>
      </c>
      <c r="B5884" t="s">
        <v>48</v>
      </c>
      <c r="C5884" t="s">
        <v>65</v>
      </c>
      <c r="D5884">
        <v>520.49</v>
      </c>
      <c r="E5884">
        <v>0.24</v>
      </c>
      <c r="F5884">
        <v>3</v>
      </c>
      <c r="G5884" s="4">
        <v>45587</v>
      </c>
      <c r="H5884" s="4">
        <v>45589</v>
      </c>
      <c r="I5884" t="s">
        <v>50</v>
      </c>
      <c r="J5884" t="s">
        <v>56</v>
      </c>
      <c r="K5884">
        <v>154.5</v>
      </c>
      <c r="L5884" t="s">
        <v>57</v>
      </c>
    </row>
    <row r="5885" spans="1:12" x14ac:dyDescent="0.3">
      <c r="A5885" t="s">
        <v>5945</v>
      </c>
      <c r="B5885" t="s">
        <v>48</v>
      </c>
      <c r="C5885" t="s">
        <v>65</v>
      </c>
      <c r="D5885">
        <v>141.09</v>
      </c>
      <c r="E5885">
        <v>0.13</v>
      </c>
      <c r="F5885">
        <v>7</v>
      </c>
      <c r="G5885" s="4">
        <v>45336</v>
      </c>
      <c r="H5885" s="4">
        <v>45343</v>
      </c>
      <c r="I5885" t="s">
        <v>44</v>
      </c>
      <c r="J5885" t="s">
        <v>45</v>
      </c>
      <c r="K5885">
        <v>15.86</v>
      </c>
      <c r="L5885" t="s">
        <v>63</v>
      </c>
    </row>
    <row r="5886" spans="1:12" x14ac:dyDescent="0.3">
      <c r="A5886" t="s">
        <v>5946</v>
      </c>
      <c r="B5886" t="s">
        <v>48</v>
      </c>
      <c r="C5886" t="s">
        <v>62</v>
      </c>
      <c r="D5886">
        <v>2787.28</v>
      </c>
      <c r="E5886">
        <v>0.47</v>
      </c>
      <c r="F5886">
        <v>5</v>
      </c>
      <c r="G5886" s="4">
        <v>45399</v>
      </c>
      <c r="H5886" s="4">
        <v>45401</v>
      </c>
      <c r="I5886" t="s">
        <v>50</v>
      </c>
      <c r="J5886" t="s">
        <v>56</v>
      </c>
      <c r="K5886">
        <v>777.2</v>
      </c>
      <c r="L5886" t="s">
        <v>46</v>
      </c>
    </row>
    <row r="5887" spans="1:12" x14ac:dyDescent="0.3">
      <c r="A5887" t="s">
        <v>5947</v>
      </c>
      <c r="B5887" t="s">
        <v>42</v>
      </c>
      <c r="C5887" t="s">
        <v>65</v>
      </c>
      <c r="D5887">
        <v>1394.78</v>
      </c>
      <c r="E5887">
        <v>0.4</v>
      </c>
      <c r="F5887">
        <v>5</v>
      </c>
      <c r="G5887" s="4">
        <v>45414</v>
      </c>
      <c r="H5887" s="4">
        <v>45418</v>
      </c>
      <c r="I5887" t="s">
        <v>60</v>
      </c>
      <c r="J5887" t="s">
        <v>45</v>
      </c>
      <c r="K5887">
        <v>302.88</v>
      </c>
      <c r="L5887" t="s">
        <v>46</v>
      </c>
    </row>
    <row r="5888" spans="1:12" x14ac:dyDescent="0.3">
      <c r="A5888" t="s">
        <v>5948</v>
      </c>
      <c r="B5888" t="s">
        <v>54</v>
      </c>
      <c r="C5888" t="s">
        <v>65</v>
      </c>
      <c r="D5888">
        <v>2398.6</v>
      </c>
      <c r="E5888">
        <v>0.39</v>
      </c>
      <c r="F5888">
        <v>6</v>
      </c>
      <c r="G5888" s="4">
        <v>44961</v>
      </c>
      <c r="H5888" s="4">
        <v>44962</v>
      </c>
      <c r="I5888" t="s">
        <v>60</v>
      </c>
      <c r="J5888" t="s">
        <v>56</v>
      </c>
      <c r="K5888">
        <v>478.54</v>
      </c>
      <c r="L5888" t="s">
        <v>52</v>
      </c>
    </row>
    <row r="5889" spans="1:12" x14ac:dyDescent="0.3">
      <c r="A5889" t="s">
        <v>5949</v>
      </c>
      <c r="B5889" t="s">
        <v>42</v>
      </c>
      <c r="C5889" t="s">
        <v>65</v>
      </c>
      <c r="D5889">
        <v>456.03</v>
      </c>
      <c r="E5889">
        <v>0.45</v>
      </c>
      <c r="F5889">
        <v>6</v>
      </c>
      <c r="G5889" s="4">
        <v>44989</v>
      </c>
      <c r="H5889" s="4">
        <v>44996</v>
      </c>
      <c r="I5889" t="s">
        <v>60</v>
      </c>
      <c r="J5889" t="s">
        <v>51</v>
      </c>
      <c r="K5889">
        <v>102.79</v>
      </c>
      <c r="L5889" t="s">
        <v>46</v>
      </c>
    </row>
    <row r="5890" spans="1:12" x14ac:dyDescent="0.3">
      <c r="A5890" t="s">
        <v>5950</v>
      </c>
      <c r="B5890" t="s">
        <v>54</v>
      </c>
      <c r="C5890" t="s">
        <v>62</v>
      </c>
      <c r="D5890">
        <v>2557.79</v>
      </c>
      <c r="E5890">
        <v>0.36</v>
      </c>
      <c r="F5890">
        <v>9</v>
      </c>
      <c r="G5890" s="4">
        <v>45040</v>
      </c>
      <c r="H5890" s="4">
        <v>45042</v>
      </c>
      <c r="I5890" t="s">
        <v>44</v>
      </c>
      <c r="J5890" t="s">
        <v>56</v>
      </c>
      <c r="K5890">
        <v>491.87</v>
      </c>
      <c r="L5890" t="s">
        <v>52</v>
      </c>
    </row>
    <row r="5891" spans="1:12" x14ac:dyDescent="0.3">
      <c r="A5891" t="s">
        <v>5951</v>
      </c>
      <c r="B5891" t="s">
        <v>54</v>
      </c>
      <c r="C5891" t="s">
        <v>65</v>
      </c>
      <c r="D5891">
        <v>711.79</v>
      </c>
      <c r="E5891">
        <v>0.25</v>
      </c>
      <c r="F5891">
        <v>3</v>
      </c>
      <c r="G5891" s="4">
        <v>45299</v>
      </c>
      <c r="H5891" s="4">
        <v>45301</v>
      </c>
      <c r="I5891" t="s">
        <v>50</v>
      </c>
      <c r="J5891" t="s">
        <v>56</v>
      </c>
      <c r="K5891">
        <v>99.71</v>
      </c>
      <c r="L5891" t="s">
        <v>46</v>
      </c>
    </row>
    <row r="5892" spans="1:12" x14ac:dyDescent="0.3">
      <c r="A5892" t="s">
        <v>5952</v>
      </c>
      <c r="B5892" t="s">
        <v>70</v>
      </c>
      <c r="C5892" t="s">
        <v>43</v>
      </c>
      <c r="D5892">
        <v>4209.08</v>
      </c>
      <c r="E5892">
        <v>0.2</v>
      </c>
      <c r="F5892">
        <v>8</v>
      </c>
      <c r="G5892" s="4">
        <v>45051</v>
      </c>
      <c r="H5892" s="4">
        <v>45057</v>
      </c>
      <c r="I5892" t="s">
        <v>50</v>
      </c>
      <c r="J5892" t="s">
        <v>45</v>
      </c>
      <c r="K5892">
        <v>1066.53</v>
      </c>
      <c r="L5892" t="s">
        <v>63</v>
      </c>
    </row>
    <row r="5893" spans="1:12" x14ac:dyDescent="0.3">
      <c r="A5893" t="s">
        <v>5953</v>
      </c>
      <c r="B5893" t="s">
        <v>54</v>
      </c>
      <c r="C5893" t="s">
        <v>62</v>
      </c>
      <c r="D5893">
        <v>3821.49</v>
      </c>
      <c r="E5893">
        <v>0.35</v>
      </c>
      <c r="F5893">
        <v>7</v>
      </c>
      <c r="G5893" s="4">
        <v>45074</v>
      </c>
      <c r="H5893" s="4">
        <v>45078</v>
      </c>
      <c r="I5893" t="s">
        <v>50</v>
      </c>
      <c r="J5893" t="s">
        <v>51</v>
      </c>
      <c r="K5893">
        <v>546.01</v>
      </c>
      <c r="L5893" t="s">
        <v>46</v>
      </c>
    </row>
    <row r="5894" spans="1:12" x14ac:dyDescent="0.3">
      <c r="A5894" t="s">
        <v>5954</v>
      </c>
      <c r="B5894" t="s">
        <v>54</v>
      </c>
      <c r="C5894" t="s">
        <v>49</v>
      </c>
      <c r="D5894">
        <v>462.96</v>
      </c>
      <c r="E5894">
        <v>0.3</v>
      </c>
      <c r="F5894">
        <v>9</v>
      </c>
      <c r="G5894" s="4">
        <v>45245</v>
      </c>
      <c r="H5894" s="4">
        <v>45250</v>
      </c>
      <c r="I5894" t="s">
        <v>60</v>
      </c>
      <c r="J5894" t="s">
        <v>45</v>
      </c>
      <c r="K5894">
        <v>72.989999999999995</v>
      </c>
      <c r="L5894" t="s">
        <v>68</v>
      </c>
    </row>
    <row r="5895" spans="1:12" x14ac:dyDescent="0.3">
      <c r="A5895" t="s">
        <v>5955</v>
      </c>
      <c r="B5895" t="s">
        <v>42</v>
      </c>
      <c r="C5895" t="s">
        <v>65</v>
      </c>
      <c r="D5895">
        <v>4198.12</v>
      </c>
      <c r="E5895">
        <v>0.27</v>
      </c>
      <c r="F5895">
        <v>5</v>
      </c>
      <c r="G5895" s="4">
        <v>45632</v>
      </c>
      <c r="H5895" s="4">
        <v>45637</v>
      </c>
      <c r="I5895" t="s">
        <v>44</v>
      </c>
      <c r="J5895" t="s">
        <v>51</v>
      </c>
      <c r="K5895">
        <v>1037.6300000000001</v>
      </c>
      <c r="L5895" t="s">
        <v>46</v>
      </c>
    </row>
    <row r="5896" spans="1:12" x14ac:dyDescent="0.3">
      <c r="A5896" t="s">
        <v>5956</v>
      </c>
      <c r="B5896" t="s">
        <v>54</v>
      </c>
      <c r="C5896" t="s">
        <v>55</v>
      </c>
      <c r="D5896">
        <v>1692.3</v>
      </c>
      <c r="E5896">
        <v>0.28999999999999998</v>
      </c>
      <c r="F5896">
        <v>7</v>
      </c>
      <c r="G5896" s="4">
        <v>45543</v>
      </c>
      <c r="H5896" s="4">
        <v>45547</v>
      </c>
      <c r="I5896" t="s">
        <v>60</v>
      </c>
      <c r="J5896" t="s">
        <v>51</v>
      </c>
      <c r="K5896">
        <v>496.71</v>
      </c>
      <c r="L5896" t="s">
        <v>63</v>
      </c>
    </row>
    <row r="5897" spans="1:12" x14ac:dyDescent="0.3">
      <c r="A5897" t="s">
        <v>5957</v>
      </c>
      <c r="B5897" t="s">
        <v>42</v>
      </c>
      <c r="C5897" t="s">
        <v>62</v>
      </c>
      <c r="D5897">
        <v>1829.01</v>
      </c>
      <c r="E5897">
        <v>0.33</v>
      </c>
      <c r="F5897">
        <v>8</v>
      </c>
      <c r="G5897" s="4">
        <v>45044</v>
      </c>
      <c r="H5897" s="4">
        <v>45049</v>
      </c>
      <c r="I5897" t="s">
        <v>50</v>
      </c>
      <c r="J5897" t="s">
        <v>51</v>
      </c>
      <c r="K5897">
        <v>235.01</v>
      </c>
      <c r="L5897" t="s">
        <v>63</v>
      </c>
    </row>
    <row r="5898" spans="1:12" x14ac:dyDescent="0.3">
      <c r="A5898" t="s">
        <v>5958</v>
      </c>
      <c r="B5898" t="s">
        <v>48</v>
      </c>
      <c r="C5898" t="s">
        <v>49</v>
      </c>
      <c r="D5898">
        <v>981.04</v>
      </c>
      <c r="E5898">
        <v>0.48</v>
      </c>
      <c r="F5898">
        <v>9</v>
      </c>
      <c r="G5898" s="4">
        <v>45437</v>
      </c>
      <c r="H5898" s="4">
        <v>45440</v>
      </c>
      <c r="I5898" t="s">
        <v>44</v>
      </c>
      <c r="J5898" t="s">
        <v>56</v>
      </c>
      <c r="K5898">
        <v>289.33999999999997</v>
      </c>
      <c r="L5898" t="s">
        <v>77</v>
      </c>
    </row>
    <row r="5899" spans="1:12" x14ac:dyDescent="0.3">
      <c r="A5899" t="s">
        <v>5959</v>
      </c>
      <c r="B5899" t="s">
        <v>54</v>
      </c>
      <c r="C5899" t="s">
        <v>43</v>
      </c>
      <c r="D5899">
        <v>4192.99</v>
      </c>
      <c r="E5899">
        <v>0.38</v>
      </c>
      <c r="F5899">
        <v>8</v>
      </c>
      <c r="G5899" s="4">
        <v>45169</v>
      </c>
      <c r="H5899" s="4">
        <v>45170</v>
      </c>
      <c r="I5899" t="s">
        <v>50</v>
      </c>
      <c r="J5899" t="s">
        <v>56</v>
      </c>
      <c r="K5899">
        <v>1140.49</v>
      </c>
      <c r="L5899" t="s">
        <v>46</v>
      </c>
    </row>
    <row r="5900" spans="1:12" x14ac:dyDescent="0.3">
      <c r="A5900" t="s">
        <v>5960</v>
      </c>
      <c r="B5900" t="s">
        <v>54</v>
      </c>
      <c r="C5900" t="s">
        <v>49</v>
      </c>
      <c r="D5900">
        <v>2083.06</v>
      </c>
      <c r="E5900">
        <v>0.09</v>
      </c>
      <c r="F5900">
        <v>2</v>
      </c>
      <c r="G5900" s="4">
        <v>45470</v>
      </c>
      <c r="H5900" s="4">
        <v>45476</v>
      </c>
      <c r="I5900" t="s">
        <v>60</v>
      </c>
      <c r="J5900" t="s">
        <v>51</v>
      </c>
      <c r="K5900">
        <v>207.32</v>
      </c>
      <c r="L5900" t="s">
        <v>68</v>
      </c>
    </row>
    <row r="5901" spans="1:12" x14ac:dyDescent="0.3">
      <c r="A5901" t="s">
        <v>5961</v>
      </c>
      <c r="B5901" t="s">
        <v>42</v>
      </c>
      <c r="C5901" t="s">
        <v>65</v>
      </c>
      <c r="D5901">
        <v>339.3</v>
      </c>
      <c r="E5901">
        <v>0.23</v>
      </c>
      <c r="F5901">
        <v>6</v>
      </c>
      <c r="G5901" s="4">
        <v>45545</v>
      </c>
      <c r="H5901" s="4">
        <v>45550</v>
      </c>
      <c r="I5901" t="s">
        <v>60</v>
      </c>
      <c r="J5901" t="s">
        <v>45</v>
      </c>
      <c r="K5901">
        <v>30.59</v>
      </c>
      <c r="L5901" t="s">
        <v>77</v>
      </c>
    </row>
    <row r="5902" spans="1:12" x14ac:dyDescent="0.3">
      <c r="A5902" t="s">
        <v>5962</v>
      </c>
      <c r="B5902" t="s">
        <v>48</v>
      </c>
      <c r="C5902" t="s">
        <v>55</v>
      </c>
      <c r="D5902">
        <v>4834.62</v>
      </c>
      <c r="E5902">
        <v>0.34</v>
      </c>
      <c r="F5902">
        <v>4</v>
      </c>
      <c r="G5902" s="4">
        <v>45023</v>
      </c>
      <c r="H5902" s="4">
        <v>45027</v>
      </c>
      <c r="I5902" t="s">
        <v>44</v>
      </c>
      <c r="J5902" t="s">
        <v>45</v>
      </c>
      <c r="K5902">
        <v>1231.1099999999999</v>
      </c>
      <c r="L5902" t="s">
        <v>63</v>
      </c>
    </row>
    <row r="5903" spans="1:12" x14ac:dyDescent="0.3">
      <c r="A5903" t="s">
        <v>5963</v>
      </c>
      <c r="B5903" t="s">
        <v>70</v>
      </c>
      <c r="C5903" t="s">
        <v>65</v>
      </c>
      <c r="D5903">
        <v>1353.85</v>
      </c>
      <c r="E5903">
        <v>0.09</v>
      </c>
      <c r="F5903">
        <v>4</v>
      </c>
      <c r="G5903" s="4">
        <v>45230</v>
      </c>
      <c r="H5903" s="4">
        <v>45233</v>
      </c>
      <c r="I5903" t="s">
        <v>44</v>
      </c>
      <c r="J5903" t="s">
        <v>56</v>
      </c>
      <c r="K5903">
        <v>90.21</v>
      </c>
      <c r="L5903" t="s">
        <v>57</v>
      </c>
    </row>
    <row r="5904" spans="1:12" x14ac:dyDescent="0.3">
      <c r="A5904" t="s">
        <v>5964</v>
      </c>
      <c r="B5904" t="s">
        <v>48</v>
      </c>
      <c r="C5904" t="s">
        <v>49</v>
      </c>
      <c r="D5904">
        <v>4687.2700000000004</v>
      </c>
      <c r="E5904">
        <v>0.47</v>
      </c>
      <c r="F5904">
        <v>9</v>
      </c>
      <c r="G5904" s="4">
        <v>45180</v>
      </c>
      <c r="H5904" s="4">
        <v>45181</v>
      </c>
      <c r="I5904" t="s">
        <v>44</v>
      </c>
      <c r="J5904" t="s">
        <v>45</v>
      </c>
      <c r="K5904">
        <v>1388.01</v>
      </c>
      <c r="L5904" t="s">
        <v>57</v>
      </c>
    </row>
    <row r="5905" spans="1:12" x14ac:dyDescent="0.3">
      <c r="A5905" t="s">
        <v>5965</v>
      </c>
      <c r="B5905" t="s">
        <v>42</v>
      </c>
      <c r="C5905" t="s">
        <v>62</v>
      </c>
      <c r="D5905">
        <v>1576.07</v>
      </c>
      <c r="E5905">
        <v>0.04</v>
      </c>
      <c r="F5905">
        <v>7</v>
      </c>
      <c r="G5905" s="4">
        <v>45302</v>
      </c>
      <c r="H5905" s="4">
        <v>45309</v>
      </c>
      <c r="I5905" t="s">
        <v>50</v>
      </c>
      <c r="J5905" t="s">
        <v>51</v>
      </c>
      <c r="K5905">
        <v>159.68</v>
      </c>
      <c r="L5905" t="s">
        <v>63</v>
      </c>
    </row>
    <row r="5906" spans="1:12" x14ac:dyDescent="0.3">
      <c r="A5906" t="s">
        <v>5966</v>
      </c>
      <c r="B5906" t="s">
        <v>48</v>
      </c>
      <c r="C5906" t="s">
        <v>55</v>
      </c>
      <c r="D5906">
        <v>4173.99</v>
      </c>
      <c r="E5906">
        <v>0.31</v>
      </c>
      <c r="F5906">
        <v>6</v>
      </c>
      <c r="G5906" s="4">
        <v>45113</v>
      </c>
      <c r="H5906" s="4">
        <v>45115</v>
      </c>
      <c r="I5906" t="s">
        <v>50</v>
      </c>
      <c r="J5906" t="s">
        <v>45</v>
      </c>
      <c r="K5906">
        <v>233.38</v>
      </c>
      <c r="L5906" t="s">
        <v>63</v>
      </c>
    </row>
    <row r="5907" spans="1:12" x14ac:dyDescent="0.3">
      <c r="A5907" t="s">
        <v>5967</v>
      </c>
      <c r="B5907" t="s">
        <v>42</v>
      </c>
      <c r="C5907" t="s">
        <v>55</v>
      </c>
      <c r="D5907">
        <v>3354.68</v>
      </c>
      <c r="E5907">
        <v>0.49</v>
      </c>
      <c r="F5907">
        <v>2</v>
      </c>
      <c r="G5907" s="4">
        <v>45202</v>
      </c>
      <c r="H5907" s="4">
        <v>45209</v>
      </c>
      <c r="I5907" t="s">
        <v>44</v>
      </c>
      <c r="J5907" t="s">
        <v>51</v>
      </c>
      <c r="K5907">
        <v>725.25</v>
      </c>
      <c r="L5907" t="s">
        <v>46</v>
      </c>
    </row>
    <row r="5908" spans="1:12" x14ac:dyDescent="0.3">
      <c r="A5908" t="s">
        <v>5968</v>
      </c>
      <c r="B5908" t="s">
        <v>42</v>
      </c>
      <c r="C5908" t="s">
        <v>49</v>
      </c>
      <c r="D5908">
        <v>4320.29</v>
      </c>
      <c r="E5908">
        <v>0.36</v>
      </c>
      <c r="F5908">
        <v>1</v>
      </c>
      <c r="G5908" s="4">
        <v>45543</v>
      </c>
      <c r="H5908" s="4">
        <v>45548</v>
      </c>
      <c r="I5908" t="s">
        <v>60</v>
      </c>
      <c r="J5908" t="s">
        <v>45</v>
      </c>
      <c r="K5908">
        <v>831.3</v>
      </c>
      <c r="L5908" t="s">
        <v>46</v>
      </c>
    </row>
    <row r="5909" spans="1:12" x14ac:dyDescent="0.3">
      <c r="A5909" t="s">
        <v>5969</v>
      </c>
      <c r="B5909" t="s">
        <v>70</v>
      </c>
      <c r="C5909" t="s">
        <v>65</v>
      </c>
      <c r="D5909">
        <v>4882.9799999999996</v>
      </c>
      <c r="E5909">
        <v>0.34</v>
      </c>
      <c r="F5909">
        <v>4</v>
      </c>
      <c r="G5909" s="4">
        <v>45478</v>
      </c>
      <c r="H5909" s="4">
        <v>45484</v>
      </c>
      <c r="I5909" t="s">
        <v>60</v>
      </c>
      <c r="J5909" t="s">
        <v>56</v>
      </c>
      <c r="K5909">
        <v>1356.52</v>
      </c>
      <c r="L5909" t="s">
        <v>46</v>
      </c>
    </row>
    <row r="5910" spans="1:12" x14ac:dyDescent="0.3">
      <c r="A5910" t="s">
        <v>5970</v>
      </c>
      <c r="B5910" t="s">
        <v>54</v>
      </c>
      <c r="C5910" t="s">
        <v>49</v>
      </c>
      <c r="D5910">
        <v>4370.2700000000004</v>
      </c>
      <c r="E5910">
        <v>0.5</v>
      </c>
      <c r="F5910">
        <v>9</v>
      </c>
      <c r="G5910" s="4">
        <v>45045</v>
      </c>
      <c r="H5910" s="4">
        <v>45046</v>
      </c>
      <c r="I5910" t="s">
        <v>44</v>
      </c>
      <c r="J5910" t="s">
        <v>45</v>
      </c>
      <c r="K5910">
        <v>368.68</v>
      </c>
      <c r="L5910" t="s">
        <v>63</v>
      </c>
    </row>
    <row r="5911" spans="1:12" x14ac:dyDescent="0.3">
      <c r="A5911" t="s">
        <v>5971</v>
      </c>
      <c r="B5911" t="s">
        <v>42</v>
      </c>
      <c r="C5911" t="s">
        <v>55</v>
      </c>
      <c r="D5911">
        <v>2077.96</v>
      </c>
      <c r="E5911">
        <v>0.4</v>
      </c>
      <c r="F5911">
        <v>4</v>
      </c>
      <c r="G5911" s="4">
        <v>45494</v>
      </c>
      <c r="H5911" s="4">
        <v>45495</v>
      </c>
      <c r="I5911" t="s">
        <v>60</v>
      </c>
      <c r="J5911" t="s">
        <v>56</v>
      </c>
      <c r="K5911">
        <v>200.34</v>
      </c>
      <c r="L5911" t="s">
        <v>68</v>
      </c>
    </row>
    <row r="5912" spans="1:12" x14ac:dyDescent="0.3">
      <c r="A5912" t="s">
        <v>5972</v>
      </c>
      <c r="B5912" t="s">
        <v>42</v>
      </c>
      <c r="C5912" t="s">
        <v>49</v>
      </c>
      <c r="D5912">
        <v>4091.07</v>
      </c>
      <c r="E5912">
        <v>0.49</v>
      </c>
      <c r="F5912">
        <v>2</v>
      </c>
      <c r="G5912" s="4">
        <v>45090</v>
      </c>
      <c r="H5912" s="4">
        <v>45096</v>
      </c>
      <c r="I5912" t="s">
        <v>60</v>
      </c>
      <c r="J5912" t="s">
        <v>45</v>
      </c>
      <c r="K5912">
        <v>951.49</v>
      </c>
      <c r="L5912" t="s">
        <v>63</v>
      </c>
    </row>
    <row r="5913" spans="1:12" x14ac:dyDescent="0.3">
      <c r="A5913" t="s">
        <v>5973</v>
      </c>
      <c r="B5913" t="s">
        <v>70</v>
      </c>
      <c r="C5913" t="s">
        <v>55</v>
      </c>
      <c r="D5913">
        <v>3587.09</v>
      </c>
      <c r="E5913">
        <v>0.35</v>
      </c>
      <c r="F5913">
        <v>8</v>
      </c>
      <c r="G5913" s="4">
        <v>45130</v>
      </c>
      <c r="H5913" s="4">
        <v>45132</v>
      </c>
      <c r="I5913" t="s">
        <v>60</v>
      </c>
      <c r="J5913" t="s">
        <v>56</v>
      </c>
      <c r="K5913">
        <v>529.94000000000005</v>
      </c>
      <c r="L5913" t="s">
        <v>46</v>
      </c>
    </row>
    <row r="5914" spans="1:12" x14ac:dyDescent="0.3">
      <c r="A5914" t="s">
        <v>5974</v>
      </c>
      <c r="B5914" t="s">
        <v>42</v>
      </c>
      <c r="C5914" t="s">
        <v>65</v>
      </c>
      <c r="D5914">
        <v>401.86</v>
      </c>
      <c r="E5914">
        <v>0.33</v>
      </c>
      <c r="F5914">
        <v>6</v>
      </c>
      <c r="G5914" s="4">
        <v>45272</v>
      </c>
      <c r="H5914" s="4">
        <v>45273</v>
      </c>
      <c r="I5914" t="s">
        <v>44</v>
      </c>
      <c r="J5914" t="s">
        <v>45</v>
      </c>
      <c r="K5914">
        <v>83.24</v>
      </c>
      <c r="L5914" t="s">
        <v>63</v>
      </c>
    </row>
    <row r="5915" spans="1:12" x14ac:dyDescent="0.3">
      <c r="A5915" t="s">
        <v>5975</v>
      </c>
      <c r="B5915" t="s">
        <v>54</v>
      </c>
      <c r="C5915" t="s">
        <v>62</v>
      </c>
      <c r="D5915">
        <v>4655.82</v>
      </c>
      <c r="E5915">
        <v>0.38</v>
      </c>
      <c r="F5915">
        <v>1</v>
      </c>
      <c r="G5915" s="4">
        <v>44960</v>
      </c>
      <c r="H5915" s="4">
        <v>44966</v>
      </c>
      <c r="I5915" t="s">
        <v>50</v>
      </c>
      <c r="J5915" t="s">
        <v>51</v>
      </c>
      <c r="K5915">
        <v>273.38</v>
      </c>
      <c r="L5915" t="s">
        <v>68</v>
      </c>
    </row>
    <row r="5916" spans="1:12" x14ac:dyDescent="0.3">
      <c r="A5916" t="s">
        <v>5976</v>
      </c>
      <c r="B5916" t="s">
        <v>70</v>
      </c>
      <c r="C5916" t="s">
        <v>62</v>
      </c>
      <c r="D5916">
        <v>2383.21</v>
      </c>
      <c r="E5916">
        <v>0.09</v>
      </c>
      <c r="F5916">
        <v>4</v>
      </c>
      <c r="G5916" s="4">
        <v>45444</v>
      </c>
      <c r="H5916" s="4">
        <v>45449</v>
      </c>
      <c r="I5916" t="s">
        <v>50</v>
      </c>
      <c r="J5916" t="s">
        <v>45</v>
      </c>
      <c r="K5916">
        <v>600.29999999999995</v>
      </c>
      <c r="L5916" t="s">
        <v>52</v>
      </c>
    </row>
    <row r="5917" spans="1:12" x14ac:dyDescent="0.3">
      <c r="A5917" t="s">
        <v>5977</v>
      </c>
      <c r="B5917" t="s">
        <v>54</v>
      </c>
      <c r="C5917" t="s">
        <v>49</v>
      </c>
      <c r="D5917">
        <v>758.81</v>
      </c>
      <c r="E5917">
        <v>0.4</v>
      </c>
      <c r="F5917">
        <v>5</v>
      </c>
      <c r="G5917" s="4">
        <v>45484</v>
      </c>
      <c r="H5917" s="4">
        <v>45491</v>
      </c>
      <c r="I5917" t="s">
        <v>50</v>
      </c>
      <c r="J5917" t="s">
        <v>45</v>
      </c>
      <c r="K5917">
        <v>87.92</v>
      </c>
      <c r="L5917" t="s">
        <v>52</v>
      </c>
    </row>
    <row r="5918" spans="1:12" x14ac:dyDescent="0.3">
      <c r="A5918" t="s">
        <v>5978</v>
      </c>
      <c r="B5918" t="s">
        <v>54</v>
      </c>
      <c r="C5918" t="s">
        <v>55</v>
      </c>
      <c r="D5918">
        <v>2184.35</v>
      </c>
      <c r="E5918">
        <v>0.49</v>
      </c>
      <c r="F5918">
        <v>1</v>
      </c>
      <c r="G5918" s="4">
        <v>45643</v>
      </c>
      <c r="H5918" s="4">
        <v>45646</v>
      </c>
      <c r="I5918" t="s">
        <v>44</v>
      </c>
      <c r="J5918" t="s">
        <v>45</v>
      </c>
      <c r="K5918">
        <v>400.27</v>
      </c>
      <c r="L5918" t="s">
        <v>63</v>
      </c>
    </row>
    <row r="5919" spans="1:12" x14ac:dyDescent="0.3">
      <c r="A5919" t="s">
        <v>5979</v>
      </c>
      <c r="B5919" t="s">
        <v>70</v>
      </c>
      <c r="C5919" t="s">
        <v>62</v>
      </c>
      <c r="D5919">
        <v>3055.39</v>
      </c>
      <c r="E5919">
        <v>0.31</v>
      </c>
      <c r="F5919">
        <v>2</v>
      </c>
      <c r="G5919" s="4">
        <v>45557</v>
      </c>
      <c r="H5919" s="4">
        <v>45562</v>
      </c>
      <c r="I5919" t="s">
        <v>60</v>
      </c>
      <c r="J5919" t="s">
        <v>51</v>
      </c>
      <c r="K5919">
        <v>683.12</v>
      </c>
      <c r="L5919" t="s">
        <v>46</v>
      </c>
    </row>
    <row r="5920" spans="1:12" x14ac:dyDescent="0.3">
      <c r="A5920" t="s">
        <v>5980</v>
      </c>
      <c r="B5920" t="s">
        <v>42</v>
      </c>
      <c r="C5920" t="s">
        <v>55</v>
      </c>
      <c r="D5920">
        <v>2907.44</v>
      </c>
      <c r="E5920">
        <v>0.01</v>
      </c>
      <c r="F5920">
        <v>9</v>
      </c>
      <c r="G5920" s="4">
        <v>45332</v>
      </c>
      <c r="H5920" s="4">
        <v>45339</v>
      </c>
      <c r="I5920" t="s">
        <v>50</v>
      </c>
      <c r="J5920" t="s">
        <v>51</v>
      </c>
      <c r="K5920">
        <v>266.08</v>
      </c>
      <c r="L5920" t="s">
        <v>52</v>
      </c>
    </row>
    <row r="5921" spans="1:12" x14ac:dyDescent="0.3">
      <c r="A5921" t="s">
        <v>5981</v>
      </c>
      <c r="B5921" t="s">
        <v>54</v>
      </c>
      <c r="C5921" t="s">
        <v>65</v>
      </c>
      <c r="D5921">
        <v>2916.49</v>
      </c>
      <c r="E5921">
        <v>0.04</v>
      </c>
      <c r="F5921">
        <v>1</v>
      </c>
      <c r="G5921" s="4">
        <v>45281</v>
      </c>
      <c r="H5921" s="4">
        <v>45285</v>
      </c>
      <c r="I5921" t="s">
        <v>60</v>
      </c>
      <c r="J5921" t="s">
        <v>56</v>
      </c>
      <c r="K5921">
        <v>203.32</v>
      </c>
      <c r="L5921" t="s">
        <v>63</v>
      </c>
    </row>
    <row r="5922" spans="1:12" x14ac:dyDescent="0.3">
      <c r="A5922" t="s">
        <v>5982</v>
      </c>
      <c r="B5922" t="s">
        <v>54</v>
      </c>
      <c r="C5922" t="s">
        <v>49</v>
      </c>
      <c r="D5922">
        <v>1353.61</v>
      </c>
      <c r="E5922">
        <v>0.12</v>
      </c>
      <c r="F5922">
        <v>8</v>
      </c>
      <c r="G5922" s="4">
        <v>45009</v>
      </c>
      <c r="H5922" s="4">
        <v>45010</v>
      </c>
      <c r="I5922" t="s">
        <v>60</v>
      </c>
      <c r="J5922" t="s">
        <v>45</v>
      </c>
      <c r="K5922">
        <v>67.819999999999993</v>
      </c>
      <c r="L5922" t="s">
        <v>68</v>
      </c>
    </row>
    <row r="5923" spans="1:12" x14ac:dyDescent="0.3">
      <c r="A5923" t="s">
        <v>5983</v>
      </c>
      <c r="B5923" t="s">
        <v>54</v>
      </c>
      <c r="C5923" t="s">
        <v>55</v>
      </c>
      <c r="D5923">
        <v>3200.24</v>
      </c>
      <c r="E5923">
        <v>0.25</v>
      </c>
      <c r="F5923">
        <v>9</v>
      </c>
      <c r="G5923" s="4">
        <v>45077</v>
      </c>
      <c r="H5923" s="4">
        <v>45079</v>
      </c>
      <c r="I5923" t="s">
        <v>44</v>
      </c>
      <c r="J5923" t="s">
        <v>51</v>
      </c>
      <c r="K5923">
        <v>206.23</v>
      </c>
      <c r="L5923" t="s">
        <v>57</v>
      </c>
    </row>
    <row r="5924" spans="1:12" x14ac:dyDescent="0.3">
      <c r="A5924" t="s">
        <v>5984</v>
      </c>
      <c r="B5924" t="s">
        <v>54</v>
      </c>
      <c r="C5924" t="s">
        <v>49</v>
      </c>
      <c r="D5924">
        <v>4546.33</v>
      </c>
      <c r="E5924">
        <v>0.21</v>
      </c>
      <c r="F5924">
        <v>2</v>
      </c>
      <c r="G5924" s="4">
        <v>45040</v>
      </c>
      <c r="H5924" s="4">
        <v>45047</v>
      </c>
      <c r="I5924" t="s">
        <v>44</v>
      </c>
      <c r="J5924" t="s">
        <v>56</v>
      </c>
      <c r="K5924">
        <v>1262.6199999999999</v>
      </c>
      <c r="L5924" t="s">
        <v>52</v>
      </c>
    </row>
    <row r="5925" spans="1:12" x14ac:dyDescent="0.3">
      <c r="A5925" t="s">
        <v>5985</v>
      </c>
      <c r="B5925" t="s">
        <v>70</v>
      </c>
      <c r="C5925" t="s">
        <v>55</v>
      </c>
      <c r="D5925">
        <v>2004.47</v>
      </c>
      <c r="E5925">
        <v>0.49</v>
      </c>
      <c r="F5925">
        <v>2</v>
      </c>
      <c r="G5925" s="4">
        <v>45502</v>
      </c>
      <c r="H5925" s="4">
        <v>45508</v>
      </c>
      <c r="I5925" t="s">
        <v>44</v>
      </c>
      <c r="J5925" t="s">
        <v>45</v>
      </c>
      <c r="K5925">
        <v>360.43</v>
      </c>
      <c r="L5925" t="s">
        <v>68</v>
      </c>
    </row>
    <row r="5926" spans="1:12" x14ac:dyDescent="0.3">
      <c r="A5926" t="s">
        <v>5986</v>
      </c>
      <c r="B5926" t="s">
        <v>70</v>
      </c>
      <c r="C5926" t="s">
        <v>55</v>
      </c>
      <c r="D5926">
        <v>3189.84</v>
      </c>
      <c r="E5926">
        <v>0.47</v>
      </c>
      <c r="F5926">
        <v>7</v>
      </c>
      <c r="G5926" s="4">
        <v>45534</v>
      </c>
      <c r="H5926" s="4">
        <v>45538</v>
      </c>
      <c r="I5926" t="s">
        <v>44</v>
      </c>
      <c r="J5926" t="s">
        <v>51</v>
      </c>
      <c r="K5926">
        <v>211.14</v>
      </c>
      <c r="L5926" t="s">
        <v>57</v>
      </c>
    </row>
    <row r="5927" spans="1:12" x14ac:dyDescent="0.3">
      <c r="A5927" t="s">
        <v>5987</v>
      </c>
      <c r="B5927" t="s">
        <v>48</v>
      </c>
      <c r="C5927" t="s">
        <v>65</v>
      </c>
      <c r="D5927">
        <v>1295.54</v>
      </c>
      <c r="E5927">
        <v>0.2</v>
      </c>
      <c r="F5927">
        <v>9</v>
      </c>
      <c r="G5927" s="4">
        <v>45098</v>
      </c>
      <c r="H5927" s="4">
        <v>45099</v>
      </c>
      <c r="I5927" t="s">
        <v>50</v>
      </c>
      <c r="J5927" t="s">
        <v>51</v>
      </c>
      <c r="K5927">
        <v>387.51</v>
      </c>
      <c r="L5927" t="s">
        <v>77</v>
      </c>
    </row>
    <row r="5928" spans="1:12" x14ac:dyDescent="0.3">
      <c r="A5928" t="s">
        <v>5988</v>
      </c>
      <c r="B5928" t="s">
        <v>48</v>
      </c>
      <c r="C5928" t="s">
        <v>49</v>
      </c>
      <c r="D5928">
        <v>336.58</v>
      </c>
      <c r="E5928">
        <v>0.4</v>
      </c>
      <c r="F5928">
        <v>9</v>
      </c>
      <c r="G5928" s="4">
        <v>44937</v>
      </c>
      <c r="H5928" s="4">
        <v>44938</v>
      </c>
      <c r="I5928" t="s">
        <v>60</v>
      </c>
      <c r="J5928" t="s">
        <v>45</v>
      </c>
      <c r="K5928">
        <v>24.45</v>
      </c>
      <c r="L5928" t="s">
        <v>68</v>
      </c>
    </row>
    <row r="5929" spans="1:12" x14ac:dyDescent="0.3">
      <c r="A5929" t="s">
        <v>5989</v>
      </c>
      <c r="B5929" t="s">
        <v>54</v>
      </c>
      <c r="C5929" t="s">
        <v>43</v>
      </c>
      <c r="D5929">
        <v>2970.08</v>
      </c>
      <c r="E5929">
        <v>0.32</v>
      </c>
      <c r="F5929">
        <v>3</v>
      </c>
      <c r="G5929" s="4">
        <v>45506</v>
      </c>
      <c r="H5929" s="4">
        <v>45509</v>
      </c>
      <c r="I5929" t="s">
        <v>50</v>
      </c>
      <c r="J5929" t="s">
        <v>51</v>
      </c>
      <c r="K5929">
        <v>830.27</v>
      </c>
      <c r="L5929" t="s">
        <v>68</v>
      </c>
    </row>
    <row r="5930" spans="1:12" x14ac:dyDescent="0.3">
      <c r="A5930" t="s">
        <v>5990</v>
      </c>
      <c r="B5930" t="s">
        <v>42</v>
      </c>
      <c r="C5930" t="s">
        <v>55</v>
      </c>
      <c r="D5930">
        <v>332.99</v>
      </c>
      <c r="E5930">
        <v>0.12</v>
      </c>
      <c r="F5930">
        <v>7</v>
      </c>
      <c r="G5930" s="4">
        <v>45243</v>
      </c>
      <c r="H5930" s="4">
        <v>45245</v>
      </c>
      <c r="I5930" t="s">
        <v>60</v>
      </c>
      <c r="J5930" t="s">
        <v>56</v>
      </c>
      <c r="K5930">
        <v>34.89</v>
      </c>
      <c r="L5930" t="s">
        <v>63</v>
      </c>
    </row>
    <row r="5931" spans="1:12" x14ac:dyDescent="0.3">
      <c r="A5931" t="s">
        <v>5991</v>
      </c>
      <c r="B5931" t="s">
        <v>54</v>
      </c>
      <c r="C5931" t="s">
        <v>55</v>
      </c>
      <c r="D5931">
        <v>3645.56</v>
      </c>
      <c r="E5931">
        <v>0.47</v>
      </c>
      <c r="F5931">
        <v>6</v>
      </c>
      <c r="G5931" s="4">
        <v>45514</v>
      </c>
      <c r="H5931" s="4">
        <v>45519</v>
      </c>
      <c r="I5931" t="s">
        <v>50</v>
      </c>
      <c r="J5931" t="s">
        <v>56</v>
      </c>
      <c r="K5931">
        <v>822.71</v>
      </c>
      <c r="L5931" t="s">
        <v>52</v>
      </c>
    </row>
    <row r="5932" spans="1:12" x14ac:dyDescent="0.3">
      <c r="A5932" t="s">
        <v>5992</v>
      </c>
      <c r="B5932" t="s">
        <v>42</v>
      </c>
      <c r="C5932" t="s">
        <v>62</v>
      </c>
      <c r="D5932">
        <v>3384.73</v>
      </c>
      <c r="E5932">
        <v>0.13</v>
      </c>
      <c r="F5932">
        <v>8</v>
      </c>
      <c r="G5932" s="4">
        <v>45494</v>
      </c>
      <c r="H5932" s="4">
        <v>45495</v>
      </c>
      <c r="I5932" t="s">
        <v>60</v>
      </c>
      <c r="J5932" t="s">
        <v>51</v>
      </c>
      <c r="K5932">
        <v>366.61</v>
      </c>
      <c r="L5932" t="s">
        <v>63</v>
      </c>
    </row>
    <row r="5933" spans="1:12" x14ac:dyDescent="0.3">
      <c r="A5933" t="s">
        <v>5993</v>
      </c>
      <c r="B5933" t="s">
        <v>54</v>
      </c>
      <c r="C5933" t="s">
        <v>49</v>
      </c>
      <c r="D5933">
        <v>1909.69</v>
      </c>
      <c r="E5933">
        <v>0.44</v>
      </c>
      <c r="F5933">
        <v>8</v>
      </c>
      <c r="G5933" s="4">
        <v>45617</v>
      </c>
      <c r="H5933" s="4">
        <v>45621</v>
      </c>
      <c r="I5933" t="s">
        <v>44</v>
      </c>
      <c r="J5933" t="s">
        <v>51</v>
      </c>
      <c r="K5933">
        <v>569.13</v>
      </c>
      <c r="L5933" t="s">
        <v>46</v>
      </c>
    </row>
    <row r="5934" spans="1:12" x14ac:dyDescent="0.3">
      <c r="A5934" t="s">
        <v>5994</v>
      </c>
      <c r="B5934" t="s">
        <v>48</v>
      </c>
      <c r="C5934" t="s">
        <v>43</v>
      </c>
      <c r="D5934">
        <v>2115.3200000000002</v>
      </c>
      <c r="E5934">
        <v>0.32</v>
      </c>
      <c r="F5934">
        <v>8</v>
      </c>
      <c r="G5934" s="4">
        <v>44989</v>
      </c>
      <c r="H5934" s="4">
        <v>44995</v>
      </c>
      <c r="I5934" t="s">
        <v>44</v>
      </c>
      <c r="J5934" t="s">
        <v>51</v>
      </c>
      <c r="K5934">
        <v>200.69</v>
      </c>
      <c r="L5934" t="s">
        <v>63</v>
      </c>
    </row>
    <row r="5935" spans="1:12" x14ac:dyDescent="0.3">
      <c r="A5935" t="s">
        <v>5995</v>
      </c>
      <c r="B5935" t="s">
        <v>48</v>
      </c>
      <c r="C5935" t="s">
        <v>65</v>
      </c>
      <c r="D5935">
        <v>4597.03</v>
      </c>
      <c r="E5935">
        <v>0.31</v>
      </c>
      <c r="F5935">
        <v>8</v>
      </c>
      <c r="G5935" s="4">
        <v>45157</v>
      </c>
      <c r="H5935" s="4">
        <v>45159</v>
      </c>
      <c r="I5935" t="s">
        <v>60</v>
      </c>
      <c r="J5935" t="s">
        <v>56</v>
      </c>
      <c r="K5935">
        <v>632.83000000000004</v>
      </c>
      <c r="L5935" t="s">
        <v>68</v>
      </c>
    </row>
    <row r="5936" spans="1:12" x14ac:dyDescent="0.3">
      <c r="A5936" t="s">
        <v>5996</v>
      </c>
      <c r="B5936" t="s">
        <v>42</v>
      </c>
      <c r="C5936" t="s">
        <v>43</v>
      </c>
      <c r="D5936">
        <v>164.35</v>
      </c>
      <c r="E5936">
        <v>0.42</v>
      </c>
      <c r="F5936">
        <v>6</v>
      </c>
      <c r="G5936" s="4">
        <v>44936</v>
      </c>
      <c r="H5936" s="4">
        <v>44941</v>
      </c>
      <c r="I5936" t="s">
        <v>50</v>
      </c>
      <c r="J5936" t="s">
        <v>56</v>
      </c>
      <c r="K5936">
        <v>13.82</v>
      </c>
      <c r="L5936" t="s">
        <v>52</v>
      </c>
    </row>
    <row r="5937" spans="1:12" x14ac:dyDescent="0.3">
      <c r="A5937" t="s">
        <v>5997</v>
      </c>
      <c r="B5937" t="s">
        <v>54</v>
      </c>
      <c r="C5937" t="s">
        <v>65</v>
      </c>
      <c r="D5937">
        <v>2860.19</v>
      </c>
      <c r="E5937">
        <v>0.25</v>
      </c>
      <c r="F5937">
        <v>9</v>
      </c>
      <c r="G5937" s="4">
        <v>45425</v>
      </c>
      <c r="H5937" s="4">
        <v>45431</v>
      </c>
      <c r="I5937" t="s">
        <v>60</v>
      </c>
      <c r="J5937" t="s">
        <v>51</v>
      </c>
      <c r="K5937">
        <v>496.86</v>
      </c>
      <c r="L5937" t="s">
        <v>63</v>
      </c>
    </row>
    <row r="5938" spans="1:12" x14ac:dyDescent="0.3">
      <c r="A5938" t="s">
        <v>5998</v>
      </c>
      <c r="B5938" t="s">
        <v>42</v>
      </c>
      <c r="C5938" t="s">
        <v>43</v>
      </c>
      <c r="D5938">
        <v>4624.47</v>
      </c>
      <c r="E5938">
        <v>0.43</v>
      </c>
      <c r="F5938">
        <v>5</v>
      </c>
      <c r="G5938" s="4">
        <v>45439</v>
      </c>
      <c r="H5938" s="4">
        <v>45443</v>
      </c>
      <c r="I5938" t="s">
        <v>44</v>
      </c>
      <c r="J5938" t="s">
        <v>56</v>
      </c>
      <c r="K5938">
        <v>728.04</v>
      </c>
      <c r="L5938" t="s">
        <v>77</v>
      </c>
    </row>
    <row r="5939" spans="1:12" x14ac:dyDescent="0.3">
      <c r="A5939" t="s">
        <v>5999</v>
      </c>
      <c r="B5939" t="s">
        <v>48</v>
      </c>
      <c r="C5939" t="s">
        <v>43</v>
      </c>
      <c r="D5939">
        <v>4578.54</v>
      </c>
      <c r="E5939">
        <v>0.28000000000000003</v>
      </c>
      <c r="F5939">
        <v>4</v>
      </c>
      <c r="G5939" s="4">
        <v>45486</v>
      </c>
      <c r="H5939" s="4">
        <v>45493</v>
      </c>
      <c r="I5939" t="s">
        <v>44</v>
      </c>
      <c r="J5939" t="s">
        <v>45</v>
      </c>
      <c r="K5939">
        <v>1160.26</v>
      </c>
      <c r="L5939" t="s">
        <v>63</v>
      </c>
    </row>
    <row r="5940" spans="1:12" x14ac:dyDescent="0.3">
      <c r="A5940" t="s">
        <v>6000</v>
      </c>
      <c r="B5940" t="s">
        <v>54</v>
      </c>
      <c r="C5940" t="s">
        <v>49</v>
      </c>
      <c r="D5940">
        <v>2964.81</v>
      </c>
      <c r="E5940">
        <v>0.49</v>
      </c>
      <c r="F5940">
        <v>7</v>
      </c>
      <c r="G5940" s="4">
        <v>45082</v>
      </c>
      <c r="H5940" s="4">
        <v>45084</v>
      </c>
      <c r="I5940" t="s">
        <v>44</v>
      </c>
      <c r="J5940" t="s">
        <v>56</v>
      </c>
      <c r="K5940">
        <v>781.52</v>
      </c>
      <c r="L5940" t="s">
        <v>57</v>
      </c>
    </row>
    <row r="5941" spans="1:12" x14ac:dyDescent="0.3">
      <c r="A5941" t="s">
        <v>6001</v>
      </c>
      <c r="B5941" t="s">
        <v>54</v>
      </c>
      <c r="C5941" t="s">
        <v>62</v>
      </c>
      <c r="D5941">
        <v>1968.03</v>
      </c>
      <c r="E5941">
        <v>0.33</v>
      </c>
      <c r="F5941">
        <v>3</v>
      </c>
      <c r="G5941" s="4">
        <v>45098</v>
      </c>
      <c r="H5941" s="4">
        <v>45101</v>
      </c>
      <c r="I5941" t="s">
        <v>50</v>
      </c>
      <c r="J5941" t="s">
        <v>51</v>
      </c>
      <c r="K5941">
        <v>520.62</v>
      </c>
      <c r="L5941" t="s">
        <v>63</v>
      </c>
    </row>
    <row r="5942" spans="1:12" x14ac:dyDescent="0.3">
      <c r="A5942" t="s">
        <v>6002</v>
      </c>
      <c r="B5942" t="s">
        <v>42</v>
      </c>
      <c r="C5942" t="s">
        <v>43</v>
      </c>
      <c r="D5942">
        <v>584.63</v>
      </c>
      <c r="E5942">
        <v>0.19</v>
      </c>
      <c r="F5942">
        <v>8</v>
      </c>
      <c r="G5942" s="4">
        <v>45163</v>
      </c>
      <c r="H5942" s="4">
        <v>45167</v>
      </c>
      <c r="I5942" t="s">
        <v>60</v>
      </c>
      <c r="J5942" t="s">
        <v>56</v>
      </c>
      <c r="K5942">
        <v>34.6</v>
      </c>
      <c r="L5942" t="s">
        <v>52</v>
      </c>
    </row>
    <row r="5943" spans="1:12" x14ac:dyDescent="0.3">
      <c r="A5943" t="s">
        <v>6003</v>
      </c>
      <c r="B5943" t="s">
        <v>70</v>
      </c>
      <c r="C5943" t="s">
        <v>55</v>
      </c>
      <c r="D5943">
        <v>951.54</v>
      </c>
      <c r="E5943">
        <v>0.38</v>
      </c>
      <c r="F5943">
        <v>8</v>
      </c>
      <c r="G5943" s="4">
        <v>45043</v>
      </c>
      <c r="H5943" s="4">
        <v>45045</v>
      </c>
      <c r="I5943" t="s">
        <v>50</v>
      </c>
      <c r="J5943" t="s">
        <v>45</v>
      </c>
      <c r="K5943">
        <v>90.38</v>
      </c>
      <c r="L5943" t="s">
        <v>52</v>
      </c>
    </row>
    <row r="5944" spans="1:12" x14ac:dyDescent="0.3">
      <c r="A5944" t="s">
        <v>6004</v>
      </c>
      <c r="B5944" t="s">
        <v>42</v>
      </c>
      <c r="C5944" t="s">
        <v>55</v>
      </c>
      <c r="D5944">
        <v>3430.4</v>
      </c>
      <c r="E5944">
        <v>0.25</v>
      </c>
      <c r="F5944">
        <v>5</v>
      </c>
      <c r="G5944" s="4">
        <v>45166</v>
      </c>
      <c r="H5944" s="4">
        <v>45171</v>
      </c>
      <c r="I5944" t="s">
        <v>44</v>
      </c>
      <c r="J5944" t="s">
        <v>51</v>
      </c>
      <c r="K5944">
        <v>719.61</v>
      </c>
      <c r="L5944" t="s">
        <v>68</v>
      </c>
    </row>
    <row r="5945" spans="1:12" x14ac:dyDescent="0.3">
      <c r="A5945" t="s">
        <v>6005</v>
      </c>
      <c r="B5945" t="s">
        <v>48</v>
      </c>
      <c r="C5945" t="s">
        <v>55</v>
      </c>
      <c r="D5945">
        <v>181.51</v>
      </c>
      <c r="E5945">
        <v>0.4</v>
      </c>
      <c r="F5945">
        <v>8</v>
      </c>
      <c r="G5945" s="4">
        <v>45312</v>
      </c>
      <c r="H5945" s="4">
        <v>45313</v>
      </c>
      <c r="I5945" t="s">
        <v>44</v>
      </c>
      <c r="J5945" t="s">
        <v>56</v>
      </c>
      <c r="K5945">
        <v>36.380000000000003</v>
      </c>
      <c r="L5945" t="s">
        <v>52</v>
      </c>
    </row>
    <row r="5946" spans="1:12" x14ac:dyDescent="0.3">
      <c r="A5946" t="s">
        <v>6006</v>
      </c>
      <c r="B5946" t="s">
        <v>48</v>
      </c>
      <c r="C5946" t="s">
        <v>62</v>
      </c>
      <c r="D5946">
        <v>4429.08</v>
      </c>
      <c r="E5946">
        <v>0.42</v>
      </c>
      <c r="F5946">
        <v>3</v>
      </c>
      <c r="G5946" s="4">
        <v>45543</v>
      </c>
      <c r="H5946" s="4">
        <v>45549</v>
      </c>
      <c r="I5946" t="s">
        <v>50</v>
      </c>
      <c r="J5946" t="s">
        <v>45</v>
      </c>
      <c r="K5946">
        <v>1114.5</v>
      </c>
      <c r="L5946" t="s">
        <v>77</v>
      </c>
    </row>
    <row r="5947" spans="1:12" x14ac:dyDescent="0.3">
      <c r="A5947" t="s">
        <v>6007</v>
      </c>
      <c r="B5947" t="s">
        <v>48</v>
      </c>
      <c r="C5947" t="s">
        <v>43</v>
      </c>
      <c r="D5947">
        <v>2980.88</v>
      </c>
      <c r="E5947">
        <v>0.31</v>
      </c>
      <c r="F5947">
        <v>3</v>
      </c>
      <c r="G5947" s="4">
        <v>45496</v>
      </c>
      <c r="H5947" s="4">
        <v>45498</v>
      </c>
      <c r="I5947" t="s">
        <v>60</v>
      </c>
      <c r="J5947" t="s">
        <v>56</v>
      </c>
      <c r="K5947">
        <v>726.44</v>
      </c>
      <c r="L5947" t="s">
        <v>63</v>
      </c>
    </row>
    <row r="5948" spans="1:12" x14ac:dyDescent="0.3">
      <c r="A5948" t="s">
        <v>6008</v>
      </c>
      <c r="B5948" t="s">
        <v>48</v>
      </c>
      <c r="C5948" t="s">
        <v>65</v>
      </c>
      <c r="D5948">
        <v>321.22000000000003</v>
      </c>
      <c r="E5948">
        <v>0.44</v>
      </c>
      <c r="F5948">
        <v>4</v>
      </c>
      <c r="G5948" s="4">
        <v>45096</v>
      </c>
      <c r="H5948" s="4">
        <v>45100</v>
      </c>
      <c r="I5948" t="s">
        <v>50</v>
      </c>
      <c r="J5948" t="s">
        <v>45</v>
      </c>
      <c r="K5948">
        <v>33.39</v>
      </c>
      <c r="L5948" t="s">
        <v>52</v>
      </c>
    </row>
    <row r="5949" spans="1:12" x14ac:dyDescent="0.3">
      <c r="A5949" t="s">
        <v>6009</v>
      </c>
      <c r="B5949" t="s">
        <v>48</v>
      </c>
      <c r="C5949" t="s">
        <v>65</v>
      </c>
      <c r="D5949">
        <v>1274.8599999999999</v>
      </c>
      <c r="E5949">
        <v>0.2</v>
      </c>
      <c r="F5949">
        <v>9</v>
      </c>
      <c r="G5949" s="4">
        <v>45347</v>
      </c>
      <c r="H5949" s="4">
        <v>45352</v>
      </c>
      <c r="I5949" t="s">
        <v>44</v>
      </c>
      <c r="J5949" t="s">
        <v>45</v>
      </c>
      <c r="K5949">
        <v>173.36</v>
      </c>
      <c r="L5949" t="s">
        <v>77</v>
      </c>
    </row>
    <row r="5950" spans="1:12" x14ac:dyDescent="0.3">
      <c r="A5950" t="s">
        <v>6010</v>
      </c>
      <c r="B5950" t="s">
        <v>70</v>
      </c>
      <c r="C5950" t="s">
        <v>49</v>
      </c>
      <c r="D5950">
        <v>3011.58</v>
      </c>
      <c r="E5950">
        <v>0.03</v>
      </c>
      <c r="F5950">
        <v>5</v>
      </c>
      <c r="G5950" s="4">
        <v>44949</v>
      </c>
      <c r="H5950" s="4">
        <v>44955</v>
      </c>
      <c r="I5950" t="s">
        <v>60</v>
      </c>
      <c r="J5950" t="s">
        <v>56</v>
      </c>
      <c r="K5950">
        <v>576.48</v>
      </c>
      <c r="L5950" t="s">
        <v>57</v>
      </c>
    </row>
    <row r="5951" spans="1:12" x14ac:dyDescent="0.3">
      <c r="A5951" t="s">
        <v>6011</v>
      </c>
      <c r="B5951" t="s">
        <v>54</v>
      </c>
      <c r="C5951" t="s">
        <v>62</v>
      </c>
      <c r="D5951">
        <v>274.45</v>
      </c>
      <c r="E5951">
        <v>0.33</v>
      </c>
      <c r="F5951">
        <v>6</v>
      </c>
      <c r="G5951" s="4">
        <v>45222</v>
      </c>
      <c r="H5951" s="4">
        <v>45223</v>
      </c>
      <c r="I5951" t="s">
        <v>60</v>
      </c>
      <c r="J5951" t="s">
        <v>51</v>
      </c>
      <c r="K5951">
        <v>72.92</v>
      </c>
      <c r="L5951" t="s">
        <v>68</v>
      </c>
    </row>
    <row r="5952" spans="1:12" x14ac:dyDescent="0.3">
      <c r="A5952" t="s">
        <v>6012</v>
      </c>
      <c r="B5952" t="s">
        <v>42</v>
      </c>
      <c r="C5952" t="s">
        <v>43</v>
      </c>
      <c r="D5952">
        <v>3921.94</v>
      </c>
      <c r="E5952">
        <v>0.38</v>
      </c>
      <c r="F5952">
        <v>4</v>
      </c>
      <c r="G5952" s="4">
        <v>45139</v>
      </c>
      <c r="H5952" s="4">
        <v>45144</v>
      </c>
      <c r="I5952" t="s">
        <v>60</v>
      </c>
      <c r="J5952" t="s">
        <v>45</v>
      </c>
      <c r="K5952">
        <v>711.06</v>
      </c>
      <c r="L5952" t="s">
        <v>77</v>
      </c>
    </row>
    <row r="5953" spans="1:12" x14ac:dyDescent="0.3">
      <c r="A5953" t="s">
        <v>6013</v>
      </c>
      <c r="B5953" t="s">
        <v>42</v>
      </c>
      <c r="C5953" t="s">
        <v>55</v>
      </c>
      <c r="D5953">
        <v>4607.62</v>
      </c>
      <c r="E5953">
        <v>0.04</v>
      </c>
      <c r="F5953">
        <v>9</v>
      </c>
      <c r="G5953" s="4">
        <v>45610</v>
      </c>
      <c r="H5953" s="4">
        <v>45611</v>
      </c>
      <c r="I5953" t="s">
        <v>44</v>
      </c>
      <c r="J5953" t="s">
        <v>51</v>
      </c>
      <c r="K5953">
        <v>1025.5899999999999</v>
      </c>
      <c r="L5953" t="s">
        <v>52</v>
      </c>
    </row>
    <row r="5954" spans="1:12" x14ac:dyDescent="0.3">
      <c r="A5954" t="s">
        <v>6014</v>
      </c>
      <c r="B5954" t="s">
        <v>48</v>
      </c>
      <c r="C5954" t="s">
        <v>62</v>
      </c>
      <c r="D5954">
        <v>4809.9799999999996</v>
      </c>
      <c r="E5954">
        <v>0.39</v>
      </c>
      <c r="F5954">
        <v>4</v>
      </c>
      <c r="G5954" s="4">
        <v>45085</v>
      </c>
      <c r="H5954" s="4">
        <v>45088</v>
      </c>
      <c r="I5954" t="s">
        <v>44</v>
      </c>
      <c r="J5954" t="s">
        <v>45</v>
      </c>
      <c r="K5954">
        <v>704.21</v>
      </c>
      <c r="L5954" t="s">
        <v>52</v>
      </c>
    </row>
    <row r="5955" spans="1:12" x14ac:dyDescent="0.3">
      <c r="A5955" t="s">
        <v>6015</v>
      </c>
      <c r="B5955" t="s">
        <v>42</v>
      </c>
      <c r="C5955" t="s">
        <v>62</v>
      </c>
      <c r="D5955">
        <v>3694.93</v>
      </c>
      <c r="E5955">
        <v>0.32</v>
      </c>
      <c r="F5955">
        <v>3</v>
      </c>
      <c r="G5955" s="4">
        <v>45514</v>
      </c>
      <c r="H5955" s="4">
        <v>45517</v>
      </c>
      <c r="I5955" t="s">
        <v>44</v>
      </c>
      <c r="J5955" t="s">
        <v>45</v>
      </c>
      <c r="K5955">
        <v>274.64999999999998</v>
      </c>
      <c r="L5955" t="s">
        <v>77</v>
      </c>
    </row>
    <row r="5956" spans="1:12" x14ac:dyDescent="0.3">
      <c r="A5956" t="s">
        <v>6016</v>
      </c>
      <c r="B5956" t="s">
        <v>48</v>
      </c>
      <c r="C5956" t="s">
        <v>43</v>
      </c>
      <c r="D5956">
        <v>4298.4399999999996</v>
      </c>
      <c r="E5956">
        <v>0.06</v>
      </c>
      <c r="F5956">
        <v>2</v>
      </c>
      <c r="G5956" s="4">
        <v>45147</v>
      </c>
      <c r="H5956" s="4">
        <v>45154</v>
      </c>
      <c r="I5956" t="s">
        <v>44</v>
      </c>
      <c r="J5956" t="s">
        <v>45</v>
      </c>
      <c r="K5956">
        <v>689.98</v>
      </c>
      <c r="L5956" t="s">
        <v>63</v>
      </c>
    </row>
    <row r="5957" spans="1:12" x14ac:dyDescent="0.3">
      <c r="A5957" t="s">
        <v>6017</v>
      </c>
      <c r="B5957" t="s">
        <v>70</v>
      </c>
      <c r="C5957" t="s">
        <v>49</v>
      </c>
      <c r="D5957">
        <v>3092.47</v>
      </c>
      <c r="E5957">
        <v>0.27</v>
      </c>
      <c r="F5957">
        <v>3</v>
      </c>
      <c r="G5957" s="4">
        <v>45160</v>
      </c>
      <c r="H5957" s="4">
        <v>45165</v>
      </c>
      <c r="I5957" t="s">
        <v>50</v>
      </c>
      <c r="J5957" t="s">
        <v>51</v>
      </c>
      <c r="K5957">
        <v>278.01</v>
      </c>
      <c r="L5957" t="s">
        <v>52</v>
      </c>
    </row>
    <row r="5958" spans="1:12" x14ac:dyDescent="0.3">
      <c r="A5958" t="s">
        <v>6018</v>
      </c>
      <c r="B5958" t="s">
        <v>70</v>
      </c>
      <c r="C5958" t="s">
        <v>49</v>
      </c>
      <c r="D5958">
        <v>2346.86</v>
      </c>
      <c r="E5958">
        <v>0.05</v>
      </c>
      <c r="F5958">
        <v>1</v>
      </c>
      <c r="G5958" s="4">
        <v>45400</v>
      </c>
      <c r="H5958" s="4">
        <v>45401</v>
      </c>
      <c r="I5958" t="s">
        <v>60</v>
      </c>
      <c r="J5958" t="s">
        <v>56</v>
      </c>
      <c r="K5958">
        <v>327.58999999999997</v>
      </c>
      <c r="L5958" t="s">
        <v>77</v>
      </c>
    </row>
    <row r="5959" spans="1:12" x14ac:dyDescent="0.3">
      <c r="A5959" t="s">
        <v>6019</v>
      </c>
      <c r="B5959" t="s">
        <v>54</v>
      </c>
      <c r="C5959" t="s">
        <v>49</v>
      </c>
      <c r="D5959">
        <v>3594.36</v>
      </c>
      <c r="E5959">
        <v>0.16</v>
      </c>
      <c r="F5959">
        <v>8</v>
      </c>
      <c r="G5959" s="4">
        <v>45407</v>
      </c>
      <c r="H5959" s="4">
        <v>45413</v>
      </c>
      <c r="I5959" t="s">
        <v>50</v>
      </c>
      <c r="J5959" t="s">
        <v>45</v>
      </c>
      <c r="K5959">
        <v>452.02</v>
      </c>
      <c r="L5959" t="s">
        <v>57</v>
      </c>
    </row>
    <row r="5960" spans="1:12" x14ac:dyDescent="0.3">
      <c r="A5960" t="s">
        <v>6020</v>
      </c>
      <c r="B5960" t="s">
        <v>70</v>
      </c>
      <c r="C5960" t="s">
        <v>55</v>
      </c>
      <c r="D5960">
        <v>1198.49</v>
      </c>
      <c r="E5960">
        <v>0.4</v>
      </c>
      <c r="F5960">
        <v>1</v>
      </c>
      <c r="G5960" s="4">
        <v>45306</v>
      </c>
      <c r="H5960" s="4">
        <v>45313</v>
      </c>
      <c r="I5960" t="s">
        <v>44</v>
      </c>
      <c r="J5960" t="s">
        <v>56</v>
      </c>
      <c r="K5960">
        <v>133.43</v>
      </c>
      <c r="L5960" t="s">
        <v>68</v>
      </c>
    </row>
    <row r="5961" spans="1:12" x14ac:dyDescent="0.3">
      <c r="A5961" t="s">
        <v>6021</v>
      </c>
      <c r="B5961" t="s">
        <v>70</v>
      </c>
      <c r="C5961" t="s">
        <v>55</v>
      </c>
      <c r="D5961">
        <v>637.94000000000005</v>
      </c>
      <c r="E5961">
        <v>0.05</v>
      </c>
      <c r="F5961">
        <v>6</v>
      </c>
      <c r="G5961" s="4">
        <v>45024</v>
      </c>
      <c r="H5961" s="4">
        <v>45025</v>
      </c>
      <c r="I5961" t="s">
        <v>44</v>
      </c>
      <c r="J5961" t="s">
        <v>45</v>
      </c>
      <c r="K5961">
        <v>141.24</v>
      </c>
      <c r="L5961" t="s">
        <v>57</v>
      </c>
    </row>
    <row r="5962" spans="1:12" x14ac:dyDescent="0.3">
      <c r="A5962" t="s">
        <v>6022</v>
      </c>
      <c r="B5962" t="s">
        <v>54</v>
      </c>
      <c r="C5962" t="s">
        <v>43</v>
      </c>
      <c r="D5962">
        <v>3833.07</v>
      </c>
      <c r="E5962">
        <v>0.23</v>
      </c>
      <c r="F5962">
        <v>2</v>
      </c>
      <c r="G5962" s="4">
        <v>45613</v>
      </c>
      <c r="H5962" s="4">
        <v>45615</v>
      </c>
      <c r="I5962" t="s">
        <v>60</v>
      </c>
      <c r="J5962" t="s">
        <v>45</v>
      </c>
      <c r="K5962">
        <v>384.14</v>
      </c>
      <c r="L5962" t="s">
        <v>63</v>
      </c>
    </row>
    <row r="5963" spans="1:12" x14ac:dyDescent="0.3">
      <c r="A5963" t="s">
        <v>6023</v>
      </c>
      <c r="B5963" t="s">
        <v>42</v>
      </c>
      <c r="C5963" t="s">
        <v>49</v>
      </c>
      <c r="D5963">
        <v>4795.12</v>
      </c>
      <c r="E5963">
        <v>0.3</v>
      </c>
      <c r="F5963">
        <v>3</v>
      </c>
      <c r="G5963" s="4">
        <v>45119</v>
      </c>
      <c r="H5963" s="4">
        <v>45121</v>
      </c>
      <c r="I5963" t="s">
        <v>60</v>
      </c>
      <c r="J5963" t="s">
        <v>45</v>
      </c>
      <c r="K5963">
        <v>1051.42</v>
      </c>
      <c r="L5963" t="s">
        <v>57</v>
      </c>
    </row>
    <row r="5964" spans="1:12" x14ac:dyDescent="0.3">
      <c r="A5964" t="s">
        <v>6024</v>
      </c>
      <c r="B5964" t="s">
        <v>48</v>
      </c>
      <c r="C5964" t="s">
        <v>43</v>
      </c>
      <c r="D5964">
        <v>2929.65</v>
      </c>
      <c r="E5964">
        <v>0.47</v>
      </c>
      <c r="F5964">
        <v>9</v>
      </c>
      <c r="G5964" s="4">
        <v>45245</v>
      </c>
      <c r="H5964" s="4">
        <v>45252</v>
      </c>
      <c r="I5964" t="s">
        <v>44</v>
      </c>
      <c r="J5964" t="s">
        <v>45</v>
      </c>
      <c r="K5964">
        <v>174.91</v>
      </c>
      <c r="L5964" t="s">
        <v>68</v>
      </c>
    </row>
    <row r="5965" spans="1:12" x14ac:dyDescent="0.3">
      <c r="A5965" t="s">
        <v>6025</v>
      </c>
      <c r="B5965" t="s">
        <v>48</v>
      </c>
      <c r="C5965" t="s">
        <v>49</v>
      </c>
      <c r="D5965">
        <v>2464.46</v>
      </c>
      <c r="E5965">
        <v>0.37</v>
      </c>
      <c r="F5965">
        <v>9</v>
      </c>
      <c r="G5965" s="4">
        <v>45595</v>
      </c>
      <c r="H5965" s="4">
        <v>45598</v>
      </c>
      <c r="I5965" t="s">
        <v>44</v>
      </c>
      <c r="J5965" t="s">
        <v>56</v>
      </c>
      <c r="K5965">
        <v>538.69000000000005</v>
      </c>
      <c r="L5965" t="s">
        <v>63</v>
      </c>
    </row>
    <row r="5966" spans="1:12" x14ac:dyDescent="0.3">
      <c r="A5966" t="s">
        <v>6026</v>
      </c>
      <c r="B5966" t="s">
        <v>42</v>
      </c>
      <c r="C5966" t="s">
        <v>62</v>
      </c>
      <c r="D5966">
        <v>2718.58</v>
      </c>
      <c r="E5966">
        <v>7.0000000000000007E-2</v>
      </c>
      <c r="F5966">
        <v>6</v>
      </c>
      <c r="G5966" s="4">
        <v>45364</v>
      </c>
      <c r="H5966" s="4">
        <v>45367</v>
      </c>
      <c r="I5966" t="s">
        <v>60</v>
      </c>
      <c r="J5966" t="s">
        <v>56</v>
      </c>
      <c r="K5966">
        <v>164.84</v>
      </c>
      <c r="L5966" t="s">
        <v>68</v>
      </c>
    </row>
    <row r="5967" spans="1:12" x14ac:dyDescent="0.3">
      <c r="A5967" t="s">
        <v>6027</v>
      </c>
      <c r="B5967" t="s">
        <v>54</v>
      </c>
      <c r="C5967" t="s">
        <v>65</v>
      </c>
      <c r="D5967">
        <v>2444.4699999999998</v>
      </c>
      <c r="E5967">
        <v>0.48</v>
      </c>
      <c r="F5967">
        <v>7</v>
      </c>
      <c r="G5967" s="4">
        <v>45564</v>
      </c>
      <c r="H5967" s="4">
        <v>45565</v>
      </c>
      <c r="I5967" t="s">
        <v>44</v>
      </c>
      <c r="J5967" t="s">
        <v>51</v>
      </c>
      <c r="K5967">
        <v>231.01</v>
      </c>
      <c r="L5967" t="s">
        <v>77</v>
      </c>
    </row>
    <row r="5968" spans="1:12" x14ac:dyDescent="0.3">
      <c r="A5968" t="s">
        <v>6028</v>
      </c>
      <c r="B5968" t="s">
        <v>42</v>
      </c>
      <c r="C5968" t="s">
        <v>65</v>
      </c>
      <c r="D5968">
        <v>2266.7800000000002</v>
      </c>
      <c r="E5968">
        <v>0.24</v>
      </c>
      <c r="F5968">
        <v>5</v>
      </c>
      <c r="G5968" s="4">
        <v>45012</v>
      </c>
      <c r="H5968" s="4">
        <v>45013</v>
      </c>
      <c r="I5968" t="s">
        <v>50</v>
      </c>
      <c r="J5968" t="s">
        <v>45</v>
      </c>
      <c r="K5968">
        <v>398.5</v>
      </c>
      <c r="L5968" t="s">
        <v>77</v>
      </c>
    </row>
    <row r="5969" spans="1:12" x14ac:dyDescent="0.3">
      <c r="A5969" t="s">
        <v>6029</v>
      </c>
      <c r="B5969" t="s">
        <v>70</v>
      </c>
      <c r="C5969" t="s">
        <v>49</v>
      </c>
      <c r="D5969">
        <v>4740.47</v>
      </c>
      <c r="E5969">
        <v>0.18</v>
      </c>
      <c r="F5969">
        <v>7</v>
      </c>
      <c r="G5969" s="4">
        <v>45488</v>
      </c>
      <c r="H5969" s="4">
        <v>45492</v>
      </c>
      <c r="I5969" t="s">
        <v>50</v>
      </c>
      <c r="J5969" t="s">
        <v>56</v>
      </c>
      <c r="K5969">
        <v>1407.81</v>
      </c>
      <c r="L5969" t="s">
        <v>63</v>
      </c>
    </row>
    <row r="5970" spans="1:12" x14ac:dyDescent="0.3">
      <c r="A5970" t="s">
        <v>6030</v>
      </c>
      <c r="B5970" t="s">
        <v>54</v>
      </c>
      <c r="C5970" t="s">
        <v>43</v>
      </c>
      <c r="D5970">
        <v>2450.84</v>
      </c>
      <c r="E5970">
        <v>0.06</v>
      </c>
      <c r="F5970">
        <v>6</v>
      </c>
      <c r="G5970" s="4">
        <v>45503</v>
      </c>
      <c r="H5970" s="4">
        <v>45510</v>
      </c>
      <c r="I5970" t="s">
        <v>60</v>
      </c>
      <c r="J5970" t="s">
        <v>56</v>
      </c>
      <c r="K5970">
        <v>513.39</v>
      </c>
      <c r="L5970" t="s">
        <v>68</v>
      </c>
    </row>
    <row r="5971" spans="1:12" x14ac:dyDescent="0.3">
      <c r="A5971" t="s">
        <v>6031</v>
      </c>
      <c r="B5971" t="s">
        <v>54</v>
      </c>
      <c r="C5971" t="s">
        <v>55</v>
      </c>
      <c r="D5971">
        <v>497.4</v>
      </c>
      <c r="E5971">
        <v>0.47</v>
      </c>
      <c r="F5971">
        <v>5</v>
      </c>
      <c r="G5971" s="4">
        <v>44970</v>
      </c>
      <c r="H5971" s="4">
        <v>44972</v>
      </c>
      <c r="I5971" t="s">
        <v>50</v>
      </c>
      <c r="J5971" t="s">
        <v>56</v>
      </c>
      <c r="K5971">
        <v>25.3</v>
      </c>
      <c r="L5971" t="s">
        <v>52</v>
      </c>
    </row>
    <row r="5972" spans="1:12" x14ac:dyDescent="0.3">
      <c r="A5972" t="s">
        <v>6032</v>
      </c>
      <c r="B5972" t="s">
        <v>54</v>
      </c>
      <c r="C5972" t="s">
        <v>49</v>
      </c>
      <c r="D5972">
        <v>3851.03</v>
      </c>
      <c r="E5972">
        <v>0.28999999999999998</v>
      </c>
      <c r="F5972">
        <v>3</v>
      </c>
      <c r="G5972" s="4">
        <v>45190</v>
      </c>
      <c r="H5972" s="4">
        <v>45191</v>
      </c>
      <c r="I5972" t="s">
        <v>44</v>
      </c>
      <c r="J5972" t="s">
        <v>56</v>
      </c>
      <c r="K5972">
        <v>939.53</v>
      </c>
      <c r="L5972" t="s">
        <v>63</v>
      </c>
    </row>
    <row r="5973" spans="1:12" x14ac:dyDescent="0.3">
      <c r="A5973" t="s">
        <v>6033</v>
      </c>
      <c r="B5973" t="s">
        <v>48</v>
      </c>
      <c r="C5973" t="s">
        <v>49</v>
      </c>
      <c r="D5973">
        <v>2018.65</v>
      </c>
      <c r="E5973">
        <v>0.49</v>
      </c>
      <c r="F5973">
        <v>2</v>
      </c>
      <c r="G5973" s="4">
        <v>45175</v>
      </c>
      <c r="H5973" s="4">
        <v>45176</v>
      </c>
      <c r="I5973" t="s">
        <v>60</v>
      </c>
      <c r="J5973" t="s">
        <v>51</v>
      </c>
      <c r="K5973">
        <v>272.82</v>
      </c>
      <c r="L5973" t="s">
        <v>52</v>
      </c>
    </row>
    <row r="5974" spans="1:12" x14ac:dyDescent="0.3">
      <c r="A5974" t="s">
        <v>6034</v>
      </c>
      <c r="B5974" t="s">
        <v>42</v>
      </c>
      <c r="C5974" t="s">
        <v>55</v>
      </c>
      <c r="D5974">
        <v>3582.4</v>
      </c>
      <c r="E5974">
        <v>0.09</v>
      </c>
      <c r="F5974">
        <v>5</v>
      </c>
      <c r="G5974" s="4">
        <v>44949</v>
      </c>
      <c r="H5974" s="4">
        <v>44952</v>
      </c>
      <c r="I5974" t="s">
        <v>44</v>
      </c>
      <c r="J5974" t="s">
        <v>45</v>
      </c>
      <c r="K5974">
        <v>1067.6500000000001</v>
      </c>
      <c r="L5974" t="s">
        <v>68</v>
      </c>
    </row>
    <row r="5975" spans="1:12" x14ac:dyDescent="0.3">
      <c r="A5975" t="s">
        <v>6035</v>
      </c>
      <c r="B5975" t="s">
        <v>54</v>
      </c>
      <c r="C5975" t="s">
        <v>49</v>
      </c>
      <c r="D5975">
        <v>2939.89</v>
      </c>
      <c r="E5975">
        <v>0.27</v>
      </c>
      <c r="F5975">
        <v>8</v>
      </c>
      <c r="G5975" s="4">
        <v>45138</v>
      </c>
      <c r="H5975" s="4">
        <v>45143</v>
      </c>
      <c r="I5975" t="s">
        <v>44</v>
      </c>
      <c r="J5975" t="s">
        <v>45</v>
      </c>
      <c r="K5975">
        <v>592.66999999999996</v>
      </c>
      <c r="L5975" t="s">
        <v>77</v>
      </c>
    </row>
    <row r="5976" spans="1:12" x14ac:dyDescent="0.3">
      <c r="A5976" t="s">
        <v>6036</v>
      </c>
      <c r="B5976" t="s">
        <v>54</v>
      </c>
      <c r="C5976" t="s">
        <v>62</v>
      </c>
      <c r="D5976">
        <v>3594.58</v>
      </c>
      <c r="E5976">
        <v>0.05</v>
      </c>
      <c r="F5976">
        <v>5</v>
      </c>
      <c r="G5976" s="4">
        <v>45454</v>
      </c>
      <c r="H5976" s="4">
        <v>45457</v>
      </c>
      <c r="I5976" t="s">
        <v>60</v>
      </c>
      <c r="J5976" t="s">
        <v>45</v>
      </c>
      <c r="K5976">
        <v>1011.29</v>
      </c>
      <c r="L5976" t="s">
        <v>63</v>
      </c>
    </row>
    <row r="5977" spans="1:12" x14ac:dyDescent="0.3">
      <c r="A5977" t="s">
        <v>6037</v>
      </c>
      <c r="B5977" t="s">
        <v>54</v>
      </c>
      <c r="C5977" t="s">
        <v>55</v>
      </c>
      <c r="D5977">
        <v>403.77</v>
      </c>
      <c r="E5977">
        <v>0.26</v>
      </c>
      <c r="F5977">
        <v>3</v>
      </c>
      <c r="G5977" s="4">
        <v>45173</v>
      </c>
      <c r="H5977" s="4">
        <v>45174</v>
      </c>
      <c r="I5977" t="s">
        <v>44</v>
      </c>
      <c r="J5977" t="s">
        <v>56</v>
      </c>
      <c r="K5977">
        <v>25.12</v>
      </c>
      <c r="L5977" t="s">
        <v>52</v>
      </c>
    </row>
    <row r="5978" spans="1:12" x14ac:dyDescent="0.3">
      <c r="A5978" t="s">
        <v>6038</v>
      </c>
      <c r="B5978" t="s">
        <v>42</v>
      </c>
      <c r="C5978" t="s">
        <v>62</v>
      </c>
      <c r="D5978">
        <v>265.98</v>
      </c>
      <c r="E5978">
        <v>0.44</v>
      </c>
      <c r="F5978">
        <v>3</v>
      </c>
      <c r="G5978" s="4">
        <v>45435</v>
      </c>
      <c r="H5978" s="4">
        <v>45437</v>
      </c>
      <c r="I5978" t="s">
        <v>50</v>
      </c>
      <c r="J5978" t="s">
        <v>45</v>
      </c>
      <c r="K5978">
        <v>37.840000000000003</v>
      </c>
      <c r="L5978" t="s">
        <v>57</v>
      </c>
    </row>
    <row r="5979" spans="1:12" x14ac:dyDescent="0.3">
      <c r="A5979" t="s">
        <v>6039</v>
      </c>
      <c r="B5979" t="s">
        <v>48</v>
      </c>
      <c r="C5979" t="s">
        <v>65</v>
      </c>
      <c r="D5979">
        <v>1954.85</v>
      </c>
      <c r="E5979">
        <v>0.05</v>
      </c>
      <c r="F5979">
        <v>5</v>
      </c>
      <c r="G5979" s="4">
        <v>45164</v>
      </c>
      <c r="H5979" s="4">
        <v>45169</v>
      </c>
      <c r="I5979" t="s">
        <v>44</v>
      </c>
      <c r="J5979" t="s">
        <v>51</v>
      </c>
      <c r="K5979">
        <v>238.2</v>
      </c>
      <c r="L5979" t="s">
        <v>77</v>
      </c>
    </row>
    <row r="5980" spans="1:12" x14ac:dyDescent="0.3">
      <c r="A5980" t="s">
        <v>6040</v>
      </c>
      <c r="B5980" t="s">
        <v>70</v>
      </c>
      <c r="C5980" t="s">
        <v>55</v>
      </c>
      <c r="D5980">
        <v>3496.51</v>
      </c>
      <c r="E5980">
        <v>0.13</v>
      </c>
      <c r="F5980">
        <v>9</v>
      </c>
      <c r="G5980" s="4">
        <v>45628</v>
      </c>
      <c r="H5980" s="4">
        <v>45632</v>
      </c>
      <c r="I5980" t="s">
        <v>50</v>
      </c>
      <c r="J5980" t="s">
        <v>51</v>
      </c>
      <c r="K5980">
        <v>502.26</v>
      </c>
      <c r="L5980" t="s">
        <v>57</v>
      </c>
    </row>
    <row r="5981" spans="1:12" x14ac:dyDescent="0.3">
      <c r="A5981" t="s">
        <v>6041</v>
      </c>
      <c r="B5981" t="s">
        <v>48</v>
      </c>
      <c r="C5981" t="s">
        <v>55</v>
      </c>
      <c r="D5981">
        <v>1196.04</v>
      </c>
      <c r="E5981">
        <v>0.34</v>
      </c>
      <c r="F5981">
        <v>8</v>
      </c>
      <c r="G5981" s="4">
        <v>45653</v>
      </c>
      <c r="H5981" s="4">
        <v>45660</v>
      </c>
      <c r="I5981" t="s">
        <v>44</v>
      </c>
      <c r="J5981" t="s">
        <v>56</v>
      </c>
      <c r="K5981">
        <v>150.91999999999999</v>
      </c>
      <c r="L5981" t="s">
        <v>46</v>
      </c>
    </row>
    <row r="5982" spans="1:12" x14ac:dyDescent="0.3">
      <c r="A5982" t="s">
        <v>6042</v>
      </c>
      <c r="B5982" t="s">
        <v>54</v>
      </c>
      <c r="C5982" t="s">
        <v>43</v>
      </c>
      <c r="D5982">
        <v>2223.66</v>
      </c>
      <c r="E5982">
        <v>0.04</v>
      </c>
      <c r="F5982">
        <v>7</v>
      </c>
      <c r="G5982" s="4">
        <v>45503</v>
      </c>
      <c r="H5982" s="4">
        <v>45509</v>
      </c>
      <c r="I5982" t="s">
        <v>60</v>
      </c>
      <c r="J5982" t="s">
        <v>56</v>
      </c>
      <c r="K5982">
        <v>265.83</v>
      </c>
      <c r="L5982" t="s">
        <v>63</v>
      </c>
    </row>
    <row r="5983" spans="1:12" x14ac:dyDescent="0.3">
      <c r="A5983" t="s">
        <v>6043</v>
      </c>
      <c r="B5983" t="s">
        <v>48</v>
      </c>
      <c r="C5983" t="s">
        <v>43</v>
      </c>
      <c r="D5983">
        <v>4905.97</v>
      </c>
      <c r="E5983">
        <v>0.23</v>
      </c>
      <c r="F5983">
        <v>5</v>
      </c>
      <c r="G5983" s="4">
        <v>45618</v>
      </c>
      <c r="H5983" s="4">
        <v>45624</v>
      </c>
      <c r="I5983" t="s">
        <v>44</v>
      </c>
      <c r="J5983" t="s">
        <v>45</v>
      </c>
      <c r="K5983">
        <v>835.53</v>
      </c>
      <c r="L5983" t="s">
        <v>52</v>
      </c>
    </row>
    <row r="5984" spans="1:12" x14ac:dyDescent="0.3">
      <c r="A5984" t="s">
        <v>6044</v>
      </c>
      <c r="B5984" t="s">
        <v>48</v>
      </c>
      <c r="C5984" t="s">
        <v>55</v>
      </c>
      <c r="D5984">
        <v>1152.8900000000001</v>
      </c>
      <c r="E5984">
        <v>0.17</v>
      </c>
      <c r="F5984">
        <v>9</v>
      </c>
      <c r="G5984" s="4">
        <v>45551</v>
      </c>
      <c r="H5984" s="4">
        <v>45554</v>
      </c>
      <c r="I5984" t="s">
        <v>60</v>
      </c>
      <c r="J5984" t="s">
        <v>51</v>
      </c>
      <c r="K5984">
        <v>282.60000000000002</v>
      </c>
      <c r="L5984" t="s">
        <v>68</v>
      </c>
    </row>
    <row r="5985" spans="1:12" x14ac:dyDescent="0.3">
      <c r="A5985" t="s">
        <v>6045</v>
      </c>
      <c r="B5985" t="s">
        <v>70</v>
      </c>
      <c r="C5985" t="s">
        <v>65</v>
      </c>
      <c r="D5985">
        <v>4254.92</v>
      </c>
      <c r="E5985">
        <v>0.42</v>
      </c>
      <c r="F5985">
        <v>2</v>
      </c>
      <c r="G5985" s="4">
        <v>45589</v>
      </c>
      <c r="H5985" s="4">
        <v>45593</v>
      </c>
      <c r="I5985" t="s">
        <v>60</v>
      </c>
      <c r="J5985" t="s">
        <v>56</v>
      </c>
      <c r="K5985">
        <v>900.56</v>
      </c>
      <c r="L5985" t="s">
        <v>77</v>
      </c>
    </row>
    <row r="5986" spans="1:12" x14ac:dyDescent="0.3">
      <c r="A5986" t="s">
        <v>6046</v>
      </c>
      <c r="B5986" t="s">
        <v>42</v>
      </c>
      <c r="C5986" t="s">
        <v>49</v>
      </c>
      <c r="D5986">
        <v>4144.76</v>
      </c>
      <c r="E5986">
        <v>0.02</v>
      </c>
      <c r="F5986">
        <v>6</v>
      </c>
      <c r="G5986" s="4">
        <v>44964</v>
      </c>
      <c r="H5986" s="4">
        <v>44966</v>
      </c>
      <c r="I5986" t="s">
        <v>44</v>
      </c>
      <c r="J5986" t="s">
        <v>45</v>
      </c>
      <c r="K5986">
        <v>590.24</v>
      </c>
      <c r="L5986" t="s">
        <v>77</v>
      </c>
    </row>
    <row r="5987" spans="1:12" x14ac:dyDescent="0.3">
      <c r="A5987" t="s">
        <v>6047</v>
      </c>
      <c r="B5987" t="s">
        <v>42</v>
      </c>
      <c r="C5987" t="s">
        <v>43</v>
      </c>
      <c r="D5987">
        <v>4467.63</v>
      </c>
      <c r="E5987">
        <v>0.43</v>
      </c>
      <c r="F5987">
        <v>7</v>
      </c>
      <c r="G5987" s="4">
        <v>45296</v>
      </c>
      <c r="H5987" s="4">
        <v>45301</v>
      </c>
      <c r="I5987" t="s">
        <v>50</v>
      </c>
      <c r="J5987" t="s">
        <v>51</v>
      </c>
      <c r="K5987">
        <v>881.86</v>
      </c>
      <c r="L5987" t="s">
        <v>77</v>
      </c>
    </row>
    <row r="5988" spans="1:12" x14ac:dyDescent="0.3">
      <c r="A5988" t="s">
        <v>6048</v>
      </c>
      <c r="B5988" t="s">
        <v>48</v>
      </c>
      <c r="C5988" t="s">
        <v>65</v>
      </c>
      <c r="D5988">
        <v>4584.1899999999996</v>
      </c>
      <c r="E5988">
        <v>0.35</v>
      </c>
      <c r="F5988">
        <v>7</v>
      </c>
      <c r="G5988" s="4">
        <v>45478</v>
      </c>
      <c r="H5988" s="4">
        <v>45484</v>
      </c>
      <c r="I5988" t="s">
        <v>44</v>
      </c>
      <c r="J5988" t="s">
        <v>56</v>
      </c>
      <c r="K5988">
        <v>1268.6300000000001</v>
      </c>
      <c r="L5988" t="s">
        <v>63</v>
      </c>
    </row>
    <row r="5989" spans="1:12" x14ac:dyDescent="0.3">
      <c r="A5989" t="s">
        <v>6049</v>
      </c>
      <c r="B5989" t="s">
        <v>48</v>
      </c>
      <c r="C5989" t="s">
        <v>65</v>
      </c>
      <c r="D5989">
        <v>2585.87</v>
      </c>
      <c r="E5989">
        <v>0.15</v>
      </c>
      <c r="F5989">
        <v>4</v>
      </c>
      <c r="G5989" s="4">
        <v>45632</v>
      </c>
      <c r="H5989" s="4">
        <v>45634</v>
      </c>
      <c r="I5989" t="s">
        <v>50</v>
      </c>
      <c r="J5989" t="s">
        <v>56</v>
      </c>
      <c r="K5989">
        <v>303.01</v>
      </c>
      <c r="L5989" t="s">
        <v>57</v>
      </c>
    </row>
    <row r="5990" spans="1:12" x14ac:dyDescent="0.3">
      <c r="A5990" t="s">
        <v>6050</v>
      </c>
      <c r="B5990" t="s">
        <v>42</v>
      </c>
      <c r="C5990" t="s">
        <v>43</v>
      </c>
      <c r="D5990">
        <v>3441.48</v>
      </c>
      <c r="E5990">
        <v>0.1</v>
      </c>
      <c r="F5990">
        <v>2</v>
      </c>
      <c r="G5990" s="4">
        <v>45358</v>
      </c>
      <c r="H5990" s="4">
        <v>45364</v>
      </c>
      <c r="I5990" t="s">
        <v>44</v>
      </c>
      <c r="J5990" t="s">
        <v>45</v>
      </c>
      <c r="K5990">
        <v>602.73</v>
      </c>
      <c r="L5990" t="s">
        <v>68</v>
      </c>
    </row>
    <row r="5991" spans="1:12" x14ac:dyDescent="0.3">
      <c r="A5991" t="s">
        <v>6051</v>
      </c>
      <c r="B5991" t="s">
        <v>42</v>
      </c>
      <c r="C5991" t="s">
        <v>49</v>
      </c>
      <c r="D5991">
        <v>3132.57</v>
      </c>
      <c r="E5991">
        <v>0.48</v>
      </c>
      <c r="F5991">
        <v>1</v>
      </c>
      <c r="G5991" s="4">
        <v>45195</v>
      </c>
      <c r="H5991" s="4">
        <v>45200</v>
      </c>
      <c r="I5991" t="s">
        <v>50</v>
      </c>
      <c r="J5991" t="s">
        <v>56</v>
      </c>
      <c r="K5991">
        <v>870.57</v>
      </c>
      <c r="L5991" t="s">
        <v>68</v>
      </c>
    </row>
    <row r="5992" spans="1:12" x14ac:dyDescent="0.3">
      <c r="A5992" t="s">
        <v>6052</v>
      </c>
      <c r="B5992" t="s">
        <v>70</v>
      </c>
      <c r="C5992" t="s">
        <v>43</v>
      </c>
      <c r="D5992">
        <v>1613.85</v>
      </c>
      <c r="E5992">
        <v>0.28000000000000003</v>
      </c>
      <c r="F5992">
        <v>1</v>
      </c>
      <c r="G5992" s="4">
        <v>45049</v>
      </c>
      <c r="H5992" s="4">
        <v>45053</v>
      </c>
      <c r="I5992" t="s">
        <v>60</v>
      </c>
      <c r="J5992" t="s">
        <v>56</v>
      </c>
      <c r="K5992">
        <v>375.65</v>
      </c>
      <c r="L5992" t="s">
        <v>68</v>
      </c>
    </row>
    <row r="5993" spans="1:12" x14ac:dyDescent="0.3">
      <c r="A5993" t="s">
        <v>6053</v>
      </c>
      <c r="B5993" t="s">
        <v>54</v>
      </c>
      <c r="C5993" t="s">
        <v>65</v>
      </c>
      <c r="D5993">
        <v>1470.96</v>
      </c>
      <c r="E5993">
        <v>0.17</v>
      </c>
      <c r="F5993">
        <v>3</v>
      </c>
      <c r="G5993" s="4">
        <v>44953</v>
      </c>
      <c r="H5993" s="4">
        <v>44957</v>
      </c>
      <c r="I5993" t="s">
        <v>50</v>
      </c>
      <c r="J5993" t="s">
        <v>45</v>
      </c>
      <c r="K5993">
        <v>137.81</v>
      </c>
      <c r="L5993" t="s">
        <v>46</v>
      </c>
    </row>
    <row r="5994" spans="1:12" x14ac:dyDescent="0.3">
      <c r="A5994" t="s">
        <v>6054</v>
      </c>
      <c r="B5994" t="s">
        <v>48</v>
      </c>
      <c r="C5994" t="s">
        <v>62</v>
      </c>
      <c r="D5994">
        <v>1773.69</v>
      </c>
      <c r="E5994">
        <v>0.02</v>
      </c>
      <c r="F5994">
        <v>7</v>
      </c>
      <c r="G5994" s="4">
        <v>45612</v>
      </c>
      <c r="H5994" s="4">
        <v>45614</v>
      </c>
      <c r="I5994" t="s">
        <v>60</v>
      </c>
      <c r="J5994" t="s">
        <v>56</v>
      </c>
      <c r="K5994">
        <v>440.49</v>
      </c>
      <c r="L5994" t="s">
        <v>68</v>
      </c>
    </row>
    <row r="5995" spans="1:12" x14ac:dyDescent="0.3">
      <c r="A5995" t="s">
        <v>6055</v>
      </c>
      <c r="B5995" t="s">
        <v>42</v>
      </c>
      <c r="C5995" t="s">
        <v>43</v>
      </c>
      <c r="D5995">
        <v>1170.44</v>
      </c>
      <c r="E5995">
        <v>0.08</v>
      </c>
      <c r="F5995">
        <v>5</v>
      </c>
      <c r="G5995" s="4">
        <v>45509</v>
      </c>
      <c r="H5995" s="4">
        <v>45514</v>
      </c>
      <c r="I5995" t="s">
        <v>60</v>
      </c>
      <c r="J5995" t="s">
        <v>56</v>
      </c>
      <c r="K5995">
        <v>293.27</v>
      </c>
      <c r="L5995" t="s">
        <v>52</v>
      </c>
    </row>
    <row r="5996" spans="1:12" x14ac:dyDescent="0.3">
      <c r="A5996" t="s">
        <v>6056</v>
      </c>
      <c r="B5996" t="s">
        <v>48</v>
      </c>
      <c r="C5996" t="s">
        <v>65</v>
      </c>
      <c r="D5996">
        <v>3811.18</v>
      </c>
      <c r="E5996">
        <v>0.3</v>
      </c>
      <c r="F5996">
        <v>7</v>
      </c>
      <c r="G5996" s="4">
        <v>44929</v>
      </c>
      <c r="H5996" s="4">
        <v>44935</v>
      </c>
      <c r="I5996" t="s">
        <v>44</v>
      </c>
      <c r="J5996" t="s">
        <v>56</v>
      </c>
      <c r="K5996">
        <v>901.25</v>
      </c>
      <c r="L5996" t="s">
        <v>52</v>
      </c>
    </row>
    <row r="5997" spans="1:12" x14ac:dyDescent="0.3">
      <c r="A5997" t="s">
        <v>6057</v>
      </c>
      <c r="B5997" t="s">
        <v>48</v>
      </c>
      <c r="C5997" t="s">
        <v>43</v>
      </c>
      <c r="D5997">
        <v>4826.41</v>
      </c>
      <c r="E5997">
        <v>0.26</v>
      </c>
      <c r="F5997">
        <v>9</v>
      </c>
      <c r="G5997" s="4">
        <v>45243</v>
      </c>
      <c r="H5997" s="4">
        <v>45250</v>
      </c>
      <c r="I5997" t="s">
        <v>60</v>
      </c>
      <c r="J5997" t="s">
        <v>56</v>
      </c>
      <c r="K5997">
        <v>960.22</v>
      </c>
      <c r="L5997" t="s">
        <v>63</v>
      </c>
    </row>
    <row r="5998" spans="1:12" x14ac:dyDescent="0.3">
      <c r="A5998" t="s">
        <v>6058</v>
      </c>
      <c r="B5998" t="s">
        <v>42</v>
      </c>
      <c r="C5998" t="s">
        <v>65</v>
      </c>
      <c r="D5998">
        <v>4352.08</v>
      </c>
      <c r="E5998">
        <v>0.38</v>
      </c>
      <c r="F5998">
        <v>8</v>
      </c>
      <c r="G5998" s="4">
        <v>44998</v>
      </c>
      <c r="H5998" s="4">
        <v>45002</v>
      </c>
      <c r="I5998" t="s">
        <v>60</v>
      </c>
      <c r="J5998" t="s">
        <v>45</v>
      </c>
      <c r="K5998">
        <v>345.99</v>
      </c>
      <c r="L5998" t="s">
        <v>46</v>
      </c>
    </row>
    <row r="5999" spans="1:12" x14ac:dyDescent="0.3">
      <c r="A5999" t="s">
        <v>6059</v>
      </c>
      <c r="B5999" t="s">
        <v>70</v>
      </c>
      <c r="C5999" t="s">
        <v>49</v>
      </c>
      <c r="D5999">
        <v>1167.9100000000001</v>
      </c>
      <c r="E5999">
        <v>0.42</v>
      </c>
      <c r="F5999">
        <v>1</v>
      </c>
      <c r="G5999" s="4">
        <v>45071</v>
      </c>
      <c r="H5999" s="4">
        <v>45076</v>
      </c>
      <c r="I5999" t="s">
        <v>44</v>
      </c>
      <c r="J5999" t="s">
        <v>45</v>
      </c>
      <c r="K5999">
        <v>195.4</v>
      </c>
      <c r="L5999" t="s">
        <v>57</v>
      </c>
    </row>
    <row r="6000" spans="1:12" x14ac:dyDescent="0.3">
      <c r="A6000" t="s">
        <v>6060</v>
      </c>
      <c r="B6000" t="s">
        <v>48</v>
      </c>
      <c r="C6000" t="s">
        <v>65</v>
      </c>
      <c r="D6000">
        <v>354.39</v>
      </c>
      <c r="E6000">
        <v>0.2</v>
      </c>
      <c r="F6000">
        <v>4</v>
      </c>
      <c r="G6000" s="4">
        <v>45336</v>
      </c>
      <c r="H6000" s="4">
        <v>45340</v>
      </c>
      <c r="I6000" t="s">
        <v>50</v>
      </c>
      <c r="J6000" t="s">
        <v>45</v>
      </c>
      <c r="K6000">
        <v>25.4</v>
      </c>
      <c r="L6000" t="s">
        <v>77</v>
      </c>
    </row>
    <row r="6001" spans="1:12" x14ac:dyDescent="0.3">
      <c r="A6001" t="s">
        <v>6061</v>
      </c>
      <c r="B6001" t="s">
        <v>70</v>
      </c>
      <c r="C6001" t="s">
        <v>55</v>
      </c>
      <c r="D6001">
        <v>3809.76</v>
      </c>
      <c r="E6001">
        <v>0.05</v>
      </c>
      <c r="F6001">
        <v>5</v>
      </c>
      <c r="G6001" s="4">
        <v>45211</v>
      </c>
      <c r="H6001" s="4">
        <v>45212</v>
      </c>
      <c r="I6001" t="s">
        <v>44</v>
      </c>
      <c r="J6001" t="s">
        <v>51</v>
      </c>
      <c r="K6001">
        <v>684.71</v>
      </c>
      <c r="L6001" t="s">
        <v>57</v>
      </c>
    </row>
    <row r="6002" spans="1:12" x14ac:dyDescent="0.3">
      <c r="A6002" t="s">
        <v>6062</v>
      </c>
      <c r="B6002" t="s">
        <v>42</v>
      </c>
      <c r="C6002" t="s">
        <v>62</v>
      </c>
      <c r="D6002">
        <v>2012.05</v>
      </c>
      <c r="E6002">
        <v>0.4</v>
      </c>
      <c r="F6002">
        <v>7</v>
      </c>
      <c r="G6002" s="4">
        <v>44998</v>
      </c>
      <c r="H6002" s="4">
        <v>45002</v>
      </c>
      <c r="I6002" t="s">
        <v>50</v>
      </c>
      <c r="J6002" t="s">
        <v>56</v>
      </c>
      <c r="K6002">
        <v>304.39</v>
      </c>
      <c r="L6002" t="s">
        <v>46</v>
      </c>
    </row>
    <row r="6003" spans="1:12" x14ac:dyDescent="0.3">
      <c r="A6003" t="s">
        <v>6063</v>
      </c>
      <c r="B6003" t="s">
        <v>54</v>
      </c>
      <c r="C6003" t="s">
        <v>65</v>
      </c>
      <c r="D6003">
        <v>4140.6000000000004</v>
      </c>
      <c r="E6003">
        <v>0.28000000000000003</v>
      </c>
      <c r="F6003">
        <v>8</v>
      </c>
      <c r="G6003" s="4">
        <v>45105</v>
      </c>
      <c r="H6003" s="4">
        <v>45106</v>
      </c>
      <c r="I6003" t="s">
        <v>50</v>
      </c>
      <c r="J6003" t="s">
        <v>56</v>
      </c>
      <c r="K6003">
        <v>213.15</v>
      </c>
      <c r="L6003" t="s">
        <v>46</v>
      </c>
    </row>
    <row r="6004" spans="1:12" x14ac:dyDescent="0.3">
      <c r="A6004" t="s">
        <v>6064</v>
      </c>
      <c r="B6004" t="s">
        <v>54</v>
      </c>
      <c r="C6004" t="s">
        <v>43</v>
      </c>
      <c r="D6004">
        <v>3918.26</v>
      </c>
      <c r="E6004">
        <v>0.49</v>
      </c>
      <c r="F6004">
        <v>8</v>
      </c>
      <c r="G6004" s="4">
        <v>44969</v>
      </c>
      <c r="H6004" s="4">
        <v>44971</v>
      </c>
      <c r="I6004" t="s">
        <v>44</v>
      </c>
      <c r="J6004" t="s">
        <v>51</v>
      </c>
      <c r="K6004">
        <v>957.73</v>
      </c>
      <c r="L6004" t="s">
        <v>77</v>
      </c>
    </row>
    <row r="6005" spans="1:12" x14ac:dyDescent="0.3">
      <c r="A6005" t="s">
        <v>6065</v>
      </c>
      <c r="B6005" t="s">
        <v>48</v>
      </c>
      <c r="C6005" t="s">
        <v>43</v>
      </c>
      <c r="D6005">
        <v>3164.51</v>
      </c>
      <c r="E6005">
        <v>0.4</v>
      </c>
      <c r="F6005">
        <v>4</v>
      </c>
      <c r="G6005" s="4">
        <v>45126</v>
      </c>
      <c r="H6005" s="4">
        <v>45127</v>
      </c>
      <c r="I6005" t="s">
        <v>60</v>
      </c>
      <c r="J6005" t="s">
        <v>51</v>
      </c>
      <c r="K6005">
        <v>673.06</v>
      </c>
      <c r="L6005" t="s">
        <v>57</v>
      </c>
    </row>
    <row r="6006" spans="1:12" x14ac:dyDescent="0.3">
      <c r="A6006" t="s">
        <v>6066</v>
      </c>
      <c r="B6006" t="s">
        <v>42</v>
      </c>
      <c r="C6006" t="s">
        <v>65</v>
      </c>
      <c r="D6006">
        <v>1351.16</v>
      </c>
      <c r="E6006">
        <v>0.16</v>
      </c>
      <c r="F6006">
        <v>7</v>
      </c>
      <c r="G6006" s="4">
        <v>45335</v>
      </c>
      <c r="H6006" s="4">
        <v>45342</v>
      </c>
      <c r="I6006" t="s">
        <v>50</v>
      </c>
      <c r="J6006" t="s">
        <v>51</v>
      </c>
      <c r="K6006">
        <v>148.88999999999999</v>
      </c>
      <c r="L6006" t="s">
        <v>46</v>
      </c>
    </row>
    <row r="6007" spans="1:12" x14ac:dyDescent="0.3">
      <c r="A6007" t="s">
        <v>6067</v>
      </c>
      <c r="B6007" t="s">
        <v>70</v>
      </c>
      <c r="C6007" t="s">
        <v>55</v>
      </c>
      <c r="D6007">
        <v>609.78</v>
      </c>
      <c r="E6007">
        <v>0.21</v>
      </c>
      <c r="F6007">
        <v>2</v>
      </c>
      <c r="G6007" s="4">
        <v>45160</v>
      </c>
      <c r="H6007" s="4">
        <v>45167</v>
      </c>
      <c r="I6007" t="s">
        <v>60</v>
      </c>
      <c r="J6007" t="s">
        <v>56</v>
      </c>
      <c r="K6007">
        <v>128.36000000000001</v>
      </c>
      <c r="L6007" t="s">
        <v>57</v>
      </c>
    </row>
    <row r="6008" spans="1:12" x14ac:dyDescent="0.3">
      <c r="A6008" t="s">
        <v>6068</v>
      </c>
      <c r="B6008" t="s">
        <v>48</v>
      </c>
      <c r="C6008" t="s">
        <v>65</v>
      </c>
      <c r="D6008">
        <v>1337.98</v>
      </c>
      <c r="E6008">
        <v>0.12</v>
      </c>
      <c r="F6008">
        <v>9</v>
      </c>
      <c r="G6008" s="4">
        <v>45288</v>
      </c>
      <c r="H6008" s="4">
        <v>45290</v>
      </c>
      <c r="I6008" t="s">
        <v>50</v>
      </c>
      <c r="J6008" t="s">
        <v>51</v>
      </c>
      <c r="K6008">
        <v>248.91</v>
      </c>
      <c r="L6008" t="s">
        <v>63</v>
      </c>
    </row>
    <row r="6009" spans="1:12" x14ac:dyDescent="0.3">
      <c r="A6009" t="s">
        <v>6069</v>
      </c>
      <c r="B6009" t="s">
        <v>42</v>
      </c>
      <c r="C6009" t="s">
        <v>49</v>
      </c>
      <c r="D6009">
        <v>2597.8200000000002</v>
      </c>
      <c r="E6009">
        <v>0.26</v>
      </c>
      <c r="F6009">
        <v>6</v>
      </c>
      <c r="G6009" s="4">
        <v>45428</v>
      </c>
      <c r="H6009" s="4">
        <v>45429</v>
      </c>
      <c r="I6009" t="s">
        <v>44</v>
      </c>
      <c r="J6009" t="s">
        <v>45</v>
      </c>
      <c r="K6009">
        <v>459.89</v>
      </c>
      <c r="L6009" t="s">
        <v>57</v>
      </c>
    </row>
    <row r="6010" spans="1:12" x14ac:dyDescent="0.3">
      <c r="A6010" t="s">
        <v>6070</v>
      </c>
      <c r="B6010" t="s">
        <v>42</v>
      </c>
      <c r="C6010" t="s">
        <v>55</v>
      </c>
      <c r="D6010">
        <v>4899.37</v>
      </c>
      <c r="E6010">
        <v>0.36</v>
      </c>
      <c r="F6010">
        <v>4</v>
      </c>
      <c r="G6010" s="4">
        <v>45050</v>
      </c>
      <c r="H6010" s="4">
        <v>45052</v>
      </c>
      <c r="I6010" t="s">
        <v>50</v>
      </c>
      <c r="J6010" t="s">
        <v>51</v>
      </c>
      <c r="K6010">
        <v>706.02</v>
      </c>
      <c r="L6010" t="s">
        <v>63</v>
      </c>
    </row>
    <row r="6011" spans="1:12" x14ac:dyDescent="0.3">
      <c r="A6011" t="s">
        <v>6071</v>
      </c>
      <c r="B6011" t="s">
        <v>70</v>
      </c>
      <c r="C6011" t="s">
        <v>65</v>
      </c>
      <c r="D6011">
        <v>412.07</v>
      </c>
      <c r="E6011">
        <v>0.31</v>
      </c>
      <c r="F6011">
        <v>6</v>
      </c>
      <c r="G6011" s="4">
        <v>45237</v>
      </c>
      <c r="H6011" s="4">
        <v>45244</v>
      </c>
      <c r="I6011" t="s">
        <v>60</v>
      </c>
      <c r="J6011" t="s">
        <v>45</v>
      </c>
      <c r="K6011">
        <v>25.08</v>
      </c>
      <c r="L6011" t="s">
        <v>52</v>
      </c>
    </row>
    <row r="6012" spans="1:12" x14ac:dyDescent="0.3">
      <c r="A6012" t="s">
        <v>6072</v>
      </c>
      <c r="B6012" t="s">
        <v>48</v>
      </c>
      <c r="C6012" t="s">
        <v>62</v>
      </c>
      <c r="D6012">
        <v>1080.3499999999999</v>
      </c>
      <c r="E6012">
        <v>0.17</v>
      </c>
      <c r="F6012">
        <v>7</v>
      </c>
      <c r="G6012" s="4">
        <v>45099</v>
      </c>
      <c r="H6012" s="4">
        <v>45103</v>
      </c>
      <c r="I6012" t="s">
        <v>60</v>
      </c>
      <c r="J6012" t="s">
        <v>51</v>
      </c>
      <c r="K6012">
        <v>320.37</v>
      </c>
      <c r="L6012" t="s">
        <v>46</v>
      </c>
    </row>
    <row r="6013" spans="1:12" x14ac:dyDescent="0.3">
      <c r="A6013" t="s">
        <v>6073</v>
      </c>
      <c r="B6013" t="s">
        <v>42</v>
      </c>
      <c r="C6013" t="s">
        <v>55</v>
      </c>
      <c r="D6013">
        <v>3173.67</v>
      </c>
      <c r="E6013">
        <v>0.41</v>
      </c>
      <c r="F6013">
        <v>8</v>
      </c>
      <c r="G6013" s="4">
        <v>45401</v>
      </c>
      <c r="H6013" s="4">
        <v>45407</v>
      </c>
      <c r="I6013" t="s">
        <v>60</v>
      </c>
      <c r="J6013" t="s">
        <v>45</v>
      </c>
      <c r="K6013">
        <v>563.16</v>
      </c>
      <c r="L6013" t="s">
        <v>57</v>
      </c>
    </row>
    <row r="6014" spans="1:12" x14ac:dyDescent="0.3">
      <c r="A6014" t="s">
        <v>6074</v>
      </c>
      <c r="B6014" t="s">
        <v>42</v>
      </c>
      <c r="C6014" t="s">
        <v>65</v>
      </c>
      <c r="D6014">
        <v>1591.39</v>
      </c>
      <c r="E6014">
        <v>0.05</v>
      </c>
      <c r="F6014">
        <v>4</v>
      </c>
      <c r="G6014" s="4">
        <v>45140</v>
      </c>
      <c r="H6014" s="4">
        <v>45147</v>
      </c>
      <c r="I6014" t="s">
        <v>44</v>
      </c>
      <c r="J6014" t="s">
        <v>56</v>
      </c>
      <c r="K6014">
        <v>101.35</v>
      </c>
      <c r="L6014" t="s">
        <v>57</v>
      </c>
    </row>
    <row r="6015" spans="1:12" x14ac:dyDescent="0.3">
      <c r="A6015" t="s">
        <v>6075</v>
      </c>
      <c r="B6015" t="s">
        <v>42</v>
      </c>
      <c r="C6015" t="s">
        <v>62</v>
      </c>
      <c r="D6015">
        <v>4306.67</v>
      </c>
      <c r="E6015">
        <v>7.0000000000000007E-2</v>
      </c>
      <c r="F6015">
        <v>9</v>
      </c>
      <c r="G6015" s="4">
        <v>45487</v>
      </c>
      <c r="H6015" s="4">
        <v>45490</v>
      </c>
      <c r="I6015" t="s">
        <v>44</v>
      </c>
      <c r="J6015" t="s">
        <v>56</v>
      </c>
      <c r="K6015">
        <v>269.89999999999998</v>
      </c>
      <c r="L6015" t="s">
        <v>46</v>
      </c>
    </row>
    <row r="6016" spans="1:12" x14ac:dyDescent="0.3">
      <c r="A6016" t="s">
        <v>6076</v>
      </c>
      <c r="B6016" t="s">
        <v>70</v>
      </c>
      <c r="C6016" t="s">
        <v>65</v>
      </c>
      <c r="D6016">
        <v>783.14</v>
      </c>
      <c r="E6016">
        <v>0.2</v>
      </c>
      <c r="F6016">
        <v>6</v>
      </c>
      <c r="G6016" s="4">
        <v>45171</v>
      </c>
      <c r="H6016" s="4">
        <v>45177</v>
      </c>
      <c r="I6016" t="s">
        <v>60</v>
      </c>
      <c r="J6016" t="s">
        <v>45</v>
      </c>
      <c r="K6016">
        <v>189.83</v>
      </c>
      <c r="L6016" t="s">
        <v>63</v>
      </c>
    </row>
    <row r="6017" spans="1:12" x14ac:dyDescent="0.3">
      <c r="A6017" t="s">
        <v>6077</v>
      </c>
      <c r="B6017" t="s">
        <v>48</v>
      </c>
      <c r="C6017" t="s">
        <v>49</v>
      </c>
      <c r="D6017">
        <v>4819.47</v>
      </c>
      <c r="E6017">
        <v>0.35</v>
      </c>
      <c r="F6017">
        <v>1</v>
      </c>
      <c r="G6017" s="4">
        <v>44980</v>
      </c>
      <c r="H6017" s="4">
        <v>44983</v>
      </c>
      <c r="I6017" t="s">
        <v>44</v>
      </c>
      <c r="J6017" t="s">
        <v>45</v>
      </c>
      <c r="K6017">
        <v>656.32</v>
      </c>
      <c r="L6017" t="s">
        <v>63</v>
      </c>
    </row>
    <row r="6018" spans="1:12" x14ac:dyDescent="0.3">
      <c r="A6018" t="s">
        <v>6078</v>
      </c>
      <c r="B6018" t="s">
        <v>48</v>
      </c>
      <c r="C6018" t="s">
        <v>43</v>
      </c>
      <c r="D6018">
        <v>4570.6400000000003</v>
      </c>
      <c r="E6018">
        <v>0.35</v>
      </c>
      <c r="F6018">
        <v>3</v>
      </c>
      <c r="G6018" s="4">
        <v>45630</v>
      </c>
      <c r="H6018" s="4">
        <v>45637</v>
      </c>
      <c r="I6018" t="s">
        <v>44</v>
      </c>
      <c r="J6018" t="s">
        <v>51</v>
      </c>
      <c r="K6018">
        <v>718.54</v>
      </c>
      <c r="L6018" t="s">
        <v>68</v>
      </c>
    </row>
    <row r="6019" spans="1:12" x14ac:dyDescent="0.3">
      <c r="A6019" t="s">
        <v>6079</v>
      </c>
      <c r="B6019" t="s">
        <v>48</v>
      </c>
      <c r="C6019" t="s">
        <v>65</v>
      </c>
      <c r="D6019">
        <v>4448.8900000000003</v>
      </c>
      <c r="E6019">
        <v>0.18</v>
      </c>
      <c r="F6019">
        <v>1</v>
      </c>
      <c r="G6019" s="4">
        <v>45028</v>
      </c>
      <c r="H6019" s="4">
        <v>45031</v>
      </c>
      <c r="I6019" t="s">
        <v>44</v>
      </c>
      <c r="J6019" t="s">
        <v>45</v>
      </c>
      <c r="K6019">
        <v>906.76</v>
      </c>
      <c r="L6019" t="s">
        <v>57</v>
      </c>
    </row>
    <row r="6020" spans="1:12" x14ac:dyDescent="0.3">
      <c r="A6020" t="s">
        <v>6080</v>
      </c>
      <c r="B6020" t="s">
        <v>48</v>
      </c>
      <c r="C6020" t="s">
        <v>55</v>
      </c>
      <c r="D6020">
        <v>948.04</v>
      </c>
      <c r="E6020">
        <v>0.35</v>
      </c>
      <c r="F6020">
        <v>6</v>
      </c>
      <c r="G6020" s="4">
        <v>45423</v>
      </c>
      <c r="H6020" s="4">
        <v>45424</v>
      </c>
      <c r="I6020" t="s">
        <v>44</v>
      </c>
      <c r="J6020" t="s">
        <v>56</v>
      </c>
      <c r="K6020">
        <v>47.9</v>
      </c>
      <c r="L6020" t="s">
        <v>46</v>
      </c>
    </row>
    <row r="6021" spans="1:12" x14ac:dyDescent="0.3">
      <c r="A6021" t="s">
        <v>6081</v>
      </c>
      <c r="B6021" t="s">
        <v>54</v>
      </c>
      <c r="C6021" t="s">
        <v>65</v>
      </c>
      <c r="D6021">
        <v>1714.53</v>
      </c>
      <c r="E6021">
        <v>0.03</v>
      </c>
      <c r="F6021">
        <v>6</v>
      </c>
      <c r="G6021" s="4">
        <v>45462</v>
      </c>
      <c r="H6021" s="4">
        <v>45465</v>
      </c>
      <c r="I6021" t="s">
        <v>44</v>
      </c>
      <c r="J6021" t="s">
        <v>56</v>
      </c>
      <c r="K6021">
        <v>306.87</v>
      </c>
      <c r="L6021" t="s">
        <v>46</v>
      </c>
    </row>
    <row r="6022" spans="1:12" x14ac:dyDescent="0.3">
      <c r="A6022" t="s">
        <v>6082</v>
      </c>
      <c r="B6022" t="s">
        <v>54</v>
      </c>
      <c r="C6022" t="s">
        <v>65</v>
      </c>
      <c r="D6022">
        <v>4040.07</v>
      </c>
      <c r="E6022">
        <v>0.15</v>
      </c>
      <c r="F6022">
        <v>7</v>
      </c>
      <c r="G6022" s="4">
        <v>45500</v>
      </c>
      <c r="H6022" s="4">
        <v>45502</v>
      </c>
      <c r="I6022" t="s">
        <v>44</v>
      </c>
      <c r="J6022" t="s">
        <v>56</v>
      </c>
      <c r="K6022">
        <v>901.74</v>
      </c>
      <c r="L6022" t="s">
        <v>46</v>
      </c>
    </row>
    <row r="6023" spans="1:12" x14ac:dyDescent="0.3">
      <c r="A6023" t="s">
        <v>6083</v>
      </c>
      <c r="B6023" t="s">
        <v>48</v>
      </c>
      <c r="C6023" t="s">
        <v>65</v>
      </c>
      <c r="D6023">
        <v>4058.26</v>
      </c>
      <c r="E6023">
        <v>0.35</v>
      </c>
      <c r="F6023">
        <v>1</v>
      </c>
      <c r="G6023" s="4">
        <v>45537</v>
      </c>
      <c r="H6023" s="4">
        <v>45538</v>
      </c>
      <c r="I6023" t="s">
        <v>44</v>
      </c>
      <c r="J6023" t="s">
        <v>51</v>
      </c>
      <c r="K6023">
        <v>601.38</v>
      </c>
      <c r="L6023" t="s">
        <v>57</v>
      </c>
    </row>
    <row r="6024" spans="1:12" x14ac:dyDescent="0.3">
      <c r="A6024" t="s">
        <v>6084</v>
      </c>
      <c r="B6024" t="s">
        <v>70</v>
      </c>
      <c r="C6024" t="s">
        <v>65</v>
      </c>
      <c r="D6024">
        <v>3555.36</v>
      </c>
      <c r="E6024">
        <v>0.09</v>
      </c>
      <c r="F6024">
        <v>1</v>
      </c>
      <c r="G6024" s="4">
        <v>45083</v>
      </c>
      <c r="H6024" s="4">
        <v>45084</v>
      </c>
      <c r="I6024" t="s">
        <v>44</v>
      </c>
      <c r="J6024" t="s">
        <v>51</v>
      </c>
      <c r="K6024">
        <v>322.01</v>
      </c>
      <c r="L6024" t="s">
        <v>52</v>
      </c>
    </row>
    <row r="6025" spans="1:12" x14ac:dyDescent="0.3">
      <c r="A6025" t="s">
        <v>6085</v>
      </c>
      <c r="B6025" t="s">
        <v>54</v>
      </c>
      <c r="C6025" t="s">
        <v>55</v>
      </c>
      <c r="D6025">
        <v>2295.4499999999998</v>
      </c>
      <c r="E6025">
        <v>0.11</v>
      </c>
      <c r="F6025">
        <v>5</v>
      </c>
      <c r="G6025" s="4">
        <v>44934</v>
      </c>
      <c r="H6025" s="4">
        <v>44940</v>
      </c>
      <c r="I6025" t="s">
        <v>44</v>
      </c>
      <c r="J6025" t="s">
        <v>51</v>
      </c>
      <c r="K6025">
        <v>603.69000000000005</v>
      </c>
      <c r="L6025" t="s">
        <v>77</v>
      </c>
    </row>
    <row r="6026" spans="1:12" x14ac:dyDescent="0.3">
      <c r="A6026" t="s">
        <v>6086</v>
      </c>
      <c r="B6026" t="s">
        <v>42</v>
      </c>
      <c r="C6026" t="s">
        <v>55</v>
      </c>
      <c r="D6026">
        <v>1626.79</v>
      </c>
      <c r="E6026">
        <v>0.04</v>
      </c>
      <c r="F6026">
        <v>5</v>
      </c>
      <c r="G6026" s="4">
        <v>45385</v>
      </c>
      <c r="H6026" s="4">
        <v>45389</v>
      </c>
      <c r="I6026" t="s">
        <v>50</v>
      </c>
      <c r="J6026" t="s">
        <v>45</v>
      </c>
      <c r="K6026">
        <v>242.92</v>
      </c>
      <c r="L6026" t="s">
        <v>46</v>
      </c>
    </row>
    <row r="6027" spans="1:12" x14ac:dyDescent="0.3">
      <c r="A6027" t="s">
        <v>6087</v>
      </c>
      <c r="B6027" t="s">
        <v>54</v>
      </c>
      <c r="C6027" t="s">
        <v>65</v>
      </c>
      <c r="D6027">
        <v>4818.49</v>
      </c>
      <c r="E6027">
        <v>0.18</v>
      </c>
      <c r="F6027">
        <v>1</v>
      </c>
      <c r="G6027" s="4">
        <v>45198</v>
      </c>
      <c r="H6027" s="4">
        <v>45205</v>
      </c>
      <c r="I6027" t="s">
        <v>60</v>
      </c>
      <c r="J6027" t="s">
        <v>45</v>
      </c>
      <c r="K6027">
        <v>1441.25</v>
      </c>
      <c r="L6027" t="s">
        <v>46</v>
      </c>
    </row>
    <row r="6028" spans="1:12" x14ac:dyDescent="0.3">
      <c r="A6028" t="s">
        <v>6088</v>
      </c>
      <c r="B6028" t="s">
        <v>42</v>
      </c>
      <c r="C6028" t="s">
        <v>43</v>
      </c>
      <c r="D6028">
        <v>782.39</v>
      </c>
      <c r="E6028">
        <v>0.41</v>
      </c>
      <c r="F6028">
        <v>7</v>
      </c>
      <c r="G6028" s="4">
        <v>45343</v>
      </c>
      <c r="H6028" s="4">
        <v>45345</v>
      </c>
      <c r="I6028" t="s">
        <v>44</v>
      </c>
      <c r="J6028" t="s">
        <v>51</v>
      </c>
      <c r="K6028">
        <v>143.87</v>
      </c>
      <c r="L6028" t="s">
        <v>77</v>
      </c>
    </row>
    <row r="6029" spans="1:12" x14ac:dyDescent="0.3">
      <c r="A6029" t="s">
        <v>6089</v>
      </c>
      <c r="B6029" t="s">
        <v>48</v>
      </c>
      <c r="C6029" t="s">
        <v>65</v>
      </c>
      <c r="D6029">
        <v>314.39</v>
      </c>
      <c r="E6029">
        <v>0.42</v>
      </c>
      <c r="F6029">
        <v>7</v>
      </c>
      <c r="G6029" s="4">
        <v>45246</v>
      </c>
      <c r="H6029" s="4">
        <v>45248</v>
      </c>
      <c r="I6029" t="s">
        <v>50</v>
      </c>
      <c r="J6029" t="s">
        <v>45</v>
      </c>
      <c r="K6029">
        <v>25.65</v>
      </c>
      <c r="L6029" t="s">
        <v>46</v>
      </c>
    </row>
    <row r="6030" spans="1:12" x14ac:dyDescent="0.3">
      <c r="A6030" t="s">
        <v>6090</v>
      </c>
      <c r="B6030" t="s">
        <v>54</v>
      </c>
      <c r="C6030" t="s">
        <v>55</v>
      </c>
      <c r="D6030">
        <v>144.74</v>
      </c>
      <c r="E6030">
        <v>0.43</v>
      </c>
      <c r="F6030">
        <v>6</v>
      </c>
      <c r="G6030" s="4">
        <v>45181</v>
      </c>
      <c r="H6030" s="4">
        <v>45188</v>
      </c>
      <c r="I6030" t="s">
        <v>50</v>
      </c>
      <c r="J6030" t="s">
        <v>51</v>
      </c>
      <c r="K6030">
        <v>10.119999999999999</v>
      </c>
      <c r="L6030" t="s">
        <v>57</v>
      </c>
    </row>
    <row r="6031" spans="1:12" x14ac:dyDescent="0.3">
      <c r="A6031" t="s">
        <v>6091</v>
      </c>
      <c r="B6031" t="s">
        <v>70</v>
      </c>
      <c r="C6031" t="s">
        <v>49</v>
      </c>
      <c r="D6031">
        <v>3897.63</v>
      </c>
      <c r="E6031">
        <v>0.02</v>
      </c>
      <c r="F6031">
        <v>7</v>
      </c>
      <c r="G6031" s="4">
        <v>45577</v>
      </c>
      <c r="H6031" s="4">
        <v>45581</v>
      </c>
      <c r="I6031" t="s">
        <v>50</v>
      </c>
      <c r="J6031" t="s">
        <v>51</v>
      </c>
      <c r="K6031">
        <v>397.84</v>
      </c>
      <c r="L6031" t="s">
        <v>52</v>
      </c>
    </row>
    <row r="6032" spans="1:12" x14ac:dyDescent="0.3">
      <c r="A6032" t="s">
        <v>6092</v>
      </c>
      <c r="B6032" t="s">
        <v>54</v>
      </c>
      <c r="C6032" t="s">
        <v>65</v>
      </c>
      <c r="D6032">
        <v>377.86</v>
      </c>
      <c r="E6032">
        <v>0.5</v>
      </c>
      <c r="F6032">
        <v>6</v>
      </c>
      <c r="G6032" s="4">
        <v>45083</v>
      </c>
      <c r="H6032" s="4">
        <v>45090</v>
      </c>
      <c r="I6032" t="s">
        <v>50</v>
      </c>
      <c r="J6032" t="s">
        <v>45</v>
      </c>
      <c r="K6032">
        <v>103.43</v>
      </c>
      <c r="L6032" t="s">
        <v>52</v>
      </c>
    </row>
    <row r="6033" spans="1:12" x14ac:dyDescent="0.3">
      <c r="A6033" t="s">
        <v>6093</v>
      </c>
      <c r="B6033" t="s">
        <v>54</v>
      </c>
      <c r="C6033" t="s">
        <v>65</v>
      </c>
      <c r="D6033">
        <v>2739.35</v>
      </c>
      <c r="E6033">
        <v>0.25</v>
      </c>
      <c r="F6033">
        <v>2</v>
      </c>
      <c r="G6033" s="4">
        <v>45231</v>
      </c>
      <c r="H6033" s="4">
        <v>45236</v>
      </c>
      <c r="I6033" t="s">
        <v>50</v>
      </c>
      <c r="J6033" t="s">
        <v>56</v>
      </c>
      <c r="K6033">
        <v>474</v>
      </c>
      <c r="L6033" t="s">
        <v>77</v>
      </c>
    </row>
    <row r="6034" spans="1:12" x14ac:dyDescent="0.3">
      <c r="A6034" t="s">
        <v>6094</v>
      </c>
      <c r="B6034" t="s">
        <v>54</v>
      </c>
      <c r="C6034" t="s">
        <v>65</v>
      </c>
      <c r="D6034">
        <v>1899.73</v>
      </c>
      <c r="E6034">
        <v>0.44</v>
      </c>
      <c r="F6034">
        <v>5</v>
      </c>
      <c r="G6034" s="4">
        <v>45035</v>
      </c>
      <c r="H6034" s="4">
        <v>45039</v>
      </c>
      <c r="I6034" t="s">
        <v>60</v>
      </c>
      <c r="J6034" t="s">
        <v>45</v>
      </c>
      <c r="K6034">
        <v>488.18</v>
      </c>
      <c r="L6034" t="s">
        <v>68</v>
      </c>
    </row>
    <row r="6035" spans="1:12" x14ac:dyDescent="0.3">
      <c r="A6035" t="s">
        <v>6095</v>
      </c>
      <c r="B6035" t="s">
        <v>48</v>
      </c>
      <c r="C6035" t="s">
        <v>65</v>
      </c>
      <c r="D6035">
        <v>819.85</v>
      </c>
      <c r="E6035">
        <v>0.45</v>
      </c>
      <c r="F6035">
        <v>7</v>
      </c>
      <c r="G6035" s="4">
        <v>45014</v>
      </c>
      <c r="H6035" s="4">
        <v>45019</v>
      </c>
      <c r="I6035" t="s">
        <v>50</v>
      </c>
      <c r="J6035" t="s">
        <v>51</v>
      </c>
      <c r="K6035">
        <v>178.49</v>
      </c>
      <c r="L6035" t="s">
        <v>77</v>
      </c>
    </row>
    <row r="6036" spans="1:12" x14ac:dyDescent="0.3">
      <c r="A6036" t="s">
        <v>6096</v>
      </c>
      <c r="B6036" t="s">
        <v>70</v>
      </c>
      <c r="C6036" t="s">
        <v>62</v>
      </c>
      <c r="D6036">
        <v>3728.92</v>
      </c>
      <c r="E6036">
        <v>0.26</v>
      </c>
      <c r="F6036">
        <v>2</v>
      </c>
      <c r="G6036" s="4">
        <v>45632</v>
      </c>
      <c r="H6036" s="4">
        <v>45635</v>
      </c>
      <c r="I6036" t="s">
        <v>60</v>
      </c>
      <c r="J6036" t="s">
        <v>51</v>
      </c>
      <c r="K6036">
        <v>986.49</v>
      </c>
      <c r="L6036" t="s">
        <v>52</v>
      </c>
    </row>
    <row r="6037" spans="1:12" x14ac:dyDescent="0.3">
      <c r="A6037" t="s">
        <v>6097</v>
      </c>
      <c r="B6037" t="s">
        <v>54</v>
      </c>
      <c r="C6037" t="s">
        <v>65</v>
      </c>
      <c r="D6037">
        <v>369.53</v>
      </c>
      <c r="E6037">
        <v>0.03</v>
      </c>
      <c r="F6037">
        <v>5</v>
      </c>
      <c r="G6037" s="4">
        <v>44931</v>
      </c>
      <c r="H6037" s="4">
        <v>44934</v>
      </c>
      <c r="I6037" t="s">
        <v>50</v>
      </c>
      <c r="J6037" t="s">
        <v>56</v>
      </c>
      <c r="K6037">
        <v>66.31</v>
      </c>
      <c r="L6037" t="s">
        <v>63</v>
      </c>
    </row>
    <row r="6038" spans="1:12" x14ac:dyDescent="0.3">
      <c r="A6038" t="s">
        <v>6098</v>
      </c>
      <c r="B6038" t="s">
        <v>70</v>
      </c>
      <c r="C6038" t="s">
        <v>55</v>
      </c>
      <c r="D6038">
        <v>1660.13</v>
      </c>
      <c r="E6038">
        <v>0.3</v>
      </c>
      <c r="F6038">
        <v>3</v>
      </c>
      <c r="G6038" s="4">
        <v>45654</v>
      </c>
      <c r="H6038" s="4">
        <v>45660</v>
      </c>
      <c r="I6038" t="s">
        <v>60</v>
      </c>
      <c r="J6038" t="s">
        <v>45</v>
      </c>
      <c r="K6038">
        <v>422.94</v>
      </c>
      <c r="L6038" t="s">
        <v>68</v>
      </c>
    </row>
    <row r="6039" spans="1:12" x14ac:dyDescent="0.3">
      <c r="A6039" t="s">
        <v>6099</v>
      </c>
      <c r="B6039" t="s">
        <v>48</v>
      </c>
      <c r="C6039" t="s">
        <v>55</v>
      </c>
      <c r="D6039">
        <v>2854.74</v>
      </c>
      <c r="E6039">
        <v>0.17</v>
      </c>
      <c r="F6039">
        <v>9</v>
      </c>
      <c r="G6039" s="4">
        <v>45363</v>
      </c>
      <c r="H6039" s="4">
        <v>45370</v>
      </c>
      <c r="I6039" t="s">
        <v>60</v>
      </c>
      <c r="J6039" t="s">
        <v>51</v>
      </c>
      <c r="K6039">
        <v>815.77</v>
      </c>
      <c r="L6039" t="s">
        <v>46</v>
      </c>
    </row>
    <row r="6040" spans="1:12" x14ac:dyDescent="0.3">
      <c r="A6040" t="s">
        <v>6100</v>
      </c>
      <c r="B6040" t="s">
        <v>42</v>
      </c>
      <c r="C6040" t="s">
        <v>62</v>
      </c>
      <c r="D6040">
        <v>2071.84</v>
      </c>
      <c r="E6040">
        <v>0.1</v>
      </c>
      <c r="F6040">
        <v>1</v>
      </c>
      <c r="G6040" s="4">
        <v>45482</v>
      </c>
      <c r="H6040" s="4">
        <v>45485</v>
      </c>
      <c r="I6040" t="s">
        <v>50</v>
      </c>
      <c r="J6040" t="s">
        <v>56</v>
      </c>
      <c r="K6040">
        <v>178.49</v>
      </c>
      <c r="L6040" t="s">
        <v>46</v>
      </c>
    </row>
    <row r="6041" spans="1:12" x14ac:dyDescent="0.3">
      <c r="A6041" t="s">
        <v>6101</v>
      </c>
      <c r="B6041" t="s">
        <v>54</v>
      </c>
      <c r="C6041" t="s">
        <v>65</v>
      </c>
      <c r="D6041">
        <v>1369.83</v>
      </c>
      <c r="E6041">
        <v>0.09</v>
      </c>
      <c r="F6041">
        <v>7</v>
      </c>
      <c r="G6041" s="4">
        <v>45165</v>
      </c>
      <c r="H6041" s="4">
        <v>45168</v>
      </c>
      <c r="I6041" t="s">
        <v>44</v>
      </c>
      <c r="J6041" t="s">
        <v>45</v>
      </c>
      <c r="K6041">
        <v>409.92</v>
      </c>
      <c r="L6041" t="s">
        <v>52</v>
      </c>
    </row>
    <row r="6042" spans="1:12" x14ac:dyDescent="0.3">
      <c r="A6042" t="s">
        <v>6102</v>
      </c>
      <c r="B6042" t="s">
        <v>70</v>
      </c>
      <c r="C6042" t="s">
        <v>43</v>
      </c>
      <c r="D6042">
        <v>4637.3999999999996</v>
      </c>
      <c r="E6042">
        <v>0.28000000000000003</v>
      </c>
      <c r="F6042">
        <v>4</v>
      </c>
      <c r="G6042" s="4">
        <v>45061</v>
      </c>
      <c r="H6042" s="4">
        <v>45065</v>
      </c>
      <c r="I6042" t="s">
        <v>60</v>
      </c>
      <c r="J6042" t="s">
        <v>45</v>
      </c>
      <c r="K6042">
        <v>1088.8399999999999</v>
      </c>
      <c r="L6042" t="s">
        <v>57</v>
      </c>
    </row>
    <row r="6043" spans="1:12" x14ac:dyDescent="0.3">
      <c r="A6043" t="s">
        <v>6103</v>
      </c>
      <c r="B6043" t="s">
        <v>70</v>
      </c>
      <c r="C6043" t="s">
        <v>65</v>
      </c>
      <c r="D6043">
        <v>4661.75</v>
      </c>
      <c r="E6043">
        <v>0.05</v>
      </c>
      <c r="F6043">
        <v>5</v>
      </c>
      <c r="G6043" s="4">
        <v>45438</v>
      </c>
      <c r="H6043" s="4">
        <v>45441</v>
      </c>
      <c r="I6043" t="s">
        <v>44</v>
      </c>
      <c r="J6043" t="s">
        <v>45</v>
      </c>
      <c r="K6043">
        <v>902.6</v>
      </c>
      <c r="L6043" t="s">
        <v>46</v>
      </c>
    </row>
    <row r="6044" spans="1:12" x14ac:dyDescent="0.3">
      <c r="A6044" t="s">
        <v>6104</v>
      </c>
      <c r="B6044" t="s">
        <v>48</v>
      </c>
      <c r="C6044" t="s">
        <v>55</v>
      </c>
      <c r="D6044">
        <v>2138.86</v>
      </c>
      <c r="E6044">
        <v>0.41</v>
      </c>
      <c r="F6044">
        <v>1</v>
      </c>
      <c r="G6044" s="4">
        <v>45508</v>
      </c>
      <c r="H6044" s="4">
        <v>45515</v>
      </c>
      <c r="I6044" t="s">
        <v>44</v>
      </c>
      <c r="J6044" t="s">
        <v>51</v>
      </c>
      <c r="K6044">
        <v>637.5</v>
      </c>
      <c r="L6044" t="s">
        <v>63</v>
      </c>
    </row>
    <row r="6045" spans="1:12" x14ac:dyDescent="0.3">
      <c r="A6045" t="s">
        <v>6105</v>
      </c>
      <c r="B6045" t="s">
        <v>54</v>
      </c>
      <c r="C6045" t="s">
        <v>49</v>
      </c>
      <c r="D6045">
        <v>2029.35</v>
      </c>
      <c r="E6045">
        <v>0.11</v>
      </c>
      <c r="F6045">
        <v>5</v>
      </c>
      <c r="G6045" s="4">
        <v>45517</v>
      </c>
      <c r="H6045" s="4">
        <v>45521</v>
      </c>
      <c r="I6045" t="s">
        <v>50</v>
      </c>
      <c r="J6045" t="s">
        <v>51</v>
      </c>
      <c r="K6045">
        <v>186.02</v>
      </c>
      <c r="L6045" t="s">
        <v>68</v>
      </c>
    </row>
    <row r="6046" spans="1:12" x14ac:dyDescent="0.3">
      <c r="A6046" t="s">
        <v>6106</v>
      </c>
      <c r="B6046" t="s">
        <v>42</v>
      </c>
      <c r="C6046" t="s">
        <v>49</v>
      </c>
      <c r="D6046">
        <v>1606.19</v>
      </c>
      <c r="E6046">
        <v>0.27</v>
      </c>
      <c r="F6046">
        <v>8</v>
      </c>
      <c r="G6046" s="4">
        <v>45337</v>
      </c>
      <c r="H6046" s="4">
        <v>45343</v>
      </c>
      <c r="I6046" t="s">
        <v>44</v>
      </c>
      <c r="J6046" t="s">
        <v>56</v>
      </c>
      <c r="K6046">
        <v>340.38</v>
      </c>
      <c r="L6046" t="s">
        <v>57</v>
      </c>
    </row>
    <row r="6047" spans="1:12" x14ac:dyDescent="0.3">
      <c r="A6047" t="s">
        <v>6107</v>
      </c>
      <c r="B6047" t="s">
        <v>70</v>
      </c>
      <c r="C6047" t="s">
        <v>43</v>
      </c>
      <c r="D6047">
        <v>4293.21</v>
      </c>
      <c r="E6047">
        <v>0.06</v>
      </c>
      <c r="F6047">
        <v>6</v>
      </c>
      <c r="G6047" s="4">
        <v>45537</v>
      </c>
      <c r="H6047" s="4">
        <v>45544</v>
      </c>
      <c r="I6047" t="s">
        <v>60</v>
      </c>
      <c r="J6047" t="s">
        <v>56</v>
      </c>
      <c r="K6047">
        <v>416.77</v>
      </c>
      <c r="L6047" t="s">
        <v>52</v>
      </c>
    </row>
    <row r="6048" spans="1:12" x14ac:dyDescent="0.3">
      <c r="A6048" t="s">
        <v>6108</v>
      </c>
      <c r="B6048" t="s">
        <v>54</v>
      </c>
      <c r="C6048" t="s">
        <v>65</v>
      </c>
      <c r="D6048">
        <v>2882.78</v>
      </c>
      <c r="E6048">
        <v>0.43</v>
      </c>
      <c r="F6048">
        <v>2</v>
      </c>
      <c r="G6048" s="4">
        <v>45492</v>
      </c>
      <c r="H6048" s="4">
        <v>45494</v>
      </c>
      <c r="I6048" t="s">
        <v>50</v>
      </c>
      <c r="J6048" t="s">
        <v>45</v>
      </c>
      <c r="K6048">
        <v>510.68</v>
      </c>
      <c r="L6048" t="s">
        <v>63</v>
      </c>
    </row>
    <row r="6049" spans="1:12" x14ac:dyDescent="0.3">
      <c r="A6049" t="s">
        <v>6109</v>
      </c>
      <c r="B6049" t="s">
        <v>42</v>
      </c>
      <c r="C6049" t="s">
        <v>62</v>
      </c>
      <c r="D6049">
        <v>538.66</v>
      </c>
      <c r="E6049">
        <v>0.35</v>
      </c>
      <c r="F6049">
        <v>2</v>
      </c>
      <c r="G6049" s="4">
        <v>45127</v>
      </c>
      <c r="H6049" s="4">
        <v>45129</v>
      </c>
      <c r="I6049" t="s">
        <v>44</v>
      </c>
      <c r="J6049" t="s">
        <v>56</v>
      </c>
      <c r="K6049">
        <v>32.270000000000003</v>
      </c>
      <c r="L6049" t="s">
        <v>68</v>
      </c>
    </row>
    <row r="6050" spans="1:12" x14ac:dyDescent="0.3">
      <c r="A6050" t="s">
        <v>6110</v>
      </c>
      <c r="B6050" t="s">
        <v>70</v>
      </c>
      <c r="C6050" t="s">
        <v>65</v>
      </c>
      <c r="D6050">
        <v>4281.2700000000004</v>
      </c>
      <c r="E6050">
        <v>0.1</v>
      </c>
      <c r="F6050">
        <v>9</v>
      </c>
      <c r="G6050" s="4">
        <v>45308</v>
      </c>
      <c r="H6050" s="4">
        <v>45309</v>
      </c>
      <c r="I6050" t="s">
        <v>44</v>
      </c>
      <c r="J6050" t="s">
        <v>51</v>
      </c>
      <c r="K6050">
        <v>581.91999999999996</v>
      </c>
      <c r="L6050" t="s">
        <v>57</v>
      </c>
    </row>
    <row r="6051" spans="1:12" x14ac:dyDescent="0.3">
      <c r="A6051" t="s">
        <v>6111</v>
      </c>
      <c r="B6051" t="s">
        <v>70</v>
      </c>
      <c r="C6051" t="s">
        <v>43</v>
      </c>
      <c r="D6051">
        <v>2720.94</v>
      </c>
      <c r="E6051">
        <v>0.36</v>
      </c>
      <c r="F6051">
        <v>1</v>
      </c>
      <c r="G6051" s="4">
        <v>45112</v>
      </c>
      <c r="H6051" s="4">
        <v>45114</v>
      </c>
      <c r="I6051" t="s">
        <v>50</v>
      </c>
      <c r="J6051" t="s">
        <v>51</v>
      </c>
      <c r="K6051">
        <v>730.1</v>
      </c>
      <c r="L6051" t="s">
        <v>77</v>
      </c>
    </row>
    <row r="6052" spans="1:12" x14ac:dyDescent="0.3">
      <c r="A6052" t="s">
        <v>6112</v>
      </c>
      <c r="B6052" t="s">
        <v>42</v>
      </c>
      <c r="C6052" t="s">
        <v>43</v>
      </c>
      <c r="D6052">
        <v>2136.4</v>
      </c>
      <c r="E6052">
        <v>0.04</v>
      </c>
      <c r="F6052">
        <v>2</v>
      </c>
      <c r="G6052" s="4">
        <v>45583</v>
      </c>
      <c r="H6052" s="4">
        <v>45588</v>
      </c>
      <c r="I6052" t="s">
        <v>50</v>
      </c>
      <c r="J6052" t="s">
        <v>51</v>
      </c>
      <c r="K6052">
        <v>511.96</v>
      </c>
      <c r="L6052" t="s">
        <v>46</v>
      </c>
    </row>
    <row r="6053" spans="1:12" x14ac:dyDescent="0.3">
      <c r="A6053" t="s">
        <v>6113</v>
      </c>
      <c r="B6053" t="s">
        <v>42</v>
      </c>
      <c r="C6053" t="s">
        <v>43</v>
      </c>
      <c r="D6053">
        <v>1755.54</v>
      </c>
      <c r="E6053">
        <v>0.39</v>
      </c>
      <c r="F6053">
        <v>8</v>
      </c>
      <c r="G6053" s="4">
        <v>45555</v>
      </c>
      <c r="H6053" s="4">
        <v>45562</v>
      </c>
      <c r="I6053" t="s">
        <v>50</v>
      </c>
      <c r="J6053" t="s">
        <v>51</v>
      </c>
      <c r="K6053">
        <v>261.95</v>
      </c>
      <c r="L6053" t="s">
        <v>46</v>
      </c>
    </row>
    <row r="6054" spans="1:12" x14ac:dyDescent="0.3">
      <c r="A6054" t="s">
        <v>6114</v>
      </c>
      <c r="B6054" t="s">
        <v>48</v>
      </c>
      <c r="C6054" t="s">
        <v>49</v>
      </c>
      <c r="D6054">
        <v>587.19000000000005</v>
      </c>
      <c r="E6054">
        <v>0.25</v>
      </c>
      <c r="F6054">
        <v>6</v>
      </c>
      <c r="G6054" s="4">
        <v>45525</v>
      </c>
      <c r="H6054" s="4">
        <v>45530</v>
      </c>
      <c r="I6054" t="s">
        <v>44</v>
      </c>
      <c r="J6054" t="s">
        <v>56</v>
      </c>
      <c r="K6054">
        <v>54.48</v>
      </c>
      <c r="L6054" t="s">
        <v>63</v>
      </c>
    </row>
    <row r="6055" spans="1:12" x14ac:dyDescent="0.3">
      <c r="A6055" t="s">
        <v>6115</v>
      </c>
      <c r="B6055" t="s">
        <v>54</v>
      </c>
      <c r="C6055" t="s">
        <v>65</v>
      </c>
      <c r="D6055">
        <v>4787.84</v>
      </c>
      <c r="E6055">
        <v>0.06</v>
      </c>
      <c r="F6055">
        <v>3</v>
      </c>
      <c r="G6055" s="4">
        <v>45228</v>
      </c>
      <c r="H6055" s="4">
        <v>45231</v>
      </c>
      <c r="I6055" t="s">
        <v>50</v>
      </c>
      <c r="J6055" t="s">
        <v>51</v>
      </c>
      <c r="K6055">
        <v>313.58</v>
      </c>
      <c r="L6055" t="s">
        <v>46</v>
      </c>
    </row>
    <row r="6056" spans="1:12" x14ac:dyDescent="0.3">
      <c r="A6056" t="s">
        <v>6116</v>
      </c>
      <c r="B6056" t="s">
        <v>54</v>
      </c>
      <c r="C6056" t="s">
        <v>65</v>
      </c>
      <c r="D6056">
        <v>3732.09</v>
      </c>
      <c r="E6056">
        <v>0.28000000000000003</v>
      </c>
      <c r="F6056">
        <v>3</v>
      </c>
      <c r="G6056" s="4">
        <v>45541</v>
      </c>
      <c r="H6056" s="4">
        <v>45548</v>
      </c>
      <c r="I6056" t="s">
        <v>50</v>
      </c>
      <c r="J6056" t="s">
        <v>51</v>
      </c>
      <c r="K6056">
        <v>1075.8</v>
      </c>
      <c r="L6056" t="s">
        <v>57</v>
      </c>
    </row>
    <row r="6057" spans="1:12" x14ac:dyDescent="0.3">
      <c r="A6057" t="s">
        <v>6117</v>
      </c>
      <c r="B6057" t="s">
        <v>48</v>
      </c>
      <c r="C6057" t="s">
        <v>62</v>
      </c>
      <c r="D6057">
        <v>745.71</v>
      </c>
      <c r="E6057">
        <v>0.1</v>
      </c>
      <c r="F6057">
        <v>9</v>
      </c>
      <c r="G6057" s="4">
        <v>45229</v>
      </c>
      <c r="H6057" s="4">
        <v>45230</v>
      </c>
      <c r="I6057" t="s">
        <v>50</v>
      </c>
      <c r="J6057" t="s">
        <v>56</v>
      </c>
      <c r="K6057">
        <v>117.9</v>
      </c>
      <c r="L6057" t="s">
        <v>68</v>
      </c>
    </row>
    <row r="6058" spans="1:12" x14ac:dyDescent="0.3">
      <c r="A6058" t="s">
        <v>6118</v>
      </c>
      <c r="B6058" t="s">
        <v>70</v>
      </c>
      <c r="C6058" t="s">
        <v>43</v>
      </c>
      <c r="D6058">
        <v>2605.2199999999998</v>
      </c>
      <c r="E6058">
        <v>0.34</v>
      </c>
      <c r="F6058">
        <v>2</v>
      </c>
      <c r="G6058" s="4">
        <v>45403</v>
      </c>
      <c r="H6058" s="4">
        <v>45407</v>
      </c>
      <c r="I6058" t="s">
        <v>60</v>
      </c>
      <c r="J6058" t="s">
        <v>51</v>
      </c>
      <c r="K6058">
        <v>599.46</v>
      </c>
      <c r="L6058" t="s">
        <v>68</v>
      </c>
    </row>
    <row r="6059" spans="1:12" x14ac:dyDescent="0.3">
      <c r="A6059" t="s">
        <v>6119</v>
      </c>
      <c r="B6059" t="s">
        <v>42</v>
      </c>
      <c r="C6059" t="s">
        <v>43</v>
      </c>
      <c r="D6059">
        <v>2822.32</v>
      </c>
      <c r="E6059">
        <v>0.35</v>
      </c>
      <c r="F6059">
        <v>5</v>
      </c>
      <c r="G6059" s="4">
        <v>45241</v>
      </c>
      <c r="H6059" s="4">
        <v>45245</v>
      </c>
      <c r="I6059" t="s">
        <v>60</v>
      </c>
      <c r="J6059" t="s">
        <v>45</v>
      </c>
      <c r="K6059">
        <v>781.93</v>
      </c>
      <c r="L6059" t="s">
        <v>68</v>
      </c>
    </row>
    <row r="6060" spans="1:12" x14ac:dyDescent="0.3">
      <c r="A6060" t="s">
        <v>6120</v>
      </c>
      <c r="B6060" t="s">
        <v>42</v>
      </c>
      <c r="C6060" t="s">
        <v>55</v>
      </c>
      <c r="D6060">
        <v>922.65</v>
      </c>
      <c r="E6060">
        <v>0.38</v>
      </c>
      <c r="F6060">
        <v>7</v>
      </c>
      <c r="G6060" s="4">
        <v>45541</v>
      </c>
      <c r="H6060" s="4">
        <v>45547</v>
      </c>
      <c r="I6060" t="s">
        <v>50</v>
      </c>
      <c r="J6060" t="s">
        <v>56</v>
      </c>
      <c r="K6060">
        <v>216.03</v>
      </c>
      <c r="L6060" t="s">
        <v>52</v>
      </c>
    </row>
    <row r="6061" spans="1:12" x14ac:dyDescent="0.3">
      <c r="A6061" t="s">
        <v>6121</v>
      </c>
      <c r="B6061" t="s">
        <v>42</v>
      </c>
      <c r="C6061" t="s">
        <v>55</v>
      </c>
      <c r="D6061">
        <v>2193.39</v>
      </c>
      <c r="E6061">
        <v>0.45</v>
      </c>
      <c r="F6061">
        <v>6</v>
      </c>
      <c r="G6061" s="4">
        <v>45355</v>
      </c>
      <c r="H6061" s="4">
        <v>45359</v>
      </c>
      <c r="I6061" t="s">
        <v>60</v>
      </c>
      <c r="J6061" t="s">
        <v>51</v>
      </c>
      <c r="K6061">
        <v>366.53</v>
      </c>
      <c r="L6061" t="s">
        <v>68</v>
      </c>
    </row>
    <row r="6062" spans="1:12" x14ac:dyDescent="0.3">
      <c r="A6062" t="s">
        <v>6122</v>
      </c>
      <c r="B6062" t="s">
        <v>70</v>
      </c>
      <c r="C6062" t="s">
        <v>49</v>
      </c>
      <c r="D6062">
        <v>3264.16</v>
      </c>
      <c r="E6062">
        <v>0.33</v>
      </c>
      <c r="F6062">
        <v>1</v>
      </c>
      <c r="G6062" s="4">
        <v>45292</v>
      </c>
      <c r="H6062" s="4">
        <v>45295</v>
      </c>
      <c r="I6062" t="s">
        <v>44</v>
      </c>
      <c r="J6062" t="s">
        <v>56</v>
      </c>
      <c r="K6062">
        <v>464.44</v>
      </c>
      <c r="L6062" t="s">
        <v>68</v>
      </c>
    </row>
    <row r="6063" spans="1:12" x14ac:dyDescent="0.3">
      <c r="A6063" t="s">
        <v>6123</v>
      </c>
      <c r="B6063" t="s">
        <v>42</v>
      </c>
      <c r="C6063" t="s">
        <v>65</v>
      </c>
      <c r="D6063">
        <v>1491.65</v>
      </c>
      <c r="E6063">
        <v>0.25</v>
      </c>
      <c r="F6063">
        <v>3</v>
      </c>
      <c r="G6063" s="4">
        <v>44988</v>
      </c>
      <c r="H6063" s="4">
        <v>44989</v>
      </c>
      <c r="I6063" t="s">
        <v>50</v>
      </c>
      <c r="J6063" t="s">
        <v>51</v>
      </c>
      <c r="K6063">
        <v>400.18</v>
      </c>
      <c r="L6063" t="s">
        <v>52</v>
      </c>
    </row>
    <row r="6064" spans="1:12" x14ac:dyDescent="0.3">
      <c r="A6064" t="s">
        <v>6124</v>
      </c>
      <c r="B6064" t="s">
        <v>42</v>
      </c>
      <c r="C6064" t="s">
        <v>62</v>
      </c>
      <c r="D6064">
        <v>1724.88</v>
      </c>
      <c r="E6064">
        <v>0.43</v>
      </c>
      <c r="F6064">
        <v>5</v>
      </c>
      <c r="G6064" s="4">
        <v>45051</v>
      </c>
      <c r="H6064" s="4">
        <v>45057</v>
      </c>
      <c r="I6064" t="s">
        <v>44</v>
      </c>
      <c r="J6064" t="s">
        <v>45</v>
      </c>
      <c r="K6064">
        <v>223.76</v>
      </c>
      <c r="L6064" t="s">
        <v>46</v>
      </c>
    </row>
    <row r="6065" spans="1:12" x14ac:dyDescent="0.3">
      <c r="A6065" t="s">
        <v>6125</v>
      </c>
      <c r="B6065" t="s">
        <v>48</v>
      </c>
      <c r="C6065" t="s">
        <v>62</v>
      </c>
      <c r="D6065">
        <v>697.94</v>
      </c>
      <c r="E6065">
        <v>0.45</v>
      </c>
      <c r="F6065">
        <v>3</v>
      </c>
      <c r="G6065" s="4">
        <v>45296</v>
      </c>
      <c r="H6065" s="4">
        <v>45298</v>
      </c>
      <c r="I6065" t="s">
        <v>50</v>
      </c>
      <c r="J6065" t="s">
        <v>51</v>
      </c>
      <c r="K6065">
        <v>91.98</v>
      </c>
      <c r="L6065" t="s">
        <v>68</v>
      </c>
    </row>
    <row r="6066" spans="1:12" x14ac:dyDescent="0.3">
      <c r="A6066" t="s">
        <v>6126</v>
      </c>
      <c r="B6066" t="s">
        <v>70</v>
      </c>
      <c r="C6066" t="s">
        <v>43</v>
      </c>
      <c r="D6066">
        <v>2124.88</v>
      </c>
      <c r="E6066">
        <v>0.39</v>
      </c>
      <c r="F6066">
        <v>3</v>
      </c>
      <c r="G6066" s="4">
        <v>45579</v>
      </c>
      <c r="H6066" s="4">
        <v>45586</v>
      </c>
      <c r="I6066" t="s">
        <v>44</v>
      </c>
      <c r="J6066" t="s">
        <v>45</v>
      </c>
      <c r="K6066">
        <v>508.33</v>
      </c>
      <c r="L6066" t="s">
        <v>63</v>
      </c>
    </row>
    <row r="6067" spans="1:12" x14ac:dyDescent="0.3">
      <c r="A6067" t="s">
        <v>6127</v>
      </c>
      <c r="B6067" t="s">
        <v>54</v>
      </c>
      <c r="C6067" t="s">
        <v>62</v>
      </c>
      <c r="D6067">
        <v>2960.9</v>
      </c>
      <c r="E6067">
        <v>0.47</v>
      </c>
      <c r="F6067">
        <v>5</v>
      </c>
      <c r="G6067" s="4">
        <v>45194</v>
      </c>
      <c r="H6067" s="4">
        <v>45200</v>
      </c>
      <c r="I6067" t="s">
        <v>60</v>
      </c>
      <c r="J6067" t="s">
        <v>45</v>
      </c>
      <c r="K6067">
        <v>581.67999999999995</v>
      </c>
      <c r="L6067" t="s">
        <v>46</v>
      </c>
    </row>
    <row r="6068" spans="1:12" x14ac:dyDescent="0.3">
      <c r="A6068" t="s">
        <v>6128</v>
      </c>
      <c r="B6068" t="s">
        <v>48</v>
      </c>
      <c r="C6068" t="s">
        <v>43</v>
      </c>
      <c r="D6068">
        <v>670.98</v>
      </c>
      <c r="E6068">
        <v>0.49</v>
      </c>
      <c r="F6068">
        <v>8</v>
      </c>
      <c r="G6068" s="4">
        <v>45440</v>
      </c>
      <c r="H6068" s="4">
        <v>45442</v>
      </c>
      <c r="I6068" t="s">
        <v>50</v>
      </c>
      <c r="J6068" t="s">
        <v>45</v>
      </c>
      <c r="K6068">
        <v>105.34</v>
      </c>
      <c r="L6068" t="s">
        <v>68</v>
      </c>
    </row>
    <row r="6069" spans="1:12" x14ac:dyDescent="0.3">
      <c r="A6069" t="s">
        <v>6129</v>
      </c>
      <c r="B6069" t="s">
        <v>48</v>
      </c>
      <c r="C6069" t="s">
        <v>65</v>
      </c>
      <c r="D6069">
        <v>3112.44</v>
      </c>
      <c r="E6069">
        <v>0.13</v>
      </c>
      <c r="F6069">
        <v>8</v>
      </c>
      <c r="G6069" s="4">
        <v>44968</v>
      </c>
      <c r="H6069" s="4">
        <v>44971</v>
      </c>
      <c r="I6069" t="s">
        <v>50</v>
      </c>
      <c r="J6069" t="s">
        <v>56</v>
      </c>
      <c r="K6069">
        <v>506.21</v>
      </c>
      <c r="L6069" t="s">
        <v>57</v>
      </c>
    </row>
    <row r="6070" spans="1:12" x14ac:dyDescent="0.3">
      <c r="A6070" t="s">
        <v>6130</v>
      </c>
      <c r="B6070" t="s">
        <v>54</v>
      </c>
      <c r="C6070" t="s">
        <v>62</v>
      </c>
      <c r="D6070">
        <v>2049.19</v>
      </c>
      <c r="E6070">
        <v>0.09</v>
      </c>
      <c r="F6070">
        <v>8</v>
      </c>
      <c r="G6070" s="4">
        <v>45108</v>
      </c>
      <c r="H6070" s="4">
        <v>45114</v>
      </c>
      <c r="I6070" t="s">
        <v>60</v>
      </c>
      <c r="J6070" t="s">
        <v>45</v>
      </c>
      <c r="K6070">
        <v>401.42</v>
      </c>
      <c r="L6070" t="s">
        <v>77</v>
      </c>
    </row>
    <row r="6071" spans="1:12" x14ac:dyDescent="0.3">
      <c r="A6071" t="s">
        <v>6131</v>
      </c>
      <c r="B6071" t="s">
        <v>48</v>
      </c>
      <c r="C6071" t="s">
        <v>43</v>
      </c>
      <c r="D6071">
        <v>3423.09</v>
      </c>
      <c r="E6071">
        <v>0.22</v>
      </c>
      <c r="F6071">
        <v>6</v>
      </c>
      <c r="G6071" s="4">
        <v>44937</v>
      </c>
      <c r="H6071" s="4">
        <v>44942</v>
      </c>
      <c r="I6071" t="s">
        <v>44</v>
      </c>
      <c r="J6071" t="s">
        <v>45</v>
      </c>
      <c r="K6071">
        <v>545.49</v>
      </c>
      <c r="L6071" t="s">
        <v>68</v>
      </c>
    </row>
    <row r="6072" spans="1:12" x14ac:dyDescent="0.3">
      <c r="A6072" t="s">
        <v>6132</v>
      </c>
      <c r="B6072" t="s">
        <v>70</v>
      </c>
      <c r="C6072" t="s">
        <v>65</v>
      </c>
      <c r="D6072">
        <v>1642.7</v>
      </c>
      <c r="E6072">
        <v>0.5</v>
      </c>
      <c r="F6072">
        <v>9</v>
      </c>
      <c r="G6072" s="4">
        <v>45166</v>
      </c>
      <c r="H6072" s="4">
        <v>45170</v>
      </c>
      <c r="I6072" t="s">
        <v>50</v>
      </c>
      <c r="J6072" t="s">
        <v>45</v>
      </c>
      <c r="K6072">
        <v>212.19</v>
      </c>
      <c r="L6072" t="s">
        <v>52</v>
      </c>
    </row>
    <row r="6073" spans="1:12" x14ac:dyDescent="0.3">
      <c r="A6073" t="s">
        <v>6133</v>
      </c>
      <c r="B6073" t="s">
        <v>42</v>
      </c>
      <c r="C6073" t="s">
        <v>65</v>
      </c>
      <c r="D6073">
        <v>2885.65</v>
      </c>
      <c r="E6073">
        <v>0.04</v>
      </c>
      <c r="F6073">
        <v>5</v>
      </c>
      <c r="G6073" s="4">
        <v>45295</v>
      </c>
      <c r="H6073" s="4">
        <v>45301</v>
      </c>
      <c r="I6073" t="s">
        <v>60</v>
      </c>
      <c r="J6073" t="s">
        <v>56</v>
      </c>
      <c r="K6073">
        <v>797.94</v>
      </c>
      <c r="L6073" t="s">
        <v>68</v>
      </c>
    </row>
    <row r="6074" spans="1:12" x14ac:dyDescent="0.3">
      <c r="A6074" t="s">
        <v>6134</v>
      </c>
      <c r="B6074" t="s">
        <v>70</v>
      </c>
      <c r="C6074" t="s">
        <v>43</v>
      </c>
      <c r="D6074">
        <v>3102.73</v>
      </c>
      <c r="E6074">
        <v>0.36</v>
      </c>
      <c r="F6074">
        <v>7</v>
      </c>
      <c r="G6074" s="4">
        <v>45516</v>
      </c>
      <c r="H6074" s="4">
        <v>45521</v>
      </c>
      <c r="I6074" t="s">
        <v>60</v>
      </c>
      <c r="J6074" t="s">
        <v>45</v>
      </c>
      <c r="K6074">
        <v>547.92999999999995</v>
      </c>
      <c r="L6074" t="s">
        <v>46</v>
      </c>
    </row>
    <row r="6075" spans="1:12" x14ac:dyDescent="0.3">
      <c r="A6075" t="s">
        <v>6135</v>
      </c>
      <c r="B6075" t="s">
        <v>54</v>
      </c>
      <c r="C6075" t="s">
        <v>43</v>
      </c>
      <c r="D6075">
        <v>3483.49</v>
      </c>
      <c r="E6075">
        <v>0.43</v>
      </c>
      <c r="F6075">
        <v>1</v>
      </c>
      <c r="G6075" s="4">
        <v>45332</v>
      </c>
      <c r="H6075" s="4">
        <v>45334</v>
      </c>
      <c r="I6075" t="s">
        <v>60</v>
      </c>
      <c r="J6075" t="s">
        <v>45</v>
      </c>
      <c r="K6075">
        <v>347.13</v>
      </c>
      <c r="L6075" t="s">
        <v>46</v>
      </c>
    </row>
    <row r="6076" spans="1:12" x14ac:dyDescent="0.3">
      <c r="A6076" t="s">
        <v>6136</v>
      </c>
      <c r="B6076" t="s">
        <v>54</v>
      </c>
      <c r="C6076" t="s">
        <v>49</v>
      </c>
      <c r="D6076">
        <v>3809</v>
      </c>
      <c r="E6076">
        <v>0.5</v>
      </c>
      <c r="F6076">
        <v>4</v>
      </c>
      <c r="G6076" s="4">
        <v>45139</v>
      </c>
      <c r="H6076" s="4">
        <v>45142</v>
      </c>
      <c r="I6076" t="s">
        <v>60</v>
      </c>
      <c r="J6076" t="s">
        <v>51</v>
      </c>
      <c r="K6076">
        <v>347.16</v>
      </c>
      <c r="L6076" t="s">
        <v>77</v>
      </c>
    </row>
    <row r="6077" spans="1:12" x14ac:dyDescent="0.3">
      <c r="A6077" t="s">
        <v>6137</v>
      </c>
      <c r="B6077" t="s">
        <v>48</v>
      </c>
      <c r="C6077" t="s">
        <v>65</v>
      </c>
      <c r="D6077">
        <v>768.12</v>
      </c>
      <c r="E6077">
        <v>0.31</v>
      </c>
      <c r="F6077">
        <v>1</v>
      </c>
      <c r="G6077" s="4">
        <v>45035</v>
      </c>
      <c r="H6077" s="4">
        <v>45041</v>
      </c>
      <c r="I6077" t="s">
        <v>44</v>
      </c>
      <c r="J6077" t="s">
        <v>45</v>
      </c>
      <c r="K6077">
        <v>93.64</v>
      </c>
      <c r="L6077" t="s">
        <v>63</v>
      </c>
    </row>
    <row r="6078" spans="1:12" x14ac:dyDescent="0.3">
      <c r="A6078" t="s">
        <v>6138</v>
      </c>
      <c r="B6078" t="s">
        <v>70</v>
      </c>
      <c r="C6078" t="s">
        <v>43</v>
      </c>
      <c r="D6078">
        <v>4829.6899999999996</v>
      </c>
      <c r="E6078">
        <v>0.19</v>
      </c>
      <c r="F6078">
        <v>2</v>
      </c>
      <c r="G6078" s="4">
        <v>45103</v>
      </c>
      <c r="H6078" s="4">
        <v>45108</v>
      </c>
      <c r="I6078" t="s">
        <v>50</v>
      </c>
      <c r="J6078" t="s">
        <v>56</v>
      </c>
      <c r="K6078">
        <v>1432.64</v>
      </c>
      <c r="L6078" t="s">
        <v>63</v>
      </c>
    </row>
    <row r="6079" spans="1:12" x14ac:dyDescent="0.3">
      <c r="A6079" t="s">
        <v>6139</v>
      </c>
      <c r="B6079" t="s">
        <v>70</v>
      </c>
      <c r="C6079" t="s">
        <v>65</v>
      </c>
      <c r="D6079">
        <v>4233.8599999999997</v>
      </c>
      <c r="E6079">
        <v>0.08</v>
      </c>
      <c r="F6079">
        <v>6</v>
      </c>
      <c r="G6079" s="4">
        <v>44963</v>
      </c>
      <c r="H6079" s="4">
        <v>44965</v>
      </c>
      <c r="I6079" t="s">
        <v>50</v>
      </c>
      <c r="J6079" t="s">
        <v>51</v>
      </c>
      <c r="K6079">
        <v>1190.43</v>
      </c>
      <c r="L6079" t="s">
        <v>63</v>
      </c>
    </row>
    <row r="6080" spans="1:12" x14ac:dyDescent="0.3">
      <c r="A6080" t="s">
        <v>6140</v>
      </c>
      <c r="B6080" t="s">
        <v>54</v>
      </c>
      <c r="C6080" t="s">
        <v>62</v>
      </c>
      <c r="D6080">
        <v>2855.36</v>
      </c>
      <c r="E6080">
        <v>0.49</v>
      </c>
      <c r="F6080">
        <v>1</v>
      </c>
      <c r="G6080" s="4">
        <v>45615</v>
      </c>
      <c r="H6080" s="4">
        <v>45618</v>
      </c>
      <c r="I6080" t="s">
        <v>60</v>
      </c>
      <c r="J6080" t="s">
        <v>56</v>
      </c>
      <c r="K6080">
        <v>208.51</v>
      </c>
      <c r="L6080" t="s">
        <v>68</v>
      </c>
    </row>
    <row r="6081" spans="1:12" x14ac:dyDescent="0.3">
      <c r="A6081" t="s">
        <v>6141</v>
      </c>
      <c r="B6081" t="s">
        <v>70</v>
      </c>
      <c r="C6081" t="s">
        <v>55</v>
      </c>
      <c r="D6081">
        <v>4462.76</v>
      </c>
      <c r="E6081">
        <v>0.46</v>
      </c>
      <c r="F6081">
        <v>9</v>
      </c>
      <c r="G6081" s="4">
        <v>45496</v>
      </c>
      <c r="H6081" s="4">
        <v>45502</v>
      </c>
      <c r="I6081" t="s">
        <v>60</v>
      </c>
      <c r="J6081" t="s">
        <v>51</v>
      </c>
      <c r="K6081">
        <v>317.17</v>
      </c>
      <c r="L6081" t="s">
        <v>52</v>
      </c>
    </row>
    <row r="6082" spans="1:12" x14ac:dyDescent="0.3">
      <c r="A6082" t="s">
        <v>6142</v>
      </c>
      <c r="B6082" t="s">
        <v>54</v>
      </c>
      <c r="C6082" t="s">
        <v>55</v>
      </c>
      <c r="D6082">
        <v>1973.92</v>
      </c>
      <c r="E6082">
        <v>0.4</v>
      </c>
      <c r="F6082">
        <v>6</v>
      </c>
      <c r="G6082" s="4">
        <v>45185</v>
      </c>
      <c r="H6082" s="4">
        <v>45189</v>
      </c>
      <c r="I6082" t="s">
        <v>60</v>
      </c>
      <c r="J6082" t="s">
        <v>45</v>
      </c>
      <c r="K6082">
        <v>287.12</v>
      </c>
      <c r="L6082" t="s">
        <v>46</v>
      </c>
    </row>
    <row r="6083" spans="1:12" x14ac:dyDescent="0.3">
      <c r="A6083" t="s">
        <v>6143</v>
      </c>
      <c r="B6083" t="s">
        <v>70</v>
      </c>
      <c r="C6083" t="s">
        <v>43</v>
      </c>
      <c r="D6083">
        <v>268</v>
      </c>
      <c r="E6083">
        <v>0.47</v>
      </c>
      <c r="F6083">
        <v>8</v>
      </c>
      <c r="G6083" s="4">
        <v>45087</v>
      </c>
      <c r="H6083" s="4">
        <v>45093</v>
      </c>
      <c r="I6083" t="s">
        <v>50</v>
      </c>
      <c r="J6083" t="s">
        <v>45</v>
      </c>
      <c r="K6083">
        <v>47.79</v>
      </c>
      <c r="L6083" t="s">
        <v>68</v>
      </c>
    </row>
    <row r="6084" spans="1:12" x14ac:dyDescent="0.3">
      <c r="A6084" t="s">
        <v>6144</v>
      </c>
      <c r="B6084" t="s">
        <v>70</v>
      </c>
      <c r="C6084" t="s">
        <v>43</v>
      </c>
      <c r="D6084">
        <v>3662.45</v>
      </c>
      <c r="E6084">
        <v>0.03</v>
      </c>
      <c r="F6084">
        <v>8</v>
      </c>
      <c r="G6084" s="4">
        <v>45001</v>
      </c>
      <c r="H6084" s="4">
        <v>45002</v>
      </c>
      <c r="I6084" t="s">
        <v>50</v>
      </c>
      <c r="J6084" t="s">
        <v>45</v>
      </c>
      <c r="K6084">
        <v>461.09</v>
      </c>
      <c r="L6084" t="s">
        <v>46</v>
      </c>
    </row>
    <row r="6085" spans="1:12" x14ac:dyDescent="0.3">
      <c r="A6085" t="s">
        <v>6145</v>
      </c>
      <c r="B6085" t="s">
        <v>70</v>
      </c>
      <c r="C6085" t="s">
        <v>65</v>
      </c>
      <c r="D6085">
        <v>4722.3900000000003</v>
      </c>
      <c r="E6085">
        <v>0.32</v>
      </c>
      <c r="F6085">
        <v>2</v>
      </c>
      <c r="G6085" s="4">
        <v>45125</v>
      </c>
      <c r="H6085" s="4">
        <v>45127</v>
      </c>
      <c r="I6085" t="s">
        <v>50</v>
      </c>
      <c r="J6085" t="s">
        <v>45</v>
      </c>
      <c r="K6085">
        <v>1010.72</v>
      </c>
      <c r="L6085" t="s">
        <v>77</v>
      </c>
    </row>
    <row r="6086" spans="1:12" x14ac:dyDescent="0.3">
      <c r="A6086" t="s">
        <v>6146</v>
      </c>
      <c r="B6086" t="s">
        <v>54</v>
      </c>
      <c r="C6086" t="s">
        <v>43</v>
      </c>
      <c r="D6086">
        <v>893.09</v>
      </c>
      <c r="E6086">
        <v>0.14000000000000001</v>
      </c>
      <c r="F6086">
        <v>2</v>
      </c>
      <c r="G6086" s="4">
        <v>44963</v>
      </c>
      <c r="H6086" s="4">
        <v>44964</v>
      </c>
      <c r="I6086" t="s">
        <v>60</v>
      </c>
      <c r="J6086" t="s">
        <v>56</v>
      </c>
      <c r="K6086">
        <v>140.34</v>
      </c>
      <c r="L6086" t="s">
        <v>63</v>
      </c>
    </row>
    <row r="6087" spans="1:12" x14ac:dyDescent="0.3">
      <c r="A6087" t="s">
        <v>6147</v>
      </c>
      <c r="B6087" t="s">
        <v>48</v>
      </c>
      <c r="C6087" t="s">
        <v>65</v>
      </c>
      <c r="D6087">
        <v>3254.98</v>
      </c>
      <c r="E6087">
        <v>0.38</v>
      </c>
      <c r="F6087">
        <v>3</v>
      </c>
      <c r="G6087" s="4">
        <v>45616</v>
      </c>
      <c r="H6087" s="4">
        <v>45619</v>
      </c>
      <c r="I6087" t="s">
        <v>44</v>
      </c>
      <c r="J6087" t="s">
        <v>45</v>
      </c>
      <c r="K6087">
        <v>599.98</v>
      </c>
      <c r="L6087" t="s">
        <v>63</v>
      </c>
    </row>
    <row r="6088" spans="1:12" x14ac:dyDescent="0.3">
      <c r="A6088" t="s">
        <v>6148</v>
      </c>
      <c r="B6088" t="s">
        <v>70</v>
      </c>
      <c r="C6088" t="s">
        <v>43</v>
      </c>
      <c r="D6088">
        <v>4085.79</v>
      </c>
      <c r="E6088">
        <v>0.05</v>
      </c>
      <c r="F6088">
        <v>8</v>
      </c>
      <c r="G6088" s="4">
        <v>45474</v>
      </c>
      <c r="H6088" s="4">
        <v>45476</v>
      </c>
      <c r="I6088" t="s">
        <v>50</v>
      </c>
      <c r="J6088" t="s">
        <v>51</v>
      </c>
      <c r="K6088">
        <v>490.91</v>
      </c>
      <c r="L6088" t="s">
        <v>46</v>
      </c>
    </row>
    <row r="6089" spans="1:12" x14ac:dyDescent="0.3">
      <c r="A6089" t="s">
        <v>6149</v>
      </c>
      <c r="B6089" t="s">
        <v>54</v>
      </c>
      <c r="C6089" t="s">
        <v>65</v>
      </c>
      <c r="D6089">
        <v>4534.83</v>
      </c>
      <c r="E6089">
        <v>0.13</v>
      </c>
      <c r="F6089">
        <v>8</v>
      </c>
      <c r="G6089" s="4">
        <v>45213</v>
      </c>
      <c r="H6089" s="4">
        <v>45217</v>
      </c>
      <c r="I6089" t="s">
        <v>44</v>
      </c>
      <c r="J6089" t="s">
        <v>45</v>
      </c>
      <c r="K6089">
        <v>305.49</v>
      </c>
      <c r="L6089" t="s">
        <v>52</v>
      </c>
    </row>
    <row r="6090" spans="1:12" x14ac:dyDescent="0.3">
      <c r="A6090" t="s">
        <v>6150</v>
      </c>
      <c r="B6090" t="s">
        <v>54</v>
      </c>
      <c r="C6090" t="s">
        <v>43</v>
      </c>
      <c r="D6090">
        <v>1454.99</v>
      </c>
      <c r="E6090">
        <v>0.43</v>
      </c>
      <c r="F6090">
        <v>5</v>
      </c>
      <c r="G6090" s="4">
        <v>45350</v>
      </c>
      <c r="H6090" s="4">
        <v>45357</v>
      </c>
      <c r="I6090" t="s">
        <v>50</v>
      </c>
      <c r="J6090" t="s">
        <v>56</v>
      </c>
      <c r="K6090">
        <v>324.51</v>
      </c>
      <c r="L6090" t="s">
        <v>57</v>
      </c>
    </row>
    <row r="6091" spans="1:12" x14ac:dyDescent="0.3">
      <c r="A6091" t="s">
        <v>6151</v>
      </c>
      <c r="B6091" t="s">
        <v>70</v>
      </c>
      <c r="C6091" t="s">
        <v>49</v>
      </c>
      <c r="D6091">
        <v>730.8</v>
      </c>
      <c r="E6091">
        <v>0.37</v>
      </c>
      <c r="F6091">
        <v>2</v>
      </c>
      <c r="G6091" s="4">
        <v>45364</v>
      </c>
      <c r="H6091" s="4">
        <v>45368</v>
      </c>
      <c r="I6091" t="s">
        <v>60</v>
      </c>
      <c r="J6091" t="s">
        <v>56</v>
      </c>
      <c r="K6091">
        <v>169.21</v>
      </c>
      <c r="L6091" t="s">
        <v>46</v>
      </c>
    </row>
    <row r="6092" spans="1:12" x14ac:dyDescent="0.3">
      <c r="A6092" t="s">
        <v>6152</v>
      </c>
      <c r="B6092" t="s">
        <v>70</v>
      </c>
      <c r="C6092" t="s">
        <v>65</v>
      </c>
      <c r="D6092">
        <v>1314.47</v>
      </c>
      <c r="E6092">
        <v>0.5</v>
      </c>
      <c r="F6092">
        <v>4</v>
      </c>
      <c r="G6092" s="4">
        <v>45636</v>
      </c>
      <c r="H6092" s="4">
        <v>45639</v>
      </c>
      <c r="I6092" t="s">
        <v>60</v>
      </c>
      <c r="J6092" t="s">
        <v>45</v>
      </c>
      <c r="K6092">
        <v>221.49</v>
      </c>
      <c r="L6092" t="s">
        <v>46</v>
      </c>
    </row>
    <row r="6093" spans="1:12" x14ac:dyDescent="0.3">
      <c r="A6093" t="s">
        <v>6153</v>
      </c>
      <c r="B6093" t="s">
        <v>48</v>
      </c>
      <c r="C6093" t="s">
        <v>49</v>
      </c>
      <c r="D6093">
        <v>2930.84</v>
      </c>
      <c r="E6093">
        <v>0.32</v>
      </c>
      <c r="F6093">
        <v>4</v>
      </c>
      <c r="G6093" s="4">
        <v>45299</v>
      </c>
      <c r="H6093" s="4">
        <v>45300</v>
      </c>
      <c r="I6093" t="s">
        <v>50</v>
      </c>
      <c r="J6093" t="s">
        <v>45</v>
      </c>
      <c r="K6093">
        <v>778.39</v>
      </c>
      <c r="L6093" t="s">
        <v>57</v>
      </c>
    </row>
    <row r="6094" spans="1:12" x14ac:dyDescent="0.3">
      <c r="A6094" t="s">
        <v>6154</v>
      </c>
      <c r="B6094" t="s">
        <v>54</v>
      </c>
      <c r="C6094" t="s">
        <v>49</v>
      </c>
      <c r="D6094">
        <v>4601.7700000000004</v>
      </c>
      <c r="E6094">
        <v>0.15</v>
      </c>
      <c r="F6094">
        <v>7</v>
      </c>
      <c r="G6094" s="4">
        <v>45151</v>
      </c>
      <c r="H6094" s="4">
        <v>45157</v>
      </c>
      <c r="I6094" t="s">
        <v>60</v>
      </c>
      <c r="J6094" t="s">
        <v>45</v>
      </c>
      <c r="K6094">
        <v>582.41</v>
      </c>
      <c r="L6094" t="s">
        <v>46</v>
      </c>
    </row>
    <row r="6095" spans="1:12" x14ac:dyDescent="0.3">
      <c r="A6095" t="s">
        <v>6155</v>
      </c>
      <c r="B6095" t="s">
        <v>54</v>
      </c>
      <c r="C6095" t="s">
        <v>49</v>
      </c>
      <c r="D6095">
        <v>2954.43</v>
      </c>
      <c r="E6095">
        <v>0.27</v>
      </c>
      <c r="F6095">
        <v>4</v>
      </c>
      <c r="G6095" s="4">
        <v>45620</v>
      </c>
      <c r="H6095" s="4">
        <v>45625</v>
      </c>
      <c r="I6095" t="s">
        <v>60</v>
      </c>
      <c r="J6095" t="s">
        <v>56</v>
      </c>
      <c r="K6095">
        <v>682.58</v>
      </c>
      <c r="L6095" t="s">
        <v>63</v>
      </c>
    </row>
    <row r="6096" spans="1:12" x14ac:dyDescent="0.3">
      <c r="A6096" t="s">
        <v>6156</v>
      </c>
      <c r="B6096" t="s">
        <v>42</v>
      </c>
      <c r="C6096" t="s">
        <v>49</v>
      </c>
      <c r="D6096">
        <v>4606.1400000000003</v>
      </c>
      <c r="E6096">
        <v>0.47</v>
      </c>
      <c r="F6096">
        <v>6</v>
      </c>
      <c r="G6096" s="4">
        <v>45503</v>
      </c>
      <c r="H6096" s="4">
        <v>45507</v>
      </c>
      <c r="I6096" t="s">
        <v>50</v>
      </c>
      <c r="J6096" t="s">
        <v>56</v>
      </c>
      <c r="K6096">
        <v>898.4</v>
      </c>
      <c r="L6096" t="s">
        <v>52</v>
      </c>
    </row>
    <row r="6097" spans="1:12" x14ac:dyDescent="0.3">
      <c r="A6097" t="s">
        <v>6157</v>
      </c>
      <c r="B6097" t="s">
        <v>54</v>
      </c>
      <c r="C6097" t="s">
        <v>62</v>
      </c>
      <c r="D6097">
        <v>3873.18</v>
      </c>
      <c r="E6097">
        <v>0.33</v>
      </c>
      <c r="F6097">
        <v>2</v>
      </c>
      <c r="G6097" s="4">
        <v>45541</v>
      </c>
      <c r="H6097" s="4">
        <v>45542</v>
      </c>
      <c r="I6097" t="s">
        <v>44</v>
      </c>
      <c r="J6097" t="s">
        <v>51</v>
      </c>
      <c r="K6097">
        <v>609.46</v>
      </c>
      <c r="L6097" t="s">
        <v>52</v>
      </c>
    </row>
    <row r="6098" spans="1:12" x14ac:dyDescent="0.3">
      <c r="A6098" t="s">
        <v>6158</v>
      </c>
      <c r="B6098" t="s">
        <v>48</v>
      </c>
      <c r="C6098" t="s">
        <v>55</v>
      </c>
      <c r="D6098">
        <v>3032.11</v>
      </c>
      <c r="E6098">
        <v>0.44</v>
      </c>
      <c r="F6098">
        <v>2</v>
      </c>
      <c r="G6098" s="4">
        <v>45356</v>
      </c>
      <c r="H6098" s="4">
        <v>45357</v>
      </c>
      <c r="I6098" t="s">
        <v>44</v>
      </c>
      <c r="J6098" t="s">
        <v>45</v>
      </c>
      <c r="K6098">
        <v>312.33</v>
      </c>
      <c r="L6098" t="s">
        <v>68</v>
      </c>
    </row>
    <row r="6099" spans="1:12" x14ac:dyDescent="0.3">
      <c r="A6099" t="s">
        <v>6159</v>
      </c>
      <c r="B6099" t="s">
        <v>42</v>
      </c>
      <c r="C6099" t="s">
        <v>62</v>
      </c>
      <c r="D6099">
        <v>206.81</v>
      </c>
      <c r="E6099">
        <v>0.01</v>
      </c>
      <c r="F6099">
        <v>5</v>
      </c>
      <c r="G6099" s="4">
        <v>45096</v>
      </c>
      <c r="H6099" s="4">
        <v>45098</v>
      </c>
      <c r="I6099" t="s">
        <v>60</v>
      </c>
      <c r="J6099" t="s">
        <v>56</v>
      </c>
      <c r="K6099">
        <v>44.51</v>
      </c>
      <c r="L6099" t="s">
        <v>46</v>
      </c>
    </row>
    <row r="6100" spans="1:12" x14ac:dyDescent="0.3">
      <c r="A6100" t="s">
        <v>6160</v>
      </c>
      <c r="B6100" t="s">
        <v>42</v>
      </c>
      <c r="C6100" t="s">
        <v>43</v>
      </c>
      <c r="D6100">
        <v>1732.07</v>
      </c>
      <c r="E6100">
        <v>0.18</v>
      </c>
      <c r="F6100">
        <v>1</v>
      </c>
      <c r="G6100" s="4">
        <v>45296</v>
      </c>
      <c r="H6100" s="4">
        <v>45301</v>
      </c>
      <c r="I6100" t="s">
        <v>60</v>
      </c>
      <c r="J6100" t="s">
        <v>45</v>
      </c>
      <c r="K6100">
        <v>155.91</v>
      </c>
      <c r="L6100" t="s">
        <v>57</v>
      </c>
    </row>
    <row r="6101" spans="1:12" x14ac:dyDescent="0.3">
      <c r="A6101" t="s">
        <v>6161</v>
      </c>
      <c r="B6101" t="s">
        <v>42</v>
      </c>
      <c r="C6101" t="s">
        <v>43</v>
      </c>
      <c r="D6101">
        <v>381.55</v>
      </c>
      <c r="E6101">
        <v>0.47</v>
      </c>
      <c r="F6101">
        <v>2</v>
      </c>
      <c r="G6101" s="4">
        <v>45550</v>
      </c>
      <c r="H6101" s="4">
        <v>45553</v>
      </c>
      <c r="I6101" t="s">
        <v>44</v>
      </c>
      <c r="J6101" t="s">
        <v>45</v>
      </c>
      <c r="K6101">
        <v>88.24</v>
      </c>
      <c r="L6101" t="s">
        <v>52</v>
      </c>
    </row>
    <row r="6102" spans="1:12" x14ac:dyDescent="0.3">
      <c r="A6102" t="s">
        <v>6162</v>
      </c>
      <c r="B6102" t="s">
        <v>70</v>
      </c>
      <c r="C6102" t="s">
        <v>55</v>
      </c>
      <c r="D6102">
        <v>1678.99</v>
      </c>
      <c r="E6102">
        <v>0.02</v>
      </c>
      <c r="F6102">
        <v>3</v>
      </c>
      <c r="G6102" s="4">
        <v>45019</v>
      </c>
      <c r="H6102" s="4">
        <v>45023</v>
      </c>
      <c r="I6102" t="s">
        <v>50</v>
      </c>
      <c r="J6102" t="s">
        <v>51</v>
      </c>
      <c r="K6102">
        <v>174.18</v>
      </c>
      <c r="L6102" t="s">
        <v>63</v>
      </c>
    </row>
    <row r="6103" spans="1:12" x14ac:dyDescent="0.3">
      <c r="A6103" t="s">
        <v>6163</v>
      </c>
      <c r="B6103" t="s">
        <v>70</v>
      </c>
      <c r="C6103" t="s">
        <v>55</v>
      </c>
      <c r="D6103">
        <v>405.43</v>
      </c>
      <c r="E6103">
        <v>0.26</v>
      </c>
      <c r="F6103">
        <v>9</v>
      </c>
      <c r="G6103" s="4">
        <v>45513</v>
      </c>
      <c r="H6103" s="4">
        <v>45519</v>
      </c>
      <c r="I6103" t="s">
        <v>50</v>
      </c>
      <c r="J6103" t="s">
        <v>51</v>
      </c>
      <c r="K6103">
        <v>22.03</v>
      </c>
      <c r="L6103" t="s">
        <v>63</v>
      </c>
    </row>
    <row r="6104" spans="1:12" x14ac:dyDescent="0.3">
      <c r="A6104" t="s">
        <v>6164</v>
      </c>
      <c r="B6104" t="s">
        <v>54</v>
      </c>
      <c r="C6104" t="s">
        <v>55</v>
      </c>
      <c r="D6104">
        <v>922.3</v>
      </c>
      <c r="E6104">
        <v>0.17</v>
      </c>
      <c r="F6104">
        <v>9</v>
      </c>
      <c r="G6104" s="4">
        <v>45402</v>
      </c>
      <c r="H6104" s="4">
        <v>45409</v>
      </c>
      <c r="I6104" t="s">
        <v>44</v>
      </c>
      <c r="J6104" t="s">
        <v>56</v>
      </c>
      <c r="K6104">
        <v>115.99</v>
      </c>
      <c r="L6104" t="s">
        <v>63</v>
      </c>
    </row>
    <row r="6105" spans="1:12" x14ac:dyDescent="0.3">
      <c r="A6105" t="s">
        <v>6165</v>
      </c>
      <c r="B6105" t="s">
        <v>42</v>
      </c>
      <c r="C6105" t="s">
        <v>49</v>
      </c>
      <c r="D6105">
        <v>2112.36</v>
      </c>
      <c r="E6105">
        <v>0.32</v>
      </c>
      <c r="F6105">
        <v>7</v>
      </c>
      <c r="G6105" s="4">
        <v>44941</v>
      </c>
      <c r="H6105" s="4">
        <v>44946</v>
      </c>
      <c r="I6105" t="s">
        <v>60</v>
      </c>
      <c r="J6105" t="s">
        <v>51</v>
      </c>
      <c r="K6105">
        <v>561.96</v>
      </c>
      <c r="L6105" t="s">
        <v>77</v>
      </c>
    </row>
    <row r="6106" spans="1:12" x14ac:dyDescent="0.3">
      <c r="A6106" t="s">
        <v>6166</v>
      </c>
      <c r="B6106" t="s">
        <v>48</v>
      </c>
      <c r="C6106" t="s">
        <v>62</v>
      </c>
      <c r="D6106">
        <v>2622.94</v>
      </c>
      <c r="E6106">
        <v>0.08</v>
      </c>
      <c r="F6106">
        <v>5</v>
      </c>
      <c r="G6106" s="4">
        <v>45212</v>
      </c>
      <c r="H6106" s="4">
        <v>45213</v>
      </c>
      <c r="I6106" t="s">
        <v>50</v>
      </c>
      <c r="J6106" t="s">
        <v>56</v>
      </c>
      <c r="K6106">
        <v>149.99</v>
      </c>
      <c r="L6106" t="s">
        <v>68</v>
      </c>
    </row>
    <row r="6107" spans="1:12" x14ac:dyDescent="0.3">
      <c r="A6107" t="s">
        <v>6167</v>
      </c>
      <c r="B6107" t="s">
        <v>70</v>
      </c>
      <c r="C6107" t="s">
        <v>43</v>
      </c>
      <c r="D6107">
        <v>1163.99</v>
      </c>
      <c r="E6107">
        <v>0.33</v>
      </c>
      <c r="F6107">
        <v>2</v>
      </c>
      <c r="G6107" s="4">
        <v>44949</v>
      </c>
      <c r="H6107" s="4">
        <v>44956</v>
      </c>
      <c r="I6107" t="s">
        <v>44</v>
      </c>
      <c r="J6107" t="s">
        <v>45</v>
      </c>
      <c r="K6107">
        <v>76.36</v>
      </c>
      <c r="L6107" t="s">
        <v>57</v>
      </c>
    </row>
    <row r="6108" spans="1:12" x14ac:dyDescent="0.3">
      <c r="A6108" t="s">
        <v>6168</v>
      </c>
      <c r="B6108" t="s">
        <v>48</v>
      </c>
      <c r="C6108" t="s">
        <v>62</v>
      </c>
      <c r="D6108">
        <v>3689.63</v>
      </c>
      <c r="E6108">
        <v>0.5</v>
      </c>
      <c r="F6108">
        <v>2</v>
      </c>
      <c r="G6108" s="4">
        <v>45429</v>
      </c>
      <c r="H6108" s="4">
        <v>45436</v>
      </c>
      <c r="I6108" t="s">
        <v>44</v>
      </c>
      <c r="J6108" t="s">
        <v>56</v>
      </c>
      <c r="K6108">
        <v>676.84</v>
      </c>
      <c r="L6108" t="s">
        <v>77</v>
      </c>
    </row>
    <row r="6109" spans="1:12" x14ac:dyDescent="0.3">
      <c r="A6109" t="s">
        <v>6169</v>
      </c>
      <c r="B6109" t="s">
        <v>48</v>
      </c>
      <c r="C6109" t="s">
        <v>62</v>
      </c>
      <c r="D6109">
        <v>2992.79</v>
      </c>
      <c r="E6109">
        <v>0.14000000000000001</v>
      </c>
      <c r="F6109">
        <v>8</v>
      </c>
      <c r="G6109" s="4">
        <v>45530</v>
      </c>
      <c r="H6109" s="4">
        <v>45535</v>
      </c>
      <c r="I6109" t="s">
        <v>60</v>
      </c>
      <c r="J6109" t="s">
        <v>51</v>
      </c>
      <c r="K6109">
        <v>152.72</v>
      </c>
      <c r="L6109" t="s">
        <v>57</v>
      </c>
    </row>
    <row r="6110" spans="1:12" x14ac:dyDescent="0.3">
      <c r="A6110" t="s">
        <v>6170</v>
      </c>
      <c r="B6110" t="s">
        <v>70</v>
      </c>
      <c r="C6110" t="s">
        <v>62</v>
      </c>
      <c r="D6110">
        <v>3489.63</v>
      </c>
      <c r="E6110">
        <v>0.23</v>
      </c>
      <c r="F6110">
        <v>3</v>
      </c>
      <c r="G6110" s="4">
        <v>45596</v>
      </c>
      <c r="H6110" s="4">
        <v>45598</v>
      </c>
      <c r="I6110" t="s">
        <v>44</v>
      </c>
      <c r="J6110" t="s">
        <v>56</v>
      </c>
      <c r="K6110">
        <v>731.63</v>
      </c>
      <c r="L6110" t="s">
        <v>68</v>
      </c>
    </row>
    <row r="6111" spans="1:12" x14ac:dyDescent="0.3">
      <c r="A6111" t="s">
        <v>6171</v>
      </c>
      <c r="B6111" t="s">
        <v>70</v>
      </c>
      <c r="C6111" t="s">
        <v>55</v>
      </c>
      <c r="D6111">
        <v>3690.55</v>
      </c>
      <c r="E6111">
        <v>0.01</v>
      </c>
      <c r="F6111">
        <v>7</v>
      </c>
      <c r="G6111" s="4">
        <v>45049</v>
      </c>
      <c r="H6111" s="4">
        <v>45051</v>
      </c>
      <c r="I6111" t="s">
        <v>44</v>
      </c>
      <c r="J6111" t="s">
        <v>45</v>
      </c>
      <c r="K6111">
        <v>760.59</v>
      </c>
      <c r="L6111" t="s">
        <v>46</v>
      </c>
    </row>
    <row r="6112" spans="1:12" x14ac:dyDescent="0.3">
      <c r="A6112" t="s">
        <v>6172</v>
      </c>
      <c r="B6112" t="s">
        <v>70</v>
      </c>
      <c r="C6112" t="s">
        <v>55</v>
      </c>
      <c r="D6112">
        <v>3661.91</v>
      </c>
      <c r="E6112">
        <v>0.22</v>
      </c>
      <c r="F6112">
        <v>6</v>
      </c>
      <c r="G6112" s="4">
        <v>45541</v>
      </c>
      <c r="H6112" s="4">
        <v>45542</v>
      </c>
      <c r="I6112" t="s">
        <v>60</v>
      </c>
      <c r="J6112" t="s">
        <v>45</v>
      </c>
      <c r="K6112">
        <v>385.51</v>
      </c>
      <c r="L6112" t="s">
        <v>52</v>
      </c>
    </row>
    <row r="6113" spans="1:12" x14ac:dyDescent="0.3">
      <c r="A6113" t="s">
        <v>6173</v>
      </c>
      <c r="B6113" t="s">
        <v>70</v>
      </c>
      <c r="C6113" t="s">
        <v>43</v>
      </c>
      <c r="D6113">
        <v>4687.55</v>
      </c>
      <c r="E6113">
        <v>0.2</v>
      </c>
      <c r="F6113">
        <v>6</v>
      </c>
      <c r="G6113" s="4">
        <v>45198</v>
      </c>
      <c r="H6113" s="4">
        <v>45199</v>
      </c>
      <c r="I6113" t="s">
        <v>50</v>
      </c>
      <c r="J6113" t="s">
        <v>45</v>
      </c>
      <c r="K6113">
        <v>744.18</v>
      </c>
      <c r="L6113" t="s">
        <v>57</v>
      </c>
    </row>
    <row r="6114" spans="1:12" x14ac:dyDescent="0.3">
      <c r="A6114" t="s">
        <v>6174</v>
      </c>
      <c r="B6114" t="s">
        <v>42</v>
      </c>
      <c r="C6114" t="s">
        <v>43</v>
      </c>
      <c r="D6114">
        <v>1262.3800000000001</v>
      </c>
      <c r="E6114">
        <v>0.28000000000000003</v>
      </c>
      <c r="F6114">
        <v>3</v>
      </c>
      <c r="G6114" s="4">
        <v>45084</v>
      </c>
      <c r="H6114" s="4">
        <v>45087</v>
      </c>
      <c r="I6114" t="s">
        <v>44</v>
      </c>
      <c r="J6114" t="s">
        <v>56</v>
      </c>
      <c r="K6114">
        <v>304.93</v>
      </c>
      <c r="L6114" t="s">
        <v>77</v>
      </c>
    </row>
    <row r="6115" spans="1:12" x14ac:dyDescent="0.3">
      <c r="A6115" t="s">
        <v>6175</v>
      </c>
      <c r="B6115" t="s">
        <v>42</v>
      </c>
      <c r="C6115" t="s">
        <v>43</v>
      </c>
      <c r="D6115">
        <v>1423.76</v>
      </c>
      <c r="E6115">
        <v>0.13</v>
      </c>
      <c r="F6115">
        <v>6</v>
      </c>
      <c r="G6115" s="4">
        <v>45506</v>
      </c>
      <c r="H6115" s="4">
        <v>45510</v>
      </c>
      <c r="I6115" t="s">
        <v>60</v>
      </c>
      <c r="J6115" t="s">
        <v>45</v>
      </c>
      <c r="K6115">
        <v>142.97</v>
      </c>
      <c r="L6115" t="s">
        <v>57</v>
      </c>
    </row>
    <row r="6116" spans="1:12" x14ac:dyDescent="0.3">
      <c r="A6116" t="s">
        <v>6176</v>
      </c>
      <c r="B6116" t="s">
        <v>42</v>
      </c>
      <c r="C6116" t="s">
        <v>62</v>
      </c>
      <c r="D6116">
        <v>561.59</v>
      </c>
      <c r="E6116">
        <v>0.16</v>
      </c>
      <c r="F6116">
        <v>4</v>
      </c>
      <c r="G6116" s="4">
        <v>45215</v>
      </c>
      <c r="H6116" s="4">
        <v>45219</v>
      </c>
      <c r="I6116" t="s">
        <v>60</v>
      </c>
      <c r="J6116" t="s">
        <v>51</v>
      </c>
      <c r="K6116">
        <v>112.76</v>
      </c>
      <c r="L6116" t="s">
        <v>68</v>
      </c>
    </row>
    <row r="6117" spans="1:12" x14ac:dyDescent="0.3">
      <c r="A6117" t="s">
        <v>6177</v>
      </c>
      <c r="B6117" t="s">
        <v>42</v>
      </c>
      <c r="C6117" t="s">
        <v>55</v>
      </c>
      <c r="D6117">
        <v>3003.67</v>
      </c>
      <c r="E6117">
        <v>0.3</v>
      </c>
      <c r="F6117">
        <v>1</v>
      </c>
      <c r="G6117" s="4">
        <v>45367</v>
      </c>
      <c r="H6117" s="4">
        <v>45374</v>
      </c>
      <c r="I6117" t="s">
        <v>50</v>
      </c>
      <c r="J6117" t="s">
        <v>56</v>
      </c>
      <c r="K6117">
        <v>479.85</v>
      </c>
      <c r="L6117" t="s">
        <v>52</v>
      </c>
    </row>
    <row r="6118" spans="1:12" x14ac:dyDescent="0.3">
      <c r="A6118" t="s">
        <v>6178</v>
      </c>
      <c r="B6118" t="s">
        <v>54</v>
      </c>
      <c r="C6118" t="s">
        <v>49</v>
      </c>
      <c r="D6118">
        <v>2036.41</v>
      </c>
      <c r="E6118">
        <v>0.45</v>
      </c>
      <c r="F6118">
        <v>8</v>
      </c>
      <c r="G6118" s="4">
        <v>45178</v>
      </c>
      <c r="H6118" s="4">
        <v>45183</v>
      </c>
      <c r="I6118" t="s">
        <v>44</v>
      </c>
      <c r="J6118" t="s">
        <v>56</v>
      </c>
      <c r="K6118">
        <v>302.54000000000002</v>
      </c>
      <c r="L6118" t="s">
        <v>57</v>
      </c>
    </row>
    <row r="6119" spans="1:12" x14ac:dyDescent="0.3">
      <c r="A6119" t="s">
        <v>6179</v>
      </c>
      <c r="B6119" t="s">
        <v>42</v>
      </c>
      <c r="C6119" t="s">
        <v>62</v>
      </c>
      <c r="D6119">
        <v>2531.37</v>
      </c>
      <c r="E6119">
        <v>0.12</v>
      </c>
      <c r="F6119">
        <v>9</v>
      </c>
      <c r="G6119" s="4">
        <v>45594</v>
      </c>
      <c r="H6119" s="4">
        <v>45598</v>
      </c>
      <c r="I6119" t="s">
        <v>44</v>
      </c>
      <c r="J6119" t="s">
        <v>45</v>
      </c>
      <c r="K6119">
        <v>334.99</v>
      </c>
      <c r="L6119" t="s">
        <v>46</v>
      </c>
    </row>
    <row r="6120" spans="1:12" x14ac:dyDescent="0.3">
      <c r="A6120" t="s">
        <v>6180</v>
      </c>
      <c r="B6120" t="s">
        <v>70</v>
      </c>
      <c r="C6120" t="s">
        <v>65</v>
      </c>
      <c r="D6120">
        <v>932.13</v>
      </c>
      <c r="E6120">
        <v>0.34</v>
      </c>
      <c r="F6120">
        <v>3</v>
      </c>
      <c r="G6120" s="4">
        <v>45395</v>
      </c>
      <c r="H6120" s="4">
        <v>45396</v>
      </c>
      <c r="I6120" t="s">
        <v>44</v>
      </c>
      <c r="J6120" t="s">
        <v>51</v>
      </c>
      <c r="K6120">
        <v>173.52</v>
      </c>
      <c r="L6120" t="s">
        <v>68</v>
      </c>
    </row>
    <row r="6121" spans="1:12" x14ac:dyDescent="0.3">
      <c r="A6121" t="s">
        <v>6181</v>
      </c>
      <c r="B6121" t="s">
        <v>48</v>
      </c>
      <c r="C6121" t="s">
        <v>62</v>
      </c>
      <c r="D6121">
        <v>3280.4</v>
      </c>
      <c r="E6121">
        <v>0.26</v>
      </c>
      <c r="F6121">
        <v>1</v>
      </c>
      <c r="G6121" s="4">
        <v>45645</v>
      </c>
      <c r="H6121" s="4">
        <v>45650</v>
      </c>
      <c r="I6121" t="s">
        <v>44</v>
      </c>
      <c r="J6121" t="s">
        <v>56</v>
      </c>
      <c r="K6121">
        <v>370.06</v>
      </c>
      <c r="L6121" t="s">
        <v>63</v>
      </c>
    </row>
    <row r="6122" spans="1:12" x14ac:dyDescent="0.3">
      <c r="A6122" t="s">
        <v>6182</v>
      </c>
      <c r="B6122" t="s">
        <v>42</v>
      </c>
      <c r="C6122" t="s">
        <v>55</v>
      </c>
      <c r="D6122">
        <v>3133.19</v>
      </c>
      <c r="E6122">
        <v>0.05</v>
      </c>
      <c r="F6122">
        <v>1</v>
      </c>
      <c r="G6122" s="4">
        <v>45464</v>
      </c>
      <c r="H6122" s="4">
        <v>45468</v>
      </c>
      <c r="I6122" t="s">
        <v>44</v>
      </c>
      <c r="J6122" t="s">
        <v>56</v>
      </c>
      <c r="K6122">
        <v>655.36</v>
      </c>
      <c r="L6122" t="s">
        <v>77</v>
      </c>
    </row>
    <row r="6123" spans="1:12" x14ac:dyDescent="0.3">
      <c r="A6123" t="s">
        <v>6183</v>
      </c>
      <c r="B6123" t="s">
        <v>54</v>
      </c>
      <c r="C6123" t="s">
        <v>65</v>
      </c>
      <c r="D6123">
        <v>1397.44</v>
      </c>
      <c r="E6123">
        <v>0.28000000000000003</v>
      </c>
      <c r="F6123">
        <v>1</v>
      </c>
      <c r="G6123" s="4">
        <v>45563</v>
      </c>
      <c r="H6123" s="4">
        <v>45566</v>
      </c>
      <c r="I6123" t="s">
        <v>50</v>
      </c>
      <c r="J6123" t="s">
        <v>56</v>
      </c>
      <c r="K6123">
        <v>109.79</v>
      </c>
      <c r="L6123" t="s">
        <v>46</v>
      </c>
    </row>
    <row r="6124" spans="1:12" x14ac:dyDescent="0.3">
      <c r="A6124" t="s">
        <v>6184</v>
      </c>
      <c r="B6124" t="s">
        <v>70</v>
      </c>
      <c r="C6124" t="s">
        <v>62</v>
      </c>
      <c r="D6124">
        <v>2380.54</v>
      </c>
      <c r="E6124">
        <v>0.35</v>
      </c>
      <c r="F6124">
        <v>9</v>
      </c>
      <c r="G6124" s="4">
        <v>45452</v>
      </c>
      <c r="H6124" s="4">
        <v>45453</v>
      </c>
      <c r="I6124" t="s">
        <v>44</v>
      </c>
      <c r="J6124" t="s">
        <v>45</v>
      </c>
      <c r="K6124">
        <v>629.88</v>
      </c>
      <c r="L6124" t="s">
        <v>77</v>
      </c>
    </row>
    <row r="6125" spans="1:12" x14ac:dyDescent="0.3">
      <c r="A6125" t="s">
        <v>6185</v>
      </c>
      <c r="B6125" t="s">
        <v>48</v>
      </c>
      <c r="C6125" t="s">
        <v>55</v>
      </c>
      <c r="D6125">
        <v>4482.07</v>
      </c>
      <c r="E6125">
        <v>0.3</v>
      </c>
      <c r="F6125">
        <v>5</v>
      </c>
      <c r="G6125" s="4">
        <v>45623</v>
      </c>
      <c r="H6125" s="4">
        <v>45624</v>
      </c>
      <c r="I6125" t="s">
        <v>60</v>
      </c>
      <c r="J6125" t="s">
        <v>51</v>
      </c>
      <c r="K6125">
        <v>1080.8699999999999</v>
      </c>
      <c r="L6125" t="s">
        <v>46</v>
      </c>
    </row>
    <row r="6126" spans="1:12" x14ac:dyDescent="0.3">
      <c r="A6126" t="s">
        <v>6186</v>
      </c>
      <c r="B6126" t="s">
        <v>48</v>
      </c>
      <c r="C6126" t="s">
        <v>55</v>
      </c>
      <c r="D6126">
        <v>3890.15</v>
      </c>
      <c r="E6126">
        <v>0.05</v>
      </c>
      <c r="F6126">
        <v>3</v>
      </c>
      <c r="G6126" s="4">
        <v>45581</v>
      </c>
      <c r="H6126" s="4">
        <v>45585</v>
      </c>
      <c r="I6126" t="s">
        <v>44</v>
      </c>
      <c r="J6126" t="s">
        <v>56</v>
      </c>
      <c r="K6126">
        <v>598.87</v>
      </c>
      <c r="L6126" t="s">
        <v>52</v>
      </c>
    </row>
    <row r="6127" spans="1:12" x14ac:dyDescent="0.3">
      <c r="A6127" t="s">
        <v>6187</v>
      </c>
      <c r="B6127" t="s">
        <v>42</v>
      </c>
      <c r="C6127" t="s">
        <v>49</v>
      </c>
      <c r="D6127">
        <v>1212.02</v>
      </c>
      <c r="E6127">
        <v>0.43</v>
      </c>
      <c r="F6127">
        <v>9</v>
      </c>
      <c r="G6127" s="4">
        <v>45632</v>
      </c>
      <c r="H6127" s="4">
        <v>45635</v>
      </c>
      <c r="I6127" t="s">
        <v>50</v>
      </c>
      <c r="J6127" t="s">
        <v>51</v>
      </c>
      <c r="K6127">
        <v>114.59</v>
      </c>
      <c r="L6127" t="s">
        <v>52</v>
      </c>
    </row>
    <row r="6128" spans="1:12" x14ac:dyDescent="0.3">
      <c r="A6128" t="s">
        <v>6188</v>
      </c>
      <c r="B6128" t="s">
        <v>48</v>
      </c>
      <c r="C6128" t="s">
        <v>62</v>
      </c>
      <c r="D6128">
        <v>4406.3900000000003</v>
      </c>
      <c r="E6128">
        <v>0.02</v>
      </c>
      <c r="F6128">
        <v>9</v>
      </c>
      <c r="G6128" s="4">
        <v>44942</v>
      </c>
      <c r="H6128" s="4">
        <v>44949</v>
      </c>
      <c r="I6128" t="s">
        <v>50</v>
      </c>
      <c r="J6128" t="s">
        <v>45</v>
      </c>
      <c r="K6128">
        <v>655.48</v>
      </c>
      <c r="L6128" t="s">
        <v>63</v>
      </c>
    </row>
    <row r="6129" spans="1:12" x14ac:dyDescent="0.3">
      <c r="A6129" t="s">
        <v>6189</v>
      </c>
      <c r="B6129" t="s">
        <v>42</v>
      </c>
      <c r="C6129" t="s">
        <v>55</v>
      </c>
      <c r="D6129">
        <v>429.83</v>
      </c>
      <c r="E6129">
        <v>0.12</v>
      </c>
      <c r="F6129">
        <v>6</v>
      </c>
      <c r="G6129" s="4">
        <v>45219</v>
      </c>
      <c r="H6129" s="4">
        <v>45225</v>
      </c>
      <c r="I6129" t="s">
        <v>44</v>
      </c>
      <c r="J6129" t="s">
        <v>45</v>
      </c>
      <c r="K6129">
        <v>93.94</v>
      </c>
      <c r="L6129" t="s">
        <v>63</v>
      </c>
    </row>
    <row r="6130" spans="1:12" x14ac:dyDescent="0.3">
      <c r="A6130" t="s">
        <v>6190</v>
      </c>
      <c r="B6130" t="s">
        <v>42</v>
      </c>
      <c r="C6130" t="s">
        <v>43</v>
      </c>
      <c r="D6130">
        <v>2128.25</v>
      </c>
      <c r="E6130">
        <v>0.31</v>
      </c>
      <c r="F6130">
        <v>5</v>
      </c>
      <c r="G6130" s="4">
        <v>45177</v>
      </c>
      <c r="H6130" s="4">
        <v>45180</v>
      </c>
      <c r="I6130" t="s">
        <v>44</v>
      </c>
      <c r="J6130" t="s">
        <v>51</v>
      </c>
      <c r="K6130">
        <v>301.23</v>
      </c>
      <c r="L6130" t="s">
        <v>63</v>
      </c>
    </row>
    <row r="6131" spans="1:12" x14ac:dyDescent="0.3">
      <c r="A6131" t="s">
        <v>6191</v>
      </c>
      <c r="B6131" t="s">
        <v>70</v>
      </c>
      <c r="C6131" t="s">
        <v>55</v>
      </c>
      <c r="D6131">
        <v>492.58</v>
      </c>
      <c r="E6131">
        <v>0.11</v>
      </c>
      <c r="F6131">
        <v>1</v>
      </c>
      <c r="G6131" s="4">
        <v>45087</v>
      </c>
      <c r="H6131" s="4">
        <v>45093</v>
      </c>
      <c r="I6131" t="s">
        <v>60</v>
      </c>
      <c r="J6131" t="s">
        <v>51</v>
      </c>
      <c r="K6131">
        <v>34.770000000000003</v>
      </c>
      <c r="L6131" t="s">
        <v>46</v>
      </c>
    </row>
    <row r="6132" spans="1:12" x14ac:dyDescent="0.3">
      <c r="A6132" t="s">
        <v>6192</v>
      </c>
      <c r="B6132" t="s">
        <v>70</v>
      </c>
      <c r="C6132" t="s">
        <v>49</v>
      </c>
      <c r="D6132">
        <v>4628.6499999999996</v>
      </c>
      <c r="E6132">
        <v>0.05</v>
      </c>
      <c r="F6132">
        <v>6</v>
      </c>
      <c r="G6132" s="4">
        <v>45184</v>
      </c>
      <c r="H6132" s="4">
        <v>45186</v>
      </c>
      <c r="I6132" t="s">
        <v>60</v>
      </c>
      <c r="J6132" t="s">
        <v>45</v>
      </c>
      <c r="K6132">
        <v>357.7</v>
      </c>
      <c r="L6132" t="s">
        <v>77</v>
      </c>
    </row>
    <row r="6133" spans="1:12" x14ac:dyDescent="0.3">
      <c r="A6133" t="s">
        <v>6193</v>
      </c>
      <c r="B6133" t="s">
        <v>54</v>
      </c>
      <c r="C6133" t="s">
        <v>55</v>
      </c>
      <c r="D6133">
        <v>299.44</v>
      </c>
      <c r="E6133">
        <v>0.26</v>
      </c>
      <c r="F6133">
        <v>5</v>
      </c>
      <c r="G6133" s="4">
        <v>45471</v>
      </c>
      <c r="H6133" s="4">
        <v>45472</v>
      </c>
      <c r="I6133" t="s">
        <v>44</v>
      </c>
      <c r="J6133" t="s">
        <v>51</v>
      </c>
      <c r="K6133">
        <v>67.12</v>
      </c>
      <c r="L6133" t="s">
        <v>57</v>
      </c>
    </row>
    <row r="6134" spans="1:12" x14ac:dyDescent="0.3">
      <c r="A6134" t="s">
        <v>6194</v>
      </c>
      <c r="B6134" t="s">
        <v>70</v>
      </c>
      <c r="C6134" t="s">
        <v>62</v>
      </c>
      <c r="D6134">
        <v>841.08</v>
      </c>
      <c r="E6134">
        <v>0.36</v>
      </c>
      <c r="F6134">
        <v>9</v>
      </c>
      <c r="G6134" s="4">
        <v>44989</v>
      </c>
      <c r="H6134" s="4">
        <v>44990</v>
      </c>
      <c r="I6134" t="s">
        <v>50</v>
      </c>
      <c r="J6134" t="s">
        <v>51</v>
      </c>
      <c r="K6134">
        <v>222.21</v>
      </c>
      <c r="L6134" t="s">
        <v>77</v>
      </c>
    </row>
    <row r="6135" spans="1:12" x14ac:dyDescent="0.3">
      <c r="A6135" t="s">
        <v>6195</v>
      </c>
      <c r="B6135" t="s">
        <v>70</v>
      </c>
      <c r="C6135" t="s">
        <v>62</v>
      </c>
      <c r="D6135">
        <v>4583.7</v>
      </c>
      <c r="E6135">
        <v>0.21</v>
      </c>
      <c r="F6135">
        <v>7</v>
      </c>
      <c r="G6135" s="4">
        <v>45266</v>
      </c>
      <c r="H6135" s="4">
        <v>45270</v>
      </c>
      <c r="I6135" t="s">
        <v>60</v>
      </c>
      <c r="J6135" t="s">
        <v>56</v>
      </c>
      <c r="K6135">
        <v>1179.45</v>
      </c>
      <c r="L6135" t="s">
        <v>57</v>
      </c>
    </row>
    <row r="6136" spans="1:12" x14ac:dyDescent="0.3">
      <c r="A6136" t="s">
        <v>6196</v>
      </c>
      <c r="B6136" t="s">
        <v>42</v>
      </c>
      <c r="C6136" t="s">
        <v>65</v>
      </c>
      <c r="D6136">
        <v>2952.57</v>
      </c>
      <c r="E6136">
        <v>0.35</v>
      </c>
      <c r="F6136">
        <v>3</v>
      </c>
      <c r="G6136" s="4">
        <v>45215</v>
      </c>
      <c r="H6136" s="4">
        <v>45219</v>
      </c>
      <c r="I6136" t="s">
        <v>44</v>
      </c>
      <c r="J6136" t="s">
        <v>51</v>
      </c>
      <c r="K6136">
        <v>697.04</v>
      </c>
      <c r="L6136" t="s">
        <v>46</v>
      </c>
    </row>
    <row r="6137" spans="1:12" x14ac:dyDescent="0.3">
      <c r="A6137" t="s">
        <v>6197</v>
      </c>
      <c r="B6137" t="s">
        <v>70</v>
      </c>
      <c r="C6137" t="s">
        <v>62</v>
      </c>
      <c r="D6137">
        <v>3996.42</v>
      </c>
      <c r="E6137">
        <v>0.43</v>
      </c>
      <c r="F6137">
        <v>5</v>
      </c>
      <c r="G6137" s="4">
        <v>45004</v>
      </c>
      <c r="H6137" s="4">
        <v>45007</v>
      </c>
      <c r="I6137" t="s">
        <v>50</v>
      </c>
      <c r="J6137" t="s">
        <v>45</v>
      </c>
      <c r="K6137">
        <v>959.17</v>
      </c>
      <c r="L6137" t="s">
        <v>46</v>
      </c>
    </row>
    <row r="6138" spans="1:12" x14ac:dyDescent="0.3">
      <c r="A6138" t="s">
        <v>6198</v>
      </c>
      <c r="B6138" t="s">
        <v>42</v>
      </c>
      <c r="C6138" t="s">
        <v>65</v>
      </c>
      <c r="D6138">
        <v>180.39</v>
      </c>
      <c r="E6138">
        <v>0.48</v>
      </c>
      <c r="F6138">
        <v>6</v>
      </c>
      <c r="G6138" s="4">
        <v>45362</v>
      </c>
      <c r="H6138" s="4">
        <v>45363</v>
      </c>
      <c r="I6138" t="s">
        <v>50</v>
      </c>
      <c r="J6138" t="s">
        <v>45</v>
      </c>
      <c r="K6138">
        <v>53.25</v>
      </c>
      <c r="L6138" t="s">
        <v>68</v>
      </c>
    </row>
    <row r="6139" spans="1:12" x14ac:dyDescent="0.3">
      <c r="A6139" t="s">
        <v>6199</v>
      </c>
      <c r="B6139" t="s">
        <v>42</v>
      </c>
      <c r="C6139" t="s">
        <v>43</v>
      </c>
      <c r="D6139">
        <v>2153.5700000000002</v>
      </c>
      <c r="E6139">
        <v>0.12</v>
      </c>
      <c r="F6139">
        <v>2</v>
      </c>
      <c r="G6139" s="4">
        <v>45168</v>
      </c>
      <c r="H6139" s="4">
        <v>45172</v>
      </c>
      <c r="I6139" t="s">
        <v>60</v>
      </c>
      <c r="J6139" t="s">
        <v>45</v>
      </c>
      <c r="K6139">
        <v>191.66</v>
      </c>
      <c r="L6139" t="s">
        <v>52</v>
      </c>
    </row>
    <row r="6140" spans="1:12" x14ac:dyDescent="0.3">
      <c r="A6140" t="s">
        <v>6200</v>
      </c>
      <c r="B6140" t="s">
        <v>70</v>
      </c>
      <c r="C6140" t="s">
        <v>49</v>
      </c>
      <c r="D6140">
        <v>4923.88</v>
      </c>
      <c r="E6140">
        <v>0.3</v>
      </c>
      <c r="F6140">
        <v>7</v>
      </c>
      <c r="G6140" s="4">
        <v>45382</v>
      </c>
      <c r="H6140" s="4">
        <v>45385</v>
      </c>
      <c r="I6140" t="s">
        <v>50</v>
      </c>
      <c r="J6140" t="s">
        <v>51</v>
      </c>
      <c r="K6140">
        <v>917.47</v>
      </c>
      <c r="L6140" t="s">
        <v>57</v>
      </c>
    </row>
    <row r="6141" spans="1:12" x14ac:dyDescent="0.3">
      <c r="A6141" t="s">
        <v>6201</v>
      </c>
      <c r="B6141" t="s">
        <v>54</v>
      </c>
      <c r="C6141" t="s">
        <v>43</v>
      </c>
      <c r="D6141">
        <v>2941.11</v>
      </c>
      <c r="E6141">
        <v>0.13</v>
      </c>
      <c r="F6141">
        <v>9</v>
      </c>
      <c r="G6141" s="4">
        <v>45129</v>
      </c>
      <c r="H6141" s="4">
        <v>45130</v>
      </c>
      <c r="I6141" t="s">
        <v>44</v>
      </c>
      <c r="J6141" t="s">
        <v>51</v>
      </c>
      <c r="K6141">
        <v>340.33</v>
      </c>
      <c r="L6141" t="s">
        <v>77</v>
      </c>
    </row>
    <row r="6142" spans="1:12" x14ac:dyDescent="0.3">
      <c r="A6142" t="s">
        <v>6202</v>
      </c>
      <c r="B6142" t="s">
        <v>54</v>
      </c>
      <c r="C6142" t="s">
        <v>65</v>
      </c>
      <c r="D6142">
        <v>4263.45</v>
      </c>
      <c r="E6142">
        <v>0.44</v>
      </c>
      <c r="F6142">
        <v>9</v>
      </c>
      <c r="G6142" s="4">
        <v>45298</v>
      </c>
      <c r="H6142" s="4">
        <v>45304</v>
      </c>
      <c r="I6142" t="s">
        <v>44</v>
      </c>
      <c r="J6142" t="s">
        <v>56</v>
      </c>
      <c r="K6142">
        <v>458.61</v>
      </c>
      <c r="L6142" t="s">
        <v>52</v>
      </c>
    </row>
    <row r="6143" spans="1:12" x14ac:dyDescent="0.3">
      <c r="A6143" t="s">
        <v>6203</v>
      </c>
      <c r="B6143" t="s">
        <v>48</v>
      </c>
      <c r="C6143" t="s">
        <v>55</v>
      </c>
      <c r="D6143">
        <v>4821.4399999999996</v>
      </c>
      <c r="E6143">
        <v>0.45</v>
      </c>
      <c r="F6143">
        <v>5</v>
      </c>
      <c r="G6143" s="4">
        <v>45157</v>
      </c>
      <c r="H6143" s="4">
        <v>45159</v>
      </c>
      <c r="I6143" t="s">
        <v>44</v>
      </c>
      <c r="J6143" t="s">
        <v>56</v>
      </c>
      <c r="K6143">
        <v>734.42</v>
      </c>
      <c r="L6143" t="s">
        <v>52</v>
      </c>
    </row>
    <row r="6144" spans="1:12" x14ac:dyDescent="0.3">
      <c r="A6144" t="s">
        <v>6204</v>
      </c>
      <c r="B6144" t="s">
        <v>48</v>
      </c>
      <c r="C6144" t="s">
        <v>55</v>
      </c>
      <c r="D6144">
        <v>3456.7</v>
      </c>
      <c r="E6144">
        <v>0.16</v>
      </c>
      <c r="F6144">
        <v>8</v>
      </c>
      <c r="G6144" s="4">
        <v>45532</v>
      </c>
      <c r="H6144" s="4">
        <v>45533</v>
      </c>
      <c r="I6144" t="s">
        <v>44</v>
      </c>
      <c r="J6144" t="s">
        <v>51</v>
      </c>
      <c r="K6144">
        <v>463.74</v>
      </c>
      <c r="L6144" t="s">
        <v>57</v>
      </c>
    </row>
    <row r="6145" spans="1:12" x14ac:dyDescent="0.3">
      <c r="A6145" t="s">
        <v>6205</v>
      </c>
      <c r="B6145" t="s">
        <v>70</v>
      </c>
      <c r="C6145" t="s">
        <v>43</v>
      </c>
      <c r="D6145">
        <v>1705.39</v>
      </c>
      <c r="E6145">
        <v>0.32</v>
      </c>
      <c r="F6145">
        <v>9</v>
      </c>
      <c r="G6145" s="4">
        <v>45413</v>
      </c>
      <c r="H6145" s="4">
        <v>45420</v>
      </c>
      <c r="I6145" t="s">
        <v>50</v>
      </c>
      <c r="J6145" t="s">
        <v>51</v>
      </c>
      <c r="K6145">
        <v>364.19</v>
      </c>
      <c r="L6145" t="s">
        <v>63</v>
      </c>
    </row>
    <row r="6146" spans="1:12" x14ac:dyDescent="0.3">
      <c r="A6146" t="s">
        <v>6206</v>
      </c>
      <c r="B6146" t="s">
        <v>54</v>
      </c>
      <c r="C6146" t="s">
        <v>55</v>
      </c>
      <c r="D6146">
        <v>1612.17</v>
      </c>
      <c r="E6146">
        <v>0.44</v>
      </c>
      <c r="F6146">
        <v>6</v>
      </c>
      <c r="G6146" s="4">
        <v>45103</v>
      </c>
      <c r="H6146" s="4">
        <v>45105</v>
      </c>
      <c r="I6146" t="s">
        <v>50</v>
      </c>
      <c r="J6146" t="s">
        <v>51</v>
      </c>
      <c r="K6146">
        <v>247.79</v>
      </c>
      <c r="L6146" t="s">
        <v>52</v>
      </c>
    </row>
    <row r="6147" spans="1:12" x14ac:dyDescent="0.3">
      <c r="A6147" t="s">
        <v>6207</v>
      </c>
      <c r="B6147" t="s">
        <v>42</v>
      </c>
      <c r="C6147" t="s">
        <v>65</v>
      </c>
      <c r="D6147">
        <v>449.26</v>
      </c>
      <c r="E6147">
        <v>0.25</v>
      </c>
      <c r="F6147">
        <v>4</v>
      </c>
      <c r="G6147" s="4">
        <v>45229</v>
      </c>
      <c r="H6147" s="4">
        <v>45230</v>
      </c>
      <c r="I6147" t="s">
        <v>44</v>
      </c>
      <c r="J6147" t="s">
        <v>56</v>
      </c>
      <c r="K6147">
        <v>54.49</v>
      </c>
      <c r="L6147" t="s">
        <v>52</v>
      </c>
    </row>
    <row r="6148" spans="1:12" x14ac:dyDescent="0.3">
      <c r="A6148" t="s">
        <v>6208</v>
      </c>
      <c r="B6148" t="s">
        <v>48</v>
      </c>
      <c r="C6148" t="s">
        <v>49</v>
      </c>
      <c r="D6148">
        <v>2196.08</v>
      </c>
      <c r="E6148">
        <v>0.36</v>
      </c>
      <c r="F6148">
        <v>4</v>
      </c>
      <c r="G6148" s="4">
        <v>45587</v>
      </c>
      <c r="H6148" s="4">
        <v>45590</v>
      </c>
      <c r="I6148" t="s">
        <v>50</v>
      </c>
      <c r="J6148" t="s">
        <v>45</v>
      </c>
      <c r="K6148">
        <v>155.79</v>
      </c>
      <c r="L6148" t="s">
        <v>46</v>
      </c>
    </row>
    <row r="6149" spans="1:12" x14ac:dyDescent="0.3">
      <c r="A6149" t="s">
        <v>6209</v>
      </c>
      <c r="B6149" t="s">
        <v>42</v>
      </c>
      <c r="C6149" t="s">
        <v>62</v>
      </c>
      <c r="D6149">
        <v>4585.41</v>
      </c>
      <c r="E6149">
        <v>0.4</v>
      </c>
      <c r="F6149">
        <v>3</v>
      </c>
      <c r="G6149" s="4">
        <v>45125</v>
      </c>
      <c r="H6149" s="4">
        <v>45126</v>
      </c>
      <c r="I6149" t="s">
        <v>44</v>
      </c>
      <c r="J6149" t="s">
        <v>45</v>
      </c>
      <c r="K6149">
        <v>562.66999999999996</v>
      </c>
      <c r="L6149" t="s">
        <v>52</v>
      </c>
    </row>
    <row r="6150" spans="1:12" x14ac:dyDescent="0.3">
      <c r="A6150" t="s">
        <v>6210</v>
      </c>
      <c r="B6150" t="s">
        <v>48</v>
      </c>
      <c r="C6150" t="s">
        <v>65</v>
      </c>
      <c r="D6150">
        <v>2442.5100000000002</v>
      </c>
      <c r="E6150">
        <v>0.44</v>
      </c>
      <c r="F6150">
        <v>9</v>
      </c>
      <c r="G6150" s="4">
        <v>45138</v>
      </c>
      <c r="H6150" s="4">
        <v>45142</v>
      </c>
      <c r="I6150" t="s">
        <v>44</v>
      </c>
      <c r="J6150" t="s">
        <v>56</v>
      </c>
      <c r="K6150">
        <v>417.61</v>
      </c>
      <c r="L6150" t="s">
        <v>63</v>
      </c>
    </row>
    <row r="6151" spans="1:12" x14ac:dyDescent="0.3">
      <c r="A6151" t="s">
        <v>6211</v>
      </c>
      <c r="B6151" t="s">
        <v>70</v>
      </c>
      <c r="C6151" t="s">
        <v>65</v>
      </c>
      <c r="D6151">
        <v>4563.88</v>
      </c>
      <c r="E6151">
        <v>0.26</v>
      </c>
      <c r="F6151">
        <v>6</v>
      </c>
      <c r="G6151" s="4">
        <v>45243</v>
      </c>
      <c r="H6151" s="4">
        <v>45246</v>
      </c>
      <c r="I6151" t="s">
        <v>60</v>
      </c>
      <c r="J6151" t="s">
        <v>51</v>
      </c>
      <c r="K6151">
        <v>920.84</v>
      </c>
      <c r="L6151" t="s">
        <v>63</v>
      </c>
    </row>
    <row r="6152" spans="1:12" x14ac:dyDescent="0.3">
      <c r="A6152" t="s">
        <v>6212</v>
      </c>
      <c r="B6152" t="s">
        <v>54</v>
      </c>
      <c r="C6152" t="s">
        <v>62</v>
      </c>
      <c r="D6152">
        <v>4104</v>
      </c>
      <c r="E6152">
        <v>0.47</v>
      </c>
      <c r="F6152">
        <v>8</v>
      </c>
      <c r="G6152" s="4">
        <v>45295</v>
      </c>
      <c r="H6152" s="4">
        <v>45302</v>
      </c>
      <c r="I6152" t="s">
        <v>44</v>
      </c>
      <c r="J6152" t="s">
        <v>51</v>
      </c>
      <c r="K6152">
        <v>861.13</v>
      </c>
      <c r="L6152" t="s">
        <v>52</v>
      </c>
    </row>
    <row r="6153" spans="1:12" x14ac:dyDescent="0.3">
      <c r="A6153" t="s">
        <v>6213</v>
      </c>
      <c r="B6153" t="s">
        <v>48</v>
      </c>
      <c r="C6153" t="s">
        <v>62</v>
      </c>
      <c r="D6153">
        <v>4922.5200000000004</v>
      </c>
      <c r="E6153">
        <v>0.31</v>
      </c>
      <c r="F6153">
        <v>2</v>
      </c>
      <c r="G6153" s="4">
        <v>45443</v>
      </c>
      <c r="H6153" s="4">
        <v>45445</v>
      </c>
      <c r="I6153" t="s">
        <v>50</v>
      </c>
      <c r="J6153" t="s">
        <v>56</v>
      </c>
      <c r="K6153">
        <v>503.87</v>
      </c>
      <c r="L6153" t="s">
        <v>52</v>
      </c>
    </row>
    <row r="6154" spans="1:12" x14ac:dyDescent="0.3">
      <c r="A6154" t="s">
        <v>6214</v>
      </c>
      <c r="B6154" t="s">
        <v>54</v>
      </c>
      <c r="C6154" t="s">
        <v>49</v>
      </c>
      <c r="D6154">
        <v>4743.71</v>
      </c>
      <c r="E6154">
        <v>0.08</v>
      </c>
      <c r="F6154">
        <v>4</v>
      </c>
      <c r="G6154" s="4">
        <v>45085</v>
      </c>
      <c r="H6154" s="4">
        <v>45086</v>
      </c>
      <c r="I6154" t="s">
        <v>50</v>
      </c>
      <c r="J6154" t="s">
        <v>45</v>
      </c>
      <c r="K6154">
        <v>722.07</v>
      </c>
      <c r="L6154" t="s">
        <v>63</v>
      </c>
    </row>
    <row r="6155" spans="1:12" x14ac:dyDescent="0.3">
      <c r="A6155" t="s">
        <v>6215</v>
      </c>
      <c r="B6155" t="s">
        <v>42</v>
      </c>
      <c r="C6155" t="s">
        <v>49</v>
      </c>
      <c r="D6155">
        <v>3561.77</v>
      </c>
      <c r="E6155">
        <v>0.31</v>
      </c>
      <c r="F6155">
        <v>2</v>
      </c>
      <c r="G6155" s="4">
        <v>45628</v>
      </c>
      <c r="H6155" s="4">
        <v>45634</v>
      </c>
      <c r="I6155" t="s">
        <v>50</v>
      </c>
      <c r="J6155" t="s">
        <v>56</v>
      </c>
      <c r="K6155">
        <v>537.05999999999995</v>
      </c>
      <c r="L6155" t="s">
        <v>57</v>
      </c>
    </row>
    <row r="6156" spans="1:12" x14ac:dyDescent="0.3">
      <c r="A6156" t="s">
        <v>6216</v>
      </c>
      <c r="B6156" t="s">
        <v>70</v>
      </c>
      <c r="C6156" t="s">
        <v>49</v>
      </c>
      <c r="D6156">
        <v>4368.96</v>
      </c>
      <c r="E6156">
        <v>0.15</v>
      </c>
      <c r="F6156">
        <v>3</v>
      </c>
      <c r="G6156" s="4">
        <v>45494</v>
      </c>
      <c r="H6156" s="4">
        <v>45496</v>
      </c>
      <c r="I6156" t="s">
        <v>44</v>
      </c>
      <c r="J6156" t="s">
        <v>45</v>
      </c>
      <c r="K6156">
        <v>234.74</v>
      </c>
      <c r="L6156" t="s">
        <v>46</v>
      </c>
    </row>
    <row r="6157" spans="1:12" x14ac:dyDescent="0.3">
      <c r="A6157" t="s">
        <v>6217</v>
      </c>
      <c r="B6157" t="s">
        <v>54</v>
      </c>
      <c r="C6157" t="s">
        <v>55</v>
      </c>
      <c r="D6157">
        <v>3765.58</v>
      </c>
      <c r="E6157">
        <v>0.19</v>
      </c>
      <c r="F6157">
        <v>2</v>
      </c>
      <c r="G6157" s="4">
        <v>45366</v>
      </c>
      <c r="H6157" s="4">
        <v>45370</v>
      </c>
      <c r="I6157" t="s">
        <v>60</v>
      </c>
      <c r="J6157" t="s">
        <v>56</v>
      </c>
      <c r="K6157">
        <v>1020.6</v>
      </c>
      <c r="L6157" t="s">
        <v>77</v>
      </c>
    </row>
    <row r="6158" spans="1:12" x14ac:dyDescent="0.3">
      <c r="A6158" t="s">
        <v>6218</v>
      </c>
      <c r="B6158" t="s">
        <v>70</v>
      </c>
      <c r="C6158" t="s">
        <v>65</v>
      </c>
      <c r="D6158">
        <v>3546.63</v>
      </c>
      <c r="E6158">
        <v>0.4</v>
      </c>
      <c r="F6158">
        <v>9</v>
      </c>
      <c r="G6158" s="4">
        <v>45322</v>
      </c>
      <c r="H6158" s="4">
        <v>45328</v>
      </c>
      <c r="I6158" t="s">
        <v>60</v>
      </c>
      <c r="J6158" t="s">
        <v>56</v>
      </c>
      <c r="K6158">
        <v>774.86</v>
      </c>
      <c r="L6158" t="s">
        <v>77</v>
      </c>
    </row>
    <row r="6159" spans="1:12" x14ac:dyDescent="0.3">
      <c r="A6159" t="s">
        <v>6219</v>
      </c>
      <c r="B6159" t="s">
        <v>54</v>
      </c>
      <c r="C6159" t="s">
        <v>62</v>
      </c>
      <c r="D6159">
        <v>3606.24</v>
      </c>
      <c r="E6159">
        <v>0.49</v>
      </c>
      <c r="F6159">
        <v>9</v>
      </c>
      <c r="G6159" s="4">
        <v>45120</v>
      </c>
      <c r="H6159" s="4">
        <v>45123</v>
      </c>
      <c r="I6159" t="s">
        <v>44</v>
      </c>
      <c r="J6159" t="s">
        <v>45</v>
      </c>
      <c r="K6159">
        <v>777.34</v>
      </c>
      <c r="L6159" t="s">
        <v>46</v>
      </c>
    </row>
    <row r="6160" spans="1:12" x14ac:dyDescent="0.3">
      <c r="A6160" t="s">
        <v>6220</v>
      </c>
      <c r="B6160" t="s">
        <v>42</v>
      </c>
      <c r="C6160" t="s">
        <v>65</v>
      </c>
      <c r="D6160">
        <v>3633.11</v>
      </c>
      <c r="E6160">
        <v>0.43</v>
      </c>
      <c r="F6160">
        <v>6</v>
      </c>
      <c r="G6160" s="4">
        <v>45464</v>
      </c>
      <c r="H6160" s="4">
        <v>45466</v>
      </c>
      <c r="I6160" t="s">
        <v>60</v>
      </c>
      <c r="J6160" t="s">
        <v>51</v>
      </c>
      <c r="K6160">
        <v>706.93</v>
      </c>
      <c r="L6160" t="s">
        <v>63</v>
      </c>
    </row>
    <row r="6161" spans="1:12" x14ac:dyDescent="0.3">
      <c r="A6161" t="s">
        <v>6221</v>
      </c>
      <c r="B6161" t="s">
        <v>42</v>
      </c>
      <c r="C6161" t="s">
        <v>65</v>
      </c>
      <c r="D6161">
        <v>1959.15</v>
      </c>
      <c r="E6161">
        <v>0.16</v>
      </c>
      <c r="F6161">
        <v>7</v>
      </c>
      <c r="G6161" s="4">
        <v>44994</v>
      </c>
      <c r="H6161" s="4">
        <v>45000</v>
      </c>
      <c r="I6161" t="s">
        <v>44</v>
      </c>
      <c r="J6161" t="s">
        <v>56</v>
      </c>
      <c r="K6161">
        <v>323.64</v>
      </c>
      <c r="L6161" t="s">
        <v>57</v>
      </c>
    </row>
    <row r="6162" spans="1:12" x14ac:dyDescent="0.3">
      <c r="A6162" t="s">
        <v>6222</v>
      </c>
      <c r="B6162" t="s">
        <v>70</v>
      </c>
      <c r="C6162" t="s">
        <v>49</v>
      </c>
      <c r="D6162">
        <v>2175.46</v>
      </c>
      <c r="E6162">
        <v>0.23</v>
      </c>
      <c r="F6162">
        <v>5</v>
      </c>
      <c r="G6162" s="4">
        <v>45468</v>
      </c>
      <c r="H6162" s="4">
        <v>45473</v>
      </c>
      <c r="I6162" t="s">
        <v>44</v>
      </c>
      <c r="J6162" t="s">
        <v>56</v>
      </c>
      <c r="K6162">
        <v>231.03</v>
      </c>
      <c r="L6162" t="s">
        <v>77</v>
      </c>
    </row>
    <row r="6163" spans="1:12" x14ac:dyDescent="0.3">
      <c r="A6163" t="s">
        <v>6223</v>
      </c>
      <c r="B6163" t="s">
        <v>42</v>
      </c>
      <c r="C6163" t="s">
        <v>49</v>
      </c>
      <c r="D6163">
        <v>1540.95</v>
      </c>
      <c r="E6163">
        <v>0.49</v>
      </c>
      <c r="F6163">
        <v>1</v>
      </c>
      <c r="G6163" s="4">
        <v>45408</v>
      </c>
      <c r="H6163" s="4">
        <v>45414</v>
      </c>
      <c r="I6163" t="s">
        <v>50</v>
      </c>
      <c r="J6163" t="s">
        <v>51</v>
      </c>
      <c r="K6163">
        <v>228.23</v>
      </c>
      <c r="L6163" t="s">
        <v>46</v>
      </c>
    </row>
    <row r="6164" spans="1:12" x14ac:dyDescent="0.3">
      <c r="A6164" t="s">
        <v>6224</v>
      </c>
      <c r="B6164" t="s">
        <v>48</v>
      </c>
      <c r="C6164" t="s">
        <v>65</v>
      </c>
      <c r="D6164">
        <v>826.48</v>
      </c>
      <c r="E6164">
        <v>0.46</v>
      </c>
      <c r="F6164">
        <v>4</v>
      </c>
      <c r="G6164" s="4">
        <v>45202</v>
      </c>
      <c r="H6164" s="4">
        <v>45203</v>
      </c>
      <c r="I6164" t="s">
        <v>50</v>
      </c>
      <c r="J6164" t="s">
        <v>45</v>
      </c>
      <c r="K6164">
        <v>77.77</v>
      </c>
      <c r="L6164" t="s">
        <v>57</v>
      </c>
    </row>
    <row r="6165" spans="1:12" x14ac:dyDescent="0.3">
      <c r="A6165" t="s">
        <v>6225</v>
      </c>
      <c r="B6165" t="s">
        <v>54</v>
      </c>
      <c r="C6165" t="s">
        <v>49</v>
      </c>
      <c r="D6165">
        <v>2346.37</v>
      </c>
      <c r="E6165">
        <v>0.49</v>
      </c>
      <c r="F6165">
        <v>4</v>
      </c>
      <c r="G6165" s="4">
        <v>45632</v>
      </c>
      <c r="H6165" s="4">
        <v>45634</v>
      </c>
      <c r="I6165" t="s">
        <v>60</v>
      </c>
      <c r="J6165" t="s">
        <v>56</v>
      </c>
      <c r="K6165">
        <v>595.66</v>
      </c>
      <c r="L6165" t="s">
        <v>52</v>
      </c>
    </row>
    <row r="6166" spans="1:12" x14ac:dyDescent="0.3">
      <c r="A6166" t="s">
        <v>6226</v>
      </c>
      <c r="B6166" t="s">
        <v>42</v>
      </c>
      <c r="C6166" t="s">
        <v>55</v>
      </c>
      <c r="D6166">
        <v>4509.75</v>
      </c>
      <c r="E6166">
        <v>0.22</v>
      </c>
      <c r="F6166">
        <v>8</v>
      </c>
      <c r="G6166" s="4">
        <v>45547</v>
      </c>
      <c r="H6166" s="4">
        <v>45554</v>
      </c>
      <c r="I6166" t="s">
        <v>44</v>
      </c>
      <c r="J6166" t="s">
        <v>51</v>
      </c>
      <c r="K6166">
        <v>463.34</v>
      </c>
      <c r="L6166" t="s">
        <v>46</v>
      </c>
    </row>
    <row r="6167" spans="1:12" x14ac:dyDescent="0.3">
      <c r="A6167" t="s">
        <v>6227</v>
      </c>
      <c r="B6167" t="s">
        <v>48</v>
      </c>
      <c r="C6167" t="s">
        <v>62</v>
      </c>
      <c r="D6167">
        <v>3291.2</v>
      </c>
      <c r="E6167">
        <v>0.4</v>
      </c>
      <c r="F6167">
        <v>5</v>
      </c>
      <c r="G6167" s="4">
        <v>45345</v>
      </c>
      <c r="H6167" s="4">
        <v>45352</v>
      </c>
      <c r="I6167" t="s">
        <v>44</v>
      </c>
      <c r="J6167" t="s">
        <v>51</v>
      </c>
      <c r="K6167">
        <v>392.69</v>
      </c>
      <c r="L6167" t="s">
        <v>46</v>
      </c>
    </row>
    <row r="6168" spans="1:12" x14ac:dyDescent="0.3">
      <c r="A6168" t="s">
        <v>6228</v>
      </c>
      <c r="B6168" t="s">
        <v>70</v>
      </c>
      <c r="C6168" t="s">
        <v>65</v>
      </c>
      <c r="D6168">
        <v>375.28</v>
      </c>
      <c r="E6168">
        <v>0.44</v>
      </c>
      <c r="F6168">
        <v>3</v>
      </c>
      <c r="G6168" s="4">
        <v>45261</v>
      </c>
      <c r="H6168" s="4">
        <v>45266</v>
      </c>
      <c r="I6168" t="s">
        <v>60</v>
      </c>
      <c r="J6168" t="s">
        <v>51</v>
      </c>
      <c r="K6168">
        <v>19.96</v>
      </c>
      <c r="L6168" t="s">
        <v>77</v>
      </c>
    </row>
    <row r="6169" spans="1:12" x14ac:dyDescent="0.3">
      <c r="A6169" t="s">
        <v>6229</v>
      </c>
      <c r="B6169" t="s">
        <v>48</v>
      </c>
      <c r="C6169" t="s">
        <v>62</v>
      </c>
      <c r="D6169">
        <v>4074.88</v>
      </c>
      <c r="E6169">
        <v>0.02</v>
      </c>
      <c r="F6169">
        <v>1</v>
      </c>
      <c r="G6169" s="4">
        <v>45196</v>
      </c>
      <c r="H6169" s="4">
        <v>45201</v>
      </c>
      <c r="I6169" t="s">
        <v>44</v>
      </c>
      <c r="J6169" t="s">
        <v>45</v>
      </c>
      <c r="K6169">
        <v>585.17999999999995</v>
      </c>
      <c r="L6169" t="s">
        <v>57</v>
      </c>
    </row>
    <row r="6170" spans="1:12" x14ac:dyDescent="0.3">
      <c r="A6170" t="s">
        <v>6230</v>
      </c>
      <c r="B6170" t="s">
        <v>70</v>
      </c>
      <c r="C6170" t="s">
        <v>55</v>
      </c>
      <c r="D6170">
        <v>4683.47</v>
      </c>
      <c r="E6170">
        <v>0.13</v>
      </c>
      <c r="F6170">
        <v>1</v>
      </c>
      <c r="G6170" s="4">
        <v>45237</v>
      </c>
      <c r="H6170" s="4">
        <v>45241</v>
      </c>
      <c r="I6170" t="s">
        <v>44</v>
      </c>
      <c r="J6170" t="s">
        <v>56</v>
      </c>
      <c r="K6170">
        <v>1065.26</v>
      </c>
      <c r="L6170" t="s">
        <v>77</v>
      </c>
    </row>
    <row r="6171" spans="1:12" x14ac:dyDescent="0.3">
      <c r="A6171" t="s">
        <v>6231</v>
      </c>
      <c r="B6171" t="s">
        <v>70</v>
      </c>
      <c r="C6171" t="s">
        <v>49</v>
      </c>
      <c r="D6171">
        <v>4164.17</v>
      </c>
      <c r="E6171">
        <v>0.44</v>
      </c>
      <c r="F6171">
        <v>5</v>
      </c>
      <c r="G6171" s="4">
        <v>45620</v>
      </c>
      <c r="H6171" s="4">
        <v>45622</v>
      </c>
      <c r="I6171" t="s">
        <v>44</v>
      </c>
      <c r="J6171" t="s">
        <v>56</v>
      </c>
      <c r="K6171">
        <v>393.79</v>
      </c>
      <c r="L6171" t="s">
        <v>52</v>
      </c>
    </row>
    <row r="6172" spans="1:12" x14ac:dyDescent="0.3">
      <c r="A6172" t="s">
        <v>6232</v>
      </c>
      <c r="B6172" t="s">
        <v>54</v>
      </c>
      <c r="C6172" t="s">
        <v>43</v>
      </c>
      <c r="D6172">
        <v>3664.95</v>
      </c>
      <c r="E6172">
        <v>0.19</v>
      </c>
      <c r="F6172">
        <v>8</v>
      </c>
      <c r="G6172" s="4">
        <v>45373</v>
      </c>
      <c r="H6172" s="4">
        <v>45377</v>
      </c>
      <c r="I6172" t="s">
        <v>50</v>
      </c>
      <c r="J6172" t="s">
        <v>51</v>
      </c>
      <c r="K6172">
        <v>651.78</v>
      </c>
      <c r="L6172" t="s">
        <v>68</v>
      </c>
    </row>
    <row r="6173" spans="1:12" x14ac:dyDescent="0.3">
      <c r="A6173" t="s">
        <v>6233</v>
      </c>
      <c r="B6173" t="s">
        <v>54</v>
      </c>
      <c r="C6173" t="s">
        <v>55</v>
      </c>
      <c r="D6173">
        <v>835.59</v>
      </c>
      <c r="E6173">
        <v>0.14000000000000001</v>
      </c>
      <c r="F6173">
        <v>9</v>
      </c>
      <c r="G6173" s="4">
        <v>45368</v>
      </c>
      <c r="H6173" s="4">
        <v>45375</v>
      </c>
      <c r="I6173" t="s">
        <v>44</v>
      </c>
      <c r="J6173" t="s">
        <v>51</v>
      </c>
      <c r="K6173">
        <v>237.88</v>
      </c>
      <c r="L6173" t="s">
        <v>52</v>
      </c>
    </row>
    <row r="6174" spans="1:12" x14ac:dyDescent="0.3">
      <c r="A6174" t="s">
        <v>6234</v>
      </c>
      <c r="B6174" t="s">
        <v>48</v>
      </c>
      <c r="C6174" t="s">
        <v>43</v>
      </c>
      <c r="D6174">
        <v>1810.1</v>
      </c>
      <c r="E6174">
        <v>0.14000000000000001</v>
      </c>
      <c r="F6174">
        <v>2</v>
      </c>
      <c r="G6174" s="4">
        <v>45081</v>
      </c>
      <c r="H6174" s="4">
        <v>45088</v>
      </c>
      <c r="I6174" t="s">
        <v>60</v>
      </c>
      <c r="J6174" t="s">
        <v>51</v>
      </c>
      <c r="K6174">
        <v>288.94</v>
      </c>
      <c r="L6174" t="s">
        <v>46</v>
      </c>
    </row>
    <row r="6175" spans="1:12" x14ac:dyDescent="0.3">
      <c r="A6175" t="s">
        <v>6235</v>
      </c>
      <c r="B6175" t="s">
        <v>54</v>
      </c>
      <c r="C6175" t="s">
        <v>62</v>
      </c>
      <c r="D6175">
        <v>2869.91</v>
      </c>
      <c r="E6175">
        <v>0.19</v>
      </c>
      <c r="F6175">
        <v>5</v>
      </c>
      <c r="G6175" s="4">
        <v>45440</v>
      </c>
      <c r="H6175" s="4">
        <v>45441</v>
      </c>
      <c r="I6175" t="s">
        <v>44</v>
      </c>
      <c r="J6175" t="s">
        <v>45</v>
      </c>
      <c r="K6175">
        <v>713.64</v>
      </c>
      <c r="L6175" t="s">
        <v>68</v>
      </c>
    </row>
    <row r="6176" spans="1:12" x14ac:dyDescent="0.3">
      <c r="A6176" t="s">
        <v>6236</v>
      </c>
      <c r="B6176" t="s">
        <v>54</v>
      </c>
      <c r="C6176" t="s">
        <v>65</v>
      </c>
      <c r="D6176">
        <v>476.62</v>
      </c>
      <c r="E6176">
        <v>0.12</v>
      </c>
      <c r="F6176">
        <v>4</v>
      </c>
      <c r="G6176" s="4">
        <v>45395</v>
      </c>
      <c r="H6176" s="4">
        <v>45401</v>
      </c>
      <c r="I6176" t="s">
        <v>44</v>
      </c>
      <c r="J6176" t="s">
        <v>56</v>
      </c>
      <c r="K6176">
        <v>118.96</v>
      </c>
      <c r="L6176" t="s">
        <v>46</v>
      </c>
    </row>
    <row r="6177" spans="1:12" x14ac:dyDescent="0.3">
      <c r="A6177" t="s">
        <v>6237</v>
      </c>
      <c r="B6177" t="s">
        <v>54</v>
      </c>
      <c r="C6177" t="s">
        <v>49</v>
      </c>
      <c r="D6177">
        <v>620.72</v>
      </c>
      <c r="E6177">
        <v>0</v>
      </c>
      <c r="F6177">
        <v>3</v>
      </c>
      <c r="G6177" s="4">
        <v>45004</v>
      </c>
      <c r="H6177" s="4">
        <v>45007</v>
      </c>
      <c r="I6177" t="s">
        <v>60</v>
      </c>
      <c r="J6177" t="s">
        <v>51</v>
      </c>
      <c r="K6177">
        <v>132.25</v>
      </c>
      <c r="L6177" t="s">
        <v>52</v>
      </c>
    </row>
    <row r="6178" spans="1:12" x14ac:dyDescent="0.3">
      <c r="A6178" t="s">
        <v>6238</v>
      </c>
      <c r="B6178" t="s">
        <v>48</v>
      </c>
      <c r="C6178" t="s">
        <v>55</v>
      </c>
      <c r="D6178">
        <v>4677.84</v>
      </c>
      <c r="E6178">
        <v>0.09</v>
      </c>
      <c r="F6178">
        <v>8</v>
      </c>
      <c r="G6178" s="4">
        <v>45529</v>
      </c>
      <c r="H6178" s="4">
        <v>45534</v>
      </c>
      <c r="I6178" t="s">
        <v>50</v>
      </c>
      <c r="J6178" t="s">
        <v>56</v>
      </c>
      <c r="K6178">
        <v>662</v>
      </c>
      <c r="L6178" t="s">
        <v>63</v>
      </c>
    </row>
    <row r="6179" spans="1:12" x14ac:dyDescent="0.3">
      <c r="A6179" t="s">
        <v>6239</v>
      </c>
      <c r="B6179" t="s">
        <v>42</v>
      </c>
      <c r="C6179" t="s">
        <v>49</v>
      </c>
      <c r="D6179">
        <v>3543.19</v>
      </c>
      <c r="E6179">
        <v>0.44</v>
      </c>
      <c r="F6179">
        <v>2</v>
      </c>
      <c r="G6179" s="4">
        <v>45395</v>
      </c>
      <c r="H6179" s="4">
        <v>45397</v>
      </c>
      <c r="I6179" t="s">
        <v>60</v>
      </c>
      <c r="J6179" t="s">
        <v>45</v>
      </c>
      <c r="K6179">
        <v>850.04</v>
      </c>
      <c r="L6179" t="s">
        <v>63</v>
      </c>
    </row>
    <row r="6180" spans="1:12" x14ac:dyDescent="0.3">
      <c r="A6180" t="s">
        <v>6240</v>
      </c>
      <c r="B6180" t="s">
        <v>54</v>
      </c>
      <c r="C6180" t="s">
        <v>43</v>
      </c>
      <c r="D6180">
        <v>1447.93</v>
      </c>
      <c r="E6180">
        <v>0.04</v>
      </c>
      <c r="F6180">
        <v>2</v>
      </c>
      <c r="G6180" s="4">
        <v>45205</v>
      </c>
      <c r="H6180" s="4">
        <v>45206</v>
      </c>
      <c r="I6180" t="s">
        <v>60</v>
      </c>
      <c r="J6180" t="s">
        <v>45</v>
      </c>
      <c r="K6180">
        <v>412.64</v>
      </c>
      <c r="L6180" t="s">
        <v>68</v>
      </c>
    </row>
    <row r="6181" spans="1:12" x14ac:dyDescent="0.3">
      <c r="A6181" t="s">
        <v>6241</v>
      </c>
      <c r="B6181" t="s">
        <v>54</v>
      </c>
      <c r="C6181" t="s">
        <v>43</v>
      </c>
      <c r="D6181">
        <v>1704.07</v>
      </c>
      <c r="E6181">
        <v>0.21</v>
      </c>
      <c r="F6181">
        <v>5</v>
      </c>
      <c r="G6181" s="4">
        <v>45601</v>
      </c>
      <c r="H6181" s="4">
        <v>45603</v>
      </c>
      <c r="I6181" t="s">
        <v>44</v>
      </c>
      <c r="J6181" t="s">
        <v>51</v>
      </c>
      <c r="K6181">
        <v>201.14</v>
      </c>
      <c r="L6181" t="s">
        <v>68</v>
      </c>
    </row>
    <row r="6182" spans="1:12" x14ac:dyDescent="0.3">
      <c r="A6182" t="s">
        <v>6242</v>
      </c>
      <c r="B6182" t="s">
        <v>48</v>
      </c>
      <c r="C6182" t="s">
        <v>65</v>
      </c>
      <c r="D6182">
        <v>1983.7</v>
      </c>
      <c r="E6182">
        <v>0.23</v>
      </c>
      <c r="F6182">
        <v>1</v>
      </c>
      <c r="G6182" s="4">
        <v>45244</v>
      </c>
      <c r="H6182" s="4">
        <v>45251</v>
      </c>
      <c r="I6182" t="s">
        <v>60</v>
      </c>
      <c r="J6182" t="s">
        <v>56</v>
      </c>
      <c r="K6182">
        <v>347.93</v>
      </c>
      <c r="L6182" t="s">
        <v>63</v>
      </c>
    </row>
    <row r="6183" spans="1:12" x14ac:dyDescent="0.3">
      <c r="A6183" t="s">
        <v>6243</v>
      </c>
      <c r="B6183" t="s">
        <v>42</v>
      </c>
      <c r="C6183" t="s">
        <v>43</v>
      </c>
      <c r="D6183">
        <v>467.85</v>
      </c>
      <c r="E6183">
        <v>0.39</v>
      </c>
      <c r="F6183">
        <v>7</v>
      </c>
      <c r="G6183" s="4">
        <v>45038</v>
      </c>
      <c r="H6183" s="4">
        <v>45043</v>
      </c>
      <c r="I6183" t="s">
        <v>50</v>
      </c>
      <c r="J6183" t="s">
        <v>51</v>
      </c>
      <c r="K6183">
        <v>93.61</v>
      </c>
      <c r="L6183" t="s">
        <v>77</v>
      </c>
    </row>
    <row r="6184" spans="1:12" x14ac:dyDescent="0.3">
      <c r="A6184" t="s">
        <v>6244</v>
      </c>
      <c r="B6184" t="s">
        <v>54</v>
      </c>
      <c r="C6184" t="s">
        <v>65</v>
      </c>
      <c r="D6184">
        <v>3721.97</v>
      </c>
      <c r="E6184">
        <v>0.13</v>
      </c>
      <c r="F6184">
        <v>9</v>
      </c>
      <c r="G6184" s="4">
        <v>45254</v>
      </c>
      <c r="H6184" s="4">
        <v>45257</v>
      </c>
      <c r="I6184" t="s">
        <v>60</v>
      </c>
      <c r="J6184" t="s">
        <v>56</v>
      </c>
      <c r="K6184">
        <v>739.17</v>
      </c>
      <c r="L6184" t="s">
        <v>68</v>
      </c>
    </row>
    <row r="6185" spans="1:12" x14ac:dyDescent="0.3">
      <c r="A6185" t="s">
        <v>6245</v>
      </c>
      <c r="B6185" t="s">
        <v>70</v>
      </c>
      <c r="C6185" t="s">
        <v>55</v>
      </c>
      <c r="D6185">
        <v>966.49</v>
      </c>
      <c r="E6185">
        <v>0.15</v>
      </c>
      <c r="F6185">
        <v>2</v>
      </c>
      <c r="G6185" s="4">
        <v>44985</v>
      </c>
      <c r="H6185" s="4">
        <v>44986</v>
      </c>
      <c r="I6185" t="s">
        <v>44</v>
      </c>
      <c r="J6185" t="s">
        <v>56</v>
      </c>
      <c r="K6185">
        <v>149.01</v>
      </c>
      <c r="L6185" t="s">
        <v>77</v>
      </c>
    </row>
    <row r="6186" spans="1:12" x14ac:dyDescent="0.3">
      <c r="A6186" t="s">
        <v>6246</v>
      </c>
      <c r="B6186" t="s">
        <v>48</v>
      </c>
      <c r="C6186" t="s">
        <v>65</v>
      </c>
      <c r="D6186">
        <v>4045.09</v>
      </c>
      <c r="E6186">
        <v>0.01</v>
      </c>
      <c r="F6186">
        <v>1</v>
      </c>
      <c r="G6186" s="4">
        <v>45630</v>
      </c>
      <c r="H6186" s="4">
        <v>45635</v>
      </c>
      <c r="I6186" t="s">
        <v>44</v>
      </c>
      <c r="J6186" t="s">
        <v>51</v>
      </c>
      <c r="K6186">
        <v>751.98</v>
      </c>
      <c r="L6186" t="s">
        <v>63</v>
      </c>
    </row>
    <row r="6187" spans="1:12" x14ac:dyDescent="0.3">
      <c r="A6187" t="s">
        <v>6247</v>
      </c>
      <c r="B6187" t="s">
        <v>54</v>
      </c>
      <c r="C6187" t="s">
        <v>43</v>
      </c>
      <c r="D6187">
        <v>4244.7700000000004</v>
      </c>
      <c r="E6187">
        <v>0.45</v>
      </c>
      <c r="F6187">
        <v>9</v>
      </c>
      <c r="G6187" s="4">
        <v>45151</v>
      </c>
      <c r="H6187" s="4">
        <v>45158</v>
      </c>
      <c r="I6187" t="s">
        <v>60</v>
      </c>
      <c r="J6187" t="s">
        <v>45</v>
      </c>
      <c r="K6187">
        <v>271.51</v>
      </c>
      <c r="L6187" t="s">
        <v>52</v>
      </c>
    </row>
    <row r="6188" spans="1:12" x14ac:dyDescent="0.3">
      <c r="A6188" t="s">
        <v>6248</v>
      </c>
      <c r="B6188" t="s">
        <v>54</v>
      </c>
      <c r="C6188" t="s">
        <v>62</v>
      </c>
      <c r="D6188">
        <v>3228.33</v>
      </c>
      <c r="E6188">
        <v>0.34</v>
      </c>
      <c r="F6188">
        <v>2</v>
      </c>
      <c r="G6188" s="4">
        <v>45575</v>
      </c>
      <c r="H6188" s="4">
        <v>45576</v>
      </c>
      <c r="I6188" t="s">
        <v>50</v>
      </c>
      <c r="J6188" t="s">
        <v>56</v>
      </c>
      <c r="K6188">
        <v>213.41</v>
      </c>
      <c r="L6188" t="s">
        <v>63</v>
      </c>
    </row>
    <row r="6189" spans="1:12" x14ac:dyDescent="0.3">
      <c r="A6189" t="s">
        <v>6249</v>
      </c>
      <c r="B6189" t="s">
        <v>70</v>
      </c>
      <c r="C6189" t="s">
        <v>65</v>
      </c>
      <c r="D6189">
        <v>3872.29</v>
      </c>
      <c r="E6189">
        <v>0.13</v>
      </c>
      <c r="F6189">
        <v>9</v>
      </c>
      <c r="G6189" s="4">
        <v>45308</v>
      </c>
      <c r="H6189" s="4">
        <v>45314</v>
      </c>
      <c r="I6189" t="s">
        <v>60</v>
      </c>
      <c r="J6189" t="s">
        <v>56</v>
      </c>
      <c r="K6189">
        <v>1095.6300000000001</v>
      </c>
      <c r="L6189" t="s">
        <v>63</v>
      </c>
    </row>
    <row r="6190" spans="1:12" x14ac:dyDescent="0.3">
      <c r="A6190" t="s">
        <v>6250</v>
      </c>
      <c r="B6190" t="s">
        <v>70</v>
      </c>
      <c r="C6190" t="s">
        <v>49</v>
      </c>
      <c r="D6190">
        <v>941.99</v>
      </c>
      <c r="E6190">
        <v>0.44</v>
      </c>
      <c r="F6190">
        <v>8</v>
      </c>
      <c r="G6190" s="4">
        <v>45261</v>
      </c>
      <c r="H6190" s="4">
        <v>45267</v>
      </c>
      <c r="I6190" t="s">
        <v>44</v>
      </c>
      <c r="J6190" t="s">
        <v>51</v>
      </c>
      <c r="K6190">
        <v>176.88</v>
      </c>
      <c r="L6190" t="s">
        <v>57</v>
      </c>
    </row>
    <row r="6191" spans="1:12" x14ac:dyDescent="0.3">
      <c r="A6191" t="s">
        <v>6251</v>
      </c>
      <c r="B6191" t="s">
        <v>48</v>
      </c>
      <c r="C6191" t="s">
        <v>62</v>
      </c>
      <c r="D6191">
        <v>2922.1</v>
      </c>
      <c r="E6191">
        <v>0.04</v>
      </c>
      <c r="F6191">
        <v>7</v>
      </c>
      <c r="G6191" s="4">
        <v>45231</v>
      </c>
      <c r="H6191" s="4">
        <v>45233</v>
      </c>
      <c r="I6191" t="s">
        <v>60</v>
      </c>
      <c r="J6191" t="s">
        <v>56</v>
      </c>
      <c r="K6191">
        <v>288.72000000000003</v>
      </c>
      <c r="L6191" t="s">
        <v>68</v>
      </c>
    </row>
    <row r="6192" spans="1:12" x14ac:dyDescent="0.3">
      <c r="A6192" t="s">
        <v>6252</v>
      </c>
      <c r="B6192" t="s">
        <v>48</v>
      </c>
      <c r="C6192" t="s">
        <v>65</v>
      </c>
      <c r="D6192">
        <v>3416.32</v>
      </c>
      <c r="E6192">
        <v>0.18</v>
      </c>
      <c r="F6192">
        <v>1</v>
      </c>
      <c r="G6192" s="4">
        <v>45057</v>
      </c>
      <c r="H6192" s="4">
        <v>45062</v>
      </c>
      <c r="I6192" t="s">
        <v>50</v>
      </c>
      <c r="J6192" t="s">
        <v>51</v>
      </c>
      <c r="K6192">
        <v>396.71</v>
      </c>
      <c r="L6192" t="s">
        <v>52</v>
      </c>
    </row>
    <row r="6193" spans="1:12" x14ac:dyDescent="0.3">
      <c r="A6193" t="s">
        <v>6253</v>
      </c>
      <c r="B6193" t="s">
        <v>70</v>
      </c>
      <c r="C6193" t="s">
        <v>49</v>
      </c>
      <c r="D6193">
        <v>3341.65</v>
      </c>
      <c r="E6193">
        <v>0.28000000000000003</v>
      </c>
      <c r="F6193">
        <v>4</v>
      </c>
      <c r="G6193" s="4">
        <v>45589</v>
      </c>
      <c r="H6193" s="4">
        <v>45594</v>
      </c>
      <c r="I6193" t="s">
        <v>50</v>
      </c>
      <c r="J6193" t="s">
        <v>51</v>
      </c>
      <c r="K6193">
        <v>755.15</v>
      </c>
      <c r="L6193" t="s">
        <v>63</v>
      </c>
    </row>
    <row r="6194" spans="1:12" x14ac:dyDescent="0.3">
      <c r="A6194" t="s">
        <v>6254</v>
      </c>
      <c r="B6194" t="s">
        <v>48</v>
      </c>
      <c r="C6194" t="s">
        <v>62</v>
      </c>
      <c r="D6194">
        <v>674.72</v>
      </c>
      <c r="E6194">
        <v>0.25</v>
      </c>
      <c r="F6194">
        <v>7</v>
      </c>
      <c r="G6194" s="4">
        <v>45128</v>
      </c>
      <c r="H6194" s="4">
        <v>45133</v>
      </c>
      <c r="I6194" t="s">
        <v>60</v>
      </c>
      <c r="J6194" t="s">
        <v>45</v>
      </c>
      <c r="K6194">
        <v>150.47</v>
      </c>
      <c r="L6194" t="s">
        <v>63</v>
      </c>
    </row>
    <row r="6195" spans="1:12" x14ac:dyDescent="0.3">
      <c r="A6195" t="s">
        <v>6255</v>
      </c>
      <c r="B6195" t="s">
        <v>70</v>
      </c>
      <c r="C6195" t="s">
        <v>65</v>
      </c>
      <c r="D6195">
        <v>1787.47</v>
      </c>
      <c r="E6195">
        <v>0.33</v>
      </c>
      <c r="F6195">
        <v>6</v>
      </c>
      <c r="G6195" s="4">
        <v>45200</v>
      </c>
      <c r="H6195" s="4">
        <v>45203</v>
      </c>
      <c r="I6195" t="s">
        <v>60</v>
      </c>
      <c r="J6195" t="s">
        <v>51</v>
      </c>
      <c r="K6195">
        <v>383.47</v>
      </c>
      <c r="L6195" t="s">
        <v>57</v>
      </c>
    </row>
    <row r="6196" spans="1:12" x14ac:dyDescent="0.3">
      <c r="A6196" t="s">
        <v>6256</v>
      </c>
      <c r="B6196" t="s">
        <v>54</v>
      </c>
      <c r="C6196" t="s">
        <v>55</v>
      </c>
      <c r="D6196">
        <v>1692.68</v>
      </c>
      <c r="E6196">
        <v>0.15</v>
      </c>
      <c r="F6196">
        <v>1</v>
      </c>
      <c r="G6196" s="4">
        <v>45601</v>
      </c>
      <c r="H6196" s="4">
        <v>45606</v>
      </c>
      <c r="I6196" t="s">
        <v>50</v>
      </c>
      <c r="J6196" t="s">
        <v>45</v>
      </c>
      <c r="K6196">
        <v>190.4</v>
      </c>
      <c r="L6196" t="s">
        <v>52</v>
      </c>
    </row>
    <row r="6197" spans="1:12" x14ac:dyDescent="0.3">
      <c r="A6197" t="s">
        <v>6257</v>
      </c>
      <c r="B6197" t="s">
        <v>70</v>
      </c>
      <c r="C6197" t="s">
        <v>49</v>
      </c>
      <c r="D6197">
        <v>2905.38</v>
      </c>
      <c r="E6197">
        <v>0.38</v>
      </c>
      <c r="F6197">
        <v>7</v>
      </c>
      <c r="G6197" s="4">
        <v>45159</v>
      </c>
      <c r="H6197" s="4">
        <v>45160</v>
      </c>
      <c r="I6197" t="s">
        <v>60</v>
      </c>
      <c r="J6197" t="s">
        <v>56</v>
      </c>
      <c r="K6197">
        <v>750.69</v>
      </c>
      <c r="L6197" t="s">
        <v>63</v>
      </c>
    </row>
    <row r="6198" spans="1:12" x14ac:dyDescent="0.3">
      <c r="A6198" t="s">
        <v>6258</v>
      </c>
      <c r="B6198" t="s">
        <v>70</v>
      </c>
      <c r="C6198" t="s">
        <v>55</v>
      </c>
      <c r="D6198">
        <v>3849.66</v>
      </c>
      <c r="E6198">
        <v>0.2</v>
      </c>
      <c r="F6198">
        <v>2</v>
      </c>
      <c r="G6198" s="4">
        <v>45370</v>
      </c>
      <c r="H6198" s="4">
        <v>45377</v>
      </c>
      <c r="I6198" t="s">
        <v>44</v>
      </c>
      <c r="J6198" t="s">
        <v>51</v>
      </c>
      <c r="K6198">
        <v>254.92</v>
      </c>
      <c r="L6198" t="s">
        <v>63</v>
      </c>
    </row>
    <row r="6199" spans="1:12" x14ac:dyDescent="0.3">
      <c r="A6199" t="s">
        <v>6259</v>
      </c>
      <c r="B6199" t="s">
        <v>42</v>
      </c>
      <c r="C6199" t="s">
        <v>43</v>
      </c>
      <c r="D6199">
        <v>2895.89</v>
      </c>
      <c r="E6199">
        <v>0.06</v>
      </c>
      <c r="F6199">
        <v>8</v>
      </c>
      <c r="G6199" s="4">
        <v>45575</v>
      </c>
      <c r="H6199" s="4">
        <v>45580</v>
      </c>
      <c r="I6199" t="s">
        <v>44</v>
      </c>
      <c r="J6199" t="s">
        <v>51</v>
      </c>
      <c r="K6199">
        <v>450.2</v>
      </c>
      <c r="L6199" t="s">
        <v>77</v>
      </c>
    </row>
    <row r="6200" spans="1:12" x14ac:dyDescent="0.3">
      <c r="A6200" t="s">
        <v>6260</v>
      </c>
      <c r="B6200" t="s">
        <v>70</v>
      </c>
      <c r="C6200" t="s">
        <v>65</v>
      </c>
      <c r="D6200">
        <v>3798.65</v>
      </c>
      <c r="E6200">
        <v>0.37</v>
      </c>
      <c r="F6200">
        <v>2</v>
      </c>
      <c r="G6200" s="4">
        <v>45149</v>
      </c>
      <c r="H6200" s="4">
        <v>45156</v>
      </c>
      <c r="I6200" t="s">
        <v>60</v>
      </c>
      <c r="J6200" t="s">
        <v>56</v>
      </c>
      <c r="K6200">
        <v>915.11</v>
      </c>
      <c r="L6200" t="s">
        <v>46</v>
      </c>
    </row>
    <row r="6201" spans="1:12" x14ac:dyDescent="0.3">
      <c r="A6201" t="s">
        <v>6261</v>
      </c>
      <c r="B6201" t="s">
        <v>70</v>
      </c>
      <c r="C6201" t="s">
        <v>65</v>
      </c>
      <c r="D6201">
        <v>584.94000000000005</v>
      </c>
      <c r="E6201">
        <v>0.46</v>
      </c>
      <c r="F6201">
        <v>4</v>
      </c>
      <c r="G6201" s="4">
        <v>45276</v>
      </c>
      <c r="H6201" s="4">
        <v>45283</v>
      </c>
      <c r="I6201" t="s">
        <v>44</v>
      </c>
      <c r="J6201" t="s">
        <v>56</v>
      </c>
      <c r="K6201">
        <v>64.09</v>
      </c>
      <c r="L6201" t="s">
        <v>46</v>
      </c>
    </row>
    <row r="6202" spans="1:12" x14ac:dyDescent="0.3">
      <c r="A6202" t="s">
        <v>6262</v>
      </c>
      <c r="B6202" t="s">
        <v>42</v>
      </c>
      <c r="C6202" t="s">
        <v>49</v>
      </c>
      <c r="D6202">
        <v>4402.88</v>
      </c>
      <c r="E6202">
        <v>0.18</v>
      </c>
      <c r="F6202">
        <v>6</v>
      </c>
      <c r="G6202" s="4">
        <v>45155</v>
      </c>
      <c r="H6202" s="4">
        <v>45158</v>
      </c>
      <c r="I6202" t="s">
        <v>44</v>
      </c>
      <c r="J6202" t="s">
        <v>56</v>
      </c>
      <c r="K6202">
        <v>484.81</v>
      </c>
      <c r="L6202" t="s">
        <v>63</v>
      </c>
    </row>
    <row r="6203" spans="1:12" x14ac:dyDescent="0.3">
      <c r="A6203" t="s">
        <v>6263</v>
      </c>
      <c r="B6203" t="s">
        <v>48</v>
      </c>
      <c r="C6203" t="s">
        <v>65</v>
      </c>
      <c r="D6203">
        <v>2729.42</v>
      </c>
      <c r="E6203">
        <v>0.28999999999999998</v>
      </c>
      <c r="F6203">
        <v>8</v>
      </c>
      <c r="G6203" s="4">
        <v>44938</v>
      </c>
      <c r="H6203" s="4">
        <v>44941</v>
      </c>
      <c r="I6203" t="s">
        <v>44</v>
      </c>
      <c r="J6203" t="s">
        <v>56</v>
      </c>
      <c r="K6203">
        <v>137.38999999999999</v>
      </c>
      <c r="L6203" t="s">
        <v>46</v>
      </c>
    </row>
    <row r="6204" spans="1:12" x14ac:dyDescent="0.3">
      <c r="A6204" t="s">
        <v>6264</v>
      </c>
      <c r="B6204" t="s">
        <v>42</v>
      </c>
      <c r="C6204" t="s">
        <v>43</v>
      </c>
      <c r="D6204">
        <v>283.74</v>
      </c>
      <c r="E6204">
        <v>0.34</v>
      </c>
      <c r="F6204">
        <v>3</v>
      </c>
      <c r="G6204" s="4">
        <v>45455</v>
      </c>
      <c r="H6204" s="4">
        <v>45462</v>
      </c>
      <c r="I6204" t="s">
        <v>60</v>
      </c>
      <c r="J6204" t="s">
        <v>51</v>
      </c>
      <c r="K6204">
        <v>49.25</v>
      </c>
      <c r="L6204" t="s">
        <v>68</v>
      </c>
    </row>
    <row r="6205" spans="1:12" x14ac:dyDescent="0.3">
      <c r="A6205" t="s">
        <v>6265</v>
      </c>
      <c r="B6205" t="s">
        <v>54</v>
      </c>
      <c r="C6205" t="s">
        <v>65</v>
      </c>
      <c r="D6205">
        <v>3251.74</v>
      </c>
      <c r="E6205">
        <v>0.42</v>
      </c>
      <c r="F6205">
        <v>6</v>
      </c>
      <c r="G6205" s="4">
        <v>45145</v>
      </c>
      <c r="H6205" s="4">
        <v>45151</v>
      </c>
      <c r="I6205" t="s">
        <v>44</v>
      </c>
      <c r="J6205" t="s">
        <v>45</v>
      </c>
      <c r="K6205">
        <v>909.36</v>
      </c>
      <c r="L6205" t="s">
        <v>46</v>
      </c>
    </row>
    <row r="6206" spans="1:12" x14ac:dyDescent="0.3">
      <c r="A6206" t="s">
        <v>6266</v>
      </c>
      <c r="B6206" t="s">
        <v>42</v>
      </c>
      <c r="C6206" t="s">
        <v>62</v>
      </c>
      <c r="D6206">
        <v>2635</v>
      </c>
      <c r="E6206">
        <v>0.1</v>
      </c>
      <c r="F6206">
        <v>6</v>
      </c>
      <c r="G6206" s="4">
        <v>45231</v>
      </c>
      <c r="H6206" s="4">
        <v>45233</v>
      </c>
      <c r="I6206" t="s">
        <v>44</v>
      </c>
      <c r="J6206" t="s">
        <v>45</v>
      </c>
      <c r="K6206">
        <v>469.48</v>
      </c>
      <c r="L6206" t="s">
        <v>68</v>
      </c>
    </row>
    <row r="6207" spans="1:12" x14ac:dyDescent="0.3">
      <c r="A6207" t="s">
        <v>6267</v>
      </c>
      <c r="B6207" t="s">
        <v>54</v>
      </c>
      <c r="C6207" t="s">
        <v>55</v>
      </c>
      <c r="D6207">
        <v>1179.81</v>
      </c>
      <c r="E6207">
        <v>0.28000000000000003</v>
      </c>
      <c r="F6207">
        <v>1</v>
      </c>
      <c r="G6207" s="4">
        <v>45614</v>
      </c>
      <c r="H6207" s="4">
        <v>45615</v>
      </c>
      <c r="I6207" t="s">
        <v>50</v>
      </c>
      <c r="J6207" t="s">
        <v>45</v>
      </c>
      <c r="K6207">
        <v>334.34</v>
      </c>
      <c r="L6207" t="s">
        <v>77</v>
      </c>
    </row>
    <row r="6208" spans="1:12" x14ac:dyDescent="0.3">
      <c r="A6208" t="s">
        <v>6268</v>
      </c>
      <c r="B6208" t="s">
        <v>48</v>
      </c>
      <c r="C6208" t="s">
        <v>43</v>
      </c>
      <c r="D6208">
        <v>3845.68</v>
      </c>
      <c r="E6208">
        <v>0.37</v>
      </c>
      <c r="F6208">
        <v>6</v>
      </c>
      <c r="G6208" s="4">
        <v>45465</v>
      </c>
      <c r="H6208" s="4">
        <v>45469</v>
      </c>
      <c r="I6208" t="s">
        <v>44</v>
      </c>
      <c r="J6208" t="s">
        <v>56</v>
      </c>
      <c r="K6208">
        <v>399.4</v>
      </c>
      <c r="L6208" t="s">
        <v>57</v>
      </c>
    </row>
    <row r="6209" spans="1:12" x14ac:dyDescent="0.3">
      <c r="A6209" t="s">
        <v>6269</v>
      </c>
      <c r="B6209" t="s">
        <v>42</v>
      </c>
      <c r="C6209" t="s">
        <v>43</v>
      </c>
      <c r="D6209">
        <v>4674.4799999999996</v>
      </c>
      <c r="E6209">
        <v>0.1</v>
      </c>
      <c r="F6209">
        <v>1</v>
      </c>
      <c r="G6209" s="4">
        <v>45172</v>
      </c>
      <c r="H6209" s="4">
        <v>45173</v>
      </c>
      <c r="I6209" t="s">
        <v>44</v>
      </c>
      <c r="J6209" t="s">
        <v>56</v>
      </c>
      <c r="K6209">
        <v>695.16</v>
      </c>
      <c r="L6209" t="s">
        <v>77</v>
      </c>
    </row>
    <row r="6210" spans="1:12" x14ac:dyDescent="0.3">
      <c r="A6210" t="s">
        <v>6270</v>
      </c>
      <c r="B6210" t="s">
        <v>42</v>
      </c>
      <c r="C6210" t="s">
        <v>55</v>
      </c>
      <c r="D6210">
        <v>1681.15</v>
      </c>
      <c r="E6210">
        <v>0.24</v>
      </c>
      <c r="F6210">
        <v>9</v>
      </c>
      <c r="G6210" s="4">
        <v>45109</v>
      </c>
      <c r="H6210" s="4">
        <v>45113</v>
      </c>
      <c r="I6210" t="s">
        <v>60</v>
      </c>
      <c r="J6210" t="s">
        <v>56</v>
      </c>
      <c r="K6210">
        <v>500.81</v>
      </c>
      <c r="L6210" t="s">
        <v>46</v>
      </c>
    </row>
    <row r="6211" spans="1:12" x14ac:dyDescent="0.3">
      <c r="A6211" t="s">
        <v>6271</v>
      </c>
      <c r="B6211" t="s">
        <v>48</v>
      </c>
      <c r="C6211" t="s">
        <v>55</v>
      </c>
      <c r="D6211">
        <v>2520.19</v>
      </c>
      <c r="E6211">
        <v>0.23</v>
      </c>
      <c r="F6211">
        <v>4</v>
      </c>
      <c r="G6211" s="4">
        <v>45415</v>
      </c>
      <c r="H6211" s="4">
        <v>45416</v>
      </c>
      <c r="I6211" t="s">
        <v>44</v>
      </c>
      <c r="J6211" t="s">
        <v>45</v>
      </c>
      <c r="K6211">
        <v>629.75</v>
      </c>
      <c r="L6211" t="s">
        <v>57</v>
      </c>
    </row>
    <row r="6212" spans="1:12" x14ac:dyDescent="0.3">
      <c r="A6212" t="s">
        <v>6272</v>
      </c>
      <c r="B6212" t="s">
        <v>54</v>
      </c>
      <c r="C6212" t="s">
        <v>43</v>
      </c>
      <c r="D6212">
        <v>728.06</v>
      </c>
      <c r="E6212">
        <v>0.42</v>
      </c>
      <c r="F6212">
        <v>5</v>
      </c>
      <c r="G6212" s="4">
        <v>45556</v>
      </c>
      <c r="H6212" s="4">
        <v>45561</v>
      </c>
      <c r="I6212" t="s">
        <v>60</v>
      </c>
      <c r="J6212" t="s">
        <v>56</v>
      </c>
      <c r="K6212">
        <v>141.18</v>
      </c>
      <c r="L6212" t="s">
        <v>52</v>
      </c>
    </row>
    <row r="6213" spans="1:12" x14ac:dyDescent="0.3">
      <c r="A6213" t="s">
        <v>6273</v>
      </c>
      <c r="B6213" t="s">
        <v>42</v>
      </c>
      <c r="C6213" t="s">
        <v>55</v>
      </c>
      <c r="D6213">
        <v>4656.0200000000004</v>
      </c>
      <c r="E6213">
        <v>0.39</v>
      </c>
      <c r="F6213">
        <v>1</v>
      </c>
      <c r="G6213" s="4">
        <v>45323</v>
      </c>
      <c r="H6213" s="4">
        <v>45327</v>
      </c>
      <c r="I6213" t="s">
        <v>50</v>
      </c>
      <c r="J6213" t="s">
        <v>51</v>
      </c>
      <c r="K6213">
        <v>334.16</v>
      </c>
      <c r="L6213" t="s">
        <v>52</v>
      </c>
    </row>
    <row r="6214" spans="1:12" x14ac:dyDescent="0.3">
      <c r="A6214" t="s">
        <v>6274</v>
      </c>
      <c r="B6214" t="s">
        <v>54</v>
      </c>
      <c r="C6214" t="s">
        <v>49</v>
      </c>
      <c r="D6214">
        <v>1662.1</v>
      </c>
      <c r="E6214">
        <v>0.12</v>
      </c>
      <c r="F6214">
        <v>1</v>
      </c>
      <c r="G6214" s="4">
        <v>45441</v>
      </c>
      <c r="H6214" s="4">
        <v>45442</v>
      </c>
      <c r="I6214" t="s">
        <v>44</v>
      </c>
      <c r="J6214" t="s">
        <v>45</v>
      </c>
      <c r="K6214">
        <v>137.32</v>
      </c>
      <c r="L6214" t="s">
        <v>77</v>
      </c>
    </row>
    <row r="6215" spans="1:12" x14ac:dyDescent="0.3">
      <c r="A6215" t="s">
        <v>6275</v>
      </c>
      <c r="B6215" t="s">
        <v>42</v>
      </c>
      <c r="C6215" t="s">
        <v>55</v>
      </c>
      <c r="D6215">
        <v>1054.44</v>
      </c>
      <c r="E6215">
        <v>0.12</v>
      </c>
      <c r="F6215">
        <v>9</v>
      </c>
      <c r="G6215" s="4">
        <v>45142</v>
      </c>
      <c r="H6215" s="4">
        <v>45149</v>
      </c>
      <c r="I6215" t="s">
        <v>50</v>
      </c>
      <c r="J6215" t="s">
        <v>51</v>
      </c>
      <c r="K6215">
        <v>168.78</v>
      </c>
      <c r="L6215" t="s">
        <v>68</v>
      </c>
    </row>
    <row r="6216" spans="1:12" x14ac:dyDescent="0.3">
      <c r="A6216" t="s">
        <v>6276</v>
      </c>
      <c r="B6216" t="s">
        <v>70</v>
      </c>
      <c r="C6216" t="s">
        <v>62</v>
      </c>
      <c r="D6216">
        <v>2444.3000000000002</v>
      </c>
      <c r="E6216">
        <v>0.36</v>
      </c>
      <c r="F6216">
        <v>6</v>
      </c>
      <c r="G6216" s="4">
        <v>45150</v>
      </c>
      <c r="H6216" s="4">
        <v>45156</v>
      </c>
      <c r="I6216" t="s">
        <v>50</v>
      </c>
      <c r="J6216" t="s">
        <v>56</v>
      </c>
      <c r="K6216">
        <v>620.20000000000005</v>
      </c>
      <c r="L6216" t="s">
        <v>52</v>
      </c>
    </row>
    <row r="6217" spans="1:12" x14ac:dyDescent="0.3">
      <c r="A6217" t="s">
        <v>6277</v>
      </c>
      <c r="B6217" t="s">
        <v>42</v>
      </c>
      <c r="C6217" t="s">
        <v>62</v>
      </c>
      <c r="D6217">
        <v>312.08</v>
      </c>
      <c r="E6217">
        <v>0.37</v>
      </c>
      <c r="F6217">
        <v>6</v>
      </c>
      <c r="G6217" s="4">
        <v>45027</v>
      </c>
      <c r="H6217" s="4">
        <v>45033</v>
      </c>
      <c r="I6217" t="s">
        <v>44</v>
      </c>
      <c r="J6217" t="s">
        <v>56</v>
      </c>
      <c r="K6217">
        <v>73.45</v>
      </c>
      <c r="L6217" t="s">
        <v>46</v>
      </c>
    </row>
    <row r="6218" spans="1:12" x14ac:dyDescent="0.3">
      <c r="A6218" t="s">
        <v>6278</v>
      </c>
      <c r="B6218" t="s">
        <v>48</v>
      </c>
      <c r="C6218" t="s">
        <v>49</v>
      </c>
      <c r="D6218">
        <v>1338.9</v>
      </c>
      <c r="E6218">
        <v>0.09</v>
      </c>
      <c r="F6218">
        <v>5</v>
      </c>
      <c r="G6218" s="4">
        <v>45510</v>
      </c>
      <c r="H6218" s="4">
        <v>45516</v>
      </c>
      <c r="I6218" t="s">
        <v>50</v>
      </c>
      <c r="J6218" t="s">
        <v>56</v>
      </c>
      <c r="K6218">
        <v>352.98</v>
      </c>
      <c r="L6218" t="s">
        <v>68</v>
      </c>
    </row>
    <row r="6219" spans="1:12" x14ac:dyDescent="0.3">
      <c r="A6219" t="s">
        <v>6279</v>
      </c>
      <c r="B6219" t="s">
        <v>48</v>
      </c>
      <c r="C6219" t="s">
        <v>55</v>
      </c>
      <c r="D6219">
        <v>431.52</v>
      </c>
      <c r="E6219">
        <v>0.21</v>
      </c>
      <c r="F6219">
        <v>6</v>
      </c>
      <c r="G6219" s="4">
        <v>45281</v>
      </c>
      <c r="H6219" s="4">
        <v>45288</v>
      </c>
      <c r="I6219" t="s">
        <v>44</v>
      </c>
      <c r="J6219" t="s">
        <v>45</v>
      </c>
      <c r="K6219">
        <v>65.290000000000006</v>
      </c>
      <c r="L6219" t="s">
        <v>46</v>
      </c>
    </row>
    <row r="6220" spans="1:12" x14ac:dyDescent="0.3">
      <c r="A6220" t="s">
        <v>6280</v>
      </c>
      <c r="B6220" t="s">
        <v>54</v>
      </c>
      <c r="C6220" t="s">
        <v>62</v>
      </c>
      <c r="D6220">
        <v>724.12</v>
      </c>
      <c r="E6220">
        <v>0.41</v>
      </c>
      <c r="F6220">
        <v>8</v>
      </c>
      <c r="G6220" s="4">
        <v>45589</v>
      </c>
      <c r="H6220" s="4">
        <v>45595</v>
      </c>
      <c r="I6220" t="s">
        <v>50</v>
      </c>
      <c r="J6220" t="s">
        <v>51</v>
      </c>
      <c r="K6220">
        <v>140.75</v>
      </c>
      <c r="L6220" t="s">
        <v>77</v>
      </c>
    </row>
    <row r="6221" spans="1:12" x14ac:dyDescent="0.3">
      <c r="A6221" t="s">
        <v>6281</v>
      </c>
      <c r="B6221" t="s">
        <v>42</v>
      </c>
      <c r="C6221" t="s">
        <v>65</v>
      </c>
      <c r="D6221">
        <v>649.57000000000005</v>
      </c>
      <c r="E6221">
        <v>0.04</v>
      </c>
      <c r="F6221">
        <v>7</v>
      </c>
      <c r="G6221" s="4">
        <v>45646</v>
      </c>
      <c r="H6221" s="4">
        <v>45653</v>
      </c>
      <c r="I6221" t="s">
        <v>60</v>
      </c>
      <c r="J6221" t="s">
        <v>51</v>
      </c>
      <c r="K6221">
        <v>82.49</v>
      </c>
      <c r="L6221" t="s">
        <v>63</v>
      </c>
    </row>
    <row r="6222" spans="1:12" x14ac:dyDescent="0.3">
      <c r="A6222" t="s">
        <v>6282</v>
      </c>
      <c r="B6222" t="s">
        <v>54</v>
      </c>
      <c r="C6222" t="s">
        <v>55</v>
      </c>
      <c r="D6222">
        <v>4374.8599999999997</v>
      </c>
      <c r="E6222">
        <v>0.19</v>
      </c>
      <c r="F6222">
        <v>7</v>
      </c>
      <c r="G6222" s="4">
        <v>45639</v>
      </c>
      <c r="H6222" s="4">
        <v>45641</v>
      </c>
      <c r="I6222" t="s">
        <v>60</v>
      </c>
      <c r="J6222" t="s">
        <v>45</v>
      </c>
      <c r="K6222">
        <v>807.31</v>
      </c>
      <c r="L6222" t="s">
        <v>77</v>
      </c>
    </row>
    <row r="6223" spans="1:12" x14ac:dyDescent="0.3">
      <c r="A6223" t="s">
        <v>6283</v>
      </c>
      <c r="B6223" t="s">
        <v>54</v>
      </c>
      <c r="C6223" t="s">
        <v>49</v>
      </c>
      <c r="D6223">
        <v>4659.13</v>
      </c>
      <c r="E6223">
        <v>0.32</v>
      </c>
      <c r="F6223">
        <v>9</v>
      </c>
      <c r="G6223" s="4">
        <v>45456</v>
      </c>
      <c r="H6223" s="4">
        <v>45459</v>
      </c>
      <c r="I6223" t="s">
        <v>60</v>
      </c>
      <c r="J6223" t="s">
        <v>45</v>
      </c>
      <c r="K6223">
        <v>950.82</v>
      </c>
      <c r="L6223" t="s">
        <v>52</v>
      </c>
    </row>
    <row r="6224" spans="1:12" x14ac:dyDescent="0.3">
      <c r="A6224" t="s">
        <v>6284</v>
      </c>
      <c r="B6224" t="s">
        <v>70</v>
      </c>
      <c r="C6224" t="s">
        <v>55</v>
      </c>
      <c r="D6224">
        <v>2425.16</v>
      </c>
      <c r="E6224">
        <v>0.39</v>
      </c>
      <c r="F6224">
        <v>9</v>
      </c>
      <c r="G6224" s="4">
        <v>45551</v>
      </c>
      <c r="H6224" s="4">
        <v>45552</v>
      </c>
      <c r="I6224" t="s">
        <v>60</v>
      </c>
      <c r="J6224" t="s">
        <v>51</v>
      </c>
      <c r="K6224">
        <v>434.12</v>
      </c>
      <c r="L6224" t="s">
        <v>46</v>
      </c>
    </row>
    <row r="6225" spans="1:12" x14ac:dyDescent="0.3">
      <c r="A6225" t="s">
        <v>6285</v>
      </c>
      <c r="B6225" t="s">
        <v>70</v>
      </c>
      <c r="C6225" t="s">
        <v>43</v>
      </c>
      <c r="D6225">
        <v>3189.04</v>
      </c>
      <c r="E6225">
        <v>0.33</v>
      </c>
      <c r="F6225">
        <v>9</v>
      </c>
      <c r="G6225" s="4">
        <v>45108</v>
      </c>
      <c r="H6225" s="4">
        <v>45109</v>
      </c>
      <c r="I6225" t="s">
        <v>50</v>
      </c>
      <c r="J6225" t="s">
        <v>45</v>
      </c>
      <c r="K6225">
        <v>317.37</v>
      </c>
      <c r="L6225" t="s">
        <v>68</v>
      </c>
    </row>
    <row r="6226" spans="1:12" x14ac:dyDescent="0.3">
      <c r="A6226" t="s">
        <v>6286</v>
      </c>
      <c r="B6226" t="s">
        <v>48</v>
      </c>
      <c r="C6226" t="s">
        <v>43</v>
      </c>
      <c r="D6226">
        <v>3509.92</v>
      </c>
      <c r="E6226">
        <v>0.2</v>
      </c>
      <c r="F6226">
        <v>1</v>
      </c>
      <c r="G6226" s="4">
        <v>45412</v>
      </c>
      <c r="H6226" s="4">
        <v>45415</v>
      </c>
      <c r="I6226" t="s">
        <v>50</v>
      </c>
      <c r="J6226" t="s">
        <v>45</v>
      </c>
      <c r="K6226">
        <v>473.3</v>
      </c>
      <c r="L6226" t="s">
        <v>46</v>
      </c>
    </row>
    <row r="6227" spans="1:12" x14ac:dyDescent="0.3">
      <c r="A6227" t="s">
        <v>6287</v>
      </c>
      <c r="B6227" t="s">
        <v>54</v>
      </c>
      <c r="C6227" t="s">
        <v>62</v>
      </c>
      <c r="D6227">
        <v>2017.44</v>
      </c>
      <c r="E6227">
        <v>0.5</v>
      </c>
      <c r="F6227">
        <v>6</v>
      </c>
      <c r="G6227" s="4">
        <v>45246</v>
      </c>
      <c r="H6227" s="4">
        <v>45253</v>
      </c>
      <c r="I6227" t="s">
        <v>50</v>
      </c>
      <c r="J6227" t="s">
        <v>45</v>
      </c>
      <c r="K6227">
        <v>418.27</v>
      </c>
      <c r="L6227" t="s">
        <v>68</v>
      </c>
    </row>
    <row r="6228" spans="1:12" x14ac:dyDescent="0.3">
      <c r="A6228" t="s">
        <v>6288</v>
      </c>
      <c r="B6228" t="s">
        <v>48</v>
      </c>
      <c r="C6228" t="s">
        <v>43</v>
      </c>
      <c r="D6228">
        <v>1914.03</v>
      </c>
      <c r="E6228">
        <v>0.02</v>
      </c>
      <c r="F6228">
        <v>5</v>
      </c>
      <c r="G6228" s="4">
        <v>44963</v>
      </c>
      <c r="H6228" s="4">
        <v>44967</v>
      </c>
      <c r="I6228" t="s">
        <v>50</v>
      </c>
      <c r="J6228" t="s">
        <v>56</v>
      </c>
      <c r="K6228">
        <v>370.32</v>
      </c>
      <c r="L6228" t="s">
        <v>57</v>
      </c>
    </row>
    <row r="6229" spans="1:12" x14ac:dyDescent="0.3">
      <c r="A6229" t="s">
        <v>6289</v>
      </c>
      <c r="B6229" t="s">
        <v>42</v>
      </c>
      <c r="C6229" t="s">
        <v>49</v>
      </c>
      <c r="D6229">
        <v>3410.29</v>
      </c>
      <c r="E6229">
        <v>0.25</v>
      </c>
      <c r="F6229">
        <v>8</v>
      </c>
      <c r="G6229" s="4">
        <v>45037</v>
      </c>
      <c r="H6229" s="4">
        <v>45044</v>
      </c>
      <c r="I6229" t="s">
        <v>50</v>
      </c>
      <c r="J6229" t="s">
        <v>56</v>
      </c>
      <c r="K6229">
        <v>552.83000000000004</v>
      </c>
      <c r="L6229" t="s">
        <v>77</v>
      </c>
    </row>
    <row r="6230" spans="1:12" x14ac:dyDescent="0.3">
      <c r="A6230" t="s">
        <v>6290</v>
      </c>
      <c r="B6230" t="s">
        <v>54</v>
      </c>
      <c r="C6230" t="s">
        <v>62</v>
      </c>
      <c r="D6230">
        <v>1945.9</v>
      </c>
      <c r="E6230">
        <v>0.26</v>
      </c>
      <c r="F6230">
        <v>8</v>
      </c>
      <c r="G6230" s="4">
        <v>45543</v>
      </c>
      <c r="H6230" s="4">
        <v>45547</v>
      </c>
      <c r="I6230" t="s">
        <v>44</v>
      </c>
      <c r="J6230" t="s">
        <v>56</v>
      </c>
      <c r="K6230">
        <v>127.61</v>
      </c>
      <c r="L6230" t="s">
        <v>46</v>
      </c>
    </row>
    <row r="6231" spans="1:12" x14ac:dyDescent="0.3">
      <c r="A6231" t="s">
        <v>6291</v>
      </c>
      <c r="B6231" t="s">
        <v>54</v>
      </c>
      <c r="C6231" t="s">
        <v>49</v>
      </c>
      <c r="D6231">
        <v>2946.95</v>
      </c>
      <c r="E6231">
        <v>0.12</v>
      </c>
      <c r="F6231">
        <v>8</v>
      </c>
      <c r="G6231" s="4">
        <v>45132</v>
      </c>
      <c r="H6231" s="4">
        <v>45138</v>
      </c>
      <c r="I6231" t="s">
        <v>60</v>
      </c>
      <c r="J6231" t="s">
        <v>51</v>
      </c>
      <c r="K6231">
        <v>481.63</v>
      </c>
      <c r="L6231" t="s">
        <v>63</v>
      </c>
    </row>
    <row r="6232" spans="1:12" x14ac:dyDescent="0.3">
      <c r="A6232" t="s">
        <v>6292</v>
      </c>
      <c r="B6232" t="s">
        <v>42</v>
      </c>
      <c r="C6232" t="s">
        <v>49</v>
      </c>
      <c r="D6232">
        <v>2624.44</v>
      </c>
      <c r="E6232">
        <v>0.28000000000000003</v>
      </c>
      <c r="F6232">
        <v>5</v>
      </c>
      <c r="G6232" s="4">
        <v>45438</v>
      </c>
      <c r="H6232" s="4">
        <v>45443</v>
      </c>
      <c r="I6232" t="s">
        <v>60</v>
      </c>
      <c r="J6232" t="s">
        <v>45</v>
      </c>
      <c r="K6232">
        <v>502.91</v>
      </c>
      <c r="L6232" t="s">
        <v>46</v>
      </c>
    </row>
    <row r="6233" spans="1:12" x14ac:dyDescent="0.3">
      <c r="A6233" t="s">
        <v>6293</v>
      </c>
      <c r="B6233" t="s">
        <v>42</v>
      </c>
      <c r="C6233" t="s">
        <v>43</v>
      </c>
      <c r="D6233">
        <v>2669.86</v>
      </c>
      <c r="E6233">
        <v>0.11</v>
      </c>
      <c r="F6233">
        <v>1</v>
      </c>
      <c r="G6233" s="4">
        <v>45287</v>
      </c>
      <c r="H6233" s="4">
        <v>45293</v>
      </c>
      <c r="I6233" t="s">
        <v>44</v>
      </c>
      <c r="J6233" t="s">
        <v>56</v>
      </c>
      <c r="K6233">
        <v>279.52999999999997</v>
      </c>
      <c r="L6233" t="s">
        <v>52</v>
      </c>
    </row>
    <row r="6234" spans="1:12" x14ac:dyDescent="0.3">
      <c r="A6234" t="s">
        <v>6294</v>
      </c>
      <c r="B6234" t="s">
        <v>48</v>
      </c>
      <c r="C6234" t="s">
        <v>43</v>
      </c>
      <c r="D6234">
        <v>4163.8599999999997</v>
      </c>
      <c r="E6234">
        <v>0.22</v>
      </c>
      <c r="F6234">
        <v>4</v>
      </c>
      <c r="G6234" s="4">
        <v>45270</v>
      </c>
      <c r="H6234" s="4">
        <v>45275</v>
      </c>
      <c r="I6234" t="s">
        <v>60</v>
      </c>
      <c r="J6234" t="s">
        <v>51</v>
      </c>
      <c r="K6234">
        <v>223.19</v>
      </c>
      <c r="L6234" t="s">
        <v>63</v>
      </c>
    </row>
    <row r="6235" spans="1:12" x14ac:dyDescent="0.3">
      <c r="A6235" t="s">
        <v>6295</v>
      </c>
      <c r="B6235" t="s">
        <v>48</v>
      </c>
      <c r="C6235" t="s">
        <v>49</v>
      </c>
      <c r="D6235">
        <v>3549.88</v>
      </c>
      <c r="E6235">
        <v>0.22</v>
      </c>
      <c r="F6235">
        <v>7</v>
      </c>
      <c r="G6235" s="4">
        <v>45279</v>
      </c>
      <c r="H6235" s="4">
        <v>45285</v>
      </c>
      <c r="I6235" t="s">
        <v>60</v>
      </c>
      <c r="J6235" t="s">
        <v>56</v>
      </c>
      <c r="K6235">
        <v>632</v>
      </c>
      <c r="L6235" t="s">
        <v>63</v>
      </c>
    </row>
    <row r="6236" spans="1:12" x14ac:dyDescent="0.3">
      <c r="A6236" t="s">
        <v>6296</v>
      </c>
      <c r="B6236" t="s">
        <v>42</v>
      </c>
      <c r="C6236" t="s">
        <v>43</v>
      </c>
      <c r="D6236">
        <v>4807.3500000000004</v>
      </c>
      <c r="E6236">
        <v>0.39</v>
      </c>
      <c r="F6236">
        <v>2</v>
      </c>
      <c r="G6236" s="4">
        <v>45467</v>
      </c>
      <c r="H6236" s="4">
        <v>45473</v>
      </c>
      <c r="I6236" t="s">
        <v>60</v>
      </c>
      <c r="J6236" t="s">
        <v>51</v>
      </c>
      <c r="K6236">
        <v>696.13</v>
      </c>
      <c r="L6236" t="s">
        <v>46</v>
      </c>
    </row>
    <row r="6237" spans="1:12" x14ac:dyDescent="0.3">
      <c r="A6237" t="s">
        <v>6297</v>
      </c>
      <c r="B6237" t="s">
        <v>48</v>
      </c>
      <c r="C6237" t="s">
        <v>43</v>
      </c>
      <c r="D6237">
        <v>3975.79</v>
      </c>
      <c r="E6237">
        <v>0.47</v>
      </c>
      <c r="F6237">
        <v>7</v>
      </c>
      <c r="G6237" s="4">
        <v>45299</v>
      </c>
      <c r="H6237" s="4">
        <v>45306</v>
      </c>
      <c r="I6237" t="s">
        <v>44</v>
      </c>
      <c r="J6237" t="s">
        <v>45</v>
      </c>
      <c r="K6237">
        <v>884.47</v>
      </c>
      <c r="L6237" t="s">
        <v>46</v>
      </c>
    </row>
    <row r="6238" spans="1:12" x14ac:dyDescent="0.3">
      <c r="A6238" t="s">
        <v>6298</v>
      </c>
      <c r="B6238" t="s">
        <v>42</v>
      </c>
      <c r="C6238" t="s">
        <v>43</v>
      </c>
      <c r="D6238">
        <v>814.38</v>
      </c>
      <c r="E6238">
        <v>0.1</v>
      </c>
      <c r="F6238">
        <v>5</v>
      </c>
      <c r="G6238" s="4">
        <v>45380</v>
      </c>
      <c r="H6238" s="4">
        <v>45385</v>
      </c>
      <c r="I6238" t="s">
        <v>50</v>
      </c>
      <c r="J6238" t="s">
        <v>45</v>
      </c>
      <c r="K6238">
        <v>66.33</v>
      </c>
      <c r="L6238" t="s">
        <v>46</v>
      </c>
    </row>
    <row r="6239" spans="1:12" x14ac:dyDescent="0.3">
      <c r="A6239" t="s">
        <v>6299</v>
      </c>
      <c r="B6239" t="s">
        <v>54</v>
      </c>
      <c r="C6239" t="s">
        <v>55</v>
      </c>
      <c r="D6239">
        <v>3718.57</v>
      </c>
      <c r="E6239">
        <v>0.5</v>
      </c>
      <c r="F6239">
        <v>6</v>
      </c>
      <c r="G6239" s="4">
        <v>45569</v>
      </c>
      <c r="H6239" s="4">
        <v>45571</v>
      </c>
      <c r="I6239" t="s">
        <v>50</v>
      </c>
      <c r="J6239" t="s">
        <v>45</v>
      </c>
      <c r="K6239">
        <v>689.59</v>
      </c>
      <c r="L6239" t="s">
        <v>46</v>
      </c>
    </row>
    <row r="6240" spans="1:12" x14ac:dyDescent="0.3">
      <c r="A6240" t="s">
        <v>6300</v>
      </c>
      <c r="B6240" t="s">
        <v>54</v>
      </c>
      <c r="C6240" t="s">
        <v>49</v>
      </c>
      <c r="D6240">
        <v>3361.67</v>
      </c>
      <c r="E6240">
        <v>0.47</v>
      </c>
      <c r="F6240">
        <v>6</v>
      </c>
      <c r="G6240" s="4">
        <v>45072</v>
      </c>
      <c r="H6240" s="4">
        <v>45075</v>
      </c>
      <c r="I6240" t="s">
        <v>50</v>
      </c>
      <c r="J6240" t="s">
        <v>56</v>
      </c>
      <c r="K6240">
        <v>924.11</v>
      </c>
      <c r="L6240" t="s">
        <v>46</v>
      </c>
    </row>
    <row r="6241" spans="1:12" x14ac:dyDescent="0.3">
      <c r="A6241" t="s">
        <v>6301</v>
      </c>
      <c r="B6241" t="s">
        <v>70</v>
      </c>
      <c r="C6241" t="s">
        <v>65</v>
      </c>
      <c r="D6241">
        <v>3265.62</v>
      </c>
      <c r="E6241">
        <v>0.06</v>
      </c>
      <c r="F6241">
        <v>5</v>
      </c>
      <c r="G6241" s="4">
        <v>45490</v>
      </c>
      <c r="H6241" s="4">
        <v>45497</v>
      </c>
      <c r="I6241" t="s">
        <v>50</v>
      </c>
      <c r="J6241" t="s">
        <v>51</v>
      </c>
      <c r="K6241">
        <v>918.82</v>
      </c>
      <c r="L6241" t="s">
        <v>77</v>
      </c>
    </row>
    <row r="6242" spans="1:12" x14ac:dyDescent="0.3">
      <c r="A6242" t="s">
        <v>6302</v>
      </c>
      <c r="B6242" t="s">
        <v>54</v>
      </c>
      <c r="C6242" t="s">
        <v>49</v>
      </c>
      <c r="D6242">
        <v>2455.65</v>
      </c>
      <c r="E6242">
        <v>0.46</v>
      </c>
      <c r="F6242">
        <v>7</v>
      </c>
      <c r="G6242" s="4">
        <v>45299</v>
      </c>
      <c r="H6242" s="4">
        <v>45306</v>
      </c>
      <c r="I6242" t="s">
        <v>60</v>
      </c>
      <c r="J6242" t="s">
        <v>45</v>
      </c>
      <c r="K6242">
        <v>662.75</v>
      </c>
      <c r="L6242" t="s">
        <v>63</v>
      </c>
    </row>
    <row r="6243" spans="1:12" x14ac:dyDescent="0.3">
      <c r="A6243" t="s">
        <v>6303</v>
      </c>
      <c r="B6243" t="s">
        <v>42</v>
      </c>
      <c r="C6243" t="s">
        <v>62</v>
      </c>
      <c r="D6243">
        <v>406.07</v>
      </c>
      <c r="E6243">
        <v>0.28000000000000003</v>
      </c>
      <c r="F6243">
        <v>4</v>
      </c>
      <c r="G6243" s="4">
        <v>44968</v>
      </c>
      <c r="H6243" s="4">
        <v>44972</v>
      </c>
      <c r="I6243" t="s">
        <v>44</v>
      </c>
      <c r="J6243" t="s">
        <v>51</v>
      </c>
      <c r="K6243">
        <v>101.71</v>
      </c>
      <c r="L6243" t="s">
        <v>52</v>
      </c>
    </row>
    <row r="6244" spans="1:12" x14ac:dyDescent="0.3">
      <c r="A6244" t="s">
        <v>6304</v>
      </c>
      <c r="B6244" t="s">
        <v>48</v>
      </c>
      <c r="C6244" t="s">
        <v>43</v>
      </c>
      <c r="D6244">
        <v>4762.28</v>
      </c>
      <c r="E6244">
        <v>0.44</v>
      </c>
      <c r="F6244">
        <v>1</v>
      </c>
      <c r="G6244" s="4">
        <v>45234</v>
      </c>
      <c r="H6244" s="4">
        <v>45241</v>
      </c>
      <c r="I6244" t="s">
        <v>50</v>
      </c>
      <c r="J6244" t="s">
        <v>51</v>
      </c>
      <c r="K6244">
        <v>1354.89</v>
      </c>
      <c r="L6244" t="s">
        <v>77</v>
      </c>
    </row>
    <row r="6245" spans="1:12" x14ac:dyDescent="0.3">
      <c r="A6245" t="s">
        <v>6305</v>
      </c>
      <c r="B6245" t="s">
        <v>70</v>
      </c>
      <c r="C6245" t="s">
        <v>43</v>
      </c>
      <c r="D6245">
        <v>4274.43</v>
      </c>
      <c r="E6245">
        <v>0.47</v>
      </c>
      <c r="F6245">
        <v>9</v>
      </c>
      <c r="G6245" s="4">
        <v>45346</v>
      </c>
      <c r="H6245" s="4">
        <v>45348</v>
      </c>
      <c r="I6245" t="s">
        <v>44</v>
      </c>
      <c r="J6245" t="s">
        <v>51</v>
      </c>
      <c r="K6245">
        <v>1249.04</v>
      </c>
      <c r="L6245" t="s">
        <v>63</v>
      </c>
    </row>
    <row r="6246" spans="1:12" x14ac:dyDescent="0.3">
      <c r="A6246" t="s">
        <v>6306</v>
      </c>
      <c r="B6246" t="s">
        <v>48</v>
      </c>
      <c r="C6246" t="s">
        <v>65</v>
      </c>
      <c r="D6246">
        <v>2485.36</v>
      </c>
      <c r="E6246">
        <v>0.43</v>
      </c>
      <c r="F6246">
        <v>7</v>
      </c>
      <c r="G6246" s="4">
        <v>45149</v>
      </c>
      <c r="H6246" s="4">
        <v>45155</v>
      </c>
      <c r="I6246" t="s">
        <v>60</v>
      </c>
      <c r="J6246" t="s">
        <v>45</v>
      </c>
      <c r="K6246">
        <v>300.99</v>
      </c>
      <c r="L6246" t="s">
        <v>57</v>
      </c>
    </row>
    <row r="6247" spans="1:12" x14ac:dyDescent="0.3">
      <c r="A6247" t="s">
        <v>6307</v>
      </c>
      <c r="B6247" t="s">
        <v>42</v>
      </c>
      <c r="C6247" t="s">
        <v>62</v>
      </c>
      <c r="D6247">
        <v>877.05</v>
      </c>
      <c r="E6247">
        <v>0.2</v>
      </c>
      <c r="F6247">
        <v>9</v>
      </c>
      <c r="G6247" s="4">
        <v>45134</v>
      </c>
      <c r="H6247" s="4">
        <v>45139</v>
      </c>
      <c r="I6247" t="s">
        <v>50</v>
      </c>
      <c r="J6247" t="s">
        <v>45</v>
      </c>
      <c r="K6247">
        <v>150.79</v>
      </c>
      <c r="L6247" t="s">
        <v>77</v>
      </c>
    </row>
    <row r="6248" spans="1:12" x14ac:dyDescent="0.3">
      <c r="A6248" t="s">
        <v>6308</v>
      </c>
      <c r="B6248" t="s">
        <v>54</v>
      </c>
      <c r="C6248" t="s">
        <v>55</v>
      </c>
      <c r="D6248">
        <v>4139.92</v>
      </c>
      <c r="E6248">
        <v>0.32</v>
      </c>
      <c r="F6248">
        <v>9</v>
      </c>
      <c r="G6248" s="4">
        <v>45652</v>
      </c>
      <c r="H6248" s="4">
        <v>45658</v>
      </c>
      <c r="I6248" t="s">
        <v>60</v>
      </c>
      <c r="J6248" t="s">
        <v>45</v>
      </c>
      <c r="K6248">
        <v>941.42</v>
      </c>
      <c r="L6248" t="s">
        <v>77</v>
      </c>
    </row>
    <row r="6249" spans="1:12" x14ac:dyDescent="0.3">
      <c r="A6249" t="s">
        <v>6309</v>
      </c>
      <c r="B6249" t="s">
        <v>70</v>
      </c>
      <c r="C6249" t="s">
        <v>49</v>
      </c>
      <c r="D6249">
        <v>2210.29</v>
      </c>
      <c r="E6249">
        <v>0.23</v>
      </c>
      <c r="F6249">
        <v>7</v>
      </c>
      <c r="G6249" s="4">
        <v>45053</v>
      </c>
      <c r="H6249" s="4">
        <v>45056</v>
      </c>
      <c r="I6249" t="s">
        <v>60</v>
      </c>
      <c r="J6249" t="s">
        <v>45</v>
      </c>
      <c r="K6249">
        <v>391.25</v>
      </c>
      <c r="L6249" t="s">
        <v>68</v>
      </c>
    </row>
    <row r="6250" spans="1:12" x14ac:dyDescent="0.3">
      <c r="A6250" t="s">
        <v>6310</v>
      </c>
      <c r="B6250" t="s">
        <v>42</v>
      </c>
      <c r="C6250" t="s">
        <v>55</v>
      </c>
      <c r="D6250">
        <v>2011.56</v>
      </c>
      <c r="E6250">
        <v>0.18</v>
      </c>
      <c r="F6250">
        <v>2</v>
      </c>
      <c r="G6250" s="4">
        <v>44928</v>
      </c>
      <c r="H6250" s="4">
        <v>44933</v>
      </c>
      <c r="I6250" t="s">
        <v>50</v>
      </c>
      <c r="J6250" t="s">
        <v>45</v>
      </c>
      <c r="K6250">
        <v>556.96</v>
      </c>
      <c r="L6250" t="s">
        <v>63</v>
      </c>
    </row>
    <row r="6251" spans="1:12" x14ac:dyDescent="0.3">
      <c r="A6251" t="s">
        <v>6311</v>
      </c>
      <c r="B6251" t="s">
        <v>70</v>
      </c>
      <c r="C6251" t="s">
        <v>62</v>
      </c>
      <c r="D6251">
        <v>3360.37</v>
      </c>
      <c r="E6251">
        <v>0.13</v>
      </c>
      <c r="F6251">
        <v>2</v>
      </c>
      <c r="G6251" s="4">
        <v>45489</v>
      </c>
      <c r="H6251" s="4">
        <v>45490</v>
      </c>
      <c r="I6251" t="s">
        <v>44</v>
      </c>
      <c r="J6251" t="s">
        <v>45</v>
      </c>
      <c r="K6251">
        <v>986.76</v>
      </c>
      <c r="L6251" t="s">
        <v>46</v>
      </c>
    </row>
    <row r="6252" spans="1:12" x14ac:dyDescent="0.3">
      <c r="A6252" t="s">
        <v>6312</v>
      </c>
      <c r="B6252" t="s">
        <v>70</v>
      </c>
      <c r="C6252" t="s">
        <v>65</v>
      </c>
      <c r="D6252">
        <v>3817.51</v>
      </c>
      <c r="E6252">
        <v>0.22</v>
      </c>
      <c r="F6252">
        <v>4</v>
      </c>
      <c r="G6252" s="4">
        <v>45286</v>
      </c>
      <c r="H6252" s="4">
        <v>45292</v>
      </c>
      <c r="I6252" t="s">
        <v>50</v>
      </c>
      <c r="J6252" t="s">
        <v>45</v>
      </c>
      <c r="K6252">
        <v>664.4</v>
      </c>
      <c r="L6252" t="s">
        <v>52</v>
      </c>
    </row>
    <row r="6253" spans="1:12" x14ac:dyDescent="0.3">
      <c r="A6253" t="s">
        <v>6313</v>
      </c>
      <c r="B6253" t="s">
        <v>54</v>
      </c>
      <c r="C6253" t="s">
        <v>62</v>
      </c>
      <c r="D6253">
        <v>407.92</v>
      </c>
      <c r="E6253">
        <v>0.4</v>
      </c>
      <c r="F6253">
        <v>9</v>
      </c>
      <c r="G6253" s="4">
        <v>44943</v>
      </c>
      <c r="H6253" s="4">
        <v>44948</v>
      </c>
      <c r="I6253" t="s">
        <v>60</v>
      </c>
      <c r="J6253" t="s">
        <v>45</v>
      </c>
      <c r="K6253">
        <v>54.13</v>
      </c>
      <c r="L6253" t="s">
        <v>52</v>
      </c>
    </row>
    <row r="6254" spans="1:12" x14ac:dyDescent="0.3">
      <c r="A6254" t="s">
        <v>6314</v>
      </c>
      <c r="B6254" t="s">
        <v>42</v>
      </c>
      <c r="C6254" t="s">
        <v>65</v>
      </c>
      <c r="D6254">
        <v>3861.03</v>
      </c>
      <c r="E6254">
        <v>0.42</v>
      </c>
      <c r="F6254">
        <v>7</v>
      </c>
      <c r="G6254" s="4">
        <v>45579</v>
      </c>
      <c r="H6254" s="4">
        <v>45585</v>
      </c>
      <c r="I6254" t="s">
        <v>44</v>
      </c>
      <c r="J6254" t="s">
        <v>56</v>
      </c>
      <c r="K6254">
        <v>585.98</v>
      </c>
      <c r="L6254" t="s">
        <v>68</v>
      </c>
    </row>
    <row r="6255" spans="1:12" x14ac:dyDescent="0.3">
      <c r="A6255" t="s">
        <v>6315</v>
      </c>
      <c r="B6255" t="s">
        <v>48</v>
      </c>
      <c r="C6255" t="s">
        <v>55</v>
      </c>
      <c r="D6255">
        <v>3696.31</v>
      </c>
      <c r="E6255">
        <v>0.48</v>
      </c>
      <c r="F6255">
        <v>9</v>
      </c>
      <c r="G6255" s="4">
        <v>45108</v>
      </c>
      <c r="H6255" s="4">
        <v>45111</v>
      </c>
      <c r="I6255" t="s">
        <v>44</v>
      </c>
      <c r="J6255" t="s">
        <v>51</v>
      </c>
      <c r="K6255">
        <v>811.88</v>
      </c>
      <c r="L6255" t="s">
        <v>63</v>
      </c>
    </row>
    <row r="6256" spans="1:12" x14ac:dyDescent="0.3">
      <c r="A6256" t="s">
        <v>6316</v>
      </c>
      <c r="B6256" t="s">
        <v>70</v>
      </c>
      <c r="C6256" t="s">
        <v>55</v>
      </c>
      <c r="D6256">
        <v>2987.13</v>
      </c>
      <c r="E6256">
        <v>0.15</v>
      </c>
      <c r="F6256">
        <v>4</v>
      </c>
      <c r="G6256" s="4">
        <v>45310</v>
      </c>
      <c r="H6256" s="4">
        <v>45317</v>
      </c>
      <c r="I6256" t="s">
        <v>50</v>
      </c>
      <c r="J6256" t="s">
        <v>51</v>
      </c>
      <c r="K6256">
        <v>691.71</v>
      </c>
      <c r="L6256" t="s">
        <v>57</v>
      </c>
    </row>
    <row r="6257" spans="1:12" x14ac:dyDescent="0.3">
      <c r="A6257" t="s">
        <v>6317</v>
      </c>
      <c r="B6257" t="s">
        <v>70</v>
      </c>
      <c r="C6257" t="s">
        <v>62</v>
      </c>
      <c r="D6257">
        <v>1758.25</v>
      </c>
      <c r="E6257">
        <v>0.33</v>
      </c>
      <c r="F6257">
        <v>9</v>
      </c>
      <c r="G6257" s="4">
        <v>45153</v>
      </c>
      <c r="H6257" s="4">
        <v>45159</v>
      </c>
      <c r="I6257" t="s">
        <v>50</v>
      </c>
      <c r="J6257" t="s">
        <v>56</v>
      </c>
      <c r="K6257">
        <v>254.1</v>
      </c>
      <c r="L6257" t="s">
        <v>77</v>
      </c>
    </row>
    <row r="6258" spans="1:12" x14ac:dyDescent="0.3">
      <c r="A6258" t="s">
        <v>6318</v>
      </c>
      <c r="B6258" t="s">
        <v>48</v>
      </c>
      <c r="C6258" t="s">
        <v>62</v>
      </c>
      <c r="D6258">
        <v>907.53</v>
      </c>
      <c r="E6258">
        <v>0.35</v>
      </c>
      <c r="F6258">
        <v>7</v>
      </c>
      <c r="G6258" s="4">
        <v>45591</v>
      </c>
      <c r="H6258" s="4">
        <v>45595</v>
      </c>
      <c r="I6258" t="s">
        <v>50</v>
      </c>
      <c r="J6258" t="s">
        <v>45</v>
      </c>
      <c r="K6258">
        <v>237.4</v>
      </c>
      <c r="L6258" t="s">
        <v>46</v>
      </c>
    </row>
    <row r="6259" spans="1:12" x14ac:dyDescent="0.3">
      <c r="A6259" t="s">
        <v>6319</v>
      </c>
      <c r="B6259" t="s">
        <v>42</v>
      </c>
      <c r="C6259" t="s">
        <v>43</v>
      </c>
      <c r="D6259">
        <v>603</v>
      </c>
      <c r="E6259">
        <v>0.1</v>
      </c>
      <c r="F6259">
        <v>8</v>
      </c>
      <c r="G6259" s="4">
        <v>45640</v>
      </c>
      <c r="H6259" s="4">
        <v>45643</v>
      </c>
      <c r="I6259" t="s">
        <v>44</v>
      </c>
      <c r="J6259" t="s">
        <v>45</v>
      </c>
      <c r="K6259">
        <v>49.15</v>
      </c>
      <c r="L6259" t="s">
        <v>77</v>
      </c>
    </row>
    <row r="6260" spans="1:12" x14ac:dyDescent="0.3">
      <c r="A6260" t="s">
        <v>6320</v>
      </c>
      <c r="B6260" t="s">
        <v>70</v>
      </c>
      <c r="C6260" t="s">
        <v>65</v>
      </c>
      <c r="D6260">
        <v>105.8</v>
      </c>
      <c r="E6260">
        <v>0.18</v>
      </c>
      <c r="F6260">
        <v>1</v>
      </c>
      <c r="G6260" s="4">
        <v>45035</v>
      </c>
      <c r="H6260" s="4">
        <v>45039</v>
      </c>
      <c r="I6260" t="s">
        <v>44</v>
      </c>
      <c r="J6260" t="s">
        <v>56</v>
      </c>
      <c r="K6260">
        <v>5.92</v>
      </c>
      <c r="L6260" t="s">
        <v>52</v>
      </c>
    </row>
    <row r="6261" spans="1:12" x14ac:dyDescent="0.3">
      <c r="A6261" t="s">
        <v>6321</v>
      </c>
      <c r="B6261" t="s">
        <v>70</v>
      </c>
      <c r="C6261" t="s">
        <v>43</v>
      </c>
      <c r="D6261">
        <v>1111.6500000000001</v>
      </c>
      <c r="E6261">
        <v>0.17</v>
      </c>
      <c r="F6261">
        <v>9</v>
      </c>
      <c r="G6261" s="4">
        <v>45513</v>
      </c>
      <c r="H6261" s="4">
        <v>45519</v>
      </c>
      <c r="I6261" t="s">
        <v>50</v>
      </c>
      <c r="J6261" t="s">
        <v>51</v>
      </c>
      <c r="K6261">
        <v>327.87</v>
      </c>
      <c r="L6261" t="s">
        <v>46</v>
      </c>
    </row>
    <row r="6262" spans="1:12" x14ac:dyDescent="0.3">
      <c r="A6262" t="s">
        <v>6322</v>
      </c>
      <c r="B6262" t="s">
        <v>70</v>
      </c>
      <c r="C6262" t="s">
        <v>49</v>
      </c>
      <c r="D6262">
        <v>2115.5500000000002</v>
      </c>
      <c r="E6262">
        <v>0.49</v>
      </c>
      <c r="F6262">
        <v>8</v>
      </c>
      <c r="G6262" s="4">
        <v>45516</v>
      </c>
      <c r="H6262" s="4">
        <v>45522</v>
      </c>
      <c r="I6262" t="s">
        <v>60</v>
      </c>
      <c r="J6262" t="s">
        <v>56</v>
      </c>
      <c r="K6262">
        <v>592.52</v>
      </c>
      <c r="L6262" t="s">
        <v>52</v>
      </c>
    </row>
    <row r="6263" spans="1:12" x14ac:dyDescent="0.3">
      <c r="A6263" t="s">
        <v>6323</v>
      </c>
      <c r="B6263" t="s">
        <v>42</v>
      </c>
      <c r="C6263" t="s">
        <v>49</v>
      </c>
      <c r="D6263">
        <v>1293.8599999999999</v>
      </c>
      <c r="E6263">
        <v>0.48</v>
      </c>
      <c r="F6263">
        <v>1</v>
      </c>
      <c r="G6263" s="4">
        <v>45536</v>
      </c>
      <c r="H6263" s="4">
        <v>45539</v>
      </c>
      <c r="I6263" t="s">
        <v>44</v>
      </c>
      <c r="J6263" t="s">
        <v>45</v>
      </c>
      <c r="K6263">
        <v>163.6</v>
      </c>
      <c r="L6263" t="s">
        <v>63</v>
      </c>
    </row>
    <row r="6264" spans="1:12" x14ac:dyDescent="0.3">
      <c r="A6264" t="s">
        <v>6324</v>
      </c>
      <c r="B6264" t="s">
        <v>42</v>
      </c>
      <c r="C6264" t="s">
        <v>62</v>
      </c>
      <c r="D6264">
        <v>1614</v>
      </c>
      <c r="E6264">
        <v>0.41</v>
      </c>
      <c r="F6264">
        <v>8</v>
      </c>
      <c r="G6264" s="4">
        <v>45076</v>
      </c>
      <c r="H6264" s="4">
        <v>45079</v>
      </c>
      <c r="I6264" t="s">
        <v>60</v>
      </c>
      <c r="J6264" t="s">
        <v>51</v>
      </c>
      <c r="K6264">
        <v>466.45</v>
      </c>
      <c r="L6264" t="s">
        <v>52</v>
      </c>
    </row>
    <row r="6265" spans="1:12" x14ac:dyDescent="0.3">
      <c r="A6265" t="s">
        <v>6325</v>
      </c>
      <c r="B6265" t="s">
        <v>48</v>
      </c>
      <c r="C6265" t="s">
        <v>55</v>
      </c>
      <c r="D6265">
        <v>2013.22</v>
      </c>
      <c r="E6265">
        <v>0.24</v>
      </c>
      <c r="F6265">
        <v>5</v>
      </c>
      <c r="G6265" s="4">
        <v>45354</v>
      </c>
      <c r="H6265" s="4">
        <v>45358</v>
      </c>
      <c r="I6265" t="s">
        <v>50</v>
      </c>
      <c r="J6265" t="s">
        <v>56</v>
      </c>
      <c r="K6265">
        <v>258.14999999999998</v>
      </c>
      <c r="L6265" t="s">
        <v>68</v>
      </c>
    </row>
    <row r="6266" spans="1:12" x14ac:dyDescent="0.3">
      <c r="A6266" t="s">
        <v>6326</v>
      </c>
      <c r="B6266" t="s">
        <v>42</v>
      </c>
      <c r="C6266" t="s">
        <v>49</v>
      </c>
      <c r="D6266">
        <v>1610.49</v>
      </c>
      <c r="E6266">
        <v>0.13</v>
      </c>
      <c r="F6266">
        <v>3</v>
      </c>
      <c r="G6266" s="4">
        <v>45570</v>
      </c>
      <c r="H6266" s="4">
        <v>45571</v>
      </c>
      <c r="I6266" t="s">
        <v>50</v>
      </c>
      <c r="J6266" t="s">
        <v>51</v>
      </c>
      <c r="K6266">
        <v>270.58</v>
      </c>
      <c r="L6266" t="s">
        <v>68</v>
      </c>
    </row>
    <row r="6267" spans="1:12" x14ac:dyDescent="0.3">
      <c r="A6267" t="s">
        <v>6327</v>
      </c>
      <c r="B6267" t="s">
        <v>42</v>
      </c>
      <c r="C6267" t="s">
        <v>49</v>
      </c>
      <c r="D6267">
        <v>3650.64</v>
      </c>
      <c r="E6267">
        <v>0.46</v>
      </c>
      <c r="F6267">
        <v>8</v>
      </c>
      <c r="G6267" s="4">
        <v>45290</v>
      </c>
      <c r="H6267" s="4">
        <v>45293</v>
      </c>
      <c r="I6267" t="s">
        <v>60</v>
      </c>
      <c r="J6267" t="s">
        <v>45</v>
      </c>
      <c r="K6267">
        <v>664.76</v>
      </c>
      <c r="L6267" t="s">
        <v>57</v>
      </c>
    </row>
    <row r="6268" spans="1:12" x14ac:dyDescent="0.3">
      <c r="A6268" t="s">
        <v>6328</v>
      </c>
      <c r="B6268" t="s">
        <v>54</v>
      </c>
      <c r="C6268" t="s">
        <v>43</v>
      </c>
      <c r="D6268">
        <v>2509.46</v>
      </c>
      <c r="E6268">
        <v>0.13</v>
      </c>
      <c r="F6268">
        <v>3</v>
      </c>
      <c r="G6268" s="4">
        <v>45080</v>
      </c>
      <c r="H6268" s="4">
        <v>45083</v>
      </c>
      <c r="I6268" t="s">
        <v>50</v>
      </c>
      <c r="J6268" t="s">
        <v>45</v>
      </c>
      <c r="K6268">
        <v>526.16</v>
      </c>
      <c r="L6268" t="s">
        <v>46</v>
      </c>
    </row>
    <row r="6269" spans="1:12" x14ac:dyDescent="0.3">
      <c r="A6269" t="s">
        <v>6329</v>
      </c>
      <c r="B6269" t="s">
        <v>48</v>
      </c>
      <c r="C6269" t="s">
        <v>43</v>
      </c>
      <c r="D6269">
        <v>194.7</v>
      </c>
      <c r="E6269">
        <v>0.26</v>
      </c>
      <c r="F6269">
        <v>8</v>
      </c>
      <c r="G6269" s="4">
        <v>45567</v>
      </c>
      <c r="H6269" s="4">
        <v>45573</v>
      </c>
      <c r="I6269" t="s">
        <v>60</v>
      </c>
      <c r="J6269" t="s">
        <v>45</v>
      </c>
      <c r="K6269">
        <v>35.32</v>
      </c>
      <c r="L6269" t="s">
        <v>77</v>
      </c>
    </row>
    <row r="6270" spans="1:12" x14ac:dyDescent="0.3">
      <c r="A6270" t="s">
        <v>6330</v>
      </c>
      <c r="B6270" t="s">
        <v>70</v>
      </c>
      <c r="C6270" t="s">
        <v>49</v>
      </c>
      <c r="D6270">
        <v>1210.67</v>
      </c>
      <c r="E6270">
        <v>0.12</v>
      </c>
      <c r="F6270">
        <v>5</v>
      </c>
      <c r="G6270" s="4">
        <v>44936</v>
      </c>
      <c r="H6270" s="4">
        <v>44938</v>
      </c>
      <c r="I6270" t="s">
        <v>60</v>
      </c>
      <c r="J6270" t="s">
        <v>56</v>
      </c>
      <c r="K6270">
        <v>336.39</v>
      </c>
      <c r="L6270" t="s">
        <v>77</v>
      </c>
    </row>
    <row r="6271" spans="1:12" x14ac:dyDescent="0.3">
      <c r="A6271" t="s">
        <v>6331</v>
      </c>
      <c r="B6271" t="s">
        <v>42</v>
      </c>
      <c r="C6271" t="s">
        <v>62</v>
      </c>
      <c r="D6271">
        <v>3577.33</v>
      </c>
      <c r="E6271">
        <v>0.49</v>
      </c>
      <c r="F6271">
        <v>8</v>
      </c>
      <c r="G6271" s="4">
        <v>45538</v>
      </c>
      <c r="H6271" s="4">
        <v>45545</v>
      </c>
      <c r="I6271" t="s">
        <v>44</v>
      </c>
      <c r="J6271" t="s">
        <v>45</v>
      </c>
      <c r="K6271">
        <v>679.6</v>
      </c>
      <c r="L6271" t="s">
        <v>52</v>
      </c>
    </row>
    <row r="6272" spans="1:12" x14ac:dyDescent="0.3">
      <c r="A6272" t="s">
        <v>6332</v>
      </c>
      <c r="B6272" t="s">
        <v>70</v>
      </c>
      <c r="C6272" t="s">
        <v>43</v>
      </c>
      <c r="D6272">
        <v>1574.56</v>
      </c>
      <c r="E6272">
        <v>0.02</v>
      </c>
      <c r="F6272">
        <v>3</v>
      </c>
      <c r="G6272" s="4">
        <v>44928</v>
      </c>
      <c r="H6272" s="4">
        <v>44933</v>
      </c>
      <c r="I6272" t="s">
        <v>60</v>
      </c>
      <c r="J6272" t="s">
        <v>51</v>
      </c>
      <c r="K6272">
        <v>90.59</v>
      </c>
      <c r="L6272" t="s">
        <v>57</v>
      </c>
    </row>
    <row r="6273" spans="1:12" x14ac:dyDescent="0.3">
      <c r="A6273" t="s">
        <v>6333</v>
      </c>
      <c r="B6273" t="s">
        <v>70</v>
      </c>
      <c r="C6273" t="s">
        <v>49</v>
      </c>
      <c r="D6273">
        <v>4608.6899999999996</v>
      </c>
      <c r="E6273">
        <v>0.09</v>
      </c>
      <c r="F6273">
        <v>6</v>
      </c>
      <c r="G6273" s="4">
        <v>45467</v>
      </c>
      <c r="H6273" s="4">
        <v>45469</v>
      </c>
      <c r="I6273" t="s">
        <v>50</v>
      </c>
      <c r="J6273" t="s">
        <v>51</v>
      </c>
      <c r="K6273">
        <v>433.93</v>
      </c>
      <c r="L6273" t="s">
        <v>46</v>
      </c>
    </row>
    <row r="6274" spans="1:12" x14ac:dyDescent="0.3">
      <c r="A6274" t="s">
        <v>6334</v>
      </c>
      <c r="B6274" t="s">
        <v>54</v>
      </c>
      <c r="C6274" t="s">
        <v>55</v>
      </c>
      <c r="D6274">
        <v>3592.05</v>
      </c>
      <c r="E6274">
        <v>0.38</v>
      </c>
      <c r="F6274">
        <v>6</v>
      </c>
      <c r="G6274" s="4">
        <v>45397</v>
      </c>
      <c r="H6274" s="4">
        <v>45403</v>
      </c>
      <c r="I6274" t="s">
        <v>50</v>
      </c>
      <c r="J6274" t="s">
        <v>56</v>
      </c>
      <c r="K6274">
        <v>1040.05</v>
      </c>
      <c r="L6274" t="s">
        <v>57</v>
      </c>
    </row>
    <row r="6275" spans="1:12" x14ac:dyDescent="0.3">
      <c r="A6275" t="s">
        <v>6335</v>
      </c>
      <c r="B6275" t="s">
        <v>42</v>
      </c>
      <c r="C6275" t="s">
        <v>43</v>
      </c>
      <c r="D6275">
        <v>1520.64</v>
      </c>
      <c r="E6275">
        <v>0.08</v>
      </c>
      <c r="F6275">
        <v>4</v>
      </c>
      <c r="G6275" s="4">
        <v>45307</v>
      </c>
      <c r="H6275" s="4">
        <v>45314</v>
      </c>
      <c r="I6275" t="s">
        <v>50</v>
      </c>
      <c r="J6275" t="s">
        <v>56</v>
      </c>
      <c r="K6275">
        <v>92.97</v>
      </c>
      <c r="L6275" t="s">
        <v>57</v>
      </c>
    </row>
    <row r="6276" spans="1:12" x14ac:dyDescent="0.3">
      <c r="A6276" t="s">
        <v>6336</v>
      </c>
      <c r="B6276" t="s">
        <v>48</v>
      </c>
      <c r="C6276" t="s">
        <v>49</v>
      </c>
      <c r="D6276">
        <v>2630.41</v>
      </c>
      <c r="E6276">
        <v>0.49</v>
      </c>
      <c r="F6276">
        <v>5</v>
      </c>
      <c r="G6276" s="4">
        <v>45015</v>
      </c>
      <c r="H6276" s="4">
        <v>45022</v>
      </c>
      <c r="I6276" t="s">
        <v>50</v>
      </c>
      <c r="J6276" t="s">
        <v>56</v>
      </c>
      <c r="K6276">
        <v>628.73</v>
      </c>
      <c r="L6276" t="s">
        <v>52</v>
      </c>
    </row>
    <row r="6277" spans="1:12" x14ac:dyDescent="0.3">
      <c r="A6277" t="s">
        <v>6337</v>
      </c>
      <c r="B6277" t="s">
        <v>42</v>
      </c>
      <c r="C6277" t="s">
        <v>65</v>
      </c>
      <c r="D6277">
        <v>3369.47</v>
      </c>
      <c r="E6277">
        <v>0.16</v>
      </c>
      <c r="F6277">
        <v>7</v>
      </c>
      <c r="G6277" s="4">
        <v>45606</v>
      </c>
      <c r="H6277" s="4">
        <v>45609</v>
      </c>
      <c r="I6277" t="s">
        <v>50</v>
      </c>
      <c r="J6277" t="s">
        <v>51</v>
      </c>
      <c r="K6277">
        <v>991.15</v>
      </c>
      <c r="L6277" t="s">
        <v>77</v>
      </c>
    </row>
    <row r="6278" spans="1:12" x14ac:dyDescent="0.3">
      <c r="A6278" t="s">
        <v>6338</v>
      </c>
      <c r="B6278" t="s">
        <v>70</v>
      </c>
      <c r="C6278" t="s">
        <v>43</v>
      </c>
      <c r="D6278">
        <v>1047.49</v>
      </c>
      <c r="E6278">
        <v>0.46</v>
      </c>
      <c r="F6278">
        <v>1</v>
      </c>
      <c r="G6278" s="4">
        <v>45600</v>
      </c>
      <c r="H6278" s="4">
        <v>45603</v>
      </c>
      <c r="I6278" t="s">
        <v>44</v>
      </c>
      <c r="J6278" t="s">
        <v>56</v>
      </c>
      <c r="K6278">
        <v>60.24</v>
      </c>
      <c r="L6278" t="s">
        <v>68</v>
      </c>
    </row>
    <row r="6279" spans="1:12" x14ac:dyDescent="0.3">
      <c r="A6279" t="s">
        <v>6339</v>
      </c>
      <c r="B6279" t="s">
        <v>48</v>
      </c>
      <c r="C6279" t="s">
        <v>65</v>
      </c>
      <c r="D6279">
        <v>1306.32</v>
      </c>
      <c r="E6279">
        <v>0.33</v>
      </c>
      <c r="F6279">
        <v>8</v>
      </c>
      <c r="G6279" s="4">
        <v>45436</v>
      </c>
      <c r="H6279" s="4">
        <v>45439</v>
      </c>
      <c r="I6279" t="s">
        <v>44</v>
      </c>
      <c r="J6279" t="s">
        <v>56</v>
      </c>
      <c r="K6279">
        <v>346.16</v>
      </c>
      <c r="L6279" t="s">
        <v>68</v>
      </c>
    </row>
    <row r="6280" spans="1:12" x14ac:dyDescent="0.3">
      <c r="A6280" t="s">
        <v>6340</v>
      </c>
      <c r="B6280" t="s">
        <v>42</v>
      </c>
      <c r="C6280" t="s">
        <v>43</v>
      </c>
      <c r="D6280">
        <v>2584.91</v>
      </c>
      <c r="E6280">
        <v>0.32</v>
      </c>
      <c r="F6280">
        <v>3</v>
      </c>
      <c r="G6280" s="4">
        <v>45517</v>
      </c>
      <c r="H6280" s="4">
        <v>45518</v>
      </c>
      <c r="I6280" t="s">
        <v>44</v>
      </c>
      <c r="J6280" t="s">
        <v>51</v>
      </c>
      <c r="K6280">
        <v>584.35</v>
      </c>
      <c r="L6280" t="s">
        <v>52</v>
      </c>
    </row>
    <row r="6281" spans="1:12" x14ac:dyDescent="0.3">
      <c r="A6281" t="s">
        <v>6341</v>
      </c>
      <c r="B6281" t="s">
        <v>70</v>
      </c>
      <c r="C6281" t="s">
        <v>43</v>
      </c>
      <c r="D6281">
        <v>4631.9799999999996</v>
      </c>
      <c r="E6281">
        <v>0.46</v>
      </c>
      <c r="F6281">
        <v>7</v>
      </c>
      <c r="G6281" s="4">
        <v>45477</v>
      </c>
      <c r="H6281" s="4">
        <v>45479</v>
      </c>
      <c r="I6281" t="s">
        <v>60</v>
      </c>
      <c r="J6281" t="s">
        <v>56</v>
      </c>
      <c r="K6281">
        <v>269.52</v>
      </c>
      <c r="L6281" t="s">
        <v>63</v>
      </c>
    </row>
    <row r="6282" spans="1:12" x14ac:dyDescent="0.3">
      <c r="A6282" t="s">
        <v>6342</v>
      </c>
      <c r="B6282" t="s">
        <v>70</v>
      </c>
      <c r="C6282" t="s">
        <v>65</v>
      </c>
      <c r="D6282">
        <v>1785.65</v>
      </c>
      <c r="E6282">
        <v>0.26</v>
      </c>
      <c r="F6282">
        <v>9</v>
      </c>
      <c r="G6282" s="4">
        <v>45480</v>
      </c>
      <c r="H6282" s="4">
        <v>45485</v>
      </c>
      <c r="I6282" t="s">
        <v>44</v>
      </c>
      <c r="J6282" t="s">
        <v>45</v>
      </c>
      <c r="K6282">
        <v>356.65</v>
      </c>
      <c r="L6282" t="s">
        <v>63</v>
      </c>
    </row>
    <row r="6283" spans="1:12" x14ac:dyDescent="0.3">
      <c r="A6283" t="s">
        <v>6343</v>
      </c>
      <c r="B6283" t="s">
        <v>54</v>
      </c>
      <c r="C6283" t="s">
        <v>62</v>
      </c>
      <c r="D6283">
        <v>2070.44</v>
      </c>
      <c r="E6283">
        <v>0.2</v>
      </c>
      <c r="F6283">
        <v>2</v>
      </c>
      <c r="G6283" s="4">
        <v>45161</v>
      </c>
      <c r="H6283" s="4">
        <v>45162</v>
      </c>
      <c r="I6283" t="s">
        <v>60</v>
      </c>
      <c r="J6283" t="s">
        <v>51</v>
      </c>
      <c r="K6283">
        <v>577.73</v>
      </c>
      <c r="L6283" t="s">
        <v>68</v>
      </c>
    </row>
    <row r="6284" spans="1:12" x14ac:dyDescent="0.3">
      <c r="A6284" t="s">
        <v>6344</v>
      </c>
      <c r="B6284" t="s">
        <v>54</v>
      </c>
      <c r="C6284" t="s">
        <v>49</v>
      </c>
      <c r="D6284">
        <v>1034.04</v>
      </c>
      <c r="E6284">
        <v>0.11</v>
      </c>
      <c r="F6284">
        <v>7</v>
      </c>
      <c r="G6284" s="4">
        <v>45140</v>
      </c>
      <c r="H6284" s="4">
        <v>45144</v>
      </c>
      <c r="I6284" t="s">
        <v>60</v>
      </c>
      <c r="J6284" t="s">
        <v>56</v>
      </c>
      <c r="K6284">
        <v>166.8</v>
      </c>
      <c r="L6284" t="s">
        <v>46</v>
      </c>
    </row>
    <row r="6285" spans="1:12" x14ac:dyDescent="0.3">
      <c r="A6285" t="s">
        <v>6345</v>
      </c>
      <c r="B6285" t="s">
        <v>54</v>
      </c>
      <c r="C6285" t="s">
        <v>62</v>
      </c>
      <c r="D6285">
        <v>3006.72</v>
      </c>
      <c r="E6285">
        <v>7.0000000000000007E-2</v>
      </c>
      <c r="F6285">
        <v>1</v>
      </c>
      <c r="G6285" s="4">
        <v>45580</v>
      </c>
      <c r="H6285" s="4">
        <v>45587</v>
      </c>
      <c r="I6285" t="s">
        <v>44</v>
      </c>
      <c r="J6285" t="s">
        <v>51</v>
      </c>
      <c r="K6285">
        <v>709.19</v>
      </c>
      <c r="L6285" t="s">
        <v>52</v>
      </c>
    </row>
    <row r="6286" spans="1:12" x14ac:dyDescent="0.3">
      <c r="A6286" t="s">
        <v>6346</v>
      </c>
      <c r="B6286" t="s">
        <v>70</v>
      </c>
      <c r="C6286" t="s">
        <v>62</v>
      </c>
      <c r="D6286">
        <v>3726.74</v>
      </c>
      <c r="E6286">
        <v>0.4</v>
      </c>
      <c r="F6286">
        <v>5</v>
      </c>
      <c r="G6286" s="4">
        <v>45265</v>
      </c>
      <c r="H6286" s="4">
        <v>45271</v>
      </c>
      <c r="I6286" t="s">
        <v>50</v>
      </c>
      <c r="J6286" t="s">
        <v>45</v>
      </c>
      <c r="K6286">
        <v>489.76</v>
      </c>
      <c r="L6286" t="s">
        <v>77</v>
      </c>
    </row>
    <row r="6287" spans="1:12" x14ac:dyDescent="0.3">
      <c r="A6287" t="s">
        <v>6347</v>
      </c>
      <c r="B6287" t="s">
        <v>42</v>
      </c>
      <c r="C6287" t="s">
        <v>49</v>
      </c>
      <c r="D6287">
        <v>2259.15</v>
      </c>
      <c r="E6287">
        <v>0.06</v>
      </c>
      <c r="F6287">
        <v>7</v>
      </c>
      <c r="G6287" s="4">
        <v>45548</v>
      </c>
      <c r="H6287" s="4">
        <v>45551</v>
      </c>
      <c r="I6287" t="s">
        <v>44</v>
      </c>
      <c r="J6287" t="s">
        <v>51</v>
      </c>
      <c r="K6287">
        <v>335.37</v>
      </c>
      <c r="L6287" t="s">
        <v>57</v>
      </c>
    </row>
    <row r="6288" spans="1:12" x14ac:dyDescent="0.3">
      <c r="A6288" t="s">
        <v>6348</v>
      </c>
      <c r="B6288" t="s">
        <v>54</v>
      </c>
      <c r="C6288" t="s">
        <v>55</v>
      </c>
      <c r="D6288">
        <v>3776.22</v>
      </c>
      <c r="E6288">
        <v>0.2</v>
      </c>
      <c r="F6288">
        <v>5</v>
      </c>
      <c r="G6288" s="4">
        <v>45524</v>
      </c>
      <c r="H6288" s="4">
        <v>45525</v>
      </c>
      <c r="I6288" t="s">
        <v>60</v>
      </c>
      <c r="J6288" t="s">
        <v>45</v>
      </c>
      <c r="K6288">
        <v>838.86</v>
      </c>
      <c r="L6288" t="s">
        <v>63</v>
      </c>
    </row>
    <row r="6289" spans="1:12" x14ac:dyDescent="0.3">
      <c r="A6289" t="s">
        <v>6349</v>
      </c>
      <c r="B6289" t="s">
        <v>42</v>
      </c>
      <c r="C6289" t="s">
        <v>62</v>
      </c>
      <c r="D6289">
        <v>1582.76</v>
      </c>
      <c r="E6289">
        <v>0.2</v>
      </c>
      <c r="F6289">
        <v>5</v>
      </c>
      <c r="G6289" s="4">
        <v>45141</v>
      </c>
      <c r="H6289" s="4">
        <v>45147</v>
      </c>
      <c r="I6289" t="s">
        <v>60</v>
      </c>
      <c r="J6289" t="s">
        <v>56</v>
      </c>
      <c r="K6289">
        <v>91.24</v>
      </c>
      <c r="L6289" t="s">
        <v>77</v>
      </c>
    </row>
    <row r="6290" spans="1:12" x14ac:dyDescent="0.3">
      <c r="A6290" t="s">
        <v>6350</v>
      </c>
      <c r="B6290" t="s">
        <v>54</v>
      </c>
      <c r="C6290" t="s">
        <v>62</v>
      </c>
      <c r="D6290">
        <v>3564.22</v>
      </c>
      <c r="E6290">
        <v>0.33</v>
      </c>
      <c r="F6290">
        <v>6</v>
      </c>
      <c r="G6290" s="4">
        <v>45435</v>
      </c>
      <c r="H6290" s="4">
        <v>45441</v>
      </c>
      <c r="I6290" t="s">
        <v>60</v>
      </c>
      <c r="J6290" t="s">
        <v>45</v>
      </c>
      <c r="K6290">
        <v>831.22</v>
      </c>
      <c r="L6290" t="s">
        <v>57</v>
      </c>
    </row>
    <row r="6291" spans="1:12" x14ac:dyDescent="0.3">
      <c r="A6291" t="s">
        <v>6351</v>
      </c>
      <c r="B6291" t="s">
        <v>48</v>
      </c>
      <c r="C6291" t="s">
        <v>62</v>
      </c>
      <c r="D6291">
        <v>1365.89</v>
      </c>
      <c r="E6291">
        <v>0.14000000000000001</v>
      </c>
      <c r="F6291">
        <v>6</v>
      </c>
      <c r="G6291" s="4">
        <v>45349</v>
      </c>
      <c r="H6291" s="4">
        <v>45353</v>
      </c>
      <c r="I6291" t="s">
        <v>44</v>
      </c>
      <c r="J6291" t="s">
        <v>45</v>
      </c>
      <c r="K6291">
        <v>158.1</v>
      </c>
      <c r="L6291" t="s">
        <v>57</v>
      </c>
    </row>
    <row r="6292" spans="1:12" x14ac:dyDescent="0.3">
      <c r="A6292" t="s">
        <v>6352</v>
      </c>
      <c r="B6292" t="s">
        <v>48</v>
      </c>
      <c r="C6292" t="s">
        <v>55</v>
      </c>
      <c r="D6292">
        <v>3925.18</v>
      </c>
      <c r="E6292">
        <v>0.42</v>
      </c>
      <c r="F6292">
        <v>2</v>
      </c>
      <c r="G6292" s="4">
        <v>45571</v>
      </c>
      <c r="H6292" s="4">
        <v>45574</v>
      </c>
      <c r="I6292" t="s">
        <v>44</v>
      </c>
      <c r="J6292" t="s">
        <v>45</v>
      </c>
      <c r="K6292">
        <v>1028.81</v>
      </c>
      <c r="L6292" t="s">
        <v>57</v>
      </c>
    </row>
    <row r="6293" spans="1:12" x14ac:dyDescent="0.3">
      <c r="A6293" t="s">
        <v>6353</v>
      </c>
      <c r="B6293" t="s">
        <v>54</v>
      </c>
      <c r="C6293" t="s">
        <v>43</v>
      </c>
      <c r="D6293">
        <v>4170.1400000000003</v>
      </c>
      <c r="E6293">
        <v>0.1</v>
      </c>
      <c r="F6293">
        <v>9</v>
      </c>
      <c r="G6293" s="4">
        <v>45381</v>
      </c>
      <c r="H6293" s="4">
        <v>45382</v>
      </c>
      <c r="I6293" t="s">
        <v>60</v>
      </c>
      <c r="J6293" t="s">
        <v>45</v>
      </c>
      <c r="K6293">
        <v>791.48</v>
      </c>
      <c r="L6293" t="s">
        <v>63</v>
      </c>
    </row>
    <row r="6294" spans="1:12" x14ac:dyDescent="0.3">
      <c r="A6294" t="s">
        <v>6354</v>
      </c>
      <c r="B6294" t="s">
        <v>70</v>
      </c>
      <c r="C6294" t="s">
        <v>65</v>
      </c>
      <c r="D6294">
        <v>4008.85</v>
      </c>
      <c r="E6294">
        <v>0.39</v>
      </c>
      <c r="F6294">
        <v>3</v>
      </c>
      <c r="G6294" s="4">
        <v>45372</v>
      </c>
      <c r="H6294" s="4">
        <v>45375</v>
      </c>
      <c r="I6294" t="s">
        <v>44</v>
      </c>
      <c r="J6294" t="s">
        <v>51</v>
      </c>
      <c r="K6294">
        <v>489.44</v>
      </c>
      <c r="L6294" t="s">
        <v>52</v>
      </c>
    </row>
    <row r="6295" spans="1:12" x14ac:dyDescent="0.3">
      <c r="A6295" t="s">
        <v>6355</v>
      </c>
      <c r="B6295" t="s">
        <v>54</v>
      </c>
      <c r="C6295" t="s">
        <v>65</v>
      </c>
      <c r="D6295">
        <v>1155.82</v>
      </c>
      <c r="E6295">
        <v>0.42</v>
      </c>
      <c r="F6295">
        <v>1</v>
      </c>
      <c r="G6295" s="4">
        <v>45179</v>
      </c>
      <c r="H6295" s="4">
        <v>45181</v>
      </c>
      <c r="I6295" t="s">
        <v>44</v>
      </c>
      <c r="J6295" t="s">
        <v>51</v>
      </c>
      <c r="K6295">
        <v>254.95</v>
      </c>
      <c r="L6295" t="s">
        <v>68</v>
      </c>
    </row>
    <row r="6296" spans="1:12" x14ac:dyDescent="0.3">
      <c r="A6296" t="s">
        <v>6356</v>
      </c>
      <c r="B6296" t="s">
        <v>54</v>
      </c>
      <c r="C6296" t="s">
        <v>55</v>
      </c>
      <c r="D6296">
        <v>3501.82</v>
      </c>
      <c r="E6296">
        <v>0.1</v>
      </c>
      <c r="F6296">
        <v>1</v>
      </c>
      <c r="G6296" s="4">
        <v>45643</v>
      </c>
      <c r="H6296" s="4">
        <v>45646</v>
      </c>
      <c r="I6296" t="s">
        <v>60</v>
      </c>
      <c r="J6296" t="s">
        <v>45</v>
      </c>
      <c r="K6296">
        <v>975.71</v>
      </c>
      <c r="L6296" t="s">
        <v>63</v>
      </c>
    </row>
    <row r="6297" spans="1:12" x14ac:dyDescent="0.3">
      <c r="A6297" t="s">
        <v>6357</v>
      </c>
      <c r="B6297" t="s">
        <v>70</v>
      </c>
      <c r="C6297" t="s">
        <v>62</v>
      </c>
      <c r="D6297">
        <v>2738.85</v>
      </c>
      <c r="E6297">
        <v>0.4</v>
      </c>
      <c r="F6297">
        <v>9</v>
      </c>
      <c r="G6297" s="4">
        <v>45085</v>
      </c>
      <c r="H6297" s="4">
        <v>45091</v>
      </c>
      <c r="I6297" t="s">
        <v>44</v>
      </c>
      <c r="J6297" t="s">
        <v>56</v>
      </c>
      <c r="K6297">
        <v>491.22</v>
      </c>
      <c r="L6297" t="s">
        <v>52</v>
      </c>
    </row>
    <row r="6298" spans="1:12" x14ac:dyDescent="0.3">
      <c r="A6298" t="s">
        <v>6358</v>
      </c>
      <c r="B6298" t="s">
        <v>48</v>
      </c>
      <c r="C6298" t="s">
        <v>65</v>
      </c>
      <c r="D6298">
        <v>4931.58</v>
      </c>
      <c r="E6298">
        <v>0.36</v>
      </c>
      <c r="F6298">
        <v>6</v>
      </c>
      <c r="G6298" s="4">
        <v>45061</v>
      </c>
      <c r="H6298" s="4">
        <v>45068</v>
      </c>
      <c r="I6298" t="s">
        <v>44</v>
      </c>
      <c r="J6298" t="s">
        <v>51</v>
      </c>
      <c r="K6298">
        <v>1309.44</v>
      </c>
      <c r="L6298" t="s">
        <v>46</v>
      </c>
    </row>
    <row r="6299" spans="1:12" x14ac:dyDescent="0.3">
      <c r="A6299" t="s">
        <v>6359</v>
      </c>
      <c r="B6299" t="s">
        <v>42</v>
      </c>
      <c r="C6299" t="s">
        <v>55</v>
      </c>
      <c r="D6299">
        <v>1871.73</v>
      </c>
      <c r="E6299">
        <v>0.44</v>
      </c>
      <c r="F6299">
        <v>7</v>
      </c>
      <c r="G6299" s="4">
        <v>45053</v>
      </c>
      <c r="H6299" s="4">
        <v>45058</v>
      </c>
      <c r="I6299" t="s">
        <v>50</v>
      </c>
      <c r="J6299" t="s">
        <v>45</v>
      </c>
      <c r="K6299">
        <v>531.53</v>
      </c>
      <c r="L6299" t="s">
        <v>46</v>
      </c>
    </row>
    <row r="6300" spans="1:12" x14ac:dyDescent="0.3">
      <c r="A6300" t="s">
        <v>6360</v>
      </c>
      <c r="B6300" t="s">
        <v>54</v>
      </c>
      <c r="C6300" t="s">
        <v>49</v>
      </c>
      <c r="D6300">
        <v>3879.13</v>
      </c>
      <c r="E6300">
        <v>0.25</v>
      </c>
      <c r="F6300">
        <v>2</v>
      </c>
      <c r="G6300" s="4">
        <v>45211</v>
      </c>
      <c r="H6300" s="4">
        <v>45216</v>
      </c>
      <c r="I6300" t="s">
        <v>50</v>
      </c>
      <c r="J6300" t="s">
        <v>45</v>
      </c>
      <c r="K6300">
        <v>558.05999999999995</v>
      </c>
      <c r="L6300" t="s">
        <v>57</v>
      </c>
    </row>
    <row r="6301" spans="1:12" x14ac:dyDescent="0.3">
      <c r="A6301" t="s">
        <v>6361</v>
      </c>
      <c r="B6301" t="s">
        <v>70</v>
      </c>
      <c r="C6301" t="s">
        <v>65</v>
      </c>
      <c r="D6301">
        <v>1913.38</v>
      </c>
      <c r="E6301">
        <v>0.12</v>
      </c>
      <c r="F6301">
        <v>1</v>
      </c>
      <c r="G6301" s="4">
        <v>44977</v>
      </c>
      <c r="H6301" s="4">
        <v>44980</v>
      </c>
      <c r="I6301" t="s">
        <v>44</v>
      </c>
      <c r="J6301" t="s">
        <v>51</v>
      </c>
      <c r="K6301">
        <v>492.39</v>
      </c>
      <c r="L6301" t="s">
        <v>68</v>
      </c>
    </row>
    <row r="6302" spans="1:12" x14ac:dyDescent="0.3">
      <c r="A6302" t="s">
        <v>6362</v>
      </c>
      <c r="B6302" t="s">
        <v>54</v>
      </c>
      <c r="C6302" t="s">
        <v>49</v>
      </c>
      <c r="D6302">
        <v>2044.6</v>
      </c>
      <c r="E6302">
        <v>0.46</v>
      </c>
      <c r="F6302">
        <v>2</v>
      </c>
      <c r="G6302" s="4">
        <v>45643</v>
      </c>
      <c r="H6302" s="4">
        <v>45644</v>
      </c>
      <c r="I6302" t="s">
        <v>44</v>
      </c>
      <c r="J6302" t="s">
        <v>56</v>
      </c>
      <c r="K6302">
        <v>499.76</v>
      </c>
      <c r="L6302" t="s">
        <v>77</v>
      </c>
    </row>
    <row r="6303" spans="1:12" x14ac:dyDescent="0.3">
      <c r="A6303" t="s">
        <v>6363</v>
      </c>
      <c r="B6303" t="s">
        <v>70</v>
      </c>
      <c r="C6303" t="s">
        <v>62</v>
      </c>
      <c r="D6303">
        <v>643.86</v>
      </c>
      <c r="E6303">
        <v>0.4</v>
      </c>
      <c r="F6303">
        <v>3</v>
      </c>
      <c r="G6303" s="4">
        <v>45166</v>
      </c>
      <c r="H6303" s="4">
        <v>45173</v>
      </c>
      <c r="I6303" t="s">
        <v>44</v>
      </c>
      <c r="J6303" t="s">
        <v>45</v>
      </c>
      <c r="K6303">
        <v>121.75</v>
      </c>
      <c r="L6303" t="s">
        <v>52</v>
      </c>
    </row>
    <row r="6304" spans="1:12" x14ac:dyDescent="0.3">
      <c r="A6304" t="s">
        <v>6364</v>
      </c>
      <c r="B6304" t="s">
        <v>42</v>
      </c>
      <c r="C6304" t="s">
        <v>65</v>
      </c>
      <c r="D6304">
        <v>1274.3399999999999</v>
      </c>
      <c r="E6304">
        <v>0.01</v>
      </c>
      <c r="F6304">
        <v>3</v>
      </c>
      <c r="G6304" s="4">
        <v>45005</v>
      </c>
      <c r="H6304" s="4">
        <v>45011</v>
      </c>
      <c r="I6304" t="s">
        <v>60</v>
      </c>
      <c r="J6304" t="s">
        <v>56</v>
      </c>
      <c r="K6304">
        <v>81.260000000000005</v>
      </c>
      <c r="L6304" t="s">
        <v>68</v>
      </c>
    </row>
    <row r="6305" spans="1:12" x14ac:dyDescent="0.3">
      <c r="A6305" t="s">
        <v>6365</v>
      </c>
      <c r="B6305" t="s">
        <v>42</v>
      </c>
      <c r="C6305" t="s">
        <v>55</v>
      </c>
      <c r="D6305">
        <v>905.97</v>
      </c>
      <c r="E6305">
        <v>0.47</v>
      </c>
      <c r="F6305">
        <v>8</v>
      </c>
      <c r="G6305" s="4">
        <v>45105</v>
      </c>
      <c r="H6305" s="4">
        <v>45109</v>
      </c>
      <c r="I6305" t="s">
        <v>44</v>
      </c>
      <c r="J6305" t="s">
        <v>45</v>
      </c>
      <c r="K6305">
        <v>227.23</v>
      </c>
      <c r="L6305" t="s">
        <v>52</v>
      </c>
    </row>
    <row r="6306" spans="1:12" x14ac:dyDescent="0.3">
      <c r="A6306" t="s">
        <v>6366</v>
      </c>
      <c r="B6306" t="s">
        <v>48</v>
      </c>
      <c r="C6306" t="s">
        <v>43</v>
      </c>
      <c r="D6306">
        <v>880.08</v>
      </c>
      <c r="E6306">
        <v>0.47</v>
      </c>
      <c r="F6306">
        <v>4</v>
      </c>
      <c r="G6306" s="4">
        <v>44940</v>
      </c>
      <c r="H6306" s="4">
        <v>44944</v>
      </c>
      <c r="I6306" t="s">
        <v>44</v>
      </c>
      <c r="J6306" t="s">
        <v>45</v>
      </c>
      <c r="K6306">
        <v>55.6</v>
      </c>
      <c r="L6306" t="s">
        <v>57</v>
      </c>
    </row>
    <row r="6307" spans="1:12" x14ac:dyDescent="0.3">
      <c r="A6307" t="s">
        <v>6367</v>
      </c>
      <c r="B6307" t="s">
        <v>70</v>
      </c>
      <c r="C6307" t="s">
        <v>65</v>
      </c>
      <c r="D6307">
        <v>144.18</v>
      </c>
      <c r="E6307">
        <v>0.18</v>
      </c>
      <c r="F6307">
        <v>1</v>
      </c>
      <c r="G6307" s="4">
        <v>45020</v>
      </c>
      <c r="H6307" s="4">
        <v>45025</v>
      </c>
      <c r="I6307" t="s">
        <v>50</v>
      </c>
      <c r="J6307" t="s">
        <v>56</v>
      </c>
      <c r="K6307">
        <v>42.07</v>
      </c>
      <c r="L6307" t="s">
        <v>52</v>
      </c>
    </row>
    <row r="6308" spans="1:12" x14ac:dyDescent="0.3">
      <c r="A6308" t="s">
        <v>6368</v>
      </c>
      <c r="B6308" t="s">
        <v>70</v>
      </c>
      <c r="C6308" t="s">
        <v>65</v>
      </c>
      <c r="D6308">
        <v>3989.53</v>
      </c>
      <c r="E6308">
        <v>0.01</v>
      </c>
      <c r="F6308">
        <v>2</v>
      </c>
      <c r="G6308" s="4">
        <v>44949</v>
      </c>
      <c r="H6308" s="4">
        <v>44954</v>
      </c>
      <c r="I6308" t="s">
        <v>44</v>
      </c>
      <c r="J6308" t="s">
        <v>51</v>
      </c>
      <c r="K6308">
        <v>654.94000000000005</v>
      </c>
      <c r="L6308" t="s">
        <v>52</v>
      </c>
    </row>
    <row r="6309" spans="1:12" x14ac:dyDescent="0.3">
      <c r="A6309" t="s">
        <v>6369</v>
      </c>
      <c r="B6309" t="s">
        <v>48</v>
      </c>
      <c r="C6309" t="s">
        <v>65</v>
      </c>
      <c r="D6309">
        <v>2392.86</v>
      </c>
      <c r="E6309">
        <v>0.28000000000000003</v>
      </c>
      <c r="F6309">
        <v>9</v>
      </c>
      <c r="G6309" s="4">
        <v>45006</v>
      </c>
      <c r="H6309" s="4">
        <v>45007</v>
      </c>
      <c r="I6309" t="s">
        <v>50</v>
      </c>
      <c r="J6309" t="s">
        <v>56</v>
      </c>
      <c r="K6309">
        <v>135.66</v>
      </c>
      <c r="L6309" t="s">
        <v>46</v>
      </c>
    </row>
    <row r="6310" spans="1:12" x14ac:dyDescent="0.3">
      <c r="A6310" t="s">
        <v>6370</v>
      </c>
      <c r="B6310" t="s">
        <v>48</v>
      </c>
      <c r="C6310" t="s">
        <v>65</v>
      </c>
      <c r="D6310">
        <v>4040.42</v>
      </c>
      <c r="E6310">
        <v>0.46</v>
      </c>
      <c r="F6310">
        <v>2</v>
      </c>
      <c r="G6310" s="4">
        <v>45270</v>
      </c>
      <c r="H6310" s="4">
        <v>45272</v>
      </c>
      <c r="I6310" t="s">
        <v>44</v>
      </c>
      <c r="J6310" t="s">
        <v>56</v>
      </c>
      <c r="K6310">
        <v>434.89</v>
      </c>
      <c r="L6310" t="s">
        <v>68</v>
      </c>
    </row>
    <row r="6311" spans="1:12" x14ac:dyDescent="0.3">
      <c r="A6311" t="s">
        <v>6371</v>
      </c>
      <c r="B6311" t="s">
        <v>70</v>
      </c>
      <c r="C6311" t="s">
        <v>55</v>
      </c>
      <c r="D6311">
        <v>3101.5</v>
      </c>
      <c r="E6311">
        <v>0.06</v>
      </c>
      <c r="F6311">
        <v>9</v>
      </c>
      <c r="G6311" s="4">
        <v>45481</v>
      </c>
      <c r="H6311" s="4">
        <v>45486</v>
      </c>
      <c r="I6311" t="s">
        <v>60</v>
      </c>
      <c r="J6311" t="s">
        <v>45</v>
      </c>
      <c r="K6311">
        <v>333.05</v>
      </c>
      <c r="L6311" t="s">
        <v>46</v>
      </c>
    </row>
    <row r="6312" spans="1:12" x14ac:dyDescent="0.3">
      <c r="A6312" t="s">
        <v>6372</v>
      </c>
      <c r="B6312" t="s">
        <v>48</v>
      </c>
      <c r="C6312" t="s">
        <v>55</v>
      </c>
      <c r="D6312">
        <v>4173.55</v>
      </c>
      <c r="E6312">
        <v>0.3</v>
      </c>
      <c r="F6312">
        <v>5</v>
      </c>
      <c r="G6312" s="4">
        <v>45494</v>
      </c>
      <c r="H6312" s="4">
        <v>45499</v>
      </c>
      <c r="I6312" t="s">
        <v>44</v>
      </c>
      <c r="J6312" t="s">
        <v>51</v>
      </c>
      <c r="K6312">
        <v>1109.72</v>
      </c>
      <c r="L6312" t="s">
        <v>57</v>
      </c>
    </row>
    <row r="6313" spans="1:12" x14ac:dyDescent="0.3">
      <c r="A6313" t="s">
        <v>6373</v>
      </c>
      <c r="B6313" t="s">
        <v>42</v>
      </c>
      <c r="C6313" t="s">
        <v>43</v>
      </c>
      <c r="D6313">
        <v>2568.4499999999998</v>
      </c>
      <c r="E6313">
        <v>0.37</v>
      </c>
      <c r="F6313">
        <v>4</v>
      </c>
      <c r="G6313" s="4">
        <v>45331</v>
      </c>
      <c r="H6313" s="4">
        <v>45338</v>
      </c>
      <c r="I6313" t="s">
        <v>44</v>
      </c>
      <c r="J6313" t="s">
        <v>56</v>
      </c>
      <c r="K6313">
        <v>175.93</v>
      </c>
      <c r="L6313" t="s">
        <v>52</v>
      </c>
    </row>
    <row r="6314" spans="1:12" x14ac:dyDescent="0.3">
      <c r="A6314" t="s">
        <v>6374</v>
      </c>
      <c r="B6314" t="s">
        <v>54</v>
      </c>
      <c r="C6314" t="s">
        <v>55</v>
      </c>
      <c r="D6314">
        <v>560.79999999999995</v>
      </c>
      <c r="E6314">
        <v>7.0000000000000007E-2</v>
      </c>
      <c r="F6314">
        <v>4</v>
      </c>
      <c r="G6314" s="4">
        <v>45033</v>
      </c>
      <c r="H6314" s="4">
        <v>45036</v>
      </c>
      <c r="I6314" t="s">
        <v>50</v>
      </c>
      <c r="J6314" t="s">
        <v>51</v>
      </c>
      <c r="K6314">
        <v>52.22</v>
      </c>
      <c r="L6314" t="s">
        <v>68</v>
      </c>
    </row>
    <row r="6315" spans="1:12" x14ac:dyDescent="0.3">
      <c r="A6315" t="s">
        <v>6375</v>
      </c>
      <c r="B6315" t="s">
        <v>42</v>
      </c>
      <c r="C6315" t="s">
        <v>55</v>
      </c>
      <c r="D6315">
        <v>3122.14</v>
      </c>
      <c r="E6315">
        <v>0.26</v>
      </c>
      <c r="F6315">
        <v>3</v>
      </c>
      <c r="G6315" s="4">
        <v>45386</v>
      </c>
      <c r="H6315" s="4">
        <v>45388</v>
      </c>
      <c r="I6315" t="s">
        <v>50</v>
      </c>
      <c r="J6315" t="s">
        <v>51</v>
      </c>
      <c r="K6315">
        <v>442.6</v>
      </c>
      <c r="L6315" t="s">
        <v>57</v>
      </c>
    </row>
    <row r="6316" spans="1:12" x14ac:dyDescent="0.3">
      <c r="A6316" t="s">
        <v>6376</v>
      </c>
      <c r="B6316" t="s">
        <v>48</v>
      </c>
      <c r="C6316" t="s">
        <v>62</v>
      </c>
      <c r="D6316">
        <v>3421.05</v>
      </c>
      <c r="E6316">
        <v>0.04</v>
      </c>
      <c r="F6316">
        <v>2</v>
      </c>
      <c r="G6316" s="4">
        <v>45291</v>
      </c>
      <c r="H6316" s="4">
        <v>45293</v>
      </c>
      <c r="I6316" t="s">
        <v>50</v>
      </c>
      <c r="J6316" t="s">
        <v>51</v>
      </c>
      <c r="K6316">
        <v>322.68</v>
      </c>
      <c r="L6316" t="s">
        <v>68</v>
      </c>
    </row>
    <row r="6317" spans="1:12" x14ac:dyDescent="0.3">
      <c r="A6317" t="s">
        <v>6377</v>
      </c>
      <c r="B6317" t="s">
        <v>70</v>
      </c>
      <c r="C6317" t="s">
        <v>62</v>
      </c>
      <c r="D6317">
        <v>3169.87</v>
      </c>
      <c r="E6317">
        <v>0.28000000000000003</v>
      </c>
      <c r="F6317">
        <v>8</v>
      </c>
      <c r="G6317" s="4">
        <v>45350</v>
      </c>
      <c r="H6317" s="4">
        <v>45357</v>
      </c>
      <c r="I6317" t="s">
        <v>44</v>
      </c>
      <c r="J6317" t="s">
        <v>56</v>
      </c>
      <c r="K6317">
        <v>310.61</v>
      </c>
      <c r="L6317" t="s">
        <v>63</v>
      </c>
    </row>
    <row r="6318" spans="1:12" x14ac:dyDescent="0.3">
      <c r="A6318" t="s">
        <v>6378</v>
      </c>
      <c r="B6318" t="s">
        <v>70</v>
      </c>
      <c r="C6318" t="s">
        <v>49</v>
      </c>
      <c r="D6318">
        <v>4026.55</v>
      </c>
      <c r="E6318">
        <v>0.22</v>
      </c>
      <c r="F6318">
        <v>6</v>
      </c>
      <c r="G6318" s="4">
        <v>45020</v>
      </c>
      <c r="H6318" s="4">
        <v>45025</v>
      </c>
      <c r="I6318" t="s">
        <v>60</v>
      </c>
      <c r="J6318" t="s">
        <v>45</v>
      </c>
      <c r="K6318">
        <v>415.78</v>
      </c>
      <c r="L6318" t="s">
        <v>46</v>
      </c>
    </row>
    <row r="6319" spans="1:12" x14ac:dyDescent="0.3">
      <c r="A6319" t="s">
        <v>6379</v>
      </c>
      <c r="B6319" t="s">
        <v>42</v>
      </c>
      <c r="C6319" t="s">
        <v>43</v>
      </c>
      <c r="D6319">
        <v>3684.35</v>
      </c>
      <c r="E6319">
        <v>0.13</v>
      </c>
      <c r="F6319">
        <v>9</v>
      </c>
      <c r="G6319" s="4">
        <v>45028</v>
      </c>
      <c r="H6319" s="4">
        <v>45031</v>
      </c>
      <c r="I6319" t="s">
        <v>50</v>
      </c>
      <c r="J6319" t="s">
        <v>51</v>
      </c>
      <c r="K6319">
        <v>315.45</v>
      </c>
      <c r="L6319" t="s">
        <v>57</v>
      </c>
    </row>
    <row r="6320" spans="1:12" x14ac:dyDescent="0.3">
      <c r="A6320" t="s">
        <v>6380</v>
      </c>
      <c r="B6320" t="s">
        <v>70</v>
      </c>
      <c r="C6320" t="s">
        <v>62</v>
      </c>
      <c r="D6320">
        <v>2219.9</v>
      </c>
      <c r="E6320">
        <v>0.43</v>
      </c>
      <c r="F6320">
        <v>2</v>
      </c>
      <c r="G6320" s="4">
        <v>45460</v>
      </c>
      <c r="H6320" s="4">
        <v>45467</v>
      </c>
      <c r="I6320" t="s">
        <v>44</v>
      </c>
      <c r="J6320" t="s">
        <v>45</v>
      </c>
      <c r="K6320">
        <v>454.28</v>
      </c>
      <c r="L6320" t="s">
        <v>77</v>
      </c>
    </row>
    <row r="6321" spans="1:12" x14ac:dyDescent="0.3">
      <c r="A6321" t="s">
        <v>6381</v>
      </c>
      <c r="B6321" t="s">
        <v>48</v>
      </c>
      <c r="C6321" t="s">
        <v>43</v>
      </c>
      <c r="D6321">
        <v>4113.6099999999997</v>
      </c>
      <c r="E6321">
        <v>0.19</v>
      </c>
      <c r="F6321">
        <v>1</v>
      </c>
      <c r="G6321" s="4">
        <v>45312</v>
      </c>
      <c r="H6321" s="4">
        <v>45318</v>
      </c>
      <c r="I6321" t="s">
        <v>44</v>
      </c>
      <c r="J6321" t="s">
        <v>45</v>
      </c>
      <c r="K6321">
        <v>278.52</v>
      </c>
      <c r="L6321" t="s">
        <v>46</v>
      </c>
    </row>
    <row r="6322" spans="1:12" x14ac:dyDescent="0.3">
      <c r="A6322" t="s">
        <v>6382</v>
      </c>
      <c r="B6322" t="s">
        <v>42</v>
      </c>
      <c r="C6322" t="s">
        <v>43</v>
      </c>
      <c r="D6322">
        <v>3489.75</v>
      </c>
      <c r="E6322">
        <v>0.35</v>
      </c>
      <c r="F6322">
        <v>8</v>
      </c>
      <c r="G6322" s="4">
        <v>45544</v>
      </c>
      <c r="H6322" s="4">
        <v>45550</v>
      </c>
      <c r="I6322" t="s">
        <v>44</v>
      </c>
      <c r="J6322" t="s">
        <v>56</v>
      </c>
      <c r="K6322">
        <v>485.63</v>
      </c>
      <c r="L6322" t="s">
        <v>46</v>
      </c>
    </row>
    <row r="6323" spans="1:12" x14ac:dyDescent="0.3">
      <c r="A6323" t="s">
        <v>6383</v>
      </c>
      <c r="B6323" t="s">
        <v>70</v>
      </c>
      <c r="C6323" t="s">
        <v>65</v>
      </c>
      <c r="D6323">
        <v>689.8</v>
      </c>
      <c r="E6323">
        <v>0.4</v>
      </c>
      <c r="F6323">
        <v>8</v>
      </c>
      <c r="G6323" s="4">
        <v>45141</v>
      </c>
      <c r="H6323" s="4">
        <v>45142</v>
      </c>
      <c r="I6323" t="s">
        <v>50</v>
      </c>
      <c r="J6323" t="s">
        <v>56</v>
      </c>
      <c r="K6323">
        <v>150.34</v>
      </c>
      <c r="L6323" t="s">
        <v>52</v>
      </c>
    </row>
    <row r="6324" spans="1:12" x14ac:dyDescent="0.3">
      <c r="A6324" t="s">
        <v>6384</v>
      </c>
      <c r="B6324" t="s">
        <v>54</v>
      </c>
      <c r="C6324" t="s">
        <v>43</v>
      </c>
      <c r="D6324">
        <v>2745.38</v>
      </c>
      <c r="E6324">
        <v>0.09</v>
      </c>
      <c r="F6324">
        <v>5</v>
      </c>
      <c r="G6324" s="4">
        <v>45396</v>
      </c>
      <c r="H6324" s="4">
        <v>45400</v>
      </c>
      <c r="I6324" t="s">
        <v>44</v>
      </c>
      <c r="J6324" t="s">
        <v>56</v>
      </c>
      <c r="K6324">
        <v>350.27</v>
      </c>
      <c r="L6324" t="s">
        <v>57</v>
      </c>
    </row>
    <row r="6325" spans="1:12" x14ac:dyDescent="0.3">
      <c r="A6325" t="s">
        <v>6385</v>
      </c>
      <c r="B6325" t="s">
        <v>54</v>
      </c>
      <c r="C6325" t="s">
        <v>65</v>
      </c>
      <c r="D6325">
        <v>3669.92</v>
      </c>
      <c r="E6325">
        <v>0.06</v>
      </c>
      <c r="F6325">
        <v>2</v>
      </c>
      <c r="G6325" s="4">
        <v>45116</v>
      </c>
      <c r="H6325" s="4">
        <v>45123</v>
      </c>
      <c r="I6325" t="s">
        <v>44</v>
      </c>
      <c r="J6325" t="s">
        <v>56</v>
      </c>
      <c r="K6325">
        <v>498.91</v>
      </c>
      <c r="L6325" t="s">
        <v>46</v>
      </c>
    </row>
    <row r="6326" spans="1:12" x14ac:dyDescent="0.3">
      <c r="A6326" t="s">
        <v>6386</v>
      </c>
      <c r="B6326" t="s">
        <v>48</v>
      </c>
      <c r="C6326" t="s">
        <v>49</v>
      </c>
      <c r="D6326">
        <v>2811.11</v>
      </c>
      <c r="E6326">
        <v>0</v>
      </c>
      <c r="F6326">
        <v>5</v>
      </c>
      <c r="G6326" s="4">
        <v>45468</v>
      </c>
      <c r="H6326" s="4">
        <v>45473</v>
      </c>
      <c r="I6326" t="s">
        <v>50</v>
      </c>
      <c r="J6326" t="s">
        <v>45</v>
      </c>
      <c r="K6326">
        <v>680.27</v>
      </c>
      <c r="L6326" t="s">
        <v>57</v>
      </c>
    </row>
    <row r="6327" spans="1:12" x14ac:dyDescent="0.3">
      <c r="A6327" t="s">
        <v>6387</v>
      </c>
      <c r="B6327" t="s">
        <v>70</v>
      </c>
      <c r="C6327" t="s">
        <v>49</v>
      </c>
      <c r="D6327">
        <v>4750.24</v>
      </c>
      <c r="E6327">
        <v>0.15</v>
      </c>
      <c r="F6327">
        <v>8</v>
      </c>
      <c r="G6327" s="4">
        <v>45081</v>
      </c>
      <c r="H6327" s="4">
        <v>45085</v>
      </c>
      <c r="I6327" t="s">
        <v>44</v>
      </c>
      <c r="J6327" t="s">
        <v>45</v>
      </c>
      <c r="K6327">
        <v>1170.43</v>
      </c>
      <c r="L6327" t="s">
        <v>63</v>
      </c>
    </row>
    <row r="6328" spans="1:12" x14ac:dyDescent="0.3">
      <c r="A6328" t="s">
        <v>6388</v>
      </c>
      <c r="B6328" t="s">
        <v>48</v>
      </c>
      <c r="C6328" t="s">
        <v>49</v>
      </c>
      <c r="D6328">
        <v>597.30999999999995</v>
      </c>
      <c r="E6328">
        <v>0.41</v>
      </c>
      <c r="F6328">
        <v>4</v>
      </c>
      <c r="G6328" s="4">
        <v>45385</v>
      </c>
      <c r="H6328" s="4">
        <v>45389</v>
      </c>
      <c r="I6328" t="s">
        <v>44</v>
      </c>
      <c r="J6328" t="s">
        <v>56</v>
      </c>
      <c r="K6328">
        <v>140.43</v>
      </c>
      <c r="L6328" t="s">
        <v>46</v>
      </c>
    </row>
    <row r="6329" spans="1:12" x14ac:dyDescent="0.3">
      <c r="A6329" t="s">
        <v>6389</v>
      </c>
      <c r="B6329" t="s">
        <v>42</v>
      </c>
      <c r="C6329" t="s">
        <v>65</v>
      </c>
      <c r="D6329">
        <v>3639.38</v>
      </c>
      <c r="E6329">
        <v>0.39</v>
      </c>
      <c r="F6329">
        <v>2</v>
      </c>
      <c r="G6329" s="4">
        <v>44963</v>
      </c>
      <c r="H6329" s="4">
        <v>44969</v>
      </c>
      <c r="I6329" t="s">
        <v>60</v>
      </c>
      <c r="J6329" t="s">
        <v>45</v>
      </c>
      <c r="K6329">
        <v>484.89</v>
      </c>
      <c r="L6329" t="s">
        <v>77</v>
      </c>
    </row>
    <row r="6330" spans="1:12" x14ac:dyDescent="0.3">
      <c r="A6330" t="s">
        <v>6390</v>
      </c>
      <c r="B6330" t="s">
        <v>54</v>
      </c>
      <c r="C6330" t="s">
        <v>65</v>
      </c>
      <c r="D6330">
        <v>4139.8100000000004</v>
      </c>
      <c r="E6330">
        <v>0.44</v>
      </c>
      <c r="F6330">
        <v>3</v>
      </c>
      <c r="G6330" s="4">
        <v>45252</v>
      </c>
      <c r="H6330" s="4">
        <v>45256</v>
      </c>
      <c r="I6330" t="s">
        <v>44</v>
      </c>
      <c r="J6330" t="s">
        <v>56</v>
      </c>
      <c r="K6330">
        <v>756.13</v>
      </c>
      <c r="L6330" t="s">
        <v>57</v>
      </c>
    </row>
    <row r="6331" spans="1:12" x14ac:dyDescent="0.3">
      <c r="A6331" t="s">
        <v>6391</v>
      </c>
      <c r="B6331" t="s">
        <v>42</v>
      </c>
      <c r="C6331" t="s">
        <v>49</v>
      </c>
      <c r="D6331">
        <v>3543</v>
      </c>
      <c r="E6331">
        <v>0.38</v>
      </c>
      <c r="F6331">
        <v>3</v>
      </c>
      <c r="G6331" s="4">
        <v>45454</v>
      </c>
      <c r="H6331" s="4">
        <v>45460</v>
      </c>
      <c r="I6331" t="s">
        <v>60</v>
      </c>
      <c r="J6331" t="s">
        <v>45</v>
      </c>
      <c r="K6331">
        <v>950.92</v>
      </c>
      <c r="L6331" t="s">
        <v>63</v>
      </c>
    </row>
    <row r="6332" spans="1:12" x14ac:dyDescent="0.3">
      <c r="A6332" t="s">
        <v>6392</v>
      </c>
      <c r="B6332" t="s">
        <v>70</v>
      </c>
      <c r="C6332" t="s">
        <v>65</v>
      </c>
      <c r="D6332">
        <v>1989.37</v>
      </c>
      <c r="E6332">
        <v>0.01</v>
      </c>
      <c r="F6332">
        <v>9</v>
      </c>
      <c r="G6332" s="4">
        <v>45050</v>
      </c>
      <c r="H6332" s="4">
        <v>45056</v>
      </c>
      <c r="I6332" t="s">
        <v>50</v>
      </c>
      <c r="J6332" t="s">
        <v>45</v>
      </c>
      <c r="K6332">
        <v>311.79000000000002</v>
      </c>
      <c r="L6332" t="s">
        <v>63</v>
      </c>
    </row>
    <row r="6333" spans="1:12" x14ac:dyDescent="0.3">
      <c r="A6333" t="s">
        <v>6393</v>
      </c>
      <c r="B6333" t="s">
        <v>48</v>
      </c>
      <c r="C6333" t="s">
        <v>55</v>
      </c>
      <c r="D6333">
        <v>1988.85</v>
      </c>
      <c r="E6333">
        <v>0.19</v>
      </c>
      <c r="F6333">
        <v>3</v>
      </c>
      <c r="G6333" s="4">
        <v>44946</v>
      </c>
      <c r="H6333" s="4">
        <v>44951</v>
      </c>
      <c r="I6333" t="s">
        <v>50</v>
      </c>
      <c r="J6333" t="s">
        <v>56</v>
      </c>
      <c r="K6333">
        <v>235.12</v>
      </c>
      <c r="L6333" t="s">
        <v>68</v>
      </c>
    </row>
    <row r="6334" spans="1:12" x14ac:dyDescent="0.3">
      <c r="A6334" t="s">
        <v>6394</v>
      </c>
      <c r="B6334" t="s">
        <v>48</v>
      </c>
      <c r="C6334" t="s">
        <v>55</v>
      </c>
      <c r="D6334">
        <v>2974.18</v>
      </c>
      <c r="E6334">
        <v>0</v>
      </c>
      <c r="F6334">
        <v>1</v>
      </c>
      <c r="G6334" s="4">
        <v>45155</v>
      </c>
      <c r="H6334" s="4">
        <v>45156</v>
      </c>
      <c r="I6334" t="s">
        <v>60</v>
      </c>
      <c r="J6334" t="s">
        <v>56</v>
      </c>
      <c r="K6334">
        <v>170.11</v>
      </c>
      <c r="L6334" t="s">
        <v>57</v>
      </c>
    </row>
    <row r="6335" spans="1:12" x14ac:dyDescent="0.3">
      <c r="A6335" t="s">
        <v>6395</v>
      </c>
      <c r="B6335" t="s">
        <v>48</v>
      </c>
      <c r="C6335" t="s">
        <v>65</v>
      </c>
      <c r="D6335">
        <v>2045.78</v>
      </c>
      <c r="E6335">
        <v>0.02</v>
      </c>
      <c r="F6335">
        <v>7</v>
      </c>
      <c r="G6335" s="4">
        <v>45305</v>
      </c>
      <c r="H6335" s="4">
        <v>45312</v>
      </c>
      <c r="I6335" t="s">
        <v>60</v>
      </c>
      <c r="J6335" t="s">
        <v>45</v>
      </c>
      <c r="K6335">
        <v>394.18</v>
      </c>
      <c r="L6335" t="s">
        <v>57</v>
      </c>
    </row>
    <row r="6336" spans="1:12" x14ac:dyDescent="0.3">
      <c r="A6336" t="s">
        <v>6396</v>
      </c>
      <c r="B6336" t="s">
        <v>42</v>
      </c>
      <c r="C6336" t="s">
        <v>65</v>
      </c>
      <c r="D6336">
        <v>4427.6000000000004</v>
      </c>
      <c r="E6336">
        <v>0.24</v>
      </c>
      <c r="F6336">
        <v>1</v>
      </c>
      <c r="G6336" s="4">
        <v>45256</v>
      </c>
      <c r="H6336" s="4">
        <v>45258</v>
      </c>
      <c r="I6336" t="s">
        <v>60</v>
      </c>
      <c r="J6336" t="s">
        <v>45</v>
      </c>
      <c r="K6336">
        <v>459.4</v>
      </c>
      <c r="L6336" t="s">
        <v>57</v>
      </c>
    </row>
    <row r="6337" spans="1:12" x14ac:dyDescent="0.3">
      <c r="A6337" t="s">
        <v>6397</v>
      </c>
      <c r="B6337" t="s">
        <v>54</v>
      </c>
      <c r="C6337" t="s">
        <v>62</v>
      </c>
      <c r="D6337">
        <v>638.66</v>
      </c>
      <c r="E6337">
        <v>0.18</v>
      </c>
      <c r="F6337">
        <v>6</v>
      </c>
      <c r="G6337" s="4">
        <v>45335</v>
      </c>
      <c r="H6337" s="4">
        <v>45338</v>
      </c>
      <c r="I6337" t="s">
        <v>44</v>
      </c>
      <c r="J6337" t="s">
        <v>56</v>
      </c>
      <c r="K6337">
        <v>148.38999999999999</v>
      </c>
      <c r="L6337" t="s">
        <v>68</v>
      </c>
    </row>
    <row r="6338" spans="1:12" x14ac:dyDescent="0.3">
      <c r="A6338" t="s">
        <v>6398</v>
      </c>
      <c r="B6338" t="s">
        <v>42</v>
      </c>
      <c r="C6338" t="s">
        <v>62</v>
      </c>
      <c r="D6338">
        <v>3231.87</v>
      </c>
      <c r="E6338">
        <v>0.28000000000000003</v>
      </c>
      <c r="F6338">
        <v>4</v>
      </c>
      <c r="G6338" s="4">
        <v>45241</v>
      </c>
      <c r="H6338" s="4">
        <v>45243</v>
      </c>
      <c r="I6338" t="s">
        <v>44</v>
      </c>
      <c r="J6338" t="s">
        <v>45</v>
      </c>
      <c r="K6338">
        <v>229.61</v>
      </c>
      <c r="L6338" t="s">
        <v>63</v>
      </c>
    </row>
    <row r="6339" spans="1:12" x14ac:dyDescent="0.3">
      <c r="A6339" t="s">
        <v>6399</v>
      </c>
      <c r="B6339" t="s">
        <v>42</v>
      </c>
      <c r="C6339" t="s">
        <v>43</v>
      </c>
      <c r="D6339">
        <v>757.16</v>
      </c>
      <c r="E6339">
        <v>0.03</v>
      </c>
      <c r="F6339">
        <v>7</v>
      </c>
      <c r="G6339" s="4">
        <v>45652</v>
      </c>
      <c r="H6339" s="4">
        <v>45655</v>
      </c>
      <c r="I6339" t="s">
        <v>60</v>
      </c>
      <c r="J6339" t="s">
        <v>51</v>
      </c>
      <c r="K6339">
        <v>116.2</v>
      </c>
      <c r="L6339" t="s">
        <v>77</v>
      </c>
    </row>
    <row r="6340" spans="1:12" x14ac:dyDescent="0.3">
      <c r="A6340" t="s">
        <v>6400</v>
      </c>
      <c r="B6340" t="s">
        <v>70</v>
      </c>
      <c r="C6340" t="s">
        <v>43</v>
      </c>
      <c r="D6340">
        <v>2746.78</v>
      </c>
      <c r="E6340">
        <v>0.28999999999999998</v>
      </c>
      <c r="F6340">
        <v>7</v>
      </c>
      <c r="G6340" s="4">
        <v>45598</v>
      </c>
      <c r="H6340" s="4">
        <v>45600</v>
      </c>
      <c r="I6340" t="s">
        <v>60</v>
      </c>
      <c r="J6340" t="s">
        <v>51</v>
      </c>
      <c r="K6340">
        <v>366.88</v>
      </c>
      <c r="L6340" t="s">
        <v>68</v>
      </c>
    </row>
    <row r="6341" spans="1:12" x14ac:dyDescent="0.3">
      <c r="A6341" t="s">
        <v>6401</v>
      </c>
      <c r="B6341" t="s">
        <v>70</v>
      </c>
      <c r="C6341" t="s">
        <v>43</v>
      </c>
      <c r="D6341">
        <v>3606.35</v>
      </c>
      <c r="E6341">
        <v>0.03</v>
      </c>
      <c r="F6341">
        <v>7</v>
      </c>
      <c r="G6341" s="4">
        <v>45583</v>
      </c>
      <c r="H6341" s="4">
        <v>45590</v>
      </c>
      <c r="I6341" t="s">
        <v>60</v>
      </c>
      <c r="J6341" t="s">
        <v>51</v>
      </c>
      <c r="K6341">
        <v>432.43</v>
      </c>
      <c r="L6341" t="s">
        <v>57</v>
      </c>
    </row>
    <row r="6342" spans="1:12" x14ac:dyDescent="0.3">
      <c r="A6342" t="s">
        <v>6402</v>
      </c>
      <c r="B6342" t="s">
        <v>70</v>
      </c>
      <c r="C6342" t="s">
        <v>49</v>
      </c>
      <c r="D6342">
        <v>911</v>
      </c>
      <c r="E6342">
        <v>0.21</v>
      </c>
      <c r="F6342">
        <v>6</v>
      </c>
      <c r="G6342" s="4">
        <v>45144</v>
      </c>
      <c r="H6342" s="4">
        <v>45149</v>
      </c>
      <c r="I6342" t="s">
        <v>50</v>
      </c>
      <c r="J6342" t="s">
        <v>56</v>
      </c>
      <c r="K6342">
        <v>270.73</v>
      </c>
      <c r="L6342" t="s">
        <v>52</v>
      </c>
    </row>
    <row r="6343" spans="1:12" x14ac:dyDescent="0.3">
      <c r="A6343" t="s">
        <v>6403</v>
      </c>
      <c r="B6343" t="s">
        <v>54</v>
      </c>
      <c r="C6343" t="s">
        <v>55</v>
      </c>
      <c r="D6343">
        <v>3549.76</v>
      </c>
      <c r="E6343">
        <v>0.18</v>
      </c>
      <c r="F6343">
        <v>7</v>
      </c>
      <c r="G6343" s="4">
        <v>45390</v>
      </c>
      <c r="H6343" s="4">
        <v>45395</v>
      </c>
      <c r="I6343" t="s">
        <v>44</v>
      </c>
      <c r="J6343" t="s">
        <v>56</v>
      </c>
      <c r="K6343">
        <v>265.32</v>
      </c>
      <c r="L6343" t="s">
        <v>57</v>
      </c>
    </row>
    <row r="6344" spans="1:12" x14ac:dyDescent="0.3">
      <c r="A6344" t="s">
        <v>6404</v>
      </c>
      <c r="B6344" t="s">
        <v>54</v>
      </c>
      <c r="C6344" t="s">
        <v>49</v>
      </c>
      <c r="D6344">
        <v>785.9</v>
      </c>
      <c r="E6344">
        <v>0.11</v>
      </c>
      <c r="F6344">
        <v>8</v>
      </c>
      <c r="G6344" s="4">
        <v>45320</v>
      </c>
      <c r="H6344" s="4">
        <v>45324</v>
      </c>
      <c r="I6344" t="s">
        <v>44</v>
      </c>
      <c r="J6344" t="s">
        <v>51</v>
      </c>
      <c r="K6344">
        <v>39.78</v>
      </c>
      <c r="L6344" t="s">
        <v>57</v>
      </c>
    </row>
    <row r="6345" spans="1:12" x14ac:dyDescent="0.3">
      <c r="A6345" t="s">
        <v>6405</v>
      </c>
      <c r="B6345" t="s">
        <v>70</v>
      </c>
      <c r="C6345" t="s">
        <v>65</v>
      </c>
      <c r="D6345">
        <v>3140.71</v>
      </c>
      <c r="E6345">
        <v>0.16</v>
      </c>
      <c r="F6345">
        <v>3</v>
      </c>
      <c r="G6345" s="4">
        <v>45071</v>
      </c>
      <c r="H6345" s="4">
        <v>45074</v>
      </c>
      <c r="I6345" t="s">
        <v>50</v>
      </c>
      <c r="J6345" t="s">
        <v>45</v>
      </c>
      <c r="K6345">
        <v>168.73</v>
      </c>
      <c r="L6345" t="s">
        <v>77</v>
      </c>
    </row>
    <row r="6346" spans="1:12" x14ac:dyDescent="0.3">
      <c r="A6346" t="s">
        <v>6406</v>
      </c>
      <c r="B6346" t="s">
        <v>70</v>
      </c>
      <c r="C6346" t="s">
        <v>62</v>
      </c>
      <c r="D6346">
        <v>2577.21</v>
      </c>
      <c r="E6346">
        <v>0</v>
      </c>
      <c r="F6346">
        <v>5</v>
      </c>
      <c r="G6346" s="4">
        <v>45504</v>
      </c>
      <c r="H6346" s="4">
        <v>45510</v>
      </c>
      <c r="I6346" t="s">
        <v>44</v>
      </c>
      <c r="J6346" t="s">
        <v>45</v>
      </c>
      <c r="K6346">
        <v>195.33</v>
      </c>
      <c r="L6346" t="s">
        <v>52</v>
      </c>
    </row>
    <row r="6347" spans="1:12" x14ac:dyDescent="0.3">
      <c r="A6347" t="s">
        <v>6407</v>
      </c>
      <c r="B6347" t="s">
        <v>54</v>
      </c>
      <c r="C6347" t="s">
        <v>65</v>
      </c>
      <c r="D6347">
        <v>1560.57</v>
      </c>
      <c r="E6347">
        <v>0.16</v>
      </c>
      <c r="F6347">
        <v>9</v>
      </c>
      <c r="G6347" s="4">
        <v>44955</v>
      </c>
      <c r="H6347" s="4">
        <v>44956</v>
      </c>
      <c r="I6347" t="s">
        <v>60</v>
      </c>
      <c r="J6347" t="s">
        <v>56</v>
      </c>
      <c r="K6347">
        <v>409.07</v>
      </c>
      <c r="L6347" t="s">
        <v>57</v>
      </c>
    </row>
    <row r="6348" spans="1:12" x14ac:dyDescent="0.3">
      <c r="A6348" t="s">
        <v>6408</v>
      </c>
      <c r="B6348" t="s">
        <v>48</v>
      </c>
      <c r="C6348" t="s">
        <v>65</v>
      </c>
      <c r="D6348">
        <v>646.59</v>
      </c>
      <c r="E6348">
        <v>0.04</v>
      </c>
      <c r="F6348">
        <v>8</v>
      </c>
      <c r="G6348" s="4">
        <v>45164</v>
      </c>
      <c r="H6348" s="4">
        <v>45171</v>
      </c>
      <c r="I6348" t="s">
        <v>44</v>
      </c>
      <c r="J6348" t="s">
        <v>56</v>
      </c>
      <c r="K6348">
        <v>58.71</v>
      </c>
      <c r="L6348" t="s">
        <v>68</v>
      </c>
    </row>
    <row r="6349" spans="1:12" x14ac:dyDescent="0.3">
      <c r="A6349" t="s">
        <v>6409</v>
      </c>
      <c r="B6349" t="s">
        <v>54</v>
      </c>
      <c r="C6349" t="s">
        <v>62</v>
      </c>
      <c r="D6349">
        <v>3705.69</v>
      </c>
      <c r="E6349">
        <v>0.46</v>
      </c>
      <c r="F6349">
        <v>6</v>
      </c>
      <c r="G6349" s="4">
        <v>45570</v>
      </c>
      <c r="H6349" s="4">
        <v>45575</v>
      </c>
      <c r="I6349" t="s">
        <v>60</v>
      </c>
      <c r="J6349" t="s">
        <v>56</v>
      </c>
      <c r="K6349">
        <v>716.19</v>
      </c>
      <c r="L6349" t="s">
        <v>57</v>
      </c>
    </row>
    <row r="6350" spans="1:12" x14ac:dyDescent="0.3">
      <c r="A6350" t="s">
        <v>6410</v>
      </c>
      <c r="B6350" t="s">
        <v>54</v>
      </c>
      <c r="C6350" t="s">
        <v>65</v>
      </c>
      <c r="D6350">
        <v>1970.85</v>
      </c>
      <c r="E6350">
        <v>0.04</v>
      </c>
      <c r="F6350">
        <v>9</v>
      </c>
      <c r="G6350" s="4">
        <v>45212</v>
      </c>
      <c r="H6350" s="4">
        <v>45219</v>
      </c>
      <c r="I6350" t="s">
        <v>50</v>
      </c>
      <c r="J6350" t="s">
        <v>51</v>
      </c>
      <c r="K6350">
        <v>412.08</v>
      </c>
      <c r="L6350" t="s">
        <v>63</v>
      </c>
    </row>
    <row r="6351" spans="1:12" x14ac:dyDescent="0.3">
      <c r="A6351" t="s">
        <v>6411</v>
      </c>
      <c r="B6351" t="s">
        <v>54</v>
      </c>
      <c r="C6351" t="s">
        <v>43</v>
      </c>
      <c r="D6351">
        <v>524</v>
      </c>
      <c r="E6351">
        <v>0.48</v>
      </c>
      <c r="F6351">
        <v>5</v>
      </c>
      <c r="G6351" s="4">
        <v>45115</v>
      </c>
      <c r="H6351" s="4">
        <v>45118</v>
      </c>
      <c r="I6351" t="s">
        <v>50</v>
      </c>
      <c r="J6351" t="s">
        <v>51</v>
      </c>
      <c r="K6351">
        <v>126.67</v>
      </c>
      <c r="L6351" t="s">
        <v>52</v>
      </c>
    </row>
    <row r="6352" spans="1:12" x14ac:dyDescent="0.3">
      <c r="A6352" t="s">
        <v>6412</v>
      </c>
      <c r="B6352" t="s">
        <v>70</v>
      </c>
      <c r="C6352" t="s">
        <v>62</v>
      </c>
      <c r="D6352">
        <v>3886.67</v>
      </c>
      <c r="E6352">
        <v>0.25</v>
      </c>
      <c r="F6352">
        <v>2</v>
      </c>
      <c r="G6352" s="4">
        <v>45130</v>
      </c>
      <c r="H6352" s="4">
        <v>45135</v>
      </c>
      <c r="I6352" t="s">
        <v>44</v>
      </c>
      <c r="J6352" t="s">
        <v>51</v>
      </c>
      <c r="K6352">
        <v>321.20999999999998</v>
      </c>
      <c r="L6352" t="s">
        <v>63</v>
      </c>
    </row>
    <row r="6353" spans="1:12" x14ac:dyDescent="0.3">
      <c r="A6353" t="s">
        <v>6413</v>
      </c>
      <c r="B6353" t="s">
        <v>48</v>
      </c>
      <c r="C6353" t="s">
        <v>65</v>
      </c>
      <c r="D6353">
        <v>1241.18</v>
      </c>
      <c r="E6353">
        <v>0.26</v>
      </c>
      <c r="F6353">
        <v>9</v>
      </c>
      <c r="G6353" s="4">
        <v>45088</v>
      </c>
      <c r="H6353" s="4">
        <v>45089</v>
      </c>
      <c r="I6353" t="s">
        <v>60</v>
      </c>
      <c r="J6353" t="s">
        <v>56</v>
      </c>
      <c r="K6353">
        <v>102.02</v>
      </c>
      <c r="L6353" t="s">
        <v>63</v>
      </c>
    </row>
    <row r="6354" spans="1:12" x14ac:dyDescent="0.3">
      <c r="A6354" t="s">
        <v>6414</v>
      </c>
      <c r="B6354" t="s">
        <v>54</v>
      </c>
      <c r="C6354" t="s">
        <v>43</v>
      </c>
      <c r="D6354">
        <v>3708.62</v>
      </c>
      <c r="E6354">
        <v>0.39</v>
      </c>
      <c r="F6354">
        <v>5</v>
      </c>
      <c r="G6354" s="4">
        <v>45260</v>
      </c>
      <c r="H6354" s="4">
        <v>45263</v>
      </c>
      <c r="I6354" t="s">
        <v>60</v>
      </c>
      <c r="J6354" t="s">
        <v>51</v>
      </c>
      <c r="K6354">
        <v>473.4</v>
      </c>
      <c r="L6354" t="s">
        <v>52</v>
      </c>
    </row>
    <row r="6355" spans="1:12" x14ac:dyDescent="0.3">
      <c r="A6355" t="s">
        <v>6415</v>
      </c>
      <c r="B6355" t="s">
        <v>70</v>
      </c>
      <c r="C6355" t="s">
        <v>43</v>
      </c>
      <c r="D6355">
        <v>2868</v>
      </c>
      <c r="E6355">
        <v>0.35</v>
      </c>
      <c r="F6355">
        <v>8</v>
      </c>
      <c r="G6355" s="4">
        <v>45078</v>
      </c>
      <c r="H6355" s="4">
        <v>45085</v>
      </c>
      <c r="I6355" t="s">
        <v>44</v>
      </c>
      <c r="J6355" t="s">
        <v>45</v>
      </c>
      <c r="K6355">
        <v>217.32</v>
      </c>
      <c r="L6355" t="s">
        <v>57</v>
      </c>
    </row>
    <row r="6356" spans="1:12" x14ac:dyDescent="0.3">
      <c r="A6356" t="s">
        <v>6416</v>
      </c>
      <c r="B6356" t="s">
        <v>42</v>
      </c>
      <c r="C6356" t="s">
        <v>55</v>
      </c>
      <c r="D6356">
        <v>1053.19</v>
      </c>
      <c r="E6356">
        <v>0.12</v>
      </c>
      <c r="F6356">
        <v>8</v>
      </c>
      <c r="G6356" s="4">
        <v>45177</v>
      </c>
      <c r="H6356" s="4">
        <v>45184</v>
      </c>
      <c r="I6356" t="s">
        <v>50</v>
      </c>
      <c r="J6356" t="s">
        <v>51</v>
      </c>
      <c r="K6356">
        <v>125.66</v>
      </c>
      <c r="L6356" t="s">
        <v>52</v>
      </c>
    </row>
    <row r="6357" spans="1:12" x14ac:dyDescent="0.3">
      <c r="A6357" t="s">
        <v>6417</v>
      </c>
      <c r="B6357" t="s">
        <v>42</v>
      </c>
      <c r="C6357" t="s">
        <v>43</v>
      </c>
      <c r="D6357">
        <v>474.39</v>
      </c>
      <c r="E6357">
        <v>0.01</v>
      </c>
      <c r="F6357">
        <v>4</v>
      </c>
      <c r="G6357" s="4">
        <v>45520</v>
      </c>
      <c r="H6357" s="4">
        <v>45527</v>
      </c>
      <c r="I6357" t="s">
        <v>60</v>
      </c>
      <c r="J6357" t="s">
        <v>56</v>
      </c>
      <c r="K6357">
        <v>94.21</v>
      </c>
      <c r="L6357" t="s">
        <v>68</v>
      </c>
    </row>
    <row r="6358" spans="1:12" x14ac:dyDescent="0.3">
      <c r="A6358" t="s">
        <v>6418</v>
      </c>
      <c r="B6358" t="s">
        <v>54</v>
      </c>
      <c r="C6358" t="s">
        <v>49</v>
      </c>
      <c r="D6358">
        <v>3006.92</v>
      </c>
      <c r="E6358">
        <v>0.39</v>
      </c>
      <c r="F6358">
        <v>4</v>
      </c>
      <c r="G6358" s="4">
        <v>45463</v>
      </c>
      <c r="H6358" s="4">
        <v>45467</v>
      </c>
      <c r="I6358" t="s">
        <v>44</v>
      </c>
      <c r="J6358" t="s">
        <v>51</v>
      </c>
      <c r="K6358">
        <v>472.65</v>
      </c>
      <c r="L6358" t="s">
        <v>63</v>
      </c>
    </row>
    <row r="6359" spans="1:12" x14ac:dyDescent="0.3">
      <c r="A6359" t="s">
        <v>6419</v>
      </c>
      <c r="B6359" t="s">
        <v>42</v>
      </c>
      <c r="C6359" t="s">
        <v>62</v>
      </c>
      <c r="D6359">
        <v>223.54</v>
      </c>
      <c r="E6359">
        <v>0.06</v>
      </c>
      <c r="F6359">
        <v>1</v>
      </c>
      <c r="G6359" s="4">
        <v>45271</v>
      </c>
      <c r="H6359" s="4">
        <v>45274</v>
      </c>
      <c r="I6359" t="s">
        <v>60</v>
      </c>
      <c r="J6359" t="s">
        <v>51</v>
      </c>
      <c r="K6359">
        <v>27.77</v>
      </c>
      <c r="L6359" t="s">
        <v>63</v>
      </c>
    </row>
    <row r="6360" spans="1:12" x14ac:dyDescent="0.3">
      <c r="A6360" t="s">
        <v>6420</v>
      </c>
      <c r="B6360" t="s">
        <v>48</v>
      </c>
      <c r="C6360" t="s">
        <v>62</v>
      </c>
      <c r="D6360">
        <v>420.78</v>
      </c>
      <c r="E6360">
        <v>0.3</v>
      </c>
      <c r="F6360">
        <v>5</v>
      </c>
      <c r="G6360" s="4">
        <v>45031</v>
      </c>
      <c r="H6360" s="4">
        <v>45032</v>
      </c>
      <c r="I6360" t="s">
        <v>60</v>
      </c>
      <c r="J6360" t="s">
        <v>45</v>
      </c>
      <c r="K6360">
        <v>56.38</v>
      </c>
      <c r="L6360" t="s">
        <v>52</v>
      </c>
    </row>
    <row r="6361" spans="1:12" x14ac:dyDescent="0.3">
      <c r="A6361" t="s">
        <v>6421</v>
      </c>
      <c r="B6361" t="s">
        <v>42</v>
      </c>
      <c r="C6361" t="s">
        <v>62</v>
      </c>
      <c r="D6361">
        <v>3540.87</v>
      </c>
      <c r="E6361">
        <v>0.47</v>
      </c>
      <c r="F6361">
        <v>9</v>
      </c>
      <c r="G6361" s="4">
        <v>45207</v>
      </c>
      <c r="H6361" s="4">
        <v>45213</v>
      </c>
      <c r="I6361" t="s">
        <v>60</v>
      </c>
      <c r="J6361" t="s">
        <v>51</v>
      </c>
      <c r="K6361">
        <v>383.95</v>
      </c>
      <c r="L6361" t="s">
        <v>46</v>
      </c>
    </row>
    <row r="6362" spans="1:12" x14ac:dyDescent="0.3">
      <c r="A6362" t="s">
        <v>6422</v>
      </c>
      <c r="B6362" t="s">
        <v>42</v>
      </c>
      <c r="C6362" t="s">
        <v>65</v>
      </c>
      <c r="D6362">
        <v>2740.48</v>
      </c>
      <c r="E6362">
        <v>0.27</v>
      </c>
      <c r="F6362">
        <v>5</v>
      </c>
      <c r="G6362" s="4">
        <v>45084</v>
      </c>
      <c r="H6362" s="4">
        <v>45088</v>
      </c>
      <c r="I6362" t="s">
        <v>44</v>
      </c>
      <c r="J6362" t="s">
        <v>51</v>
      </c>
      <c r="K6362">
        <v>443.85</v>
      </c>
      <c r="L6362" t="s">
        <v>52</v>
      </c>
    </row>
    <row r="6363" spans="1:12" x14ac:dyDescent="0.3">
      <c r="A6363" t="s">
        <v>6423</v>
      </c>
      <c r="B6363" t="s">
        <v>48</v>
      </c>
      <c r="C6363" t="s">
        <v>65</v>
      </c>
      <c r="D6363">
        <v>1698.85</v>
      </c>
      <c r="E6363">
        <v>0.14000000000000001</v>
      </c>
      <c r="F6363">
        <v>5</v>
      </c>
      <c r="G6363" s="4">
        <v>45527</v>
      </c>
      <c r="H6363" s="4">
        <v>45534</v>
      </c>
      <c r="I6363" t="s">
        <v>50</v>
      </c>
      <c r="J6363" t="s">
        <v>56</v>
      </c>
      <c r="K6363">
        <v>279.92</v>
      </c>
      <c r="L6363" t="s">
        <v>77</v>
      </c>
    </row>
    <row r="6364" spans="1:12" x14ac:dyDescent="0.3">
      <c r="A6364" t="s">
        <v>6424</v>
      </c>
      <c r="B6364" t="s">
        <v>54</v>
      </c>
      <c r="C6364" t="s">
        <v>49</v>
      </c>
      <c r="D6364">
        <v>2742.22</v>
      </c>
      <c r="E6364">
        <v>0.09</v>
      </c>
      <c r="F6364">
        <v>6</v>
      </c>
      <c r="G6364" s="4">
        <v>45158</v>
      </c>
      <c r="H6364" s="4">
        <v>45164</v>
      </c>
      <c r="I6364" t="s">
        <v>50</v>
      </c>
      <c r="J6364" t="s">
        <v>45</v>
      </c>
      <c r="K6364">
        <v>751.4</v>
      </c>
      <c r="L6364" t="s">
        <v>57</v>
      </c>
    </row>
    <row r="6365" spans="1:12" x14ac:dyDescent="0.3">
      <c r="A6365" t="s">
        <v>6425</v>
      </c>
      <c r="B6365" t="s">
        <v>54</v>
      </c>
      <c r="C6365" t="s">
        <v>43</v>
      </c>
      <c r="D6365">
        <v>2999.08</v>
      </c>
      <c r="E6365">
        <v>0.01</v>
      </c>
      <c r="F6365">
        <v>6</v>
      </c>
      <c r="G6365" s="4">
        <v>45349</v>
      </c>
      <c r="H6365" s="4">
        <v>45355</v>
      </c>
      <c r="I6365" t="s">
        <v>50</v>
      </c>
      <c r="J6365" t="s">
        <v>45</v>
      </c>
      <c r="K6365">
        <v>650.80999999999995</v>
      </c>
      <c r="L6365" t="s">
        <v>57</v>
      </c>
    </row>
    <row r="6366" spans="1:12" x14ac:dyDescent="0.3">
      <c r="A6366" t="s">
        <v>6426</v>
      </c>
      <c r="B6366" t="s">
        <v>48</v>
      </c>
      <c r="C6366" t="s">
        <v>65</v>
      </c>
      <c r="D6366">
        <v>2869.9</v>
      </c>
      <c r="E6366">
        <v>0.31</v>
      </c>
      <c r="F6366">
        <v>8</v>
      </c>
      <c r="G6366" s="4">
        <v>45131</v>
      </c>
      <c r="H6366" s="4">
        <v>45137</v>
      </c>
      <c r="I6366" t="s">
        <v>44</v>
      </c>
      <c r="J6366" t="s">
        <v>51</v>
      </c>
      <c r="K6366">
        <v>595.91999999999996</v>
      </c>
      <c r="L6366" t="s">
        <v>52</v>
      </c>
    </row>
    <row r="6367" spans="1:12" x14ac:dyDescent="0.3">
      <c r="A6367" t="s">
        <v>6427</v>
      </c>
      <c r="B6367" t="s">
        <v>48</v>
      </c>
      <c r="C6367" t="s">
        <v>43</v>
      </c>
      <c r="D6367">
        <v>3248.51</v>
      </c>
      <c r="E6367">
        <v>0.28000000000000003</v>
      </c>
      <c r="F6367">
        <v>1</v>
      </c>
      <c r="G6367" s="4">
        <v>45600</v>
      </c>
      <c r="H6367" s="4">
        <v>45607</v>
      </c>
      <c r="I6367" t="s">
        <v>44</v>
      </c>
      <c r="J6367" t="s">
        <v>45</v>
      </c>
      <c r="K6367">
        <v>375.08</v>
      </c>
      <c r="L6367" t="s">
        <v>52</v>
      </c>
    </row>
    <row r="6368" spans="1:12" x14ac:dyDescent="0.3">
      <c r="A6368" t="s">
        <v>6428</v>
      </c>
      <c r="B6368" t="s">
        <v>48</v>
      </c>
      <c r="C6368" t="s">
        <v>43</v>
      </c>
      <c r="D6368">
        <v>4707.41</v>
      </c>
      <c r="E6368">
        <v>0.23</v>
      </c>
      <c r="F6368">
        <v>5</v>
      </c>
      <c r="G6368" s="4">
        <v>45454</v>
      </c>
      <c r="H6368" s="4">
        <v>45459</v>
      </c>
      <c r="I6368" t="s">
        <v>50</v>
      </c>
      <c r="J6368" t="s">
        <v>56</v>
      </c>
      <c r="K6368">
        <v>636.70000000000005</v>
      </c>
      <c r="L6368" t="s">
        <v>57</v>
      </c>
    </row>
    <row r="6369" spans="1:12" x14ac:dyDescent="0.3">
      <c r="A6369" t="s">
        <v>6429</v>
      </c>
      <c r="B6369" t="s">
        <v>42</v>
      </c>
      <c r="C6369" t="s">
        <v>65</v>
      </c>
      <c r="D6369">
        <v>2005.01</v>
      </c>
      <c r="E6369">
        <v>0.1</v>
      </c>
      <c r="F6369">
        <v>9</v>
      </c>
      <c r="G6369" s="4">
        <v>45102</v>
      </c>
      <c r="H6369" s="4">
        <v>45108</v>
      </c>
      <c r="I6369" t="s">
        <v>44</v>
      </c>
      <c r="J6369" t="s">
        <v>45</v>
      </c>
      <c r="K6369">
        <v>537.52</v>
      </c>
      <c r="L6369" t="s">
        <v>63</v>
      </c>
    </row>
    <row r="6370" spans="1:12" x14ac:dyDescent="0.3">
      <c r="A6370" t="s">
        <v>6430</v>
      </c>
      <c r="B6370" t="s">
        <v>48</v>
      </c>
      <c r="C6370" t="s">
        <v>65</v>
      </c>
      <c r="D6370">
        <v>1575.64</v>
      </c>
      <c r="E6370">
        <v>0.12</v>
      </c>
      <c r="F6370">
        <v>3</v>
      </c>
      <c r="G6370" s="4">
        <v>45078</v>
      </c>
      <c r="H6370" s="4">
        <v>45082</v>
      </c>
      <c r="I6370" t="s">
        <v>50</v>
      </c>
      <c r="J6370" t="s">
        <v>51</v>
      </c>
      <c r="K6370">
        <v>301.77999999999997</v>
      </c>
      <c r="L6370" t="s">
        <v>68</v>
      </c>
    </row>
    <row r="6371" spans="1:12" x14ac:dyDescent="0.3">
      <c r="A6371" t="s">
        <v>6431</v>
      </c>
      <c r="B6371" t="s">
        <v>70</v>
      </c>
      <c r="C6371" t="s">
        <v>49</v>
      </c>
      <c r="D6371">
        <v>288.33</v>
      </c>
      <c r="E6371">
        <v>0.48</v>
      </c>
      <c r="F6371">
        <v>7</v>
      </c>
      <c r="G6371" s="4">
        <v>45056</v>
      </c>
      <c r="H6371" s="4">
        <v>45063</v>
      </c>
      <c r="I6371" t="s">
        <v>50</v>
      </c>
      <c r="J6371" t="s">
        <v>51</v>
      </c>
      <c r="K6371">
        <v>27.4</v>
      </c>
      <c r="L6371" t="s">
        <v>63</v>
      </c>
    </row>
    <row r="6372" spans="1:12" x14ac:dyDescent="0.3">
      <c r="A6372" t="s">
        <v>6432</v>
      </c>
      <c r="B6372" t="s">
        <v>42</v>
      </c>
      <c r="C6372" t="s">
        <v>55</v>
      </c>
      <c r="D6372">
        <v>820.66</v>
      </c>
      <c r="E6372">
        <v>0.01</v>
      </c>
      <c r="F6372">
        <v>7</v>
      </c>
      <c r="G6372" s="4">
        <v>45403</v>
      </c>
      <c r="H6372" s="4">
        <v>45408</v>
      </c>
      <c r="I6372" t="s">
        <v>44</v>
      </c>
      <c r="J6372" t="s">
        <v>51</v>
      </c>
      <c r="K6372">
        <v>190.06</v>
      </c>
      <c r="L6372" t="s">
        <v>68</v>
      </c>
    </row>
    <row r="6373" spans="1:12" x14ac:dyDescent="0.3">
      <c r="A6373" t="s">
        <v>6433</v>
      </c>
      <c r="B6373" t="s">
        <v>54</v>
      </c>
      <c r="C6373" t="s">
        <v>62</v>
      </c>
      <c r="D6373">
        <v>620.62</v>
      </c>
      <c r="E6373">
        <v>0.18</v>
      </c>
      <c r="F6373">
        <v>3</v>
      </c>
      <c r="G6373" s="4">
        <v>44965</v>
      </c>
      <c r="H6373" s="4">
        <v>44966</v>
      </c>
      <c r="I6373" t="s">
        <v>60</v>
      </c>
      <c r="J6373" t="s">
        <v>56</v>
      </c>
      <c r="K6373">
        <v>41</v>
      </c>
      <c r="L6373" t="s">
        <v>57</v>
      </c>
    </row>
    <row r="6374" spans="1:12" x14ac:dyDescent="0.3">
      <c r="A6374" t="s">
        <v>6434</v>
      </c>
      <c r="B6374" t="s">
        <v>54</v>
      </c>
      <c r="C6374" t="s">
        <v>65</v>
      </c>
      <c r="D6374">
        <v>1743.68</v>
      </c>
      <c r="E6374">
        <v>0.02</v>
      </c>
      <c r="F6374">
        <v>7</v>
      </c>
      <c r="G6374" s="4">
        <v>45285</v>
      </c>
      <c r="H6374" s="4">
        <v>45291</v>
      </c>
      <c r="I6374" t="s">
        <v>60</v>
      </c>
      <c r="J6374" t="s">
        <v>56</v>
      </c>
      <c r="K6374">
        <v>476.68</v>
      </c>
      <c r="L6374" t="s">
        <v>46</v>
      </c>
    </row>
    <row r="6375" spans="1:12" x14ac:dyDescent="0.3">
      <c r="A6375" t="s">
        <v>6435</v>
      </c>
      <c r="B6375" t="s">
        <v>54</v>
      </c>
      <c r="C6375" t="s">
        <v>65</v>
      </c>
      <c r="D6375">
        <v>3088.95</v>
      </c>
      <c r="E6375">
        <v>0.1</v>
      </c>
      <c r="F6375">
        <v>3</v>
      </c>
      <c r="G6375" s="4">
        <v>45135</v>
      </c>
      <c r="H6375" s="4">
        <v>45137</v>
      </c>
      <c r="I6375" t="s">
        <v>44</v>
      </c>
      <c r="J6375" t="s">
        <v>45</v>
      </c>
      <c r="K6375">
        <v>576.19000000000005</v>
      </c>
      <c r="L6375" t="s">
        <v>68</v>
      </c>
    </row>
    <row r="6376" spans="1:12" x14ac:dyDescent="0.3">
      <c r="A6376" t="s">
        <v>6436</v>
      </c>
      <c r="B6376" t="s">
        <v>42</v>
      </c>
      <c r="C6376" t="s">
        <v>43</v>
      </c>
      <c r="D6376">
        <v>327.04000000000002</v>
      </c>
      <c r="E6376">
        <v>0.47</v>
      </c>
      <c r="F6376">
        <v>6</v>
      </c>
      <c r="G6376" s="4">
        <v>45369</v>
      </c>
      <c r="H6376" s="4">
        <v>45371</v>
      </c>
      <c r="I6376" t="s">
        <v>44</v>
      </c>
      <c r="J6376" t="s">
        <v>51</v>
      </c>
      <c r="K6376">
        <v>96.52</v>
      </c>
      <c r="L6376" t="s">
        <v>77</v>
      </c>
    </row>
    <row r="6377" spans="1:12" x14ac:dyDescent="0.3">
      <c r="A6377" t="s">
        <v>6437</v>
      </c>
      <c r="B6377" t="s">
        <v>70</v>
      </c>
      <c r="C6377" t="s">
        <v>55</v>
      </c>
      <c r="D6377">
        <v>3665.56</v>
      </c>
      <c r="E6377">
        <v>7.0000000000000007E-2</v>
      </c>
      <c r="F6377">
        <v>8</v>
      </c>
      <c r="G6377" s="4">
        <v>45589</v>
      </c>
      <c r="H6377" s="4">
        <v>45590</v>
      </c>
      <c r="I6377" t="s">
        <v>50</v>
      </c>
      <c r="J6377" t="s">
        <v>56</v>
      </c>
      <c r="K6377">
        <v>436.58</v>
      </c>
      <c r="L6377" t="s">
        <v>52</v>
      </c>
    </row>
    <row r="6378" spans="1:12" x14ac:dyDescent="0.3">
      <c r="A6378" t="s">
        <v>6438</v>
      </c>
      <c r="B6378" t="s">
        <v>48</v>
      </c>
      <c r="C6378" t="s">
        <v>65</v>
      </c>
      <c r="D6378">
        <v>2047.42</v>
      </c>
      <c r="E6378">
        <v>0.3</v>
      </c>
      <c r="F6378">
        <v>8</v>
      </c>
      <c r="G6378" s="4">
        <v>45450</v>
      </c>
      <c r="H6378" s="4">
        <v>45455</v>
      </c>
      <c r="I6378" t="s">
        <v>60</v>
      </c>
      <c r="J6378" t="s">
        <v>56</v>
      </c>
      <c r="K6378">
        <v>158.88</v>
      </c>
      <c r="L6378" t="s">
        <v>52</v>
      </c>
    </row>
    <row r="6379" spans="1:12" x14ac:dyDescent="0.3">
      <c r="A6379" t="s">
        <v>6439</v>
      </c>
      <c r="B6379" t="s">
        <v>48</v>
      </c>
      <c r="C6379" t="s">
        <v>55</v>
      </c>
      <c r="D6379">
        <v>4821.17</v>
      </c>
      <c r="E6379">
        <v>0.17</v>
      </c>
      <c r="F6379">
        <v>6</v>
      </c>
      <c r="G6379" s="4">
        <v>45003</v>
      </c>
      <c r="H6379" s="4">
        <v>45007</v>
      </c>
      <c r="I6379" t="s">
        <v>60</v>
      </c>
      <c r="J6379" t="s">
        <v>45</v>
      </c>
      <c r="K6379">
        <v>831.53</v>
      </c>
      <c r="L6379" t="s">
        <v>46</v>
      </c>
    </row>
    <row r="6380" spans="1:12" x14ac:dyDescent="0.3">
      <c r="A6380" t="s">
        <v>6440</v>
      </c>
      <c r="B6380" t="s">
        <v>54</v>
      </c>
      <c r="C6380" t="s">
        <v>62</v>
      </c>
      <c r="D6380">
        <v>2885.09</v>
      </c>
      <c r="E6380">
        <v>0.32</v>
      </c>
      <c r="F6380">
        <v>2</v>
      </c>
      <c r="G6380" s="4">
        <v>45507</v>
      </c>
      <c r="H6380" s="4">
        <v>45512</v>
      </c>
      <c r="I6380" t="s">
        <v>50</v>
      </c>
      <c r="J6380" t="s">
        <v>51</v>
      </c>
      <c r="K6380">
        <v>539.26</v>
      </c>
      <c r="L6380" t="s">
        <v>68</v>
      </c>
    </row>
    <row r="6381" spans="1:12" x14ac:dyDescent="0.3">
      <c r="A6381" t="s">
        <v>6441</v>
      </c>
      <c r="B6381" t="s">
        <v>54</v>
      </c>
      <c r="C6381" t="s">
        <v>43</v>
      </c>
      <c r="D6381">
        <v>3879.68</v>
      </c>
      <c r="E6381">
        <v>0.43</v>
      </c>
      <c r="F6381">
        <v>1</v>
      </c>
      <c r="G6381" s="4">
        <v>45069</v>
      </c>
      <c r="H6381" s="4">
        <v>45071</v>
      </c>
      <c r="I6381" t="s">
        <v>50</v>
      </c>
      <c r="J6381" t="s">
        <v>45</v>
      </c>
      <c r="K6381">
        <v>924.41</v>
      </c>
      <c r="L6381" t="s">
        <v>63</v>
      </c>
    </row>
    <row r="6382" spans="1:12" x14ac:dyDescent="0.3">
      <c r="A6382" t="s">
        <v>6442</v>
      </c>
      <c r="B6382" t="s">
        <v>42</v>
      </c>
      <c r="C6382" t="s">
        <v>49</v>
      </c>
      <c r="D6382">
        <v>4319.79</v>
      </c>
      <c r="E6382">
        <v>0.14000000000000001</v>
      </c>
      <c r="F6382">
        <v>3</v>
      </c>
      <c r="G6382" s="4">
        <v>45427</v>
      </c>
      <c r="H6382" s="4">
        <v>45433</v>
      </c>
      <c r="I6382" t="s">
        <v>60</v>
      </c>
      <c r="J6382" t="s">
        <v>51</v>
      </c>
      <c r="K6382">
        <v>865.02</v>
      </c>
      <c r="L6382" t="s">
        <v>77</v>
      </c>
    </row>
    <row r="6383" spans="1:12" x14ac:dyDescent="0.3">
      <c r="A6383" t="s">
        <v>6443</v>
      </c>
      <c r="B6383" t="s">
        <v>70</v>
      </c>
      <c r="C6383" t="s">
        <v>62</v>
      </c>
      <c r="D6383">
        <v>4455.3500000000004</v>
      </c>
      <c r="E6383">
        <v>0.04</v>
      </c>
      <c r="F6383">
        <v>3</v>
      </c>
      <c r="G6383" s="4">
        <v>44986</v>
      </c>
      <c r="H6383" s="4">
        <v>44990</v>
      </c>
      <c r="I6383" t="s">
        <v>50</v>
      </c>
      <c r="J6383" t="s">
        <v>51</v>
      </c>
      <c r="K6383">
        <v>670.67</v>
      </c>
      <c r="L6383" t="s">
        <v>46</v>
      </c>
    </row>
    <row r="6384" spans="1:12" x14ac:dyDescent="0.3">
      <c r="A6384" t="s">
        <v>6444</v>
      </c>
      <c r="B6384" t="s">
        <v>48</v>
      </c>
      <c r="C6384" t="s">
        <v>55</v>
      </c>
      <c r="D6384">
        <v>2640.46</v>
      </c>
      <c r="E6384">
        <v>0.1</v>
      </c>
      <c r="F6384">
        <v>7</v>
      </c>
      <c r="G6384" s="4">
        <v>45246</v>
      </c>
      <c r="H6384" s="4">
        <v>45253</v>
      </c>
      <c r="I6384" t="s">
        <v>60</v>
      </c>
      <c r="J6384" t="s">
        <v>45</v>
      </c>
      <c r="K6384">
        <v>254.95</v>
      </c>
      <c r="L6384" t="s">
        <v>68</v>
      </c>
    </row>
    <row r="6385" spans="1:12" x14ac:dyDescent="0.3">
      <c r="A6385" t="s">
        <v>6445</v>
      </c>
      <c r="B6385" t="s">
        <v>42</v>
      </c>
      <c r="C6385" t="s">
        <v>55</v>
      </c>
      <c r="D6385">
        <v>2044.04</v>
      </c>
      <c r="E6385">
        <v>0.22</v>
      </c>
      <c r="F6385">
        <v>4</v>
      </c>
      <c r="G6385" s="4">
        <v>45090</v>
      </c>
      <c r="H6385" s="4">
        <v>45093</v>
      </c>
      <c r="I6385" t="s">
        <v>44</v>
      </c>
      <c r="J6385" t="s">
        <v>56</v>
      </c>
      <c r="K6385">
        <v>556.02</v>
      </c>
      <c r="L6385" t="s">
        <v>57</v>
      </c>
    </row>
    <row r="6386" spans="1:12" x14ac:dyDescent="0.3">
      <c r="A6386" t="s">
        <v>6446</v>
      </c>
      <c r="B6386" t="s">
        <v>48</v>
      </c>
      <c r="C6386" t="s">
        <v>62</v>
      </c>
      <c r="D6386">
        <v>2846.52</v>
      </c>
      <c r="E6386">
        <v>0.26</v>
      </c>
      <c r="F6386">
        <v>2</v>
      </c>
      <c r="G6386" s="4">
        <v>45141</v>
      </c>
      <c r="H6386" s="4">
        <v>45143</v>
      </c>
      <c r="I6386" t="s">
        <v>44</v>
      </c>
      <c r="J6386" t="s">
        <v>51</v>
      </c>
      <c r="K6386">
        <v>364.82</v>
      </c>
      <c r="L6386" t="s">
        <v>77</v>
      </c>
    </row>
    <row r="6387" spans="1:12" x14ac:dyDescent="0.3">
      <c r="A6387" t="s">
        <v>6447</v>
      </c>
      <c r="B6387" t="s">
        <v>54</v>
      </c>
      <c r="C6387" t="s">
        <v>55</v>
      </c>
      <c r="D6387">
        <v>2070.14</v>
      </c>
      <c r="E6387">
        <v>0.47</v>
      </c>
      <c r="F6387">
        <v>2</v>
      </c>
      <c r="G6387" s="4">
        <v>45195</v>
      </c>
      <c r="H6387" s="4">
        <v>45196</v>
      </c>
      <c r="I6387" t="s">
        <v>60</v>
      </c>
      <c r="J6387" t="s">
        <v>51</v>
      </c>
      <c r="K6387">
        <v>213.97</v>
      </c>
      <c r="L6387" t="s">
        <v>46</v>
      </c>
    </row>
    <row r="6388" spans="1:12" x14ac:dyDescent="0.3">
      <c r="A6388" t="s">
        <v>6448</v>
      </c>
      <c r="B6388" t="s">
        <v>48</v>
      </c>
      <c r="C6388" t="s">
        <v>49</v>
      </c>
      <c r="D6388">
        <v>1279.5</v>
      </c>
      <c r="E6388">
        <v>0.01</v>
      </c>
      <c r="F6388">
        <v>7</v>
      </c>
      <c r="G6388" s="4">
        <v>44966</v>
      </c>
      <c r="H6388" s="4">
        <v>44970</v>
      </c>
      <c r="I6388" t="s">
        <v>60</v>
      </c>
      <c r="J6388" t="s">
        <v>56</v>
      </c>
      <c r="K6388">
        <v>148.5</v>
      </c>
      <c r="L6388" t="s">
        <v>68</v>
      </c>
    </row>
    <row r="6389" spans="1:12" x14ac:dyDescent="0.3">
      <c r="A6389" t="s">
        <v>6449</v>
      </c>
      <c r="B6389" t="s">
        <v>70</v>
      </c>
      <c r="C6389" t="s">
        <v>49</v>
      </c>
      <c r="D6389">
        <v>1687.21</v>
      </c>
      <c r="E6389">
        <v>0.38</v>
      </c>
      <c r="F6389">
        <v>8</v>
      </c>
      <c r="G6389" s="4">
        <v>45374</v>
      </c>
      <c r="H6389" s="4">
        <v>45379</v>
      </c>
      <c r="I6389" t="s">
        <v>50</v>
      </c>
      <c r="J6389" t="s">
        <v>56</v>
      </c>
      <c r="K6389">
        <v>314.75</v>
      </c>
      <c r="L6389" t="s">
        <v>68</v>
      </c>
    </row>
    <row r="6390" spans="1:12" x14ac:dyDescent="0.3">
      <c r="A6390" t="s">
        <v>6450</v>
      </c>
      <c r="B6390" t="s">
        <v>70</v>
      </c>
      <c r="C6390" t="s">
        <v>55</v>
      </c>
      <c r="D6390">
        <v>1240.57</v>
      </c>
      <c r="E6390">
        <v>0.04</v>
      </c>
      <c r="F6390">
        <v>5</v>
      </c>
      <c r="G6390" s="4">
        <v>44965</v>
      </c>
      <c r="H6390" s="4">
        <v>44971</v>
      </c>
      <c r="I6390" t="s">
        <v>44</v>
      </c>
      <c r="J6390" t="s">
        <v>45</v>
      </c>
      <c r="K6390">
        <v>66.28</v>
      </c>
      <c r="L6390" t="s">
        <v>46</v>
      </c>
    </row>
    <row r="6391" spans="1:12" x14ac:dyDescent="0.3">
      <c r="A6391" t="s">
        <v>6451</v>
      </c>
      <c r="B6391" t="s">
        <v>54</v>
      </c>
      <c r="C6391" t="s">
        <v>55</v>
      </c>
      <c r="D6391">
        <v>1420.24</v>
      </c>
      <c r="E6391">
        <v>0.04</v>
      </c>
      <c r="F6391">
        <v>2</v>
      </c>
      <c r="G6391" s="4">
        <v>45601</v>
      </c>
      <c r="H6391" s="4">
        <v>45604</v>
      </c>
      <c r="I6391" t="s">
        <v>60</v>
      </c>
      <c r="J6391" t="s">
        <v>56</v>
      </c>
      <c r="K6391">
        <v>346.37</v>
      </c>
      <c r="L6391" t="s">
        <v>77</v>
      </c>
    </row>
    <row r="6392" spans="1:12" x14ac:dyDescent="0.3">
      <c r="A6392" t="s">
        <v>6452</v>
      </c>
      <c r="B6392" t="s">
        <v>70</v>
      </c>
      <c r="C6392" t="s">
        <v>49</v>
      </c>
      <c r="D6392">
        <v>558.67999999999995</v>
      </c>
      <c r="E6392">
        <v>0.33</v>
      </c>
      <c r="F6392">
        <v>3</v>
      </c>
      <c r="G6392" s="4">
        <v>45479</v>
      </c>
      <c r="H6392" s="4">
        <v>45481</v>
      </c>
      <c r="I6392" t="s">
        <v>50</v>
      </c>
      <c r="J6392" t="s">
        <v>56</v>
      </c>
      <c r="K6392">
        <v>138.58000000000001</v>
      </c>
      <c r="L6392" t="s">
        <v>52</v>
      </c>
    </row>
    <row r="6393" spans="1:12" x14ac:dyDescent="0.3">
      <c r="A6393" t="s">
        <v>6453</v>
      </c>
      <c r="B6393" t="s">
        <v>70</v>
      </c>
      <c r="C6393" t="s">
        <v>55</v>
      </c>
      <c r="D6393">
        <v>2189.67</v>
      </c>
      <c r="E6393">
        <v>0.45</v>
      </c>
      <c r="F6393">
        <v>1</v>
      </c>
      <c r="G6393" s="4">
        <v>45099</v>
      </c>
      <c r="H6393" s="4">
        <v>45103</v>
      </c>
      <c r="I6393" t="s">
        <v>60</v>
      </c>
      <c r="J6393" t="s">
        <v>45</v>
      </c>
      <c r="K6393">
        <v>588.85</v>
      </c>
      <c r="L6393" t="s">
        <v>63</v>
      </c>
    </row>
    <row r="6394" spans="1:12" x14ac:dyDescent="0.3">
      <c r="A6394" t="s">
        <v>6454</v>
      </c>
      <c r="B6394" t="s">
        <v>42</v>
      </c>
      <c r="C6394" t="s">
        <v>65</v>
      </c>
      <c r="D6394">
        <v>1252.8900000000001</v>
      </c>
      <c r="E6394">
        <v>0.14000000000000001</v>
      </c>
      <c r="F6394">
        <v>4</v>
      </c>
      <c r="G6394" s="4">
        <v>45088</v>
      </c>
      <c r="H6394" s="4">
        <v>45090</v>
      </c>
      <c r="I6394" t="s">
        <v>44</v>
      </c>
      <c r="J6394" t="s">
        <v>45</v>
      </c>
      <c r="K6394">
        <v>318.56</v>
      </c>
      <c r="L6394" t="s">
        <v>46</v>
      </c>
    </row>
    <row r="6395" spans="1:12" x14ac:dyDescent="0.3">
      <c r="A6395" t="s">
        <v>6455</v>
      </c>
      <c r="B6395" t="s">
        <v>48</v>
      </c>
      <c r="C6395" t="s">
        <v>43</v>
      </c>
      <c r="D6395">
        <v>2297</v>
      </c>
      <c r="E6395">
        <v>0.13</v>
      </c>
      <c r="F6395">
        <v>7</v>
      </c>
      <c r="G6395" s="4">
        <v>45161</v>
      </c>
      <c r="H6395" s="4">
        <v>45162</v>
      </c>
      <c r="I6395" t="s">
        <v>60</v>
      </c>
      <c r="J6395" t="s">
        <v>45</v>
      </c>
      <c r="K6395">
        <v>165.46</v>
      </c>
      <c r="L6395" t="s">
        <v>63</v>
      </c>
    </row>
    <row r="6396" spans="1:12" x14ac:dyDescent="0.3">
      <c r="A6396" t="s">
        <v>6456</v>
      </c>
      <c r="B6396" t="s">
        <v>54</v>
      </c>
      <c r="C6396" t="s">
        <v>65</v>
      </c>
      <c r="D6396">
        <v>3981.77</v>
      </c>
      <c r="E6396">
        <v>0.31</v>
      </c>
      <c r="F6396">
        <v>9</v>
      </c>
      <c r="G6396" s="4">
        <v>45308</v>
      </c>
      <c r="H6396" s="4">
        <v>45310</v>
      </c>
      <c r="I6396" t="s">
        <v>60</v>
      </c>
      <c r="J6396" t="s">
        <v>51</v>
      </c>
      <c r="K6396">
        <v>726.42</v>
      </c>
      <c r="L6396" t="s">
        <v>68</v>
      </c>
    </row>
    <row r="6397" spans="1:12" x14ac:dyDescent="0.3">
      <c r="A6397" t="s">
        <v>6457</v>
      </c>
      <c r="B6397" t="s">
        <v>54</v>
      </c>
      <c r="C6397" t="s">
        <v>55</v>
      </c>
      <c r="D6397">
        <v>2296.73</v>
      </c>
      <c r="E6397">
        <v>0.39</v>
      </c>
      <c r="F6397">
        <v>3</v>
      </c>
      <c r="G6397" s="4">
        <v>45656</v>
      </c>
      <c r="H6397" s="4">
        <v>45662</v>
      </c>
      <c r="I6397" t="s">
        <v>60</v>
      </c>
      <c r="J6397" t="s">
        <v>51</v>
      </c>
      <c r="K6397">
        <v>211.29</v>
      </c>
      <c r="L6397" t="s">
        <v>68</v>
      </c>
    </row>
    <row r="6398" spans="1:12" x14ac:dyDescent="0.3">
      <c r="A6398" t="s">
        <v>6458</v>
      </c>
      <c r="B6398" t="s">
        <v>54</v>
      </c>
      <c r="C6398" t="s">
        <v>55</v>
      </c>
      <c r="D6398">
        <v>4777.6000000000004</v>
      </c>
      <c r="E6398">
        <v>0.43</v>
      </c>
      <c r="F6398">
        <v>4</v>
      </c>
      <c r="G6398" s="4">
        <v>44943</v>
      </c>
      <c r="H6398" s="4">
        <v>44948</v>
      </c>
      <c r="I6398" t="s">
        <v>60</v>
      </c>
      <c r="J6398" t="s">
        <v>51</v>
      </c>
      <c r="K6398">
        <v>363.49</v>
      </c>
      <c r="L6398" t="s">
        <v>52</v>
      </c>
    </row>
    <row r="6399" spans="1:12" x14ac:dyDescent="0.3">
      <c r="A6399" t="s">
        <v>6459</v>
      </c>
      <c r="B6399" t="s">
        <v>54</v>
      </c>
      <c r="C6399" t="s">
        <v>43</v>
      </c>
      <c r="D6399">
        <v>824.4</v>
      </c>
      <c r="E6399">
        <v>0.12</v>
      </c>
      <c r="F6399">
        <v>6</v>
      </c>
      <c r="G6399" s="4">
        <v>45039</v>
      </c>
      <c r="H6399" s="4">
        <v>45044</v>
      </c>
      <c r="I6399" t="s">
        <v>60</v>
      </c>
      <c r="J6399" t="s">
        <v>56</v>
      </c>
      <c r="K6399">
        <v>41.98</v>
      </c>
      <c r="L6399" t="s">
        <v>77</v>
      </c>
    </row>
    <row r="6400" spans="1:12" x14ac:dyDescent="0.3">
      <c r="A6400" t="s">
        <v>6460</v>
      </c>
      <c r="B6400" t="s">
        <v>54</v>
      </c>
      <c r="C6400" t="s">
        <v>55</v>
      </c>
      <c r="D6400">
        <v>4266.3</v>
      </c>
      <c r="E6400">
        <v>0.37</v>
      </c>
      <c r="F6400">
        <v>1</v>
      </c>
      <c r="G6400" s="4">
        <v>44961</v>
      </c>
      <c r="H6400" s="4">
        <v>44962</v>
      </c>
      <c r="I6400" t="s">
        <v>44</v>
      </c>
      <c r="J6400" t="s">
        <v>56</v>
      </c>
      <c r="K6400">
        <v>245.93</v>
      </c>
      <c r="L6400" t="s">
        <v>63</v>
      </c>
    </row>
    <row r="6401" spans="1:12" x14ac:dyDescent="0.3">
      <c r="A6401" t="s">
        <v>6461</v>
      </c>
      <c r="B6401" t="s">
        <v>70</v>
      </c>
      <c r="C6401" t="s">
        <v>43</v>
      </c>
      <c r="D6401">
        <v>1316.46</v>
      </c>
      <c r="E6401">
        <v>0.15</v>
      </c>
      <c r="F6401">
        <v>5</v>
      </c>
      <c r="G6401" s="4">
        <v>45130</v>
      </c>
      <c r="H6401" s="4">
        <v>45131</v>
      </c>
      <c r="I6401" t="s">
        <v>50</v>
      </c>
      <c r="J6401" t="s">
        <v>45</v>
      </c>
      <c r="K6401">
        <v>181.73</v>
      </c>
      <c r="L6401" t="s">
        <v>46</v>
      </c>
    </row>
    <row r="6402" spans="1:12" x14ac:dyDescent="0.3">
      <c r="A6402" t="s">
        <v>6462</v>
      </c>
      <c r="B6402" t="s">
        <v>42</v>
      </c>
      <c r="C6402" t="s">
        <v>49</v>
      </c>
      <c r="D6402">
        <v>4676.2700000000004</v>
      </c>
      <c r="E6402">
        <v>0.27</v>
      </c>
      <c r="F6402">
        <v>5</v>
      </c>
      <c r="G6402" s="4">
        <v>45089</v>
      </c>
      <c r="H6402" s="4">
        <v>45092</v>
      </c>
      <c r="I6402" t="s">
        <v>44</v>
      </c>
      <c r="J6402" t="s">
        <v>45</v>
      </c>
      <c r="K6402">
        <v>255.16</v>
      </c>
      <c r="L6402" t="s">
        <v>68</v>
      </c>
    </row>
    <row r="6403" spans="1:12" x14ac:dyDescent="0.3">
      <c r="A6403" t="s">
        <v>6463</v>
      </c>
      <c r="B6403" t="s">
        <v>54</v>
      </c>
      <c r="C6403" t="s">
        <v>43</v>
      </c>
      <c r="D6403">
        <v>1213.02</v>
      </c>
      <c r="E6403">
        <v>0.1</v>
      </c>
      <c r="F6403">
        <v>9</v>
      </c>
      <c r="G6403" s="4">
        <v>45283</v>
      </c>
      <c r="H6403" s="4">
        <v>45287</v>
      </c>
      <c r="I6403" t="s">
        <v>50</v>
      </c>
      <c r="J6403" t="s">
        <v>51</v>
      </c>
      <c r="K6403">
        <v>190.55</v>
      </c>
      <c r="L6403" t="s">
        <v>57</v>
      </c>
    </row>
    <row r="6404" spans="1:12" x14ac:dyDescent="0.3">
      <c r="A6404" t="s">
        <v>6464</v>
      </c>
      <c r="B6404" t="s">
        <v>42</v>
      </c>
      <c r="C6404" t="s">
        <v>43</v>
      </c>
      <c r="D6404">
        <v>3760.11</v>
      </c>
      <c r="E6404">
        <v>7.0000000000000007E-2</v>
      </c>
      <c r="F6404">
        <v>9</v>
      </c>
      <c r="G6404" s="4">
        <v>45188</v>
      </c>
      <c r="H6404" s="4">
        <v>45195</v>
      </c>
      <c r="I6404" t="s">
        <v>50</v>
      </c>
      <c r="J6404" t="s">
        <v>51</v>
      </c>
      <c r="K6404">
        <v>312.63</v>
      </c>
      <c r="L6404" t="s">
        <v>46</v>
      </c>
    </row>
    <row r="6405" spans="1:12" x14ac:dyDescent="0.3">
      <c r="A6405" t="s">
        <v>6465</v>
      </c>
      <c r="B6405" t="s">
        <v>42</v>
      </c>
      <c r="C6405" t="s">
        <v>65</v>
      </c>
      <c r="D6405">
        <v>404.38</v>
      </c>
      <c r="E6405">
        <v>0.47</v>
      </c>
      <c r="F6405">
        <v>1</v>
      </c>
      <c r="G6405" s="4">
        <v>45362</v>
      </c>
      <c r="H6405" s="4">
        <v>45364</v>
      </c>
      <c r="I6405" t="s">
        <v>44</v>
      </c>
      <c r="J6405" t="s">
        <v>56</v>
      </c>
      <c r="K6405">
        <v>103.55</v>
      </c>
      <c r="L6405" t="s">
        <v>77</v>
      </c>
    </row>
    <row r="6406" spans="1:12" x14ac:dyDescent="0.3">
      <c r="A6406" t="s">
        <v>6466</v>
      </c>
      <c r="B6406" t="s">
        <v>70</v>
      </c>
      <c r="C6406" t="s">
        <v>55</v>
      </c>
      <c r="D6406">
        <v>3186.09</v>
      </c>
      <c r="E6406">
        <v>0.27</v>
      </c>
      <c r="F6406">
        <v>3</v>
      </c>
      <c r="G6406" s="4">
        <v>45000</v>
      </c>
      <c r="H6406" s="4">
        <v>45001</v>
      </c>
      <c r="I6406" t="s">
        <v>60</v>
      </c>
      <c r="J6406" t="s">
        <v>51</v>
      </c>
      <c r="K6406">
        <v>463.62</v>
      </c>
      <c r="L6406" t="s">
        <v>57</v>
      </c>
    </row>
    <row r="6407" spans="1:12" x14ac:dyDescent="0.3">
      <c r="A6407" t="s">
        <v>6467</v>
      </c>
      <c r="B6407" t="s">
        <v>54</v>
      </c>
      <c r="C6407" t="s">
        <v>49</v>
      </c>
      <c r="D6407">
        <v>1171.5</v>
      </c>
      <c r="E6407">
        <v>0</v>
      </c>
      <c r="F6407">
        <v>4</v>
      </c>
      <c r="G6407" s="4">
        <v>45333</v>
      </c>
      <c r="H6407" s="4">
        <v>45337</v>
      </c>
      <c r="I6407" t="s">
        <v>50</v>
      </c>
      <c r="J6407" t="s">
        <v>45</v>
      </c>
      <c r="K6407">
        <v>245.88</v>
      </c>
      <c r="L6407" t="s">
        <v>68</v>
      </c>
    </row>
    <row r="6408" spans="1:12" x14ac:dyDescent="0.3">
      <c r="A6408" t="s">
        <v>6468</v>
      </c>
      <c r="B6408" t="s">
        <v>70</v>
      </c>
      <c r="C6408" t="s">
        <v>62</v>
      </c>
      <c r="D6408">
        <v>3383.85</v>
      </c>
      <c r="E6408">
        <v>0.4</v>
      </c>
      <c r="F6408">
        <v>1</v>
      </c>
      <c r="G6408" s="4">
        <v>45649</v>
      </c>
      <c r="H6408" s="4">
        <v>45650</v>
      </c>
      <c r="I6408" t="s">
        <v>60</v>
      </c>
      <c r="J6408" t="s">
        <v>51</v>
      </c>
      <c r="K6408">
        <v>568.96</v>
      </c>
      <c r="L6408" t="s">
        <v>68</v>
      </c>
    </row>
    <row r="6409" spans="1:12" x14ac:dyDescent="0.3">
      <c r="A6409" t="s">
        <v>6469</v>
      </c>
      <c r="B6409" t="s">
        <v>54</v>
      </c>
      <c r="C6409" t="s">
        <v>43</v>
      </c>
      <c r="D6409">
        <v>3215.56</v>
      </c>
      <c r="E6409">
        <v>0.35</v>
      </c>
      <c r="F6409">
        <v>9</v>
      </c>
      <c r="G6409" s="4">
        <v>45042</v>
      </c>
      <c r="H6409" s="4">
        <v>45043</v>
      </c>
      <c r="I6409" t="s">
        <v>44</v>
      </c>
      <c r="J6409" t="s">
        <v>45</v>
      </c>
      <c r="K6409">
        <v>528.53</v>
      </c>
      <c r="L6409" t="s">
        <v>46</v>
      </c>
    </row>
    <row r="6410" spans="1:12" x14ac:dyDescent="0.3">
      <c r="A6410" t="s">
        <v>6470</v>
      </c>
      <c r="B6410" t="s">
        <v>70</v>
      </c>
      <c r="C6410" t="s">
        <v>62</v>
      </c>
      <c r="D6410">
        <v>4626.1099999999997</v>
      </c>
      <c r="E6410">
        <v>0.16</v>
      </c>
      <c r="F6410">
        <v>2</v>
      </c>
      <c r="G6410" s="4">
        <v>45097</v>
      </c>
      <c r="H6410" s="4">
        <v>45100</v>
      </c>
      <c r="I6410" t="s">
        <v>50</v>
      </c>
      <c r="J6410" t="s">
        <v>51</v>
      </c>
      <c r="K6410">
        <v>779.34</v>
      </c>
      <c r="L6410" t="s">
        <v>77</v>
      </c>
    </row>
    <row r="6411" spans="1:12" x14ac:dyDescent="0.3">
      <c r="A6411" t="s">
        <v>6471</v>
      </c>
      <c r="B6411" t="s">
        <v>42</v>
      </c>
      <c r="C6411" t="s">
        <v>55</v>
      </c>
      <c r="D6411">
        <v>3170.71</v>
      </c>
      <c r="E6411">
        <v>0.23</v>
      </c>
      <c r="F6411">
        <v>5</v>
      </c>
      <c r="G6411" s="4">
        <v>45363</v>
      </c>
      <c r="H6411" s="4">
        <v>45369</v>
      </c>
      <c r="I6411" t="s">
        <v>50</v>
      </c>
      <c r="J6411" t="s">
        <v>45</v>
      </c>
      <c r="K6411">
        <v>379.94</v>
      </c>
      <c r="L6411" t="s">
        <v>68</v>
      </c>
    </row>
    <row r="6412" spans="1:12" x14ac:dyDescent="0.3">
      <c r="A6412" t="s">
        <v>6472</v>
      </c>
      <c r="B6412" t="s">
        <v>54</v>
      </c>
      <c r="C6412" t="s">
        <v>43</v>
      </c>
      <c r="D6412">
        <v>2100.42</v>
      </c>
      <c r="E6412">
        <v>0.22</v>
      </c>
      <c r="F6412">
        <v>3</v>
      </c>
      <c r="G6412" s="4">
        <v>45510</v>
      </c>
      <c r="H6412" s="4">
        <v>45516</v>
      </c>
      <c r="I6412" t="s">
        <v>44</v>
      </c>
      <c r="J6412" t="s">
        <v>45</v>
      </c>
      <c r="K6412">
        <v>169.97</v>
      </c>
      <c r="L6412" t="s">
        <v>68</v>
      </c>
    </row>
    <row r="6413" spans="1:12" x14ac:dyDescent="0.3">
      <c r="A6413" t="s">
        <v>6473</v>
      </c>
      <c r="B6413" t="s">
        <v>48</v>
      </c>
      <c r="C6413" t="s">
        <v>62</v>
      </c>
      <c r="D6413">
        <v>1048.48</v>
      </c>
      <c r="E6413">
        <v>0.14000000000000001</v>
      </c>
      <c r="F6413">
        <v>4</v>
      </c>
      <c r="G6413" s="4">
        <v>45511</v>
      </c>
      <c r="H6413" s="4">
        <v>45517</v>
      </c>
      <c r="I6413" t="s">
        <v>44</v>
      </c>
      <c r="J6413" t="s">
        <v>45</v>
      </c>
      <c r="K6413">
        <v>284.2</v>
      </c>
      <c r="L6413" t="s">
        <v>57</v>
      </c>
    </row>
    <row r="6414" spans="1:12" x14ac:dyDescent="0.3">
      <c r="A6414" t="s">
        <v>6474</v>
      </c>
      <c r="B6414" t="s">
        <v>42</v>
      </c>
      <c r="C6414" t="s">
        <v>65</v>
      </c>
      <c r="D6414">
        <v>3321.51</v>
      </c>
      <c r="E6414">
        <v>0.49</v>
      </c>
      <c r="F6414">
        <v>4</v>
      </c>
      <c r="G6414" s="4">
        <v>45377</v>
      </c>
      <c r="H6414" s="4">
        <v>45382</v>
      </c>
      <c r="I6414" t="s">
        <v>60</v>
      </c>
      <c r="J6414" t="s">
        <v>56</v>
      </c>
      <c r="K6414">
        <v>792.3</v>
      </c>
      <c r="L6414" t="s">
        <v>68</v>
      </c>
    </row>
    <row r="6415" spans="1:12" x14ac:dyDescent="0.3">
      <c r="A6415" t="s">
        <v>6475</v>
      </c>
      <c r="B6415" t="s">
        <v>48</v>
      </c>
      <c r="C6415" t="s">
        <v>62</v>
      </c>
      <c r="D6415">
        <v>670.2</v>
      </c>
      <c r="E6415">
        <v>0.27</v>
      </c>
      <c r="F6415">
        <v>2</v>
      </c>
      <c r="G6415" s="4">
        <v>45120</v>
      </c>
      <c r="H6415" s="4">
        <v>45124</v>
      </c>
      <c r="I6415" t="s">
        <v>44</v>
      </c>
      <c r="J6415" t="s">
        <v>56</v>
      </c>
      <c r="K6415">
        <v>75.53</v>
      </c>
      <c r="L6415" t="s">
        <v>68</v>
      </c>
    </row>
    <row r="6416" spans="1:12" x14ac:dyDescent="0.3">
      <c r="A6416" t="s">
        <v>6476</v>
      </c>
      <c r="B6416" t="s">
        <v>42</v>
      </c>
      <c r="C6416" t="s">
        <v>65</v>
      </c>
      <c r="D6416">
        <v>4159.7299999999996</v>
      </c>
      <c r="E6416">
        <v>0.45</v>
      </c>
      <c r="F6416">
        <v>2</v>
      </c>
      <c r="G6416" s="4">
        <v>45344</v>
      </c>
      <c r="H6416" s="4">
        <v>45347</v>
      </c>
      <c r="I6416" t="s">
        <v>60</v>
      </c>
      <c r="J6416" t="s">
        <v>56</v>
      </c>
      <c r="K6416">
        <v>225.32</v>
      </c>
      <c r="L6416" t="s">
        <v>77</v>
      </c>
    </row>
    <row r="6417" spans="1:12" x14ac:dyDescent="0.3">
      <c r="A6417" t="s">
        <v>6477</v>
      </c>
      <c r="B6417" t="s">
        <v>70</v>
      </c>
      <c r="C6417" t="s">
        <v>49</v>
      </c>
      <c r="D6417">
        <v>1311.94</v>
      </c>
      <c r="E6417">
        <v>0.28999999999999998</v>
      </c>
      <c r="F6417">
        <v>8</v>
      </c>
      <c r="G6417" s="4">
        <v>45392</v>
      </c>
      <c r="H6417" s="4">
        <v>45397</v>
      </c>
      <c r="I6417" t="s">
        <v>50</v>
      </c>
      <c r="J6417" t="s">
        <v>45</v>
      </c>
      <c r="K6417">
        <v>239.03</v>
      </c>
      <c r="L6417" t="s">
        <v>77</v>
      </c>
    </row>
    <row r="6418" spans="1:12" x14ac:dyDescent="0.3">
      <c r="A6418" t="s">
        <v>6478</v>
      </c>
      <c r="B6418" t="s">
        <v>54</v>
      </c>
      <c r="C6418" t="s">
        <v>55</v>
      </c>
      <c r="D6418">
        <v>2668.38</v>
      </c>
      <c r="E6418">
        <v>0.35</v>
      </c>
      <c r="F6418">
        <v>2</v>
      </c>
      <c r="G6418" s="4">
        <v>45593</v>
      </c>
      <c r="H6418" s="4">
        <v>45594</v>
      </c>
      <c r="I6418" t="s">
        <v>60</v>
      </c>
      <c r="J6418" t="s">
        <v>51</v>
      </c>
      <c r="K6418">
        <v>193.19</v>
      </c>
      <c r="L6418" t="s">
        <v>63</v>
      </c>
    </row>
    <row r="6419" spans="1:12" x14ac:dyDescent="0.3">
      <c r="A6419" t="s">
        <v>6479</v>
      </c>
      <c r="B6419" t="s">
        <v>42</v>
      </c>
      <c r="C6419" t="s">
        <v>62</v>
      </c>
      <c r="D6419">
        <v>3020.14</v>
      </c>
      <c r="E6419">
        <v>0.01</v>
      </c>
      <c r="F6419">
        <v>7</v>
      </c>
      <c r="G6419" s="4">
        <v>45423</v>
      </c>
      <c r="H6419" s="4">
        <v>45430</v>
      </c>
      <c r="I6419" t="s">
        <v>50</v>
      </c>
      <c r="J6419" t="s">
        <v>56</v>
      </c>
      <c r="K6419">
        <v>687.88</v>
      </c>
      <c r="L6419" t="s">
        <v>57</v>
      </c>
    </row>
    <row r="6420" spans="1:12" x14ac:dyDescent="0.3">
      <c r="A6420" t="s">
        <v>6480</v>
      </c>
      <c r="B6420" t="s">
        <v>70</v>
      </c>
      <c r="C6420" t="s">
        <v>43</v>
      </c>
      <c r="D6420">
        <v>1876.2</v>
      </c>
      <c r="E6420">
        <v>0.26</v>
      </c>
      <c r="F6420">
        <v>1</v>
      </c>
      <c r="G6420" s="4">
        <v>45593</v>
      </c>
      <c r="H6420" s="4">
        <v>45599</v>
      </c>
      <c r="I6420" t="s">
        <v>50</v>
      </c>
      <c r="J6420" t="s">
        <v>51</v>
      </c>
      <c r="K6420">
        <v>237.47</v>
      </c>
      <c r="L6420" t="s">
        <v>57</v>
      </c>
    </row>
    <row r="6421" spans="1:12" x14ac:dyDescent="0.3">
      <c r="A6421" t="s">
        <v>6481</v>
      </c>
      <c r="B6421" t="s">
        <v>54</v>
      </c>
      <c r="C6421" t="s">
        <v>55</v>
      </c>
      <c r="D6421">
        <v>3352.98</v>
      </c>
      <c r="E6421">
        <v>0.36</v>
      </c>
      <c r="F6421">
        <v>1</v>
      </c>
      <c r="G6421" s="4">
        <v>45374</v>
      </c>
      <c r="H6421" s="4">
        <v>45377</v>
      </c>
      <c r="I6421" t="s">
        <v>50</v>
      </c>
      <c r="J6421" t="s">
        <v>56</v>
      </c>
      <c r="K6421">
        <v>660.42</v>
      </c>
      <c r="L6421" t="s">
        <v>77</v>
      </c>
    </row>
    <row r="6422" spans="1:12" x14ac:dyDescent="0.3">
      <c r="A6422" t="s">
        <v>6482</v>
      </c>
      <c r="B6422" t="s">
        <v>54</v>
      </c>
      <c r="C6422" t="s">
        <v>62</v>
      </c>
      <c r="D6422">
        <v>1326.06</v>
      </c>
      <c r="E6422">
        <v>0.06</v>
      </c>
      <c r="F6422">
        <v>3</v>
      </c>
      <c r="G6422" s="4">
        <v>45114</v>
      </c>
      <c r="H6422" s="4">
        <v>45119</v>
      </c>
      <c r="I6422" t="s">
        <v>44</v>
      </c>
      <c r="J6422" t="s">
        <v>51</v>
      </c>
      <c r="K6422">
        <v>212.04</v>
      </c>
      <c r="L6422" t="s">
        <v>77</v>
      </c>
    </row>
    <row r="6423" spans="1:12" x14ac:dyDescent="0.3">
      <c r="A6423" t="s">
        <v>6483</v>
      </c>
      <c r="B6423" t="s">
        <v>42</v>
      </c>
      <c r="C6423" t="s">
        <v>43</v>
      </c>
      <c r="D6423">
        <v>269.66000000000003</v>
      </c>
      <c r="E6423">
        <v>0.34</v>
      </c>
      <c r="F6423">
        <v>3</v>
      </c>
      <c r="G6423" s="4">
        <v>45135</v>
      </c>
      <c r="H6423" s="4">
        <v>45140</v>
      </c>
      <c r="I6423" t="s">
        <v>60</v>
      </c>
      <c r="J6423" t="s">
        <v>51</v>
      </c>
      <c r="K6423">
        <v>19.5</v>
      </c>
      <c r="L6423" t="s">
        <v>68</v>
      </c>
    </row>
    <row r="6424" spans="1:12" x14ac:dyDescent="0.3">
      <c r="A6424" t="s">
        <v>6484</v>
      </c>
      <c r="B6424" t="s">
        <v>54</v>
      </c>
      <c r="C6424" t="s">
        <v>43</v>
      </c>
      <c r="D6424">
        <v>4800.41</v>
      </c>
      <c r="E6424">
        <v>0.04</v>
      </c>
      <c r="F6424">
        <v>9</v>
      </c>
      <c r="G6424" s="4">
        <v>44999</v>
      </c>
      <c r="H6424" s="4">
        <v>45006</v>
      </c>
      <c r="I6424" t="s">
        <v>60</v>
      </c>
      <c r="J6424" t="s">
        <v>45</v>
      </c>
      <c r="K6424">
        <v>1414.02</v>
      </c>
      <c r="L6424" t="s">
        <v>57</v>
      </c>
    </row>
    <row r="6425" spans="1:12" x14ac:dyDescent="0.3">
      <c r="A6425" t="s">
        <v>6485</v>
      </c>
      <c r="B6425" t="s">
        <v>42</v>
      </c>
      <c r="C6425" t="s">
        <v>43</v>
      </c>
      <c r="D6425">
        <v>1668.22</v>
      </c>
      <c r="E6425">
        <v>0.4</v>
      </c>
      <c r="F6425">
        <v>2</v>
      </c>
      <c r="G6425" s="4">
        <v>45022</v>
      </c>
      <c r="H6425" s="4">
        <v>45029</v>
      </c>
      <c r="I6425" t="s">
        <v>60</v>
      </c>
      <c r="J6425" t="s">
        <v>56</v>
      </c>
      <c r="K6425">
        <v>83.93</v>
      </c>
      <c r="L6425" t="s">
        <v>46</v>
      </c>
    </row>
    <row r="6426" spans="1:12" x14ac:dyDescent="0.3">
      <c r="A6426" t="s">
        <v>6486</v>
      </c>
      <c r="B6426" t="s">
        <v>54</v>
      </c>
      <c r="C6426" t="s">
        <v>43</v>
      </c>
      <c r="D6426">
        <v>3595.96</v>
      </c>
      <c r="E6426">
        <v>0.49</v>
      </c>
      <c r="F6426">
        <v>4</v>
      </c>
      <c r="G6426" s="4">
        <v>45449</v>
      </c>
      <c r="H6426" s="4">
        <v>45452</v>
      </c>
      <c r="I6426" t="s">
        <v>60</v>
      </c>
      <c r="J6426" t="s">
        <v>45</v>
      </c>
      <c r="K6426">
        <v>1018.47</v>
      </c>
      <c r="L6426" t="s">
        <v>46</v>
      </c>
    </row>
    <row r="6427" spans="1:12" x14ac:dyDescent="0.3">
      <c r="A6427" t="s">
        <v>6487</v>
      </c>
      <c r="B6427" t="s">
        <v>48</v>
      </c>
      <c r="C6427" t="s">
        <v>62</v>
      </c>
      <c r="D6427">
        <v>2586.91</v>
      </c>
      <c r="E6427">
        <v>0.31</v>
      </c>
      <c r="F6427">
        <v>3</v>
      </c>
      <c r="G6427" s="4">
        <v>44930</v>
      </c>
      <c r="H6427" s="4">
        <v>44932</v>
      </c>
      <c r="I6427" t="s">
        <v>50</v>
      </c>
      <c r="J6427" t="s">
        <v>45</v>
      </c>
      <c r="K6427">
        <v>580.91</v>
      </c>
      <c r="L6427" t="s">
        <v>57</v>
      </c>
    </row>
    <row r="6428" spans="1:12" x14ac:dyDescent="0.3">
      <c r="A6428" t="s">
        <v>6488</v>
      </c>
      <c r="B6428" t="s">
        <v>70</v>
      </c>
      <c r="C6428" t="s">
        <v>49</v>
      </c>
      <c r="D6428">
        <v>3378.09</v>
      </c>
      <c r="E6428">
        <v>0.04</v>
      </c>
      <c r="F6428">
        <v>7</v>
      </c>
      <c r="G6428" s="4">
        <v>44977</v>
      </c>
      <c r="H6428" s="4">
        <v>44983</v>
      </c>
      <c r="I6428" t="s">
        <v>50</v>
      </c>
      <c r="J6428" t="s">
        <v>51</v>
      </c>
      <c r="K6428">
        <v>631.84</v>
      </c>
      <c r="L6428" t="s">
        <v>52</v>
      </c>
    </row>
    <row r="6429" spans="1:12" x14ac:dyDescent="0.3">
      <c r="A6429" t="s">
        <v>6489</v>
      </c>
      <c r="B6429" t="s">
        <v>48</v>
      </c>
      <c r="C6429" t="s">
        <v>65</v>
      </c>
      <c r="D6429">
        <v>643.59</v>
      </c>
      <c r="E6429">
        <v>0.28999999999999998</v>
      </c>
      <c r="F6429">
        <v>6</v>
      </c>
      <c r="G6429" s="4">
        <v>45220</v>
      </c>
      <c r="H6429" s="4">
        <v>45227</v>
      </c>
      <c r="I6429" t="s">
        <v>60</v>
      </c>
      <c r="J6429" t="s">
        <v>51</v>
      </c>
      <c r="K6429">
        <v>165.47</v>
      </c>
      <c r="L6429" t="s">
        <v>63</v>
      </c>
    </row>
    <row r="6430" spans="1:12" x14ac:dyDescent="0.3">
      <c r="A6430" t="s">
        <v>6490</v>
      </c>
      <c r="B6430" t="s">
        <v>42</v>
      </c>
      <c r="C6430" t="s">
        <v>65</v>
      </c>
      <c r="D6430">
        <v>2642.35</v>
      </c>
      <c r="E6430">
        <v>0.37</v>
      </c>
      <c r="F6430">
        <v>9</v>
      </c>
      <c r="G6430" s="4">
        <v>45489</v>
      </c>
      <c r="H6430" s="4">
        <v>45492</v>
      </c>
      <c r="I6430" t="s">
        <v>44</v>
      </c>
      <c r="J6430" t="s">
        <v>51</v>
      </c>
      <c r="K6430">
        <v>151.01</v>
      </c>
      <c r="L6430" t="s">
        <v>52</v>
      </c>
    </row>
    <row r="6431" spans="1:12" x14ac:dyDescent="0.3">
      <c r="A6431" t="s">
        <v>6491</v>
      </c>
      <c r="B6431" t="s">
        <v>48</v>
      </c>
      <c r="C6431" t="s">
        <v>65</v>
      </c>
      <c r="D6431">
        <v>2021.88</v>
      </c>
      <c r="E6431">
        <v>0.47</v>
      </c>
      <c r="F6431">
        <v>8</v>
      </c>
      <c r="G6431" s="4">
        <v>45486</v>
      </c>
      <c r="H6431" s="4">
        <v>45487</v>
      </c>
      <c r="I6431" t="s">
        <v>44</v>
      </c>
      <c r="J6431" t="s">
        <v>45</v>
      </c>
      <c r="K6431">
        <v>170.4</v>
      </c>
      <c r="L6431" t="s">
        <v>57</v>
      </c>
    </row>
    <row r="6432" spans="1:12" x14ac:dyDescent="0.3">
      <c r="A6432" t="s">
        <v>6492</v>
      </c>
      <c r="B6432" t="s">
        <v>42</v>
      </c>
      <c r="C6432" t="s">
        <v>49</v>
      </c>
      <c r="D6432">
        <v>2314.06</v>
      </c>
      <c r="E6432">
        <v>0.02</v>
      </c>
      <c r="F6432">
        <v>2</v>
      </c>
      <c r="G6432" s="4">
        <v>45207</v>
      </c>
      <c r="H6432" s="4">
        <v>45214</v>
      </c>
      <c r="I6432" t="s">
        <v>44</v>
      </c>
      <c r="J6432" t="s">
        <v>56</v>
      </c>
      <c r="K6432">
        <v>462.53</v>
      </c>
      <c r="L6432" t="s">
        <v>57</v>
      </c>
    </row>
    <row r="6433" spans="1:12" x14ac:dyDescent="0.3">
      <c r="A6433" t="s">
        <v>6493</v>
      </c>
      <c r="B6433" t="s">
        <v>54</v>
      </c>
      <c r="C6433" t="s">
        <v>43</v>
      </c>
      <c r="D6433">
        <v>4834.42</v>
      </c>
      <c r="E6433">
        <v>0.39</v>
      </c>
      <c r="F6433">
        <v>3</v>
      </c>
      <c r="G6433" s="4">
        <v>45059</v>
      </c>
      <c r="H6433" s="4">
        <v>45061</v>
      </c>
      <c r="I6433" t="s">
        <v>60</v>
      </c>
      <c r="J6433" t="s">
        <v>45</v>
      </c>
      <c r="K6433">
        <v>885.38</v>
      </c>
      <c r="L6433" t="s">
        <v>46</v>
      </c>
    </row>
    <row r="6434" spans="1:12" x14ac:dyDescent="0.3">
      <c r="A6434" t="s">
        <v>6494</v>
      </c>
      <c r="B6434" t="s">
        <v>54</v>
      </c>
      <c r="C6434" t="s">
        <v>43</v>
      </c>
      <c r="D6434">
        <v>767.82</v>
      </c>
      <c r="E6434">
        <v>7.0000000000000007E-2</v>
      </c>
      <c r="F6434">
        <v>1</v>
      </c>
      <c r="G6434" s="4">
        <v>45507</v>
      </c>
      <c r="H6434" s="4">
        <v>45514</v>
      </c>
      <c r="I6434" t="s">
        <v>50</v>
      </c>
      <c r="J6434" t="s">
        <v>56</v>
      </c>
      <c r="K6434">
        <v>143.88999999999999</v>
      </c>
      <c r="L6434" t="s">
        <v>52</v>
      </c>
    </row>
    <row r="6435" spans="1:12" x14ac:dyDescent="0.3">
      <c r="A6435" t="s">
        <v>6495</v>
      </c>
      <c r="B6435" t="s">
        <v>42</v>
      </c>
      <c r="C6435" t="s">
        <v>55</v>
      </c>
      <c r="D6435">
        <v>3798.03</v>
      </c>
      <c r="E6435">
        <v>0.4</v>
      </c>
      <c r="F6435">
        <v>8</v>
      </c>
      <c r="G6435" s="4">
        <v>45264</v>
      </c>
      <c r="H6435" s="4">
        <v>45271</v>
      </c>
      <c r="I6435" t="s">
        <v>44</v>
      </c>
      <c r="J6435" t="s">
        <v>45</v>
      </c>
      <c r="K6435">
        <v>1000.5</v>
      </c>
      <c r="L6435" t="s">
        <v>46</v>
      </c>
    </row>
    <row r="6436" spans="1:12" x14ac:dyDescent="0.3">
      <c r="A6436" t="s">
        <v>6496</v>
      </c>
      <c r="B6436" t="s">
        <v>48</v>
      </c>
      <c r="C6436" t="s">
        <v>65</v>
      </c>
      <c r="D6436">
        <v>1718.68</v>
      </c>
      <c r="E6436">
        <v>0.44</v>
      </c>
      <c r="F6436">
        <v>2</v>
      </c>
      <c r="G6436" s="4">
        <v>44949</v>
      </c>
      <c r="H6436" s="4">
        <v>44952</v>
      </c>
      <c r="I6436" t="s">
        <v>44</v>
      </c>
      <c r="J6436" t="s">
        <v>45</v>
      </c>
      <c r="K6436">
        <v>372.17</v>
      </c>
      <c r="L6436" t="s">
        <v>63</v>
      </c>
    </row>
    <row r="6437" spans="1:12" x14ac:dyDescent="0.3">
      <c r="A6437" t="s">
        <v>6497</v>
      </c>
      <c r="B6437" t="s">
        <v>54</v>
      </c>
      <c r="C6437" t="s">
        <v>65</v>
      </c>
      <c r="D6437">
        <v>1522.75</v>
      </c>
      <c r="E6437">
        <v>0.43</v>
      </c>
      <c r="F6437">
        <v>4</v>
      </c>
      <c r="G6437" s="4">
        <v>45412</v>
      </c>
      <c r="H6437" s="4">
        <v>45417</v>
      </c>
      <c r="I6437" t="s">
        <v>44</v>
      </c>
      <c r="J6437" t="s">
        <v>45</v>
      </c>
      <c r="K6437">
        <v>210.85</v>
      </c>
      <c r="L6437" t="s">
        <v>63</v>
      </c>
    </row>
    <row r="6438" spans="1:12" x14ac:dyDescent="0.3">
      <c r="A6438" t="s">
        <v>6498</v>
      </c>
      <c r="B6438" t="s">
        <v>70</v>
      </c>
      <c r="C6438" t="s">
        <v>43</v>
      </c>
      <c r="D6438">
        <v>1426.81</v>
      </c>
      <c r="E6438">
        <v>0.33</v>
      </c>
      <c r="F6438">
        <v>2</v>
      </c>
      <c r="G6438" s="4">
        <v>45452</v>
      </c>
      <c r="H6438" s="4">
        <v>45458</v>
      </c>
      <c r="I6438" t="s">
        <v>60</v>
      </c>
      <c r="J6438" t="s">
        <v>45</v>
      </c>
      <c r="K6438">
        <v>288.02999999999997</v>
      </c>
      <c r="L6438" t="s">
        <v>57</v>
      </c>
    </row>
    <row r="6439" spans="1:12" x14ac:dyDescent="0.3">
      <c r="A6439" t="s">
        <v>6499</v>
      </c>
      <c r="B6439" t="s">
        <v>54</v>
      </c>
      <c r="C6439" t="s">
        <v>65</v>
      </c>
      <c r="D6439">
        <v>1809.03</v>
      </c>
      <c r="E6439">
        <v>0.25</v>
      </c>
      <c r="F6439">
        <v>2</v>
      </c>
      <c r="G6439" s="4">
        <v>45618</v>
      </c>
      <c r="H6439" s="4">
        <v>45622</v>
      </c>
      <c r="I6439" t="s">
        <v>50</v>
      </c>
      <c r="J6439" t="s">
        <v>56</v>
      </c>
      <c r="K6439">
        <v>405.46</v>
      </c>
      <c r="L6439" t="s">
        <v>46</v>
      </c>
    </row>
    <row r="6440" spans="1:12" x14ac:dyDescent="0.3">
      <c r="A6440" t="s">
        <v>6500</v>
      </c>
      <c r="B6440" t="s">
        <v>70</v>
      </c>
      <c r="C6440" t="s">
        <v>43</v>
      </c>
      <c r="D6440">
        <v>1849.87</v>
      </c>
      <c r="E6440">
        <v>0.44</v>
      </c>
      <c r="F6440">
        <v>3</v>
      </c>
      <c r="G6440" s="4">
        <v>45013</v>
      </c>
      <c r="H6440" s="4">
        <v>45016</v>
      </c>
      <c r="I6440" t="s">
        <v>50</v>
      </c>
      <c r="J6440" t="s">
        <v>51</v>
      </c>
      <c r="K6440">
        <v>181.84</v>
      </c>
      <c r="L6440" t="s">
        <v>77</v>
      </c>
    </row>
    <row r="6441" spans="1:12" x14ac:dyDescent="0.3">
      <c r="A6441" t="s">
        <v>6501</v>
      </c>
      <c r="B6441" t="s">
        <v>48</v>
      </c>
      <c r="C6441" t="s">
        <v>43</v>
      </c>
      <c r="D6441">
        <v>1426.66</v>
      </c>
      <c r="E6441">
        <v>0.26</v>
      </c>
      <c r="F6441">
        <v>5</v>
      </c>
      <c r="G6441" s="4">
        <v>44974</v>
      </c>
      <c r="H6441" s="4">
        <v>44979</v>
      </c>
      <c r="I6441" t="s">
        <v>60</v>
      </c>
      <c r="J6441" t="s">
        <v>45</v>
      </c>
      <c r="K6441">
        <v>80.77</v>
      </c>
      <c r="L6441" t="s">
        <v>68</v>
      </c>
    </row>
    <row r="6442" spans="1:12" x14ac:dyDescent="0.3">
      <c r="A6442" t="s">
        <v>6502</v>
      </c>
      <c r="B6442" t="s">
        <v>70</v>
      </c>
      <c r="C6442" t="s">
        <v>43</v>
      </c>
      <c r="D6442">
        <v>3370.72</v>
      </c>
      <c r="E6442">
        <v>0.1</v>
      </c>
      <c r="F6442">
        <v>8</v>
      </c>
      <c r="G6442" s="4">
        <v>45599</v>
      </c>
      <c r="H6442" s="4">
        <v>45602</v>
      </c>
      <c r="I6442" t="s">
        <v>50</v>
      </c>
      <c r="J6442" t="s">
        <v>51</v>
      </c>
      <c r="K6442">
        <v>593.08000000000004</v>
      </c>
      <c r="L6442" t="s">
        <v>63</v>
      </c>
    </row>
    <row r="6443" spans="1:12" x14ac:dyDescent="0.3">
      <c r="A6443" t="s">
        <v>6503</v>
      </c>
      <c r="B6443" t="s">
        <v>70</v>
      </c>
      <c r="C6443" t="s">
        <v>62</v>
      </c>
      <c r="D6443">
        <v>333.84</v>
      </c>
      <c r="E6443">
        <v>0.47</v>
      </c>
      <c r="F6443">
        <v>2</v>
      </c>
      <c r="G6443" s="4">
        <v>45375</v>
      </c>
      <c r="H6443" s="4">
        <v>45381</v>
      </c>
      <c r="I6443" t="s">
        <v>50</v>
      </c>
      <c r="J6443" t="s">
        <v>56</v>
      </c>
      <c r="K6443">
        <v>73.03</v>
      </c>
      <c r="L6443" t="s">
        <v>77</v>
      </c>
    </row>
    <row r="6444" spans="1:12" x14ac:dyDescent="0.3">
      <c r="A6444" t="s">
        <v>6504</v>
      </c>
      <c r="B6444" t="s">
        <v>70</v>
      </c>
      <c r="C6444" t="s">
        <v>62</v>
      </c>
      <c r="D6444">
        <v>1728.24</v>
      </c>
      <c r="E6444">
        <v>0.19</v>
      </c>
      <c r="F6444">
        <v>5</v>
      </c>
      <c r="G6444" s="4">
        <v>45444</v>
      </c>
      <c r="H6444" s="4">
        <v>45445</v>
      </c>
      <c r="I6444" t="s">
        <v>44</v>
      </c>
      <c r="J6444" t="s">
        <v>51</v>
      </c>
      <c r="K6444">
        <v>461.74</v>
      </c>
      <c r="L6444" t="s">
        <v>63</v>
      </c>
    </row>
    <row r="6445" spans="1:12" x14ac:dyDescent="0.3">
      <c r="A6445" t="s">
        <v>6505</v>
      </c>
      <c r="B6445" t="s">
        <v>70</v>
      </c>
      <c r="C6445" t="s">
        <v>62</v>
      </c>
      <c r="D6445">
        <v>1473.01</v>
      </c>
      <c r="E6445">
        <v>0.31</v>
      </c>
      <c r="F6445">
        <v>4</v>
      </c>
      <c r="G6445" s="4">
        <v>45587</v>
      </c>
      <c r="H6445" s="4">
        <v>45588</v>
      </c>
      <c r="I6445" t="s">
        <v>50</v>
      </c>
      <c r="J6445" t="s">
        <v>51</v>
      </c>
      <c r="K6445">
        <v>288</v>
      </c>
      <c r="L6445" t="s">
        <v>77</v>
      </c>
    </row>
    <row r="6446" spans="1:12" x14ac:dyDescent="0.3">
      <c r="A6446" t="s">
        <v>6506</v>
      </c>
      <c r="B6446" t="s">
        <v>54</v>
      </c>
      <c r="C6446" t="s">
        <v>62</v>
      </c>
      <c r="D6446">
        <v>3781.95</v>
      </c>
      <c r="E6446">
        <v>0.1</v>
      </c>
      <c r="F6446">
        <v>3</v>
      </c>
      <c r="G6446" s="4">
        <v>44953</v>
      </c>
      <c r="H6446" s="4">
        <v>44958</v>
      </c>
      <c r="I6446" t="s">
        <v>60</v>
      </c>
      <c r="J6446" t="s">
        <v>45</v>
      </c>
      <c r="K6446">
        <v>744.24</v>
      </c>
      <c r="L6446" t="s">
        <v>77</v>
      </c>
    </row>
    <row r="6447" spans="1:12" x14ac:dyDescent="0.3">
      <c r="A6447" t="s">
        <v>6507</v>
      </c>
      <c r="B6447" t="s">
        <v>70</v>
      </c>
      <c r="C6447" t="s">
        <v>49</v>
      </c>
      <c r="D6447">
        <v>817.84</v>
      </c>
      <c r="E6447">
        <v>0.06</v>
      </c>
      <c r="F6447">
        <v>6</v>
      </c>
      <c r="G6447" s="4">
        <v>45251</v>
      </c>
      <c r="H6447" s="4">
        <v>45257</v>
      </c>
      <c r="I6447" t="s">
        <v>50</v>
      </c>
      <c r="J6447" t="s">
        <v>45</v>
      </c>
      <c r="K6447">
        <v>144.44999999999999</v>
      </c>
      <c r="L6447" t="s">
        <v>57</v>
      </c>
    </row>
    <row r="6448" spans="1:12" x14ac:dyDescent="0.3">
      <c r="A6448" t="s">
        <v>6508</v>
      </c>
      <c r="B6448" t="s">
        <v>54</v>
      </c>
      <c r="C6448" t="s">
        <v>55</v>
      </c>
      <c r="D6448">
        <v>4709.37</v>
      </c>
      <c r="E6448">
        <v>0.28000000000000003</v>
      </c>
      <c r="F6448">
        <v>9</v>
      </c>
      <c r="G6448" s="4">
        <v>45401</v>
      </c>
      <c r="H6448" s="4">
        <v>45408</v>
      </c>
      <c r="I6448" t="s">
        <v>44</v>
      </c>
      <c r="J6448" t="s">
        <v>45</v>
      </c>
      <c r="K6448">
        <v>1324.09</v>
      </c>
      <c r="L6448" t="s">
        <v>77</v>
      </c>
    </row>
    <row r="6449" spans="1:12" x14ac:dyDescent="0.3">
      <c r="A6449" t="s">
        <v>6509</v>
      </c>
      <c r="B6449" t="s">
        <v>70</v>
      </c>
      <c r="C6449" t="s">
        <v>55</v>
      </c>
      <c r="D6449">
        <v>935.54</v>
      </c>
      <c r="E6449">
        <v>0.28000000000000003</v>
      </c>
      <c r="F6449">
        <v>8</v>
      </c>
      <c r="G6449" s="4">
        <v>45432</v>
      </c>
      <c r="H6449" s="4">
        <v>45437</v>
      </c>
      <c r="I6449" t="s">
        <v>44</v>
      </c>
      <c r="J6449" t="s">
        <v>51</v>
      </c>
      <c r="K6449">
        <v>247.74</v>
      </c>
      <c r="L6449" t="s">
        <v>52</v>
      </c>
    </row>
    <row r="6450" spans="1:12" x14ac:dyDescent="0.3">
      <c r="A6450" t="s">
        <v>6510</v>
      </c>
      <c r="B6450" t="s">
        <v>42</v>
      </c>
      <c r="C6450" t="s">
        <v>43</v>
      </c>
      <c r="D6450">
        <v>1913.13</v>
      </c>
      <c r="E6450">
        <v>0.18</v>
      </c>
      <c r="F6450">
        <v>2</v>
      </c>
      <c r="G6450" s="4">
        <v>45418</v>
      </c>
      <c r="H6450" s="4">
        <v>45420</v>
      </c>
      <c r="I6450" t="s">
        <v>60</v>
      </c>
      <c r="J6450" t="s">
        <v>51</v>
      </c>
      <c r="K6450">
        <v>338.69</v>
      </c>
      <c r="L6450" t="s">
        <v>77</v>
      </c>
    </row>
    <row r="6451" spans="1:12" x14ac:dyDescent="0.3">
      <c r="A6451" t="s">
        <v>6511</v>
      </c>
      <c r="B6451" t="s">
        <v>48</v>
      </c>
      <c r="C6451" t="s">
        <v>65</v>
      </c>
      <c r="D6451">
        <v>1078.53</v>
      </c>
      <c r="E6451">
        <v>0.16</v>
      </c>
      <c r="F6451">
        <v>1</v>
      </c>
      <c r="G6451" s="4">
        <v>45572</v>
      </c>
      <c r="H6451" s="4">
        <v>45573</v>
      </c>
      <c r="I6451" t="s">
        <v>50</v>
      </c>
      <c r="J6451" t="s">
        <v>45</v>
      </c>
      <c r="K6451">
        <v>236.39</v>
      </c>
      <c r="L6451" t="s">
        <v>46</v>
      </c>
    </row>
    <row r="6452" spans="1:12" x14ac:dyDescent="0.3">
      <c r="A6452" t="s">
        <v>6512</v>
      </c>
      <c r="B6452" t="s">
        <v>70</v>
      </c>
      <c r="C6452" t="s">
        <v>62</v>
      </c>
      <c r="D6452">
        <v>1504.82</v>
      </c>
      <c r="E6452">
        <v>0.19</v>
      </c>
      <c r="F6452">
        <v>8</v>
      </c>
      <c r="G6452" s="4">
        <v>45079</v>
      </c>
      <c r="H6452" s="4">
        <v>45083</v>
      </c>
      <c r="I6452" t="s">
        <v>50</v>
      </c>
      <c r="J6452" t="s">
        <v>51</v>
      </c>
      <c r="K6452">
        <v>320.66000000000003</v>
      </c>
      <c r="L6452" t="s">
        <v>77</v>
      </c>
    </row>
    <row r="6453" spans="1:12" x14ac:dyDescent="0.3">
      <c r="A6453" t="s">
        <v>6513</v>
      </c>
      <c r="B6453" t="s">
        <v>42</v>
      </c>
      <c r="C6453" t="s">
        <v>55</v>
      </c>
      <c r="D6453">
        <v>3829.02</v>
      </c>
      <c r="E6453">
        <v>0.4</v>
      </c>
      <c r="F6453">
        <v>5</v>
      </c>
      <c r="G6453" s="4">
        <v>45425</v>
      </c>
      <c r="H6453" s="4">
        <v>45426</v>
      </c>
      <c r="I6453" t="s">
        <v>44</v>
      </c>
      <c r="J6453" t="s">
        <v>56</v>
      </c>
      <c r="K6453">
        <v>428.7</v>
      </c>
      <c r="L6453" t="s">
        <v>46</v>
      </c>
    </row>
    <row r="6454" spans="1:12" x14ac:dyDescent="0.3">
      <c r="A6454" t="s">
        <v>6514</v>
      </c>
      <c r="B6454" t="s">
        <v>70</v>
      </c>
      <c r="C6454" t="s">
        <v>55</v>
      </c>
      <c r="D6454">
        <v>2434.38</v>
      </c>
      <c r="E6454">
        <v>0.18</v>
      </c>
      <c r="F6454">
        <v>2</v>
      </c>
      <c r="G6454" s="4">
        <v>45628</v>
      </c>
      <c r="H6454" s="4">
        <v>45629</v>
      </c>
      <c r="I6454" t="s">
        <v>50</v>
      </c>
      <c r="J6454" t="s">
        <v>45</v>
      </c>
      <c r="K6454">
        <v>266.24</v>
      </c>
      <c r="L6454" t="s">
        <v>52</v>
      </c>
    </row>
    <row r="6455" spans="1:12" x14ac:dyDescent="0.3">
      <c r="A6455" t="s">
        <v>6515</v>
      </c>
      <c r="B6455" t="s">
        <v>70</v>
      </c>
      <c r="C6455" t="s">
        <v>62</v>
      </c>
      <c r="D6455">
        <v>896.62</v>
      </c>
      <c r="E6455">
        <v>0.46</v>
      </c>
      <c r="F6455">
        <v>1</v>
      </c>
      <c r="G6455" s="4">
        <v>45005</v>
      </c>
      <c r="H6455" s="4">
        <v>45009</v>
      </c>
      <c r="I6455" t="s">
        <v>44</v>
      </c>
      <c r="J6455" t="s">
        <v>51</v>
      </c>
      <c r="K6455">
        <v>268.77999999999997</v>
      </c>
      <c r="L6455" t="s">
        <v>63</v>
      </c>
    </row>
    <row r="6456" spans="1:12" x14ac:dyDescent="0.3">
      <c r="A6456" t="s">
        <v>6516</v>
      </c>
      <c r="B6456" t="s">
        <v>70</v>
      </c>
      <c r="C6456" t="s">
        <v>49</v>
      </c>
      <c r="D6456">
        <v>328.51</v>
      </c>
      <c r="E6456">
        <v>0.06</v>
      </c>
      <c r="F6456">
        <v>8</v>
      </c>
      <c r="G6456" s="4">
        <v>44972</v>
      </c>
      <c r="H6456" s="4">
        <v>44978</v>
      </c>
      <c r="I6456" t="s">
        <v>60</v>
      </c>
      <c r="J6456" t="s">
        <v>56</v>
      </c>
      <c r="K6456">
        <v>83.99</v>
      </c>
      <c r="L6456" t="s">
        <v>46</v>
      </c>
    </row>
    <row r="6457" spans="1:12" x14ac:dyDescent="0.3">
      <c r="A6457" t="s">
        <v>6517</v>
      </c>
      <c r="B6457" t="s">
        <v>42</v>
      </c>
      <c r="C6457" t="s">
        <v>49</v>
      </c>
      <c r="D6457">
        <v>1226.5899999999999</v>
      </c>
      <c r="E6457">
        <v>0.47</v>
      </c>
      <c r="F6457">
        <v>8</v>
      </c>
      <c r="G6457" s="4">
        <v>45358</v>
      </c>
      <c r="H6457" s="4">
        <v>45364</v>
      </c>
      <c r="I6457" t="s">
        <v>50</v>
      </c>
      <c r="J6457" t="s">
        <v>56</v>
      </c>
      <c r="K6457">
        <v>290.14999999999998</v>
      </c>
      <c r="L6457" t="s">
        <v>46</v>
      </c>
    </row>
    <row r="6458" spans="1:12" x14ac:dyDescent="0.3">
      <c r="A6458" t="s">
        <v>6518</v>
      </c>
      <c r="B6458" t="s">
        <v>48</v>
      </c>
      <c r="C6458" t="s">
        <v>55</v>
      </c>
      <c r="D6458">
        <v>4733.45</v>
      </c>
      <c r="E6458">
        <v>0.34</v>
      </c>
      <c r="F6458">
        <v>6</v>
      </c>
      <c r="G6458" s="4">
        <v>45348</v>
      </c>
      <c r="H6458" s="4">
        <v>45355</v>
      </c>
      <c r="I6458" t="s">
        <v>44</v>
      </c>
      <c r="J6458" t="s">
        <v>56</v>
      </c>
      <c r="K6458">
        <v>1330.84</v>
      </c>
      <c r="L6458" t="s">
        <v>63</v>
      </c>
    </row>
    <row r="6459" spans="1:12" x14ac:dyDescent="0.3">
      <c r="A6459" t="s">
        <v>6519</v>
      </c>
      <c r="B6459" t="s">
        <v>42</v>
      </c>
      <c r="C6459" t="s">
        <v>49</v>
      </c>
      <c r="D6459">
        <v>4242.05</v>
      </c>
      <c r="E6459">
        <v>0.17</v>
      </c>
      <c r="F6459">
        <v>5</v>
      </c>
      <c r="G6459" s="4">
        <v>45499</v>
      </c>
      <c r="H6459" s="4">
        <v>45500</v>
      </c>
      <c r="I6459" t="s">
        <v>60</v>
      </c>
      <c r="J6459" t="s">
        <v>56</v>
      </c>
      <c r="K6459">
        <v>985.25</v>
      </c>
      <c r="L6459" t="s">
        <v>46</v>
      </c>
    </row>
    <row r="6460" spans="1:12" x14ac:dyDescent="0.3">
      <c r="A6460" t="s">
        <v>6520</v>
      </c>
      <c r="B6460" t="s">
        <v>48</v>
      </c>
      <c r="C6460" t="s">
        <v>62</v>
      </c>
      <c r="D6460">
        <v>2256.85</v>
      </c>
      <c r="E6460">
        <v>0</v>
      </c>
      <c r="F6460">
        <v>5</v>
      </c>
      <c r="G6460" s="4">
        <v>45519</v>
      </c>
      <c r="H6460" s="4">
        <v>45522</v>
      </c>
      <c r="I6460" t="s">
        <v>50</v>
      </c>
      <c r="J6460" t="s">
        <v>56</v>
      </c>
      <c r="K6460">
        <v>566.16</v>
      </c>
      <c r="L6460" t="s">
        <v>52</v>
      </c>
    </row>
    <row r="6461" spans="1:12" x14ac:dyDescent="0.3">
      <c r="A6461" t="s">
        <v>6521</v>
      </c>
      <c r="B6461" t="s">
        <v>70</v>
      </c>
      <c r="C6461" t="s">
        <v>55</v>
      </c>
      <c r="D6461">
        <v>2461.7800000000002</v>
      </c>
      <c r="E6461">
        <v>0.4</v>
      </c>
      <c r="F6461">
        <v>6</v>
      </c>
      <c r="G6461" s="4">
        <v>45199</v>
      </c>
      <c r="H6461" s="4">
        <v>45202</v>
      </c>
      <c r="I6461" t="s">
        <v>44</v>
      </c>
      <c r="J6461" t="s">
        <v>45</v>
      </c>
      <c r="K6461">
        <v>300.49</v>
      </c>
      <c r="L6461" t="s">
        <v>46</v>
      </c>
    </row>
    <row r="6462" spans="1:12" x14ac:dyDescent="0.3">
      <c r="A6462" t="s">
        <v>6522</v>
      </c>
      <c r="B6462" t="s">
        <v>54</v>
      </c>
      <c r="C6462" t="s">
        <v>62</v>
      </c>
      <c r="D6462">
        <v>4506.8900000000003</v>
      </c>
      <c r="E6462">
        <v>0.48</v>
      </c>
      <c r="F6462">
        <v>5</v>
      </c>
      <c r="G6462" s="4">
        <v>45486</v>
      </c>
      <c r="H6462" s="4">
        <v>45487</v>
      </c>
      <c r="I6462" t="s">
        <v>44</v>
      </c>
      <c r="J6462" t="s">
        <v>56</v>
      </c>
      <c r="K6462">
        <v>797.6</v>
      </c>
      <c r="L6462" t="s">
        <v>77</v>
      </c>
    </row>
    <row r="6463" spans="1:12" x14ac:dyDescent="0.3">
      <c r="A6463" t="s">
        <v>6523</v>
      </c>
      <c r="B6463" t="s">
        <v>70</v>
      </c>
      <c r="C6463" t="s">
        <v>49</v>
      </c>
      <c r="D6463">
        <v>2997.59</v>
      </c>
      <c r="E6463">
        <v>0.49</v>
      </c>
      <c r="F6463">
        <v>2</v>
      </c>
      <c r="G6463" s="4">
        <v>44959</v>
      </c>
      <c r="H6463" s="4">
        <v>44960</v>
      </c>
      <c r="I6463" t="s">
        <v>50</v>
      </c>
      <c r="J6463" t="s">
        <v>51</v>
      </c>
      <c r="K6463">
        <v>470.15</v>
      </c>
      <c r="L6463" t="s">
        <v>46</v>
      </c>
    </row>
    <row r="6464" spans="1:12" x14ac:dyDescent="0.3">
      <c r="A6464" t="s">
        <v>6524</v>
      </c>
      <c r="B6464" t="s">
        <v>48</v>
      </c>
      <c r="C6464" t="s">
        <v>62</v>
      </c>
      <c r="D6464">
        <v>4415.76</v>
      </c>
      <c r="E6464">
        <v>0.21</v>
      </c>
      <c r="F6464">
        <v>7</v>
      </c>
      <c r="G6464" s="4">
        <v>45456</v>
      </c>
      <c r="H6464" s="4">
        <v>45460</v>
      </c>
      <c r="I6464" t="s">
        <v>60</v>
      </c>
      <c r="J6464" t="s">
        <v>51</v>
      </c>
      <c r="K6464">
        <v>580.61</v>
      </c>
      <c r="L6464" t="s">
        <v>77</v>
      </c>
    </row>
    <row r="6465" spans="1:12" x14ac:dyDescent="0.3">
      <c r="A6465" t="s">
        <v>6525</v>
      </c>
      <c r="B6465" t="s">
        <v>42</v>
      </c>
      <c r="C6465" t="s">
        <v>49</v>
      </c>
      <c r="D6465">
        <v>2510.0100000000002</v>
      </c>
      <c r="E6465">
        <v>0.04</v>
      </c>
      <c r="F6465">
        <v>4</v>
      </c>
      <c r="G6465" s="4">
        <v>44962</v>
      </c>
      <c r="H6465" s="4">
        <v>44969</v>
      </c>
      <c r="I6465" t="s">
        <v>50</v>
      </c>
      <c r="J6465" t="s">
        <v>56</v>
      </c>
      <c r="K6465">
        <v>591.03</v>
      </c>
      <c r="L6465" t="s">
        <v>57</v>
      </c>
    </row>
    <row r="6466" spans="1:12" x14ac:dyDescent="0.3">
      <c r="A6466" t="s">
        <v>6526</v>
      </c>
      <c r="B6466" t="s">
        <v>70</v>
      </c>
      <c r="C6466" t="s">
        <v>49</v>
      </c>
      <c r="D6466">
        <v>1080.48</v>
      </c>
      <c r="E6466">
        <v>0.16</v>
      </c>
      <c r="F6466">
        <v>7</v>
      </c>
      <c r="G6466" s="4">
        <v>45015</v>
      </c>
      <c r="H6466" s="4">
        <v>45016</v>
      </c>
      <c r="I6466" t="s">
        <v>44</v>
      </c>
      <c r="J6466" t="s">
        <v>56</v>
      </c>
      <c r="K6466">
        <v>177.68</v>
      </c>
      <c r="L6466" t="s">
        <v>57</v>
      </c>
    </row>
    <row r="6467" spans="1:12" x14ac:dyDescent="0.3">
      <c r="A6467" t="s">
        <v>6527</v>
      </c>
      <c r="B6467" t="s">
        <v>42</v>
      </c>
      <c r="C6467" t="s">
        <v>62</v>
      </c>
      <c r="D6467">
        <v>3657.04</v>
      </c>
      <c r="E6467">
        <v>0.15</v>
      </c>
      <c r="F6467">
        <v>1</v>
      </c>
      <c r="G6467" s="4">
        <v>45586</v>
      </c>
      <c r="H6467" s="4">
        <v>45591</v>
      </c>
      <c r="I6467" t="s">
        <v>44</v>
      </c>
      <c r="J6467" t="s">
        <v>45</v>
      </c>
      <c r="K6467">
        <v>1019.54</v>
      </c>
      <c r="L6467" t="s">
        <v>46</v>
      </c>
    </row>
    <row r="6468" spans="1:12" x14ac:dyDescent="0.3">
      <c r="A6468" t="s">
        <v>6528</v>
      </c>
      <c r="B6468" t="s">
        <v>42</v>
      </c>
      <c r="C6468" t="s">
        <v>49</v>
      </c>
      <c r="D6468">
        <v>2679.33</v>
      </c>
      <c r="E6468">
        <v>0.05</v>
      </c>
      <c r="F6468">
        <v>6</v>
      </c>
      <c r="G6468" s="4">
        <v>45538</v>
      </c>
      <c r="H6468" s="4">
        <v>45541</v>
      </c>
      <c r="I6468" t="s">
        <v>60</v>
      </c>
      <c r="J6468" t="s">
        <v>56</v>
      </c>
      <c r="K6468">
        <v>401.57</v>
      </c>
      <c r="L6468" t="s">
        <v>63</v>
      </c>
    </row>
    <row r="6469" spans="1:12" x14ac:dyDescent="0.3">
      <c r="A6469" t="s">
        <v>6529</v>
      </c>
      <c r="B6469" t="s">
        <v>42</v>
      </c>
      <c r="C6469" t="s">
        <v>43</v>
      </c>
      <c r="D6469">
        <v>3375.35</v>
      </c>
      <c r="E6469">
        <v>0.26</v>
      </c>
      <c r="F6469">
        <v>2</v>
      </c>
      <c r="G6469" s="4">
        <v>44957</v>
      </c>
      <c r="H6469" s="4">
        <v>44958</v>
      </c>
      <c r="I6469" t="s">
        <v>60</v>
      </c>
      <c r="J6469" t="s">
        <v>51</v>
      </c>
      <c r="K6469">
        <v>538.76</v>
      </c>
      <c r="L6469" t="s">
        <v>63</v>
      </c>
    </row>
    <row r="6470" spans="1:12" x14ac:dyDescent="0.3">
      <c r="A6470" t="s">
        <v>6530</v>
      </c>
      <c r="B6470" t="s">
        <v>70</v>
      </c>
      <c r="C6470" t="s">
        <v>62</v>
      </c>
      <c r="D6470">
        <v>870.43</v>
      </c>
      <c r="E6470">
        <v>0.3</v>
      </c>
      <c r="F6470">
        <v>3</v>
      </c>
      <c r="G6470" s="4">
        <v>44947</v>
      </c>
      <c r="H6470" s="4">
        <v>44952</v>
      </c>
      <c r="I6470" t="s">
        <v>60</v>
      </c>
      <c r="J6470" t="s">
        <v>45</v>
      </c>
      <c r="K6470">
        <v>237.29</v>
      </c>
      <c r="L6470" t="s">
        <v>68</v>
      </c>
    </row>
    <row r="6471" spans="1:12" x14ac:dyDescent="0.3">
      <c r="A6471" t="s">
        <v>6531</v>
      </c>
      <c r="B6471" t="s">
        <v>42</v>
      </c>
      <c r="C6471" t="s">
        <v>43</v>
      </c>
      <c r="D6471">
        <v>3273.25</v>
      </c>
      <c r="E6471">
        <v>0.36</v>
      </c>
      <c r="F6471">
        <v>3</v>
      </c>
      <c r="G6471" s="4">
        <v>45566</v>
      </c>
      <c r="H6471" s="4">
        <v>45572</v>
      </c>
      <c r="I6471" t="s">
        <v>60</v>
      </c>
      <c r="J6471" t="s">
        <v>51</v>
      </c>
      <c r="K6471">
        <v>187.85</v>
      </c>
      <c r="L6471" t="s">
        <v>52</v>
      </c>
    </row>
    <row r="6472" spans="1:12" x14ac:dyDescent="0.3">
      <c r="A6472" t="s">
        <v>6532</v>
      </c>
      <c r="B6472" t="s">
        <v>42</v>
      </c>
      <c r="C6472" t="s">
        <v>62</v>
      </c>
      <c r="D6472">
        <v>1973.06</v>
      </c>
      <c r="E6472">
        <v>0.03</v>
      </c>
      <c r="F6472">
        <v>1</v>
      </c>
      <c r="G6472" s="4">
        <v>45283</v>
      </c>
      <c r="H6472" s="4">
        <v>45284</v>
      </c>
      <c r="I6472" t="s">
        <v>60</v>
      </c>
      <c r="J6472" t="s">
        <v>56</v>
      </c>
      <c r="K6472">
        <v>353.82</v>
      </c>
      <c r="L6472" t="s">
        <v>68</v>
      </c>
    </row>
    <row r="6473" spans="1:12" x14ac:dyDescent="0.3">
      <c r="A6473" t="s">
        <v>6533</v>
      </c>
      <c r="B6473" t="s">
        <v>70</v>
      </c>
      <c r="C6473" t="s">
        <v>49</v>
      </c>
      <c r="D6473">
        <v>1726.79</v>
      </c>
      <c r="E6473">
        <v>0.14000000000000001</v>
      </c>
      <c r="F6473">
        <v>5</v>
      </c>
      <c r="G6473" s="4">
        <v>45216</v>
      </c>
      <c r="H6473" s="4">
        <v>45218</v>
      </c>
      <c r="I6473" t="s">
        <v>44</v>
      </c>
      <c r="J6473" t="s">
        <v>56</v>
      </c>
      <c r="K6473">
        <v>193.89</v>
      </c>
      <c r="L6473" t="s">
        <v>63</v>
      </c>
    </row>
    <row r="6474" spans="1:12" x14ac:dyDescent="0.3">
      <c r="A6474" t="s">
        <v>6534</v>
      </c>
      <c r="B6474" t="s">
        <v>42</v>
      </c>
      <c r="C6474" t="s">
        <v>49</v>
      </c>
      <c r="D6474">
        <v>3390.23</v>
      </c>
      <c r="E6474">
        <v>0.18</v>
      </c>
      <c r="F6474">
        <v>8</v>
      </c>
      <c r="G6474" s="4">
        <v>45111</v>
      </c>
      <c r="H6474" s="4">
        <v>45116</v>
      </c>
      <c r="I6474" t="s">
        <v>44</v>
      </c>
      <c r="J6474" t="s">
        <v>51</v>
      </c>
      <c r="K6474">
        <v>533.39</v>
      </c>
      <c r="L6474" t="s">
        <v>77</v>
      </c>
    </row>
    <row r="6475" spans="1:12" x14ac:dyDescent="0.3">
      <c r="A6475" t="s">
        <v>6535</v>
      </c>
      <c r="B6475" t="s">
        <v>70</v>
      </c>
      <c r="C6475" t="s">
        <v>55</v>
      </c>
      <c r="D6475">
        <v>3001.97</v>
      </c>
      <c r="E6475">
        <v>0.45</v>
      </c>
      <c r="F6475">
        <v>8</v>
      </c>
      <c r="G6475" s="4">
        <v>45603</v>
      </c>
      <c r="H6475" s="4">
        <v>45606</v>
      </c>
      <c r="I6475" t="s">
        <v>60</v>
      </c>
      <c r="J6475" t="s">
        <v>45</v>
      </c>
      <c r="K6475">
        <v>651.69000000000005</v>
      </c>
      <c r="L6475" t="s">
        <v>46</v>
      </c>
    </row>
    <row r="6476" spans="1:12" x14ac:dyDescent="0.3">
      <c r="A6476" t="s">
        <v>6536</v>
      </c>
      <c r="B6476" t="s">
        <v>48</v>
      </c>
      <c r="C6476" t="s">
        <v>55</v>
      </c>
      <c r="D6476">
        <v>3280.63</v>
      </c>
      <c r="E6476">
        <v>0.45</v>
      </c>
      <c r="F6476">
        <v>7</v>
      </c>
      <c r="G6476" s="4">
        <v>45495</v>
      </c>
      <c r="H6476" s="4">
        <v>45498</v>
      </c>
      <c r="I6476" t="s">
        <v>44</v>
      </c>
      <c r="J6476" t="s">
        <v>45</v>
      </c>
      <c r="K6476">
        <v>672.16</v>
      </c>
      <c r="L6476" t="s">
        <v>68</v>
      </c>
    </row>
    <row r="6477" spans="1:12" x14ac:dyDescent="0.3">
      <c r="A6477" t="s">
        <v>6537</v>
      </c>
      <c r="B6477" t="s">
        <v>48</v>
      </c>
      <c r="C6477" t="s">
        <v>43</v>
      </c>
      <c r="D6477">
        <v>4830.13</v>
      </c>
      <c r="E6477">
        <v>0.13</v>
      </c>
      <c r="F6477">
        <v>7</v>
      </c>
      <c r="G6477" s="4">
        <v>45237</v>
      </c>
      <c r="H6477" s="4">
        <v>45239</v>
      </c>
      <c r="I6477" t="s">
        <v>50</v>
      </c>
      <c r="J6477" t="s">
        <v>45</v>
      </c>
      <c r="K6477">
        <v>652.99</v>
      </c>
      <c r="L6477" t="s">
        <v>46</v>
      </c>
    </row>
    <row r="6478" spans="1:12" x14ac:dyDescent="0.3">
      <c r="A6478" t="s">
        <v>6538</v>
      </c>
      <c r="B6478" t="s">
        <v>48</v>
      </c>
      <c r="C6478" t="s">
        <v>49</v>
      </c>
      <c r="D6478">
        <v>3535.86</v>
      </c>
      <c r="E6478">
        <v>0.24</v>
      </c>
      <c r="F6478">
        <v>8</v>
      </c>
      <c r="G6478" s="4">
        <v>45597</v>
      </c>
      <c r="H6478" s="4">
        <v>45602</v>
      </c>
      <c r="I6478" t="s">
        <v>60</v>
      </c>
      <c r="J6478" t="s">
        <v>45</v>
      </c>
      <c r="K6478">
        <v>458.19</v>
      </c>
      <c r="L6478" t="s">
        <v>46</v>
      </c>
    </row>
    <row r="6479" spans="1:12" x14ac:dyDescent="0.3">
      <c r="A6479" t="s">
        <v>6539</v>
      </c>
      <c r="B6479" t="s">
        <v>42</v>
      </c>
      <c r="C6479" t="s">
        <v>55</v>
      </c>
      <c r="D6479">
        <v>3240.4</v>
      </c>
      <c r="E6479">
        <v>0.21</v>
      </c>
      <c r="F6479">
        <v>8</v>
      </c>
      <c r="G6479" s="4">
        <v>45461</v>
      </c>
      <c r="H6479" s="4">
        <v>45467</v>
      </c>
      <c r="I6479" t="s">
        <v>50</v>
      </c>
      <c r="J6479" t="s">
        <v>45</v>
      </c>
      <c r="K6479">
        <v>459.02</v>
      </c>
      <c r="L6479" t="s">
        <v>77</v>
      </c>
    </row>
    <row r="6480" spans="1:12" x14ac:dyDescent="0.3">
      <c r="A6480" t="s">
        <v>6540</v>
      </c>
      <c r="B6480" t="s">
        <v>54</v>
      </c>
      <c r="C6480" t="s">
        <v>49</v>
      </c>
      <c r="D6480">
        <v>3106.41</v>
      </c>
      <c r="E6480">
        <v>0.26</v>
      </c>
      <c r="F6480">
        <v>5</v>
      </c>
      <c r="G6480" s="4">
        <v>45545</v>
      </c>
      <c r="H6480" s="4">
        <v>45550</v>
      </c>
      <c r="I6480" t="s">
        <v>60</v>
      </c>
      <c r="J6480" t="s">
        <v>45</v>
      </c>
      <c r="K6480">
        <v>729.46</v>
      </c>
      <c r="L6480" t="s">
        <v>57</v>
      </c>
    </row>
    <row r="6481" spans="1:12" x14ac:dyDescent="0.3">
      <c r="A6481" t="s">
        <v>6541</v>
      </c>
      <c r="B6481" t="s">
        <v>54</v>
      </c>
      <c r="C6481" t="s">
        <v>62</v>
      </c>
      <c r="D6481">
        <v>2053.6999999999998</v>
      </c>
      <c r="E6481">
        <v>0.14000000000000001</v>
      </c>
      <c r="F6481">
        <v>7</v>
      </c>
      <c r="G6481" s="4">
        <v>45540</v>
      </c>
      <c r="H6481" s="4">
        <v>45544</v>
      </c>
      <c r="I6481" t="s">
        <v>44</v>
      </c>
      <c r="J6481" t="s">
        <v>56</v>
      </c>
      <c r="K6481">
        <v>331.91</v>
      </c>
      <c r="L6481" t="s">
        <v>63</v>
      </c>
    </row>
    <row r="6482" spans="1:12" x14ac:dyDescent="0.3">
      <c r="A6482" t="s">
        <v>6542</v>
      </c>
      <c r="B6482" t="s">
        <v>42</v>
      </c>
      <c r="C6482" t="s">
        <v>55</v>
      </c>
      <c r="D6482">
        <v>4212.04</v>
      </c>
      <c r="E6482">
        <v>0.23</v>
      </c>
      <c r="F6482">
        <v>2</v>
      </c>
      <c r="G6482" s="4">
        <v>45295</v>
      </c>
      <c r="H6482" s="4">
        <v>45296</v>
      </c>
      <c r="I6482" t="s">
        <v>60</v>
      </c>
      <c r="J6482" t="s">
        <v>45</v>
      </c>
      <c r="K6482">
        <v>364.08</v>
      </c>
      <c r="L6482" t="s">
        <v>52</v>
      </c>
    </row>
    <row r="6483" spans="1:12" x14ac:dyDescent="0.3">
      <c r="A6483" t="s">
        <v>6543</v>
      </c>
      <c r="B6483" t="s">
        <v>54</v>
      </c>
      <c r="C6483" t="s">
        <v>43</v>
      </c>
      <c r="D6483">
        <v>1966.6</v>
      </c>
      <c r="E6483">
        <v>7.0000000000000007E-2</v>
      </c>
      <c r="F6483">
        <v>4</v>
      </c>
      <c r="G6483" s="4">
        <v>45257</v>
      </c>
      <c r="H6483" s="4">
        <v>45262</v>
      </c>
      <c r="I6483" t="s">
        <v>44</v>
      </c>
      <c r="J6483" t="s">
        <v>51</v>
      </c>
      <c r="K6483">
        <v>549.65</v>
      </c>
      <c r="L6483" t="s">
        <v>68</v>
      </c>
    </row>
    <row r="6484" spans="1:12" x14ac:dyDescent="0.3">
      <c r="A6484" t="s">
        <v>6544</v>
      </c>
      <c r="B6484" t="s">
        <v>70</v>
      </c>
      <c r="C6484" t="s">
        <v>55</v>
      </c>
      <c r="D6484">
        <v>3531.19</v>
      </c>
      <c r="E6484">
        <v>0.35</v>
      </c>
      <c r="F6484">
        <v>6</v>
      </c>
      <c r="G6484" s="4">
        <v>45330</v>
      </c>
      <c r="H6484" s="4">
        <v>45334</v>
      </c>
      <c r="I6484" t="s">
        <v>44</v>
      </c>
      <c r="J6484" t="s">
        <v>56</v>
      </c>
      <c r="K6484">
        <v>479.17</v>
      </c>
      <c r="L6484" t="s">
        <v>68</v>
      </c>
    </row>
    <row r="6485" spans="1:12" x14ac:dyDescent="0.3">
      <c r="A6485" t="s">
        <v>6545</v>
      </c>
      <c r="B6485" t="s">
        <v>54</v>
      </c>
      <c r="C6485" t="s">
        <v>49</v>
      </c>
      <c r="D6485">
        <v>1536.4</v>
      </c>
      <c r="E6485">
        <v>0.18</v>
      </c>
      <c r="F6485">
        <v>3</v>
      </c>
      <c r="G6485" s="4">
        <v>45283</v>
      </c>
      <c r="H6485" s="4">
        <v>45285</v>
      </c>
      <c r="I6485" t="s">
        <v>44</v>
      </c>
      <c r="J6485" t="s">
        <v>51</v>
      </c>
      <c r="K6485">
        <v>252.27</v>
      </c>
      <c r="L6485" t="s">
        <v>57</v>
      </c>
    </row>
    <row r="6486" spans="1:12" x14ac:dyDescent="0.3">
      <c r="A6486" t="s">
        <v>6546</v>
      </c>
      <c r="B6486" t="s">
        <v>42</v>
      </c>
      <c r="C6486" t="s">
        <v>65</v>
      </c>
      <c r="D6486">
        <v>824.01</v>
      </c>
      <c r="E6486">
        <v>0.27</v>
      </c>
      <c r="F6486">
        <v>2</v>
      </c>
      <c r="G6486" s="4">
        <v>45025</v>
      </c>
      <c r="H6486" s="4">
        <v>45027</v>
      </c>
      <c r="I6486" t="s">
        <v>44</v>
      </c>
      <c r="J6486" t="s">
        <v>45</v>
      </c>
      <c r="K6486">
        <v>145.83000000000001</v>
      </c>
      <c r="L6486" t="s">
        <v>52</v>
      </c>
    </row>
    <row r="6487" spans="1:12" x14ac:dyDescent="0.3">
      <c r="A6487" t="s">
        <v>6547</v>
      </c>
      <c r="B6487" t="s">
        <v>42</v>
      </c>
      <c r="C6487" t="s">
        <v>65</v>
      </c>
      <c r="D6487">
        <v>735.84</v>
      </c>
      <c r="E6487">
        <v>0.3</v>
      </c>
      <c r="F6487">
        <v>1</v>
      </c>
      <c r="G6487" s="4">
        <v>45568</v>
      </c>
      <c r="H6487" s="4">
        <v>45570</v>
      </c>
      <c r="I6487" t="s">
        <v>60</v>
      </c>
      <c r="J6487" t="s">
        <v>45</v>
      </c>
      <c r="K6487">
        <v>168.45</v>
      </c>
      <c r="L6487" t="s">
        <v>57</v>
      </c>
    </row>
    <row r="6488" spans="1:12" x14ac:dyDescent="0.3">
      <c r="A6488" t="s">
        <v>6548</v>
      </c>
      <c r="B6488" t="s">
        <v>70</v>
      </c>
      <c r="C6488" t="s">
        <v>49</v>
      </c>
      <c r="D6488">
        <v>3209.34</v>
      </c>
      <c r="E6488">
        <v>0.42</v>
      </c>
      <c r="F6488">
        <v>4</v>
      </c>
      <c r="G6488" s="4">
        <v>45177</v>
      </c>
      <c r="H6488" s="4">
        <v>45181</v>
      </c>
      <c r="I6488" t="s">
        <v>50</v>
      </c>
      <c r="J6488" t="s">
        <v>56</v>
      </c>
      <c r="K6488">
        <v>389.54</v>
      </c>
      <c r="L6488" t="s">
        <v>52</v>
      </c>
    </row>
    <row r="6489" spans="1:12" x14ac:dyDescent="0.3">
      <c r="A6489" t="s">
        <v>6549</v>
      </c>
      <c r="B6489" t="s">
        <v>48</v>
      </c>
      <c r="C6489" t="s">
        <v>62</v>
      </c>
      <c r="D6489">
        <v>1706.98</v>
      </c>
      <c r="E6489">
        <v>0.04</v>
      </c>
      <c r="F6489">
        <v>2</v>
      </c>
      <c r="G6489" s="4">
        <v>45222</v>
      </c>
      <c r="H6489" s="4">
        <v>45225</v>
      </c>
      <c r="I6489" t="s">
        <v>60</v>
      </c>
      <c r="J6489" t="s">
        <v>45</v>
      </c>
      <c r="K6489">
        <v>414.36</v>
      </c>
      <c r="L6489" t="s">
        <v>68</v>
      </c>
    </row>
    <row r="6490" spans="1:12" x14ac:dyDescent="0.3">
      <c r="A6490" t="s">
        <v>6550</v>
      </c>
      <c r="B6490" t="s">
        <v>42</v>
      </c>
      <c r="C6490" t="s">
        <v>55</v>
      </c>
      <c r="D6490">
        <v>1447.74</v>
      </c>
      <c r="E6490">
        <v>0.24</v>
      </c>
      <c r="F6490">
        <v>3</v>
      </c>
      <c r="G6490" s="4">
        <v>45334</v>
      </c>
      <c r="H6490" s="4">
        <v>45336</v>
      </c>
      <c r="I6490" t="s">
        <v>44</v>
      </c>
      <c r="J6490" t="s">
        <v>56</v>
      </c>
      <c r="K6490">
        <v>73.44</v>
      </c>
      <c r="L6490" t="s">
        <v>63</v>
      </c>
    </row>
    <row r="6491" spans="1:12" x14ac:dyDescent="0.3">
      <c r="A6491" t="s">
        <v>6551</v>
      </c>
      <c r="B6491" t="s">
        <v>70</v>
      </c>
      <c r="C6491" t="s">
        <v>65</v>
      </c>
      <c r="D6491">
        <v>3001.09</v>
      </c>
      <c r="E6491">
        <v>0.45</v>
      </c>
      <c r="F6491">
        <v>6</v>
      </c>
      <c r="G6491" s="4">
        <v>45285</v>
      </c>
      <c r="H6491" s="4">
        <v>45289</v>
      </c>
      <c r="I6491" t="s">
        <v>60</v>
      </c>
      <c r="J6491" t="s">
        <v>56</v>
      </c>
      <c r="K6491">
        <v>706.13</v>
      </c>
      <c r="L6491" t="s">
        <v>68</v>
      </c>
    </row>
    <row r="6492" spans="1:12" x14ac:dyDescent="0.3">
      <c r="A6492" t="s">
        <v>6552</v>
      </c>
      <c r="B6492" t="s">
        <v>54</v>
      </c>
      <c r="C6492" t="s">
        <v>62</v>
      </c>
      <c r="D6492">
        <v>225.78</v>
      </c>
      <c r="E6492">
        <v>0.16</v>
      </c>
      <c r="F6492">
        <v>3</v>
      </c>
      <c r="G6492" s="4">
        <v>45548</v>
      </c>
      <c r="H6492" s="4">
        <v>45552</v>
      </c>
      <c r="I6492" t="s">
        <v>50</v>
      </c>
      <c r="J6492" t="s">
        <v>45</v>
      </c>
      <c r="K6492">
        <v>20.77</v>
      </c>
      <c r="L6492" t="s">
        <v>63</v>
      </c>
    </row>
    <row r="6493" spans="1:12" x14ac:dyDescent="0.3">
      <c r="A6493" t="s">
        <v>6553</v>
      </c>
      <c r="B6493" t="s">
        <v>54</v>
      </c>
      <c r="C6493" t="s">
        <v>49</v>
      </c>
      <c r="D6493">
        <v>1306.51</v>
      </c>
      <c r="E6493">
        <v>0.22</v>
      </c>
      <c r="F6493">
        <v>3</v>
      </c>
      <c r="G6493" s="4">
        <v>44935</v>
      </c>
      <c r="H6493" s="4">
        <v>44936</v>
      </c>
      <c r="I6493" t="s">
        <v>60</v>
      </c>
      <c r="J6493" t="s">
        <v>56</v>
      </c>
      <c r="K6493">
        <v>125.92</v>
      </c>
      <c r="L6493" t="s">
        <v>52</v>
      </c>
    </row>
    <row r="6494" spans="1:12" x14ac:dyDescent="0.3">
      <c r="A6494" t="s">
        <v>6554</v>
      </c>
      <c r="B6494" t="s">
        <v>70</v>
      </c>
      <c r="C6494" t="s">
        <v>62</v>
      </c>
      <c r="D6494">
        <v>1768.68</v>
      </c>
      <c r="E6494">
        <v>0.04</v>
      </c>
      <c r="F6494">
        <v>4</v>
      </c>
      <c r="G6494" s="4">
        <v>45560</v>
      </c>
      <c r="H6494" s="4">
        <v>45562</v>
      </c>
      <c r="I6494" t="s">
        <v>44</v>
      </c>
      <c r="J6494" t="s">
        <v>56</v>
      </c>
      <c r="K6494">
        <v>327.87</v>
      </c>
      <c r="L6494" t="s">
        <v>46</v>
      </c>
    </row>
    <row r="6495" spans="1:12" x14ac:dyDescent="0.3">
      <c r="A6495" t="s">
        <v>6555</v>
      </c>
      <c r="B6495" t="s">
        <v>70</v>
      </c>
      <c r="C6495" t="s">
        <v>49</v>
      </c>
      <c r="D6495">
        <v>3571.03</v>
      </c>
      <c r="E6495">
        <v>0.38</v>
      </c>
      <c r="F6495">
        <v>3</v>
      </c>
      <c r="G6495" s="4">
        <v>45225</v>
      </c>
      <c r="H6495" s="4">
        <v>45232</v>
      </c>
      <c r="I6495" t="s">
        <v>44</v>
      </c>
      <c r="J6495" t="s">
        <v>51</v>
      </c>
      <c r="K6495">
        <v>453.02</v>
      </c>
      <c r="L6495" t="s">
        <v>77</v>
      </c>
    </row>
    <row r="6496" spans="1:12" x14ac:dyDescent="0.3">
      <c r="A6496" t="s">
        <v>6556</v>
      </c>
      <c r="B6496" t="s">
        <v>42</v>
      </c>
      <c r="C6496" t="s">
        <v>55</v>
      </c>
      <c r="D6496">
        <v>2770.51</v>
      </c>
      <c r="E6496">
        <v>0.04</v>
      </c>
      <c r="F6496">
        <v>6</v>
      </c>
      <c r="G6496" s="4">
        <v>45489</v>
      </c>
      <c r="H6496" s="4">
        <v>45496</v>
      </c>
      <c r="I6496" t="s">
        <v>44</v>
      </c>
      <c r="J6496" t="s">
        <v>51</v>
      </c>
      <c r="K6496">
        <v>234.72</v>
      </c>
      <c r="L6496" t="s">
        <v>68</v>
      </c>
    </row>
    <row r="6497" spans="1:12" x14ac:dyDescent="0.3">
      <c r="A6497" t="s">
        <v>6557</v>
      </c>
      <c r="B6497" t="s">
        <v>54</v>
      </c>
      <c r="C6497" t="s">
        <v>62</v>
      </c>
      <c r="D6497">
        <v>4294.34</v>
      </c>
      <c r="E6497">
        <v>0.32</v>
      </c>
      <c r="F6497">
        <v>9</v>
      </c>
      <c r="G6497" s="4">
        <v>45651</v>
      </c>
      <c r="H6497" s="4">
        <v>45658</v>
      </c>
      <c r="I6497" t="s">
        <v>60</v>
      </c>
      <c r="J6497" t="s">
        <v>45</v>
      </c>
      <c r="K6497">
        <v>409.7</v>
      </c>
      <c r="L6497" t="s">
        <v>46</v>
      </c>
    </row>
    <row r="6498" spans="1:12" x14ac:dyDescent="0.3">
      <c r="A6498" t="s">
        <v>6558</v>
      </c>
      <c r="B6498" t="s">
        <v>70</v>
      </c>
      <c r="C6498" t="s">
        <v>55</v>
      </c>
      <c r="D6498">
        <v>1739.08</v>
      </c>
      <c r="E6498">
        <v>0.19</v>
      </c>
      <c r="F6498">
        <v>8</v>
      </c>
      <c r="G6498" s="4">
        <v>45488</v>
      </c>
      <c r="H6498" s="4">
        <v>45494</v>
      </c>
      <c r="I6498" t="s">
        <v>60</v>
      </c>
      <c r="J6498" t="s">
        <v>51</v>
      </c>
      <c r="K6498">
        <v>481.98</v>
      </c>
      <c r="L6498" t="s">
        <v>46</v>
      </c>
    </row>
    <row r="6499" spans="1:12" x14ac:dyDescent="0.3">
      <c r="A6499" t="s">
        <v>6559</v>
      </c>
      <c r="B6499" t="s">
        <v>54</v>
      </c>
      <c r="C6499" t="s">
        <v>62</v>
      </c>
      <c r="D6499">
        <v>1552.56</v>
      </c>
      <c r="E6499">
        <v>0.17</v>
      </c>
      <c r="F6499">
        <v>2</v>
      </c>
      <c r="G6499" s="4">
        <v>45269</v>
      </c>
      <c r="H6499" s="4">
        <v>45272</v>
      </c>
      <c r="I6499" t="s">
        <v>50</v>
      </c>
      <c r="J6499" t="s">
        <v>45</v>
      </c>
      <c r="K6499">
        <v>352.3</v>
      </c>
      <c r="L6499" t="s">
        <v>68</v>
      </c>
    </row>
    <row r="6500" spans="1:12" x14ac:dyDescent="0.3">
      <c r="A6500" t="s">
        <v>6560</v>
      </c>
      <c r="B6500" t="s">
        <v>70</v>
      </c>
      <c r="C6500" t="s">
        <v>49</v>
      </c>
      <c r="D6500">
        <v>262.67</v>
      </c>
      <c r="E6500">
        <v>0.28999999999999998</v>
      </c>
      <c r="F6500">
        <v>3</v>
      </c>
      <c r="G6500" s="4">
        <v>45130</v>
      </c>
      <c r="H6500" s="4">
        <v>45134</v>
      </c>
      <c r="I6500" t="s">
        <v>50</v>
      </c>
      <c r="J6500" t="s">
        <v>45</v>
      </c>
      <c r="K6500">
        <v>23.3</v>
      </c>
      <c r="L6500" t="s">
        <v>63</v>
      </c>
    </row>
    <row r="6501" spans="1:12" x14ac:dyDescent="0.3">
      <c r="A6501" t="s">
        <v>6561</v>
      </c>
      <c r="B6501" t="s">
        <v>54</v>
      </c>
      <c r="C6501" t="s">
        <v>49</v>
      </c>
      <c r="D6501">
        <v>4763.41</v>
      </c>
      <c r="E6501">
        <v>0.28000000000000003</v>
      </c>
      <c r="F6501">
        <v>8</v>
      </c>
      <c r="G6501" s="4">
        <v>45076</v>
      </c>
      <c r="H6501" s="4">
        <v>45079</v>
      </c>
      <c r="I6501" t="s">
        <v>50</v>
      </c>
      <c r="J6501" t="s">
        <v>56</v>
      </c>
      <c r="K6501">
        <v>1197.17</v>
      </c>
      <c r="L6501" t="s">
        <v>68</v>
      </c>
    </row>
    <row r="6502" spans="1:12" x14ac:dyDescent="0.3">
      <c r="A6502" t="s">
        <v>6562</v>
      </c>
      <c r="B6502" t="s">
        <v>48</v>
      </c>
      <c r="C6502" t="s">
        <v>62</v>
      </c>
      <c r="D6502">
        <v>2557.31</v>
      </c>
      <c r="E6502">
        <v>0.2</v>
      </c>
      <c r="F6502">
        <v>3</v>
      </c>
      <c r="G6502" s="4">
        <v>45530</v>
      </c>
      <c r="H6502" s="4">
        <v>45537</v>
      </c>
      <c r="I6502" t="s">
        <v>44</v>
      </c>
      <c r="J6502" t="s">
        <v>56</v>
      </c>
      <c r="K6502">
        <v>739.69</v>
      </c>
      <c r="L6502" t="s">
        <v>77</v>
      </c>
    </row>
    <row r="6503" spans="1:12" x14ac:dyDescent="0.3">
      <c r="A6503" t="s">
        <v>6563</v>
      </c>
      <c r="B6503" t="s">
        <v>42</v>
      </c>
      <c r="C6503" t="s">
        <v>49</v>
      </c>
      <c r="D6503">
        <v>2562.37</v>
      </c>
      <c r="E6503">
        <v>0.14000000000000001</v>
      </c>
      <c r="F6503">
        <v>5</v>
      </c>
      <c r="G6503" s="4">
        <v>45529</v>
      </c>
      <c r="H6503" s="4">
        <v>45532</v>
      </c>
      <c r="I6503" t="s">
        <v>60</v>
      </c>
      <c r="J6503" t="s">
        <v>45</v>
      </c>
      <c r="K6503">
        <v>193.61</v>
      </c>
      <c r="L6503" t="s">
        <v>46</v>
      </c>
    </row>
    <row r="6504" spans="1:12" x14ac:dyDescent="0.3">
      <c r="A6504" t="s">
        <v>6564</v>
      </c>
      <c r="B6504" t="s">
        <v>54</v>
      </c>
      <c r="C6504" t="s">
        <v>43</v>
      </c>
      <c r="D6504">
        <v>4624.84</v>
      </c>
      <c r="E6504">
        <v>0.25</v>
      </c>
      <c r="F6504">
        <v>9</v>
      </c>
      <c r="G6504" s="4">
        <v>44936</v>
      </c>
      <c r="H6504" s="4">
        <v>44943</v>
      </c>
      <c r="I6504" t="s">
        <v>60</v>
      </c>
      <c r="J6504" t="s">
        <v>51</v>
      </c>
      <c r="K6504">
        <v>1052.06</v>
      </c>
      <c r="L6504" t="s">
        <v>63</v>
      </c>
    </row>
    <row r="6505" spans="1:12" x14ac:dyDescent="0.3">
      <c r="A6505" t="s">
        <v>6565</v>
      </c>
      <c r="B6505" t="s">
        <v>48</v>
      </c>
      <c r="C6505" t="s">
        <v>43</v>
      </c>
      <c r="D6505">
        <v>1520.6</v>
      </c>
      <c r="E6505">
        <v>0.13</v>
      </c>
      <c r="F6505">
        <v>2</v>
      </c>
      <c r="G6505" s="4">
        <v>45136</v>
      </c>
      <c r="H6505" s="4">
        <v>45138</v>
      </c>
      <c r="I6505" t="s">
        <v>44</v>
      </c>
      <c r="J6505" t="s">
        <v>45</v>
      </c>
      <c r="K6505">
        <v>178.54</v>
      </c>
      <c r="L6505" t="s">
        <v>68</v>
      </c>
    </row>
    <row r="6506" spans="1:12" x14ac:dyDescent="0.3">
      <c r="A6506" t="s">
        <v>6566</v>
      </c>
      <c r="B6506" t="s">
        <v>54</v>
      </c>
      <c r="C6506" t="s">
        <v>55</v>
      </c>
      <c r="D6506">
        <v>1727.32</v>
      </c>
      <c r="E6506">
        <v>0.05</v>
      </c>
      <c r="F6506">
        <v>9</v>
      </c>
      <c r="G6506" s="4">
        <v>45633</v>
      </c>
      <c r="H6506" s="4">
        <v>45640</v>
      </c>
      <c r="I6506" t="s">
        <v>44</v>
      </c>
      <c r="J6506" t="s">
        <v>45</v>
      </c>
      <c r="K6506">
        <v>318.23</v>
      </c>
      <c r="L6506" t="s">
        <v>52</v>
      </c>
    </row>
    <row r="6507" spans="1:12" x14ac:dyDescent="0.3">
      <c r="A6507" t="s">
        <v>6567</v>
      </c>
      <c r="B6507" t="s">
        <v>54</v>
      </c>
      <c r="C6507" t="s">
        <v>43</v>
      </c>
      <c r="D6507">
        <v>3316.1</v>
      </c>
      <c r="E6507">
        <v>0.4</v>
      </c>
      <c r="F6507">
        <v>5</v>
      </c>
      <c r="G6507" s="4">
        <v>45314</v>
      </c>
      <c r="H6507" s="4">
        <v>45316</v>
      </c>
      <c r="I6507" t="s">
        <v>50</v>
      </c>
      <c r="J6507" t="s">
        <v>56</v>
      </c>
      <c r="K6507">
        <v>355.66</v>
      </c>
      <c r="L6507" t="s">
        <v>63</v>
      </c>
    </row>
    <row r="6508" spans="1:12" x14ac:dyDescent="0.3">
      <c r="A6508" t="s">
        <v>6568</v>
      </c>
      <c r="B6508" t="s">
        <v>48</v>
      </c>
      <c r="C6508" t="s">
        <v>43</v>
      </c>
      <c r="D6508">
        <v>3947.36</v>
      </c>
      <c r="E6508">
        <v>0.35</v>
      </c>
      <c r="F6508">
        <v>9</v>
      </c>
      <c r="G6508" s="4">
        <v>44956</v>
      </c>
      <c r="H6508" s="4">
        <v>44957</v>
      </c>
      <c r="I6508" t="s">
        <v>44</v>
      </c>
      <c r="J6508" t="s">
        <v>56</v>
      </c>
      <c r="K6508">
        <v>338.16</v>
      </c>
      <c r="L6508" t="s">
        <v>52</v>
      </c>
    </row>
    <row r="6509" spans="1:12" x14ac:dyDescent="0.3">
      <c r="A6509" t="s">
        <v>6569</v>
      </c>
      <c r="B6509" t="s">
        <v>54</v>
      </c>
      <c r="C6509" t="s">
        <v>65</v>
      </c>
      <c r="D6509">
        <v>3526.62</v>
      </c>
      <c r="E6509">
        <v>0.04</v>
      </c>
      <c r="F6509">
        <v>4</v>
      </c>
      <c r="G6509" s="4">
        <v>45395</v>
      </c>
      <c r="H6509" s="4">
        <v>45401</v>
      </c>
      <c r="I6509" t="s">
        <v>44</v>
      </c>
      <c r="J6509" t="s">
        <v>56</v>
      </c>
      <c r="K6509">
        <v>662.51</v>
      </c>
      <c r="L6509" t="s">
        <v>63</v>
      </c>
    </row>
    <row r="6510" spans="1:12" x14ac:dyDescent="0.3">
      <c r="A6510" t="s">
        <v>6570</v>
      </c>
      <c r="B6510" t="s">
        <v>54</v>
      </c>
      <c r="C6510" t="s">
        <v>65</v>
      </c>
      <c r="D6510">
        <v>3964.72</v>
      </c>
      <c r="E6510">
        <v>0.08</v>
      </c>
      <c r="F6510">
        <v>8</v>
      </c>
      <c r="G6510" s="4">
        <v>45076</v>
      </c>
      <c r="H6510" s="4">
        <v>45082</v>
      </c>
      <c r="I6510" t="s">
        <v>44</v>
      </c>
      <c r="J6510" t="s">
        <v>51</v>
      </c>
      <c r="K6510">
        <v>1022.49</v>
      </c>
      <c r="L6510" t="s">
        <v>68</v>
      </c>
    </row>
    <row r="6511" spans="1:12" x14ac:dyDescent="0.3">
      <c r="A6511" t="s">
        <v>6571</v>
      </c>
      <c r="B6511" t="s">
        <v>42</v>
      </c>
      <c r="C6511" t="s">
        <v>65</v>
      </c>
      <c r="D6511">
        <v>2918.03</v>
      </c>
      <c r="E6511">
        <v>0.05</v>
      </c>
      <c r="F6511">
        <v>8</v>
      </c>
      <c r="G6511" s="4">
        <v>45018</v>
      </c>
      <c r="H6511" s="4">
        <v>45021</v>
      </c>
      <c r="I6511" t="s">
        <v>50</v>
      </c>
      <c r="J6511" t="s">
        <v>45</v>
      </c>
      <c r="K6511">
        <v>850.36</v>
      </c>
      <c r="L6511" t="s">
        <v>63</v>
      </c>
    </row>
    <row r="6512" spans="1:12" x14ac:dyDescent="0.3">
      <c r="A6512" t="s">
        <v>6572</v>
      </c>
      <c r="B6512" t="s">
        <v>48</v>
      </c>
      <c r="C6512" t="s">
        <v>65</v>
      </c>
      <c r="D6512">
        <v>4327.84</v>
      </c>
      <c r="E6512">
        <v>0.4</v>
      </c>
      <c r="F6512">
        <v>3</v>
      </c>
      <c r="G6512" s="4">
        <v>45639</v>
      </c>
      <c r="H6512" s="4">
        <v>45642</v>
      </c>
      <c r="I6512" t="s">
        <v>44</v>
      </c>
      <c r="J6512" t="s">
        <v>51</v>
      </c>
      <c r="K6512">
        <v>1091.9100000000001</v>
      </c>
      <c r="L6512" t="s">
        <v>46</v>
      </c>
    </row>
    <row r="6513" spans="1:12" x14ac:dyDescent="0.3">
      <c r="A6513" t="s">
        <v>6573</v>
      </c>
      <c r="B6513" t="s">
        <v>48</v>
      </c>
      <c r="C6513" t="s">
        <v>49</v>
      </c>
      <c r="D6513">
        <v>2795.52</v>
      </c>
      <c r="E6513">
        <v>0.39</v>
      </c>
      <c r="F6513">
        <v>5</v>
      </c>
      <c r="G6513" s="4">
        <v>45290</v>
      </c>
      <c r="H6513" s="4">
        <v>45294</v>
      </c>
      <c r="I6513" t="s">
        <v>50</v>
      </c>
      <c r="J6513" t="s">
        <v>56</v>
      </c>
      <c r="K6513">
        <v>321.66000000000003</v>
      </c>
      <c r="L6513" t="s">
        <v>63</v>
      </c>
    </row>
    <row r="6514" spans="1:12" x14ac:dyDescent="0.3">
      <c r="A6514" t="s">
        <v>6574</v>
      </c>
      <c r="B6514" t="s">
        <v>70</v>
      </c>
      <c r="C6514" t="s">
        <v>55</v>
      </c>
      <c r="D6514">
        <v>1223.77</v>
      </c>
      <c r="E6514">
        <v>0.2</v>
      </c>
      <c r="F6514">
        <v>1</v>
      </c>
      <c r="G6514" s="4">
        <v>45223</v>
      </c>
      <c r="H6514" s="4">
        <v>45227</v>
      </c>
      <c r="I6514" t="s">
        <v>60</v>
      </c>
      <c r="J6514" t="s">
        <v>51</v>
      </c>
      <c r="K6514">
        <v>256.24</v>
      </c>
      <c r="L6514" t="s">
        <v>46</v>
      </c>
    </row>
    <row r="6515" spans="1:12" x14ac:dyDescent="0.3">
      <c r="A6515" t="s">
        <v>6575</v>
      </c>
      <c r="B6515" t="s">
        <v>54</v>
      </c>
      <c r="C6515" t="s">
        <v>55</v>
      </c>
      <c r="D6515">
        <v>2754.34</v>
      </c>
      <c r="E6515">
        <v>0.41</v>
      </c>
      <c r="F6515">
        <v>6</v>
      </c>
      <c r="G6515" s="4">
        <v>45415</v>
      </c>
      <c r="H6515" s="4">
        <v>45422</v>
      </c>
      <c r="I6515" t="s">
        <v>44</v>
      </c>
      <c r="J6515" t="s">
        <v>51</v>
      </c>
      <c r="K6515">
        <v>231.88</v>
      </c>
      <c r="L6515" t="s">
        <v>77</v>
      </c>
    </row>
    <row r="6516" spans="1:12" x14ac:dyDescent="0.3">
      <c r="A6516" t="s">
        <v>6576</v>
      </c>
      <c r="B6516" t="s">
        <v>42</v>
      </c>
      <c r="C6516" t="s">
        <v>43</v>
      </c>
      <c r="D6516">
        <v>3593.43</v>
      </c>
      <c r="E6516">
        <v>0.49</v>
      </c>
      <c r="F6516">
        <v>9</v>
      </c>
      <c r="G6516" s="4">
        <v>45582</v>
      </c>
      <c r="H6516" s="4">
        <v>45588</v>
      </c>
      <c r="I6516" t="s">
        <v>44</v>
      </c>
      <c r="J6516" t="s">
        <v>56</v>
      </c>
      <c r="K6516">
        <v>550.35</v>
      </c>
      <c r="L6516" t="s">
        <v>46</v>
      </c>
    </row>
    <row r="6517" spans="1:12" x14ac:dyDescent="0.3">
      <c r="A6517" t="s">
        <v>6577</v>
      </c>
      <c r="B6517" t="s">
        <v>54</v>
      </c>
      <c r="C6517" t="s">
        <v>55</v>
      </c>
      <c r="D6517">
        <v>3302.52</v>
      </c>
      <c r="E6517">
        <v>0.49</v>
      </c>
      <c r="F6517">
        <v>1</v>
      </c>
      <c r="G6517" s="4">
        <v>45411</v>
      </c>
      <c r="H6517" s="4">
        <v>45417</v>
      </c>
      <c r="I6517" t="s">
        <v>50</v>
      </c>
      <c r="J6517" t="s">
        <v>45</v>
      </c>
      <c r="K6517">
        <v>287.95999999999998</v>
      </c>
      <c r="L6517" t="s">
        <v>52</v>
      </c>
    </row>
    <row r="6518" spans="1:12" x14ac:dyDescent="0.3">
      <c r="A6518" t="s">
        <v>6578</v>
      </c>
      <c r="B6518" t="s">
        <v>54</v>
      </c>
      <c r="C6518" t="s">
        <v>43</v>
      </c>
      <c r="D6518">
        <v>1290.78</v>
      </c>
      <c r="E6518">
        <v>0.49</v>
      </c>
      <c r="F6518">
        <v>2</v>
      </c>
      <c r="G6518" s="4">
        <v>45507</v>
      </c>
      <c r="H6518" s="4">
        <v>45511</v>
      </c>
      <c r="I6518" t="s">
        <v>60</v>
      </c>
      <c r="J6518" t="s">
        <v>51</v>
      </c>
      <c r="K6518">
        <v>313.43</v>
      </c>
      <c r="L6518" t="s">
        <v>68</v>
      </c>
    </row>
    <row r="6519" spans="1:12" x14ac:dyDescent="0.3">
      <c r="A6519" t="s">
        <v>6579</v>
      </c>
      <c r="B6519" t="s">
        <v>70</v>
      </c>
      <c r="C6519" t="s">
        <v>55</v>
      </c>
      <c r="D6519">
        <v>301.27999999999997</v>
      </c>
      <c r="E6519">
        <v>0.42</v>
      </c>
      <c r="F6519">
        <v>7</v>
      </c>
      <c r="G6519" s="4">
        <v>45580</v>
      </c>
      <c r="H6519" s="4">
        <v>45583</v>
      </c>
      <c r="I6519" t="s">
        <v>60</v>
      </c>
      <c r="J6519" t="s">
        <v>51</v>
      </c>
      <c r="K6519">
        <v>26.34</v>
      </c>
      <c r="L6519" t="s">
        <v>52</v>
      </c>
    </row>
    <row r="6520" spans="1:12" x14ac:dyDescent="0.3">
      <c r="A6520" t="s">
        <v>6580</v>
      </c>
      <c r="B6520" t="s">
        <v>54</v>
      </c>
      <c r="C6520" t="s">
        <v>62</v>
      </c>
      <c r="D6520">
        <v>1337.16</v>
      </c>
      <c r="E6520">
        <v>0.11</v>
      </c>
      <c r="F6520">
        <v>6</v>
      </c>
      <c r="G6520" s="4">
        <v>45362</v>
      </c>
      <c r="H6520" s="4">
        <v>45363</v>
      </c>
      <c r="I6520" t="s">
        <v>44</v>
      </c>
      <c r="J6520" t="s">
        <v>45</v>
      </c>
      <c r="K6520">
        <v>314.86</v>
      </c>
      <c r="L6520" t="s">
        <v>63</v>
      </c>
    </row>
    <row r="6521" spans="1:12" x14ac:dyDescent="0.3">
      <c r="A6521" t="s">
        <v>6581</v>
      </c>
      <c r="B6521" t="s">
        <v>42</v>
      </c>
      <c r="C6521" t="s">
        <v>62</v>
      </c>
      <c r="D6521">
        <v>4921.8100000000004</v>
      </c>
      <c r="E6521">
        <v>0.03</v>
      </c>
      <c r="F6521">
        <v>3</v>
      </c>
      <c r="G6521" s="4">
        <v>44940</v>
      </c>
      <c r="H6521" s="4">
        <v>44945</v>
      </c>
      <c r="I6521" t="s">
        <v>60</v>
      </c>
      <c r="J6521" t="s">
        <v>51</v>
      </c>
      <c r="K6521">
        <v>371.21</v>
      </c>
      <c r="L6521" t="s">
        <v>52</v>
      </c>
    </row>
    <row r="6522" spans="1:12" x14ac:dyDescent="0.3">
      <c r="A6522" t="s">
        <v>6582</v>
      </c>
      <c r="B6522" t="s">
        <v>42</v>
      </c>
      <c r="C6522" t="s">
        <v>55</v>
      </c>
      <c r="D6522">
        <v>1003.88</v>
      </c>
      <c r="E6522">
        <v>0.41</v>
      </c>
      <c r="F6522">
        <v>2</v>
      </c>
      <c r="G6522" s="4">
        <v>45613</v>
      </c>
      <c r="H6522" s="4">
        <v>45617</v>
      </c>
      <c r="I6522" t="s">
        <v>50</v>
      </c>
      <c r="J6522" t="s">
        <v>51</v>
      </c>
      <c r="K6522">
        <v>186.78</v>
      </c>
      <c r="L6522" t="s">
        <v>68</v>
      </c>
    </row>
    <row r="6523" spans="1:12" x14ac:dyDescent="0.3">
      <c r="A6523" t="s">
        <v>6583</v>
      </c>
      <c r="B6523" t="s">
        <v>70</v>
      </c>
      <c r="C6523" t="s">
        <v>49</v>
      </c>
      <c r="D6523">
        <v>2375.42</v>
      </c>
      <c r="E6523">
        <v>0.15</v>
      </c>
      <c r="F6523">
        <v>7</v>
      </c>
      <c r="G6523" s="4">
        <v>45285</v>
      </c>
      <c r="H6523" s="4">
        <v>45290</v>
      </c>
      <c r="I6523" t="s">
        <v>50</v>
      </c>
      <c r="J6523" t="s">
        <v>45</v>
      </c>
      <c r="K6523">
        <v>241.61</v>
      </c>
      <c r="L6523" t="s">
        <v>57</v>
      </c>
    </row>
    <row r="6524" spans="1:12" x14ac:dyDescent="0.3">
      <c r="A6524" t="s">
        <v>6584</v>
      </c>
      <c r="B6524" t="s">
        <v>54</v>
      </c>
      <c r="C6524" t="s">
        <v>43</v>
      </c>
      <c r="D6524">
        <v>3227.89</v>
      </c>
      <c r="E6524">
        <v>0.17</v>
      </c>
      <c r="F6524">
        <v>5</v>
      </c>
      <c r="G6524" s="4">
        <v>45481</v>
      </c>
      <c r="H6524" s="4">
        <v>45482</v>
      </c>
      <c r="I6524" t="s">
        <v>50</v>
      </c>
      <c r="J6524" t="s">
        <v>45</v>
      </c>
      <c r="K6524">
        <v>281.69</v>
      </c>
      <c r="L6524" t="s">
        <v>52</v>
      </c>
    </row>
    <row r="6525" spans="1:12" x14ac:dyDescent="0.3">
      <c r="A6525" t="s">
        <v>6585</v>
      </c>
      <c r="B6525" t="s">
        <v>42</v>
      </c>
      <c r="C6525" t="s">
        <v>55</v>
      </c>
      <c r="D6525">
        <v>4409.42</v>
      </c>
      <c r="E6525">
        <v>0.04</v>
      </c>
      <c r="F6525">
        <v>6</v>
      </c>
      <c r="G6525" s="4">
        <v>45506</v>
      </c>
      <c r="H6525" s="4">
        <v>45513</v>
      </c>
      <c r="I6525" t="s">
        <v>50</v>
      </c>
      <c r="J6525" t="s">
        <v>51</v>
      </c>
      <c r="K6525">
        <v>702.93</v>
      </c>
      <c r="L6525" t="s">
        <v>77</v>
      </c>
    </row>
    <row r="6526" spans="1:12" x14ac:dyDescent="0.3">
      <c r="A6526" t="s">
        <v>6586</v>
      </c>
      <c r="B6526" t="s">
        <v>54</v>
      </c>
      <c r="C6526" t="s">
        <v>43</v>
      </c>
      <c r="D6526">
        <v>3825.27</v>
      </c>
      <c r="E6526">
        <v>0.36</v>
      </c>
      <c r="F6526">
        <v>9</v>
      </c>
      <c r="G6526" s="4">
        <v>45580</v>
      </c>
      <c r="H6526" s="4">
        <v>45583</v>
      </c>
      <c r="I6526" t="s">
        <v>50</v>
      </c>
      <c r="J6526" t="s">
        <v>45</v>
      </c>
      <c r="K6526">
        <v>1112.79</v>
      </c>
      <c r="L6526" t="s">
        <v>68</v>
      </c>
    </row>
    <row r="6527" spans="1:12" x14ac:dyDescent="0.3">
      <c r="A6527" t="s">
        <v>6587</v>
      </c>
      <c r="B6527" t="s">
        <v>54</v>
      </c>
      <c r="C6527" t="s">
        <v>65</v>
      </c>
      <c r="D6527">
        <v>4553.87</v>
      </c>
      <c r="E6527">
        <v>0.22</v>
      </c>
      <c r="F6527">
        <v>7</v>
      </c>
      <c r="G6527" s="4">
        <v>44967</v>
      </c>
      <c r="H6527" s="4">
        <v>44973</v>
      </c>
      <c r="I6527" t="s">
        <v>60</v>
      </c>
      <c r="J6527" t="s">
        <v>45</v>
      </c>
      <c r="K6527">
        <v>326.92</v>
      </c>
      <c r="L6527" t="s">
        <v>52</v>
      </c>
    </row>
    <row r="6528" spans="1:12" x14ac:dyDescent="0.3">
      <c r="A6528" t="s">
        <v>6588</v>
      </c>
      <c r="B6528" t="s">
        <v>54</v>
      </c>
      <c r="C6528" t="s">
        <v>55</v>
      </c>
      <c r="D6528">
        <v>3061.48</v>
      </c>
      <c r="E6528">
        <v>0.1</v>
      </c>
      <c r="F6528">
        <v>4</v>
      </c>
      <c r="G6528" s="4">
        <v>45013</v>
      </c>
      <c r="H6528" s="4">
        <v>45018</v>
      </c>
      <c r="I6528" t="s">
        <v>60</v>
      </c>
      <c r="J6528" t="s">
        <v>51</v>
      </c>
      <c r="K6528">
        <v>492.91</v>
      </c>
      <c r="L6528" t="s">
        <v>57</v>
      </c>
    </row>
    <row r="6529" spans="1:12" x14ac:dyDescent="0.3">
      <c r="A6529" t="s">
        <v>6589</v>
      </c>
      <c r="B6529" t="s">
        <v>70</v>
      </c>
      <c r="C6529" t="s">
        <v>49</v>
      </c>
      <c r="D6529">
        <v>4340.0600000000004</v>
      </c>
      <c r="E6529">
        <v>0.33</v>
      </c>
      <c r="F6529">
        <v>9</v>
      </c>
      <c r="G6529" s="4">
        <v>45334</v>
      </c>
      <c r="H6529" s="4">
        <v>45336</v>
      </c>
      <c r="I6529" t="s">
        <v>44</v>
      </c>
      <c r="J6529" t="s">
        <v>56</v>
      </c>
      <c r="K6529">
        <v>317.47000000000003</v>
      </c>
      <c r="L6529" t="s">
        <v>46</v>
      </c>
    </row>
    <row r="6530" spans="1:12" x14ac:dyDescent="0.3">
      <c r="A6530" t="s">
        <v>6590</v>
      </c>
      <c r="B6530" t="s">
        <v>54</v>
      </c>
      <c r="C6530" t="s">
        <v>65</v>
      </c>
      <c r="D6530">
        <v>1392.83</v>
      </c>
      <c r="E6530">
        <v>0.49</v>
      </c>
      <c r="F6530">
        <v>3</v>
      </c>
      <c r="G6530" s="4">
        <v>45001</v>
      </c>
      <c r="H6530" s="4">
        <v>45004</v>
      </c>
      <c r="I6530" t="s">
        <v>44</v>
      </c>
      <c r="J6530" t="s">
        <v>51</v>
      </c>
      <c r="K6530">
        <v>154.47999999999999</v>
      </c>
      <c r="L6530" t="s">
        <v>46</v>
      </c>
    </row>
    <row r="6531" spans="1:12" x14ac:dyDescent="0.3">
      <c r="A6531" t="s">
        <v>6591</v>
      </c>
      <c r="B6531" t="s">
        <v>42</v>
      </c>
      <c r="C6531" t="s">
        <v>55</v>
      </c>
      <c r="D6531">
        <v>2209.77</v>
      </c>
      <c r="E6531">
        <v>0.25</v>
      </c>
      <c r="F6531">
        <v>4</v>
      </c>
      <c r="G6531" s="4">
        <v>44945</v>
      </c>
      <c r="H6531" s="4">
        <v>44947</v>
      </c>
      <c r="I6531" t="s">
        <v>60</v>
      </c>
      <c r="J6531" t="s">
        <v>51</v>
      </c>
      <c r="K6531">
        <v>260.83</v>
      </c>
      <c r="L6531" t="s">
        <v>63</v>
      </c>
    </row>
    <row r="6532" spans="1:12" x14ac:dyDescent="0.3">
      <c r="A6532" t="s">
        <v>6592</v>
      </c>
      <c r="B6532" t="s">
        <v>54</v>
      </c>
      <c r="C6532" t="s">
        <v>62</v>
      </c>
      <c r="D6532">
        <v>4234.49</v>
      </c>
      <c r="E6532">
        <v>0.3</v>
      </c>
      <c r="F6532">
        <v>3</v>
      </c>
      <c r="G6532" s="4">
        <v>45536</v>
      </c>
      <c r="H6532" s="4">
        <v>45542</v>
      </c>
      <c r="I6532" t="s">
        <v>60</v>
      </c>
      <c r="J6532" t="s">
        <v>45</v>
      </c>
      <c r="K6532">
        <v>748.39</v>
      </c>
      <c r="L6532" t="s">
        <v>46</v>
      </c>
    </row>
    <row r="6533" spans="1:12" x14ac:dyDescent="0.3">
      <c r="A6533" t="s">
        <v>6593</v>
      </c>
      <c r="B6533" t="s">
        <v>42</v>
      </c>
      <c r="C6533" t="s">
        <v>55</v>
      </c>
      <c r="D6533">
        <v>1695.26</v>
      </c>
      <c r="E6533">
        <v>0.08</v>
      </c>
      <c r="F6533">
        <v>3</v>
      </c>
      <c r="G6533" s="4">
        <v>45066</v>
      </c>
      <c r="H6533" s="4">
        <v>45067</v>
      </c>
      <c r="I6533" t="s">
        <v>44</v>
      </c>
      <c r="J6533" t="s">
        <v>56</v>
      </c>
      <c r="K6533">
        <v>416.31</v>
      </c>
      <c r="L6533" t="s">
        <v>46</v>
      </c>
    </row>
    <row r="6534" spans="1:12" x14ac:dyDescent="0.3">
      <c r="A6534" t="s">
        <v>6594</v>
      </c>
      <c r="B6534" t="s">
        <v>54</v>
      </c>
      <c r="C6534" t="s">
        <v>62</v>
      </c>
      <c r="D6534">
        <v>4368.99</v>
      </c>
      <c r="E6534">
        <v>0.08</v>
      </c>
      <c r="F6534">
        <v>1</v>
      </c>
      <c r="G6534" s="4">
        <v>45057</v>
      </c>
      <c r="H6534" s="4">
        <v>45062</v>
      </c>
      <c r="I6534" t="s">
        <v>44</v>
      </c>
      <c r="J6534" t="s">
        <v>56</v>
      </c>
      <c r="K6534">
        <v>583.86</v>
      </c>
      <c r="L6534" t="s">
        <v>63</v>
      </c>
    </row>
    <row r="6535" spans="1:12" x14ac:dyDescent="0.3">
      <c r="A6535" t="s">
        <v>6595</v>
      </c>
      <c r="B6535" t="s">
        <v>42</v>
      </c>
      <c r="C6535" t="s">
        <v>62</v>
      </c>
      <c r="D6535">
        <v>1879.26</v>
      </c>
      <c r="E6535">
        <v>0.23</v>
      </c>
      <c r="F6535">
        <v>5</v>
      </c>
      <c r="G6535" s="4">
        <v>45112</v>
      </c>
      <c r="H6535" s="4">
        <v>45117</v>
      </c>
      <c r="I6535" t="s">
        <v>50</v>
      </c>
      <c r="J6535" t="s">
        <v>56</v>
      </c>
      <c r="K6535">
        <v>460.53</v>
      </c>
      <c r="L6535" t="s">
        <v>57</v>
      </c>
    </row>
    <row r="6536" spans="1:12" x14ac:dyDescent="0.3">
      <c r="A6536" t="s">
        <v>6596</v>
      </c>
      <c r="B6536" t="s">
        <v>42</v>
      </c>
      <c r="C6536" t="s">
        <v>55</v>
      </c>
      <c r="D6536">
        <v>1880.63</v>
      </c>
      <c r="E6536">
        <v>0.42</v>
      </c>
      <c r="F6536">
        <v>4</v>
      </c>
      <c r="G6536" s="4">
        <v>45293</v>
      </c>
      <c r="H6536" s="4">
        <v>45294</v>
      </c>
      <c r="I6536" t="s">
        <v>60</v>
      </c>
      <c r="J6536" t="s">
        <v>45</v>
      </c>
      <c r="K6536">
        <v>101.63</v>
      </c>
      <c r="L6536" t="s">
        <v>68</v>
      </c>
    </row>
    <row r="6537" spans="1:12" x14ac:dyDescent="0.3">
      <c r="A6537" t="s">
        <v>6597</v>
      </c>
      <c r="B6537" t="s">
        <v>54</v>
      </c>
      <c r="C6537" t="s">
        <v>55</v>
      </c>
      <c r="D6537">
        <v>1614.26</v>
      </c>
      <c r="E6537">
        <v>0.45</v>
      </c>
      <c r="F6537">
        <v>9</v>
      </c>
      <c r="G6537" s="4">
        <v>45100</v>
      </c>
      <c r="H6537" s="4">
        <v>45106</v>
      </c>
      <c r="I6537" t="s">
        <v>60</v>
      </c>
      <c r="J6537" t="s">
        <v>45</v>
      </c>
      <c r="K6537">
        <v>103.13</v>
      </c>
      <c r="L6537" t="s">
        <v>77</v>
      </c>
    </row>
    <row r="6538" spans="1:12" x14ac:dyDescent="0.3">
      <c r="A6538" t="s">
        <v>6598</v>
      </c>
      <c r="B6538" t="s">
        <v>54</v>
      </c>
      <c r="C6538" t="s">
        <v>62</v>
      </c>
      <c r="D6538">
        <v>2780.02</v>
      </c>
      <c r="E6538">
        <v>0.32</v>
      </c>
      <c r="F6538">
        <v>4</v>
      </c>
      <c r="G6538" s="4">
        <v>45105</v>
      </c>
      <c r="H6538" s="4">
        <v>45112</v>
      </c>
      <c r="I6538" t="s">
        <v>60</v>
      </c>
      <c r="J6538" t="s">
        <v>56</v>
      </c>
      <c r="K6538">
        <v>256.79000000000002</v>
      </c>
      <c r="L6538" t="s">
        <v>52</v>
      </c>
    </row>
    <row r="6539" spans="1:12" x14ac:dyDescent="0.3">
      <c r="A6539" t="s">
        <v>6599</v>
      </c>
      <c r="B6539" t="s">
        <v>42</v>
      </c>
      <c r="C6539" t="s">
        <v>43</v>
      </c>
      <c r="D6539">
        <v>732.44</v>
      </c>
      <c r="E6539">
        <v>0.18</v>
      </c>
      <c r="F6539">
        <v>3</v>
      </c>
      <c r="G6539" s="4">
        <v>45453</v>
      </c>
      <c r="H6539" s="4">
        <v>45454</v>
      </c>
      <c r="I6539" t="s">
        <v>60</v>
      </c>
      <c r="J6539" t="s">
        <v>56</v>
      </c>
      <c r="K6539">
        <v>118.62</v>
      </c>
      <c r="L6539" t="s">
        <v>77</v>
      </c>
    </row>
    <row r="6540" spans="1:12" x14ac:dyDescent="0.3">
      <c r="A6540" t="s">
        <v>6600</v>
      </c>
      <c r="B6540" t="s">
        <v>48</v>
      </c>
      <c r="C6540" t="s">
        <v>65</v>
      </c>
      <c r="D6540">
        <v>279.35000000000002</v>
      </c>
      <c r="E6540">
        <v>0.38</v>
      </c>
      <c r="F6540">
        <v>6</v>
      </c>
      <c r="G6540" s="4">
        <v>45332</v>
      </c>
      <c r="H6540" s="4">
        <v>45335</v>
      </c>
      <c r="I6540" t="s">
        <v>50</v>
      </c>
      <c r="J6540" t="s">
        <v>45</v>
      </c>
      <c r="K6540">
        <v>39.659999999999997</v>
      </c>
      <c r="L6540" t="s">
        <v>63</v>
      </c>
    </row>
    <row r="6541" spans="1:12" x14ac:dyDescent="0.3">
      <c r="A6541" t="s">
        <v>6601</v>
      </c>
      <c r="B6541" t="s">
        <v>70</v>
      </c>
      <c r="C6541" t="s">
        <v>49</v>
      </c>
      <c r="D6541">
        <v>4497.32</v>
      </c>
      <c r="E6541">
        <v>0.15</v>
      </c>
      <c r="F6541">
        <v>5</v>
      </c>
      <c r="G6541" s="4">
        <v>45191</v>
      </c>
      <c r="H6541" s="4">
        <v>45197</v>
      </c>
      <c r="I6541" t="s">
        <v>60</v>
      </c>
      <c r="J6541" t="s">
        <v>45</v>
      </c>
      <c r="K6541">
        <v>1038.68</v>
      </c>
      <c r="L6541" t="s">
        <v>57</v>
      </c>
    </row>
    <row r="6542" spans="1:12" x14ac:dyDescent="0.3">
      <c r="A6542" t="s">
        <v>6602</v>
      </c>
      <c r="B6542" t="s">
        <v>48</v>
      </c>
      <c r="C6542" t="s">
        <v>55</v>
      </c>
      <c r="D6542">
        <v>4651.8</v>
      </c>
      <c r="E6542">
        <v>0.11</v>
      </c>
      <c r="F6542">
        <v>4</v>
      </c>
      <c r="G6542" s="4">
        <v>45274</v>
      </c>
      <c r="H6542" s="4">
        <v>45280</v>
      </c>
      <c r="I6542" t="s">
        <v>50</v>
      </c>
      <c r="J6542" t="s">
        <v>51</v>
      </c>
      <c r="K6542">
        <v>1387.2</v>
      </c>
      <c r="L6542" t="s">
        <v>46</v>
      </c>
    </row>
    <row r="6543" spans="1:12" x14ac:dyDescent="0.3">
      <c r="A6543" t="s">
        <v>6603</v>
      </c>
      <c r="B6543" t="s">
        <v>48</v>
      </c>
      <c r="C6543" t="s">
        <v>65</v>
      </c>
      <c r="D6543">
        <v>473.24</v>
      </c>
      <c r="E6543">
        <v>0.4</v>
      </c>
      <c r="F6543">
        <v>1</v>
      </c>
      <c r="G6543" s="4">
        <v>44965</v>
      </c>
      <c r="H6543" s="4">
        <v>44966</v>
      </c>
      <c r="I6543" t="s">
        <v>60</v>
      </c>
      <c r="J6543" t="s">
        <v>51</v>
      </c>
      <c r="K6543">
        <v>118.09</v>
      </c>
      <c r="L6543" t="s">
        <v>57</v>
      </c>
    </row>
    <row r="6544" spans="1:12" x14ac:dyDescent="0.3">
      <c r="A6544" t="s">
        <v>6604</v>
      </c>
      <c r="B6544" t="s">
        <v>54</v>
      </c>
      <c r="C6544" t="s">
        <v>65</v>
      </c>
      <c r="D6544">
        <v>2793.52</v>
      </c>
      <c r="E6544">
        <v>0.38</v>
      </c>
      <c r="F6544">
        <v>3</v>
      </c>
      <c r="G6544" s="4">
        <v>45157</v>
      </c>
      <c r="H6544" s="4">
        <v>45161</v>
      </c>
      <c r="I6544" t="s">
        <v>44</v>
      </c>
      <c r="J6544" t="s">
        <v>45</v>
      </c>
      <c r="K6544">
        <v>710.68</v>
      </c>
      <c r="L6544" t="s">
        <v>63</v>
      </c>
    </row>
    <row r="6545" spans="1:12" x14ac:dyDescent="0.3">
      <c r="A6545" t="s">
        <v>6605</v>
      </c>
      <c r="B6545" t="s">
        <v>70</v>
      </c>
      <c r="C6545" t="s">
        <v>43</v>
      </c>
      <c r="D6545">
        <v>2744.44</v>
      </c>
      <c r="E6545">
        <v>0.44</v>
      </c>
      <c r="F6545">
        <v>4</v>
      </c>
      <c r="G6545" s="4">
        <v>45413</v>
      </c>
      <c r="H6545" s="4">
        <v>45415</v>
      </c>
      <c r="I6545" t="s">
        <v>60</v>
      </c>
      <c r="J6545" t="s">
        <v>56</v>
      </c>
      <c r="K6545">
        <v>814.96</v>
      </c>
      <c r="L6545" t="s">
        <v>68</v>
      </c>
    </row>
    <row r="6546" spans="1:12" x14ac:dyDescent="0.3">
      <c r="A6546" t="s">
        <v>6606</v>
      </c>
      <c r="B6546" t="s">
        <v>48</v>
      </c>
      <c r="C6546" t="s">
        <v>65</v>
      </c>
      <c r="D6546">
        <v>1924.91</v>
      </c>
      <c r="E6546">
        <v>0.28999999999999998</v>
      </c>
      <c r="F6546">
        <v>8</v>
      </c>
      <c r="G6546" s="4">
        <v>45250</v>
      </c>
      <c r="H6546" s="4">
        <v>45257</v>
      </c>
      <c r="I6546" t="s">
        <v>44</v>
      </c>
      <c r="J6546" t="s">
        <v>45</v>
      </c>
      <c r="K6546">
        <v>318.93</v>
      </c>
      <c r="L6546" t="s">
        <v>46</v>
      </c>
    </row>
    <row r="6547" spans="1:12" x14ac:dyDescent="0.3">
      <c r="A6547" t="s">
        <v>6607</v>
      </c>
      <c r="B6547" t="s">
        <v>54</v>
      </c>
      <c r="C6547" t="s">
        <v>55</v>
      </c>
      <c r="D6547">
        <v>2887.63</v>
      </c>
      <c r="E6547">
        <v>0.45</v>
      </c>
      <c r="F6547">
        <v>9</v>
      </c>
      <c r="G6547" s="4">
        <v>44983</v>
      </c>
      <c r="H6547" s="4">
        <v>44984</v>
      </c>
      <c r="I6547" t="s">
        <v>44</v>
      </c>
      <c r="J6547" t="s">
        <v>56</v>
      </c>
      <c r="K6547">
        <v>842.15</v>
      </c>
      <c r="L6547" t="s">
        <v>77</v>
      </c>
    </row>
    <row r="6548" spans="1:12" x14ac:dyDescent="0.3">
      <c r="A6548" t="s">
        <v>6608</v>
      </c>
      <c r="B6548" t="s">
        <v>48</v>
      </c>
      <c r="C6548" t="s">
        <v>65</v>
      </c>
      <c r="D6548">
        <v>2344.7800000000002</v>
      </c>
      <c r="E6548">
        <v>0.01</v>
      </c>
      <c r="F6548">
        <v>8</v>
      </c>
      <c r="G6548" s="4">
        <v>45378</v>
      </c>
      <c r="H6548" s="4">
        <v>45382</v>
      </c>
      <c r="I6548" t="s">
        <v>60</v>
      </c>
      <c r="J6548" t="s">
        <v>45</v>
      </c>
      <c r="K6548">
        <v>459.62</v>
      </c>
      <c r="L6548" t="s">
        <v>68</v>
      </c>
    </row>
    <row r="6549" spans="1:12" x14ac:dyDescent="0.3">
      <c r="A6549" t="s">
        <v>6609</v>
      </c>
      <c r="B6549" t="s">
        <v>48</v>
      </c>
      <c r="C6549" t="s">
        <v>55</v>
      </c>
      <c r="D6549">
        <v>2499.21</v>
      </c>
      <c r="E6549">
        <v>0.13</v>
      </c>
      <c r="F6549">
        <v>9</v>
      </c>
      <c r="G6549" s="4">
        <v>45189</v>
      </c>
      <c r="H6549" s="4">
        <v>45196</v>
      </c>
      <c r="I6549" t="s">
        <v>50</v>
      </c>
      <c r="J6549" t="s">
        <v>51</v>
      </c>
      <c r="K6549">
        <v>547.79999999999995</v>
      </c>
      <c r="L6549" t="s">
        <v>46</v>
      </c>
    </row>
    <row r="6550" spans="1:12" x14ac:dyDescent="0.3">
      <c r="A6550" t="s">
        <v>6610</v>
      </c>
      <c r="B6550" t="s">
        <v>54</v>
      </c>
      <c r="C6550" t="s">
        <v>55</v>
      </c>
      <c r="D6550">
        <v>3801.15</v>
      </c>
      <c r="E6550">
        <v>0.4</v>
      </c>
      <c r="F6550">
        <v>1</v>
      </c>
      <c r="G6550" s="4">
        <v>45440</v>
      </c>
      <c r="H6550" s="4">
        <v>45445</v>
      </c>
      <c r="I6550" t="s">
        <v>60</v>
      </c>
      <c r="J6550" t="s">
        <v>51</v>
      </c>
      <c r="K6550">
        <v>218.27</v>
      </c>
      <c r="L6550" t="s">
        <v>46</v>
      </c>
    </row>
    <row r="6551" spans="1:12" x14ac:dyDescent="0.3">
      <c r="A6551" t="s">
        <v>6611</v>
      </c>
      <c r="B6551" t="s">
        <v>54</v>
      </c>
      <c r="C6551" t="s">
        <v>62</v>
      </c>
      <c r="D6551">
        <v>2677.21</v>
      </c>
      <c r="E6551">
        <v>0.21</v>
      </c>
      <c r="F6551">
        <v>1</v>
      </c>
      <c r="G6551" s="4">
        <v>44980</v>
      </c>
      <c r="H6551" s="4">
        <v>44981</v>
      </c>
      <c r="I6551" t="s">
        <v>60</v>
      </c>
      <c r="J6551" t="s">
        <v>51</v>
      </c>
      <c r="K6551">
        <v>447.28</v>
      </c>
      <c r="L6551" t="s">
        <v>68</v>
      </c>
    </row>
    <row r="6552" spans="1:12" x14ac:dyDescent="0.3">
      <c r="A6552" t="s">
        <v>6612</v>
      </c>
      <c r="B6552" t="s">
        <v>54</v>
      </c>
      <c r="C6552" t="s">
        <v>43</v>
      </c>
      <c r="D6552">
        <v>1685.92</v>
      </c>
      <c r="E6552">
        <v>0.12</v>
      </c>
      <c r="F6552">
        <v>3</v>
      </c>
      <c r="G6552" s="4">
        <v>45347</v>
      </c>
      <c r="H6552" s="4">
        <v>45349</v>
      </c>
      <c r="I6552" t="s">
        <v>60</v>
      </c>
      <c r="J6552" t="s">
        <v>45</v>
      </c>
      <c r="K6552">
        <v>495.19</v>
      </c>
      <c r="L6552" t="s">
        <v>77</v>
      </c>
    </row>
    <row r="6553" spans="1:12" x14ac:dyDescent="0.3">
      <c r="A6553" t="s">
        <v>6613</v>
      </c>
      <c r="B6553" t="s">
        <v>70</v>
      </c>
      <c r="C6553" t="s">
        <v>49</v>
      </c>
      <c r="D6553">
        <v>2949.13</v>
      </c>
      <c r="E6553">
        <v>0.4</v>
      </c>
      <c r="F6553">
        <v>4</v>
      </c>
      <c r="G6553" s="4">
        <v>45338</v>
      </c>
      <c r="H6553" s="4">
        <v>45340</v>
      </c>
      <c r="I6553" t="s">
        <v>60</v>
      </c>
      <c r="J6553" t="s">
        <v>45</v>
      </c>
      <c r="K6553">
        <v>834.58</v>
      </c>
      <c r="L6553" t="s">
        <v>52</v>
      </c>
    </row>
    <row r="6554" spans="1:12" x14ac:dyDescent="0.3">
      <c r="A6554" t="s">
        <v>6614</v>
      </c>
      <c r="B6554" t="s">
        <v>48</v>
      </c>
      <c r="C6554" t="s">
        <v>62</v>
      </c>
      <c r="D6554">
        <v>3239.69</v>
      </c>
      <c r="E6554">
        <v>0.41</v>
      </c>
      <c r="F6554">
        <v>2</v>
      </c>
      <c r="G6554" s="4">
        <v>44985</v>
      </c>
      <c r="H6554" s="4">
        <v>44988</v>
      </c>
      <c r="I6554" t="s">
        <v>60</v>
      </c>
      <c r="J6554" t="s">
        <v>56</v>
      </c>
      <c r="K6554">
        <v>475.13</v>
      </c>
      <c r="L6554" t="s">
        <v>52</v>
      </c>
    </row>
    <row r="6555" spans="1:12" x14ac:dyDescent="0.3">
      <c r="A6555" t="s">
        <v>6615</v>
      </c>
      <c r="B6555" t="s">
        <v>54</v>
      </c>
      <c r="C6555" t="s">
        <v>49</v>
      </c>
      <c r="D6555">
        <v>3345.33</v>
      </c>
      <c r="E6555">
        <v>0.23</v>
      </c>
      <c r="F6555">
        <v>7</v>
      </c>
      <c r="G6555" s="4">
        <v>45356</v>
      </c>
      <c r="H6555" s="4">
        <v>45361</v>
      </c>
      <c r="I6555" t="s">
        <v>44</v>
      </c>
      <c r="J6555" t="s">
        <v>45</v>
      </c>
      <c r="K6555">
        <v>645.19000000000005</v>
      </c>
      <c r="L6555" t="s">
        <v>57</v>
      </c>
    </row>
    <row r="6556" spans="1:12" x14ac:dyDescent="0.3">
      <c r="A6556" t="s">
        <v>6616</v>
      </c>
      <c r="B6556" t="s">
        <v>42</v>
      </c>
      <c r="C6556" t="s">
        <v>55</v>
      </c>
      <c r="D6556">
        <v>3129.7</v>
      </c>
      <c r="E6556">
        <v>0.23</v>
      </c>
      <c r="F6556">
        <v>9</v>
      </c>
      <c r="G6556" s="4">
        <v>45373</v>
      </c>
      <c r="H6556" s="4">
        <v>45380</v>
      </c>
      <c r="I6556" t="s">
        <v>60</v>
      </c>
      <c r="J6556" t="s">
        <v>45</v>
      </c>
      <c r="K6556">
        <v>820.44</v>
      </c>
      <c r="L6556" t="s">
        <v>57</v>
      </c>
    </row>
    <row r="6557" spans="1:12" x14ac:dyDescent="0.3">
      <c r="A6557" t="s">
        <v>6617</v>
      </c>
      <c r="B6557" t="s">
        <v>48</v>
      </c>
      <c r="C6557" t="s">
        <v>62</v>
      </c>
      <c r="D6557">
        <v>3356.55</v>
      </c>
      <c r="E6557">
        <v>0.39</v>
      </c>
      <c r="F6557">
        <v>6</v>
      </c>
      <c r="G6557" s="4">
        <v>45345</v>
      </c>
      <c r="H6557" s="4">
        <v>45350</v>
      </c>
      <c r="I6557" t="s">
        <v>60</v>
      </c>
      <c r="J6557" t="s">
        <v>51</v>
      </c>
      <c r="K6557">
        <v>431.29</v>
      </c>
      <c r="L6557" t="s">
        <v>57</v>
      </c>
    </row>
    <row r="6558" spans="1:12" x14ac:dyDescent="0.3">
      <c r="A6558" t="s">
        <v>6618</v>
      </c>
      <c r="B6558" t="s">
        <v>42</v>
      </c>
      <c r="C6558" t="s">
        <v>65</v>
      </c>
      <c r="D6558">
        <v>1619.45</v>
      </c>
      <c r="E6558">
        <v>0.39</v>
      </c>
      <c r="F6558">
        <v>4</v>
      </c>
      <c r="G6558" s="4">
        <v>45020</v>
      </c>
      <c r="H6558" s="4">
        <v>45022</v>
      </c>
      <c r="I6558" t="s">
        <v>60</v>
      </c>
      <c r="J6558" t="s">
        <v>56</v>
      </c>
      <c r="K6558">
        <v>169.13</v>
      </c>
      <c r="L6558" t="s">
        <v>57</v>
      </c>
    </row>
    <row r="6559" spans="1:12" x14ac:dyDescent="0.3">
      <c r="A6559" t="s">
        <v>6619</v>
      </c>
      <c r="B6559" t="s">
        <v>70</v>
      </c>
      <c r="C6559" t="s">
        <v>65</v>
      </c>
      <c r="D6559">
        <v>2286.06</v>
      </c>
      <c r="E6559">
        <v>0.43</v>
      </c>
      <c r="F6559">
        <v>6</v>
      </c>
      <c r="G6559" s="4">
        <v>45139</v>
      </c>
      <c r="H6559" s="4">
        <v>45143</v>
      </c>
      <c r="I6559" t="s">
        <v>50</v>
      </c>
      <c r="J6559" t="s">
        <v>51</v>
      </c>
      <c r="K6559">
        <v>198.99</v>
      </c>
      <c r="L6559" t="s">
        <v>68</v>
      </c>
    </row>
    <row r="6560" spans="1:12" x14ac:dyDescent="0.3">
      <c r="A6560" t="s">
        <v>6620</v>
      </c>
      <c r="B6560" t="s">
        <v>54</v>
      </c>
      <c r="C6560" t="s">
        <v>49</v>
      </c>
      <c r="D6560">
        <v>3376.66</v>
      </c>
      <c r="E6560">
        <v>0.32</v>
      </c>
      <c r="F6560">
        <v>1</v>
      </c>
      <c r="G6560" s="4">
        <v>45496</v>
      </c>
      <c r="H6560" s="4">
        <v>45498</v>
      </c>
      <c r="I6560" t="s">
        <v>44</v>
      </c>
      <c r="J6560" t="s">
        <v>45</v>
      </c>
      <c r="K6560">
        <v>275.64999999999998</v>
      </c>
      <c r="L6560" t="s">
        <v>57</v>
      </c>
    </row>
    <row r="6561" spans="1:12" x14ac:dyDescent="0.3">
      <c r="A6561" t="s">
        <v>6621</v>
      </c>
      <c r="B6561" t="s">
        <v>42</v>
      </c>
      <c r="C6561" t="s">
        <v>55</v>
      </c>
      <c r="D6561">
        <v>3796.41</v>
      </c>
      <c r="E6561">
        <v>0.09</v>
      </c>
      <c r="F6561">
        <v>6</v>
      </c>
      <c r="G6561" s="4">
        <v>45655</v>
      </c>
      <c r="H6561" s="4">
        <v>45656</v>
      </c>
      <c r="I6561" t="s">
        <v>50</v>
      </c>
      <c r="J6561" t="s">
        <v>51</v>
      </c>
      <c r="K6561">
        <v>1036.0999999999999</v>
      </c>
      <c r="L6561" t="s">
        <v>57</v>
      </c>
    </row>
    <row r="6562" spans="1:12" x14ac:dyDescent="0.3">
      <c r="A6562" t="s">
        <v>6622</v>
      </c>
      <c r="B6562" t="s">
        <v>70</v>
      </c>
      <c r="C6562" t="s">
        <v>49</v>
      </c>
      <c r="D6562">
        <v>2227.3200000000002</v>
      </c>
      <c r="E6562">
        <v>0.27</v>
      </c>
      <c r="F6562">
        <v>4</v>
      </c>
      <c r="G6562" s="4">
        <v>45579</v>
      </c>
      <c r="H6562" s="4">
        <v>45582</v>
      </c>
      <c r="I6562" t="s">
        <v>50</v>
      </c>
      <c r="J6562" t="s">
        <v>51</v>
      </c>
      <c r="K6562">
        <v>434.07</v>
      </c>
      <c r="L6562" t="s">
        <v>46</v>
      </c>
    </row>
    <row r="6563" spans="1:12" x14ac:dyDescent="0.3">
      <c r="A6563" t="s">
        <v>6623</v>
      </c>
      <c r="B6563" t="s">
        <v>54</v>
      </c>
      <c r="C6563" t="s">
        <v>43</v>
      </c>
      <c r="D6563">
        <v>1890.13</v>
      </c>
      <c r="E6563">
        <v>0.19</v>
      </c>
      <c r="F6563">
        <v>3</v>
      </c>
      <c r="G6563" s="4">
        <v>45138</v>
      </c>
      <c r="H6563" s="4">
        <v>45144</v>
      </c>
      <c r="I6563" t="s">
        <v>44</v>
      </c>
      <c r="J6563" t="s">
        <v>56</v>
      </c>
      <c r="K6563">
        <v>347.84</v>
      </c>
      <c r="L6563" t="s">
        <v>57</v>
      </c>
    </row>
    <row r="6564" spans="1:12" x14ac:dyDescent="0.3">
      <c r="A6564" t="s">
        <v>6624</v>
      </c>
      <c r="B6564" t="s">
        <v>42</v>
      </c>
      <c r="C6564" t="s">
        <v>65</v>
      </c>
      <c r="D6564">
        <v>3607.83</v>
      </c>
      <c r="E6564">
        <v>0.01</v>
      </c>
      <c r="F6564">
        <v>6</v>
      </c>
      <c r="G6564" s="4">
        <v>45059</v>
      </c>
      <c r="H6564" s="4">
        <v>45060</v>
      </c>
      <c r="I6564" t="s">
        <v>60</v>
      </c>
      <c r="J6564" t="s">
        <v>45</v>
      </c>
      <c r="K6564">
        <v>336.3</v>
      </c>
      <c r="L6564" t="s">
        <v>63</v>
      </c>
    </row>
    <row r="6565" spans="1:12" x14ac:dyDescent="0.3">
      <c r="A6565" t="s">
        <v>6625</v>
      </c>
      <c r="B6565" t="s">
        <v>42</v>
      </c>
      <c r="C6565" t="s">
        <v>62</v>
      </c>
      <c r="D6565">
        <v>1188.6500000000001</v>
      </c>
      <c r="E6565">
        <v>0.1</v>
      </c>
      <c r="F6565">
        <v>9</v>
      </c>
      <c r="G6565" s="4">
        <v>45092</v>
      </c>
      <c r="H6565" s="4">
        <v>45097</v>
      </c>
      <c r="I6565" t="s">
        <v>44</v>
      </c>
      <c r="J6565" t="s">
        <v>56</v>
      </c>
      <c r="K6565">
        <v>177.44</v>
      </c>
      <c r="L6565" t="s">
        <v>57</v>
      </c>
    </row>
    <row r="6566" spans="1:12" x14ac:dyDescent="0.3">
      <c r="A6566" t="s">
        <v>6626</v>
      </c>
      <c r="B6566" t="s">
        <v>70</v>
      </c>
      <c r="C6566" t="s">
        <v>62</v>
      </c>
      <c r="D6566">
        <v>146.51</v>
      </c>
      <c r="E6566">
        <v>0.1</v>
      </c>
      <c r="F6566">
        <v>8</v>
      </c>
      <c r="G6566" s="4">
        <v>45158</v>
      </c>
      <c r="H6566" s="4">
        <v>45159</v>
      </c>
      <c r="I6566" t="s">
        <v>44</v>
      </c>
      <c r="J6566" t="s">
        <v>51</v>
      </c>
      <c r="K6566">
        <v>43.6</v>
      </c>
      <c r="L6566" t="s">
        <v>46</v>
      </c>
    </row>
    <row r="6567" spans="1:12" x14ac:dyDescent="0.3">
      <c r="A6567" t="s">
        <v>6627</v>
      </c>
      <c r="B6567" t="s">
        <v>54</v>
      </c>
      <c r="C6567" t="s">
        <v>62</v>
      </c>
      <c r="D6567">
        <v>2408.71</v>
      </c>
      <c r="E6567">
        <v>0.04</v>
      </c>
      <c r="F6567">
        <v>8</v>
      </c>
      <c r="G6567" s="4">
        <v>44951</v>
      </c>
      <c r="H6567" s="4">
        <v>44956</v>
      </c>
      <c r="I6567" t="s">
        <v>60</v>
      </c>
      <c r="J6567" t="s">
        <v>56</v>
      </c>
      <c r="K6567">
        <v>410.83</v>
      </c>
      <c r="L6567" t="s">
        <v>68</v>
      </c>
    </row>
    <row r="6568" spans="1:12" x14ac:dyDescent="0.3">
      <c r="A6568" t="s">
        <v>6628</v>
      </c>
      <c r="B6568" t="s">
        <v>54</v>
      </c>
      <c r="C6568" t="s">
        <v>65</v>
      </c>
      <c r="D6568">
        <v>949.53</v>
      </c>
      <c r="E6568">
        <v>0.23</v>
      </c>
      <c r="F6568">
        <v>9</v>
      </c>
      <c r="G6568" s="4">
        <v>45325</v>
      </c>
      <c r="H6568" s="4">
        <v>45328</v>
      </c>
      <c r="I6568" t="s">
        <v>44</v>
      </c>
      <c r="J6568" t="s">
        <v>56</v>
      </c>
      <c r="K6568">
        <v>60.35</v>
      </c>
      <c r="L6568" t="s">
        <v>63</v>
      </c>
    </row>
    <row r="6569" spans="1:12" x14ac:dyDescent="0.3">
      <c r="A6569" t="s">
        <v>6629</v>
      </c>
      <c r="B6569" t="s">
        <v>42</v>
      </c>
      <c r="C6569" t="s">
        <v>55</v>
      </c>
      <c r="D6569">
        <v>1953.59</v>
      </c>
      <c r="E6569">
        <v>0.25</v>
      </c>
      <c r="F6569">
        <v>6</v>
      </c>
      <c r="G6569" s="4">
        <v>45638</v>
      </c>
      <c r="H6569" s="4">
        <v>45643</v>
      </c>
      <c r="I6569" t="s">
        <v>60</v>
      </c>
      <c r="J6569" t="s">
        <v>45</v>
      </c>
      <c r="K6569">
        <v>292.13</v>
      </c>
      <c r="L6569" t="s">
        <v>46</v>
      </c>
    </row>
    <row r="6570" spans="1:12" x14ac:dyDescent="0.3">
      <c r="A6570" t="s">
        <v>6630</v>
      </c>
      <c r="B6570" t="s">
        <v>42</v>
      </c>
      <c r="C6570" t="s">
        <v>65</v>
      </c>
      <c r="D6570">
        <v>1527.05</v>
      </c>
      <c r="E6570">
        <v>0.17</v>
      </c>
      <c r="F6570">
        <v>8</v>
      </c>
      <c r="G6570" s="4">
        <v>44974</v>
      </c>
      <c r="H6570" s="4">
        <v>44977</v>
      </c>
      <c r="I6570" t="s">
        <v>60</v>
      </c>
      <c r="J6570" t="s">
        <v>56</v>
      </c>
      <c r="K6570">
        <v>97.01</v>
      </c>
      <c r="L6570" t="s">
        <v>52</v>
      </c>
    </row>
    <row r="6571" spans="1:12" x14ac:dyDescent="0.3">
      <c r="A6571" t="s">
        <v>6631</v>
      </c>
      <c r="B6571" t="s">
        <v>42</v>
      </c>
      <c r="C6571" t="s">
        <v>65</v>
      </c>
      <c r="D6571">
        <v>3908.58</v>
      </c>
      <c r="E6571">
        <v>0.21</v>
      </c>
      <c r="F6571">
        <v>7</v>
      </c>
      <c r="G6571" s="4">
        <v>44978</v>
      </c>
      <c r="H6571" s="4">
        <v>44985</v>
      </c>
      <c r="I6571" t="s">
        <v>60</v>
      </c>
      <c r="J6571" t="s">
        <v>51</v>
      </c>
      <c r="K6571">
        <v>831.69</v>
      </c>
      <c r="L6571" t="s">
        <v>68</v>
      </c>
    </row>
    <row r="6572" spans="1:12" x14ac:dyDescent="0.3">
      <c r="A6572" t="s">
        <v>6632</v>
      </c>
      <c r="B6572" t="s">
        <v>54</v>
      </c>
      <c r="C6572" t="s">
        <v>62</v>
      </c>
      <c r="D6572">
        <v>1723.9</v>
      </c>
      <c r="E6572">
        <v>0.27</v>
      </c>
      <c r="F6572">
        <v>1</v>
      </c>
      <c r="G6572" s="4">
        <v>44986</v>
      </c>
      <c r="H6572" s="4">
        <v>44990</v>
      </c>
      <c r="I6572" t="s">
        <v>44</v>
      </c>
      <c r="J6572" t="s">
        <v>56</v>
      </c>
      <c r="K6572">
        <v>266.92</v>
      </c>
      <c r="L6572" t="s">
        <v>52</v>
      </c>
    </row>
    <row r="6573" spans="1:12" x14ac:dyDescent="0.3">
      <c r="A6573" t="s">
        <v>6633</v>
      </c>
      <c r="B6573" t="s">
        <v>70</v>
      </c>
      <c r="C6573" t="s">
        <v>65</v>
      </c>
      <c r="D6573">
        <v>3239.31</v>
      </c>
      <c r="E6573">
        <v>0.06</v>
      </c>
      <c r="F6573">
        <v>6</v>
      </c>
      <c r="G6573" s="4">
        <v>45399</v>
      </c>
      <c r="H6573" s="4">
        <v>45406</v>
      </c>
      <c r="I6573" t="s">
        <v>60</v>
      </c>
      <c r="J6573" t="s">
        <v>51</v>
      </c>
      <c r="K6573">
        <v>285.20999999999998</v>
      </c>
      <c r="L6573" t="s">
        <v>63</v>
      </c>
    </row>
    <row r="6574" spans="1:12" x14ac:dyDescent="0.3">
      <c r="A6574" t="s">
        <v>6634</v>
      </c>
      <c r="B6574" t="s">
        <v>70</v>
      </c>
      <c r="C6574" t="s">
        <v>62</v>
      </c>
      <c r="D6574">
        <v>3402.17</v>
      </c>
      <c r="E6574">
        <v>0.28000000000000003</v>
      </c>
      <c r="F6574">
        <v>4</v>
      </c>
      <c r="G6574" s="4">
        <v>45379</v>
      </c>
      <c r="H6574" s="4">
        <v>45383</v>
      </c>
      <c r="I6574" t="s">
        <v>50</v>
      </c>
      <c r="J6574" t="s">
        <v>56</v>
      </c>
      <c r="K6574">
        <v>890.58</v>
      </c>
      <c r="L6574" t="s">
        <v>46</v>
      </c>
    </row>
    <row r="6575" spans="1:12" x14ac:dyDescent="0.3">
      <c r="A6575" t="s">
        <v>6635</v>
      </c>
      <c r="B6575" t="s">
        <v>54</v>
      </c>
      <c r="C6575" t="s">
        <v>55</v>
      </c>
      <c r="D6575">
        <v>2336.63</v>
      </c>
      <c r="E6575">
        <v>0.35</v>
      </c>
      <c r="F6575">
        <v>3</v>
      </c>
      <c r="G6575" s="4">
        <v>45463</v>
      </c>
      <c r="H6575" s="4">
        <v>45466</v>
      </c>
      <c r="I6575" t="s">
        <v>44</v>
      </c>
      <c r="J6575" t="s">
        <v>56</v>
      </c>
      <c r="K6575">
        <v>461.34</v>
      </c>
      <c r="L6575" t="s">
        <v>63</v>
      </c>
    </row>
    <row r="6576" spans="1:12" x14ac:dyDescent="0.3">
      <c r="A6576" t="s">
        <v>6636</v>
      </c>
      <c r="B6576" t="s">
        <v>48</v>
      </c>
      <c r="C6576" t="s">
        <v>43</v>
      </c>
      <c r="D6576">
        <v>497.28</v>
      </c>
      <c r="E6576">
        <v>0.44</v>
      </c>
      <c r="F6576">
        <v>3</v>
      </c>
      <c r="G6576" s="4">
        <v>45109</v>
      </c>
      <c r="H6576" s="4">
        <v>45111</v>
      </c>
      <c r="I6576" t="s">
        <v>50</v>
      </c>
      <c r="J6576" t="s">
        <v>56</v>
      </c>
      <c r="K6576">
        <v>85.18</v>
      </c>
      <c r="L6576" t="s">
        <v>57</v>
      </c>
    </row>
    <row r="6577" spans="1:12" x14ac:dyDescent="0.3">
      <c r="A6577" t="s">
        <v>6637</v>
      </c>
      <c r="B6577" t="s">
        <v>70</v>
      </c>
      <c r="C6577" t="s">
        <v>62</v>
      </c>
      <c r="D6577">
        <v>3531.79</v>
      </c>
      <c r="E6577">
        <v>0.15</v>
      </c>
      <c r="F6577">
        <v>8</v>
      </c>
      <c r="G6577" s="4">
        <v>45165</v>
      </c>
      <c r="H6577" s="4">
        <v>45172</v>
      </c>
      <c r="I6577" t="s">
        <v>50</v>
      </c>
      <c r="J6577" t="s">
        <v>45</v>
      </c>
      <c r="K6577">
        <v>875.9</v>
      </c>
      <c r="L6577" t="s">
        <v>52</v>
      </c>
    </row>
    <row r="6578" spans="1:12" x14ac:dyDescent="0.3">
      <c r="A6578" t="s">
        <v>6638</v>
      </c>
      <c r="B6578" t="s">
        <v>42</v>
      </c>
      <c r="C6578" t="s">
        <v>49</v>
      </c>
      <c r="D6578">
        <v>468.32</v>
      </c>
      <c r="E6578">
        <v>0.37</v>
      </c>
      <c r="F6578">
        <v>1</v>
      </c>
      <c r="G6578" s="4">
        <v>44990</v>
      </c>
      <c r="H6578" s="4">
        <v>44997</v>
      </c>
      <c r="I6578" t="s">
        <v>50</v>
      </c>
      <c r="J6578" t="s">
        <v>56</v>
      </c>
      <c r="K6578">
        <v>90.62</v>
      </c>
      <c r="L6578" t="s">
        <v>63</v>
      </c>
    </row>
    <row r="6579" spans="1:12" x14ac:dyDescent="0.3">
      <c r="A6579" t="s">
        <v>6639</v>
      </c>
      <c r="B6579" t="s">
        <v>48</v>
      </c>
      <c r="C6579" t="s">
        <v>43</v>
      </c>
      <c r="D6579">
        <v>586.14</v>
      </c>
      <c r="E6579">
        <v>0.3</v>
      </c>
      <c r="F6579">
        <v>7</v>
      </c>
      <c r="G6579" s="4">
        <v>45247</v>
      </c>
      <c r="H6579" s="4">
        <v>45250</v>
      </c>
      <c r="I6579" t="s">
        <v>44</v>
      </c>
      <c r="J6579" t="s">
        <v>51</v>
      </c>
      <c r="K6579">
        <v>38.869999999999997</v>
      </c>
      <c r="L6579" t="s">
        <v>52</v>
      </c>
    </row>
    <row r="6580" spans="1:12" x14ac:dyDescent="0.3">
      <c r="A6580" t="s">
        <v>6640</v>
      </c>
      <c r="B6580" t="s">
        <v>48</v>
      </c>
      <c r="C6580" t="s">
        <v>55</v>
      </c>
      <c r="D6580">
        <v>1060.3900000000001</v>
      </c>
      <c r="E6580">
        <v>0.25</v>
      </c>
      <c r="F6580">
        <v>4</v>
      </c>
      <c r="G6580" s="4">
        <v>45442</v>
      </c>
      <c r="H6580" s="4">
        <v>45447</v>
      </c>
      <c r="I6580" t="s">
        <v>60</v>
      </c>
      <c r="J6580" t="s">
        <v>51</v>
      </c>
      <c r="K6580">
        <v>121.38</v>
      </c>
      <c r="L6580" t="s">
        <v>57</v>
      </c>
    </row>
    <row r="6581" spans="1:12" x14ac:dyDescent="0.3">
      <c r="A6581" t="s">
        <v>6641</v>
      </c>
      <c r="B6581" t="s">
        <v>70</v>
      </c>
      <c r="C6581" t="s">
        <v>43</v>
      </c>
      <c r="D6581">
        <v>1473.84</v>
      </c>
      <c r="E6581">
        <v>0.46</v>
      </c>
      <c r="F6581">
        <v>1</v>
      </c>
      <c r="G6581" s="4">
        <v>45555</v>
      </c>
      <c r="H6581" s="4">
        <v>45559</v>
      </c>
      <c r="I6581" t="s">
        <v>50</v>
      </c>
      <c r="J6581" t="s">
        <v>45</v>
      </c>
      <c r="K6581">
        <v>285.02</v>
      </c>
      <c r="L6581" t="s">
        <v>57</v>
      </c>
    </row>
    <row r="6582" spans="1:12" x14ac:dyDescent="0.3">
      <c r="A6582" t="s">
        <v>6642</v>
      </c>
      <c r="B6582" t="s">
        <v>48</v>
      </c>
      <c r="C6582" t="s">
        <v>62</v>
      </c>
      <c r="D6582">
        <v>4247.6099999999997</v>
      </c>
      <c r="E6582">
        <v>0.31</v>
      </c>
      <c r="F6582">
        <v>2</v>
      </c>
      <c r="G6582" s="4">
        <v>45491</v>
      </c>
      <c r="H6582" s="4">
        <v>45497</v>
      </c>
      <c r="I6582" t="s">
        <v>50</v>
      </c>
      <c r="J6582" t="s">
        <v>56</v>
      </c>
      <c r="K6582">
        <v>324.42</v>
      </c>
      <c r="L6582" t="s">
        <v>63</v>
      </c>
    </row>
    <row r="6583" spans="1:12" x14ac:dyDescent="0.3">
      <c r="A6583" t="s">
        <v>6643</v>
      </c>
      <c r="B6583" t="s">
        <v>48</v>
      </c>
      <c r="C6583" t="s">
        <v>55</v>
      </c>
      <c r="D6583">
        <v>3407.12</v>
      </c>
      <c r="E6583">
        <v>0.18</v>
      </c>
      <c r="F6583">
        <v>7</v>
      </c>
      <c r="G6583" s="4">
        <v>45464</v>
      </c>
      <c r="H6583" s="4">
        <v>45468</v>
      </c>
      <c r="I6583" t="s">
        <v>60</v>
      </c>
      <c r="J6583" t="s">
        <v>51</v>
      </c>
      <c r="K6583">
        <v>383.35</v>
      </c>
      <c r="L6583" t="s">
        <v>57</v>
      </c>
    </row>
    <row r="6584" spans="1:12" x14ac:dyDescent="0.3">
      <c r="A6584" t="s">
        <v>6644</v>
      </c>
      <c r="B6584" t="s">
        <v>70</v>
      </c>
      <c r="C6584" t="s">
        <v>49</v>
      </c>
      <c r="D6584">
        <v>1997.34</v>
      </c>
      <c r="E6584">
        <v>0.36</v>
      </c>
      <c r="F6584">
        <v>1</v>
      </c>
      <c r="G6584" s="4">
        <v>45538</v>
      </c>
      <c r="H6584" s="4">
        <v>45545</v>
      </c>
      <c r="I6584" t="s">
        <v>60</v>
      </c>
      <c r="J6584" t="s">
        <v>56</v>
      </c>
      <c r="K6584">
        <v>402.68</v>
      </c>
      <c r="L6584" t="s">
        <v>57</v>
      </c>
    </row>
    <row r="6585" spans="1:12" x14ac:dyDescent="0.3">
      <c r="A6585" t="s">
        <v>6645</v>
      </c>
      <c r="B6585" t="s">
        <v>70</v>
      </c>
      <c r="C6585" t="s">
        <v>62</v>
      </c>
      <c r="D6585">
        <v>4895.2700000000004</v>
      </c>
      <c r="E6585">
        <v>0.48</v>
      </c>
      <c r="F6585">
        <v>6</v>
      </c>
      <c r="G6585" s="4">
        <v>45645</v>
      </c>
      <c r="H6585" s="4">
        <v>45648</v>
      </c>
      <c r="I6585" t="s">
        <v>50</v>
      </c>
      <c r="J6585" t="s">
        <v>45</v>
      </c>
      <c r="K6585">
        <v>1377.53</v>
      </c>
      <c r="L6585" t="s">
        <v>77</v>
      </c>
    </row>
    <row r="6586" spans="1:12" x14ac:dyDescent="0.3">
      <c r="A6586" t="s">
        <v>6646</v>
      </c>
      <c r="B6586" t="s">
        <v>48</v>
      </c>
      <c r="C6586" t="s">
        <v>62</v>
      </c>
      <c r="D6586">
        <v>1293.6500000000001</v>
      </c>
      <c r="E6586">
        <v>0.46</v>
      </c>
      <c r="F6586">
        <v>4</v>
      </c>
      <c r="G6586" s="4">
        <v>45657</v>
      </c>
      <c r="H6586" s="4">
        <v>45659</v>
      </c>
      <c r="I6586" t="s">
        <v>50</v>
      </c>
      <c r="J6586" t="s">
        <v>56</v>
      </c>
      <c r="K6586">
        <v>301.51</v>
      </c>
      <c r="L6586" t="s">
        <v>57</v>
      </c>
    </row>
    <row r="6587" spans="1:12" x14ac:dyDescent="0.3">
      <c r="A6587" t="s">
        <v>6647</v>
      </c>
      <c r="B6587" t="s">
        <v>42</v>
      </c>
      <c r="C6587" t="s">
        <v>55</v>
      </c>
      <c r="D6587">
        <v>3088.09</v>
      </c>
      <c r="E6587">
        <v>0.49</v>
      </c>
      <c r="F6587">
        <v>3</v>
      </c>
      <c r="G6587" s="4">
        <v>45452</v>
      </c>
      <c r="H6587" s="4">
        <v>45455</v>
      </c>
      <c r="I6587" t="s">
        <v>44</v>
      </c>
      <c r="J6587" t="s">
        <v>56</v>
      </c>
      <c r="K6587">
        <v>546.26</v>
      </c>
      <c r="L6587" t="s">
        <v>63</v>
      </c>
    </row>
    <row r="6588" spans="1:12" x14ac:dyDescent="0.3">
      <c r="A6588" t="s">
        <v>6648</v>
      </c>
      <c r="B6588" t="s">
        <v>54</v>
      </c>
      <c r="C6588" t="s">
        <v>55</v>
      </c>
      <c r="D6588">
        <v>4251.3500000000004</v>
      </c>
      <c r="E6588">
        <v>0.05</v>
      </c>
      <c r="F6588">
        <v>7</v>
      </c>
      <c r="G6588" s="4">
        <v>45344</v>
      </c>
      <c r="H6588" s="4">
        <v>45349</v>
      </c>
      <c r="I6588" t="s">
        <v>60</v>
      </c>
      <c r="J6588" t="s">
        <v>51</v>
      </c>
      <c r="K6588">
        <v>437.79</v>
      </c>
      <c r="L6588" t="s">
        <v>68</v>
      </c>
    </row>
    <row r="6589" spans="1:12" x14ac:dyDescent="0.3">
      <c r="A6589" t="s">
        <v>6649</v>
      </c>
      <c r="B6589" t="s">
        <v>48</v>
      </c>
      <c r="C6589" t="s">
        <v>43</v>
      </c>
      <c r="D6589">
        <v>4029.91</v>
      </c>
      <c r="E6589">
        <v>0.22</v>
      </c>
      <c r="F6589">
        <v>9</v>
      </c>
      <c r="G6589" s="4">
        <v>45498</v>
      </c>
      <c r="H6589" s="4">
        <v>45503</v>
      </c>
      <c r="I6589" t="s">
        <v>60</v>
      </c>
      <c r="J6589" t="s">
        <v>45</v>
      </c>
      <c r="K6589">
        <v>395.53</v>
      </c>
      <c r="L6589" t="s">
        <v>68</v>
      </c>
    </row>
    <row r="6590" spans="1:12" x14ac:dyDescent="0.3">
      <c r="A6590" t="s">
        <v>6650</v>
      </c>
      <c r="B6590" t="s">
        <v>48</v>
      </c>
      <c r="C6590" t="s">
        <v>49</v>
      </c>
      <c r="D6590">
        <v>542.51</v>
      </c>
      <c r="E6590">
        <v>0.22</v>
      </c>
      <c r="F6590">
        <v>5</v>
      </c>
      <c r="G6590" s="4">
        <v>45591</v>
      </c>
      <c r="H6590" s="4">
        <v>45598</v>
      </c>
      <c r="I6590" t="s">
        <v>44</v>
      </c>
      <c r="J6590" t="s">
        <v>45</v>
      </c>
      <c r="K6590">
        <v>132.38999999999999</v>
      </c>
      <c r="L6590" t="s">
        <v>63</v>
      </c>
    </row>
    <row r="6591" spans="1:12" x14ac:dyDescent="0.3">
      <c r="A6591" t="s">
        <v>6651</v>
      </c>
      <c r="B6591" t="s">
        <v>42</v>
      </c>
      <c r="C6591" t="s">
        <v>43</v>
      </c>
      <c r="D6591">
        <v>3516.64</v>
      </c>
      <c r="E6591">
        <v>0.19</v>
      </c>
      <c r="F6591">
        <v>6</v>
      </c>
      <c r="G6591" s="4">
        <v>45492</v>
      </c>
      <c r="H6591" s="4">
        <v>45493</v>
      </c>
      <c r="I6591" t="s">
        <v>44</v>
      </c>
      <c r="J6591" t="s">
        <v>45</v>
      </c>
      <c r="K6591">
        <v>990.4</v>
      </c>
      <c r="L6591" t="s">
        <v>68</v>
      </c>
    </row>
    <row r="6592" spans="1:12" x14ac:dyDescent="0.3">
      <c r="A6592" t="s">
        <v>6652</v>
      </c>
      <c r="B6592" t="s">
        <v>48</v>
      </c>
      <c r="C6592" t="s">
        <v>43</v>
      </c>
      <c r="D6592">
        <v>1363.53</v>
      </c>
      <c r="E6592">
        <v>0.09</v>
      </c>
      <c r="F6592">
        <v>7</v>
      </c>
      <c r="G6592" s="4">
        <v>45337</v>
      </c>
      <c r="H6592" s="4">
        <v>45339</v>
      </c>
      <c r="I6592" t="s">
        <v>44</v>
      </c>
      <c r="J6592" t="s">
        <v>56</v>
      </c>
      <c r="K6592">
        <v>109.25</v>
      </c>
      <c r="L6592" t="s">
        <v>57</v>
      </c>
    </row>
    <row r="6593" spans="1:12" x14ac:dyDescent="0.3">
      <c r="A6593" t="s">
        <v>6653</v>
      </c>
      <c r="B6593" t="s">
        <v>48</v>
      </c>
      <c r="C6593" t="s">
        <v>62</v>
      </c>
      <c r="D6593">
        <v>1843.09</v>
      </c>
      <c r="E6593">
        <v>0.42</v>
      </c>
      <c r="F6593">
        <v>6</v>
      </c>
      <c r="G6593" s="4">
        <v>44947</v>
      </c>
      <c r="H6593" s="4">
        <v>44951</v>
      </c>
      <c r="I6593" t="s">
        <v>50</v>
      </c>
      <c r="J6593" t="s">
        <v>45</v>
      </c>
      <c r="K6593">
        <v>403.31</v>
      </c>
      <c r="L6593" t="s">
        <v>68</v>
      </c>
    </row>
    <row r="6594" spans="1:12" x14ac:dyDescent="0.3">
      <c r="A6594" t="s">
        <v>6654</v>
      </c>
      <c r="B6594" t="s">
        <v>54</v>
      </c>
      <c r="C6594" t="s">
        <v>55</v>
      </c>
      <c r="D6594">
        <v>2496.06</v>
      </c>
      <c r="E6594">
        <v>0.34</v>
      </c>
      <c r="F6594">
        <v>6</v>
      </c>
      <c r="G6594" s="4">
        <v>45473</v>
      </c>
      <c r="H6594" s="4">
        <v>45479</v>
      </c>
      <c r="I6594" t="s">
        <v>44</v>
      </c>
      <c r="J6594" t="s">
        <v>51</v>
      </c>
      <c r="K6594">
        <v>579</v>
      </c>
      <c r="L6594" t="s">
        <v>52</v>
      </c>
    </row>
    <row r="6595" spans="1:12" x14ac:dyDescent="0.3">
      <c r="A6595" t="s">
        <v>6655</v>
      </c>
      <c r="B6595" t="s">
        <v>54</v>
      </c>
      <c r="C6595" t="s">
        <v>62</v>
      </c>
      <c r="D6595">
        <v>3974.68</v>
      </c>
      <c r="E6595">
        <v>0.3</v>
      </c>
      <c r="F6595">
        <v>3</v>
      </c>
      <c r="G6595" s="4">
        <v>45618</v>
      </c>
      <c r="H6595" s="4">
        <v>45625</v>
      </c>
      <c r="I6595" t="s">
        <v>44</v>
      </c>
      <c r="J6595" t="s">
        <v>51</v>
      </c>
      <c r="K6595">
        <v>705.77</v>
      </c>
      <c r="L6595" t="s">
        <v>77</v>
      </c>
    </row>
    <row r="6596" spans="1:12" x14ac:dyDescent="0.3">
      <c r="A6596" t="s">
        <v>6656</v>
      </c>
      <c r="B6596" t="s">
        <v>54</v>
      </c>
      <c r="C6596" t="s">
        <v>49</v>
      </c>
      <c r="D6596">
        <v>914.39</v>
      </c>
      <c r="E6596">
        <v>0.22</v>
      </c>
      <c r="F6596">
        <v>3</v>
      </c>
      <c r="G6596" s="4">
        <v>45380</v>
      </c>
      <c r="H6596" s="4">
        <v>45385</v>
      </c>
      <c r="I6596" t="s">
        <v>50</v>
      </c>
      <c r="J6596" t="s">
        <v>56</v>
      </c>
      <c r="K6596">
        <v>121.42</v>
      </c>
      <c r="L6596" t="s">
        <v>63</v>
      </c>
    </row>
    <row r="6597" spans="1:12" x14ac:dyDescent="0.3">
      <c r="A6597" t="s">
        <v>6657</v>
      </c>
      <c r="B6597" t="s">
        <v>70</v>
      </c>
      <c r="C6597" t="s">
        <v>43</v>
      </c>
      <c r="D6597">
        <v>631.91999999999996</v>
      </c>
      <c r="E6597">
        <v>0.19</v>
      </c>
      <c r="F6597">
        <v>5</v>
      </c>
      <c r="G6597" s="4">
        <v>45409</v>
      </c>
      <c r="H6597" s="4">
        <v>45414</v>
      </c>
      <c r="I6597" t="s">
        <v>50</v>
      </c>
      <c r="J6597" t="s">
        <v>45</v>
      </c>
      <c r="K6597">
        <v>143.51</v>
      </c>
      <c r="L6597" t="s">
        <v>46</v>
      </c>
    </row>
    <row r="6598" spans="1:12" x14ac:dyDescent="0.3">
      <c r="A6598" t="s">
        <v>6658</v>
      </c>
      <c r="B6598" t="s">
        <v>70</v>
      </c>
      <c r="C6598" t="s">
        <v>49</v>
      </c>
      <c r="D6598">
        <v>851.86</v>
      </c>
      <c r="E6598">
        <v>0.39</v>
      </c>
      <c r="F6598">
        <v>7</v>
      </c>
      <c r="G6598" s="4">
        <v>45080</v>
      </c>
      <c r="H6598" s="4">
        <v>45087</v>
      </c>
      <c r="I6598" t="s">
        <v>60</v>
      </c>
      <c r="J6598" t="s">
        <v>45</v>
      </c>
      <c r="K6598">
        <v>140</v>
      </c>
      <c r="L6598" t="s">
        <v>57</v>
      </c>
    </row>
    <row r="6599" spans="1:12" x14ac:dyDescent="0.3">
      <c r="A6599" t="s">
        <v>6659</v>
      </c>
      <c r="B6599" t="s">
        <v>54</v>
      </c>
      <c r="C6599" t="s">
        <v>55</v>
      </c>
      <c r="D6599">
        <v>1169.3</v>
      </c>
      <c r="E6599">
        <v>0.26</v>
      </c>
      <c r="F6599">
        <v>6</v>
      </c>
      <c r="G6599" s="4">
        <v>45581</v>
      </c>
      <c r="H6599" s="4">
        <v>45583</v>
      </c>
      <c r="I6599" t="s">
        <v>50</v>
      </c>
      <c r="J6599" t="s">
        <v>51</v>
      </c>
      <c r="K6599">
        <v>192.49</v>
      </c>
      <c r="L6599" t="s">
        <v>68</v>
      </c>
    </row>
    <row r="6600" spans="1:12" x14ac:dyDescent="0.3">
      <c r="A6600" t="s">
        <v>6660</v>
      </c>
      <c r="B6600" t="s">
        <v>54</v>
      </c>
      <c r="C6600" t="s">
        <v>55</v>
      </c>
      <c r="D6600">
        <v>391.56</v>
      </c>
      <c r="E6600">
        <v>0.3</v>
      </c>
      <c r="F6600">
        <v>2</v>
      </c>
      <c r="G6600" s="4">
        <v>44931</v>
      </c>
      <c r="H6600" s="4">
        <v>44938</v>
      </c>
      <c r="I6600" t="s">
        <v>60</v>
      </c>
      <c r="J6600" t="s">
        <v>51</v>
      </c>
      <c r="K6600">
        <v>29.54</v>
      </c>
      <c r="L6600" t="s">
        <v>46</v>
      </c>
    </row>
    <row r="6601" spans="1:12" x14ac:dyDescent="0.3">
      <c r="A6601" t="s">
        <v>6661</v>
      </c>
      <c r="B6601" t="s">
        <v>70</v>
      </c>
      <c r="C6601" t="s">
        <v>65</v>
      </c>
      <c r="D6601">
        <v>4639.1499999999996</v>
      </c>
      <c r="E6601">
        <v>0.05</v>
      </c>
      <c r="F6601">
        <v>3</v>
      </c>
      <c r="G6601" s="4">
        <v>45599</v>
      </c>
      <c r="H6601" s="4">
        <v>45606</v>
      </c>
      <c r="I6601" t="s">
        <v>44</v>
      </c>
      <c r="J6601" t="s">
        <v>56</v>
      </c>
      <c r="K6601">
        <v>962.35</v>
      </c>
      <c r="L6601" t="s">
        <v>77</v>
      </c>
    </row>
    <row r="6602" spans="1:12" x14ac:dyDescent="0.3">
      <c r="A6602" t="s">
        <v>6662</v>
      </c>
      <c r="B6602" t="s">
        <v>42</v>
      </c>
      <c r="C6602" t="s">
        <v>49</v>
      </c>
      <c r="D6602">
        <v>1663.51</v>
      </c>
      <c r="E6602">
        <v>0.24</v>
      </c>
      <c r="F6602">
        <v>5</v>
      </c>
      <c r="G6602" s="4">
        <v>45559</v>
      </c>
      <c r="H6602" s="4">
        <v>45562</v>
      </c>
      <c r="I6602" t="s">
        <v>60</v>
      </c>
      <c r="J6602" t="s">
        <v>56</v>
      </c>
      <c r="K6602">
        <v>121.09</v>
      </c>
      <c r="L6602" t="s">
        <v>52</v>
      </c>
    </row>
    <row r="6603" spans="1:12" x14ac:dyDescent="0.3">
      <c r="A6603" t="s">
        <v>6663</v>
      </c>
      <c r="B6603" t="s">
        <v>48</v>
      </c>
      <c r="C6603" t="s">
        <v>62</v>
      </c>
      <c r="D6603">
        <v>967.18</v>
      </c>
      <c r="E6603">
        <v>7.0000000000000007E-2</v>
      </c>
      <c r="F6603">
        <v>7</v>
      </c>
      <c r="G6603" s="4">
        <v>45647</v>
      </c>
      <c r="H6603" s="4">
        <v>45648</v>
      </c>
      <c r="I6603" t="s">
        <v>50</v>
      </c>
      <c r="J6603" t="s">
        <v>51</v>
      </c>
      <c r="K6603">
        <v>115.85</v>
      </c>
      <c r="L6603" t="s">
        <v>68</v>
      </c>
    </row>
    <row r="6604" spans="1:12" x14ac:dyDescent="0.3">
      <c r="A6604" t="s">
        <v>6664</v>
      </c>
      <c r="B6604" t="s">
        <v>48</v>
      </c>
      <c r="C6604" t="s">
        <v>49</v>
      </c>
      <c r="D6604">
        <v>3225.39</v>
      </c>
      <c r="E6604">
        <v>0.03</v>
      </c>
      <c r="F6604">
        <v>6</v>
      </c>
      <c r="G6604" s="4">
        <v>45610</v>
      </c>
      <c r="H6604" s="4">
        <v>45616</v>
      </c>
      <c r="I6604" t="s">
        <v>60</v>
      </c>
      <c r="J6604" t="s">
        <v>45</v>
      </c>
      <c r="K6604">
        <v>306.48</v>
      </c>
      <c r="L6604" t="s">
        <v>77</v>
      </c>
    </row>
    <row r="6605" spans="1:12" x14ac:dyDescent="0.3">
      <c r="A6605" t="s">
        <v>6665</v>
      </c>
      <c r="B6605" t="s">
        <v>54</v>
      </c>
      <c r="C6605" t="s">
        <v>43</v>
      </c>
      <c r="D6605">
        <v>3956.28</v>
      </c>
      <c r="E6605">
        <v>0.34</v>
      </c>
      <c r="F6605">
        <v>3</v>
      </c>
      <c r="G6605" s="4">
        <v>45238</v>
      </c>
      <c r="H6605" s="4">
        <v>45243</v>
      </c>
      <c r="I6605" t="s">
        <v>60</v>
      </c>
      <c r="J6605" t="s">
        <v>45</v>
      </c>
      <c r="K6605">
        <v>1132.6099999999999</v>
      </c>
      <c r="L6605" t="s">
        <v>57</v>
      </c>
    </row>
    <row r="6606" spans="1:12" x14ac:dyDescent="0.3">
      <c r="A6606" t="s">
        <v>6666</v>
      </c>
      <c r="B6606" t="s">
        <v>42</v>
      </c>
      <c r="C6606" t="s">
        <v>55</v>
      </c>
      <c r="D6606">
        <v>3790.85</v>
      </c>
      <c r="E6606">
        <v>0.14000000000000001</v>
      </c>
      <c r="F6606">
        <v>7</v>
      </c>
      <c r="G6606" s="4">
        <v>45248</v>
      </c>
      <c r="H6606" s="4">
        <v>45249</v>
      </c>
      <c r="I6606" t="s">
        <v>60</v>
      </c>
      <c r="J6606" t="s">
        <v>56</v>
      </c>
      <c r="K6606">
        <v>265.57</v>
      </c>
      <c r="L6606" t="s">
        <v>57</v>
      </c>
    </row>
    <row r="6607" spans="1:12" x14ac:dyDescent="0.3">
      <c r="A6607" t="s">
        <v>6667</v>
      </c>
      <c r="B6607" t="s">
        <v>70</v>
      </c>
      <c r="C6607" t="s">
        <v>55</v>
      </c>
      <c r="D6607">
        <v>3621.67</v>
      </c>
      <c r="E6607">
        <v>0.48</v>
      </c>
      <c r="F6607">
        <v>5</v>
      </c>
      <c r="G6607" s="4">
        <v>45557</v>
      </c>
      <c r="H6607" s="4">
        <v>45561</v>
      </c>
      <c r="I6607" t="s">
        <v>50</v>
      </c>
      <c r="J6607" t="s">
        <v>51</v>
      </c>
      <c r="K6607">
        <v>599.84</v>
      </c>
      <c r="L6607" t="s">
        <v>63</v>
      </c>
    </row>
    <row r="6608" spans="1:12" x14ac:dyDescent="0.3">
      <c r="A6608" t="s">
        <v>6668</v>
      </c>
      <c r="B6608" t="s">
        <v>54</v>
      </c>
      <c r="C6608" t="s">
        <v>49</v>
      </c>
      <c r="D6608">
        <v>347.6</v>
      </c>
      <c r="E6608">
        <v>0.3</v>
      </c>
      <c r="F6608">
        <v>4</v>
      </c>
      <c r="G6608" s="4">
        <v>45446</v>
      </c>
      <c r="H6608" s="4">
        <v>45447</v>
      </c>
      <c r="I6608" t="s">
        <v>60</v>
      </c>
      <c r="J6608" t="s">
        <v>51</v>
      </c>
      <c r="K6608">
        <v>70.64</v>
      </c>
      <c r="L6608" t="s">
        <v>63</v>
      </c>
    </row>
    <row r="6609" spans="1:12" x14ac:dyDescent="0.3">
      <c r="A6609" t="s">
        <v>6669</v>
      </c>
      <c r="B6609" t="s">
        <v>42</v>
      </c>
      <c r="C6609" t="s">
        <v>49</v>
      </c>
      <c r="D6609">
        <v>3932.58</v>
      </c>
      <c r="E6609">
        <v>0.32</v>
      </c>
      <c r="F6609">
        <v>6</v>
      </c>
      <c r="G6609" s="4">
        <v>44990</v>
      </c>
      <c r="H6609" s="4">
        <v>44997</v>
      </c>
      <c r="I6609" t="s">
        <v>44</v>
      </c>
      <c r="J6609" t="s">
        <v>51</v>
      </c>
      <c r="K6609">
        <v>654.82000000000005</v>
      </c>
      <c r="L6609" t="s">
        <v>63</v>
      </c>
    </row>
    <row r="6610" spans="1:12" x14ac:dyDescent="0.3">
      <c r="A6610" t="s">
        <v>6670</v>
      </c>
      <c r="B6610" t="s">
        <v>42</v>
      </c>
      <c r="C6610" t="s">
        <v>49</v>
      </c>
      <c r="D6610">
        <v>2559.21</v>
      </c>
      <c r="E6610">
        <v>0.1</v>
      </c>
      <c r="F6610">
        <v>2</v>
      </c>
      <c r="G6610" s="4">
        <v>45595</v>
      </c>
      <c r="H6610" s="4">
        <v>45600</v>
      </c>
      <c r="I6610" t="s">
        <v>44</v>
      </c>
      <c r="J6610" t="s">
        <v>45</v>
      </c>
      <c r="K6610">
        <v>551.4</v>
      </c>
      <c r="L6610" t="s">
        <v>68</v>
      </c>
    </row>
    <row r="6611" spans="1:12" x14ac:dyDescent="0.3">
      <c r="A6611" t="s">
        <v>6671</v>
      </c>
      <c r="B6611" t="s">
        <v>42</v>
      </c>
      <c r="C6611" t="s">
        <v>43</v>
      </c>
      <c r="D6611">
        <v>3280.52</v>
      </c>
      <c r="E6611">
        <v>0.06</v>
      </c>
      <c r="F6611">
        <v>7</v>
      </c>
      <c r="G6611" s="4">
        <v>45358</v>
      </c>
      <c r="H6611" s="4">
        <v>45364</v>
      </c>
      <c r="I6611" t="s">
        <v>44</v>
      </c>
      <c r="J6611" t="s">
        <v>45</v>
      </c>
      <c r="K6611">
        <v>189.89</v>
      </c>
      <c r="L6611" t="s">
        <v>57</v>
      </c>
    </row>
    <row r="6612" spans="1:12" x14ac:dyDescent="0.3">
      <c r="A6612" t="s">
        <v>6672</v>
      </c>
      <c r="B6612" t="s">
        <v>70</v>
      </c>
      <c r="C6612" t="s">
        <v>43</v>
      </c>
      <c r="D6612">
        <v>4786.4799999999996</v>
      </c>
      <c r="E6612">
        <v>0.26</v>
      </c>
      <c r="F6612">
        <v>2</v>
      </c>
      <c r="G6612" s="4">
        <v>45585</v>
      </c>
      <c r="H6612" s="4">
        <v>45588</v>
      </c>
      <c r="I6612" t="s">
        <v>44</v>
      </c>
      <c r="J6612" t="s">
        <v>56</v>
      </c>
      <c r="K6612">
        <v>1349.02</v>
      </c>
      <c r="L6612" t="s">
        <v>52</v>
      </c>
    </row>
    <row r="6613" spans="1:12" x14ac:dyDescent="0.3">
      <c r="A6613" t="s">
        <v>6673</v>
      </c>
      <c r="B6613" t="s">
        <v>70</v>
      </c>
      <c r="C6613" t="s">
        <v>62</v>
      </c>
      <c r="D6613">
        <v>4072.3</v>
      </c>
      <c r="E6613">
        <v>0.46</v>
      </c>
      <c r="F6613">
        <v>7</v>
      </c>
      <c r="G6613" s="4">
        <v>45575</v>
      </c>
      <c r="H6613" s="4">
        <v>45581</v>
      </c>
      <c r="I6613" t="s">
        <v>60</v>
      </c>
      <c r="J6613" t="s">
        <v>51</v>
      </c>
      <c r="K6613">
        <v>564.79999999999995</v>
      </c>
      <c r="L6613" t="s">
        <v>68</v>
      </c>
    </row>
    <row r="6614" spans="1:12" x14ac:dyDescent="0.3">
      <c r="A6614" t="s">
        <v>6674</v>
      </c>
      <c r="B6614" t="s">
        <v>48</v>
      </c>
      <c r="C6614" t="s">
        <v>49</v>
      </c>
      <c r="D6614">
        <v>4144.32</v>
      </c>
      <c r="E6614">
        <v>0.03</v>
      </c>
      <c r="F6614">
        <v>8</v>
      </c>
      <c r="G6614" s="4">
        <v>45510</v>
      </c>
      <c r="H6614" s="4">
        <v>45517</v>
      </c>
      <c r="I6614" t="s">
        <v>44</v>
      </c>
      <c r="J6614" t="s">
        <v>45</v>
      </c>
      <c r="K6614">
        <v>655.68</v>
      </c>
      <c r="L6614" t="s">
        <v>52</v>
      </c>
    </row>
    <row r="6615" spans="1:12" x14ac:dyDescent="0.3">
      <c r="A6615" t="s">
        <v>6675</v>
      </c>
      <c r="B6615" t="s">
        <v>48</v>
      </c>
      <c r="C6615" t="s">
        <v>62</v>
      </c>
      <c r="D6615">
        <v>989.19</v>
      </c>
      <c r="E6615">
        <v>0.25</v>
      </c>
      <c r="F6615">
        <v>2</v>
      </c>
      <c r="G6615" s="4">
        <v>45295</v>
      </c>
      <c r="H6615" s="4">
        <v>45300</v>
      </c>
      <c r="I6615" t="s">
        <v>60</v>
      </c>
      <c r="J6615" t="s">
        <v>45</v>
      </c>
      <c r="K6615">
        <v>182.46</v>
      </c>
      <c r="L6615" t="s">
        <v>68</v>
      </c>
    </row>
    <row r="6616" spans="1:12" x14ac:dyDescent="0.3">
      <c r="A6616" t="s">
        <v>6676</v>
      </c>
      <c r="B6616" t="s">
        <v>42</v>
      </c>
      <c r="C6616" t="s">
        <v>65</v>
      </c>
      <c r="D6616">
        <v>2434.44</v>
      </c>
      <c r="E6616">
        <v>0.1</v>
      </c>
      <c r="F6616">
        <v>8</v>
      </c>
      <c r="G6616" s="4">
        <v>44941</v>
      </c>
      <c r="H6616" s="4">
        <v>44945</v>
      </c>
      <c r="I6616" t="s">
        <v>50</v>
      </c>
      <c r="J6616" t="s">
        <v>56</v>
      </c>
      <c r="K6616">
        <v>513.86</v>
      </c>
      <c r="L6616" t="s">
        <v>46</v>
      </c>
    </row>
    <row r="6617" spans="1:12" x14ac:dyDescent="0.3">
      <c r="A6617" t="s">
        <v>6677</v>
      </c>
      <c r="B6617" t="s">
        <v>42</v>
      </c>
      <c r="C6617" t="s">
        <v>43</v>
      </c>
      <c r="D6617">
        <v>4751.6899999999996</v>
      </c>
      <c r="E6617">
        <v>0.39</v>
      </c>
      <c r="F6617">
        <v>7</v>
      </c>
      <c r="G6617" s="4">
        <v>45408</v>
      </c>
      <c r="H6617" s="4">
        <v>45409</v>
      </c>
      <c r="I6617" t="s">
        <v>60</v>
      </c>
      <c r="J6617" t="s">
        <v>51</v>
      </c>
      <c r="K6617">
        <v>386.74</v>
      </c>
      <c r="L6617" t="s">
        <v>52</v>
      </c>
    </row>
    <row r="6618" spans="1:12" x14ac:dyDescent="0.3">
      <c r="A6618" t="s">
        <v>6678</v>
      </c>
      <c r="B6618" t="s">
        <v>70</v>
      </c>
      <c r="C6618" t="s">
        <v>55</v>
      </c>
      <c r="D6618">
        <v>2955.16</v>
      </c>
      <c r="E6618">
        <v>0.34</v>
      </c>
      <c r="F6618">
        <v>3</v>
      </c>
      <c r="G6618" s="4">
        <v>45250</v>
      </c>
      <c r="H6618" s="4">
        <v>45253</v>
      </c>
      <c r="I6618" t="s">
        <v>50</v>
      </c>
      <c r="J6618" t="s">
        <v>56</v>
      </c>
      <c r="K6618">
        <v>418.9</v>
      </c>
      <c r="L6618" t="s">
        <v>68</v>
      </c>
    </row>
    <row r="6619" spans="1:12" x14ac:dyDescent="0.3">
      <c r="A6619" t="s">
        <v>6679</v>
      </c>
      <c r="B6619" t="s">
        <v>48</v>
      </c>
      <c r="C6619" t="s">
        <v>65</v>
      </c>
      <c r="D6619">
        <v>602.66999999999996</v>
      </c>
      <c r="E6619">
        <v>0.05</v>
      </c>
      <c r="F6619">
        <v>7</v>
      </c>
      <c r="G6619" s="4">
        <v>45245</v>
      </c>
      <c r="H6619" s="4">
        <v>45251</v>
      </c>
      <c r="I6619" t="s">
        <v>50</v>
      </c>
      <c r="J6619" t="s">
        <v>45</v>
      </c>
      <c r="K6619">
        <v>119.95</v>
      </c>
      <c r="L6619" t="s">
        <v>77</v>
      </c>
    </row>
    <row r="6620" spans="1:12" x14ac:dyDescent="0.3">
      <c r="A6620" t="s">
        <v>6680</v>
      </c>
      <c r="B6620" t="s">
        <v>42</v>
      </c>
      <c r="C6620" t="s">
        <v>55</v>
      </c>
      <c r="D6620">
        <v>3685.92</v>
      </c>
      <c r="E6620">
        <v>0.31</v>
      </c>
      <c r="F6620">
        <v>1</v>
      </c>
      <c r="G6620" s="4">
        <v>45017</v>
      </c>
      <c r="H6620" s="4">
        <v>45020</v>
      </c>
      <c r="I6620" t="s">
        <v>44</v>
      </c>
      <c r="J6620" t="s">
        <v>45</v>
      </c>
      <c r="K6620">
        <v>670.76</v>
      </c>
      <c r="L6620" t="s">
        <v>57</v>
      </c>
    </row>
    <row r="6621" spans="1:12" x14ac:dyDescent="0.3">
      <c r="A6621" t="s">
        <v>6681</v>
      </c>
      <c r="B6621" t="s">
        <v>48</v>
      </c>
      <c r="C6621" t="s">
        <v>65</v>
      </c>
      <c r="D6621">
        <v>310.33999999999997</v>
      </c>
      <c r="E6621">
        <v>0.49</v>
      </c>
      <c r="F6621">
        <v>2</v>
      </c>
      <c r="G6621" s="4">
        <v>45229</v>
      </c>
      <c r="H6621" s="4">
        <v>45235</v>
      </c>
      <c r="I6621" t="s">
        <v>44</v>
      </c>
      <c r="J6621" t="s">
        <v>56</v>
      </c>
      <c r="K6621">
        <v>19.52</v>
      </c>
      <c r="L6621" t="s">
        <v>68</v>
      </c>
    </row>
    <row r="6622" spans="1:12" x14ac:dyDescent="0.3">
      <c r="A6622" t="s">
        <v>6682</v>
      </c>
      <c r="B6622" t="s">
        <v>48</v>
      </c>
      <c r="C6622" t="s">
        <v>62</v>
      </c>
      <c r="D6622">
        <v>3737.26</v>
      </c>
      <c r="E6622">
        <v>0.26</v>
      </c>
      <c r="F6622">
        <v>5</v>
      </c>
      <c r="G6622" s="4">
        <v>45195</v>
      </c>
      <c r="H6622" s="4">
        <v>45196</v>
      </c>
      <c r="I6622" t="s">
        <v>50</v>
      </c>
      <c r="J6622" t="s">
        <v>56</v>
      </c>
      <c r="K6622">
        <v>887.67</v>
      </c>
      <c r="L6622" t="s">
        <v>68</v>
      </c>
    </row>
    <row r="6623" spans="1:12" x14ac:dyDescent="0.3">
      <c r="A6623" t="s">
        <v>6683</v>
      </c>
      <c r="B6623" t="s">
        <v>42</v>
      </c>
      <c r="C6623" t="s">
        <v>62</v>
      </c>
      <c r="D6623">
        <v>4410.8900000000003</v>
      </c>
      <c r="E6623">
        <v>0.14000000000000001</v>
      </c>
      <c r="F6623">
        <v>9</v>
      </c>
      <c r="G6623" s="4">
        <v>45406</v>
      </c>
      <c r="H6623" s="4">
        <v>45407</v>
      </c>
      <c r="I6623" t="s">
        <v>44</v>
      </c>
      <c r="J6623" t="s">
        <v>56</v>
      </c>
      <c r="K6623">
        <v>647.27</v>
      </c>
      <c r="L6623" t="s">
        <v>63</v>
      </c>
    </row>
    <row r="6624" spans="1:12" x14ac:dyDescent="0.3">
      <c r="A6624" t="s">
        <v>6684</v>
      </c>
      <c r="B6624" t="s">
        <v>70</v>
      </c>
      <c r="C6624" t="s">
        <v>43</v>
      </c>
      <c r="D6624">
        <v>2183.73</v>
      </c>
      <c r="E6624">
        <v>0.08</v>
      </c>
      <c r="F6624">
        <v>1</v>
      </c>
      <c r="G6624" s="4">
        <v>45025</v>
      </c>
      <c r="H6624" s="4">
        <v>45026</v>
      </c>
      <c r="I6624" t="s">
        <v>60</v>
      </c>
      <c r="J6624" t="s">
        <v>51</v>
      </c>
      <c r="K6624">
        <v>119.8</v>
      </c>
      <c r="L6624" t="s">
        <v>63</v>
      </c>
    </row>
    <row r="6625" spans="1:12" x14ac:dyDescent="0.3">
      <c r="A6625" t="s">
        <v>6685</v>
      </c>
      <c r="B6625" t="s">
        <v>42</v>
      </c>
      <c r="C6625" t="s">
        <v>55</v>
      </c>
      <c r="D6625">
        <v>2126.6999999999998</v>
      </c>
      <c r="E6625">
        <v>0.49</v>
      </c>
      <c r="F6625">
        <v>5</v>
      </c>
      <c r="G6625" s="4">
        <v>45294</v>
      </c>
      <c r="H6625" s="4">
        <v>45298</v>
      </c>
      <c r="I6625" t="s">
        <v>44</v>
      </c>
      <c r="J6625" t="s">
        <v>56</v>
      </c>
      <c r="K6625">
        <v>529.88</v>
      </c>
      <c r="L6625" t="s">
        <v>77</v>
      </c>
    </row>
    <row r="6626" spans="1:12" x14ac:dyDescent="0.3">
      <c r="A6626" t="s">
        <v>6686</v>
      </c>
      <c r="B6626" t="s">
        <v>42</v>
      </c>
      <c r="C6626" t="s">
        <v>65</v>
      </c>
      <c r="D6626">
        <v>1590.64</v>
      </c>
      <c r="E6626">
        <v>0.28000000000000003</v>
      </c>
      <c r="F6626">
        <v>6</v>
      </c>
      <c r="G6626" s="4">
        <v>45228</v>
      </c>
      <c r="H6626" s="4">
        <v>45231</v>
      </c>
      <c r="I6626" t="s">
        <v>60</v>
      </c>
      <c r="J6626" t="s">
        <v>56</v>
      </c>
      <c r="K6626">
        <v>81.819999999999993</v>
      </c>
      <c r="L6626" t="s">
        <v>68</v>
      </c>
    </row>
    <row r="6627" spans="1:12" x14ac:dyDescent="0.3">
      <c r="A6627" t="s">
        <v>6687</v>
      </c>
      <c r="B6627" t="s">
        <v>48</v>
      </c>
      <c r="C6627" t="s">
        <v>49</v>
      </c>
      <c r="D6627">
        <v>4397</v>
      </c>
      <c r="E6627">
        <v>0.19</v>
      </c>
      <c r="F6627">
        <v>3</v>
      </c>
      <c r="G6627" s="4">
        <v>44936</v>
      </c>
      <c r="H6627" s="4">
        <v>44941</v>
      </c>
      <c r="I6627" t="s">
        <v>44</v>
      </c>
      <c r="J6627" t="s">
        <v>56</v>
      </c>
      <c r="K6627">
        <v>442.05</v>
      </c>
      <c r="L6627" t="s">
        <v>52</v>
      </c>
    </row>
    <row r="6628" spans="1:12" x14ac:dyDescent="0.3">
      <c r="A6628" t="s">
        <v>6688</v>
      </c>
      <c r="B6628" t="s">
        <v>42</v>
      </c>
      <c r="C6628" t="s">
        <v>49</v>
      </c>
      <c r="D6628">
        <v>2784.14</v>
      </c>
      <c r="E6628">
        <v>0.11</v>
      </c>
      <c r="F6628">
        <v>5</v>
      </c>
      <c r="G6628" s="4">
        <v>45365</v>
      </c>
      <c r="H6628" s="4">
        <v>45369</v>
      </c>
      <c r="I6628" t="s">
        <v>60</v>
      </c>
      <c r="J6628" t="s">
        <v>45</v>
      </c>
      <c r="K6628">
        <v>643.51</v>
      </c>
      <c r="L6628" t="s">
        <v>46</v>
      </c>
    </row>
    <row r="6629" spans="1:12" x14ac:dyDescent="0.3">
      <c r="A6629" t="s">
        <v>6689</v>
      </c>
      <c r="B6629" t="s">
        <v>70</v>
      </c>
      <c r="C6629" t="s">
        <v>43</v>
      </c>
      <c r="D6629">
        <v>2938.37</v>
      </c>
      <c r="E6629">
        <v>0.48</v>
      </c>
      <c r="F6629">
        <v>2</v>
      </c>
      <c r="G6629" s="4">
        <v>45461</v>
      </c>
      <c r="H6629" s="4">
        <v>45462</v>
      </c>
      <c r="I6629" t="s">
        <v>50</v>
      </c>
      <c r="J6629" t="s">
        <v>45</v>
      </c>
      <c r="K6629">
        <v>582.61</v>
      </c>
      <c r="L6629" t="s">
        <v>63</v>
      </c>
    </row>
    <row r="6630" spans="1:12" x14ac:dyDescent="0.3">
      <c r="A6630" t="s">
        <v>6690</v>
      </c>
      <c r="B6630" t="s">
        <v>42</v>
      </c>
      <c r="C6630" t="s">
        <v>55</v>
      </c>
      <c r="D6630">
        <v>3342.37</v>
      </c>
      <c r="E6630">
        <v>0.31</v>
      </c>
      <c r="F6630">
        <v>8</v>
      </c>
      <c r="G6630" s="4">
        <v>45205</v>
      </c>
      <c r="H6630" s="4">
        <v>45206</v>
      </c>
      <c r="I6630" t="s">
        <v>44</v>
      </c>
      <c r="J6630" t="s">
        <v>56</v>
      </c>
      <c r="K6630">
        <v>633.4</v>
      </c>
      <c r="L6630" t="s">
        <v>63</v>
      </c>
    </row>
    <row r="6631" spans="1:12" x14ac:dyDescent="0.3">
      <c r="A6631" t="s">
        <v>6691</v>
      </c>
      <c r="B6631" t="s">
        <v>70</v>
      </c>
      <c r="C6631" t="s">
        <v>49</v>
      </c>
      <c r="D6631">
        <v>1571.13</v>
      </c>
      <c r="E6631">
        <v>0.03</v>
      </c>
      <c r="F6631">
        <v>3</v>
      </c>
      <c r="G6631" s="4">
        <v>44994</v>
      </c>
      <c r="H6631" s="4">
        <v>45000</v>
      </c>
      <c r="I6631" t="s">
        <v>60</v>
      </c>
      <c r="J6631" t="s">
        <v>45</v>
      </c>
      <c r="K6631">
        <v>277.60000000000002</v>
      </c>
      <c r="L6631" t="s">
        <v>57</v>
      </c>
    </row>
    <row r="6632" spans="1:12" x14ac:dyDescent="0.3">
      <c r="A6632" t="s">
        <v>6692</v>
      </c>
      <c r="B6632" t="s">
        <v>70</v>
      </c>
      <c r="C6632" t="s">
        <v>43</v>
      </c>
      <c r="D6632">
        <v>2220.65</v>
      </c>
      <c r="E6632">
        <v>0.03</v>
      </c>
      <c r="F6632">
        <v>5</v>
      </c>
      <c r="G6632" s="4">
        <v>45059</v>
      </c>
      <c r="H6632" s="4">
        <v>45064</v>
      </c>
      <c r="I6632" t="s">
        <v>60</v>
      </c>
      <c r="J6632" t="s">
        <v>56</v>
      </c>
      <c r="K6632">
        <v>642.96</v>
      </c>
      <c r="L6632" t="s">
        <v>52</v>
      </c>
    </row>
    <row r="6633" spans="1:12" x14ac:dyDescent="0.3">
      <c r="A6633" t="s">
        <v>6693</v>
      </c>
      <c r="B6633" t="s">
        <v>48</v>
      </c>
      <c r="C6633" t="s">
        <v>43</v>
      </c>
      <c r="D6633">
        <v>3733.87</v>
      </c>
      <c r="E6633">
        <v>0.47</v>
      </c>
      <c r="F6633">
        <v>1</v>
      </c>
      <c r="G6633" s="4">
        <v>45442</v>
      </c>
      <c r="H6633" s="4">
        <v>45448</v>
      </c>
      <c r="I6633" t="s">
        <v>60</v>
      </c>
      <c r="J6633" t="s">
        <v>56</v>
      </c>
      <c r="K6633">
        <v>242.36</v>
      </c>
      <c r="L6633" t="s">
        <v>68</v>
      </c>
    </row>
    <row r="6634" spans="1:12" x14ac:dyDescent="0.3">
      <c r="A6634" t="s">
        <v>6694</v>
      </c>
      <c r="B6634" t="s">
        <v>54</v>
      </c>
      <c r="C6634" t="s">
        <v>55</v>
      </c>
      <c r="D6634">
        <v>4928.8900000000003</v>
      </c>
      <c r="E6634">
        <v>0.36</v>
      </c>
      <c r="F6634">
        <v>5</v>
      </c>
      <c r="G6634" s="4">
        <v>45340</v>
      </c>
      <c r="H6634" s="4">
        <v>45345</v>
      </c>
      <c r="I6634" t="s">
        <v>50</v>
      </c>
      <c r="J6634" t="s">
        <v>56</v>
      </c>
      <c r="K6634">
        <v>815.98</v>
      </c>
      <c r="L6634" t="s">
        <v>63</v>
      </c>
    </row>
    <row r="6635" spans="1:12" x14ac:dyDescent="0.3">
      <c r="A6635" t="s">
        <v>6695</v>
      </c>
      <c r="B6635" t="s">
        <v>54</v>
      </c>
      <c r="C6635" t="s">
        <v>49</v>
      </c>
      <c r="D6635">
        <v>268.10000000000002</v>
      </c>
      <c r="E6635">
        <v>0.05</v>
      </c>
      <c r="F6635">
        <v>1</v>
      </c>
      <c r="G6635" s="4">
        <v>45031</v>
      </c>
      <c r="H6635" s="4">
        <v>45036</v>
      </c>
      <c r="I6635" t="s">
        <v>50</v>
      </c>
      <c r="J6635" t="s">
        <v>45</v>
      </c>
      <c r="K6635">
        <v>78.33</v>
      </c>
      <c r="L6635" t="s">
        <v>68</v>
      </c>
    </row>
    <row r="6636" spans="1:12" x14ac:dyDescent="0.3">
      <c r="A6636" t="s">
        <v>6696</v>
      </c>
      <c r="B6636" t="s">
        <v>48</v>
      </c>
      <c r="C6636" t="s">
        <v>49</v>
      </c>
      <c r="D6636">
        <v>308.98</v>
      </c>
      <c r="E6636">
        <v>0.31</v>
      </c>
      <c r="F6636">
        <v>9</v>
      </c>
      <c r="G6636" s="4">
        <v>45151</v>
      </c>
      <c r="H6636" s="4">
        <v>45153</v>
      </c>
      <c r="I6636" t="s">
        <v>60</v>
      </c>
      <c r="J6636" t="s">
        <v>51</v>
      </c>
      <c r="K6636">
        <v>35.72</v>
      </c>
      <c r="L6636" t="s">
        <v>46</v>
      </c>
    </row>
    <row r="6637" spans="1:12" x14ac:dyDescent="0.3">
      <c r="A6637" t="s">
        <v>6697</v>
      </c>
      <c r="B6637" t="s">
        <v>42</v>
      </c>
      <c r="C6637" t="s">
        <v>49</v>
      </c>
      <c r="D6637">
        <v>2197.6</v>
      </c>
      <c r="E6637">
        <v>0.21</v>
      </c>
      <c r="F6637">
        <v>2</v>
      </c>
      <c r="G6637" s="4">
        <v>45166</v>
      </c>
      <c r="H6637" s="4">
        <v>45170</v>
      </c>
      <c r="I6637" t="s">
        <v>44</v>
      </c>
      <c r="J6637" t="s">
        <v>51</v>
      </c>
      <c r="K6637">
        <v>127.96</v>
      </c>
      <c r="L6637" t="s">
        <v>77</v>
      </c>
    </row>
    <row r="6638" spans="1:12" x14ac:dyDescent="0.3">
      <c r="A6638" t="s">
        <v>6698</v>
      </c>
      <c r="B6638" t="s">
        <v>48</v>
      </c>
      <c r="C6638" t="s">
        <v>62</v>
      </c>
      <c r="D6638">
        <v>3332.15</v>
      </c>
      <c r="E6638">
        <v>0.39</v>
      </c>
      <c r="F6638">
        <v>6</v>
      </c>
      <c r="G6638" s="4">
        <v>45044</v>
      </c>
      <c r="H6638" s="4">
        <v>45046</v>
      </c>
      <c r="I6638" t="s">
        <v>44</v>
      </c>
      <c r="J6638" t="s">
        <v>45</v>
      </c>
      <c r="K6638">
        <v>562.67999999999995</v>
      </c>
      <c r="L6638" t="s">
        <v>57</v>
      </c>
    </row>
    <row r="6639" spans="1:12" x14ac:dyDescent="0.3">
      <c r="A6639" t="s">
        <v>6699</v>
      </c>
      <c r="B6639" t="s">
        <v>70</v>
      </c>
      <c r="C6639" t="s">
        <v>49</v>
      </c>
      <c r="D6639">
        <v>1993.19</v>
      </c>
      <c r="E6639">
        <v>0.14000000000000001</v>
      </c>
      <c r="F6639">
        <v>9</v>
      </c>
      <c r="G6639" s="4">
        <v>45456</v>
      </c>
      <c r="H6639" s="4">
        <v>45461</v>
      </c>
      <c r="I6639" t="s">
        <v>50</v>
      </c>
      <c r="J6639" t="s">
        <v>51</v>
      </c>
      <c r="K6639">
        <v>483.83</v>
      </c>
      <c r="L6639" t="s">
        <v>46</v>
      </c>
    </row>
    <row r="6640" spans="1:12" x14ac:dyDescent="0.3">
      <c r="A6640" t="s">
        <v>6700</v>
      </c>
      <c r="B6640" t="s">
        <v>54</v>
      </c>
      <c r="C6640" t="s">
        <v>65</v>
      </c>
      <c r="D6640">
        <v>4998.2299999999996</v>
      </c>
      <c r="E6640">
        <v>0.19</v>
      </c>
      <c r="F6640">
        <v>3</v>
      </c>
      <c r="G6640" s="4">
        <v>45342</v>
      </c>
      <c r="H6640" s="4">
        <v>45345</v>
      </c>
      <c r="I6640" t="s">
        <v>60</v>
      </c>
      <c r="J6640" t="s">
        <v>51</v>
      </c>
      <c r="K6640">
        <v>501.19</v>
      </c>
      <c r="L6640" t="s">
        <v>68</v>
      </c>
    </row>
    <row r="6641" spans="1:12" x14ac:dyDescent="0.3">
      <c r="A6641" t="s">
        <v>6701</v>
      </c>
      <c r="B6641" t="s">
        <v>48</v>
      </c>
      <c r="C6641" t="s">
        <v>62</v>
      </c>
      <c r="D6641">
        <v>1057.26</v>
      </c>
      <c r="E6641">
        <v>0.08</v>
      </c>
      <c r="F6641">
        <v>6</v>
      </c>
      <c r="G6641" s="4">
        <v>45343</v>
      </c>
      <c r="H6641" s="4">
        <v>45347</v>
      </c>
      <c r="I6641" t="s">
        <v>60</v>
      </c>
      <c r="J6641" t="s">
        <v>51</v>
      </c>
      <c r="K6641">
        <v>118.49</v>
      </c>
      <c r="L6641" t="s">
        <v>68</v>
      </c>
    </row>
    <row r="6642" spans="1:12" x14ac:dyDescent="0.3">
      <c r="A6642" t="s">
        <v>6702</v>
      </c>
      <c r="B6642" t="s">
        <v>42</v>
      </c>
      <c r="C6642" t="s">
        <v>62</v>
      </c>
      <c r="D6642">
        <v>138.83000000000001</v>
      </c>
      <c r="E6642">
        <v>0.13</v>
      </c>
      <c r="F6642">
        <v>1</v>
      </c>
      <c r="G6642" s="4">
        <v>45564</v>
      </c>
      <c r="H6642" s="4">
        <v>45566</v>
      </c>
      <c r="I6642" t="s">
        <v>44</v>
      </c>
      <c r="J6642" t="s">
        <v>56</v>
      </c>
      <c r="K6642">
        <v>12.54</v>
      </c>
      <c r="L6642" t="s">
        <v>68</v>
      </c>
    </row>
    <row r="6643" spans="1:12" x14ac:dyDescent="0.3">
      <c r="A6643" t="s">
        <v>6703</v>
      </c>
      <c r="B6643" t="s">
        <v>48</v>
      </c>
      <c r="C6643" t="s">
        <v>62</v>
      </c>
      <c r="D6643">
        <v>1031.6300000000001</v>
      </c>
      <c r="E6643">
        <v>0.09</v>
      </c>
      <c r="F6643">
        <v>7</v>
      </c>
      <c r="G6643" s="4">
        <v>45637</v>
      </c>
      <c r="H6643" s="4">
        <v>45644</v>
      </c>
      <c r="I6643" t="s">
        <v>50</v>
      </c>
      <c r="J6643" t="s">
        <v>56</v>
      </c>
      <c r="K6643">
        <v>144.22999999999999</v>
      </c>
      <c r="L6643" t="s">
        <v>63</v>
      </c>
    </row>
    <row r="6644" spans="1:12" x14ac:dyDescent="0.3">
      <c r="A6644" t="s">
        <v>6704</v>
      </c>
      <c r="B6644" t="s">
        <v>54</v>
      </c>
      <c r="C6644" t="s">
        <v>62</v>
      </c>
      <c r="D6644">
        <v>4445.53</v>
      </c>
      <c r="E6644">
        <v>0.01</v>
      </c>
      <c r="F6644">
        <v>2</v>
      </c>
      <c r="G6644" s="4">
        <v>45542</v>
      </c>
      <c r="H6644" s="4">
        <v>45548</v>
      </c>
      <c r="I6644" t="s">
        <v>60</v>
      </c>
      <c r="J6644" t="s">
        <v>51</v>
      </c>
      <c r="K6644">
        <v>1205.46</v>
      </c>
      <c r="L6644" t="s">
        <v>77</v>
      </c>
    </row>
    <row r="6645" spans="1:12" x14ac:dyDescent="0.3">
      <c r="A6645" t="s">
        <v>6705</v>
      </c>
      <c r="B6645" t="s">
        <v>48</v>
      </c>
      <c r="C6645" t="s">
        <v>43</v>
      </c>
      <c r="D6645">
        <v>811.23</v>
      </c>
      <c r="E6645">
        <v>0.02</v>
      </c>
      <c r="F6645">
        <v>5</v>
      </c>
      <c r="G6645" s="4">
        <v>45038</v>
      </c>
      <c r="H6645" s="4">
        <v>45044</v>
      </c>
      <c r="I6645" t="s">
        <v>50</v>
      </c>
      <c r="J6645" t="s">
        <v>56</v>
      </c>
      <c r="K6645">
        <v>81.739999999999995</v>
      </c>
      <c r="L6645" t="s">
        <v>57</v>
      </c>
    </row>
    <row r="6646" spans="1:12" x14ac:dyDescent="0.3">
      <c r="A6646" t="s">
        <v>6706</v>
      </c>
      <c r="B6646" t="s">
        <v>48</v>
      </c>
      <c r="C6646" t="s">
        <v>65</v>
      </c>
      <c r="D6646">
        <v>2446.98</v>
      </c>
      <c r="E6646">
        <v>0.42</v>
      </c>
      <c r="F6646">
        <v>5</v>
      </c>
      <c r="G6646" s="4">
        <v>44940</v>
      </c>
      <c r="H6646" s="4">
        <v>44941</v>
      </c>
      <c r="I6646" t="s">
        <v>50</v>
      </c>
      <c r="J6646" t="s">
        <v>45</v>
      </c>
      <c r="K6646">
        <v>282.89999999999998</v>
      </c>
      <c r="L6646" t="s">
        <v>77</v>
      </c>
    </row>
    <row r="6647" spans="1:12" x14ac:dyDescent="0.3">
      <c r="A6647" t="s">
        <v>6707</v>
      </c>
      <c r="B6647" t="s">
        <v>54</v>
      </c>
      <c r="C6647" t="s">
        <v>55</v>
      </c>
      <c r="D6647">
        <v>2154.4499999999998</v>
      </c>
      <c r="E6647">
        <v>0.4</v>
      </c>
      <c r="F6647">
        <v>1</v>
      </c>
      <c r="G6647" s="4">
        <v>45543</v>
      </c>
      <c r="H6647" s="4">
        <v>45547</v>
      </c>
      <c r="I6647" t="s">
        <v>60</v>
      </c>
      <c r="J6647" t="s">
        <v>56</v>
      </c>
      <c r="K6647">
        <v>584.29</v>
      </c>
      <c r="L6647" t="s">
        <v>68</v>
      </c>
    </row>
    <row r="6648" spans="1:12" x14ac:dyDescent="0.3">
      <c r="A6648" t="s">
        <v>6708</v>
      </c>
      <c r="B6648" t="s">
        <v>70</v>
      </c>
      <c r="C6648" t="s">
        <v>49</v>
      </c>
      <c r="D6648">
        <v>3362.05</v>
      </c>
      <c r="E6648">
        <v>7.0000000000000007E-2</v>
      </c>
      <c r="F6648">
        <v>7</v>
      </c>
      <c r="G6648" s="4">
        <v>45426</v>
      </c>
      <c r="H6648" s="4">
        <v>45429</v>
      </c>
      <c r="I6648" t="s">
        <v>60</v>
      </c>
      <c r="J6648" t="s">
        <v>56</v>
      </c>
      <c r="K6648">
        <v>948.85</v>
      </c>
      <c r="L6648" t="s">
        <v>63</v>
      </c>
    </row>
    <row r="6649" spans="1:12" x14ac:dyDescent="0.3">
      <c r="A6649" t="s">
        <v>6709</v>
      </c>
      <c r="B6649" t="s">
        <v>70</v>
      </c>
      <c r="C6649" t="s">
        <v>62</v>
      </c>
      <c r="D6649">
        <v>367.52</v>
      </c>
      <c r="E6649">
        <v>0.33</v>
      </c>
      <c r="F6649">
        <v>4</v>
      </c>
      <c r="G6649" s="4">
        <v>45155</v>
      </c>
      <c r="H6649" s="4">
        <v>45158</v>
      </c>
      <c r="I6649" t="s">
        <v>50</v>
      </c>
      <c r="J6649" t="s">
        <v>56</v>
      </c>
      <c r="K6649">
        <v>23.29</v>
      </c>
      <c r="L6649" t="s">
        <v>77</v>
      </c>
    </row>
    <row r="6650" spans="1:12" x14ac:dyDescent="0.3">
      <c r="A6650" t="s">
        <v>6710</v>
      </c>
      <c r="B6650" t="s">
        <v>54</v>
      </c>
      <c r="C6650" t="s">
        <v>55</v>
      </c>
      <c r="D6650">
        <v>3327.88</v>
      </c>
      <c r="E6650">
        <v>0.37</v>
      </c>
      <c r="F6650">
        <v>4</v>
      </c>
      <c r="G6650" s="4">
        <v>45612</v>
      </c>
      <c r="H6650" s="4">
        <v>45617</v>
      </c>
      <c r="I6650" t="s">
        <v>50</v>
      </c>
      <c r="J6650" t="s">
        <v>56</v>
      </c>
      <c r="K6650">
        <v>616.32000000000005</v>
      </c>
      <c r="L6650" t="s">
        <v>63</v>
      </c>
    </row>
    <row r="6651" spans="1:12" x14ac:dyDescent="0.3">
      <c r="A6651" t="s">
        <v>6711</v>
      </c>
      <c r="B6651" t="s">
        <v>48</v>
      </c>
      <c r="C6651" t="s">
        <v>43</v>
      </c>
      <c r="D6651">
        <v>1838.28</v>
      </c>
      <c r="E6651">
        <v>0.03</v>
      </c>
      <c r="F6651">
        <v>7</v>
      </c>
      <c r="G6651" s="4">
        <v>45329</v>
      </c>
      <c r="H6651" s="4">
        <v>45334</v>
      </c>
      <c r="I6651" t="s">
        <v>60</v>
      </c>
      <c r="J6651" t="s">
        <v>56</v>
      </c>
      <c r="K6651">
        <v>228.16</v>
      </c>
      <c r="L6651" t="s">
        <v>63</v>
      </c>
    </row>
    <row r="6652" spans="1:12" x14ac:dyDescent="0.3">
      <c r="A6652" t="s">
        <v>6712</v>
      </c>
      <c r="B6652" t="s">
        <v>54</v>
      </c>
      <c r="C6652" t="s">
        <v>55</v>
      </c>
      <c r="D6652">
        <v>4637.59</v>
      </c>
      <c r="E6652">
        <v>0.04</v>
      </c>
      <c r="F6652">
        <v>1</v>
      </c>
      <c r="G6652" s="4">
        <v>45033</v>
      </c>
      <c r="H6652" s="4">
        <v>45034</v>
      </c>
      <c r="I6652" t="s">
        <v>44</v>
      </c>
      <c r="J6652" t="s">
        <v>56</v>
      </c>
      <c r="K6652">
        <v>427.71</v>
      </c>
      <c r="L6652" t="s">
        <v>46</v>
      </c>
    </row>
    <row r="6653" spans="1:12" x14ac:dyDescent="0.3">
      <c r="A6653" t="s">
        <v>6713</v>
      </c>
      <c r="B6653" t="s">
        <v>70</v>
      </c>
      <c r="C6653" t="s">
        <v>62</v>
      </c>
      <c r="D6653">
        <v>4259.55</v>
      </c>
      <c r="E6653">
        <v>0.28000000000000003</v>
      </c>
      <c r="F6653">
        <v>6</v>
      </c>
      <c r="G6653" s="4">
        <v>45165</v>
      </c>
      <c r="H6653" s="4">
        <v>45171</v>
      </c>
      <c r="I6653" t="s">
        <v>50</v>
      </c>
      <c r="J6653" t="s">
        <v>51</v>
      </c>
      <c r="K6653">
        <v>764.75</v>
      </c>
      <c r="L6653" t="s">
        <v>63</v>
      </c>
    </row>
    <row r="6654" spans="1:12" x14ac:dyDescent="0.3">
      <c r="A6654" t="s">
        <v>6714</v>
      </c>
      <c r="B6654" t="s">
        <v>42</v>
      </c>
      <c r="C6654" t="s">
        <v>65</v>
      </c>
      <c r="D6654">
        <v>2057.58</v>
      </c>
      <c r="E6654">
        <v>0.19</v>
      </c>
      <c r="F6654">
        <v>1</v>
      </c>
      <c r="G6654" s="4">
        <v>44929</v>
      </c>
      <c r="H6654" s="4">
        <v>44932</v>
      </c>
      <c r="I6654" t="s">
        <v>44</v>
      </c>
      <c r="J6654" t="s">
        <v>51</v>
      </c>
      <c r="K6654">
        <v>503.56</v>
      </c>
      <c r="L6654" t="s">
        <v>57</v>
      </c>
    </row>
    <row r="6655" spans="1:12" x14ac:dyDescent="0.3">
      <c r="A6655" t="s">
        <v>6715</v>
      </c>
      <c r="B6655" t="s">
        <v>48</v>
      </c>
      <c r="C6655" t="s">
        <v>55</v>
      </c>
      <c r="D6655">
        <v>4965.17</v>
      </c>
      <c r="E6655">
        <v>0.35</v>
      </c>
      <c r="F6655">
        <v>6</v>
      </c>
      <c r="G6655" s="4">
        <v>45573</v>
      </c>
      <c r="H6655" s="4">
        <v>45578</v>
      </c>
      <c r="I6655" t="s">
        <v>50</v>
      </c>
      <c r="J6655" t="s">
        <v>56</v>
      </c>
      <c r="K6655">
        <v>461.27</v>
      </c>
      <c r="L6655" t="s">
        <v>68</v>
      </c>
    </row>
    <row r="6656" spans="1:12" x14ac:dyDescent="0.3">
      <c r="A6656" t="s">
        <v>6716</v>
      </c>
      <c r="B6656" t="s">
        <v>70</v>
      </c>
      <c r="C6656" t="s">
        <v>62</v>
      </c>
      <c r="D6656">
        <v>354.52</v>
      </c>
      <c r="E6656">
        <v>0.28000000000000003</v>
      </c>
      <c r="F6656">
        <v>2</v>
      </c>
      <c r="G6656" s="4">
        <v>45253</v>
      </c>
      <c r="H6656" s="4">
        <v>45255</v>
      </c>
      <c r="I6656" t="s">
        <v>50</v>
      </c>
      <c r="J6656" t="s">
        <v>56</v>
      </c>
      <c r="K6656">
        <v>46.35</v>
      </c>
      <c r="L6656" t="s">
        <v>68</v>
      </c>
    </row>
    <row r="6657" spans="1:12" x14ac:dyDescent="0.3">
      <c r="A6657" t="s">
        <v>6717</v>
      </c>
      <c r="B6657" t="s">
        <v>48</v>
      </c>
      <c r="C6657" t="s">
        <v>62</v>
      </c>
      <c r="D6657">
        <v>3964.3</v>
      </c>
      <c r="E6657">
        <v>0.02</v>
      </c>
      <c r="F6657">
        <v>1</v>
      </c>
      <c r="G6657" s="4">
        <v>45490</v>
      </c>
      <c r="H6657" s="4">
        <v>45496</v>
      </c>
      <c r="I6657" t="s">
        <v>50</v>
      </c>
      <c r="J6657" t="s">
        <v>56</v>
      </c>
      <c r="K6657">
        <v>761.98</v>
      </c>
      <c r="L6657" t="s">
        <v>77</v>
      </c>
    </row>
    <row r="6658" spans="1:12" x14ac:dyDescent="0.3">
      <c r="A6658" t="s">
        <v>6718</v>
      </c>
      <c r="B6658" t="s">
        <v>54</v>
      </c>
      <c r="C6658" t="s">
        <v>49</v>
      </c>
      <c r="D6658">
        <v>2225.8000000000002</v>
      </c>
      <c r="E6658">
        <v>0.34</v>
      </c>
      <c r="F6658">
        <v>8</v>
      </c>
      <c r="G6658" s="4">
        <v>45364</v>
      </c>
      <c r="H6658" s="4">
        <v>45369</v>
      </c>
      <c r="I6658" t="s">
        <v>60</v>
      </c>
      <c r="J6658" t="s">
        <v>45</v>
      </c>
      <c r="K6658">
        <v>607.72</v>
      </c>
      <c r="L6658" t="s">
        <v>63</v>
      </c>
    </row>
    <row r="6659" spans="1:12" x14ac:dyDescent="0.3">
      <c r="A6659" t="s">
        <v>6719</v>
      </c>
      <c r="B6659" t="s">
        <v>42</v>
      </c>
      <c r="C6659" t="s">
        <v>49</v>
      </c>
      <c r="D6659">
        <v>2223.1999999999998</v>
      </c>
      <c r="E6659">
        <v>0.1</v>
      </c>
      <c r="F6659">
        <v>7</v>
      </c>
      <c r="G6659" s="4">
        <v>44964</v>
      </c>
      <c r="H6659" s="4">
        <v>44971</v>
      </c>
      <c r="I6659" t="s">
        <v>60</v>
      </c>
      <c r="J6659" t="s">
        <v>56</v>
      </c>
      <c r="K6659">
        <v>606.28</v>
      </c>
      <c r="L6659" t="s">
        <v>68</v>
      </c>
    </row>
    <row r="6660" spans="1:12" x14ac:dyDescent="0.3">
      <c r="A6660" t="s">
        <v>6720</v>
      </c>
      <c r="B6660" t="s">
        <v>54</v>
      </c>
      <c r="C6660" t="s">
        <v>65</v>
      </c>
      <c r="D6660">
        <v>933.66</v>
      </c>
      <c r="E6660">
        <v>0.16</v>
      </c>
      <c r="F6660">
        <v>2</v>
      </c>
      <c r="G6660" s="4">
        <v>45501</v>
      </c>
      <c r="H6660" s="4">
        <v>45502</v>
      </c>
      <c r="I6660" t="s">
        <v>60</v>
      </c>
      <c r="J6660" t="s">
        <v>45</v>
      </c>
      <c r="K6660">
        <v>200.61</v>
      </c>
      <c r="L6660" t="s">
        <v>77</v>
      </c>
    </row>
    <row r="6661" spans="1:12" x14ac:dyDescent="0.3">
      <c r="A6661" t="s">
        <v>6721</v>
      </c>
      <c r="B6661" t="s">
        <v>42</v>
      </c>
      <c r="C6661" t="s">
        <v>49</v>
      </c>
      <c r="D6661">
        <v>2622.91</v>
      </c>
      <c r="E6661">
        <v>0.37</v>
      </c>
      <c r="F6661">
        <v>2</v>
      </c>
      <c r="G6661" s="4">
        <v>45302</v>
      </c>
      <c r="H6661" s="4">
        <v>45303</v>
      </c>
      <c r="I6661" t="s">
        <v>44</v>
      </c>
      <c r="J6661" t="s">
        <v>56</v>
      </c>
      <c r="K6661">
        <v>613.96</v>
      </c>
      <c r="L6661" t="s">
        <v>68</v>
      </c>
    </row>
    <row r="6662" spans="1:12" x14ac:dyDescent="0.3">
      <c r="A6662" t="s">
        <v>6722</v>
      </c>
      <c r="B6662" t="s">
        <v>48</v>
      </c>
      <c r="C6662" t="s">
        <v>65</v>
      </c>
      <c r="D6662">
        <v>515.12</v>
      </c>
      <c r="E6662">
        <v>0.39</v>
      </c>
      <c r="F6662">
        <v>5</v>
      </c>
      <c r="G6662" s="4">
        <v>44932</v>
      </c>
      <c r="H6662" s="4">
        <v>44934</v>
      </c>
      <c r="I6662" t="s">
        <v>44</v>
      </c>
      <c r="J6662" t="s">
        <v>56</v>
      </c>
      <c r="K6662">
        <v>39.83</v>
      </c>
      <c r="L6662" t="s">
        <v>63</v>
      </c>
    </row>
    <row r="6663" spans="1:12" x14ac:dyDescent="0.3">
      <c r="A6663" t="s">
        <v>6723</v>
      </c>
      <c r="B6663" t="s">
        <v>48</v>
      </c>
      <c r="C6663" t="s">
        <v>43</v>
      </c>
      <c r="D6663">
        <v>3121.23</v>
      </c>
      <c r="E6663">
        <v>0.17</v>
      </c>
      <c r="F6663">
        <v>4</v>
      </c>
      <c r="G6663" s="4">
        <v>45640</v>
      </c>
      <c r="H6663" s="4">
        <v>45644</v>
      </c>
      <c r="I6663" t="s">
        <v>44</v>
      </c>
      <c r="J6663" t="s">
        <v>51</v>
      </c>
      <c r="K6663">
        <v>684.74</v>
      </c>
      <c r="L6663" t="s">
        <v>46</v>
      </c>
    </row>
    <row r="6664" spans="1:12" x14ac:dyDescent="0.3">
      <c r="A6664" t="s">
        <v>6724</v>
      </c>
      <c r="B6664" t="s">
        <v>54</v>
      </c>
      <c r="C6664" t="s">
        <v>43</v>
      </c>
      <c r="D6664">
        <v>1283.79</v>
      </c>
      <c r="E6664">
        <v>0.04</v>
      </c>
      <c r="F6664">
        <v>4</v>
      </c>
      <c r="G6664" s="4">
        <v>45566</v>
      </c>
      <c r="H6664" s="4">
        <v>45573</v>
      </c>
      <c r="I6664" t="s">
        <v>60</v>
      </c>
      <c r="J6664" t="s">
        <v>45</v>
      </c>
      <c r="K6664">
        <v>171.8</v>
      </c>
      <c r="L6664" t="s">
        <v>68</v>
      </c>
    </row>
    <row r="6665" spans="1:12" x14ac:dyDescent="0.3">
      <c r="A6665" t="s">
        <v>6725</v>
      </c>
      <c r="B6665" t="s">
        <v>42</v>
      </c>
      <c r="C6665" t="s">
        <v>49</v>
      </c>
      <c r="D6665">
        <v>3651.8</v>
      </c>
      <c r="E6665">
        <v>0.38</v>
      </c>
      <c r="F6665">
        <v>9</v>
      </c>
      <c r="G6665" s="4">
        <v>45234</v>
      </c>
      <c r="H6665" s="4">
        <v>45237</v>
      </c>
      <c r="I6665" t="s">
        <v>50</v>
      </c>
      <c r="J6665" t="s">
        <v>56</v>
      </c>
      <c r="K6665">
        <v>833.88</v>
      </c>
      <c r="L6665" t="s">
        <v>46</v>
      </c>
    </row>
    <row r="6666" spans="1:12" x14ac:dyDescent="0.3">
      <c r="A6666" t="s">
        <v>6726</v>
      </c>
      <c r="B6666" t="s">
        <v>42</v>
      </c>
      <c r="C6666" t="s">
        <v>43</v>
      </c>
      <c r="D6666">
        <v>3076.07</v>
      </c>
      <c r="E6666">
        <v>0.44</v>
      </c>
      <c r="F6666">
        <v>1</v>
      </c>
      <c r="G6666" s="4">
        <v>45560</v>
      </c>
      <c r="H6666" s="4">
        <v>45561</v>
      </c>
      <c r="I6666" t="s">
        <v>50</v>
      </c>
      <c r="J6666" t="s">
        <v>56</v>
      </c>
      <c r="K6666">
        <v>252.25</v>
      </c>
      <c r="L6666" t="s">
        <v>57</v>
      </c>
    </row>
    <row r="6667" spans="1:12" x14ac:dyDescent="0.3">
      <c r="A6667" t="s">
        <v>6727</v>
      </c>
      <c r="B6667" t="s">
        <v>48</v>
      </c>
      <c r="C6667" t="s">
        <v>55</v>
      </c>
      <c r="D6667">
        <v>3757.38</v>
      </c>
      <c r="E6667">
        <v>0.48</v>
      </c>
      <c r="F6667">
        <v>9</v>
      </c>
      <c r="G6667" s="4">
        <v>45048</v>
      </c>
      <c r="H6667" s="4">
        <v>45051</v>
      </c>
      <c r="I6667" t="s">
        <v>44</v>
      </c>
      <c r="J6667" t="s">
        <v>51</v>
      </c>
      <c r="K6667">
        <v>735.66</v>
      </c>
      <c r="L6667" t="s">
        <v>57</v>
      </c>
    </row>
    <row r="6668" spans="1:12" x14ac:dyDescent="0.3">
      <c r="A6668" t="s">
        <v>6728</v>
      </c>
      <c r="B6668" t="s">
        <v>54</v>
      </c>
      <c r="C6668" t="s">
        <v>55</v>
      </c>
      <c r="D6668">
        <v>3773.74</v>
      </c>
      <c r="E6668">
        <v>0.16</v>
      </c>
      <c r="F6668">
        <v>3</v>
      </c>
      <c r="G6668" s="4">
        <v>45098</v>
      </c>
      <c r="H6668" s="4">
        <v>45100</v>
      </c>
      <c r="I6668" t="s">
        <v>60</v>
      </c>
      <c r="J6668" t="s">
        <v>51</v>
      </c>
      <c r="K6668">
        <v>527.46</v>
      </c>
      <c r="L6668" t="s">
        <v>57</v>
      </c>
    </row>
    <row r="6669" spans="1:12" x14ac:dyDescent="0.3">
      <c r="A6669" t="s">
        <v>6729</v>
      </c>
      <c r="B6669" t="s">
        <v>42</v>
      </c>
      <c r="C6669" t="s">
        <v>55</v>
      </c>
      <c r="D6669">
        <v>1063.8699999999999</v>
      </c>
      <c r="E6669">
        <v>0.06</v>
      </c>
      <c r="F6669">
        <v>8</v>
      </c>
      <c r="G6669" s="4">
        <v>45346</v>
      </c>
      <c r="H6669" s="4">
        <v>45348</v>
      </c>
      <c r="I6669" t="s">
        <v>60</v>
      </c>
      <c r="J6669" t="s">
        <v>56</v>
      </c>
      <c r="K6669">
        <v>166.93</v>
      </c>
      <c r="L6669" t="s">
        <v>77</v>
      </c>
    </row>
    <row r="6670" spans="1:12" x14ac:dyDescent="0.3">
      <c r="A6670" t="s">
        <v>6730</v>
      </c>
      <c r="B6670" t="s">
        <v>48</v>
      </c>
      <c r="C6670" t="s">
        <v>43</v>
      </c>
      <c r="D6670">
        <v>103.31</v>
      </c>
      <c r="E6670">
        <v>0.47</v>
      </c>
      <c r="F6670">
        <v>5</v>
      </c>
      <c r="G6670" s="4">
        <v>45246</v>
      </c>
      <c r="H6670" s="4">
        <v>45250</v>
      </c>
      <c r="I6670" t="s">
        <v>50</v>
      </c>
      <c r="J6670" t="s">
        <v>45</v>
      </c>
      <c r="K6670">
        <v>7.97</v>
      </c>
      <c r="L6670" t="s">
        <v>57</v>
      </c>
    </row>
    <row r="6671" spans="1:12" x14ac:dyDescent="0.3">
      <c r="A6671" t="s">
        <v>6731</v>
      </c>
      <c r="B6671" t="s">
        <v>70</v>
      </c>
      <c r="C6671" t="s">
        <v>55</v>
      </c>
      <c r="D6671">
        <v>1892.23</v>
      </c>
      <c r="E6671">
        <v>0.2</v>
      </c>
      <c r="F6671">
        <v>3</v>
      </c>
      <c r="G6671" s="4">
        <v>45173</v>
      </c>
      <c r="H6671" s="4">
        <v>45179</v>
      </c>
      <c r="I6671" t="s">
        <v>60</v>
      </c>
      <c r="J6671" t="s">
        <v>51</v>
      </c>
      <c r="K6671">
        <v>420.98</v>
      </c>
      <c r="L6671" t="s">
        <v>63</v>
      </c>
    </row>
    <row r="6672" spans="1:12" x14ac:dyDescent="0.3">
      <c r="A6672" t="s">
        <v>6732</v>
      </c>
      <c r="B6672" t="s">
        <v>54</v>
      </c>
      <c r="C6672" t="s">
        <v>65</v>
      </c>
      <c r="D6672">
        <v>4603.4399999999996</v>
      </c>
      <c r="E6672">
        <v>0.05</v>
      </c>
      <c r="F6672">
        <v>9</v>
      </c>
      <c r="G6672" s="4">
        <v>45547</v>
      </c>
      <c r="H6672" s="4">
        <v>45548</v>
      </c>
      <c r="I6672" t="s">
        <v>44</v>
      </c>
      <c r="J6672" t="s">
        <v>56</v>
      </c>
      <c r="K6672">
        <v>1088.07</v>
      </c>
      <c r="L6672" t="s">
        <v>77</v>
      </c>
    </row>
    <row r="6673" spans="1:12" x14ac:dyDescent="0.3">
      <c r="A6673" t="s">
        <v>6733</v>
      </c>
      <c r="B6673" t="s">
        <v>70</v>
      </c>
      <c r="C6673" t="s">
        <v>62</v>
      </c>
      <c r="D6673">
        <v>2931.71</v>
      </c>
      <c r="E6673">
        <v>0.25</v>
      </c>
      <c r="F6673">
        <v>9</v>
      </c>
      <c r="G6673" s="4">
        <v>45119</v>
      </c>
      <c r="H6673" s="4">
        <v>45121</v>
      </c>
      <c r="I6673" t="s">
        <v>60</v>
      </c>
      <c r="J6673" t="s">
        <v>56</v>
      </c>
      <c r="K6673">
        <v>245.07</v>
      </c>
      <c r="L6673" t="s">
        <v>63</v>
      </c>
    </row>
    <row r="6674" spans="1:12" x14ac:dyDescent="0.3">
      <c r="A6674" t="s">
        <v>6734</v>
      </c>
      <c r="B6674" t="s">
        <v>54</v>
      </c>
      <c r="C6674" t="s">
        <v>49</v>
      </c>
      <c r="D6674">
        <v>3664.76</v>
      </c>
      <c r="E6674">
        <v>0.1</v>
      </c>
      <c r="F6674">
        <v>8</v>
      </c>
      <c r="G6674" s="4">
        <v>45358</v>
      </c>
      <c r="H6674" s="4">
        <v>45363</v>
      </c>
      <c r="I6674" t="s">
        <v>44</v>
      </c>
      <c r="J6674" t="s">
        <v>45</v>
      </c>
      <c r="K6674">
        <v>644.66</v>
      </c>
      <c r="L6674" t="s">
        <v>63</v>
      </c>
    </row>
    <row r="6675" spans="1:12" x14ac:dyDescent="0.3">
      <c r="A6675" t="s">
        <v>6735</v>
      </c>
      <c r="B6675" t="s">
        <v>48</v>
      </c>
      <c r="C6675" t="s">
        <v>65</v>
      </c>
      <c r="D6675">
        <v>4409.8900000000003</v>
      </c>
      <c r="E6675">
        <v>0.18</v>
      </c>
      <c r="F6675">
        <v>3</v>
      </c>
      <c r="G6675" s="4">
        <v>45091</v>
      </c>
      <c r="H6675" s="4">
        <v>45094</v>
      </c>
      <c r="I6675" t="s">
        <v>44</v>
      </c>
      <c r="J6675" t="s">
        <v>51</v>
      </c>
      <c r="K6675">
        <v>1088.2</v>
      </c>
      <c r="L6675" t="s">
        <v>63</v>
      </c>
    </row>
    <row r="6676" spans="1:12" x14ac:dyDescent="0.3">
      <c r="A6676" t="s">
        <v>6736</v>
      </c>
      <c r="B6676" t="s">
        <v>42</v>
      </c>
      <c r="C6676" t="s">
        <v>55</v>
      </c>
      <c r="D6676">
        <v>4539.6899999999996</v>
      </c>
      <c r="E6676">
        <v>0.16</v>
      </c>
      <c r="F6676">
        <v>3</v>
      </c>
      <c r="G6676" s="4">
        <v>45177</v>
      </c>
      <c r="H6676" s="4">
        <v>45180</v>
      </c>
      <c r="I6676" t="s">
        <v>44</v>
      </c>
      <c r="J6676" t="s">
        <v>45</v>
      </c>
      <c r="K6676">
        <v>480.36</v>
      </c>
      <c r="L6676" t="s">
        <v>77</v>
      </c>
    </row>
    <row r="6677" spans="1:12" x14ac:dyDescent="0.3">
      <c r="A6677" t="s">
        <v>6737</v>
      </c>
      <c r="B6677" t="s">
        <v>42</v>
      </c>
      <c r="C6677" t="s">
        <v>62</v>
      </c>
      <c r="D6677">
        <v>2692.22</v>
      </c>
      <c r="E6677">
        <v>0.49</v>
      </c>
      <c r="F6677">
        <v>3</v>
      </c>
      <c r="G6677" s="4">
        <v>45274</v>
      </c>
      <c r="H6677" s="4">
        <v>45280</v>
      </c>
      <c r="I6677" t="s">
        <v>44</v>
      </c>
      <c r="J6677" t="s">
        <v>56</v>
      </c>
      <c r="K6677">
        <v>196.45</v>
      </c>
      <c r="L6677" t="s">
        <v>46</v>
      </c>
    </row>
    <row r="6678" spans="1:12" x14ac:dyDescent="0.3">
      <c r="A6678" t="s">
        <v>6738</v>
      </c>
      <c r="B6678" t="s">
        <v>42</v>
      </c>
      <c r="C6678" t="s">
        <v>49</v>
      </c>
      <c r="D6678">
        <v>2750.62</v>
      </c>
      <c r="E6678">
        <v>0.32</v>
      </c>
      <c r="F6678">
        <v>6</v>
      </c>
      <c r="G6678" s="4">
        <v>44975</v>
      </c>
      <c r="H6678" s="4">
        <v>44980</v>
      </c>
      <c r="I6678" t="s">
        <v>50</v>
      </c>
      <c r="J6678" t="s">
        <v>51</v>
      </c>
      <c r="K6678">
        <v>764.29</v>
      </c>
      <c r="L6678" t="s">
        <v>63</v>
      </c>
    </row>
    <row r="6679" spans="1:12" x14ac:dyDescent="0.3">
      <c r="A6679" t="s">
        <v>6739</v>
      </c>
      <c r="B6679" t="s">
        <v>54</v>
      </c>
      <c r="C6679" t="s">
        <v>65</v>
      </c>
      <c r="D6679">
        <v>4269.6000000000004</v>
      </c>
      <c r="E6679">
        <v>0.25</v>
      </c>
      <c r="F6679">
        <v>2</v>
      </c>
      <c r="G6679" s="4">
        <v>45237</v>
      </c>
      <c r="H6679" s="4">
        <v>45240</v>
      </c>
      <c r="I6679" t="s">
        <v>60</v>
      </c>
      <c r="J6679" t="s">
        <v>56</v>
      </c>
      <c r="K6679">
        <v>1027.97</v>
      </c>
      <c r="L6679" t="s">
        <v>52</v>
      </c>
    </row>
    <row r="6680" spans="1:12" x14ac:dyDescent="0.3">
      <c r="A6680" t="s">
        <v>6740</v>
      </c>
      <c r="B6680" t="s">
        <v>48</v>
      </c>
      <c r="C6680" t="s">
        <v>49</v>
      </c>
      <c r="D6680">
        <v>4056.68</v>
      </c>
      <c r="E6680">
        <v>0.26</v>
      </c>
      <c r="F6680">
        <v>9</v>
      </c>
      <c r="G6680" s="4">
        <v>44965</v>
      </c>
      <c r="H6680" s="4">
        <v>44971</v>
      </c>
      <c r="I6680" t="s">
        <v>60</v>
      </c>
      <c r="J6680" t="s">
        <v>56</v>
      </c>
      <c r="K6680">
        <v>511.06</v>
      </c>
      <c r="L6680" t="s">
        <v>63</v>
      </c>
    </row>
    <row r="6681" spans="1:12" x14ac:dyDescent="0.3">
      <c r="A6681" t="s">
        <v>6741</v>
      </c>
      <c r="B6681" t="s">
        <v>70</v>
      </c>
      <c r="C6681" t="s">
        <v>43</v>
      </c>
      <c r="D6681">
        <v>3524.41</v>
      </c>
      <c r="E6681">
        <v>0.3</v>
      </c>
      <c r="F6681">
        <v>2</v>
      </c>
      <c r="G6681" s="4">
        <v>45090</v>
      </c>
      <c r="H6681" s="4">
        <v>45096</v>
      </c>
      <c r="I6681" t="s">
        <v>50</v>
      </c>
      <c r="J6681" t="s">
        <v>56</v>
      </c>
      <c r="K6681">
        <v>822.32</v>
      </c>
      <c r="L6681" t="s">
        <v>63</v>
      </c>
    </row>
    <row r="6682" spans="1:12" x14ac:dyDescent="0.3">
      <c r="A6682" t="s">
        <v>6742</v>
      </c>
      <c r="B6682" t="s">
        <v>48</v>
      </c>
      <c r="C6682" t="s">
        <v>55</v>
      </c>
      <c r="D6682">
        <v>3061.88</v>
      </c>
      <c r="E6682">
        <v>0.44</v>
      </c>
      <c r="F6682">
        <v>8</v>
      </c>
      <c r="G6682" s="4">
        <v>45120</v>
      </c>
      <c r="H6682" s="4">
        <v>45125</v>
      </c>
      <c r="I6682" t="s">
        <v>50</v>
      </c>
      <c r="J6682" t="s">
        <v>45</v>
      </c>
      <c r="K6682">
        <v>175.16</v>
      </c>
      <c r="L6682" t="s">
        <v>46</v>
      </c>
    </row>
    <row r="6683" spans="1:12" x14ac:dyDescent="0.3">
      <c r="A6683" t="s">
        <v>6743</v>
      </c>
      <c r="B6683" t="s">
        <v>70</v>
      </c>
      <c r="C6683" t="s">
        <v>65</v>
      </c>
      <c r="D6683">
        <v>3124.35</v>
      </c>
      <c r="E6683">
        <v>7.0000000000000007E-2</v>
      </c>
      <c r="F6683">
        <v>4</v>
      </c>
      <c r="G6683" s="4">
        <v>45376</v>
      </c>
      <c r="H6683" s="4">
        <v>45383</v>
      </c>
      <c r="I6683" t="s">
        <v>60</v>
      </c>
      <c r="J6683" t="s">
        <v>51</v>
      </c>
      <c r="K6683">
        <v>787.27</v>
      </c>
      <c r="L6683" t="s">
        <v>57</v>
      </c>
    </row>
    <row r="6684" spans="1:12" x14ac:dyDescent="0.3">
      <c r="A6684" t="s">
        <v>6744</v>
      </c>
      <c r="B6684" t="s">
        <v>54</v>
      </c>
      <c r="C6684" t="s">
        <v>65</v>
      </c>
      <c r="D6684">
        <v>1878.27</v>
      </c>
      <c r="E6684">
        <v>0.3</v>
      </c>
      <c r="F6684">
        <v>4</v>
      </c>
      <c r="G6684" s="4">
        <v>44994</v>
      </c>
      <c r="H6684" s="4">
        <v>45000</v>
      </c>
      <c r="I6684" t="s">
        <v>50</v>
      </c>
      <c r="J6684" t="s">
        <v>51</v>
      </c>
      <c r="K6684">
        <v>276.52</v>
      </c>
      <c r="L6684" t="s">
        <v>57</v>
      </c>
    </row>
    <row r="6685" spans="1:12" x14ac:dyDescent="0.3">
      <c r="A6685" t="s">
        <v>6745</v>
      </c>
      <c r="B6685" t="s">
        <v>54</v>
      </c>
      <c r="C6685" t="s">
        <v>62</v>
      </c>
      <c r="D6685">
        <v>4220.5</v>
      </c>
      <c r="E6685">
        <v>0.16</v>
      </c>
      <c r="F6685">
        <v>5</v>
      </c>
      <c r="G6685" s="4">
        <v>45542</v>
      </c>
      <c r="H6685" s="4">
        <v>45545</v>
      </c>
      <c r="I6685" t="s">
        <v>60</v>
      </c>
      <c r="J6685" t="s">
        <v>45</v>
      </c>
      <c r="K6685">
        <v>490.44</v>
      </c>
      <c r="L6685" t="s">
        <v>68</v>
      </c>
    </row>
    <row r="6686" spans="1:12" x14ac:dyDescent="0.3">
      <c r="A6686" t="s">
        <v>6746</v>
      </c>
      <c r="B6686" t="s">
        <v>70</v>
      </c>
      <c r="C6686" t="s">
        <v>62</v>
      </c>
      <c r="D6686">
        <v>3127.12</v>
      </c>
      <c r="E6686">
        <v>0.28999999999999998</v>
      </c>
      <c r="F6686">
        <v>1</v>
      </c>
      <c r="G6686" s="4">
        <v>45200</v>
      </c>
      <c r="H6686" s="4">
        <v>45202</v>
      </c>
      <c r="I6686" t="s">
        <v>50</v>
      </c>
      <c r="J6686" t="s">
        <v>56</v>
      </c>
      <c r="K6686">
        <v>320.76</v>
      </c>
      <c r="L6686" t="s">
        <v>52</v>
      </c>
    </row>
    <row r="6687" spans="1:12" x14ac:dyDescent="0.3">
      <c r="A6687" t="s">
        <v>6747</v>
      </c>
      <c r="B6687" t="s">
        <v>70</v>
      </c>
      <c r="C6687" t="s">
        <v>62</v>
      </c>
      <c r="D6687">
        <v>1195.29</v>
      </c>
      <c r="E6687">
        <v>0.26</v>
      </c>
      <c r="F6687">
        <v>4</v>
      </c>
      <c r="G6687" s="4">
        <v>45607</v>
      </c>
      <c r="H6687" s="4">
        <v>45611</v>
      </c>
      <c r="I6687" t="s">
        <v>50</v>
      </c>
      <c r="J6687" t="s">
        <v>51</v>
      </c>
      <c r="K6687">
        <v>183.1</v>
      </c>
      <c r="L6687" t="s">
        <v>77</v>
      </c>
    </row>
    <row r="6688" spans="1:12" x14ac:dyDescent="0.3">
      <c r="A6688" t="s">
        <v>6748</v>
      </c>
      <c r="B6688" t="s">
        <v>70</v>
      </c>
      <c r="C6688" t="s">
        <v>49</v>
      </c>
      <c r="D6688">
        <v>1275.23</v>
      </c>
      <c r="E6688">
        <v>0.01</v>
      </c>
      <c r="F6688">
        <v>6</v>
      </c>
      <c r="G6688" s="4">
        <v>45657</v>
      </c>
      <c r="H6688" s="4">
        <v>45663</v>
      </c>
      <c r="I6688" t="s">
        <v>60</v>
      </c>
      <c r="J6688" t="s">
        <v>45</v>
      </c>
      <c r="K6688">
        <v>271.69</v>
      </c>
      <c r="L6688" t="s">
        <v>77</v>
      </c>
    </row>
    <row r="6689" spans="1:12" x14ac:dyDescent="0.3">
      <c r="A6689" t="s">
        <v>6749</v>
      </c>
      <c r="B6689" t="s">
        <v>48</v>
      </c>
      <c r="C6689" t="s">
        <v>55</v>
      </c>
      <c r="D6689">
        <v>4321.8500000000004</v>
      </c>
      <c r="E6689">
        <v>0.28999999999999998</v>
      </c>
      <c r="F6689">
        <v>2</v>
      </c>
      <c r="G6689" s="4">
        <v>45049</v>
      </c>
      <c r="H6689" s="4">
        <v>45056</v>
      </c>
      <c r="I6689" t="s">
        <v>44</v>
      </c>
      <c r="J6689" t="s">
        <v>45</v>
      </c>
      <c r="K6689">
        <v>1074.4000000000001</v>
      </c>
      <c r="L6689" t="s">
        <v>46</v>
      </c>
    </row>
    <row r="6690" spans="1:12" x14ac:dyDescent="0.3">
      <c r="A6690" t="s">
        <v>6750</v>
      </c>
      <c r="B6690" t="s">
        <v>70</v>
      </c>
      <c r="C6690" t="s">
        <v>49</v>
      </c>
      <c r="D6690">
        <v>3165.97</v>
      </c>
      <c r="E6690">
        <v>0.35</v>
      </c>
      <c r="F6690">
        <v>3</v>
      </c>
      <c r="G6690" s="4">
        <v>45429</v>
      </c>
      <c r="H6690" s="4">
        <v>45430</v>
      </c>
      <c r="I6690" t="s">
        <v>50</v>
      </c>
      <c r="J6690" t="s">
        <v>56</v>
      </c>
      <c r="K6690">
        <v>173.58</v>
      </c>
      <c r="L6690" t="s">
        <v>46</v>
      </c>
    </row>
    <row r="6691" spans="1:12" x14ac:dyDescent="0.3">
      <c r="A6691" t="s">
        <v>6751</v>
      </c>
      <c r="B6691" t="s">
        <v>54</v>
      </c>
      <c r="C6691" t="s">
        <v>55</v>
      </c>
      <c r="D6691">
        <v>2053.65</v>
      </c>
      <c r="E6691">
        <v>0.12</v>
      </c>
      <c r="F6691">
        <v>4</v>
      </c>
      <c r="G6691" s="4">
        <v>45093</v>
      </c>
      <c r="H6691" s="4">
        <v>45094</v>
      </c>
      <c r="I6691" t="s">
        <v>44</v>
      </c>
      <c r="J6691" t="s">
        <v>51</v>
      </c>
      <c r="K6691">
        <v>585.61</v>
      </c>
      <c r="L6691" t="s">
        <v>46</v>
      </c>
    </row>
    <row r="6692" spans="1:12" x14ac:dyDescent="0.3">
      <c r="A6692" t="s">
        <v>6752</v>
      </c>
      <c r="B6692" t="s">
        <v>54</v>
      </c>
      <c r="C6692" t="s">
        <v>65</v>
      </c>
      <c r="D6692">
        <v>1016.79</v>
      </c>
      <c r="E6692">
        <v>0.05</v>
      </c>
      <c r="F6692">
        <v>3</v>
      </c>
      <c r="G6692" s="4">
        <v>45592</v>
      </c>
      <c r="H6692" s="4">
        <v>45593</v>
      </c>
      <c r="I6692" t="s">
        <v>44</v>
      </c>
      <c r="J6692" t="s">
        <v>51</v>
      </c>
      <c r="K6692">
        <v>263.62</v>
      </c>
      <c r="L6692" t="s">
        <v>68</v>
      </c>
    </row>
    <row r="6693" spans="1:12" x14ac:dyDescent="0.3">
      <c r="A6693" t="s">
        <v>6753</v>
      </c>
      <c r="B6693" t="s">
        <v>42</v>
      </c>
      <c r="C6693" t="s">
        <v>49</v>
      </c>
      <c r="D6693">
        <v>3090.06</v>
      </c>
      <c r="E6693">
        <v>0.11</v>
      </c>
      <c r="F6693">
        <v>9</v>
      </c>
      <c r="G6693" s="4">
        <v>45385</v>
      </c>
      <c r="H6693" s="4">
        <v>45386</v>
      </c>
      <c r="I6693" t="s">
        <v>50</v>
      </c>
      <c r="J6693" t="s">
        <v>45</v>
      </c>
      <c r="K6693">
        <v>895.6</v>
      </c>
      <c r="L6693" t="s">
        <v>57</v>
      </c>
    </row>
    <row r="6694" spans="1:12" x14ac:dyDescent="0.3">
      <c r="A6694" t="s">
        <v>6754</v>
      </c>
      <c r="B6694" t="s">
        <v>70</v>
      </c>
      <c r="C6694" t="s">
        <v>49</v>
      </c>
      <c r="D6694">
        <v>1003.12</v>
      </c>
      <c r="E6694">
        <v>0.32</v>
      </c>
      <c r="F6694">
        <v>6</v>
      </c>
      <c r="G6694" s="4">
        <v>45542</v>
      </c>
      <c r="H6694" s="4">
        <v>45543</v>
      </c>
      <c r="I6694" t="s">
        <v>44</v>
      </c>
      <c r="J6694" t="s">
        <v>51</v>
      </c>
      <c r="K6694">
        <v>114.62</v>
      </c>
      <c r="L6694" t="s">
        <v>77</v>
      </c>
    </row>
    <row r="6695" spans="1:12" x14ac:dyDescent="0.3">
      <c r="A6695" t="s">
        <v>6755</v>
      </c>
      <c r="B6695" t="s">
        <v>48</v>
      </c>
      <c r="C6695" t="s">
        <v>49</v>
      </c>
      <c r="D6695">
        <v>2403.8200000000002</v>
      </c>
      <c r="E6695">
        <v>0.23</v>
      </c>
      <c r="F6695">
        <v>5</v>
      </c>
      <c r="G6695" s="4">
        <v>45441</v>
      </c>
      <c r="H6695" s="4">
        <v>45446</v>
      </c>
      <c r="I6695" t="s">
        <v>60</v>
      </c>
      <c r="J6695" t="s">
        <v>45</v>
      </c>
      <c r="K6695">
        <v>216.3</v>
      </c>
      <c r="L6695" t="s">
        <v>68</v>
      </c>
    </row>
    <row r="6696" spans="1:12" x14ac:dyDescent="0.3">
      <c r="A6696" t="s">
        <v>6756</v>
      </c>
      <c r="B6696" t="s">
        <v>48</v>
      </c>
      <c r="C6696" t="s">
        <v>43</v>
      </c>
      <c r="D6696">
        <v>3419.8</v>
      </c>
      <c r="E6696">
        <v>0.43</v>
      </c>
      <c r="F6696">
        <v>5</v>
      </c>
      <c r="G6696" s="4">
        <v>45615</v>
      </c>
      <c r="H6696" s="4">
        <v>45617</v>
      </c>
      <c r="I6696" t="s">
        <v>60</v>
      </c>
      <c r="J6696" t="s">
        <v>56</v>
      </c>
      <c r="K6696">
        <v>918.88</v>
      </c>
      <c r="L6696" t="s">
        <v>52</v>
      </c>
    </row>
    <row r="6697" spans="1:12" x14ac:dyDescent="0.3">
      <c r="A6697" t="s">
        <v>6757</v>
      </c>
      <c r="B6697" t="s">
        <v>48</v>
      </c>
      <c r="C6697" t="s">
        <v>55</v>
      </c>
      <c r="D6697">
        <v>2870.54</v>
      </c>
      <c r="E6697">
        <v>0.14000000000000001</v>
      </c>
      <c r="F6697">
        <v>2</v>
      </c>
      <c r="G6697" s="4">
        <v>44954</v>
      </c>
      <c r="H6697" s="4">
        <v>44958</v>
      </c>
      <c r="I6697" t="s">
        <v>44</v>
      </c>
      <c r="J6697" t="s">
        <v>56</v>
      </c>
      <c r="K6697">
        <v>156.83000000000001</v>
      </c>
      <c r="L6697" t="s">
        <v>63</v>
      </c>
    </row>
    <row r="6698" spans="1:12" x14ac:dyDescent="0.3">
      <c r="A6698" t="s">
        <v>6758</v>
      </c>
      <c r="B6698" t="s">
        <v>42</v>
      </c>
      <c r="C6698" t="s">
        <v>55</v>
      </c>
      <c r="D6698">
        <v>4618.29</v>
      </c>
      <c r="E6698">
        <v>0.18</v>
      </c>
      <c r="F6698">
        <v>9</v>
      </c>
      <c r="G6698" s="4">
        <v>45070</v>
      </c>
      <c r="H6698" s="4">
        <v>45071</v>
      </c>
      <c r="I6698" t="s">
        <v>60</v>
      </c>
      <c r="J6698" t="s">
        <v>51</v>
      </c>
      <c r="K6698">
        <v>710.66</v>
      </c>
      <c r="L6698" t="s">
        <v>57</v>
      </c>
    </row>
    <row r="6699" spans="1:12" x14ac:dyDescent="0.3">
      <c r="A6699" t="s">
        <v>6759</v>
      </c>
      <c r="B6699" t="s">
        <v>54</v>
      </c>
      <c r="C6699" t="s">
        <v>49</v>
      </c>
      <c r="D6699">
        <v>294.63</v>
      </c>
      <c r="E6699">
        <v>0.26</v>
      </c>
      <c r="F6699">
        <v>2</v>
      </c>
      <c r="G6699" s="4">
        <v>45409</v>
      </c>
      <c r="H6699" s="4">
        <v>45416</v>
      </c>
      <c r="I6699" t="s">
        <v>50</v>
      </c>
      <c r="J6699" t="s">
        <v>56</v>
      </c>
      <c r="K6699">
        <v>46.39</v>
      </c>
      <c r="L6699" t="s">
        <v>68</v>
      </c>
    </row>
    <row r="6700" spans="1:12" x14ac:dyDescent="0.3">
      <c r="A6700" t="s">
        <v>6760</v>
      </c>
      <c r="B6700" t="s">
        <v>48</v>
      </c>
      <c r="C6700" t="s">
        <v>43</v>
      </c>
      <c r="D6700">
        <v>1470.99</v>
      </c>
      <c r="E6700">
        <v>0.23</v>
      </c>
      <c r="F6700">
        <v>5</v>
      </c>
      <c r="G6700" s="4">
        <v>45049</v>
      </c>
      <c r="H6700" s="4">
        <v>45052</v>
      </c>
      <c r="I6700" t="s">
        <v>44</v>
      </c>
      <c r="J6700" t="s">
        <v>51</v>
      </c>
      <c r="K6700">
        <v>156.72999999999999</v>
      </c>
      <c r="L6700" t="s">
        <v>57</v>
      </c>
    </row>
    <row r="6701" spans="1:12" x14ac:dyDescent="0.3">
      <c r="A6701" t="s">
        <v>6761</v>
      </c>
      <c r="B6701" t="s">
        <v>54</v>
      </c>
      <c r="C6701" t="s">
        <v>49</v>
      </c>
      <c r="D6701">
        <v>379.72</v>
      </c>
      <c r="E6701">
        <v>0.27</v>
      </c>
      <c r="F6701">
        <v>7</v>
      </c>
      <c r="G6701" s="4">
        <v>45042</v>
      </c>
      <c r="H6701" s="4">
        <v>45049</v>
      </c>
      <c r="I6701" t="s">
        <v>50</v>
      </c>
      <c r="J6701" t="s">
        <v>45</v>
      </c>
      <c r="K6701">
        <v>40.98</v>
      </c>
      <c r="L6701" t="s">
        <v>63</v>
      </c>
    </row>
    <row r="6702" spans="1:12" x14ac:dyDescent="0.3">
      <c r="A6702" t="s">
        <v>6762</v>
      </c>
      <c r="B6702" t="s">
        <v>42</v>
      </c>
      <c r="C6702" t="s">
        <v>55</v>
      </c>
      <c r="D6702">
        <v>1053.56</v>
      </c>
      <c r="E6702">
        <v>0.16</v>
      </c>
      <c r="F6702">
        <v>3</v>
      </c>
      <c r="G6702" s="4">
        <v>44948</v>
      </c>
      <c r="H6702" s="4">
        <v>44954</v>
      </c>
      <c r="I6702" t="s">
        <v>50</v>
      </c>
      <c r="J6702" t="s">
        <v>51</v>
      </c>
      <c r="K6702">
        <v>228.42</v>
      </c>
      <c r="L6702" t="s">
        <v>77</v>
      </c>
    </row>
    <row r="6703" spans="1:12" x14ac:dyDescent="0.3">
      <c r="A6703" t="s">
        <v>6763</v>
      </c>
      <c r="B6703" t="s">
        <v>70</v>
      </c>
      <c r="C6703" t="s">
        <v>65</v>
      </c>
      <c r="D6703">
        <v>707.52</v>
      </c>
      <c r="E6703">
        <v>0.08</v>
      </c>
      <c r="F6703">
        <v>8</v>
      </c>
      <c r="G6703" s="4">
        <v>45262</v>
      </c>
      <c r="H6703" s="4">
        <v>45265</v>
      </c>
      <c r="I6703" t="s">
        <v>60</v>
      </c>
      <c r="J6703" t="s">
        <v>56</v>
      </c>
      <c r="K6703">
        <v>91.87</v>
      </c>
      <c r="L6703" t="s">
        <v>63</v>
      </c>
    </row>
    <row r="6704" spans="1:12" x14ac:dyDescent="0.3">
      <c r="A6704" t="s">
        <v>6764</v>
      </c>
      <c r="B6704" t="s">
        <v>70</v>
      </c>
      <c r="C6704" t="s">
        <v>43</v>
      </c>
      <c r="D6704">
        <v>3690.04</v>
      </c>
      <c r="E6704">
        <v>0.4</v>
      </c>
      <c r="F6704">
        <v>5</v>
      </c>
      <c r="G6704" s="4">
        <v>45535</v>
      </c>
      <c r="H6704" s="4">
        <v>45539</v>
      </c>
      <c r="I6704" t="s">
        <v>44</v>
      </c>
      <c r="J6704" t="s">
        <v>56</v>
      </c>
      <c r="K6704">
        <v>280.08</v>
      </c>
      <c r="L6704" t="s">
        <v>68</v>
      </c>
    </row>
    <row r="6705" spans="1:12" x14ac:dyDescent="0.3">
      <c r="A6705" t="s">
        <v>6765</v>
      </c>
      <c r="B6705" t="s">
        <v>70</v>
      </c>
      <c r="C6705" t="s">
        <v>43</v>
      </c>
      <c r="D6705">
        <v>1909.94</v>
      </c>
      <c r="E6705">
        <v>0.02</v>
      </c>
      <c r="F6705">
        <v>3</v>
      </c>
      <c r="G6705" s="4">
        <v>45259</v>
      </c>
      <c r="H6705" s="4">
        <v>45265</v>
      </c>
      <c r="I6705" t="s">
        <v>60</v>
      </c>
      <c r="J6705" t="s">
        <v>51</v>
      </c>
      <c r="K6705">
        <v>256.83999999999997</v>
      </c>
      <c r="L6705" t="s">
        <v>63</v>
      </c>
    </row>
    <row r="6706" spans="1:12" x14ac:dyDescent="0.3">
      <c r="A6706" t="s">
        <v>6766</v>
      </c>
      <c r="B6706" t="s">
        <v>48</v>
      </c>
      <c r="C6706" t="s">
        <v>49</v>
      </c>
      <c r="D6706">
        <v>4632.72</v>
      </c>
      <c r="E6706">
        <v>0.18</v>
      </c>
      <c r="F6706">
        <v>3</v>
      </c>
      <c r="G6706" s="4">
        <v>44975</v>
      </c>
      <c r="H6706" s="4">
        <v>44976</v>
      </c>
      <c r="I6706" t="s">
        <v>60</v>
      </c>
      <c r="J6706" t="s">
        <v>56</v>
      </c>
      <c r="K6706">
        <v>811</v>
      </c>
      <c r="L6706" t="s">
        <v>52</v>
      </c>
    </row>
    <row r="6707" spans="1:12" x14ac:dyDescent="0.3">
      <c r="A6707" t="s">
        <v>6767</v>
      </c>
      <c r="B6707" t="s">
        <v>70</v>
      </c>
      <c r="C6707" t="s">
        <v>65</v>
      </c>
      <c r="D6707">
        <v>214.55</v>
      </c>
      <c r="E6707">
        <v>0.04</v>
      </c>
      <c r="F6707">
        <v>3</v>
      </c>
      <c r="G6707" s="4">
        <v>45435</v>
      </c>
      <c r="H6707" s="4">
        <v>45436</v>
      </c>
      <c r="I6707" t="s">
        <v>44</v>
      </c>
      <c r="J6707" t="s">
        <v>51</v>
      </c>
      <c r="K6707">
        <v>12.93</v>
      </c>
      <c r="L6707" t="s">
        <v>52</v>
      </c>
    </row>
    <row r="6708" spans="1:12" x14ac:dyDescent="0.3">
      <c r="A6708" t="s">
        <v>6768</v>
      </c>
      <c r="B6708" t="s">
        <v>48</v>
      </c>
      <c r="C6708" t="s">
        <v>55</v>
      </c>
      <c r="D6708">
        <v>3299.33</v>
      </c>
      <c r="E6708">
        <v>0.37</v>
      </c>
      <c r="F6708">
        <v>3</v>
      </c>
      <c r="G6708" s="4">
        <v>45210</v>
      </c>
      <c r="H6708" s="4">
        <v>45212</v>
      </c>
      <c r="I6708" t="s">
        <v>50</v>
      </c>
      <c r="J6708" t="s">
        <v>51</v>
      </c>
      <c r="K6708">
        <v>982.17</v>
      </c>
      <c r="L6708" t="s">
        <v>46</v>
      </c>
    </row>
    <row r="6709" spans="1:12" x14ac:dyDescent="0.3">
      <c r="A6709" t="s">
        <v>6769</v>
      </c>
      <c r="B6709" t="s">
        <v>42</v>
      </c>
      <c r="C6709" t="s">
        <v>62</v>
      </c>
      <c r="D6709">
        <v>4855.67</v>
      </c>
      <c r="E6709">
        <v>0.18</v>
      </c>
      <c r="F6709">
        <v>4</v>
      </c>
      <c r="G6709" s="4">
        <v>45162</v>
      </c>
      <c r="H6709" s="4">
        <v>45169</v>
      </c>
      <c r="I6709" t="s">
        <v>44</v>
      </c>
      <c r="J6709" t="s">
        <v>45</v>
      </c>
      <c r="K6709">
        <v>1102.02</v>
      </c>
      <c r="L6709" t="s">
        <v>68</v>
      </c>
    </row>
    <row r="6710" spans="1:12" x14ac:dyDescent="0.3">
      <c r="A6710" t="s">
        <v>6770</v>
      </c>
      <c r="B6710" t="s">
        <v>42</v>
      </c>
      <c r="C6710" t="s">
        <v>55</v>
      </c>
      <c r="D6710">
        <v>961.61</v>
      </c>
      <c r="E6710">
        <v>0.02</v>
      </c>
      <c r="F6710">
        <v>1</v>
      </c>
      <c r="G6710" s="4">
        <v>45326</v>
      </c>
      <c r="H6710" s="4">
        <v>45329</v>
      </c>
      <c r="I6710" t="s">
        <v>50</v>
      </c>
      <c r="J6710" t="s">
        <v>56</v>
      </c>
      <c r="K6710">
        <v>75.33</v>
      </c>
      <c r="L6710" t="s">
        <v>52</v>
      </c>
    </row>
    <row r="6711" spans="1:12" x14ac:dyDescent="0.3">
      <c r="A6711" t="s">
        <v>6771</v>
      </c>
      <c r="B6711" t="s">
        <v>48</v>
      </c>
      <c r="C6711" t="s">
        <v>55</v>
      </c>
      <c r="D6711">
        <v>2267.92</v>
      </c>
      <c r="E6711">
        <v>0.04</v>
      </c>
      <c r="F6711">
        <v>3</v>
      </c>
      <c r="G6711" s="4">
        <v>44990</v>
      </c>
      <c r="H6711" s="4">
        <v>44997</v>
      </c>
      <c r="I6711" t="s">
        <v>44</v>
      </c>
      <c r="J6711" t="s">
        <v>56</v>
      </c>
      <c r="K6711">
        <v>137.94</v>
      </c>
      <c r="L6711" t="s">
        <v>46</v>
      </c>
    </row>
    <row r="6712" spans="1:12" x14ac:dyDescent="0.3">
      <c r="A6712" t="s">
        <v>6772</v>
      </c>
      <c r="B6712" t="s">
        <v>54</v>
      </c>
      <c r="C6712" t="s">
        <v>65</v>
      </c>
      <c r="D6712">
        <v>3539.26</v>
      </c>
      <c r="E6712">
        <v>0.1</v>
      </c>
      <c r="F6712">
        <v>5</v>
      </c>
      <c r="G6712" s="4">
        <v>45114</v>
      </c>
      <c r="H6712" s="4">
        <v>45117</v>
      </c>
      <c r="I6712" t="s">
        <v>60</v>
      </c>
      <c r="J6712" t="s">
        <v>56</v>
      </c>
      <c r="K6712">
        <v>1053.96</v>
      </c>
      <c r="L6712" t="s">
        <v>68</v>
      </c>
    </row>
    <row r="6713" spans="1:12" x14ac:dyDescent="0.3">
      <c r="A6713" t="s">
        <v>6773</v>
      </c>
      <c r="B6713" t="s">
        <v>70</v>
      </c>
      <c r="C6713" t="s">
        <v>43</v>
      </c>
      <c r="D6713">
        <v>3202.38</v>
      </c>
      <c r="E6713">
        <v>0.39</v>
      </c>
      <c r="F6713">
        <v>8</v>
      </c>
      <c r="G6713" s="4">
        <v>45120</v>
      </c>
      <c r="H6713" s="4">
        <v>45125</v>
      </c>
      <c r="I6713" t="s">
        <v>44</v>
      </c>
      <c r="J6713" t="s">
        <v>51</v>
      </c>
      <c r="K6713">
        <v>661.2</v>
      </c>
      <c r="L6713" t="s">
        <v>63</v>
      </c>
    </row>
    <row r="6714" spans="1:12" x14ac:dyDescent="0.3">
      <c r="A6714" t="s">
        <v>6774</v>
      </c>
      <c r="B6714" t="s">
        <v>70</v>
      </c>
      <c r="C6714" t="s">
        <v>55</v>
      </c>
      <c r="D6714">
        <v>2873.53</v>
      </c>
      <c r="E6714">
        <v>0.4</v>
      </c>
      <c r="F6714">
        <v>8</v>
      </c>
      <c r="G6714" s="4">
        <v>44952</v>
      </c>
      <c r="H6714" s="4">
        <v>44958</v>
      </c>
      <c r="I6714" t="s">
        <v>60</v>
      </c>
      <c r="J6714" t="s">
        <v>45</v>
      </c>
      <c r="K6714">
        <v>574.63</v>
      </c>
      <c r="L6714" t="s">
        <v>77</v>
      </c>
    </row>
    <row r="6715" spans="1:12" x14ac:dyDescent="0.3">
      <c r="A6715" t="s">
        <v>6775</v>
      </c>
      <c r="B6715" t="s">
        <v>70</v>
      </c>
      <c r="C6715" t="s">
        <v>43</v>
      </c>
      <c r="D6715">
        <v>1701.11</v>
      </c>
      <c r="E6715">
        <v>0.5</v>
      </c>
      <c r="F6715">
        <v>9</v>
      </c>
      <c r="G6715" s="4">
        <v>45096</v>
      </c>
      <c r="H6715" s="4">
        <v>45099</v>
      </c>
      <c r="I6715" t="s">
        <v>50</v>
      </c>
      <c r="J6715" t="s">
        <v>51</v>
      </c>
      <c r="K6715">
        <v>179.41</v>
      </c>
      <c r="L6715" t="s">
        <v>46</v>
      </c>
    </row>
    <row r="6716" spans="1:12" x14ac:dyDescent="0.3">
      <c r="A6716" t="s">
        <v>6776</v>
      </c>
      <c r="B6716" t="s">
        <v>48</v>
      </c>
      <c r="C6716" t="s">
        <v>65</v>
      </c>
      <c r="D6716">
        <v>3668.18</v>
      </c>
      <c r="E6716">
        <v>0.12</v>
      </c>
      <c r="F6716">
        <v>9</v>
      </c>
      <c r="G6716" s="4">
        <v>45313</v>
      </c>
      <c r="H6716" s="4">
        <v>45314</v>
      </c>
      <c r="I6716" t="s">
        <v>60</v>
      </c>
      <c r="J6716" t="s">
        <v>56</v>
      </c>
      <c r="K6716">
        <v>985.57</v>
      </c>
      <c r="L6716" t="s">
        <v>52</v>
      </c>
    </row>
    <row r="6717" spans="1:12" x14ac:dyDescent="0.3">
      <c r="A6717" t="s">
        <v>6777</v>
      </c>
      <c r="B6717" t="s">
        <v>42</v>
      </c>
      <c r="C6717" t="s">
        <v>65</v>
      </c>
      <c r="D6717">
        <v>3300.95</v>
      </c>
      <c r="E6717">
        <v>0.03</v>
      </c>
      <c r="F6717">
        <v>6</v>
      </c>
      <c r="G6717" s="4">
        <v>45546</v>
      </c>
      <c r="H6717" s="4">
        <v>45547</v>
      </c>
      <c r="I6717" t="s">
        <v>44</v>
      </c>
      <c r="J6717" t="s">
        <v>51</v>
      </c>
      <c r="K6717">
        <v>222.95</v>
      </c>
      <c r="L6717" t="s">
        <v>63</v>
      </c>
    </row>
    <row r="6718" spans="1:12" x14ac:dyDescent="0.3">
      <c r="A6718" t="s">
        <v>6778</v>
      </c>
      <c r="B6718" t="s">
        <v>70</v>
      </c>
      <c r="C6718" t="s">
        <v>49</v>
      </c>
      <c r="D6718">
        <v>897.72</v>
      </c>
      <c r="E6718">
        <v>0.14000000000000001</v>
      </c>
      <c r="F6718">
        <v>7</v>
      </c>
      <c r="G6718" s="4">
        <v>45203</v>
      </c>
      <c r="H6718" s="4">
        <v>45206</v>
      </c>
      <c r="I6718" t="s">
        <v>44</v>
      </c>
      <c r="J6718" t="s">
        <v>56</v>
      </c>
      <c r="K6718">
        <v>216.81</v>
      </c>
      <c r="L6718" t="s">
        <v>46</v>
      </c>
    </row>
    <row r="6719" spans="1:12" x14ac:dyDescent="0.3">
      <c r="A6719" t="s">
        <v>6779</v>
      </c>
      <c r="B6719" t="s">
        <v>42</v>
      </c>
      <c r="C6719" t="s">
        <v>62</v>
      </c>
      <c r="D6719">
        <v>4824.04</v>
      </c>
      <c r="E6719">
        <v>0.09</v>
      </c>
      <c r="F6719">
        <v>4</v>
      </c>
      <c r="G6719" s="4">
        <v>45636</v>
      </c>
      <c r="H6719" s="4">
        <v>45641</v>
      </c>
      <c r="I6719" t="s">
        <v>44</v>
      </c>
      <c r="J6719" t="s">
        <v>51</v>
      </c>
      <c r="K6719">
        <v>402.1</v>
      </c>
      <c r="L6719" t="s">
        <v>68</v>
      </c>
    </row>
    <row r="6720" spans="1:12" x14ac:dyDescent="0.3">
      <c r="A6720" t="s">
        <v>6780</v>
      </c>
      <c r="B6720" t="s">
        <v>70</v>
      </c>
      <c r="C6720" t="s">
        <v>65</v>
      </c>
      <c r="D6720">
        <v>2822.8</v>
      </c>
      <c r="E6720">
        <v>0.36</v>
      </c>
      <c r="F6720">
        <v>3</v>
      </c>
      <c r="G6720" s="4">
        <v>45123</v>
      </c>
      <c r="H6720" s="4">
        <v>45130</v>
      </c>
      <c r="I6720" t="s">
        <v>60</v>
      </c>
      <c r="J6720" t="s">
        <v>51</v>
      </c>
      <c r="K6720">
        <v>707.76</v>
      </c>
      <c r="L6720" t="s">
        <v>68</v>
      </c>
    </row>
    <row r="6721" spans="1:12" x14ac:dyDescent="0.3">
      <c r="A6721" t="s">
        <v>6781</v>
      </c>
      <c r="B6721" t="s">
        <v>70</v>
      </c>
      <c r="C6721" t="s">
        <v>65</v>
      </c>
      <c r="D6721">
        <v>2674.76</v>
      </c>
      <c r="E6721">
        <v>0.48</v>
      </c>
      <c r="F6721">
        <v>3</v>
      </c>
      <c r="G6721" s="4">
        <v>44950</v>
      </c>
      <c r="H6721" s="4">
        <v>44956</v>
      </c>
      <c r="I6721" t="s">
        <v>60</v>
      </c>
      <c r="J6721" t="s">
        <v>56</v>
      </c>
      <c r="K6721">
        <v>277.24</v>
      </c>
      <c r="L6721" t="s">
        <v>77</v>
      </c>
    </row>
    <row r="6722" spans="1:12" x14ac:dyDescent="0.3">
      <c r="A6722" t="s">
        <v>6782</v>
      </c>
      <c r="B6722" t="s">
        <v>48</v>
      </c>
      <c r="C6722" t="s">
        <v>43</v>
      </c>
      <c r="D6722">
        <v>4256.3599999999997</v>
      </c>
      <c r="E6722">
        <v>0.14000000000000001</v>
      </c>
      <c r="F6722">
        <v>2</v>
      </c>
      <c r="G6722" s="4">
        <v>45181</v>
      </c>
      <c r="H6722" s="4">
        <v>45185</v>
      </c>
      <c r="I6722" t="s">
        <v>50</v>
      </c>
      <c r="J6722" t="s">
        <v>51</v>
      </c>
      <c r="K6722">
        <v>1249.97</v>
      </c>
      <c r="L6722" t="s">
        <v>57</v>
      </c>
    </row>
    <row r="6723" spans="1:12" x14ac:dyDescent="0.3">
      <c r="A6723" t="s">
        <v>6783</v>
      </c>
      <c r="B6723" t="s">
        <v>54</v>
      </c>
      <c r="C6723" t="s">
        <v>65</v>
      </c>
      <c r="D6723">
        <v>3238.03</v>
      </c>
      <c r="E6723">
        <v>0.16</v>
      </c>
      <c r="F6723">
        <v>8</v>
      </c>
      <c r="G6723" s="4">
        <v>45503</v>
      </c>
      <c r="H6723" s="4">
        <v>45509</v>
      </c>
      <c r="I6723" t="s">
        <v>44</v>
      </c>
      <c r="J6723" t="s">
        <v>56</v>
      </c>
      <c r="K6723">
        <v>326.25</v>
      </c>
      <c r="L6723" t="s">
        <v>63</v>
      </c>
    </row>
    <row r="6724" spans="1:12" x14ac:dyDescent="0.3">
      <c r="A6724" t="s">
        <v>6784</v>
      </c>
      <c r="B6724" t="s">
        <v>48</v>
      </c>
      <c r="C6724" t="s">
        <v>55</v>
      </c>
      <c r="D6724">
        <v>464.95</v>
      </c>
      <c r="E6724">
        <v>0.18</v>
      </c>
      <c r="F6724">
        <v>7</v>
      </c>
      <c r="G6724" s="4">
        <v>45518</v>
      </c>
      <c r="H6724" s="4">
        <v>45521</v>
      </c>
      <c r="I6724" t="s">
        <v>50</v>
      </c>
      <c r="J6724" t="s">
        <v>51</v>
      </c>
      <c r="K6724">
        <v>93.07</v>
      </c>
      <c r="L6724" t="s">
        <v>52</v>
      </c>
    </row>
    <row r="6725" spans="1:12" x14ac:dyDescent="0.3">
      <c r="A6725" t="s">
        <v>6785</v>
      </c>
      <c r="B6725" t="s">
        <v>70</v>
      </c>
      <c r="C6725" t="s">
        <v>49</v>
      </c>
      <c r="D6725">
        <v>2582.29</v>
      </c>
      <c r="E6725">
        <v>0.43</v>
      </c>
      <c r="F6725">
        <v>8</v>
      </c>
      <c r="G6725" s="4">
        <v>44934</v>
      </c>
      <c r="H6725" s="4">
        <v>44938</v>
      </c>
      <c r="I6725" t="s">
        <v>44</v>
      </c>
      <c r="J6725" t="s">
        <v>51</v>
      </c>
      <c r="K6725">
        <v>689.35</v>
      </c>
      <c r="L6725" t="s">
        <v>52</v>
      </c>
    </row>
    <row r="6726" spans="1:12" x14ac:dyDescent="0.3">
      <c r="A6726" t="s">
        <v>6786</v>
      </c>
      <c r="B6726" t="s">
        <v>70</v>
      </c>
      <c r="C6726" t="s">
        <v>49</v>
      </c>
      <c r="D6726">
        <v>3924.92</v>
      </c>
      <c r="E6726">
        <v>0.28999999999999998</v>
      </c>
      <c r="F6726">
        <v>6</v>
      </c>
      <c r="G6726" s="4">
        <v>45483</v>
      </c>
      <c r="H6726" s="4">
        <v>45486</v>
      </c>
      <c r="I6726" t="s">
        <v>60</v>
      </c>
      <c r="J6726" t="s">
        <v>56</v>
      </c>
      <c r="K6726">
        <v>621.21</v>
      </c>
      <c r="L6726" t="s">
        <v>57</v>
      </c>
    </row>
    <row r="6727" spans="1:12" x14ac:dyDescent="0.3">
      <c r="A6727" t="s">
        <v>6787</v>
      </c>
      <c r="B6727" t="s">
        <v>54</v>
      </c>
      <c r="C6727" t="s">
        <v>55</v>
      </c>
      <c r="D6727">
        <v>3529.9</v>
      </c>
      <c r="E6727">
        <v>0.49</v>
      </c>
      <c r="F6727">
        <v>5</v>
      </c>
      <c r="G6727" s="4">
        <v>45399</v>
      </c>
      <c r="H6727" s="4">
        <v>45403</v>
      </c>
      <c r="I6727" t="s">
        <v>60</v>
      </c>
      <c r="J6727" t="s">
        <v>56</v>
      </c>
      <c r="K6727">
        <v>592.69000000000005</v>
      </c>
      <c r="L6727" t="s">
        <v>68</v>
      </c>
    </row>
    <row r="6728" spans="1:12" x14ac:dyDescent="0.3">
      <c r="A6728" t="s">
        <v>6788</v>
      </c>
      <c r="B6728" t="s">
        <v>42</v>
      </c>
      <c r="C6728" t="s">
        <v>65</v>
      </c>
      <c r="D6728">
        <v>4856.7700000000004</v>
      </c>
      <c r="E6728">
        <v>0.31</v>
      </c>
      <c r="F6728">
        <v>1</v>
      </c>
      <c r="G6728" s="4">
        <v>45292</v>
      </c>
      <c r="H6728" s="4">
        <v>45299</v>
      </c>
      <c r="I6728" t="s">
        <v>50</v>
      </c>
      <c r="J6728" t="s">
        <v>56</v>
      </c>
      <c r="K6728">
        <v>1392.13</v>
      </c>
      <c r="L6728" t="s">
        <v>46</v>
      </c>
    </row>
    <row r="6729" spans="1:12" x14ac:dyDescent="0.3">
      <c r="A6729" t="s">
        <v>6789</v>
      </c>
      <c r="B6729" t="s">
        <v>42</v>
      </c>
      <c r="C6729" t="s">
        <v>62</v>
      </c>
      <c r="D6729">
        <v>222.09</v>
      </c>
      <c r="E6729">
        <v>0.35</v>
      </c>
      <c r="F6729">
        <v>8</v>
      </c>
      <c r="G6729" s="4">
        <v>45577</v>
      </c>
      <c r="H6729" s="4">
        <v>45578</v>
      </c>
      <c r="I6729" t="s">
        <v>44</v>
      </c>
      <c r="J6729" t="s">
        <v>56</v>
      </c>
      <c r="K6729">
        <v>15.12</v>
      </c>
      <c r="L6729" t="s">
        <v>52</v>
      </c>
    </row>
    <row r="6730" spans="1:12" x14ac:dyDescent="0.3">
      <c r="A6730" t="s">
        <v>6790</v>
      </c>
      <c r="B6730" t="s">
        <v>70</v>
      </c>
      <c r="C6730" t="s">
        <v>65</v>
      </c>
      <c r="D6730">
        <v>1379.97</v>
      </c>
      <c r="E6730">
        <v>0.04</v>
      </c>
      <c r="F6730">
        <v>2</v>
      </c>
      <c r="G6730" s="4">
        <v>45495</v>
      </c>
      <c r="H6730" s="4">
        <v>45502</v>
      </c>
      <c r="I6730" t="s">
        <v>50</v>
      </c>
      <c r="J6730" t="s">
        <v>56</v>
      </c>
      <c r="K6730">
        <v>245.71</v>
      </c>
      <c r="L6730" t="s">
        <v>57</v>
      </c>
    </row>
    <row r="6731" spans="1:12" x14ac:dyDescent="0.3">
      <c r="A6731" t="s">
        <v>6791</v>
      </c>
      <c r="B6731" t="s">
        <v>42</v>
      </c>
      <c r="C6731" t="s">
        <v>49</v>
      </c>
      <c r="D6731">
        <v>2790.87</v>
      </c>
      <c r="E6731">
        <v>0.48</v>
      </c>
      <c r="F6731">
        <v>1</v>
      </c>
      <c r="G6731" s="4">
        <v>44938</v>
      </c>
      <c r="H6731" s="4">
        <v>44939</v>
      </c>
      <c r="I6731" t="s">
        <v>44</v>
      </c>
      <c r="J6731" t="s">
        <v>51</v>
      </c>
      <c r="K6731">
        <v>419.2</v>
      </c>
      <c r="L6731" t="s">
        <v>52</v>
      </c>
    </row>
    <row r="6732" spans="1:12" x14ac:dyDescent="0.3">
      <c r="A6732" t="s">
        <v>6792</v>
      </c>
      <c r="B6732" t="s">
        <v>70</v>
      </c>
      <c r="C6732" t="s">
        <v>62</v>
      </c>
      <c r="D6732">
        <v>3135.5</v>
      </c>
      <c r="E6732">
        <v>0.31</v>
      </c>
      <c r="F6732">
        <v>9</v>
      </c>
      <c r="G6732" s="4">
        <v>44998</v>
      </c>
      <c r="H6732" s="4">
        <v>45002</v>
      </c>
      <c r="I6732" t="s">
        <v>60</v>
      </c>
      <c r="J6732" t="s">
        <v>51</v>
      </c>
      <c r="K6732">
        <v>545.48</v>
      </c>
      <c r="L6732" t="s">
        <v>52</v>
      </c>
    </row>
    <row r="6733" spans="1:12" x14ac:dyDescent="0.3">
      <c r="A6733" t="s">
        <v>6793</v>
      </c>
      <c r="B6733" t="s">
        <v>54</v>
      </c>
      <c r="C6733" t="s">
        <v>43</v>
      </c>
      <c r="D6733">
        <v>1444.34</v>
      </c>
      <c r="E6733">
        <v>0.26</v>
      </c>
      <c r="F6733">
        <v>8</v>
      </c>
      <c r="G6733" s="4">
        <v>44989</v>
      </c>
      <c r="H6733" s="4">
        <v>44996</v>
      </c>
      <c r="I6733" t="s">
        <v>50</v>
      </c>
      <c r="J6733" t="s">
        <v>45</v>
      </c>
      <c r="K6733">
        <v>178.42</v>
      </c>
      <c r="L6733" t="s">
        <v>52</v>
      </c>
    </row>
    <row r="6734" spans="1:12" x14ac:dyDescent="0.3">
      <c r="A6734" t="s">
        <v>6794</v>
      </c>
      <c r="B6734" t="s">
        <v>54</v>
      </c>
      <c r="C6734" t="s">
        <v>43</v>
      </c>
      <c r="D6734">
        <v>4151.33</v>
      </c>
      <c r="E6734">
        <v>0.19</v>
      </c>
      <c r="F6734">
        <v>9</v>
      </c>
      <c r="G6734" s="4">
        <v>45089</v>
      </c>
      <c r="H6734" s="4">
        <v>45091</v>
      </c>
      <c r="I6734" t="s">
        <v>60</v>
      </c>
      <c r="J6734" t="s">
        <v>45</v>
      </c>
      <c r="K6734">
        <v>281.86</v>
      </c>
      <c r="L6734" t="s">
        <v>77</v>
      </c>
    </row>
    <row r="6735" spans="1:12" x14ac:dyDescent="0.3">
      <c r="A6735" t="s">
        <v>6795</v>
      </c>
      <c r="B6735" t="s">
        <v>70</v>
      </c>
      <c r="C6735" t="s">
        <v>65</v>
      </c>
      <c r="D6735">
        <v>905.3</v>
      </c>
      <c r="E6735">
        <v>0.04</v>
      </c>
      <c r="F6735">
        <v>5</v>
      </c>
      <c r="G6735" s="4">
        <v>45476</v>
      </c>
      <c r="H6735" s="4">
        <v>45482</v>
      </c>
      <c r="I6735" t="s">
        <v>44</v>
      </c>
      <c r="J6735" t="s">
        <v>45</v>
      </c>
      <c r="K6735">
        <v>101.93</v>
      </c>
      <c r="L6735" t="s">
        <v>46</v>
      </c>
    </row>
    <row r="6736" spans="1:12" x14ac:dyDescent="0.3">
      <c r="A6736" t="s">
        <v>6796</v>
      </c>
      <c r="B6736" t="s">
        <v>54</v>
      </c>
      <c r="C6736" t="s">
        <v>65</v>
      </c>
      <c r="D6736">
        <v>104.16</v>
      </c>
      <c r="E6736">
        <v>7.0000000000000007E-2</v>
      </c>
      <c r="F6736">
        <v>3</v>
      </c>
      <c r="G6736" s="4">
        <v>45203</v>
      </c>
      <c r="H6736" s="4">
        <v>45210</v>
      </c>
      <c r="I6736" t="s">
        <v>60</v>
      </c>
      <c r="J6736" t="s">
        <v>56</v>
      </c>
      <c r="K6736">
        <v>5.76</v>
      </c>
      <c r="L6736" t="s">
        <v>63</v>
      </c>
    </row>
    <row r="6737" spans="1:12" x14ac:dyDescent="0.3">
      <c r="A6737" t="s">
        <v>6797</v>
      </c>
      <c r="B6737" t="s">
        <v>48</v>
      </c>
      <c r="C6737" t="s">
        <v>62</v>
      </c>
      <c r="D6737">
        <v>4766.72</v>
      </c>
      <c r="E6737">
        <v>0.01</v>
      </c>
      <c r="F6737">
        <v>8</v>
      </c>
      <c r="G6737" s="4">
        <v>45489</v>
      </c>
      <c r="H6737" s="4">
        <v>45490</v>
      </c>
      <c r="I6737" t="s">
        <v>60</v>
      </c>
      <c r="J6737" t="s">
        <v>56</v>
      </c>
      <c r="K6737">
        <v>385.32</v>
      </c>
      <c r="L6737" t="s">
        <v>68</v>
      </c>
    </row>
    <row r="6738" spans="1:12" x14ac:dyDescent="0.3">
      <c r="A6738" t="s">
        <v>6798</v>
      </c>
      <c r="B6738" t="s">
        <v>48</v>
      </c>
      <c r="C6738" t="s">
        <v>62</v>
      </c>
      <c r="D6738">
        <v>2018.63</v>
      </c>
      <c r="E6738">
        <v>0.5</v>
      </c>
      <c r="F6738">
        <v>4</v>
      </c>
      <c r="G6738" s="4">
        <v>45328</v>
      </c>
      <c r="H6738" s="4">
        <v>45334</v>
      </c>
      <c r="I6738" t="s">
        <v>50</v>
      </c>
      <c r="J6738" t="s">
        <v>51</v>
      </c>
      <c r="K6738">
        <v>224.37</v>
      </c>
      <c r="L6738" t="s">
        <v>68</v>
      </c>
    </row>
    <row r="6739" spans="1:12" x14ac:dyDescent="0.3">
      <c r="A6739" t="s">
        <v>6799</v>
      </c>
      <c r="B6739" t="s">
        <v>54</v>
      </c>
      <c r="C6739" t="s">
        <v>65</v>
      </c>
      <c r="D6739">
        <v>4791.7</v>
      </c>
      <c r="E6739">
        <v>0.39</v>
      </c>
      <c r="F6739">
        <v>1</v>
      </c>
      <c r="G6739" s="4">
        <v>45432</v>
      </c>
      <c r="H6739" s="4">
        <v>45437</v>
      </c>
      <c r="I6739" t="s">
        <v>60</v>
      </c>
      <c r="J6739" t="s">
        <v>51</v>
      </c>
      <c r="K6739">
        <v>593.49</v>
      </c>
      <c r="L6739" t="s">
        <v>52</v>
      </c>
    </row>
    <row r="6740" spans="1:12" x14ac:dyDescent="0.3">
      <c r="A6740" t="s">
        <v>6800</v>
      </c>
      <c r="B6740" t="s">
        <v>70</v>
      </c>
      <c r="C6740" t="s">
        <v>49</v>
      </c>
      <c r="D6740">
        <v>1461.86</v>
      </c>
      <c r="E6740">
        <v>0.4</v>
      </c>
      <c r="F6740">
        <v>9</v>
      </c>
      <c r="G6740" s="4">
        <v>45592</v>
      </c>
      <c r="H6740" s="4">
        <v>45599</v>
      </c>
      <c r="I6740" t="s">
        <v>44</v>
      </c>
      <c r="J6740" t="s">
        <v>51</v>
      </c>
      <c r="K6740">
        <v>210.52</v>
      </c>
      <c r="L6740" t="s">
        <v>46</v>
      </c>
    </row>
    <row r="6741" spans="1:12" x14ac:dyDescent="0.3">
      <c r="A6741" t="s">
        <v>6801</v>
      </c>
      <c r="B6741" t="s">
        <v>70</v>
      </c>
      <c r="C6741" t="s">
        <v>43</v>
      </c>
      <c r="D6741">
        <v>410.9</v>
      </c>
      <c r="E6741">
        <v>0.37</v>
      </c>
      <c r="F6741">
        <v>4</v>
      </c>
      <c r="G6741" s="4">
        <v>45458</v>
      </c>
      <c r="H6741" s="4">
        <v>45463</v>
      </c>
      <c r="I6741" t="s">
        <v>44</v>
      </c>
      <c r="J6741" t="s">
        <v>56</v>
      </c>
      <c r="K6741">
        <v>112.96</v>
      </c>
      <c r="L6741" t="s">
        <v>46</v>
      </c>
    </row>
    <row r="6742" spans="1:12" x14ac:dyDescent="0.3">
      <c r="A6742" t="s">
        <v>6802</v>
      </c>
      <c r="B6742" t="s">
        <v>54</v>
      </c>
      <c r="C6742" t="s">
        <v>62</v>
      </c>
      <c r="D6742">
        <v>3885.35</v>
      </c>
      <c r="E6742">
        <v>0.24</v>
      </c>
      <c r="F6742">
        <v>2</v>
      </c>
      <c r="G6742" s="4">
        <v>45405</v>
      </c>
      <c r="H6742" s="4">
        <v>45409</v>
      </c>
      <c r="I6742" t="s">
        <v>60</v>
      </c>
      <c r="J6742" t="s">
        <v>45</v>
      </c>
      <c r="K6742">
        <v>743.57</v>
      </c>
      <c r="L6742" t="s">
        <v>46</v>
      </c>
    </row>
    <row r="6743" spans="1:12" x14ac:dyDescent="0.3">
      <c r="A6743" t="s">
        <v>6803</v>
      </c>
      <c r="B6743" t="s">
        <v>42</v>
      </c>
      <c r="C6743" t="s">
        <v>49</v>
      </c>
      <c r="D6743">
        <v>4195.5200000000004</v>
      </c>
      <c r="E6743">
        <v>0.04</v>
      </c>
      <c r="F6743">
        <v>3</v>
      </c>
      <c r="G6743" s="4">
        <v>45136</v>
      </c>
      <c r="H6743" s="4">
        <v>45142</v>
      </c>
      <c r="I6743" t="s">
        <v>50</v>
      </c>
      <c r="J6743" t="s">
        <v>56</v>
      </c>
      <c r="K6743">
        <v>1147.83</v>
      </c>
      <c r="L6743" t="s">
        <v>63</v>
      </c>
    </row>
    <row r="6744" spans="1:12" x14ac:dyDescent="0.3">
      <c r="A6744" t="s">
        <v>6804</v>
      </c>
      <c r="B6744" t="s">
        <v>48</v>
      </c>
      <c r="C6744" t="s">
        <v>65</v>
      </c>
      <c r="D6744">
        <v>2511.23</v>
      </c>
      <c r="E6744">
        <v>0.04</v>
      </c>
      <c r="F6744">
        <v>6</v>
      </c>
      <c r="G6744" s="4">
        <v>45390</v>
      </c>
      <c r="H6744" s="4">
        <v>45392</v>
      </c>
      <c r="I6744" t="s">
        <v>44</v>
      </c>
      <c r="J6744" t="s">
        <v>45</v>
      </c>
      <c r="K6744">
        <v>165.68</v>
      </c>
      <c r="L6744" t="s">
        <v>77</v>
      </c>
    </row>
    <row r="6745" spans="1:12" x14ac:dyDescent="0.3">
      <c r="A6745" t="s">
        <v>6805</v>
      </c>
      <c r="B6745" t="s">
        <v>42</v>
      </c>
      <c r="C6745" t="s">
        <v>55</v>
      </c>
      <c r="D6745">
        <v>461.87</v>
      </c>
      <c r="E6745">
        <v>0.46</v>
      </c>
      <c r="F6745">
        <v>9</v>
      </c>
      <c r="G6745" s="4">
        <v>45171</v>
      </c>
      <c r="H6745" s="4">
        <v>45176</v>
      </c>
      <c r="I6745" t="s">
        <v>50</v>
      </c>
      <c r="J6745" t="s">
        <v>51</v>
      </c>
      <c r="K6745">
        <v>61.51</v>
      </c>
      <c r="L6745" t="s">
        <v>63</v>
      </c>
    </row>
    <row r="6746" spans="1:12" x14ac:dyDescent="0.3">
      <c r="A6746" t="s">
        <v>6806</v>
      </c>
      <c r="B6746" t="s">
        <v>70</v>
      </c>
      <c r="C6746" t="s">
        <v>62</v>
      </c>
      <c r="D6746">
        <v>3305.26</v>
      </c>
      <c r="E6746">
        <v>0</v>
      </c>
      <c r="F6746">
        <v>6</v>
      </c>
      <c r="G6746" s="4">
        <v>45355</v>
      </c>
      <c r="H6746" s="4">
        <v>45356</v>
      </c>
      <c r="I6746" t="s">
        <v>44</v>
      </c>
      <c r="J6746" t="s">
        <v>51</v>
      </c>
      <c r="K6746">
        <v>484.38</v>
      </c>
      <c r="L6746" t="s">
        <v>57</v>
      </c>
    </row>
    <row r="6747" spans="1:12" x14ac:dyDescent="0.3">
      <c r="A6747" t="s">
        <v>6807</v>
      </c>
      <c r="B6747" t="s">
        <v>70</v>
      </c>
      <c r="C6747" t="s">
        <v>55</v>
      </c>
      <c r="D6747">
        <v>992.51</v>
      </c>
      <c r="E6747">
        <v>0.35</v>
      </c>
      <c r="F6747">
        <v>4</v>
      </c>
      <c r="G6747" s="4">
        <v>45174</v>
      </c>
      <c r="H6747" s="4">
        <v>45177</v>
      </c>
      <c r="I6747" t="s">
        <v>60</v>
      </c>
      <c r="J6747" t="s">
        <v>45</v>
      </c>
      <c r="K6747">
        <v>64.540000000000006</v>
      </c>
      <c r="L6747" t="s">
        <v>57</v>
      </c>
    </row>
    <row r="6748" spans="1:12" x14ac:dyDescent="0.3">
      <c r="A6748" t="s">
        <v>6808</v>
      </c>
      <c r="B6748" t="s">
        <v>42</v>
      </c>
      <c r="C6748" t="s">
        <v>49</v>
      </c>
      <c r="D6748">
        <v>4261.97</v>
      </c>
      <c r="E6748">
        <v>0.31</v>
      </c>
      <c r="F6748">
        <v>1</v>
      </c>
      <c r="G6748" s="4">
        <v>44974</v>
      </c>
      <c r="H6748" s="4">
        <v>44980</v>
      </c>
      <c r="I6748" t="s">
        <v>44</v>
      </c>
      <c r="J6748" t="s">
        <v>56</v>
      </c>
      <c r="K6748">
        <v>1196.42</v>
      </c>
      <c r="L6748" t="s">
        <v>52</v>
      </c>
    </row>
    <row r="6749" spans="1:12" x14ac:dyDescent="0.3">
      <c r="A6749" t="s">
        <v>6809</v>
      </c>
      <c r="B6749" t="s">
        <v>54</v>
      </c>
      <c r="C6749" t="s">
        <v>43</v>
      </c>
      <c r="D6749">
        <v>1442.71</v>
      </c>
      <c r="E6749">
        <v>0.25</v>
      </c>
      <c r="F6749">
        <v>2</v>
      </c>
      <c r="G6749" s="4">
        <v>44940</v>
      </c>
      <c r="H6749" s="4">
        <v>44943</v>
      </c>
      <c r="I6749" t="s">
        <v>50</v>
      </c>
      <c r="J6749" t="s">
        <v>51</v>
      </c>
      <c r="K6749">
        <v>175.91</v>
      </c>
      <c r="L6749" t="s">
        <v>57</v>
      </c>
    </row>
    <row r="6750" spans="1:12" x14ac:dyDescent="0.3">
      <c r="A6750" t="s">
        <v>6810</v>
      </c>
      <c r="B6750" t="s">
        <v>42</v>
      </c>
      <c r="C6750" t="s">
        <v>49</v>
      </c>
      <c r="D6750">
        <v>4253.76</v>
      </c>
      <c r="E6750">
        <v>0.49</v>
      </c>
      <c r="F6750">
        <v>7</v>
      </c>
      <c r="G6750" s="4">
        <v>45317</v>
      </c>
      <c r="H6750" s="4">
        <v>45324</v>
      </c>
      <c r="I6750" t="s">
        <v>60</v>
      </c>
      <c r="J6750" t="s">
        <v>45</v>
      </c>
      <c r="K6750">
        <v>1043.95</v>
      </c>
      <c r="L6750" t="s">
        <v>68</v>
      </c>
    </row>
    <row r="6751" spans="1:12" x14ac:dyDescent="0.3">
      <c r="A6751" t="s">
        <v>6811</v>
      </c>
      <c r="B6751" t="s">
        <v>42</v>
      </c>
      <c r="C6751" t="s">
        <v>43</v>
      </c>
      <c r="D6751">
        <v>2191.9299999999998</v>
      </c>
      <c r="E6751">
        <v>0.1</v>
      </c>
      <c r="F6751">
        <v>3</v>
      </c>
      <c r="G6751" s="4">
        <v>45604</v>
      </c>
      <c r="H6751" s="4">
        <v>45611</v>
      </c>
      <c r="I6751" t="s">
        <v>50</v>
      </c>
      <c r="J6751" t="s">
        <v>56</v>
      </c>
      <c r="K6751">
        <v>365.81</v>
      </c>
      <c r="L6751" t="s">
        <v>57</v>
      </c>
    </row>
    <row r="6752" spans="1:12" x14ac:dyDescent="0.3">
      <c r="A6752" t="s">
        <v>6812</v>
      </c>
      <c r="B6752" t="s">
        <v>48</v>
      </c>
      <c r="C6752" t="s">
        <v>49</v>
      </c>
      <c r="D6752">
        <v>3022.79</v>
      </c>
      <c r="E6752">
        <v>0.39</v>
      </c>
      <c r="F6752">
        <v>2</v>
      </c>
      <c r="G6752" s="4">
        <v>45039</v>
      </c>
      <c r="H6752" s="4">
        <v>45045</v>
      </c>
      <c r="I6752" t="s">
        <v>50</v>
      </c>
      <c r="J6752" t="s">
        <v>45</v>
      </c>
      <c r="K6752">
        <v>490.56</v>
      </c>
      <c r="L6752" t="s">
        <v>77</v>
      </c>
    </row>
    <row r="6753" spans="1:12" x14ac:dyDescent="0.3">
      <c r="A6753" t="s">
        <v>6813</v>
      </c>
      <c r="B6753" t="s">
        <v>48</v>
      </c>
      <c r="C6753" t="s">
        <v>62</v>
      </c>
      <c r="D6753">
        <v>3968.86</v>
      </c>
      <c r="E6753">
        <v>0.34</v>
      </c>
      <c r="F6753">
        <v>6</v>
      </c>
      <c r="G6753" s="4">
        <v>44990</v>
      </c>
      <c r="H6753" s="4">
        <v>44991</v>
      </c>
      <c r="I6753" t="s">
        <v>44</v>
      </c>
      <c r="J6753" t="s">
        <v>51</v>
      </c>
      <c r="K6753">
        <v>1039.81</v>
      </c>
      <c r="L6753" t="s">
        <v>77</v>
      </c>
    </row>
    <row r="6754" spans="1:12" x14ac:dyDescent="0.3">
      <c r="A6754" t="s">
        <v>6814</v>
      </c>
      <c r="B6754" t="s">
        <v>42</v>
      </c>
      <c r="C6754" t="s">
        <v>62</v>
      </c>
      <c r="D6754">
        <v>298.14999999999998</v>
      </c>
      <c r="E6754">
        <v>0.49</v>
      </c>
      <c r="F6754">
        <v>4</v>
      </c>
      <c r="G6754" s="4">
        <v>45211</v>
      </c>
      <c r="H6754" s="4">
        <v>45217</v>
      </c>
      <c r="I6754" t="s">
        <v>50</v>
      </c>
      <c r="J6754" t="s">
        <v>56</v>
      </c>
      <c r="K6754">
        <v>39.840000000000003</v>
      </c>
      <c r="L6754" t="s">
        <v>63</v>
      </c>
    </row>
    <row r="6755" spans="1:12" x14ac:dyDescent="0.3">
      <c r="A6755" t="s">
        <v>6815</v>
      </c>
      <c r="B6755" t="s">
        <v>42</v>
      </c>
      <c r="C6755" t="s">
        <v>55</v>
      </c>
      <c r="D6755">
        <v>4123.71</v>
      </c>
      <c r="E6755">
        <v>0.47</v>
      </c>
      <c r="F6755">
        <v>1</v>
      </c>
      <c r="G6755" s="4">
        <v>45013</v>
      </c>
      <c r="H6755" s="4">
        <v>45015</v>
      </c>
      <c r="I6755" t="s">
        <v>60</v>
      </c>
      <c r="J6755" t="s">
        <v>51</v>
      </c>
      <c r="K6755">
        <v>248.45</v>
      </c>
      <c r="L6755" t="s">
        <v>52</v>
      </c>
    </row>
    <row r="6756" spans="1:12" x14ac:dyDescent="0.3">
      <c r="A6756" t="s">
        <v>6816</v>
      </c>
      <c r="B6756" t="s">
        <v>70</v>
      </c>
      <c r="C6756" t="s">
        <v>49</v>
      </c>
      <c r="D6756">
        <v>779.38</v>
      </c>
      <c r="E6756">
        <v>0.06</v>
      </c>
      <c r="F6756">
        <v>9</v>
      </c>
      <c r="G6756" s="4">
        <v>45421</v>
      </c>
      <c r="H6756" s="4">
        <v>45425</v>
      </c>
      <c r="I6756" t="s">
        <v>60</v>
      </c>
      <c r="J6756" t="s">
        <v>56</v>
      </c>
      <c r="K6756">
        <v>139.66999999999999</v>
      </c>
      <c r="L6756" t="s">
        <v>68</v>
      </c>
    </row>
    <row r="6757" spans="1:12" x14ac:dyDescent="0.3">
      <c r="A6757" t="s">
        <v>6817</v>
      </c>
      <c r="B6757" t="s">
        <v>48</v>
      </c>
      <c r="C6757" t="s">
        <v>49</v>
      </c>
      <c r="D6757">
        <v>1856.25</v>
      </c>
      <c r="E6757">
        <v>0.15</v>
      </c>
      <c r="F6757">
        <v>9</v>
      </c>
      <c r="G6757" s="4">
        <v>45175</v>
      </c>
      <c r="H6757" s="4">
        <v>45176</v>
      </c>
      <c r="I6757" t="s">
        <v>50</v>
      </c>
      <c r="J6757" t="s">
        <v>51</v>
      </c>
      <c r="K6757">
        <v>203.35</v>
      </c>
      <c r="L6757" t="s">
        <v>52</v>
      </c>
    </row>
    <row r="6758" spans="1:12" x14ac:dyDescent="0.3">
      <c r="A6758" t="s">
        <v>6818</v>
      </c>
      <c r="B6758" t="s">
        <v>48</v>
      </c>
      <c r="C6758" t="s">
        <v>55</v>
      </c>
      <c r="D6758">
        <v>2416.63</v>
      </c>
      <c r="E6758">
        <v>0.43</v>
      </c>
      <c r="F6758">
        <v>5</v>
      </c>
      <c r="G6758" s="4">
        <v>45551</v>
      </c>
      <c r="H6758" s="4">
        <v>45554</v>
      </c>
      <c r="I6758" t="s">
        <v>60</v>
      </c>
      <c r="J6758" t="s">
        <v>56</v>
      </c>
      <c r="K6758">
        <v>329.06</v>
      </c>
      <c r="L6758" t="s">
        <v>77</v>
      </c>
    </row>
    <row r="6759" spans="1:12" x14ac:dyDescent="0.3">
      <c r="A6759" t="s">
        <v>6819</v>
      </c>
      <c r="B6759" t="s">
        <v>70</v>
      </c>
      <c r="C6759" t="s">
        <v>65</v>
      </c>
      <c r="D6759">
        <v>4487.59</v>
      </c>
      <c r="E6759">
        <v>0.11</v>
      </c>
      <c r="F6759">
        <v>8</v>
      </c>
      <c r="G6759" s="4">
        <v>45152</v>
      </c>
      <c r="H6759" s="4">
        <v>45156</v>
      </c>
      <c r="I6759" t="s">
        <v>60</v>
      </c>
      <c r="J6759" t="s">
        <v>45</v>
      </c>
      <c r="K6759">
        <v>626.66</v>
      </c>
      <c r="L6759" t="s">
        <v>68</v>
      </c>
    </row>
    <row r="6760" spans="1:12" x14ac:dyDescent="0.3">
      <c r="A6760" t="s">
        <v>6820</v>
      </c>
      <c r="B6760" t="s">
        <v>54</v>
      </c>
      <c r="C6760" t="s">
        <v>49</v>
      </c>
      <c r="D6760">
        <v>209.96</v>
      </c>
      <c r="E6760">
        <v>0.19</v>
      </c>
      <c r="F6760">
        <v>6</v>
      </c>
      <c r="G6760" s="4">
        <v>45109</v>
      </c>
      <c r="H6760" s="4">
        <v>45111</v>
      </c>
      <c r="I6760" t="s">
        <v>60</v>
      </c>
      <c r="J6760" t="s">
        <v>51</v>
      </c>
      <c r="K6760">
        <v>57.19</v>
      </c>
      <c r="L6760" t="s">
        <v>68</v>
      </c>
    </row>
    <row r="6761" spans="1:12" x14ac:dyDescent="0.3">
      <c r="A6761" t="s">
        <v>6821</v>
      </c>
      <c r="B6761" t="s">
        <v>48</v>
      </c>
      <c r="C6761" t="s">
        <v>49</v>
      </c>
      <c r="D6761">
        <v>2840.09</v>
      </c>
      <c r="E6761">
        <v>0.31</v>
      </c>
      <c r="F6761">
        <v>7</v>
      </c>
      <c r="G6761" s="4">
        <v>45007</v>
      </c>
      <c r="H6761" s="4">
        <v>45013</v>
      </c>
      <c r="I6761" t="s">
        <v>44</v>
      </c>
      <c r="J6761" t="s">
        <v>51</v>
      </c>
      <c r="K6761">
        <v>758.84</v>
      </c>
      <c r="L6761" t="s">
        <v>77</v>
      </c>
    </row>
    <row r="6762" spans="1:12" x14ac:dyDescent="0.3">
      <c r="A6762" t="s">
        <v>6822</v>
      </c>
      <c r="B6762" t="s">
        <v>48</v>
      </c>
      <c r="C6762" t="s">
        <v>49</v>
      </c>
      <c r="D6762">
        <v>3248.36</v>
      </c>
      <c r="E6762">
        <v>0.28000000000000003</v>
      </c>
      <c r="F6762">
        <v>6</v>
      </c>
      <c r="G6762" s="4">
        <v>45312</v>
      </c>
      <c r="H6762" s="4">
        <v>45317</v>
      </c>
      <c r="I6762" t="s">
        <v>60</v>
      </c>
      <c r="J6762" t="s">
        <v>51</v>
      </c>
      <c r="K6762">
        <v>920.91</v>
      </c>
      <c r="L6762" t="s">
        <v>77</v>
      </c>
    </row>
    <row r="6763" spans="1:12" x14ac:dyDescent="0.3">
      <c r="A6763" t="s">
        <v>6823</v>
      </c>
      <c r="B6763" t="s">
        <v>54</v>
      </c>
      <c r="C6763" t="s">
        <v>65</v>
      </c>
      <c r="D6763">
        <v>1651.25</v>
      </c>
      <c r="E6763">
        <v>0.32</v>
      </c>
      <c r="F6763">
        <v>7</v>
      </c>
      <c r="G6763" s="4">
        <v>45019</v>
      </c>
      <c r="H6763" s="4">
        <v>45026</v>
      </c>
      <c r="I6763" t="s">
        <v>60</v>
      </c>
      <c r="J6763" t="s">
        <v>51</v>
      </c>
      <c r="K6763">
        <v>320.27999999999997</v>
      </c>
      <c r="L6763" t="s">
        <v>77</v>
      </c>
    </row>
    <row r="6764" spans="1:12" x14ac:dyDescent="0.3">
      <c r="A6764" t="s">
        <v>6824</v>
      </c>
      <c r="B6764" t="s">
        <v>48</v>
      </c>
      <c r="C6764" t="s">
        <v>62</v>
      </c>
      <c r="D6764">
        <v>1523.39</v>
      </c>
      <c r="E6764">
        <v>0.36</v>
      </c>
      <c r="F6764">
        <v>3</v>
      </c>
      <c r="G6764" s="4">
        <v>45632</v>
      </c>
      <c r="H6764" s="4">
        <v>45638</v>
      </c>
      <c r="I6764" t="s">
        <v>60</v>
      </c>
      <c r="J6764" t="s">
        <v>45</v>
      </c>
      <c r="K6764">
        <v>302.45</v>
      </c>
      <c r="L6764" t="s">
        <v>77</v>
      </c>
    </row>
    <row r="6765" spans="1:12" x14ac:dyDescent="0.3">
      <c r="A6765" t="s">
        <v>6825</v>
      </c>
      <c r="B6765" t="s">
        <v>48</v>
      </c>
      <c r="C6765" t="s">
        <v>55</v>
      </c>
      <c r="D6765">
        <v>2503.3000000000002</v>
      </c>
      <c r="E6765">
        <v>0.36</v>
      </c>
      <c r="F6765">
        <v>3</v>
      </c>
      <c r="G6765" s="4">
        <v>45392</v>
      </c>
      <c r="H6765" s="4">
        <v>45395</v>
      </c>
      <c r="I6765" t="s">
        <v>60</v>
      </c>
      <c r="J6765" t="s">
        <v>45</v>
      </c>
      <c r="K6765">
        <v>432.46</v>
      </c>
      <c r="L6765" t="s">
        <v>52</v>
      </c>
    </row>
    <row r="6766" spans="1:12" x14ac:dyDescent="0.3">
      <c r="A6766" t="s">
        <v>6826</v>
      </c>
      <c r="B6766" t="s">
        <v>54</v>
      </c>
      <c r="C6766" t="s">
        <v>65</v>
      </c>
      <c r="D6766">
        <v>1016.79</v>
      </c>
      <c r="E6766">
        <v>0.37</v>
      </c>
      <c r="F6766">
        <v>3</v>
      </c>
      <c r="G6766" s="4">
        <v>45413</v>
      </c>
      <c r="H6766" s="4">
        <v>45415</v>
      </c>
      <c r="I6766" t="s">
        <v>50</v>
      </c>
      <c r="J6766" t="s">
        <v>56</v>
      </c>
      <c r="K6766">
        <v>237.56</v>
      </c>
      <c r="L6766" t="s">
        <v>52</v>
      </c>
    </row>
    <row r="6767" spans="1:12" x14ac:dyDescent="0.3">
      <c r="A6767" t="s">
        <v>6827</v>
      </c>
      <c r="B6767" t="s">
        <v>54</v>
      </c>
      <c r="C6767" t="s">
        <v>43</v>
      </c>
      <c r="D6767">
        <v>2393.7800000000002</v>
      </c>
      <c r="E6767">
        <v>0.5</v>
      </c>
      <c r="F6767">
        <v>6</v>
      </c>
      <c r="G6767" s="4">
        <v>45032</v>
      </c>
      <c r="H6767" s="4">
        <v>45033</v>
      </c>
      <c r="I6767" t="s">
        <v>60</v>
      </c>
      <c r="J6767" t="s">
        <v>56</v>
      </c>
      <c r="K6767">
        <v>671.82</v>
      </c>
      <c r="L6767" t="s">
        <v>46</v>
      </c>
    </row>
    <row r="6768" spans="1:12" x14ac:dyDescent="0.3">
      <c r="A6768" t="s">
        <v>6828</v>
      </c>
      <c r="B6768" t="s">
        <v>42</v>
      </c>
      <c r="C6768" t="s">
        <v>43</v>
      </c>
      <c r="D6768">
        <v>3848.62</v>
      </c>
      <c r="E6768">
        <v>0.18</v>
      </c>
      <c r="F6768">
        <v>1</v>
      </c>
      <c r="G6768" s="4">
        <v>45538</v>
      </c>
      <c r="H6768" s="4">
        <v>45540</v>
      </c>
      <c r="I6768" t="s">
        <v>60</v>
      </c>
      <c r="J6768" t="s">
        <v>45</v>
      </c>
      <c r="K6768">
        <v>216.92</v>
      </c>
      <c r="L6768" t="s">
        <v>57</v>
      </c>
    </row>
    <row r="6769" spans="1:12" x14ac:dyDescent="0.3">
      <c r="A6769" t="s">
        <v>6829</v>
      </c>
      <c r="B6769" t="s">
        <v>70</v>
      </c>
      <c r="C6769" t="s">
        <v>65</v>
      </c>
      <c r="D6769">
        <v>4242.4399999999996</v>
      </c>
      <c r="E6769">
        <v>0.02</v>
      </c>
      <c r="F6769">
        <v>9</v>
      </c>
      <c r="G6769" s="4">
        <v>44962</v>
      </c>
      <c r="H6769" s="4">
        <v>44964</v>
      </c>
      <c r="I6769" t="s">
        <v>50</v>
      </c>
      <c r="J6769" t="s">
        <v>56</v>
      </c>
      <c r="K6769">
        <v>501.77</v>
      </c>
      <c r="L6769" t="s">
        <v>46</v>
      </c>
    </row>
    <row r="6770" spans="1:12" x14ac:dyDescent="0.3">
      <c r="A6770" t="s">
        <v>6830</v>
      </c>
      <c r="B6770" t="s">
        <v>70</v>
      </c>
      <c r="C6770" t="s">
        <v>65</v>
      </c>
      <c r="D6770">
        <v>1987.29</v>
      </c>
      <c r="E6770">
        <v>0.17</v>
      </c>
      <c r="F6770">
        <v>9</v>
      </c>
      <c r="G6770" s="4">
        <v>45622</v>
      </c>
      <c r="H6770" s="4">
        <v>45626</v>
      </c>
      <c r="I6770" t="s">
        <v>50</v>
      </c>
      <c r="J6770" t="s">
        <v>51</v>
      </c>
      <c r="K6770">
        <v>124.97</v>
      </c>
      <c r="L6770" t="s">
        <v>52</v>
      </c>
    </row>
    <row r="6771" spans="1:12" x14ac:dyDescent="0.3">
      <c r="A6771" t="s">
        <v>6831</v>
      </c>
      <c r="B6771" t="s">
        <v>54</v>
      </c>
      <c r="C6771" t="s">
        <v>62</v>
      </c>
      <c r="D6771">
        <v>3124.78</v>
      </c>
      <c r="E6771">
        <v>0.46</v>
      </c>
      <c r="F6771">
        <v>4</v>
      </c>
      <c r="G6771" s="4">
        <v>45075</v>
      </c>
      <c r="H6771" s="4">
        <v>45078</v>
      </c>
      <c r="I6771" t="s">
        <v>60</v>
      </c>
      <c r="J6771" t="s">
        <v>56</v>
      </c>
      <c r="K6771">
        <v>422.17</v>
      </c>
      <c r="L6771" t="s">
        <v>63</v>
      </c>
    </row>
    <row r="6772" spans="1:12" x14ac:dyDescent="0.3">
      <c r="A6772" t="s">
        <v>6832</v>
      </c>
      <c r="B6772" t="s">
        <v>54</v>
      </c>
      <c r="C6772" t="s">
        <v>43</v>
      </c>
      <c r="D6772">
        <v>100.1</v>
      </c>
      <c r="E6772">
        <v>0.04</v>
      </c>
      <c r="F6772">
        <v>2</v>
      </c>
      <c r="G6772" s="4">
        <v>45501</v>
      </c>
      <c r="H6772" s="4">
        <v>45504</v>
      </c>
      <c r="I6772" t="s">
        <v>60</v>
      </c>
      <c r="J6772" t="s">
        <v>56</v>
      </c>
      <c r="K6772">
        <v>26.23</v>
      </c>
      <c r="L6772" t="s">
        <v>46</v>
      </c>
    </row>
    <row r="6773" spans="1:12" x14ac:dyDescent="0.3">
      <c r="A6773" t="s">
        <v>6833</v>
      </c>
      <c r="B6773" t="s">
        <v>48</v>
      </c>
      <c r="C6773" t="s">
        <v>55</v>
      </c>
      <c r="D6773">
        <v>2796.73</v>
      </c>
      <c r="E6773">
        <v>0.32</v>
      </c>
      <c r="F6773">
        <v>7</v>
      </c>
      <c r="G6773" s="4">
        <v>45312</v>
      </c>
      <c r="H6773" s="4">
        <v>45314</v>
      </c>
      <c r="I6773" t="s">
        <v>44</v>
      </c>
      <c r="J6773" t="s">
        <v>56</v>
      </c>
      <c r="K6773">
        <v>477.38</v>
      </c>
      <c r="L6773" t="s">
        <v>63</v>
      </c>
    </row>
    <row r="6774" spans="1:12" x14ac:dyDescent="0.3">
      <c r="A6774" t="s">
        <v>6834</v>
      </c>
      <c r="B6774" t="s">
        <v>42</v>
      </c>
      <c r="C6774" t="s">
        <v>49</v>
      </c>
      <c r="D6774">
        <v>4878.66</v>
      </c>
      <c r="E6774">
        <v>0.21</v>
      </c>
      <c r="F6774">
        <v>7</v>
      </c>
      <c r="G6774" s="4">
        <v>45309</v>
      </c>
      <c r="H6774" s="4">
        <v>45316</v>
      </c>
      <c r="I6774" t="s">
        <v>50</v>
      </c>
      <c r="J6774" t="s">
        <v>45</v>
      </c>
      <c r="K6774">
        <v>1330.12</v>
      </c>
      <c r="L6774" t="s">
        <v>46</v>
      </c>
    </row>
    <row r="6775" spans="1:12" x14ac:dyDescent="0.3">
      <c r="A6775" t="s">
        <v>6835</v>
      </c>
      <c r="B6775" t="s">
        <v>42</v>
      </c>
      <c r="C6775" t="s">
        <v>49</v>
      </c>
      <c r="D6775">
        <v>1630.1</v>
      </c>
      <c r="E6775">
        <v>0.46</v>
      </c>
      <c r="F6775">
        <v>6</v>
      </c>
      <c r="G6775" s="4">
        <v>45128</v>
      </c>
      <c r="H6775" s="4">
        <v>45129</v>
      </c>
      <c r="I6775" t="s">
        <v>44</v>
      </c>
      <c r="J6775" t="s">
        <v>56</v>
      </c>
      <c r="K6775">
        <v>432.01</v>
      </c>
      <c r="L6775" t="s">
        <v>63</v>
      </c>
    </row>
    <row r="6776" spans="1:12" x14ac:dyDescent="0.3">
      <c r="A6776" t="s">
        <v>6836</v>
      </c>
      <c r="B6776" t="s">
        <v>54</v>
      </c>
      <c r="C6776" t="s">
        <v>62</v>
      </c>
      <c r="D6776">
        <v>3014.4</v>
      </c>
      <c r="E6776">
        <v>0.46</v>
      </c>
      <c r="F6776">
        <v>8</v>
      </c>
      <c r="G6776" s="4">
        <v>45581</v>
      </c>
      <c r="H6776" s="4">
        <v>45583</v>
      </c>
      <c r="I6776" t="s">
        <v>50</v>
      </c>
      <c r="J6776" t="s">
        <v>51</v>
      </c>
      <c r="K6776">
        <v>257.45</v>
      </c>
      <c r="L6776" t="s">
        <v>52</v>
      </c>
    </row>
    <row r="6777" spans="1:12" x14ac:dyDescent="0.3">
      <c r="A6777" t="s">
        <v>6837</v>
      </c>
      <c r="B6777" t="s">
        <v>48</v>
      </c>
      <c r="C6777" t="s">
        <v>62</v>
      </c>
      <c r="D6777">
        <v>3835.19</v>
      </c>
      <c r="E6777">
        <v>0.39</v>
      </c>
      <c r="F6777">
        <v>3</v>
      </c>
      <c r="G6777" s="4">
        <v>45372</v>
      </c>
      <c r="H6777" s="4">
        <v>45378</v>
      </c>
      <c r="I6777" t="s">
        <v>60</v>
      </c>
      <c r="J6777" t="s">
        <v>51</v>
      </c>
      <c r="K6777">
        <v>463.7</v>
      </c>
      <c r="L6777" t="s">
        <v>57</v>
      </c>
    </row>
    <row r="6778" spans="1:12" x14ac:dyDescent="0.3">
      <c r="A6778" t="s">
        <v>6838</v>
      </c>
      <c r="B6778" t="s">
        <v>48</v>
      </c>
      <c r="C6778" t="s">
        <v>43</v>
      </c>
      <c r="D6778">
        <v>3083.77</v>
      </c>
      <c r="E6778">
        <v>0.05</v>
      </c>
      <c r="F6778">
        <v>2</v>
      </c>
      <c r="G6778" s="4">
        <v>45194</v>
      </c>
      <c r="H6778" s="4">
        <v>45200</v>
      </c>
      <c r="I6778" t="s">
        <v>50</v>
      </c>
      <c r="J6778" t="s">
        <v>56</v>
      </c>
      <c r="K6778">
        <v>582.34</v>
      </c>
      <c r="L6778" t="s">
        <v>57</v>
      </c>
    </row>
    <row r="6779" spans="1:12" x14ac:dyDescent="0.3">
      <c r="A6779" t="s">
        <v>6839</v>
      </c>
      <c r="B6779" t="s">
        <v>70</v>
      </c>
      <c r="C6779" t="s">
        <v>55</v>
      </c>
      <c r="D6779">
        <v>2150.65</v>
      </c>
      <c r="E6779">
        <v>0.01</v>
      </c>
      <c r="F6779">
        <v>1</v>
      </c>
      <c r="G6779" s="4">
        <v>45185</v>
      </c>
      <c r="H6779" s="4">
        <v>45191</v>
      </c>
      <c r="I6779" t="s">
        <v>60</v>
      </c>
      <c r="J6779" t="s">
        <v>51</v>
      </c>
      <c r="K6779">
        <v>304.36</v>
      </c>
      <c r="L6779" t="s">
        <v>57</v>
      </c>
    </row>
    <row r="6780" spans="1:12" x14ac:dyDescent="0.3">
      <c r="A6780" t="s">
        <v>6840</v>
      </c>
      <c r="B6780" t="s">
        <v>70</v>
      </c>
      <c r="C6780" t="s">
        <v>55</v>
      </c>
      <c r="D6780">
        <v>847.62</v>
      </c>
      <c r="E6780">
        <v>7.0000000000000007E-2</v>
      </c>
      <c r="F6780">
        <v>3</v>
      </c>
      <c r="G6780" s="4">
        <v>45180</v>
      </c>
      <c r="H6780" s="4">
        <v>45187</v>
      </c>
      <c r="I6780" t="s">
        <v>44</v>
      </c>
      <c r="J6780" t="s">
        <v>56</v>
      </c>
      <c r="K6780">
        <v>173.6</v>
      </c>
      <c r="L6780" t="s">
        <v>77</v>
      </c>
    </row>
    <row r="6781" spans="1:12" x14ac:dyDescent="0.3">
      <c r="A6781" t="s">
        <v>6841</v>
      </c>
      <c r="B6781" t="s">
        <v>48</v>
      </c>
      <c r="C6781" t="s">
        <v>65</v>
      </c>
      <c r="D6781">
        <v>2372.14</v>
      </c>
      <c r="E6781">
        <v>0.16</v>
      </c>
      <c r="F6781">
        <v>8</v>
      </c>
      <c r="G6781" s="4">
        <v>45191</v>
      </c>
      <c r="H6781" s="4">
        <v>45192</v>
      </c>
      <c r="I6781" t="s">
        <v>44</v>
      </c>
      <c r="J6781" t="s">
        <v>56</v>
      </c>
      <c r="K6781">
        <v>472.45</v>
      </c>
      <c r="L6781" t="s">
        <v>68</v>
      </c>
    </row>
    <row r="6782" spans="1:12" x14ac:dyDescent="0.3">
      <c r="A6782" t="s">
        <v>6842</v>
      </c>
      <c r="B6782" t="s">
        <v>70</v>
      </c>
      <c r="C6782" t="s">
        <v>62</v>
      </c>
      <c r="D6782">
        <v>1544.44</v>
      </c>
      <c r="E6782">
        <v>0.12</v>
      </c>
      <c r="F6782">
        <v>8</v>
      </c>
      <c r="G6782" s="4">
        <v>45356</v>
      </c>
      <c r="H6782" s="4">
        <v>45362</v>
      </c>
      <c r="I6782" t="s">
        <v>44</v>
      </c>
      <c r="J6782" t="s">
        <v>51</v>
      </c>
      <c r="K6782">
        <v>89.54</v>
      </c>
      <c r="L6782" t="s">
        <v>63</v>
      </c>
    </row>
    <row r="6783" spans="1:12" x14ac:dyDescent="0.3">
      <c r="A6783" t="s">
        <v>6843</v>
      </c>
      <c r="B6783" t="s">
        <v>54</v>
      </c>
      <c r="C6783" t="s">
        <v>49</v>
      </c>
      <c r="D6783">
        <v>3510.01</v>
      </c>
      <c r="E6783">
        <v>0.18</v>
      </c>
      <c r="F6783">
        <v>7</v>
      </c>
      <c r="G6783" s="4">
        <v>45480</v>
      </c>
      <c r="H6783" s="4">
        <v>45486</v>
      </c>
      <c r="I6783" t="s">
        <v>50</v>
      </c>
      <c r="J6783" t="s">
        <v>45</v>
      </c>
      <c r="K6783">
        <v>524.78</v>
      </c>
      <c r="L6783" t="s">
        <v>63</v>
      </c>
    </row>
    <row r="6784" spans="1:12" x14ac:dyDescent="0.3">
      <c r="A6784" t="s">
        <v>6844</v>
      </c>
      <c r="B6784" t="s">
        <v>48</v>
      </c>
      <c r="C6784" t="s">
        <v>49</v>
      </c>
      <c r="D6784">
        <v>2265.37</v>
      </c>
      <c r="E6784">
        <v>7.0000000000000007E-2</v>
      </c>
      <c r="F6784">
        <v>2</v>
      </c>
      <c r="G6784" s="4">
        <v>45640</v>
      </c>
      <c r="H6784" s="4">
        <v>45644</v>
      </c>
      <c r="I6784" t="s">
        <v>50</v>
      </c>
      <c r="J6784" t="s">
        <v>51</v>
      </c>
      <c r="K6784">
        <v>367.58</v>
      </c>
      <c r="L6784" t="s">
        <v>52</v>
      </c>
    </row>
    <row r="6785" spans="1:12" x14ac:dyDescent="0.3">
      <c r="A6785" t="s">
        <v>6845</v>
      </c>
      <c r="B6785" t="s">
        <v>70</v>
      </c>
      <c r="C6785" t="s">
        <v>43</v>
      </c>
      <c r="D6785">
        <v>4264.41</v>
      </c>
      <c r="E6785">
        <v>0.38</v>
      </c>
      <c r="F6785">
        <v>3</v>
      </c>
      <c r="G6785" s="4">
        <v>44957</v>
      </c>
      <c r="H6785" s="4">
        <v>44960</v>
      </c>
      <c r="I6785" t="s">
        <v>60</v>
      </c>
      <c r="J6785" t="s">
        <v>56</v>
      </c>
      <c r="K6785">
        <v>1161.8800000000001</v>
      </c>
      <c r="L6785" t="s">
        <v>77</v>
      </c>
    </row>
    <row r="6786" spans="1:12" x14ac:dyDescent="0.3">
      <c r="A6786" t="s">
        <v>6846</v>
      </c>
      <c r="B6786" t="s">
        <v>42</v>
      </c>
      <c r="C6786" t="s">
        <v>49</v>
      </c>
      <c r="D6786">
        <v>1047.28</v>
      </c>
      <c r="E6786">
        <v>0.42</v>
      </c>
      <c r="F6786">
        <v>7</v>
      </c>
      <c r="G6786" s="4">
        <v>45091</v>
      </c>
      <c r="H6786" s="4">
        <v>45094</v>
      </c>
      <c r="I6786" t="s">
        <v>60</v>
      </c>
      <c r="J6786" t="s">
        <v>56</v>
      </c>
      <c r="K6786">
        <v>238.63</v>
      </c>
      <c r="L6786" t="s">
        <v>57</v>
      </c>
    </row>
    <row r="6787" spans="1:12" x14ac:dyDescent="0.3">
      <c r="A6787" t="s">
        <v>6847</v>
      </c>
      <c r="B6787" t="s">
        <v>48</v>
      </c>
      <c r="C6787" t="s">
        <v>55</v>
      </c>
      <c r="D6787">
        <v>2146.83</v>
      </c>
      <c r="E6787">
        <v>0.24</v>
      </c>
      <c r="F6787">
        <v>8</v>
      </c>
      <c r="G6787" s="4">
        <v>45627</v>
      </c>
      <c r="H6787" s="4">
        <v>45630</v>
      </c>
      <c r="I6787" t="s">
        <v>60</v>
      </c>
      <c r="J6787" t="s">
        <v>51</v>
      </c>
      <c r="K6787">
        <v>232.18</v>
      </c>
      <c r="L6787" t="s">
        <v>52</v>
      </c>
    </row>
    <row r="6788" spans="1:12" x14ac:dyDescent="0.3">
      <c r="A6788" t="s">
        <v>6848</v>
      </c>
      <c r="B6788" t="s">
        <v>48</v>
      </c>
      <c r="C6788" t="s">
        <v>55</v>
      </c>
      <c r="D6788">
        <v>2831.77</v>
      </c>
      <c r="E6788">
        <v>0.48</v>
      </c>
      <c r="F6788">
        <v>9</v>
      </c>
      <c r="G6788" s="4">
        <v>45209</v>
      </c>
      <c r="H6788" s="4">
        <v>45215</v>
      </c>
      <c r="I6788" t="s">
        <v>60</v>
      </c>
      <c r="J6788" t="s">
        <v>51</v>
      </c>
      <c r="K6788">
        <v>555.85</v>
      </c>
      <c r="L6788" t="s">
        <v>52</v>
      </c>
    </row>
    <row r="6789" spans="1:12" x14ac:dyDescent="0.3">
      <c r="A6789" t="s">
        <v>6849</v>
      </c>
      <c r="B6789" t="s">
        <v>42</v>
      </c>
      <c r="C6789" t="s">
        <v>62</v>
      </c>
      <c r="D6789">
        <v>717.47</v>
      </c>
      <c r="E6789">
        <v>0.06</v>
      </c>
      <c r="F6789">
        <v>6</v>
      </c>
      <c r="G6789" s="4">
        <v>44996</v>
      </c>
      <c r="H6789" s="4">
        <v>44999</v>
      </c>
      <c r="I6789" t="s">
        <v>50</v>
      </c>
      <c r="J6789" t="s">
        <v>45</v>
      </c>
      <c r="K6789">
        <v>110.49</v>
      </c>
      <c r="L6789" t="s">
        <v>63</v>
      </c>
    </row>
    <row r="6790" spans="1:12" x14ac:dyDescent="0.3">
      <c r="A6790" t="s">
        <v>6850</v>
      </c>
      <c r="B6790" t="s">
        <v>54</v>
      </c>
      <c r="C6790" t="s">
        <v>43</v>
      </c>
      <c r="D6790">
        <v>2980.76</v>
      </c>
      <c r="E6790">
        <v>0.05</v>
      </c>
      <c r="F6790">
        <v>3</v>
      </c>
      <c r="G6790" s="4">
        <v>45161</v>
      </c>
      <c r="H6790" s="4">
        <v>45165</v>
      </c>
      <c r="I6790" t="s">
        <v>60</v>
      </c>
      <c r="J6790" t="s">
        <v>56</v>
      </c>
      <c r="K6790">
        <v>819.66</v>
      </c>
      <c r="L6790" t="s">
        <v>57</v>
      </c>
    </row>
    <row r="6791" spans="1:12" x14ac:dyDescent="0.3">
      <c r="A6791" t="s">
        <v>6851</v>
      </c>
      <c r="B6791" t="s">
        <v>42</v>
      </c>
      <c r="C6791" t="s">
        <v>49</v>
      </c>
      <c r="D6791">
        <v>1525.51</v>
      </c>
      <c r="E6791">
        <v>0.1</v>
      </c>
      <c r="F6791">
        <v>9</v>
      </c>
      <c r="G6791" s="4">
        <v>45020</v>
      </c>
      <c r="H6791" s="4">
        <v>45022</v>
      </c>
      <c r="I6791" t="s">
        <v>44</v>
      </c>
      <c r="J6791" t="s">
        <v>51</v>
      </c>
      <c r="K6791">
        <v>89.8</v>
      </c>
      <c r="L6791" t="s">
        <v>57</v>
      </c>
    </row>
    <row r="6792" spans="1:12" x14ac:dyDescent="0.3">
      <c r="A6792" t="s">
        <v>6852</v>
      </c>
      <c r="B6792" t="s">
        <v>48</v>
      </c>
      <c r="C6792" t="s">
        <v>62</v>
      </c>
      <c r="D6792">
        <v>1224.73</v>
      </c>
      <c r="E6792">
        <v>0.49</v>
      </c>
      <c r="F6792">
        <v>5</v>
      </c>
      <c r="G6792" s="4">
        <v>45225</v>
      </c>
      <c r="H6792" s="4">
        <v>45228</v>
      </c>
      <c r="I6792" t="s">
        <v>60</v>
      </c>
      <c r="J6792" t="s">
        <v>51</v>
      </c>
      <c r="K6792">
        <v>366.37</v>
      </c>
      <c r="L6792" t="s">
        <v>46</v>
      </c>
    </row>
    <row r="6793" spans="1:12" x14ac:dyDescent="0.3">
      <c r="A6793" t="s">
        <v>6853</v>
      </c>
      <c r="B6793" t="s">
        <v>54</v>
      </c>
      <c r="C6793" t="s">
        <v>65</v>
      </c>
      <c r="D6793">
        <v>795.36</v>
      </c>
      <c r="E6793">
        <v>0.21</v>
      </c>
      <c r="F6793">
        <v>4</v>
      </c>
      <c r="G6793" s="4">
        <v>45188</v>
      </c>
      <c r="H6793" s="4">
        <v>45195</v>
      </c>
      <c r="I6793" t="s">
        <v>44</v>
      </c>
      <c r="J6793" t="s">
        <v>45</v>
      </c>
      <c r="K6793">
        <v>66.510000000000005</v>
      </c>
      <c r="L6793" t="s">
        <v>57</v>
      </c>
    </row>
    <row r="6794" spans="1:12" x14ac:dyDescent="0.3">
      <c r="A6794" t="s">
        <v>6854</v>
      </c>
      <c r="B6794" t="s">
        <v>70</v>
      </c>
      <c r="C6794" t="s">
        <v>65</v>
      </c>
      <c r="D6794">
        <v>1814.42</v>
      </c>
      <c r="E6794">
        <v>0.46</v>
      </c>
      <c r="F6794">
        <v>9</v>
      </c>
      <c r="G6794" s="4">
        <v>45067</v>
      </c>
      <c r="H6794" s="4">
        <v>45072</v>
      </c>
      <c r="I6794" t="s">
        <v>44</v>
      </c>
      <c r="J6794" t="s">
        <v>51</v>
      </c>
      <c r="K6794">
        <v>376.99</v>
      </c>
      <c r="L6794" t="s">
        <v>63</v>
      </c>
    </row>
    <row r="6795" spans="1:12" x14ac:dyDescent="0.3">
      <c r="A6795" t="s">
        <v>6855</v>
      </c>
      <c r="B6795" t="s">
        <v>70</v>
      </c>
      <c r="C6795" t="s">
        <v>49</v>
      </c>
      <c r="D6795">
        <v>4652.01</v>
      </c>
      <c r="E6795">
        <v>0.1</v>
      </c>
      <c r="F6795">
        <v>2</v>
      </c>
      <c r="G6795" s="4">
        <v>45156</v>
      </c>
      <c r="H6795" s="4">
        <v>45163</v>
      </c>
      <c r="I6795" t="s">
        <v>50</v>
      </c>
      <c r="J6795" t="s">
        <v>45</v>
      </c>
      <c r="K6795">
        <v>578.08000000000004</v>
      </c>
      <c r="L6795" t="s">
        <v>52</v>
      </c>
    </row>
    <row r="6796" spans="1:12" x14ac:dyDescent="0.3">
      <c r="A6796" t="s">
        <v>6856</v>
      </c>
      <c r="B6796" t="s">
        <v>70</v>
      </c>
      <c r="C6796" t="s">
        <v>49</v>
      </c>
      <c r="D6796">
        <v>251.93</v>
      </c>
      <c r="E6796">
        <v>0.42</v>
      </c>
      <c r="F6796">
        <v>4</v>
      </c>
      <c r="G6796" s="4">
        <v>45189</v>
      </c>
      <c r="H6796" s="4">
        <v>45195</v>
      </c>
      <c r="I6796" t="s">
        <v>60</v>
      </c>
      <c r="J6796" t="s">
        <v>51</v>
      </c>
      <c r="K6796">
        <v>44.66</v>
      </c>
      <c r="L6796" t="s">
        <v>57</v>
      </c>
    </row>
    <row r="6797" spans="1:12" x14ac:dyDescent="0.3">
      <c r="A6797" t="s">
        <v>6857</v>
      </c>
      <c r="B6797" t="s">
        <v>48</v>
      </c>
      <c r="C6797" t="s">
        <v>49</v>
      </c>
      <c r="D6797">
        <v>4275.57</v>
      </c>
      <c r="E6797">
        <v>0.16</v>
      </c>
      <c r="F6797">
        <v>6</v>
      </c>
      <c r="G6797" s="4">
        <v>45580</v>
      </c>
      <c r="H6797" s="4">
        <v>45581</v>
      </c>
      <c r="I6797" t="s">
        <v>60</v>
      </c>
      <c r="J6797" t="s">
        <v>45</v>
      </c>
      <c r="K6797">
        <v>538.44000000000005</v>
      </c>
      <c r="L6797" t="s">
        <v>57</v>
      </c>
    </row>
    <row r="6798" spans="1:12" x14ac:dyDescent="0.3">
      <c r="A6798" t="s">
        <v>6858</v>
      </c>
      <c r="B6798" t="s">
        <v>42</v>
      </c>
      <c r="C6798" t="s">
        <v>55</v>
      </c>
      <c r="D6798">
        <v>2047.07</v>
      </c>
      <c r="E6798">
        <v>0.37</v>
      </c>
      <c r="F6798">
        <v>6</v>
      </c>
      <c r="G6798" s="4">
        <v>45639</v>
      </c>
      <c r="H6798" s="4">
        <v>45640</v>
      </c>
      <c r="I6798" t="s">
        <v>50</v>
      </c>
      <c r="J6798" t="s">
        <v>56</v>
      </c>
      <c r="K6798">
        <v>325.31</v>
      </c>
      <c r="L6798" t="s">
        <v>68</v>
      </c>
    </row>
    <row r="6799" spans="1:12" x14ac:dyDescent="0.3">
      <c r="A6799" t="s">
        <v>6859</v>
      </c>
      <c r="B6799" t="s">
        <v>54</v>
      </c>
      <c r="C6799" t="s">
        <v>49</v>
      </c>
      <c r="D6799">
        <v>2851.85</v>
      </c>
      <c r="E6799">
        <v>0.49</v>
      </c>
      <c r="F6799">
        <v>5</v>
      </c>
      <c r="G6799" s="4">
        <v>45025</v>
      </c>
      <c r="H6799" s="4">
        <v>45028</v>
      </c>
      <c r="I6799" t="s">
        <v>60</v>
      </c>
      <c r="J6799" t="s">
        <v>56</v>
      </c>
      <c r="K6799">
        <v>307.60000000000002</v>
      </c>
      <c r="L6799" t="s">
        <v>57</v>
      </c>
    </row>
    <row r="6800" spans="1:12" x14ac:dyDescent="0.3">
      <c r="A6800" t="s">
        <v>6860</v>
      </c>
      <c r="B6800" t="s">
        <v>70</v>
      </c>
      <c r="C6800" t="s">
        <v>65</v>
      </c>
      <c r="D6800">
        <v>2612.7800000000002</v>
      </c>
      <c r="E6800">
        <v>0.47</v>
      </c>
      <c r="F6800">
        <v>7</v>
      </c>
      <c r="G6800" s="4">
        <v>45229</v>
      </c>
      <c r="H6800" s="4">
        <v>45236</v>
      </c>
      <c r="I6800" t="s">
        <v>50</v>
      </c>
      <c r="J6800" t="s">
        <v>45</v>
      </c>
      <c r="K6800">
        <v>184.62</v>
      </c>
      <c r="L6800" t="s">
        <v>52</v>
      </c>
    </row>
    <row r="6801" spans="1:12" x14ac:dyDescent="0.3">
      <c r="A6801" t="s">
        <v>6861</v>
      </c>
      <c r="B6801" t="s">
        <v>54</v>
      </c>
      <c r="C6801" t="s">
        <v>49</v>
      </c>
      <c r="D6801">
        <v>4636.13</v>
      </c>
      <c r="E6801">
        <v>0.42</v>
      </c>
      <c r="F6801">
        <v>5</v>
      </c>
      <c r="G6801" s="4">
        <v>45189</v>
      </c>
      <c r="H6801" s="4">
        <v>45190</v>
      </c>
      <c r="I6801" t="s">
        <v>44</v>
      </c>
      <c r="J6801" t="s">
        <v>56</v>
      </c>
      <c r="K6801">
        <v>953.81</v>
      </c>
      <c r="L6801" t="s">
        <v>77</v>
      </c>
    </row>
    <row r="6802" spans="1:12" x14ac:dyDescent="0.3">
      <c r="A6802" t="s">
        <v>6862</v>
      </c>
      <c r="B6802" t="s">
        <v>48</v>
      </c>
      <c r="C6802" t="s">
        <v>43</v>
      </c>
      <c r="D6802">
        <v>3873.63</v>
      </c>
      <c r="E6802">
        <v>0.03</v>
      </c>
      <c r="F6802">
        <v>6</v>
      </c>
      <c r="G6802" s="4">
        <v>45477</v>
      </c>
      <c r="H6802" s="4">
        <v>45478</v>
      </c>
      <c r="I6802" t="s">
        <v>50</v>
      </c>
      <c r="J6802" t="s">
        <v>56</v>
      </c>
      <c r="K6802">
        <v>1041.77</v>
      </c>
      <c r="L6802" t="s">
        <v>57</v>
      </c>
    </row>
    <row r="6803" spans="1:12" x14ac:dyDescent="0.3">
      <c r="A6803" t="s">
        <v>6863</v>
      </c>
      <c r="B6803" t="s">
        <v>70</v>
      </c>
      <c r="C6803" t="s">
        <v>65</v>
      </c>
      <c r="D6803">
        <v>4925.6400000000003</v>
      </c>
      <c r="E6803">
        <v>0.3</v>
      </c>
      <c r="F6803">
        <v>1</v>
      </c>
      <c r="G6803" s="4">
        <v>45622</v>
      </c>
      <c r="H6803" s="4">
        <v>45626</v>
      </c>
      <c r="I6803" t="s">
        <v>60</v>
      </c>
      <c r="J6803" t="s">
        <v>51</v>
      </c>
      <c r="K6803">
        <v>937.32</v>
      </c>
      <c r="L6803" t="s">
        <v>57</v>
      </c>
    </row>
    <row r="6804" spans="1:12" x14ac:dyDescent="0.3">
      <c r="A6804" t="s">
        <v>6864</v>
      </c>
      <c r="B6804" t="s">
        <v>48</v>
      </c>
      <c r="C6804" t="s">
        <v>43</v>
      </c>
      <c r="D6804">
        <v>3992.71</v>
      </c>
      <c r="E6804">
        <v>0.42</v>
      </c>
      <c r="F6804">
        <v>8</v>
      </c>
      <c r="G6804" s="4">
        <v>45139</v>
      </c>
      <c r="H6804" s="4">
        <v>45146</v>
      </c>
      <c r="I6804" t="s">
        <v>50</v>
      </c>
      <c r="J6804" t="s">
        <v>56</v>
      </c>
      <c r="K6804">
        <v>663.48</v>
      </c>
      <c r="L6804" t="s">
        <v>52</v>
      </c>
    </row>
    <row r="6805" spans="1:12" x14ac:dyDescent="0.3">
      <c r="A6805" t="s">
        <v>6865</v>
      </c>
      <c r="B6805" t="s">
        <v>42</v>
      </c>
      <c r="C6805" t="s">
        <v>65</v>
      </c>
      <c r="D6805">
        <v>1549.85</v>
      </c>
      <c r="E6805">
        <v>0.2</v>
      </c>
      <c r="F6805">
        <v>5</v>
      </c>
      <c r="G6805" s="4">
        <v>45329</v>
      </c>
      <c r="H6805" s="4">
        <v>45330</v>
      </c>
      <c r="I6805" t="s">
        <v>50</v>
      </c>
      <c r="J6805" t="s">
        <v>45</v>
      </c>
      <c r="K6805">
        <v>88.07</v>
      </c>
      <c r="L6805" t="s">
        <v>68</v>
      </c>
    </row>
    <row r="6806" spans="1:12" x14ac:dyDescent="0.3">
      <c r="A6806" t="s">
        <v>6866</v>
      </c>
      <c r="B6806" t="s">
        <v>48</v>
      </c>
      <c r="C6806" t="s">
        <v>62</v>
      </c>
      <c r="D6806">
        <v>4818.13</v>
      </c>
      <c r="E6806">
        <v>0.37</v>
      </c>
      <c r="F6806">
        <v>5</v>
      </c>
      <c r="G6806" s="4">
        <v>45561</v>
      </c>
      <c r="H6806" s="4">
        <v>45565</v>
      </c>
      <c r="I6806" t="s">
        <v>44</v>
      </c>
      <c r="J6806" t="s">
        <v>45</v>
      </c>
      <c r="K6806">
        <v>832.86</v>
      </c>
      <c r="L6806" t="s">
        <v>77</v>
      </c>
    </row>
    <row r="6807" spans="1:12" x14ac:dyDescent="0.3">
      <c r="A6807" t="s">
        <v>6867</v>
      </c>
      <c r="B6807" t="s">
        <v>48</v>
      </c>
      <c r="C6807" t="s">
        <v>65</v>
      </c>
      <c r="D6807">
        <v>4919.47</v>
      </c>
      <c r="E6807">
        <v>7.0000000000000007E-2</v>
      </c>
      <c r="F6807">
        <v>6</v>
      </c>
      <c r="G6807" s="4">
        <v>45209</v>
      </c>
      <c r="H6807" s="4">
        <v>45215</v>
      </c>
      <c r="I6807" t="s">
        <v>50</v>
      </c>
      <c r="J6807" t="s">
        <v>56</v>
      </c>
      <c r="K6807">
        <v>1151.48</v>
      </c>
      <c r="L6807" t="s">
        <v>77</v>
      </c>
    </row>
    <row r="6808" spans="1:12" x14ac:dyDescent="0.3">
      <c r="A6808" t="s">
        <v>6868</v>
      </c>
      <c r="B6808" t="s">
        <v>42</v>
      </c>
      <c r="C6808" t="s">
        <v>65</v>
      </c>
      <c r="D6808">
        <v>703.16</v>
      </c>
      <c r="E6808">
        <v>0.09</v>
      </c>
      <c r="F6808">
        <v>6</v>
      </c>
      <c r="G6808" s="4">
        <v>44987</v>
      </c>
      <c r="H6808" s="4">
        <v>44988</v>
      </c>
      <c r="I6808" t="s">
        <v>60</v>
      </c>
      <c r="J6808" t="s">
        <v>45</v>
      </c>
      <c r="K6808">
        <v>62.95</v>
      </c>
      <c r="L6808" t="s">
        <v>46</v>
      </c>
    </row>
    <row r="6809" spans="1:12" x14ac:dyDescent="0.3">
      <c r="A6809" t="s">
        <v>6869</v>
      </c>
      <c r="B6809" t="s">
        <v>54</v>
      </c>
      <c r="C6809" t="s">
        <v>43</v>
      </c>
      <c r="D6809">
        <v>4515.12</v>
      </c>
      <c r="E6809">
        <v>0.32</v>
      </c>
      <c r="F6809">
        <v>8</v>
      </c>
      <c r="G6809" s="4">
        <v>45504</v>
      </c>
      <c r="H6809" s="4">
        <v>45511</v>
      </c>
      <c r="I6809" t="s">
        <v>44</v>
      </c>
      <c r="J6809" t="s">
        <v>51</v>
      </c>
      <c r="K6809">
        <v>1088.6400000000001</v>
      </c>
      <c r="L6809" t="s">
        <v>52</v>
      </c>
    </row>
    <row r="6810" spans="1:12" x14ac:dyDescent="0.3">
      <c r="A6810" t="s">
        <v>6870</v>
      </c>
      <c r="B6810" t="s">
        <v>42</v>
      </c>
      <c r="C6810" t="s">
        <v>43</v>
      </c>
      <c r="D6810">
        <v>3354.59</v>
      </c>
      <c r="E6810">
        <v>0.22</v>
      </c>
      <c r="F6810">
        <v>4</v>
      </c>
      <c r="G6810" s="4">
        <v>45366</v>
      </c>
      <c r="H6810" s="4">
        <v>45372</v>
      </c>
      <c r="I6810" t="s">
        <v>44</v>
      </c>
      <c r="J6810" t="s">
        <v>51</v>
      </c>
      <c r="K6810">
        <v>573.44000000000005</v>
      </c>
      <c r="L6810" t="s">
        <v>57</v>
      </c>
    </row>
    <row r="6811" spans="1:12" x14ac:dyDescent="0.3">
      <c r="A6811" t="s">
        <v>6871</v>
      </c>
      <c r="B6811" t="s">
        <v>42</v>
      </c>
      <c r="C6811" t="s">
        <v>65</v>
      </c>
      <c r="D6811">
        <v>4617.7700000000004</v>
      </c>
      <c r="E6811">
        <v>0.11</v>
      </c>
      <c r="F6811">
        <v>4</v>
      </c>
      <c r="G6811" s="4">
        <v>45283</v>
      </c>
      <c r="H6811" s="4">
        <v>45289</v>
      </c>
      <c r="I6811" t="s">
        <v>50</v>
      </c>
      <c r="J6811" t="s">
        <v>45</v>
      </c>
      <c r="K6811">
        <v>1111.58</v>
      </c>
      <c r="L6811" t="s">
        <v>46</v>
      </c>
    </row>
    <row r="6812" spans="1:12" x14ac:dyDescent="0.3">
      <c r="A6812" t="s">
        <v>6872</v>
      </c>
      <c r="B6812" t="s">
        <v>48</v>
      </c>
      <c r="C6812" t="s">
        <v>65</v>
      </c>
      <c r="D6812">
        <v>4587.12</v>
      </c>
      <c r="E6812">
        <v>0.14000000000000001</v>
      </c>
      <c r="F6812">
        <v>3</v>
      </c>
      <c r="G6812" s="4">
        <v>45034</v>
      </c>
      <c r="H6812" s="4">
        <v>45041</v>
      </c>
      <c r="I6812" t="s">
        <v>60</v>
      </c>
      <c r="J6812" t="s">
        <v>56</v>
      </c>
      <c r="K6812">
        <v>399.88</v>
      </c>
      <c r="L6812" t="s">
        <v>52</v>
      </c>
    </row>
    <row r="6813" spans="1:12" x14ac:dyDescent="0.3">
      <c r="A6813" t="s">
        <v>6873</v>
      </c>
      <c r="B6813" t="s">
        <v>54</v>
      </c>
      <c r="C6813" t="s">
        <v>55</v>
      </c>
      <c r="D6813">
        <v>4467.7299999999996</v>
      </c>
      <c r="E6813">
        <v>0.31</v>
      </c>
      <c r="F6813">
        <v>9</v>
      </c>
      <c r="G6813" s="4">
        <v>45066</v>
      </c>
      <c r="H6813" s="4">
        <v>45070</v>
      </c>
      <c r="I6813" t="s">
        <v>50</v>
      </c>
      <c r="J6813" t="s">
        <v>51</v>
      </c>
      <c r="K6813">
        <v>448.73</v>
      </c>
      <c r="L6813" t="s">
        <v>63</v>
      </c>
    </row>
    <row r="6814" spans="1:12" x14ac:dyDescent="0.3">
      <c r="A6814" t="s">
        <v>6874</v>
      </c>
      <c r="B6814" t="s">
        <v>70</v>
      </c>
      <c r="C6814" t="s">
        <v>62</v>
      </c>
      <c r="D6814">
        <v>4437.8500000000004</v>
      </c>
      <c r="E6814">
        <v>0.36</v>
      </c>
      <c r="F6814">
        <v>8</v>
      </c>
      <c r="G6814" s="4">
        <v>45169</v>
      </c>
      <c r="H6814" s="4">
        <v>45170</v>
      </c>
      <c r="I6814" t="s">
        <v>50</v>
      </c>
      <c r="J6814" t="s">
        <v>51</v>
      </c>
      <c r="K6814">
        <v>716.92</v>
      </c>
      <c r="L6814" t="s">
        <v>63</v>
      </c>
    </row>
    <row r="6815" spans="1:12" x14ac:dyDescent="0.3">
      <c r="A6815" t="s">
        <v>6875</v>
      </c>
      <c r="B6815" t="s">
        <v>42</v>
      </c>
      <c r="C6815" t="s">
        <v>62</v>
      </c>
      <c r="D6815">
        <v>676.47</v>
      </c>
      <c r="E6815">
        <v>0.1</v>
      </c>
      <c r="F6815">
        <v>5</v>
      </c>
      <c r="G6815" s="4">
        <v>45267</v>
      </c>
      <c r="H6815" s="4">
        <v>45274</v>
      </c>
      <c r="I6815" t="s">
        <v>50</v>
      </c>
      <c r="J6815" t="s">
        <v>56</v>
      </c>
      <c r="K6815">
        <v>114.44</v>
      </c>
      <c r="L6815" t="s">
        <v>68</v>
      </c>
    </row>
    <row r="6816" spans="1:12" x14ac:dyDescent="0.3">
      <c r="A6816" t="s">
        <v>6876</v>
      </c>
      <c r="B6816" t="s">
        <v>54</v>
      </c>
      <c r="C6816" t="s">
        <v>49</v>
      </c>
      <c r="D6816">
        <v>803.23</v>
      </c>
      <c r="E6816">
        <v>0.48</v>
      </c>
      <c r="F6816">
        <v>8</v>
      </c>
      <c r="G6816" s="4">
        <v>45532</v>
      </c>
      <c r="H6816" s="4">
        <v>45538</v>
      </c>
      <c r="I6816" t="s">
        <v>50</v>
      </c>
      <c r="J6816" t="s">
        <v>56</v>
      </c>
      <c r="K6816">
        <v>239.8</v>
      </c>
      <c r="L6816" t="s">
        <v>46</v>
      </c>
    </row>
    <row r="6817" spans="1:12" x14ac:dyDescent="0.3">
      <c r="A6817" t="s">
        <v>6877</v>
      </c>
      <c r="B6817" t="s">
        <v>42</v>
      </c>
      <c r="C6817" t="s">
        <v>65</v>
      </c>
      <c r="D6817">
        <v>677.12</v>
      </c>
      <c r="E6817">
        <v>0</v>
      </c>
      <c r="F6817">
        <v>6</v>
      </c>
      <c r="G6817" s="4">
        <v>45268</v>
      </c>
      <c r="H6817" s="4">
        <v>45273</v>
      </c>
      <c r="I6817" t="s">
        <v>60</v>
      </c>
      <c r="J6817" t="s">
        <v>51</v>
      </c>
      <c r="K6817">
        <v>200.79</v>
      </c>
      <c r="L6817" t="s">
        <v>63</v>
      </c>
    </row>
    <row r="6818" spans="1:12" x14ac:dyDescent="0.3">
      <c r="A6818" t="s">
        <v>6878</v>
      </c>
      <c r="B6818" t="s">
        <v>42</v>
      </c>
      <c r="C6818" t="s">
        <v>65</v>
      </c>
      <c r="D6818">
        <v>546.04</v>
      </c>
      <c r="E6818">
        <v>0.35</v>
      </c>
      <c r="F6818">
        <v>5</v>
      </c>
      <c r="G6818" s="4">
        <v>45590</v>
      </c>
      <c r="H6818" s="4">
        <v>45592</v>
      </c>
      <c r="I6818" t="s">
        <v>44</v>
      </c>
      <c r="J6818" t="s">
        <v>56</v>
      </c>
      <c r="K6818">
        <v>89.67</v>
      </c>
      <c r="L6818" t="s">
        <v>68</v>
      </c>
    </row>
    <row r="6819" spans="1:12" x14ac:dyDescent="0.3">
      <c r="A6819" t="s">
        <v>6879</v>
      </c>
      <c r="B6819" t="s">
        <v>42</v>
      </c>
      <c r="C6819" t="s">
        <v>65</v>
      </c>
      <c r="D6819">
        <v>1831.1</v>
      </c>
      <c r="E6819">
        <v>0.15</v>
      </c>
      <c r="F6819">
        <v>9</v>
      </c>
      <c r="G6819" s="4">
        <v>45150</v>
      </c>
      <c r="H6819" s="4">
        <v>45154</v>
      </c>
      <c r="I6819" t="s">
        <v>50</v>
      </c>
      <c r="J6819" t="s">
        <v>45</v>
      </c>
      <c r="K6819">
        <v>201.33</v>
      </c>
      <c r="L6819" t="s">
        <v>63</v>
      </c>
    </row>
    <row r="6820" spans="1:12" x14ac:dyDescent="0.3">
      <c r="A6820" t="s">
        <v>6880</v>
      </c>
      <c r="B6820" t="s">
        <v>42</v>
      </c>
      <c r="C6820" t="s">
        <v>65</v>
      </c>
      <c r="D6820">
        <v>3451.4</v>
      </c>
      <c r="E6820">
        <v>0.24</v>
      </c>
      <c r="F6820">
        <v>9</v>
      </c>
      <c r="G6820" s="4">
        <v>45099</v>
      </c>
      <c r="H6820" s="4">
        <v>45104</v>
      </c>
      <c r="I6820" t="s">
        <v>44</v>
      </c>
      <c r="J6820" t="s">
        <v>51</v>
      </c>
      <c r="K6820">
        <v>770.21</v>
      </c>
      <c r="L6820" t="s">
        <v>46</v>
      </c>
    </row>
    <row r="6821" spans="1:12" x14ac:dyDescent="0.3">
      <c r="A6821" t="s">
        <v>6881</v>
      </c>
      <c r="B6821" t="s">
        <v>48</v>
      </c>
      <c r="C6821" t="s">
        <v>62</v>
      </c>
      <c r="D6821">
        <v>1837.99</v>
      </c>
      <c r="E6821">
        <v>0.28000000000000003</v>
      </c>
      <c r="F6821">
        <v>8</v>
      </c>
      <c r="G6821" s="4">
        <v>45642</v>
      </c>
      <c r="H6821" s="4">
        <v>45649</v>
      </c>
      <c r="I6821" t="s">
        <v>60</v>
      </c>
      <c r="J6821" t="s">
        <v>56</v>
      </c>
      <c r="K6821">
        <v>180.86</v>
      </c>
      <c r="L6821" t="s">
        <v>46</v>
      </c>
    </row>
    <row r="6822" spans="1:12" x14ac:dyDescent="0.3">
      <c r="A6822" t="s">
        <v>6882</v>
      </c>
      <c r="B6822" t="s">
        <v>54</v>
      </c>
      <c r="C6822" t="s">
        <v>43</v>
      </c>
      <c r="D6822">
        <v>3629.47</v>
      </c>
      <c r="E6822">
        <v>0.28000000000000003</v>
      </c>
      <c r="F6822">
        <v>3</v>
      </c>
      <c r="G6822" s="4">
        <v>45109</v>
      </c>
      <c r="H6822" s="4">
        <v>45111</v>
      </c>
      <c r="I6822" t="s">
        <v>50</v>
      </c>
      <c r="J6822" t="s">
        <v>56</v>
      </c>
      <c r="K6822">
        <v>432.17</v>
      </c>
      <c r="L6822" t="s">
        <v>52</v>
      </c>
    </row>
    <row r="6823" spans="1:12" x14ac:dyDescent="0.3">
      <c r="A6823" t="s">
        <v>6883</v>
      </c>
      <c r="B6823" t="s">
        <v>54</v>
      </c>
      <c r="C6823" t="s">
        <v>55</v>
      </c>
      <c r="D6823">
        <v>4119.3900000000003</v>
      </c>
      <c r="E6823">
        <v>0.39</v>
      </c>
      <c r="F6823">
        <v>9</v>
      </c>
      <c r="G6823" s="4">
        <v>45381</v>
      </c>
      <c r="H6823" s="4">
        <v>45388</v>
      </c>
      <c r="I6823" t="s">
        <v>44</v>
      </c>
      <c r="J6823" t="s">
        <v>51</v>
      </c>
      <c r="K6823">
        <v>760.95</v>
      </c>
      <c r="L6823" t="s">
        <v>68</v>
      </c>
    </row>
    <row r="6824" spans="1:12" x14ac:dyDescent="0.3">
      <c r="A6824" t="s">
        <v>6884</v>
      </c>
      <c r="B6824" t="s">
        <v>54</v>
      </c>
      <c r="C6824" t="s">
        <v>43</v>
      </c>
      <c r="D6824">
        <v>3364.45</v>
      </c>
      <c r="E6824">
        <v>0.41</v>
      </c>
      <c r="F6824">
        <v>6</v>
      </c>
      <c r="G6824" s="4">
        <v>45491</v>
      </c>
      <c r="H6824" s="4">
        <v>45493</v>
      </c>
      <c r="I6824" t="s">
        <v>60</v>
      </c>
      <c r="J6824" t="s">
        <v>56</v>
      </c>
      <c r="K6824">
        <v>963.48</v>
      </c>
      <c r="L6824" t="s">
        <v>46</v>
      </c>
    </row>
    <row r="6825" spans="1:12" x14ac:dyDescent="0.3">
      <c r="A6825" t="s">
        <v>6885</v>
      </c>
      <c r="B6825" t="s">
        <v>42</v>
      </c>
      <c r="C6825" t="s">
        <v>43</v>
      </c>
      <c r="D6825">
        <v>2379.0100000000002</v>
      </c>
      <c r="E6825">
        <v>0.04</v>
      </c>
      <c r="F6825">
        <v>9</v>
      </c>
      <c r="G6825" s="4">
        <v>45617</v>
      </c>
      <c r="H6825" s="4">
        <v>45622</v>
      </c>
      <c r="I6825" t="s">
        <v>44</v>
      </c>
      <c r="J6825" t="s">
        <v>56</v>
      </c>
      <c r="K6825">
        <v>136.19</v>
      </c>
      <c r="L6825" t="s">
        <v>57</v>
      </c>
    </row>
    <row r="6826" spans="1:12" x14ac:dyDescent="0.3">
      <c r="A6826" t="s">
        <v>6886</v>
      </c>
      <c r="B6826" t="s">
        <v>48</v>
      </c>
      <c r="C6826" t="s">
        <v>62</v>
      </c>
      <c r="D6826">
        <v>1548.04</v>
      </c>
      <c r="E6826">
        <v>0.35</v>
      </c>
      <c r="F6826">
        <v>1</v>
      </c>
      <c r="G6826" s="4">
        <v>45024</v>
      </c>
      <c r="H6826" s="4">
        <v>45027</v>
      </c>
      <c r="I6826" t="s">
        <v>44</v>
      </c>
      <c r="J6826" t="s">
        <v>56</v>
      </c>
      <c r="K6826">
        <v>338.41</v>
      </c>
      <c r="L6826" t="s">
        <v>46</v>
      </c>
    </row>
    <row r="6827" spans="1:12" x14ac:dyDescent="0.3">
      <c r="A6827" t="s">
        <v>6887</v>
      </c>
      <c r="B6827" t="s">
        <v>42</v>
      </c>
      <c r="C6827" t="s">
        <v>55</v>
      </c>
      <c r="D6827">
        <v>709.58</v>
      </c>
      <c r="E6827">
        <v>0.2</v>
      </c>
      <c r="F6827">
        <v>1</v>
      </c>
      <c r="G6827" s="4">
        <v>45564</v>
      </c>
      <c r="H6827" s="4">
        <v>45567</v>
      </c>
      <c r="I6827" t="s">
        <v>60</v>
      </c>
      <c r="J6827" t="s">
        <v>51</v>
      </c>
      <c r="K6827">
        <v>188.96</v>
      </c>
      <c r="L6827" t="s">
        <v>52</v>
      </c>
    </row>
    <row r="6828" spans="1:12" x14ac:dyDescent="0.3">
      <c r="A6828" t="s">
        <v>6888</v>
      </c>
      <c r="B6828" t="s">
        <v>42</v>
      </c>
      <c r="C6828" t="s">
        <v>65</v>
      </c>
      <c r="D6828">
        <v>2518.89</v>
      </c>
      <c r="E6828">
        <v>0.41</v>
      </c>
      <c r="F6828">
        <v>6</v>
      </c>
      <c r="G6828" s="4">
        <v>45120</v>
      </c>
      <c r="H6828" s="4">
        <v>45126</v>
      </c>
      <c r="I6828" t="s">
        <v>50</v>
      </c>
      <c r="J6828" t="s">
        <v>45</v>
      </c>
      <c r="K6828">
        <v>587.99</v>
      </c>
      <c r="L6828" t="s">
        <v>57</v>
      </c>
    </row>
    <row r="6829" spans="1:12" x14ac:dyDescent="0.3">
      <c r="A6829" t="s">
        <v>6889</v>
      </c>
      <c r="B6829" t="s">
        <v>54</v>
      </c>
      <c r="C6829" t="s">
        <v>62</v>
      </c>
      <c r="D6829">
        <v>3626.03</v>
      </c>
      <c r="E6829">
        <v>0.3</v>
      </c>
      <c r="F6829">
        <v>4</v>
      </c>
      <c r="G6829" s="4">
        <v>45483</v>
      </c>
      <c r="H6829" s="4">
        <v>45487</v>
      </c>
      <c r="I6829" t="s">
        <v>44</v>
      </c>
      <c r="J6829" t="s">
        <v>56</v>
      </c>
      <c r="K6829">
        <v>618.19000000000005</v>
      </c>
      <c r="L6829" t="s">
        <v>77</v>
      </c>
    </row>
    <row r="6830" spans="1:12" x14ac:dyDescent="0.3">
      <c r="A6830" t="s">
        <v>6890</v>
      </c>
      <c r="B6830" t="s">
        <v>42</v>
      </c>
      <c r="C6830" t="s">
        <v>62</v>
      </c>
      <c r="D6830">
        <v>2786.39</v>
      </c>
      <c r="E6830">
        <v>0.01</v>
      </c>
      <c r="F6830">
        <v>5</v>
      </c>
      <c r="G6830" s="4">
        <v>45310</v>
      </c>
      <c r="H6830" s="4">
        <v>45313</v>
      </c>
      <c r="I6830" t="s">
        <v>44</v>
      </c>
      <c r="J6830" t="s">
        <v>51</v>
      </c>
      <c r="K6830">
        <v>736.58</v>
      </c>
      <c r="L6830" t="s">
        <v>68</v>
      </c>
    </row>
    <row r="6831" spans="1:12" x14ac:dyDescent="0.3">
      <c r="A6831" t="s">
        <v>6891</v>
      </c>
      <c r="B6831" t="s">
        <v>70</v>
      </c>
      <c r="C6831" t="s">
        <v>55</v>
      </c>
      <c r="D6831">
        <v>3635.26</v>
      </c>
      <c r="E6831">
        <v>0.33</v>
      </c>
      <c r="F6831">
        <v>5</v>
      </c>
      <c r="G6831" s="4">
        <v>45284</v>
      </c>
      <c r="H6831" s="4">
        <v>45288</v>
      </c>
      <c r="I6831" t="s">
        <v>60</v>
      </c>
      <c r="J6831" t="s">
        <v>51</v>
      </c>
      <c r="K6831">
        <v>892.73</v>
      </c>
      <c r="L6831" t="s">
        <v>68</v>
      </c>
    </row>
    <row r="6832" spans="1:12" x14ac:dyDescent="0.3">
      <c r="A6832" t="s">
        <v>6892</v>
      </c>
      <c r="B6832" t="s">
        <v>42</v>
      </c>
      <c r="C6832" t="s">
        <v>49</v>
      </c>
      <c r="D6832">
        <v>1742.58</v>
      </c>
      <c r="E6832">
        <v>0.46</v>
      </c>
      <c r="F6832">
        <v>3</v>
      </c>
      <c r="G6832" s="4">
        <v>45350</v>
      </c>
      <c r="H6832" s="4">
        <v>45357</v>
      </c>
      <c r="I6832" t="s">
        <v>50</v>
      </c>
      <c r="J6832" t="s">
        <v>45</v>
      </c>
      <c r="K6832">
        <v>406.77</v>
      </c>
      <c r="L6832" t="s">
        <v>52</v>
      </c>
    </row>
    <row r="6833" spans="1:12" x14ac:dyDescent="0.3">
      <c r="A6833" t="s">
        <v>6893</v>
      </c>
      <c r="B6833" t="s">
        <v>70</v>
      </c>
      <c r="C6833" t="s">
        <v>62</v>
      </c>
      <c r="D6833">
        <v>427.3</v>
      </c>
      <c r="E6833">
        <v>0.04</v>
      </c>
      <c r="F6833">
        <v>9</v>
      </c>
      <c r="G6833" s="4">
        <v>45649</v>
      </c>
      <c r="H6833" s="4">
        <v>45654</v>
      </c>
      <c r="I6833" t="s">
        <v>50</v>
      </c>
      <c r="J6833" t="s">
        <v>56</v>
      </c>
      <c r="K6833">
        <v>32.700000000000003</v>
      </c>
      <c r="L6833" t="s">
        <v>52</v>
      </c>
    </row>
    <row r="6834" spans="1:12" x14ac:dyDescent="0.3">
      <c r="A6834" t="s">
        <v>6894</v>
      </c>
      <c r="B6834" t="s">
        <v>42</v>
      </c>
      <c r="C6834" t="s">
        <v>43</v>
      </c>
      <c r="D6834">
        <v>3878.38</v>
      </c>
      <c r="E6834">
        <v>0.25</v>
      </c>
      <c r="F6834">
        <v>1</v>
      </c>
      <c r="G6834" s="4">
        <v>45316</v>
      </c>
      <c r="H6834" s="4">
        <v>45319</v>
      </c>
      <c r="I6834" t="s">
        <v>44</v>
      </c>
      <c r="J6834" t="s">
        <v>51</v>
      </c>
      <c r="K6834">
        <v>877.18</v>
      </c>
      <c r="L6834" t="s">
        <v>63</v>
      </c>
    </row>
    <row r="6835" spans="1:12" x14ac:dyDescent="0.3">
      <c r="A6835" t="s">
        <v>6895</v>
      </c>
      <c r="B6835" t="s">
        <v>48</v>
      </c>
      <c r="C6835" t="s">
        <v>43</v>
      </c>
      <c r="D6835">
        <v>1176.6500000000001</v>
      </c>
      <c r="E6835">
        <v>0.31</v>
      </c>
      <c r="F6835">
        <v>6</v>
      </c>
      <c r="G6835" s="4">
        <v>45607</v>
      </c>
      <c r="H6835" s="4">
        <v>45610</v>
      </c>
      <c r="I6835" t="s">
        <v>50</v>
      </c>
      <c r="J6835" t="s">
        <v>56</v>
      </c>
      <c r="K6835">
        <v>104.6</v>
      </c>
      <c r="L6835" t="s">
        <v>52</v>
      </c>
    </row>
    <row r="6836" spans="1:12" x14ac:dyDescent="0.3">
      <c r="A6836" t="s">
        <v>6896</v>
      </c>
      <c r="B6836" t="s">
        <v>48</v>
      </c>
      <c r="C6836" t="s">
        <v>65</v>
      </c>
      <c r="D6836">
        <v>3119.8</v>
      </c>
      <c r="E6836">
        <v>0.1</v>
      </c>
      <c r="F6836">
        <v>2</v>
      </c>
      <c r="G6836" s="4">
        <v>45071</v>
      </c>
      <c r="H6836" s="4">
        <v>45072</v>
      </c>
      <c r="I6836" t="s">
        <v>44</v>
      </c>
      <c r="J6836" t="s">
        <v>56</v>
      </c>
      <c r="K6836">
        <v>856.42</v>
      </c>
      <c r="L6836" t="s">
        <v>77</v>
      </c>
    </row>
    <row r="6837" spans="1:12" x14ac:dyDescent="0.3">
      <c r="A6837" t="s">
        <v>6897</v>
      </c>
      <c r="B6837" t="s">
        <v>54</v>
      </c>
      <c r="C6837" t="s">
        <v>62</v>
      </c>
      <c r="D6837">
        <v>4041.03</v>
      </c>
      <c r="E6837">
        <v>0.33</v>
      </c>
      <c r="F6837">
        <v>2</v>
      </c>
      <c r="G6837" s="4">
        <v>45478</v>
      </c>
      <c r="H6837" s="4">
        <v>45484</v>
      </c>
      <c r="I6837" t="s">
        <v>50</v>
      </c>
      <c r="J6837" t="s">
        <v>51</v>
      </c>
      <c r="K6837">
        <v>856.84</v>
      </c>
      <c r="L6837" t="s">
        <v>63</v>
      </c>
    </row>
    <row r="6838" spans="1:12" x14ac:dyDescent="0.3">
      <c r="A6838" t="s">
        <v>6898</v>
      </c>
      <c r="B6838" t="s">
        <v>42</v>
      </c>
      <c r="C6838" t="s">
        <v>65</v>
      </c>
      <c r="D6838">
        <v>781.64</v>
      </c>
      <c r="E6838">
        <v>0.02</v>
      </c>
      <c r="F6838">
        <v>9</v>
      </c>
      <c r="G6838" s="4">
        <v>45436</v>
      </c>
      <c r="H6838" s="4">
        <v>45437</v>
      </c>
      <c r="I6838" t="s">
        <v>44</v>
      </c>
      <c r="J6838" t="s">
        <v>45</v>
      </c>
      <c r="K6838">
        <v>210.62</v>
      </c>
      <c r="L6838" t="s">
        <v>63</v>
      </c>
    </row>
    <row r="6839" spans="1:12" x14ac:dyDescent="0.3">
      <c r="A6839" t="s">
        <v>6899</v>
      </c>
      <c r="B6839" t="s">
        <v>70</v>
      </c>
      <c r="C6839" t="s">
        <v>62</v>
      </c>
      <c r="D6839">
        <v>3032.62</v>
      </c>
      <c r="E6839">
        <v>0.45</v>
      </c>
      <c r="F6839">
        <v>2</v>
      </c>
      <c r="G6839" s="4">
        <v>45347</v>
      </c>
      <c r="H6839" s="4">
        <v>45349</v>
      </c>
      <c r="I6839" t="s">
        <v>60</v>
      </c>
      <c r="J6839" t="s">
        <v>51</v>
      </c>
      <c r="K6839">
        <v>281.31</v>
      </c>
      <c r="L6839" t="s">
        <v>68</v>
      </c>
    </row>
    <row r="6840" spans="1:12" x14ac:dyDescent="0.3">
      <c r="A6840" t="s">
        <v>6900</v>
      </c>
      <c r="B6840" t="s">
        <v>70</v>
      </c>
      <c r="C6840" t="s">
        <v>55</v>
      </c>
      <c r="D6840">
        <v>3477.93</v>
      </c>
      <c r="E6840">
        <v>0.38</v>
      </c>
      <c r="F6840">
        <v>9</v>
      </c>
      <c r="G6840" s="4">
        <v>45011</v>
      </c>
      <c r="H6840" s="4">
        <v>45018</v>
      </c>
      <c r="I6840" t="s">
        <v>44</v>
      </c>
      <c r="J6840" t="s">
        <v>56</v>
      </c>
      <c r="K6840">
        <v>676.98</v>
      </c>
      <c r="L6840" t="s">
        <v>57</v>
      </c>
    </row>
    <row r="6841" spans="1:12" x14ac:dyDescent="0.3">
      <c r="A6841" t="s">
        <v>6901</v>
      </c>
      <c r="B6841" t="s">
        <v>42</v>
      </c>
      <c r="C6841" t="s">
        <v>62</v>
      </c>
      <c r="D6841">
        <v>3758</v>
      </c>
      <c r="E6841">
        <v>0.47</v>
      </c>
      <c r="F6841">
        <v>8</v>
      </c>
      <c r="G6841" s="4">
        <v>45624</v>
      </c>
      <c r="H6841" s="4">
        <v>45625</v>
      </c>
      <c r="I6841" t="s">
        <v>60</v>
      </c>
      <c r="J6841" t="s">
        <v>45</v>
      </c>
      <c r="K6841">
        <v>201.06</v>
      </c>
      <c r="L6841" t="s">
        <v>52</v>
      </c>
    </row>
    <row r="6842" spans="1:12" x14ac:dyDescent="0.3">
      <c r="A6842" t="s">
        <v>6902</v>
      </c>
      <c r="B6842" t="s">
        <v>70</v>
      </c>
      <c r="C6842" t="s">
        <v>49</v>
      </c>
      <c r="D6842">
        <v>823.57</v>
      </c>
      <c r="E6842">
        <v>0.21</v>
      </c>
      <c r="F6842">
        <v>7</v>
      </c>
      <c r="G6842" s="4">
        <v>45477</v>
      </c>
      <c r="H6842" s="4">
        <v>45483</v>
      </c>
      <c r="I6842" t="s">
        <v>50</v>
      </c>
      <c r="J6842" t="s">
        <v>51</v>
      </c>
      <c r="K6842">
        <v>60.29</v>
      </c>
      <c r="L6842" t="s">
        <v>52</v>
      </c>
    </row>
    <row r="6843" spans="1:12" x14ac:dyDescent="0.3">
      <c r="A6843" t="s">
        <v>6903</v>
      </c>
      <c r="B6843" t="s">
        <v>48</v>
      </c>
      <c r="C6843" t="s">
        <v>43</v>
      </c>
      <c r="D6843">
        <v>4143.07</v>
      </c>
      <c r="E6843">
        <v>0.02</v>
      </c>
      <c r="F6843">
        <v>8</v>
      </c>
      <c r="G6843" s="4">
        <v>45629</v>
      </c>
      <c r="H6843" s="4">
        <v>45634</v>
      </c>
      <c r="I6843" t="s">
        <v>50</v>
      </c>
      <c r="J6843" t="s">
        <v>56</v>
      </c>
      <c r="K6843">
        <v>566.92999999999995</v>
      </c>
      <c r="L6843" t="s">
        <v>63</v>
      </c>
    </row>
    <row r="6844" spans="1:12" x14ac:dyDescent="0.3">
      <c r="A6844" t="s">
        <v>6904</v>
      </c>
      <c r="B6844" t="s">
        <v>70</v>
      </c>
      <c r="C6844" t="s">
        <v>55</v>
      </c>
      <c r="D6844">
        <v>561.33000000000004</v>
      </c>
      <c r="E6844">
        <v>0.17</v>
      </c>
      <c r="F6844">
        <v>9</v>
      </c>
      <c r="G6844" s="4">
        <v>44954</v>
      </c>
      <c r="H6844" s="4">
        <v>44958</v>
      </c>
      <c r="I6844" t="s">
        <v>60</v>
      </c>
      <c r="J6844" t="s">
        <v>56</v>
      </c>
      <c r="K6844">
        <v>67.78</v>
      </c>
      <c r="L6844" t="s">
        <v>46</v>
      </c>
    </row>
    <row r="6845" spans="1:12" x14ac:dyDescent="0.3">
      <c r="A6845" t="s">
        <v>6905</v>
      </c>
      <c r="B6845" t="s">
        <v>54</v>
      </c>
      <c r="C6845" t="s">
        <v>43</v>
      </c>
      <c r="D6845">
        <v>2645.96</v>
      </c>
      <c r="E6845">
        <v>0.26</v>
      </c>
      <c r="F6845">
        <v>9</v>
      </c>
      <c r="G6845" s="4">
        <v>45101</v>
      </c>
      <c r="H6845" s="4">
        <v>45105</v>
      </c>
      <c r="I6845" t="s">
        <v>50</v>
      </c>
      <c r="J6845" t="s">
        <v>51</v>
      </c>
      <c r="K6845">
        <v>661.88</v>
      </c>
      <c r="L6845" t="s">
        <v>77</v>
      </c>
    </row>
    <row r="6846" spans="1:12" x14ac:dyDescent="0.3">
      <c r="A6846" t="s">
        <v>6906</v>
      </c>
      <c r="B6846" t="s">
        <v>48</v>
      </c>
      <c r="C6846" t="s">
        <v>65</v>
      </c>
      <c r="D6846">
        <v>2272.7199999999998</v>
      </c>
      <c r="E6846">
        <v>0.47</v>
      </c>
      <c r="F6846">
        <v>3</v>
      </c>
      <c r="G6846" s="4">
        <v>45163</v>
      </c>
      <c r="H6846" s="4">
        <v>45170</v>
      </c>
      <c r="I6846" t="s">
        <v>60</v>
      </c>
      <c r="J6846" t="s">
        <v>45</v>
      </c>
      <c r="K6846">
        <v>422.59</v>
      </c>
      <c r="L6846" t="s">
        <v>68</v>
      </c>
    </row>
    <row r="6847" spans="1:12" x14ac:dyDescent="0.3">
      <c r="A6847" t="s">
        <v>6907</v>
      </c>
      <c r="B6847" t="s">
        <v>48</v>
      </c>
      <c r="C6847" t="s">
        <v>55</v>
      </c>
      <c r="D6847">
        <v>1186.6500000000001</v>
      </c>
      <c r="E6847">
        <v>0.44</v>
      </c>
      <c r="F6847">
        <v>1</v>
      </c>
      <c r="G6847" s="4">
        <v>45485</v>
      </c>
      <c r="H6847" s="4">
        <v>45491</v>
      </c>
      <c r="I6847" t="s">
        <v>60</v>
      </c>
      <c r="J6847" t="s">
        <v>51</v>
      </c>
      <c r="K6847">
        <v>327.77</v>
      </c>
      <c r="L6847" t="s">
        <v>68</v>
      </c>
    </row>
    <row r="6848" spans="1:12" x14ac:dyDescent="0.3">
      <c r="A6848" t="s">
        <v>6908</v>
      </c>
      <c r="B6848" t="s">
        <v>48</v>
      </c>
      <c r="C6848" t="s">
        <v>49</v>
      </c>
      <c r="D6848">
        <v>1579.46</v>
      </c>
      <c r="E6848">
        <v>0.3</v>
      </c>
      <c r="F6848">
        <v>8</v>
      </c>
      <c r="G6848" s="4">
        <v>45036</v>
      </c>
      <c r="H6848" s="4">
        <v>45037</v>
      </c>
      <c r="I6848" t="s">
        <v>44</v>
      </c>
      <c r="J6848" t="s">
        <v>56</v>
      </c>
      <c r="K6848">
        <v>455.05</v>
      </c>
      <c r="L6848" t="s">
        <v>57</v>
      </c>
    </row>
    <row r="6849" spans="1:12" x14ac:dyDescent="0.3">
      <c r="A6849" t="s">
        <v>6909</v>
      </c>
      <c r="B6849" t="s">
        <v>42</v>
      </c>
      <c r="C6849" t="s">
        <v>43</v>
      </c>
      <c r="D6849">
        <v>905.74</v>
      </c>
      <c r="E6849">
        <v>0.36</v>
      </c>
      <c r="F6849">
        <v>4</v>
      </c>
      <c r="G6849" s="4">
        <v>45412</v>
      </c>
      <c r="H6849" s="4">
        <v>45418</v>
      </c>
      <c r="I6849" t="s">
        <v>44</v>
      </c>
      <c r="J6849" t="s">
        <v>56</v>
      </c>
      <c r="K6849">
        <v>242.51</v>
      </c>
      <c r="L6849" t="s">
        <v>77</v>
      </c>
    </row>
    <row r="6850" spans="1:12" x14ac:dyDescent="0.3">
      <c r="A6850" t="s">
        <v>6910</v>
      </c>
      <c r="B6850" t="s">
        <v>42</v>
      </c>
      <c r="C6850" t="s">
        <v>62</v>
      </c>
      <c r="D6850">
        <v>2186.06</v>
      </c>
      <c r="E6850">
        <v>0.48</v>
      </c>
      <c r="F6850">
        <v>5</v>
      </c>
      <c r="G6850" s="4">
        <v>45314</v>
      </c>
      <c r="H6850" s="4">
        <v>45321</v>
      </c>
      <c r="I6850" t="s">
        <v>44</v>
      </c>
      <c r="J6850" t="s">
        <v>51</v>
      </c>
      <c r="K6850">
        <v>264.79000000000002</v>
      </c>
      <c r="L6850" t="s">
        <v>77</v>
      </c>
    </row>
    <row r="6851" spans="1:12" x14ac:dyDescent="0.3">
      <c r="A6851" t="s">
        <v>6911</v>
      </c>
      <c r="B6851" t="s">
        <v>48</v>
      </c>
      <c r="C6851" t="s">
        <v>62</v>
      </c>
      <c r="D6851">
        <v>274</v>
      </c>
      <c r="E6851">
        <v>0.43</v>
      </c>
      <c r="F6851">
        <v>6</v>
      </c>
      <c r="G6851" s="4">
        <v>45115</v>
      </c>
      <c r="H6851" s="4">
        <v>45116</v>
      </c>
      <c r="I6851" t="s">
        <v>60</v>
      </c>
      <c r="J6851" t="s">
        <v>51</v>
      </c>
      <c r="K6851">
        <v>55.59</v>
      </c>
      <c r="L6851" t="s">
        <v>77</v>
      </c>
    </row>
    <row r="6852" spans="1:12" x14ac:dyDescent="0.3">
      <c r="A6852" t="s">
        <v>6912</v>
      </c>
      <c r="B6852" t="s">
        <v>42</v>
      </c>
      <c r="C6852" t="s">
        <v>62</v>
      </c>
      <c r="D6852">
        <v>4455.68</v>
      </c>
      <c r="E6852">
        <v>0.33</v>
      </c>
      <c r="F6852">
        <v>6</v>
      </c>
      <c r="G6852" s="4">
        <v>45200</v>
      </c>
      <c r="H6852" s="4">
        <v>45204</v>
      </c>
      <c r="I6852" t="s">
        <v>44</v>
      </c>
      <c r="J6852" t="s">
        <v>45</v>
      </c>
      <c r="K6852">
        <v>1071.3699999999999</v>
      </c>
      <c r="L6852" t="s">
        <v>68</v>
      </c>
    </row>
    <row r="6853" spans="1:12" x14ac:dyDescent="0.3">
      <c r="A6853" t="s">
        <v>6913</v>
      </c>
      <c r="B6853" t="s">
        <v>70</v>
      </c>
      <c r="C6853" t="s">
        <v>55</v>
      </c>
      <c r="D6853">
        <v>901.09</v>
      </c>
      <c r="E6853">
        <v>0.27</v>
      </c>
      <c r="F6853">
        <v>7</v>
      </c>
      <c r="G6853" s="4">
        <v>45616</v>
      </c>
      <c r="H6853" s="4">
        <v>45618</v>
      </c>
      <c r="I6853" t="s">
        <v>60</v>
      </c>
      <c r="J6853" t="s">
        <v>56</v>
      </c>
      <c r="K6853">
        <v>164.73</v>
      </c>
      <c r="L6853" t="s">
        <v>46</v>
      </c>
    </row>
    <row r="6854" spans="1:12" x14ac:dyDescent="0.3">
      <c r="A6854" t="s">
        <v>6914</v>
      </c>
      <c r="B6854" t="s">
        <v>42</v>
      </c>
      <c r="C6854" t="s">
        <v>49</v>
      </c>
      <c r="D6854">
        <v>4441.49</v>
      </c>
      <c r="E6854">
        <v>0.24</v>
      </c>
      <c r="F6854">
        <v>3</v>
      </c>
      <c r="G6854" s="4">
        <v>45434</v>
      </c>
      <c r="H6854" s="4">
        <v>45440</v>
      </c>
      <c r="I6854" t="s">
        <v>44</v>
      </c>
      <c r="J6854" t="s">
        <v>56</v>
      </c>
      <c r="K6854">
        <v>592.54</v>
      </c>
      <c r="L6854" t="s">
        <v>68</v>
      </c>
    </row>
    <row r="6855" spans="1:12" x14ac:dyDescent="0.3">
      <c r="A6855" t="s">
        <v>6915</v>
      </c>
      <c r="B6855" t="s">
        <v>42</v>
      </c>
      <c r="C6855" t="s">
        <v>49</v>
      </c>
      <c r="D6855">
        <v>4331.53</v>
      </c>
      <c r="E6855">
        <v>0.38</v>
      </c>
      <c r="F6855">
        <v>2</v>
      </c>
      <c r="G6855" s="4">
        <v>45531</v>
      </c>
      <c r="H6855" s="4">
        <v>45537</v>
      </c>
      <c r="I6855" t="s">
        <v>44</v>
      </c>
      <c r="J6855" t="s">
        <v>51</v>
      </c>
      <c r="K6855">
        <v>414.09</v>
      </c>
      <c r="L6855" t="s">
        <v>68</v>
      </c>
    </row>
    <row r="6856" spans="1:12" x14ac:dyDescent="0.3">
      <c r="A6856" t="s">
        <v>6916</v>
      </c>
      <c r="B6856" t="s">
        <v>48</v>
      </c>
      <c r="C6856" t="s">
        <v>49</v>
      </c>
      <c r="D6856">
        <v>2313.2199999999998</v>
      </c>
      <c r="E6856">
        <v>0.4</v>
      </c>
      <c r="F6856">
        <v>9</v>
      </c>
      <c r="G6856" s="4">
        <v>45529</v>
      </c>
      <c r="H6856" s="4">
        <v>45532</v>
      </c>
      <c r="I6856" t="s">
        <v>60</v>
      </c>
      <c r="J6856" t="s">
        <v>56</v>
      </c>
      <c r="K6856">
        <v>672.87</v>
      </c>
      <c r="L6856" t="s">
        <v>68</v>
      </c>
    </row>
    <row r="6857" spans="1:12" x14ac:dyDescent="0.3">
      <c r="A6857" t="s">
        <v>6917</v>
      </c>
      <c r="B6857" t="s">
        <v>54</v>
      </c>
      <c r="C6857" t="s">
        <v>43</v>
      </c>
      <c r="D6857">
        <v>2538.86</v>
      </c>
      <c r="E6857">
        <v>0.11</v>
      </c>
      <c r="F6857">
        <v>2</v>
      </c>
      <c r="G6857" s="4">
        <v>45171</v>
      </c>
      <c r="H6857" s="4">
        <v>45173</v>
      </c>
      <c r="I6857" t="s">
        <v>44</v>
      </c>
      <c r="J6857" t="s">
        <v>56</v>
      </c>
      <c r="K6857">
        <v>257.83999999999997</v>
      </c>
      <c r="L6857" t="s">
        <v>46</v>
      </c>
    </row>
    <row r="6858" spans="1:12" x14ac:dyDescent="0.3">
      <c r="A6858" t="s">
        <v>6918</v>
      </c>
      <c r="B6858" t="s">
        <v>54</v>
      </c>
      <c r="C6858" t="s">
        <v>55</v>
      </c>
      <c r="D6858">
        <v>1579.38</v>
      </c>
      <c r="E6858">
        <v>0.24</v>
      </c>
      <c r="F6858">
        <v>9</v>
      </c>
      <c r="G6858" s="4">
        <v>45439</v>
      </c>
      <c r="H6858" s="4">
        <v>45444</v>
      </c>
      <c r="I6858" t="s">
        <v>60</v>
      </c>
      <c r="J6858" t="s">
        <v>51</v>
      </c>
      <c r="K6858">
        <v>399.42</v>
      </c>
      <c r="L6858" t="s">
        <v>68</v>
      </c>
    </row>
    <row r="6859" spans="1:12" x14ac:dyDescent="0.3">
      <c r="A6859" t="s">
        <v>6919</v>
      </c>
      <c r="B6859" t="s">
        <v>54</v>
      </c>
      <c r="C6859" t="s">
        <v>62</v>
      </c>
      <c r="D6859">
        <v>4984.6899999999996</v>
      </c>
      <c r="E6859">
        <v>0.39</v>
      </c>
      <c r="F6859">
        <v>4</v>
      </c>
      <c r="G6859" s="4">
        <v>44961</v>
      </c>
      <c r="H6859" s="4">
        <v>44966</v>
      </c>
      <c r="I6859" t="s">
        <v>50</v>
      </c>
      <c r="J6859" t="s">
        <v>51</v>
      </c>
      <c r="K6859">
        <v>415.19</v>
      </c>
      <c r="L6859" t="s">
        <v>68</v>
      </c>
    </row>
    <row r="6860" spans="1:12" x14ac:dyDescent="0.3">
      <c r="A6860" t="s">
        <v>6920</v>
      </c>
      <c r="B6860" t="s">
        <v>70</v>
      </c>
      <c r="C6860" t="s">
        <v>43</v>
      </c>
      <c r="D6860">
        <v>3386.78</v>
      </c>
      <c r="E6860">
        <v>0.34</v>
      </c>
      <c r="F6860">
        <v>1</v>
      </c>
      <c r="G6860" s="4">
        <v>45187</v>
      </c>
      <c r="H6860" s="4">
        <v>45190</v>
      </c>
      <c r="I6860" t="s">
        <v>60</v>
      </c>
      <c r="J6860" t="s">
        <v>56</v>
      </c>
      <c r="K6860">
        <v>1006.02</v>
      </c>
      <c r="L6860" t="s">
        <v>77</v>
      </c>
    </row>
    <row r="6861" spans="1:12" x14ac:dyDescent="0.3">
      <c r="A6861" t="s">
        <v>6921</v>
      </c>
      <c r="B6861" t="s">
        <v>42</v>
      </c>
      <c r="C6861" t="s">
        <v>49</v>
      </c>
      <c r="D6861">
        <v>4763.8599999999997</v>
      </c>
      <c r="E6861">
        <v>0.3</v>
      </c>
      <c r="F6861">
        <v>3</v>
      </c>
      <c r="G6861" s="4">
        <v>45554</v>
      </c>
      <c r="H6861" s="4">
        <v>45557</v>
      </c>
      <c r="I6861" t="s">
        <v>60</v>
      </c>
      <c r="J6861" t="s">
        <v>45</v>
      </c>
      <c r="K6861">
        <v>640.07000000000005</v>
      </c>
      <c r="L6861" t="s">
        <v>77</v>
      </c>
    </row>
    <row r="6862" spans="1:12" x14ac:dyDescent="0.3">
      <c r="A6862" t="s">
        <v>6922</v>
      </c>
      <c r="B6862" t="s">
        <v>54</v>
      </c>
      <c r="C6862" t="s">
        <v>62</v>
      </c>
      <c r="D6862">
        <v>2132.5</v>
      </c>
      <c r="E6862">
        <v>0.16</v>
      </c>
      <c r="F6862">
        <v>2</v>
      </c>
      <c r="G6862" s="4">
        <v>45188</v>
      </c>
      <c r="H6862" s="4">
        <v>45190</v>
      </c>
      <c r="I6862" t="s">
        <v>44</v>
      </c>
      <c r="J6862" t="s">
        <v>51</v>
      </c>
      <c r="K6862">
        <v>521.70000000000005</v>
      </c>
      <c r="L6862" t="s">
        <v>52</v>
      </c>
    </row>
    <row r="6863" spans="1:12" x14ac:dyDescent="0.3">
      <c r="A6863" t="s">
        <v>6923</v>
      </c>
      <c r="B6863" t="s">
        <v>48</v>
      </c>
      <c r="C6863" t="s">
        <v>55</v>
      </c>
      <c r="D6863">
        <v>4426.78</v>
      </c>
      <c r="E6863">
        <v>0.3</v>
      </c>
      <c r="F6863">
        <v>4</v>
      </c>
      <c r="G6863" s="4">
        <v>44986</v>
      </c>
      <c r="H6863" s="4">
        <v>44990</v>
      </c>
      <c r="I6863" t="s">
        <v>50</v>
      </c>
      <c r="J6863" t="s">
        <v>51</v>
      </c>
      <c r="K6863">
        <v>390.11</v>
      </c>
      <c r="L6863" t="s">
        <v>57</v>
      </c>
    </row>
    <row r="6864" spans="1:12" x14ac:dyDescent="0.3">
      <c r="A6864" t="s">
        <v>6924</v>
      </c>
      <c r="B6864" t="s">
        <v>54</v>
      </c>
      <c r="C6864" t="s">
        <v>65</v>
      </c>
      <c r="D6864">
        <v>2296.35</v>
      </c>
      <c r="E6864">
        <v>0.31</v>
      </c>
      <c r="F6864">
        <v>2</v>
      </c>
      <c r="G6864" s="4">
        <v>45026</v>
      </c>
      <c r="H6864" s="4">
        <v>45029</v>
      </c>
      <c r="I6864" t="s">
        <v>50</v>
      </c>
      <c r="J6864" t="s">
        <v>45</v>
      </c>
      <c r="K6864">
        <v>526.42999999999995</v>
      </c>
      <c r="L6864" t="s">
        <v>63</v>
      </c>
    </row>
    <row r="6865" spans="1:12" x14ac:dyDescent="0.3">
      <c r="A6865" t="s">
        <v>6925</v>
      </c>
      <c r="B6865" t="s">
        <v>54</v>
      </c>
      <c r="C6865" t="s">
        <v>49</v>
      </c>
      <c r="D6865">
        <v>4347.46</v>
      </c>
      <c r="E6865">
        <v>0.22</v>
      </c>
      <c r="F6865">
        <v>6</v>
      </c>
      <c r="G6865" s="4">
        <v>45571</v>
      </c>
      <c r="H6865" s="4">
        <v>45573</v>
      </c>
      <c r="I6865" t="s">
        <v>60</v>
      </c>
      <c r="J6865" t="s">
        <v>56</v>
      </c>
      <c r="K6865">
        <v>967.69</v>
      </c>
      <c r="L6865" t="s">
        <v>46</v>
      </c>
    </row>
    <row r="6866" spans="1:12" x14ac:dyDescent="0.3">
      <c r="A6866" t="s">
        <v>6926</v>
      </c>
      <c r="B6866" t="s">
        <v>42</v>
      </c>
      <c r="C6866" t="s">
        <v>49</v>
      </c>
      <c r="D6866">
        <v>741.54</v>
      </c>
      <c r="E6866">
        <v>0.48</v>
      </c>
      <c r="F6866">
        <v>1</v>
      </c>
      <c r="G6866" s="4">
        <v>45162</v>
      </c>
      <c r="H6866" s="4">
        <v>45168</v>
      </c>
      <c r="I6866" t="s">
        <v>44</v>
      </c>
      <c r="J6866" t="s">
        <v>56</v>
      </c>
      <c r="K6866">
        <v>107.47</v>
      </c>
      <c r="L6866" t="s">
        <v>57</v>
      </c>
    </row>
    <row r="6867" spans="1:12" x14ac:dyDescent="0.3">
      <c r="A6867" t="s">
        <v>6927</v>
      </c>
      <c r="B6867" t="s">
        <v>42</v>
      </c>
      <c r="C6867" t="s">
        <v>49</v>
      </c>
      <c r="D6867">
        <v>3220.59</v>
      </c>
      <c r="E6867">
        <v>0.33</v>
      </c>
      <c r="F6867">
        <v>5</v>
      </c>
      <c r="G6867" s="4">
        <v>45598</v>
      </c>
      <c r="H6867" s="4">
        <v>45605</v>
      </c>
      <c r="I6867" t="s">
        <v>50</v>
      </c>
      <c r="J6867" t="s">
        <v>45</v>
      </c>
      <c r="K6867">
        <v>193.48</v>
      </c>
      <c r="L6867" t="s">
        <v>68</v>
      </c>
    </row>
    <row r="6868" spans="1:12" x14ac:dyDescent="0.3">
      <c r="A6868" t="s">
        <v>6928</v>
      </c>
      <c r="B6868" t="s">
        <v>42</v>
      </c>
      <c r="C6868" t="s">
        <v>49</v>
      </c>
      <c r="D6868">
        <v>3425.65</v>
      </c>
      <c r="E6868">
        <v>0.43</v>
      </c>
      <c r="F6868">
        <v>9</v>
      </c>
      <c r="G6868" s="4">
        <v>45181</v>
      </c>
      <c r="H6868" s="4">
        <v>45183</v>
      </c>
      <c r="I6868" t="s">
        <v>60</v>
      </c>
      <c r="J6868" t="s">
        <v>45</v>
      </c>
      <c r="K6868">
        <v>524.16</v>
      </c>
      <c r="L6868" t="s">
        <v>68</v>
      </c>
    </row>
    <row r="6869" spans="1:12" x14ac:dyDescent="0.3">
      <c r="A6869" t="s">
        <v>6929</v>
      </c>
      <c r="B6869" t="s">
        <v>70</v>
      </c>
      <c r="C6869" t="s">
        <v>62</v>
      </c>
      <c r="D6869">
        <v>3315.24</v>
      </c>
      <c r="E6869">
        <v>0.06</v>
      </c>
      <c r="F6869">
        <v>1</v>
      </c>
      <c r="G6869" s="4">
        <v>45533</v>
      </c>
      <c r="H6869" s="4">
        <v>45537</v>
      </c>
      <c r="I6869" t="s">
        <v>44</v>
      </c>
      <c r="J6869" t="s">
        <v>45</v>
      </c>
      <c r="K6869">
        <v>629.66999999999996</v>
      </c>
      <c r="L6869" t="s">
        <v>52</v>
      </c>
    </row>
    <row r="6870" spans="1:12" x14ac:dyDescent="0.3">
      <c r="A6870" t="s">
        <v>6930</v>
      </c>
      <c r="B6870" t="s">
        <v>70</v>
      </c>
      <c r="C6870" t="s">
        <v>55</v>
      </c>
      <c r="D6870">
        <v>2290.44</v>
      </c>
      <c r="E6870">
        <v>0.38</v>
      </c>
      <c r="F6870">
        <v>4</v>
      </c>
      <c r="G6870" s="4">
        <v>44966</v>
      </c>
      <c r="H6870" s="4">
        <v>44972</v>
      </c>
      <c r="I6870" t="s">
        <v>60</v>
      </c>
      <c r="J6870" t="s">
        <v>51</v>
      </c>
      <c r="K6870">
        <v>146.13</v>
      </c>
      <c r="L6870" t="s">
        <v>63</v>
      </c>
    </row>
    <row r="6871" spans="1:12" x14ac:dyDescent="0.3">
      <c r="A6871" t="s">
        <v>6931</v>
      </c>
      <c r="B6871" t="s">
        <v>54</v>
      </c>
      <c r="C6871" t="s">
        <v>43</v>
      </c>
      <c r="D6871">
        <v>3451.19</v>
      </c>
      <c r="E6871">
        <v>0.3</v>
      </c>
      <c r="F6871">
        <v>2</v>
      </c>
      <c r="G6871" s="4">
        <v>45163</v>
      </c>
      <c r="H6871" s="4">
        <v>45169</v>
      </c>
      <c r="I6871" t="s">
        <v>50</v>
      </c>
      <c r="J6871" t="s">
        <v>51</v>
      </c>
      <c r="K6871">
        <v>404.73</v>
      </c>
      <c r="L6871" t="s">
        <v>77</v>
      </c>
    </row>
    <row r="6872" spans="1:12" x14ac:dyDescent="0.3">
      <c r="A6872" t="s">
        <v>6932</v>
      </c>
      <c r="B6872" t="s">
        <v>42</v>
      </c>
      <c r="C6872" t="s">
        <v>62</v>
      </c>
      <c r="D6872">
        <v>1273.3699999999999</v>
      </c>
      <c r="E6872">
        <v>0.15</v>
      </c>
      <c r="F6872">
        <v>2</v>
      </c>
      <c r="G6872" s="4">
        <v>45162</v>
      </c>
      <c r="H6872" s="4">
        <v>45164</v>
      </c>
      <c r="I6872" t="s">
        <v>44</v>
      </c>
      <c r="J6872" t="s">
        <v>51</v>
      </c>
      <c r="K6872">
        <v>375.37</v>
      </c>
      <c r="L6872" t="s">
        <v>46</v>
      </c>
    </row>
    <row r="6873" spans="1:12" x14ac:dyDescent="0.3">
      <c r="A6873" t="s">
        <v>6933</v>
      </c>
      <c r="B6873" t="s">
        <v>54</v>
      </c>
      <c r="C6873" t="s">
        <v>55</v>
      </c>
      <c r="D6873">
        <v>3019.66</v>
      </c>
      <c r="E6873">
        <v>7.0000000000000007E-2</v>
      </c>
      <c r="F6873">
        <v>5</v>
      </c>
      <c r="G6873" s="4">
        <v>45000</v>
      </c>
      <c r="H6873" s="4">
        <v>45005</v>
      </c>
      <c r="I6873" t="s">
        <v>50</v>
      </c>
      <c r="J6873" t="s">
        <v>45</v>
      </c>
      <c r="K6873">
        <v>845.43</v>
      </c>
      <c r="L6873" t="s">
        <v>57</v>
      </c>
    </row>
    <row r="6874" spans="1:12" x14ac:dyDescent="0.3">
      <c r="A6874" t="s">
        <v>6934</v>
      </c>
      <c r="B6874" t="s">
        <v>48</v>
      </c>
      <c r="C6874" t="s">
        <v>43</v>
      </c>
      <c r="D6874">
        <v>2815.75</v>
      </c>
      <c r="E6874">
        <v>0.19</v>
      </c>
      <c r="F6874">
        <v>2</v>
      </c>
      <c r="G6874" s="4">
        <v>44955</v>
      </c>
      <c r="H6874" s="4">
        <v>44962</v>
      </c>
      <c r="I6874" t="s">
        <v>60</v>
      </c>
      <c r="J6874" t="s">
        <v>45</v>
      </c>
      <c r="K6874">
        <v>716.38</v>
      </c>
      <c r="L6874" t="s">
        <v>77</v>
      </c>
    </row>
    <row r="6875" spans="1:12" x14ac:dyDescent="0.3">
      <c r="A6875" t="s">
        <v>6935</v>
      </c>
      <c r="B6875" t="s">
        <v>48</v>
      </c>
      <c r="C6875" t="s">
        <v>49</v>
      </c>
      <c r="D6875">
        <v>1659.86</v>
      </c>
      <c r="E6875">
        <v>0.22</v>
      </c>
      <c r="F6875">
        <v>5</v>
      </c>
      <c r="G6875" s="4">
        <v>45370</v>
      </c>
      <c r="H6875" s="4">
        <v>45374</v>
      </c>
      <c r="I6875" t="s">
        <v>50</v>
      </c>
      <c r="J6875" t="s">
        <v>56</v>
      </c>
      <c r="K6875">
        <v>145.30000000000001</v>
      </c>
      <c r="L6875" t="s">
        <v>57</v>
      </c>
    </row>
    <row r="6876" spans="1:12" x14ac:dyDescent="0.3">
      <c r="A6876" t="s">
        <v>6936</v>
      </c>
      <c r="B6876" t="s">
        <v>42</v>
      </c>
      <c r="C6876" t="s">
        <v>55</v>
      </c>
      <c r="D6876">
        <v>3916.43</v>
      </c>
      <c r="E6876">
        <v>7.0000000000000007E-2</v>
      </c>
      <c r="F6876">
        <v>1</v>
      </c>
      <c r="G6876" s="4">
        <v>44949</v>
      </c>
      <c r="H6876" s="4">
        <v>44950</v>
      </c>
      <c r="I6876" t="s">
        <v>44</v>
      </c>
      <c r="J6876" t="s">
        <v>45</v>
      </c>
      <c r="K6876">
        <v>593.1</v>
      </c>
      <c r="L6876" t="s">
        <v>52</v>
      </c>
    </row>
    <row r="6877" spans="1:12" x14ac:dyDescent="0.3">
      <c r="A6877" t="s">
        <v>6937</v>
      </c>
      <c r="B6877" t="s">
        <v>42</v>
      </c>
      <c r="C6877" t="s">
        <v>49</v>
      </c>
      <c r="D6877">
        <v>496.27</v>
      </c>
      <c r="E6877">
        <v>0.34</v>
      </c>
      <c r="F6877">
        <v>5</v>
      </c>
      <c r="G6877" s="4">
        <v>45442</v>
      </c>
      <c r="H6877" s="4">
        <v>45444</v>
      </c>
      <c r="I6877" t="s">
        <v>50</v>
      </c>
      <c r="J6877" t="s">
        <v>56</v>
      </c>
      <c r="K6877">
        <v>50.55</v>
      </c>
      <c r="L6877" t="s">
        <v>63</v>
      </c>
    </row>
    <row r="6878" spans="1:12" x14ac:dyDescent="0.3">
      <c r="A6878" t="s">
        <v>6938</v>
      </c>
      <c r="B6878" t="s">
        <v>48</v>
      </c>
      <c r="C6878" t="s">
        <v>55</v>
      </c>
      <c r="D6878">
        <v>940.05</v>
      </c>
      <c r="E6878">
        <v>0.15</v>
      </c>
      <c r="F6878">
        <v>3</v>
      </c>
      <c r="G6878" s="4">
        <v>45170</v>
      </c>
      <c r="H6878" s="4">
        <v>45173</v>
      </c>
      <c r="I6878" t="s">
        <v>50</v>
      </c>
      <c r="J6878" t="s">
        <v>51</v>
      </c>
      <c r="K6878">
        <v>97.63</v>
      </c>
      <c r="L6878" t="s">
        <v>52</v>
      </c>
    </row>
    <row r="6879" spans="1:12" x14ac:dyDescent="0.3">
      <c r="A6879" t="s">
        <v>6939</v>
      </c>
      <c r="B6879" t="s">
        <v>42</v>
      </c>
      <c r="C6879" t="s">
        <v>65</v>
      </c>
      <c r="D6879">
        <v>2408.64</v>
      </c>
      <c r="E6879">
        <v>0.4</v>
      </c>
      <c r="F6879">
        <v>2</v>
      </c>
      <c r="G6879" s="4">
        <v>45472</v>
      </c>
      <c r="H6879" s="4">
        <v>45475</v>
      </c>
      <c r="I6879" t="s">
        <v>44</v>
      </c>
      <c r="J6879" t="s">
        <v>56</v>
      </c>
      <c r="K6879">
        <v>650.54</v>
      </c>
      <c r="L6879" t="s">
        <v>57</v>
      </c>
    </row>
    <row r="6880" spans="1:12" x14ac:dyDescent="0.3">
      <c r="A6880" t="s">
        <v>6940</v>
      </c>
      <c r="B6880" t="s">
        <v>70</v>
      </c>
      <c r="C6880" t="s">
        <v>49</v>
      </c>
      <c r="D6880">
        <v>4469.51</v>
      </c>
      <c r="E6880">
        <v>0.32</v>
      </c>
      <c r="F6880">
        <v>4</v>
      </c>
      <c r="G6880" s="4">
        <v>45543</v>
      </c>
      <c r="H6880" s="4">
        <v>45547</v>
      </c>
      <c r="I6880" t="s">
        <v>60</v>
      </c>
      <c r="J6880" t="s">
        <v>45</v>
      </c>
      <c r="K6880">
        <v>684.17</v>
      </c>
      <c r="L6880" t="s">
        <v>57</v>
      </c>
    </row>
    <row r="6881" spans="1:12" x14ac:dyDescent="0.3">
      <c r="A6881" t="s">
        <v>6941</v>
      </c>
      <c r="B6881" t="s">
        <v>70</v>
      </c>
      <c r="C6881" t="s">
        <v>49</v>
      </c>
      <c r="D6881">
        <v>2918.28</v>
      </c>
      <c r="E6881">
        <v>0.16</v>
      </c>
      <c r="F6881">
        <v>1</v>
      </c>
      <c r="G6881" s="4">
        <v>45604</v>
      </c>
      <c r="H6881" s="4">
        <v>45607</v>
      </c>
      <c r="I6881" t="s">
        <v>44</v>
      </c>
      <c r="J6881" t="s">
        <v>51</v>
      </c>
      <c r="K6881">
        <v>765.31</v>
      </c>
      <c r="L6881" t="s">
        <v>77</v>
      </c>
    </row>
    <row r="6882" spans="1:12" x14ac:dyDescent="0.3">
      <c r="A6882" t="s">
        <v>6942</v>
      </c>
      <c r="B6882" t="s">
        <v>42</v>
      </c>
      <c r="C6882" t="s">
        <v>49</v>
      </c>
      <c r="D6882">
        <v>4226.13</v>
      </c>
      <c r="E6882">
        <v>0.18</v>
      </c>
      <c r="F6882">
        <v>3</v>
      </c>
      <c r="G6882" s="4">
        <v>44953</v>
      </c>
      <c r="H6882" s="4">
        <v>44959</v>
      </c>
      <c r="I6882" t="s">
        <v>60</v>
      </c>
      <c r="J6882" t="s">
        <v>56</v>
      </c>
      <c r="K6882">
        <v>598.64</v>
      </c>
      <c r="L6882" t="s">
        <v>68</v>
      </c>
    </row>
    <row r="6883" spans="1:12" x14ac:dyDescent="0.3">
      <c r="A6883" t="s">
        <v>6943</v>
      </c>
      <c r="B6883" t="s">
        <v>48</v>
      </c>
      <c r="C6883" t="s">
        <v>62</v>
      </c>
      <c r="D6883">
        <v>2636.09</v>
      </c>
      <c r="E6883">
        <v>0.47</v>
      </c>
      <c r="F6883">
        <v>1</v>
      </c>
      <c r="G6883" s="4">
        <v>45009</v>
      </c>
      <c r="H6883" s="4">
        <v>45012</v>
      </c>
      <c r="I6883" t="s">
        <v>60</v>
      </c>
      <c r="J6883" t="s">
        <v>56</v>
      </c>
      <c r="K6883">
        <v>167.5</v>
      </c>
      <c r="L6883" t="s">
        <v>52</v>
      </c>
    </row>
    <row r="6884" spans="1:12" x14ac:dyDescent="0.3">
      <c r="A6884" t="s">
        <v>6944</v>
      </c>
      <c r="B6884" t="s">
        <v>54</v>
      </c>
      <c r="C6884" t="s">
        <v>43</v>
      </c>
      <c r="D6884">
        <v>3948.73</v>
      </c>
      <c r="E6884">
        <v>0.47</v>
      </c>
      <c r="F6884">
        <v>8</v>
      </c>
      <c r="G6884" s="4">
        <v>45085</v>
      </c>
      <c r="H6884" s="4">
        <v>45092</v>
      </c>
      <c r="I6884" t="s">
        <v>50</v>
      </c>
      <c r="J6884" t="s">
        <v>56</v>
      </c>
      <c r="K6884">
        <v>330.12</v>
      </c>
      <c r="L6884" t="s">
        <v>68</v>
      </c>
    </row>
    <row r="6885" spans="1:12" x14ac:dyDescent="0.3">
      <c r="A6885" t="s">
        <v>6945</v>
      </c>
      <c r="B6885" t="s">
        <v>42</v>
      </c>
      <c r="C6885" t="s">
        <v>49</v>
      </c>
      <c r="D6885">
        <v>1696.41</v>
      </c>
      <c r="E6885">
        <v>0.21</v>
      </c>
      <c r="F6885">
        <v>5</v>
      </c>
      <c r="G6885" s="4">
        <v>45403</v>
      </c>
      <c r="H6885" s="4">
        <v>45404</v>
      </c>
      <c r="I6885" t="s">
        <v>44</v>
      </c>
      <c r="J6885" t="s">
        <v>56</v>
      </c>
      <c r="K6885">
        <v>103.88</v>
      </c>
      <c r="L6885" t="s">
        <v>57</v>
      </c>
    </row>
    <row r="6886" spans="1:12" x14ac:dyDescent="0.3">
      <c r="A6886" t="s">
        <v>6946</v>
      </c>
      <c r="B6886" t="s">
        <v>42</v>
      </c>
      <c r="C6886" t="s">
        <v>49</v>
      </c>
      <c r="D6886">
        <v>4094.2</v>
      </c>
      <c r="E6886">
        <v>0.34</v>
      </c>
      <c r="F6886">
        <v>1</v>
      </c>
      <c r="G6886" s="4">
        <v>45593</v>
      </c>
      <c r="H6886" s="4">
        <v>45596</v>
      </c>
      <c r="I6886" t="s">
        <v>60</v>
      </c>
      <c r="J6886" t="s">
        <v>51</v>
      </c>
      <c r="K6886">
        <v>490.09</v>
      </c>
      <c r="L6886" t="s">
        <v>57</v>
      </c>
    </row>
    <row r="6887" spans="1:12" x14ac:dyDescent="0.3">
      <c r="A6887" t="s">
        <v>6947</v>
      </c>
      <c r="B6887" t="s">
        <v>54</v>
      </c>
      <c r="C6887" t="s">
        <v>62</v>
      </c>
      <c r="D6887">
        <v>2068.2600000000002</v>
      </c>
      <c r="E6887">
        <v>0.49</v>
      </c>
      <c r="F6887">
        <v>2</v>
      </c>
      <c r="G6887" s="4">
        <v>45097</v>
      </c>
      <c r="H6887" s="4">
        <v>45101</v>
      </c>
      <c r="I6887" t="s">
        <v>60</v>
      </c>
      <c r="J6887" t="s">
        <v>51</v>
      </c>
      <c r="K6887">
        <v>371.52</v>
      </c>
      <c r="L6887" t="s">
        <v>52</v>
      </c>
    </row>
    <row r="6888" spans="1:12" x14ac:dyDescent="0.3">
      <c r="A6888" t="s">
        <v>6948</v>
      </c>
      <c r="B6888" t="s">
        <v>42</v>
      </c>
      <c r="C6888" t="s">
        <v>62</v>
      </c>
      <c r="D6888">
        <v>2838.27</v>
      </c>
      <c r="E6888">
        <v>0.5</v>
      </c>
      <c r="F6888">
        <v>9</v>
      </c>
      <c r="G6888" s="4">
        <v>45534</v>
      </c>
      <c r="H6888" s="4">
        <v>45538</v>
      </c>
      <c r="I6888" t="s">
        <v>60</v>
      </c>
      <c r="J6888" t="s">
        <v>45</v>
      </c>
      <c r="K6888">
        <v>298.02999999999997</v>
      </c>
      <c r="L6888" t="s">
        <v>63</v>
      </c>
    </row>
    <row r="6889" spans="1:12" x14ac:dyDescent="0.3">
      <c r="A6889" t="s">
        <v>6949</v>
      </c>
      <c r="B6889" t="s">
        <v>54</v>
      </c>
      <c r="C6889" t="s">
        <v>65</v>
      </c>
      <c r="D6889">
        <v>961.82</v>
      </c>
      <c r="E6889">
        <v>0.04</v>
      </c>
      <c r="F6889">
        <v>7</v>
      </c>
      <c r="G6889" s="4">
        <v>45559</v>
      </c>
      <c r="H6889" s="4">
        <v>45564</v>
      </c>
      <c r="I6889" t="s">
        <v>50</v>
      </c>
      <c r="J6889" t="s">
        <v>51</v>
      </c>
      <c r="K6889">
        <v>187.1</v>
      </c>
      <c r="L6889" t="s">
        <v>52</v>
      </c>
    </row>
    <row r="6890" spans="1:12" x14ac:dyDescent="0.3">
      <c r="A6890" t="s">
        <v>6950</v>
      </c>
      <c r="B6890" t="s">
        <v>48</v>
      </c>
      <c r="C6890" t="s">
        <v>55</v>
      </c>
      <c r="D6890">
        <v>4610.12</v>
      </c>
      <c r="E6890">
        <v>0.28000000000000003</v>
      </c>
      <c r="F6890">
        <v>3</v>
      </c>
      <c r="G6890" s="4">
        <v>45121</v>
      </c>
      <c r="H6890" s="4">
        <v>45123</v>
      </c>
      <c r="I6890" t="s">
        <v>44</v>
      </c>
      <c r="J6890" t="s">
        <v>45</v>
      </c>
      <c r="K6890">
        <v>569.72</v>
      </c>
      <c r="L6890" t="s">
        <v>46</v>
      </c>
    </row>
    <row r="6891" spans="1:12" x14ac:dyDescent="0.3">
      <c r="A6891" t="s">
        <v>6951</v>
      </c>
      <c r="B6891" t="s">
        <v>70</v>
      </c>
      <c r="C6891" t="s">
        <v>49</v>
      </c>
      <c r="D6891">
        <v>3537.15</v>
      </c>
      <c r="E6891">
        <v>0.36</v>
      </c>
      <c r="F6891">
        <v>1</v>
      </c>
      <c r="G6891" s="4">
        <v>45157</v>
      </c>
      <c r="H6891" s="4">
        <v>45164</v>
      </c>
      <c r="I6891" t="s">
        <v>50</v>
      </c>
      <c r="J6891" t="s">
        <v>45</v>
      </c>
      <c r="K6891">
        <v>607.14</v>
      </c>
      <c r="L6891" t="s">
        <v>57</v>
      </c>
    </row>
    <row r="6892" spans="1:12" x14ac:dyDescent="0.3">
      <c r="A6892" t="s">
        <v>6952</v>
      </c>
      <c r="B6892" t="s">
        <v>48</v>
      </c>
      <c r="C6892" t="s">
        <v>55</v>
      </c>
      <c r="D6892">
        <v>4308.3900000000003</v>
      </c>
      <c r="E6892">
        <v>0.09</v>
      </c>
      <c r="F6892">
        <v>2</v>
      </c>
      <c r="G6892" s="4">
        <v>45572</v>
      </c>
      <c r="H6892" s="4">
        <v>45574</v>
      </c>
      <c r="I6892" t="s">
        <v>60</v>
      </c>
      <c r="J6892" t="s">
        <v>51</v>
      </c>
      <c r="K6892">
        <v>553.19000000000005</v>
      </c>
      <c r="L6892" t="s">
        <v>57</v>
      </c>
    </row>
    <row r="6893" spans="1:12" x14ac:dyDescent="0.3">
      <c r="A6893" t="s">
        <v>6953</v>
      </c>
      <c r="B6893" t="s">
        <v>70</v>
      </c>
      <c r="C6893" t="s">
        <v>62</v>
      </c>
      <c r="D6893">
        <v>1118.53</v>
      </c>
      <c r="E6893">
        <v>0.41</v>
      </c>
      <c r="F6893">
        <v>7</v>
      </c>
      <c r="G6893" s="4">
        <v>45497</v>
      </c>
      <c r="H6893" s="4">
        <v>45499</v>
      </c>
      <c r="I6893" t="s">
        <v>60</v>
      </c>
      <c r="J6893" t="s">
        <v>45</v>
      </c>
      <c r="K6893">
        <v>223.37</v>
      </c>
      <c r="L6893" t="s">
        <v>68</v>
      </c>
    </row>
    <row r="6894" spans="1:12" x14ac:dyDescent="0.3">
      <c r="A6894" t="s">
        <v>6954</v>
      </c>
      <c r="B6894" t="s">
        <v>54</v>
      </c>
      <c r="C6894" t="s">
        <v>62</v>
      </c>
      <c r="D6894">
        <v>431.65</v>
      </c>
      <c r="E6894">
        <v>0.23</v>
      </c>
      <c r="F6894">
        <v>8</v>
      </c>
      <c r="G6894" s="4">
        <v>45057</v>
      </c>
      <c r="H6894" s="4">
        <v>45061</v>
      </c>
      <c r="I6894" t="s">
        <v>44</v>
      </c>
      <c r="J6894" t="s">
        <v>51</v>
      </c>
      <c r="K6894">
        <v>90.2</v>
      </c>
      <c r="L6894" t="s">
        <v>46</v>
      </c>
    </row>
    <row r="6895" spans="1:12" x14ac:dyDescent="0.3">
      <c r="A6895" t="s">
        <v>6955</v>
      </c>
      <c r="B6895" t="s">
        <v>70</v>
      </c>
      <c r="C6895" t="s">
        <v>65</v>
      </c>
      <c r="D6895">
        <v>1752.33</v>
      </c>
      <c r="E6895">
        <v>0.25</v>
      </c>
      <c r="F6895">
        <v>5</v>
      </c>
      <c r="G6895" s="4">
        <v>45426</v>
      </c>
      <c r="H6895" s="4">
        <v>45429</v>
      </c>
      <c r="I6895" t="s">
        <v>44</v>
      </c>
      <c r="J6895" t="s">
        <v>56</v>
      </c>
      <c r="K6895">
        <v>464.15</v>
      </c>
      <c r="L6895" t="s">
        <v>63</v>
      </c>
    </row>
    <row r="6896" spans="1:12" x14ac:dyDescent="0.3">
      <c r="A6896" t="s">
        <v>6956</v>
      </c>
      <c r="B6896" t="s">
        <v>48</v>
      </c>
      <c r="C6896" t="s">
        <v>43</v>
      </c>
      <c r="D6896">
        <v>2631.76</v>
      </c>
      <c r="E6896">
        <v>0.14000000000000001</v>
      </c>
      <c r="F6896">
        <v>4</v>
      </c>
      <c r="G6896" s="4">
        <v>45387</v>
      </c>
      <c r="H6896" s="4">
        <v>45393</v>
      </c>
      <c r="I6896" t="s">
        <v>44</v>
      </c>
      <c r="J6896" t="s">
        <v>45</v>
      </c>
      <c r="K6896">
        <v>674.5</v>
      </c>
      <c r="L6896" t="s">
        <v>57</v>
      </c>
    </row>
    <row r="6897" spans="1:12" x14ac:dyDescent="0.3">
      <c r="A6897" t="s">
        <v>6957</v>
      </c>
      <c r="B6897" t="s">
        <v>70</v>
      </c>
      <c r="C6897" t="s">
        <v>62</v>
      </c>
      <c r="D6897">
        <v>4031.61</v>
      </c>
      <c r="E6897">
        <v>0.15</v>
      </c>
      <c r="F6897">
        <v>4</v>
      </c>
      <c r="G6897" s="4">
        <v>44953</v>
      </c>
      <c r="H6897" s="4">
        <v>44955</v>
      </c>
      <c r="I6897" t="s">
        <v>60</v>
      </c>
      <c r="J6897" t="s">
        <v>51</v>
      </c>
      <c r="K6897">
        <v>756.26</v>
      </c>
      <c r="L6897" t="s">
        <v>68</v>
      </c>
    </row>
    <row r="6898" spans="1:12" x14ac:dyDescent="0.3">
      <c r="A6898" t="s">
        <v>6958</v>
      </c>
      <c r="B6898" t="s">
        <v>54</v>
      </c>
      <c r="C6898" t="s">
        <v>49</v>
      </c>
      <c r="D6898">
        <v>2048.86</v>
      </c>
      <c r="E6898">
        <v>0.04</v>
      </c>
      <c r="F6898">
        <v>5</v>
      </c>
      <c r="G6898" s="4">
        <v>45171</v>
      </c>
      <c r="H6898" s="4">
        <v>45174</v>
      </c>
      <c r="I6898" t="s">
        <v>60</v>
      </c>
      <c r="J6898" t="s">
        <v>56</v>
      </c>
      <c r="K6898">
        <v>306.19</v>
      </c>
      <c r="L6898" t="s">
        <v>77</v>
      </c>
    </row>
    <row r="6899" spans="1:12" x14ac:dyDescent="0.3">
      <c r="A6899" t="s">
        <v>6959</v>
      </c>
      <c r="B6899" t="s">
        <v>70</v>
      </c>
      <c r="C6899" t="s">
        <v>65</v>
      </c>
      <c r="D6899">
        <v>1422.8</v>
      </c>
      <c r="E6899">
        <v>0.47</v>
      </c>
      <c r="F6899">
        <v>7</v>
      </c>
      <c r="G6899" s="4">
        <v>45056</v>
      </c>
      <c r="H6899" s="4">
        <v>45059</v>
      </c>
      <c r="I6899" t="s">
        <v>60</v>
      </c>
      <c r="J6899" t="s">
        <v>45</v>
      </c>
      <c r="K6899">
        <v>146.21</v>
      </c>
      <c r="L6899" t="s">
        <v>52</v>
      </c>
    </row>
    <row r="6900" spans="1:12" x14ac:dyDescent="0.3">
      <c r="A6900" t="s">
        <v>6960</v>
      </c>
      <c r="B6900" t="s">
        <v>42</v>
      </c>
      <c r="C6900" t="s">
        <v>43</v>
      </c>
      <c r="D6900">
        <v>1925.47</v>
      </c>
      <c r="E6900">
        <v>0.19</v>
      </c>
      <c r="F6900">
        <v>7</v>
      </c>
      <c r="G6900" s="4">
        <v>45246</v>
      </c>
      <c r="H6900" s="4">
        <v>45253</v>
      </c>
      <c r="I6900" t="s">
        <v>44</v>
      </c>
      <c r="J6900" t="s">
        <v>56</v>
      </c>
      <c r="K6900">
        <v>393.63</v>
      </c>
      <c r="L6900" t="s">
        <v>77</v>
      </c>
    </row>
    <row r="6901" spans="1:12" x14ac:dyDescent="0.3">
      <c r="A6901" t="s">
        <v>6961</v>
      </c>
      <c r="B6901" t="s">
        <v>48</v>
      </c>
      <c r="C6901" t="s">
        <v>65</v>
      </c>
      <c r="D6901">
        <v>3547.68</v>
      </c>
      <c r="E6901">
        <v>0.08</v>
      </c>
      <c r="F6901">
        <v>4</v>
      </c>
      <c r="G6901" s="4">
        <v>45158</v>
      </c>
      <c r="H6901" s="4">
        <v>45163</v>
      </c>
      <c r="I6901" t="s">
        <v>50</v>
      </c>
      <c r="J6901" t="s">
        <v>56</v>
      </c>
      <c r="K6901">
        <v>661.4</v>
      </c>
      <c r="L6901" t="s">
        <v>46</v>
      </c>
    </row>
    <row r="6902" spans="1:12" x14ac:dyDescent="0.3">
      <c r="A6902" t="s">
        <v>6962</v>
      </c>
      <c r="B6902" t="s">
        <v>42</v>
      </c>
      <c r="C6902" t="s">
        <v>62</v>
      </c>
      <c r="D6902">
        <v>1747.47</v>
      </c>
      <c r="E6902">
        <v>7.0000000000000007E-2</v>
      </c>
      <c r="F6902">
        <v>1</v>
      </c>
      <c r="G6902" s="4">
        <v>45098</v>
      </c>
      <c r="H6902" s="4">
        <v>45100</v>
      </c>
      <c r="I6902" t="s">
        <v>50</v>
      </c>
      <c r="J6902" t="s">
        <v>56</v>
      </c>
      <c r="K6902">
        <v>103.78</v>
      </c>
      <c r="L6902" t="s">
        <v>63</v>
      </c>
    </row>
    <row r="6903" spans="1:12" x14ac:dyDescent="0.3">
      <c r="A6903" t="s">
        <v>6963</v>
      </c>
      <c r="B6903" t="s">
        <v>54</v>
      </c>
      <c r="C6903" t="s">
        <v>43</v>
      </c>
      <c r="D6903">
        <v>4897.91</v>
      </c>
      <c r="E6903">
        <v>0.2</v>
      </c>
      <c r="F6903">
        <v>5</v>
      </c>
      <c r="G6903" s="4">
        <v>45514</v>
      </c>
      <c r="H6903" s="4">
        <v>45518</v>
      </c>
      <c r="I6903" t="s">
        <v>60</v>
      </c>
      <c r="J6903" t="s">
        <v>51</v>
      </c>
      <c r="K6903">
        <v>290.66000000000003</v>
      </c>
      <c r="L6903" t="s">
        <v>52</v>
      </c>
    </row>
    <row r="6904" spans="1:12" x14ac:dyDescent="0.3">
      <c r="A6904" t="s">
        <v>6964</v>
      </c>
      <c r="B6904" t="s">
        <v>70</v>
      </c>
      <c r="C6904" t="s">
        <v>55</v>
      </c>
      <c r="D6904">
        <v>957.4</v>
      </c>
      <c r="E6904">
        <v>0.32</v>
      </c>
      <c r="F6904">
        <v>7</v>
      </c>
      <c r="G6904" s="4">
        <v>45493</v>
      </c>
      <c r="H6904" s="4">
        <v>45499</v>
      </c>
      <c r="I6904" t="s">
        <v>60</v>
      </c>
      <c r="J6904" t="s">
        <v>56</v>
      </c>
      <c r="K6904">
        <v>83.79</v>
      </c>
      <c r="L6904" t="s">
        <v>52</v>
      </c>
    </row>
    <row r="6905" spans="1:12" x14ac:dyDescent="0.3">
      <c r="A6905" t="s">
        <v>6965</v>
      </c>
      <c r="B6905" t="s">
        <v>42</v>
      </c>
      <c r="C6905" t="s">
        <v>43</v>
      </c>
      <c r="D6905">
        <v>3790.17</v>
      </c>
      <c r="E6905">
        <v>0.39</v>
      </c>
      <c r="F6905">
        <v>4</v>
      </c>
      <c r="G6905" s="4">
        <v>45165</v>
      </c>
      <c r="H6905" s="4">
        <v>45169</v>
      </c>
      <c r="I6905" t="s">
        <v>50</v>
      </c>
      <c r="J6905" t="s">
        <v>56</v>
      </c>
      <c r="K6905">
        <v>869.18</v>
      </c>
      <c r="L6905" t="s">
        <v>68</v>
      </c>
    </row>
    <row r="6906" spans="1:12" x14ac:dyDescent="0.3">
      <c r="A6906" t="s">
        <v>6966</v>
      </c>
      <c r="B6906" t="s">
        <v>42</v>
      </c>
      <c r="C6906" t="s">
        <v>49</v>
      </c>
      <c r="D6906">
        <v>2986.9</v>
      </c>
      <c r="E6906">
        <v>0.46</v>
      </c>
      <c r="F6906">
        <v>7</v>
      </c>
      <c r="G6906" s="4">
        <v>45559</v>
      </c>
      <c r="H6906" s="4">
        <v>45564</v>
      </c>
      <c r="I6906" t="s">
        <v>50</v>
      </c>
      <c r="J6906" t="s">
        <v>56</v>
      </c>
      <c r="K6906">
        <v>790.97</v>
      </c>
      <c r="L6906" t="s">
        <v>77</v>
      </c>
    </row>
    <row r="6907" spans="1:12" x14ac:dyDescent="0.3">
      <c r="A6907" t="s">
        <v>6967</v>
      </c>
      <c r="B6907" t="s">
        <v>70</v>
      </c>
      <c r="C6907" t="s">
        <v>55</v>
      </c>
      <c r="D6907">
        <v>1242.17</v>
      </c>
      <c r="E6907">
        <v>0.32</v>
      </c>
      <c r="F6907">
        <v>8</v>
      </c>
      <c r="G6907" s="4">
        <v>45258</v>
      </c>
      <c r="H6907" s="4">
        <v>45260</v>
      </c>
      <c r="I6907" t="s">
        <v>60</v>
      </c>
      <c r="J6907" t="s">
        <v>56</v>
      </c>
      <c r="K6907">
        <v>70.040000000000006</v>
      </c>
      <c r="L6907" t="s">
        <v>77</v>
      </c>
    </row>
    <row r="6908" spans="1:12" x14ac:dyDescent="0.3">
      <c r="A6908" t="s">
        <v>6968</v>
      </c>
      <c r="B6908" t="s">
        <v>70</v>
      </c>
      <c r="C6908" t="s">
        <v>55</v>
      </c>
      <c r="D6908">
        <v>3792.71</v>
      </c>
      <c r="E6908">
        <v>0.21</v>
      </c>
      <c r="F6908">
        <v>2</v>
      </c>
      <c r="G6908" s="4">
        <v>45333</v>
      </c>
      <c r="H6908" s="4">
        <v>45336</v>
      </c>
      <c r="I6908" t="s">
        <v>44</v>
      </c>
      <c r="J6908" t="s">
        <v>56</v>
      </c>
      <c r="K6908">
        <v>965.44</v>
      </c>
      <c r="L6908" t="s">
        <v>57</v>
      </c>
    </row>
    <row r="6909" spans="1:12" x14ac:dyDescent="0.3">
      <c r="A6909" t="s">
        <v>6969</v>
      </c>
      <c r="B6909" t="s">
        <v>48</v>
      </c>
      <c r="C6909" t="s">
        <v>49</v>
      </c>
      <c r="D6909">
        <v>2292.9499999999998</v>
      </c>
      <c r="E6909">
        <v>0.21</v>
      </c>
      <c r="F6909">
        <v>2</v>
      </c>
      <c r="G6909" s="4">
        <v>45630</v>
      </c>
      <c r="H6909" s="4">
        <v>45637</v>
      </c>
      <c r="I6909" t="s">
        <v>60</v>
      </c>
      <c r="J6909" t="s">
        <v>45</v>
      </c>
      <c r="K6909">
        <v>381.42</v>
      </c>
      <c r="L6909" t="s">
        <v>63</v>
      </c>
    </row>
    <row r="6910" spans="1:12" x14ac:dyDescent="0.3">
      <c r="A6910" t="s">
        <v>6970</v>
      </c>
      <c r="B6910" t="s">
        <v>42</v>
      </c>
      <c r="C6910" t="s">
        <v>55</v>
      </c>
      <c r="D6910">
        <v>3443.75</v>
      </c>
      <c r="E6910">
        <v>0.28999999999999998</v>
      </c>
      <c r="F6910">
        <v>5</v>
      </c>
      <c r="G6910" s="4">
        <v>45448</v>
      </c>
      <c r="H6910" s="4">
        <v>45450</v>
      </c>
      <c r="I6910" t="s">
        <v>44</v>
      </c>
      <c r="J6910" t="s">
        <v>56</v>
      </c>
      <c r="K6910">
        <v>517.61</v>
      </c>
      <c r="L6910" t="s">
        <v>77</v>
      </c>
    </row>
    <row r="6911" spans="1:12" x14ac:dyDescent="0.3">
      <c r="A6911" t="s">
        <v>6971</v>
      </c>
      <c r="B6911" t="s">
        <v>42</v>
      </c>
      <c r="C6911" t="s">
        <v>62</v>
      </c>
      <c r="D6911">
        <v>3345.06</v>
      </c>
      <c r="E6911">
        <v>0.27</v>
      </c>
      <c r="F6911">
        <v>3</v>
      </c>
      <c r="G6911" s="4">
        <v>45217</v>
      </c>
      <c r="H6911" s="4">
        <v>45221</v>
      </c>
      <c r="I6911" t="s">
        <v>50</v>
      </c>
      <c r="J6911" t="s">
        <v>45</v>
      </c>
      <c r="K6911">
        <v>622.75</v>
      </c>
      <c r="L6911" t="s">
        <v>63</v>
      </c>
    </row>
    <row r="6912" spans="1:12" x14ac:dyDescent="0.3">
      <c r="A6912" t="s">
        <v>6972</v>
      </c>
      <c r="B6912" t="s">
        <v>54</v>
      </c>
      <c r="C6912" t="s">
        <v>43</v>
      </c>
      <c r="D6912">
        <v>642.15</v>
      </c>
      <c r="E6912">
        <v>0.32</v>
      </c>
      <c r="F6912">
        <v>4</v>
      </c>
      <c r="G6912" s="4">
        <v>45572</v>
      </c>
      <c r="H6912" s="4">
        <v>45576</v>
      </c>
      <c r="I6912" t="s">
        <v>50</v>
      </c>
      <c r="J6912" t="s">
        <v>45</v>
      </c>
      <c r="K6912">
        <v>182.53</v>
      </c>
      <c r="L6912" t="s">
        <v>77</v>
      </c>
    </row>
    <row r="6913" spans="1:12" x14ac:dyDescent="0.3">
      <c r="A6913" t="s">
        <v>6973</v>
      </c>
      <c r="B6913" t="s">
        <v>48</v>
      </c>
      <c r="C6913" t="s">
        <v>43</v>
      </c>
      <c r="D6913">
        <v>4215.92</v>
      </c>
      <c r="E6913">
        <v>0.25</v>
      </c>
      <c r="F6913">
        <v>1</v>
      </c>
      <c r="G6913" s="4">
        <v>45527</v>
      </c>
      <c r="H6913" s="4">
        <v>45533</v>
      </c>
      <c r="I6913" t="s">
        <v>50</v>
      </c>
      <c r="J6913" t="s">
        <v>45</v>
      </c>
      <c r="K6913">
        <v>810.39</v>
      </c>
      <c r="L6913" t="s">
        <v>77</v>
      </c>
    </row>
    <row r="6914" spans="1:12" x14ac:dyDescent="0.3">
      <c r="A6914" t="s">
        <v>6974</v>
      </c>
      <c r="B6914" t="s">
        <v>54</v>
      </c>
      <c r="C6914" t="s">
        <v>49</v>
      </c>
      <c r="D6914">
        <v>3439.23</v>
      </c>
      <c r="E6914">
        <v>0.03</v>
      </c>
      <c r="F6914">
        <v>4</v>
      </c>
      <c r="G6914" s="4">
        <v>45108</v>
      </c>
      <c r="H6914" s="4">
        <v>45112</v>
      </c>
      <c r="I6914" t="s">
        <v>50</v>
      </c>
      <c r="J6914" t="s">
        <v>56</v>
      </c>
      <c r="K6914">
        <v>261.88</v>
      </c>
      <c r="L6914" t="s">
        <v>77</v>
      </c>
    </row>
    <row r="6915" spans="1:12" x14ac:dyDescent="0.3">
      <c r="A6915" t="s">
        <v>6975</v>
      </c>
      <c r="B6915" t="s">
        <v>42</v>
      </c>
      <c r="C6915" t="s">
        <v>62</v>
      </c>
      <c r="D6915">
        <v>3924.87</v>
      </c>
      <c r="E6915">
        <v>0.25</v>
      </c>
      <c r="F6915">
        <v>4</v>
      </c>
      <c r="G6915" s="4">
        <v>45306</v>
      </c>
      <c r="H6915" s="4">
        <v>45312</v>
      </c>
      <c r="I6915" t="s">
        <v>60</v>
      </c>
      <c r="J6915" t="s">
        <v>56</v>
      </c>
      <c r="K6915">
        <v>659.16</v>
      </c>
      <c r="L6915" t="s">
        <v>46</v>
      </c>
    </row>
    <row r="6916" spans="1:12" x14ac:dyDescent="0.3">
      <c r="A6916" t="s">
        <v>6976</v>
      </c>
      <c r="B6916" t="s">
        <v>54</v>
      </c>
      <c r="C6916" t="s">
        <v>55</v>
      </c>
      <c r="D6916">
        <v>2294.0500000000002</v>
      </c>
      <c r="E6916">
        <v>0.01</v>
      </c>
      <c r="F6916">
        <v>4</v>
      </c>
      <c r="G6916" s="4">
        <v>45645</v>
      </c>
      <c r="H6916" s="4">
        <v>45648</v>
      </c>
      <c r="I6916" t="s">
        <v>50</v>
      </c>
      <c r="J6916" t="s">
        <v>56</v>
      </c>
      <c r="K6916">
        <v>675.51</v>
      </c>
      <c r="L6916" t="s">
        <v>63</v>
      </c>
    </row>
    <row r="6917" spans="1:12" x14ac:dyDescent="0.3">
      <c r="A6917" t="s">
        <v>6977</v>
      </c>
      <c r="B6917" t="s">
        <v>42</v>
      </c>
      <c r="C6917" t="s">
        <v>43</v>
      </c>
      <c r="D6917">
        <v>1055.8</v>
      </c>
      <c r="E6917">
        <v>0.09</v>
      </c>
      <c r="F6917">
        <v>3</v>
      </c>
      <c r="G6917" s="4">
        <v>45008</v>
      </c>
      <c r="H6917" s="4">
        <v>45014</v>
      </c>
      <c r="I6917" t="s">
        <v>44</v>
      </c>
      <c r="J6917" t="s">
        <v>45</v>
      </c>
      <c r="K6917">
        <v>95.9</v>
      </c>
      <c r="L6917" t="s">
        <v>46</v>
      </c>
    </row>
    <row r="6918" spans="1:12" x14ac:dyDescent="0.3">
      <c r="A6918" t="s">
        <v>6978</v>
      </c>
      <c r="B6918" t="s">
        <v>42</v>
      </c>
      <c r="C6918" t="s">
        <v>43</v>
      </c>
      <c r="D6918">
        <v>1698.45</v>
      </c>
      <c r="E6918">
        <v>0.19</v>
      </c>
      <c r="F6918">
        <v>2</v>
      </c>
      <c r="G6918" s="4">
        <v>45558</v>
      </c>
      <c r="H6918" s="4">
        <v>45562</v>
      </c>
      <c r="I6918" t="s">
        <v>44</v>
      </c>
      <c r="J6918" t="s">
        <v>56</v>
      </c>
      <c r="K6918">
        <v>281.17</v>
      </c>
      <c r="L6918" t="s">
        <v>68</v>
      </c>
    </row>
    <row r="6919" spans="1:12" x14ac:dyDescent="0.3">
      <c r="A6919" t="s">
        <v>6979</v>
      </c>
      <c r="B6919" t="s">
        <v>54</v>
      </c>
      <c r="C6919" t="s">
        <v>43</v>
      </c>
      <c r="D6919">
        <v>4517.2</v>
      </c>
      <c r="E6919">
        <v>0.28000000000000003</v>
      </c>
      <c r="F6919">
        <v>4</v>
      </c>
      <c r="G6919" s="4">
        <v>45263</v>
      </c>
      <c r="H6919" s="4">
        <v>45265</v>
      </c>
      <c r="I6919" t="s">
        <v>60</v>
      </c>
      <c r="J6919" t="s">
        <v>51</v>
      </c>
      <c r="K6919">
        <v>1013.06</v>
      </c>
      <c r="L6919" t="s">
        <v>68</v>
      </c>
    </row>
    <row r="6920" spans="1:12" x14ac:dyDescent="0.3">
      <c r="A6920" t="s">
        <v>6980</v>
      </c>
      <c r="B6920" t="s">
        <v>54</v>
      </c>
      <c r="C6920" t="s">
        <v>43</v>
      </c>
      <c r="D6920">
        <v>4696.29</v>
      </c>
      <c r="E6920">
        <v>0.09</v>
      </c>
      <c r="F6920">
        <v>8</v>
      </c>
      <c r="G6920" s="4">
        <v>44986</v>
      </c>
      <c r="H6920" s="4">
        <v>44989</v>
      </c>
      <c r="I6920" t="s">
        <v>50</v>
      </c>
      <c r="J6920" t="s">
        <v>51</v>
      </c>
      <c r="K6920">
        <v>663.32</v>
      </c>
      <c r="L6920" t="s">
        <v>57</v>
      </c>
    </row>
    <row r="6921" spans="1:12" x14ac:dyDescent="0.3">
      <c r="A6921" t="s">
        <v>6981</v>
      </c>
      <c r="B6921" t="s">
        <v>70</v>
      </c>
      <c r="C6921" t="s">
        <v>65</v>
      </c>
      <c r="D6921">
        <v>2461.15</v>
      </c>
      <c r="E6921">
        <v>0.14000000000000001</v>
      </c>
      <c r="F6921">
        <v>3</v>
      </c>
      <c r="G6921" s="4">
        <v>45612</v>
      </c>
      <c r="H6921" s="4">
        <v>45619</v>
      </c>
      <c r="I6921" t="s">
        <v>50</v>
      </c>
      <c r="J6921" t="s">
        <v>45</v>
      </c>
      <c r="K6921">
        <v>596.25</v>
      </c>
      <c r="L6921" t="s">
        <v>57</v>
      </c>
    </row>
    <row r="6922" spans="1:12" x14ac:dyDescent="0.3">
      <c r="A6922" t="s">
        <v>6982</v>
      </c>
      <c r="B6922" t="s">
        <v>70</v>
      </c>
      <c r="C6922" t="s">
        <v>49</v>
      </c>
      <c r="D6922">
        <v>1564.1</v>
      </c>
      <c r="E6922">
        <v>0.19</v>
      </c>
      <c r="F6922">
        <v>6</v>
      </c>
      <c r="G6922" s="4">
        <v>45297</v>
      </c>
      <c r="H6922" s="4">
        <v>45304</v>
      </c>
      <c r="I6922" t="s">
        <v>44</v>
      </c>
      <c r="J6922" t="s">
        <v>51</v>
      </c>
      <c r="K6922">
        <v>161.16999999999999</v>
      </c>
      <c r="L6922" t="s">
        <v>46</v>
      </c>
    </row>
    <row r="6923" spans="1:12" x14ac:dyDescent="0.3">
      <c r="A6923" t="s">
        <v>6983</v>
      </c>
      <c r="B6923" t="s">
        <v>70</v>
      </c>
      <c r="C6923" t="s">
        <v>55</v>
      </c>
      <c r="D6923">
        <v>3678.52</v>
      </c>
      <c r="E6923">
        <v>0.1</v>
      </c>
      <c r="F6923">
        <v>2</v>
      </c>
      <c r="G6923" s="4">
        <v>45209</v>
      </c>
      <c r="H6923" s="4">
        <v>45215</v>
      </c>
      <c r="I6923" t="s">
        <v>50</v>
      </c>
      <c r="J6923" t="s">
        <v>51</v>
      </c>
      <c r="K6923">
        <v>269.95999999999998</v>
      </c>
      <c r="L6923" t="s">
        <v>57</v>
      </c>
    </row>
    <row r="6924" spans="1:12" x14ac:dyDescent="0.3">
      <c r="A6924" t="s">
        <v>6984</v>
      </c>
      <c r="B6924" t="s">
        <v>42</v>
      </c>
      <c r="C6924" t="s">
        <v>55</v>
      </c>
      <c r="D6924">
        <v>3853.37</v>
      </c>
      <c r="E6924">
        <v>0.5</v>
      </c>
      <c r="F6924">
        <v>1</v>
      </c>
      <c r="G6924" s="4">
        <v>45347</v>
      </c>
      <c r="H6924" s="4">
        <v>45349</v>
      </c>
      <c r="I6924" t="s">
        <v>44</v>
      </c>
      <c r="J6924" t="s">
        <v>56</v>
      </c>
      <c r="K6924">
        <v>509.68</v>
      </c>
      <c r="L6924" t="s">
        <v>63</v>
      </c>
    </row>
    <row r="6925" spans="1:12" x14ac:dyDescent="0.3">
      <c r="A6925" t="s">
        <v>6985</v>
      </c>
      <c r="B6925" t="s">
        <v>54</v>
      </c>
      <c r="C6925" t="s">
        <v>49</v>
      </c>
      <c r="D6925">
        <v>4095.78</v>
      </c>
      <c r="E6925">
        <v>0.4</v>
      </c>
      <c r="F6925">
        <v>7</v>
      </c>
      <c r="G6925" s="4">
        <v>44987</v>
      </c>
      <c r="H6925" s="4">
        <v>44988</v>
      </c>
      <c r="I6925" t="s">
        <v>44</v>
      </c>
      <c r="J6925" t="s">
        <v>51</v>
      </c>
      <c r="K6925">
        <v>1094.2</v>
      </c>
      <c r="L6925" t="s">
        <v>46</v>
      </c>
    </row>
    <row r="6926" spans="1:12" x14ac:dyDescent="0.3">
      <c r="A6926" t="s">
        <v>6986</v>
      </c>
      <c r="B6926" t="s">
        <v>48</v>
      </c>
      <c r="C6926" t="s">
        <v>62</v>
      </c>
      <c r="D6926">
        <v>252.31</v>
      </c>
      <c r="E6926">
        <v>0.41</v>
      </c>
      <c r="F6926">
        <v>6</v>
      </c>
      <c r="G6926" s="4">
        <v>45330</v>
      </c>
      <c r="H6926" s="4">
        <v>45331</v>
      </c>
      <c r="I6926" t="s">
        <v>60</v>
      </c>
      <c r="J6926" t="s">
        <v>45</v>
      </c>
      <c r="K6926">
        <v>57.67</v>
      </c>
      <c r="L6926" t="s">
        <v>46</v>
      </c>
    </row>
    <row r="6927" spans="1:12" x14ac:dyDescent="0.3">
      <c r="A6927" t="s">
        <v>6987</v>
      </c>
      <c r="B6927" t="s">
        <v>42</v>
      </c>
      <c r="C6927" t="s">
        <v>49</v>
      </c>
      <c r="D6927">
        <v>147.69999999999999</v>
      </c>
      <c r="E6927">
        <v>0.28000000000000003</v>
      </c>
      <c r="F6927">
        <v>4</v>
      </c>
      <c r="G6927" s="4">
        <v>45104</v>
      </c>
      <c r="H6927" s="4">
        <v>45107</v>
      </c>
      <c r="I6927" t="s">
        <v>60</v>
      </c>
      <c r="J6927" t="s">
        <v>56</v>
      </c>
      <c r="K6927">
        <v>43.68</v>
      </c>
      <c r="L6927" t="s">
        <v>46</v>
      </c>
    </row>
    <row r="6928" spans="1:12" x14ac:dyDescent="0.3">
      <c r="A6928" t="s">
        <v>6988</v>
      </c>
      <c r="B6928" t="s">
        <v>48</v>
      </c>
      <c r="C6928" t="s">
        <v>43</v>
      </c>
      <c r="D6928">
        <v>1850.06</v>
      </c>
      <c r="E6928">
        <v>0.48</v>
      </c>
      <c r="F6928">
        <v>7</v>
      </c>
      <c r="G6928" s="4">
        <v>45496</v>
      </c>
      <c r="H6928" s="4">
        <v>45500</v>
      </c>
      <c r="I6928" t="s">
        <v>60</v>
      </c>
      <c r="J6928" t="s">
        <v>51</v>
      </c>
      <c r="K6928">
        <v>245.04</v>
      </c>
      <c r="L6928" t="s">
        <v>77</v>
      </c>
    </row>
    <row r="6929" spans="1:12" x14ac:dyDescent="0.3">
      <c r="A6929" t="s">
        <v>6989</v>
      </c>
      <c r="B6929" t="s">
        <v>54</v>
      </c>
      <c r="C6929" t="s">
        <v>43</v>
      </c>
      <c r="D6929">
        <v>847.23</v>
      </c>
      <c r="E6929">
        <v>0.37</v>
      </c>
      <c r="F6929">
        <v>6</v>
      </c>
      <c r="G6929" s="4">
        <v>45516</v>
      </c>
      <c r="H6929" s="4">
        <v>45520</v>
      </c>
      <c r="I6929" t="s">
        <v>50</v>
      </c>
      <c r="J6929" t="s">
        <v>56</v>
      </c>
      <c r="K6929">
        <v>148.78</v>
      </c>
      <c r="L6929" t="s">
        <v>46</v>
      </c>
    </row>
    <row r="6930" spans="1:12" x14ac:dyDescent="0.3">
      <c r="A6930" t="s">
        <v>6990</v>
      </c>
      <c r="B6930" t="s">
        <v>42</v>
      </c>
      <c r="C6930" t="s">
        <v>49</v>
      </c>
      <c r="D6930">
        <v>4044.41</v>
      </c>
      <c r="E6930">
        <v>0.17</v>
      </c>
      <c r="F6930">
        <v>2</v>
      </c>
      <c r="G6930" s="4">
        <v>45347</v>
      </c>
      <c r="H6930" s="4">
        <v>45354</v>
      </c>
      <c r="I6930" t="s">
        <v>50</v>
      </c>
      <c r="J6930" t="s">
        <v>51</v>
      </c>
      <c r="K6930">
        <v>630.29999999999995</v>
      </c>
      <c r="L6930" t="s">
        <v>57</v>
      </c>
    </row>
    <row r="6931" spans="1:12" x14ac:dyDescent="0.3">
      <c r="A6931" t="s">
        <v>6991</v>
      </c>
      <c r="B6931" t="s">
        <v>48</v>
      </c>
      <c r="C6931" t="s">
        <v>49</v>
      </c>
      <c r="D6931">
        <v>2710.93</v>
      </c>
      <c r="E6931">
        <v>0.31</v>
      </c>
      <c r="F6931">
        <v>4</v>
      </c>
      <c r="G6931" s="4">
        <v>45059</v>
      </c>
      <c r="H6931" s="4">
        <v>45062</v>
      </c>
      <c r="I6931" t="s">
        <v>50</v>
      </c>
      <c r="J6931" t="s">
        <v>56</v>
      </c>
      <c r="K6931">
        <v>465.8</v>
      </c>
      <c r="L6931" t="s">
        <v>77</v>
      </c>
    </row>
    <row r="6932" spans="1:12" x14ac:dyDescent="0.3">
      <c r="A6932" t="s">
        <v>6992</v>
      </c>
      <c r="B6932" t="s">
        <v>48</v>
      </c>
      <c r="C6932" t="s">
        <v>55</v>
      </c>
      <c r="D6932">
        <v>4144.21</v>
      </c>
      <c r="E6932">
        <v>0.27</v>
      </c>
      <c r="F6932">
        <v>9</v>
      </c>
      <c r="G6932" s="4">
        <v>45256</v>
      </c>
      <c r="H6932" s="4">
        <v>45258</v>
      </c>
      <c r="I6932" t="s">
        <v>50</v>
      </c>
      <c r="J6932" t="s">
        <v>51</v>
      </c>
      <c r="K6932">
        <v>353.99</v>
      </c>
      <c r="L6932" t="s">
        <v>68</v>
      </c>
    </row>
    <row r="6933" spans="1:12" x14ac:dyDescent="0.3">
      <c r="A6933" t="s">
        <v>6993</v>
      </c>
      <c r="B6933" t="s">
        <v>70</v>
      </c>
      <c r="C6933" t="s">
        <v>55</v>
      </c>
      <c r="D6933">
        <v>966.87</v>
      </c>
      <c r="E6933">
        <v>0.28999999999999998</v>
      </c>
      <c r="F6933">
        <v>8</v>
      </c>
      <c r="G6933" s="4">
        <v>44936</v>
      </c>
      <c r="H6933" s="4">
        <v>44937</v>
      </c>
      <c r="I6933" t="s">
        <v>60</v>
      </c>
      <c r="J6933" t="s">
        <v>56</v>
      </c>
      <c r="K6933">
        <v>96</v>
      </c>
      <c r="L6933" t="s">
        <v>77</v>
      </c>
    </row>
    <row r="6934" spans="1:12" x14ac:dyDescent="0.3">
      <c r="A6934" t="s">
        <v>6994</v>
      </c>
      <c r="B6934" t="s">
        <v>70</v>
      </c>
      <c r="C6934" t="s">
        <v>65</v>
      </c>
      <c r="D6934">
        <v>3173.39</v>
      </c>
      <c r="E6934">
        <v>0.41</v>
      </c>
      <c r="F6934">
        <v>6</v>
      </c>
      <c r="G6934" s="4">
        <v>45191</v>
      </c>
      <c r="H6934" s="4">
        <v>45198</v>
      </c>
      <c r="I6934" t="s">
        <v>44</v>
      </c>
      <c r="J6934" t="s">
        <v>45</v>
      </c>
      <c r="K6934">
        <v>555.80999999999995</v>
      </c>
      <c r="L6934" t="s">
        <v>77</v>
      </c>
    </row>
    <row r="6935" spans="1:12" x14ac:dyDescent="0.3">
      <c r="A6935" t="s">
        <v>6995</v>
      </c>
      <c r="B6935" t="s">
        <v>70</v>
      </c>
      <c r="C6935" t="s">
        <v>65</v>
      </c>
      <c r="D6935">
        <v>2942.84</v>
      </c>
      <c r="E6935">
        <v>0.25</v>
      </c>
      <c r="F6935">
        <v>1</v>
      </c>
      <c r="G6935" s="4">
        <v>45215</v>
      </c>
      <c r="H6935" s="4">
        <v>45221</v>
      </c>
      <c r="I6935" t="s">
        <v>44</v>
      </c>
      <c r="J6935" t="s">
        <v>51</v>
      </c>
      <c r="K6935">
        <v>859.45</v>
      </c>
      <c r="L6935" t="s">
        <v>52</v>
      </c>
    </row>
    <row r="6936" spans="1:12" x14ac:dyDescent="0.3">
      <c r="A6936" t="s">
        <v>6996</v>
      </c>
      <c r="B6936" t="s">
        <v>42</v>
      </c>
      <c r="C6936" t="s">
        <v>43</v>
      </c>
      <c r="D6936">
        <v>1767.85</v>
      </c>
      <c r="E6936">
        <v>0.36</v>
      </c>
      <c r="F6936">
        <v>7</v>
      </c>
      <c r="G6936" s="4">
        <v>45334</v>
      </c>
      <c r="H6936" s="4">
        <v>45340</v>
      </c>
      <c r="I6936" t="s">
        <v>60</v>
      </c>
      <c r="J6936" t="s">
        <v>45</v>
      </c>
      <c r="K6936">
        <v>505.9</v>
      </c>
      <c r="L6936" t="s">
        <v>57</v>
      </c>
    </row>
    <row r="6937" spans="1:12" x14ac:dyDescent="0.3">
      <c r="A6937" t="s">
        <v>6997</v>
      </c>
      <c r="B6937" t="s">
        <v>54</v>
      </c>
      <c r="C6937" t="s">
        <v>65</v>
      </c>
      <c r="D6937">
        <v>2633.7</v>
      </c>
      <c r="E6937">
        <v>0.13</v>
      </c>
      <c r="F6937">
        <v>1</v>
      </c>
      <c r="G6937" s="4">
        <v>44996</v>
      </c>
      <c r="H6937" s="4">
        <v>45002</v>
      </c>
      <c r="I6937" t="s">
        <v>44</v>
      </c>
      <c r="J6937" t="s">
        <v>51</v>
      </c>
      <c r="K6937">
        <v>193.57</v>
      </c>
      <c r="L6937" t="s">
        <v>57</v>
      </c>
    </row>
    <row r="6938" spans="1:12" x14ac:dyDescent="0.3">
      <c r="A6938" t="s">
        <v>6998</v>
      </c>
      <c r="B6938" t="s">
        <v>54</v>
      </c>
      <c r="C6938" t="s">
        <v>65</v>
      </c>
      <c r="D6938">
        <v>2986.23</v>
      </c>
      <c r="E6938">
        <v>0.47</v>
      </c>
      <c r="F6938">
        <v>8</v>
      </c>
      <c r="G6938" s="4">
        <v>45433</v>
      </c>
      <c r="H6938" s="4">
        <v>45437</v>
      </c>
      <c r="I6938" t="s">
        <v>60</v>
      </c>
      <c r="J6938" t="s">
        <v>45</v>
      </c>
      <c r="K6938">
        <v>584.33000000000004</v>
      </c>
      <c r="L6938" t="s">
        <v>68</v>
      </c>
    </row>
    <row r="6939" spans="1:12" x14ac:dyDescent="0.3">
      <c r="A6939" t="s">
        <v>6999</v>
      </c>
      <c r="B6939" t="s">
        <v>70</v>
      </c>
      <c r="C6939" t="s">
        <v>62</v>
      </c>
      <c r="D6939">
        <v>4458.49</v>
      </c>
      <c r="E6939">
        <v>0.04</v>
      </c>
      <c r="F6939">
        <v>3</v>
      </c>
      <c r="G6939" s="4">
        <v>44983</v>
      </c>
      <c r="H6939" s="4">
        <v>44989</v>
      </c>
      <c r="I6939" t="s">
        <v>50</v>
      </c>
      <c r="J6939" t="s">
        <v>56</v>
      </c>
      <c r="K6939">
        <v>914.3</v>
      </c>
      <c r="L6939" t="s">
        <v>46</v>
      </c>
    </row>
    <row r="6940" spans="1:12" x14ac:dyDescent="0.3">
      <c r="A6940" t="s">
        <v>7000</v>
      </c>
      <c r="B6940" t="s">
        <v>70</v>
      </c>
      <c r="C6940" t="s">
        <v>49</v>
      </c>
      <c r="D6940">
        <v>372.63</v>
      </c>
      <c r="E6940">
        <v>0.5</v>
      </c>
      <c r="F6940">
        <v>9</v>
      </c>
      <c r="G6940" s="4">
        <v>45464</v>
      </c>
      <c r="H6940" s="4">
        <v>45468</v>
      </c>
      <c r="I6940" t="s">
        <v>60</v>
      </c>
      <c r="J6940" t="s">
        <v>51</v>
      </c>
      <c r="K6940">
        <v>77.87</v>
      </c>
      <c r="L6940" t="s">
        <v>57</v>
      </c>
    </row>
    <row r="6941" spans="1:12" x14ac:dyDescent="0.3">
      <c r="A6941" t="s">
        <v>7001</v>
      </c>
      <c r="B6941" t="s">
        <v>70</v>
      </c>
      <c r="C6941" t="s">
        <v>55</v>
      </c>
      <c r="D6941">
        <v>4134.53</v>
      </c>
      <c r="E6941">
        <v>0.32</v>
      </c>
      <c r="F6941">
        <v>5</v>
      </c>
      <c r="G6941" s="4">
        <v>45605</v>
      </c>
      <c r="H6941" s="4">
        <v>45611</v>
      </c>
      <c r="I6941" t="s">
        <v>60</v>
      </c>
      <c r="J6941" t="s">
        <v>56</v>
      </c>
      <c r="K6941">
        <v>870.37</v>
      </c>
      <c r="L6941" t="s">
        <v>46</v>
      </c>
    </row>
    <row r="6942" spans="1:12" x14ac:dyDescent="0.3">
      <c r="A6942" t="s">
        <v>7002</v>
      </c>
      <c r="B6942" t="s">
        <v>48</v>
      </c>
      <c r="C6942" t="s">
        <v>65</v>
      </c>
      <c r="D6942">
        <v>4902.7700000000004</v>
      </c>
      <c r="E6942">
        <v>0.23</v>
      </c>
      <c r="F6942">
        <v>6</v>
      </c>
      <c r="G6942" s="4">
        <v>45098</v>
      </c>
      <c r="H6942" s="4">
        <v>45099</v>
      </c>
      <c r="I6942" t="s">
        <v>50</v>
      </c>
      <c r="J6942" t="s">
        <v>51</v>
      </c>
      <c r="K6942">
        <v>320.47000000000003</v>
      </c>
      <c r="L6942" t="s">
        <v>57</v>
      </c>
    </row>
    <row r="6943" spans="1:12" x14ac:dyDescent="0.3">
      <c r="A6943" t="s">
        <v>7003</v>
      </c>
      <c r="B6943" t="s">
        <v>70</v>
      </c>
      <c r="C6943" t="s">
        <v>55</v>
      </c>
      <c r="D6943">
        <v>3685.7</v>
      </c>
      <c r="E6943">
        <v>0.16</v>
      </c>
      <c r="F6943">
        <v>4</v>
      </c>
      <c r="G6943" s="4">
        <v>45246</v>
      </c>
      <c r="H6943" s="4">
        <v>45252</v>
      </c>
      <c r="I6943" t="s">
        <v>50</v>
      </c>
      <c r="J6943" t="s">
        <v>51</v>
      </c>
      <c r="K6943">
        <v>651.71</v>
      </c>
      <c r="L6943" t="s">
        <v>57</v>
      </c>
    </row>
    <row r="6944" spans="1:12" x14ac:dyDescent="0.3">
      <c r="A6944" t="s">
        <v>7004</v>
      </c>
      <c r="B6944" t="s">
        <v>48</v>
      </c>
      <c r="C6944" t="s">
        <v>65</v>
      </c>
      <c r="D6944">
        <v>3713</v>
      </c>
      <c r="E6944">
        <v>0.2</v>
      </c>
      <c r="F6944">
        <v>6</v>
      </c>
      <c r="G6944" s="4">
        <v>45421</v>
      </c>
      <c r="H6944" s="4">
        <v>45424</v>
      </c>
      <c r="I6944" t="s">
        <v>50</v>
      </c>
      <c r="J6944" t="s">
        <v>45</v>
      </c>
      <c r="K6944">
        <v>187.75</v>
      </c>
      <c r="L6944" t="s">
        <v>77</v>
      </c>
    </row>
    <row r="6945" spans="1:12" x14ac:dyDescent="0.3">
      <c r="A6945" t="s">
        <v>7005</v>
      </c>
      <c r="B6945" t="s">
        <v>54</v>
      </c>
      <c r="C6945" t="s">
        <v>65</v>
      </c>
      <c r="D6945">
        <v>1168.07</v>
      </c>
      <c r="E6945">
        <v>0.39</v>
      </c>
      <c r="F6945">
        <v>9</v>
      </c>
      <c r="G6945" s="4">
        <v>45358</v>
      </c>
      <c r="H6945" s="4">
        <v>45361</v>
      </c>
      <c r="I6945" t="s">
        <v>44</v>
      </c>
      <c r="J6945" t="s">
        <v>51</v>
      </c>
      <c r="K6945">
        <v>326.49</v>
      </c>
      <c r="L6945" t="s">
        <v>77</v>
      </c>
    </row>
    <row r="6946" spans="1:12" x14ac:dyDescent="0.3">
      <c r="A6946" t="s">
        <v>7006</v>
      </c>
      <c r="B6946" t="s">
        <v>42</v>
      </c>
      <c r="C6946" t="s">
        <v>43</v>
      </c>
      <c r="D6946">
        <v>2663.06</v>
      </c>
      <c r="E6946">
        <v>7.0000000000000007E-2</v>
      </c>
      <c r="F6946">
        <v>7</v>
      </c>
      <c r="G6946" s="4">
        <v>45121</v>
      </c>
      <c r="H6946" s="4">
        <v>45124</v>
      </c>
      <c r="I6946" t="s">
        <v>60</v>
      </c>
      <c r="J6946" t="s">
        <v>45</v>
      </c>
      <c r="K6946">
        <v>144.41</v>
      </c>
      <c r="L6946" t="s">
        <v>77</v>
      </c>
    </row>
    <row r="6947" spans="1:12" x14ac:dyDescent="0.3">
      <c r="A6947" t="s">
        <v>7007</v>
      </c>
      <c r="B6947" t="s">
        <v>42</v>
      </c>
      <c r="C6947" t="s">
        <v>62</v>
      </c>
      <c r="D6947">
        <v>3559.11</v>
      </c>
      <c r="E6947">
        <v>0.13</v>
      </c>
      <c r="F6947">
        <v>2</v>
      </c>
      <c r="G6947" s="4">
        <v>44974</v>
      </c>
      <c r="H6947" s="4">
        <v>44978</v>
      </c>
      <c r="I6947" t="s">
        <v>44</v>
      </c>
      <c r="J6947" t="s">
        <v>51</v>
      </c>
      <c r="K6947">
        <v>869.61</v>
      </c>
      <c r="L6947" t="s">
        <v>52</v>
      </c>
    </row>
    <row r="6948" spans="1:12" x14ac:dyDescent="0.3">
      <c r="A6948" t="s">
        <v>7008</v>
      </c>
      <c r="B6948" t="s">
        <v>42</v>
      </c>
      <c r="C6948" t="s">
        <v>49</v>
      </c>
      <c r="D6948">
        <v>3051.18</v>
      </c>
      <c r="E6948">
        <v>0.06</v>
      </c>
      <c r="F6948">
        <v>6</v>
      </c>
      <c r="G6948" s="4">
        <v>45478</v>
      </c>
      <c r="H6948" s="4">
        <v>45485</v>
      </c>
      <c r="I6948" t="s">
        <v>44</v>
      </c>
      <c r="J6948" t="s">
        <v>51</v>
      </c>
      <c r="K6948">
        <v>335.75</v>
      </c>
      <c r="L6948" t="s">
        <v>52</v>
      </c>
    </row>
    <row r="6949" spans="1:12" x14ac:dyDescent="0.3">
      <c r="A6949" t="s">
        <v>7009</v>
      </c>
      <c r="B6949" t="s">
        <v>42</v>
      </c>
      <c r="C6949" t="s">
        <v>49</v>
      </c>
      <c r="D6949">
        <v>1987.14</v>
      </c>
      <c r="E6949">
        <v>0.21</v>
      </c>
      <c r="F6949">
        <v>9</v>
      </c>
      <c r="G6949" s="4">
        <v>45100</v>
      </c>
      <c r="H6949" s="4">
        <v>45107</v>
      </c>
      <c r="I6949" t="s">
        <v>60</v>
      </c>
      <c r="J6949" t="s">
        <v>51</v>
      </c>
      <c r="K6949">
        <v>390.67</v>
      </c>
      <c r="L6949" t="s">
        <v>52</v>
      </c>
    </row>
    <row r="6950" spans="1:12" x14ac:dyDescent="0.3">
      <c r="A6950" t="s">
        <v>7010</v>
      </c>
      <c r="B6950" t="s">
        <v>48</v>
      </c>
      <c r="C6950" t="s">
        <v>43</v>
      </c>
      <c r="D6950">
        <v>4706.58</v>
      </c>
      <c r="E6950">
        <v>0.19</v>
      </c>
      <c r="F6950">
        <v>8</v>
      </c>
      <c r="G6950" s="4">
        <v>45278</v>
      </c>
      <c r="H6950" s="4">
        <v>45280</v>
      </c>
      <c r="I6950" t="s">
        <v>44</v>
      </c>
      <c r="J6950" t="s">
        <v>45</v>
      </c>
      <c r="K6950">
        <v>766.58</v>
      </c>
      <c r="L6950" t="s">
        <v>57</v>
      </c>
    </row>
    <row r="6951" spans="1:12" x14ac:dyDescent="0.3">
      <c r="A6951" t="s">
        <v>7011</v>
      </c>
      <c r="B6951" t="s">
        <v>48</v>
      </c>
      <c r="C6951" t="s">
        <v>43</v>
      </c>
      <c r="D6951">
        <v>2618.54</v>
      </c>
      <c r="E6951">
        <v>0.32</v>
      </c>
      <c r="F6951">
        <v>1</v>
      </c>
      <c r="G6951" s="4">
        <v>45324</v>
      </c>
      <c r="H6951" s="4">
        <v>45329</v>
      </c>
      <c r="I6951" t="s">
        <v>44</v>
      </c>
      <c r="J6951" t="s">
        <v>45</v>
      </c>
      <c r="K6951">
        <v>486.93</v>
      </c>
      <c r="L6951" t="s">
        <v>46</v>
      </c>
    </row>
    <row r="6952" spans="1:12" x14ac:dyDescent="0.3">
      <c r="A6952" t="s">
        <v>7012</v>
      </c>
      <c r="B6952" t="s">
        <v>70</v>
      </c>
      <c r="C6952" t="s">
        <v>49</v>
      </c>
      <c r="D6952">
        <v>4852.3900000000003</v>
      </c>
      <c r="E6952">
        <v>0.5</v>
      </c>
      <c r="F6952">
        <v>5</v>
      </c>
      <c r="G6952" s="4">
        <v>45649</v>
      </c>
      <c r="H6952" s="4">
        <v>45652</v>
      </c>
      <c r="I6952" t="s">
        <v>50</v>
      </c>
      <c r="J6952" t="s">
        <v>45</v>
      </c>
      <c r="K6952">
        <v>971.93</v>
      </c>
      <c r="L6952" t="s">
        <v>57</v>
      </c>
    </row>
    <row r="6953" spans="1:12" x14ac:dyDescent="0.3">
      <c r="A6953" t="s">
        <v>7013</v>
      </c>
      <c r="B6953" t="s">
        <v>48</v>
      </c>
      <c r="C6953" t="s">
        <v>49</v>
      </c>
      <c r="D6953">
        <v>2862.99</v>
      </c>
      <c r="E6953">
        <v>0.45</v>
      </c>
      <c r="F6953">
        <v>6</v>
      </c>
      <c r="G6953" s="4">
        <v>45186</v>
      </c>
      <c r="H6953" s="4">
        <v>45191</v>
      </c>
      <c r="I6953" t="s">
        <v>50</v>
      </c>
      <c r="J6953" t="s">
        <v>56</v>
      </c>
      <c r="K6953">
        <v>846.9</v>
      </c>
      <c r="L6953" t="s">
        <v>52</v>
      </c>
    </row>
    <row r="6954" spans="1:12" x14ac:dyDescent="0.3">
      <c r="A6954" t="s">
        <v>7014</v>
      </c>
      <c r="B6954" t="s">
        <v>70</v>
      </c>
      <c r="C6954" t="s">
        <v>62</v>
      </c>
      <c r="D6954">
        <v>3987.58</v>
      </c>
      <c r="E6954">
        <v>0.44</v>
      </c>
      <c r="F6954">
        <v>9</v>
      </c>
      <c r="G6954" s="4">
        <v>45578</v>
      </c>
      <c r="H6954" s="4">
        <v>45580</v>
      </c>
      <c r="I6954" t="s">
        <v>50</v>
      </c>
      <c r="J6954" t="s">
        <v>51</v>
      </c>
      <c r="K6954">
        <v>978.47</v>
      </c>
      <c r="L6954" t="s">
        <v>57</v>
      </c>
    </row>
    <row r="6955" spans="1:12" x14ac:dyDescent="0.3">
      <c r="A6955" t="s">
        <v>7015</v>
      </c>
      <c r="B6955" t="s">
        <v>70</v>
      </c>
      <c r="C6955" t="s">
        <v>65</v>
      </c>
      <c r="D6955">
        <v>3735.91</v>
      </c>
      <c r="E6955">
        <v>0.32</v>
      </c>
      <c r="F6955">
        <v>4</v>
      </c>
      <c r="G6955" s="4">
        <v>45437</v>
      </c>
      <c r="H6955" s="4">
        <v>45441</v>
      </c>
      <c r="I6955" t="s">
        <v>44</v>
      </c>
      <c r="J6955" t="s">
        <v>56</v>
      </c>
      <c r="K6955">
        <v>935.45</v>
      </c>
      <c r="L6955" t="s">
        <v>77</v>
      </c>
    </row>
    <row r="6956" spans="1:12" x14ac:dyDescent="0.3">
      <c r="A6956" t="s">
        <v>7016</v>
      </c>
      <c r="B6956" t="s">
        <v>42</v>
      </c>
      <c r="C6956" t="s">
        <v>62</v>
      </c>
      <c r="D6956">
        <v>3338.04</v>
      </c>
      <c r="E6956">
        <v>0.14000000000000001</v>
      </c>
      <c r="F6956">
        <v>1</v>
      </c>
      <c r="G6956" s="4">
        <v>45300</v>
      </c>
      <c r="H6956" s="4">
        <v>45305</v>
      </c>
      <c r="I6956" t="s">
        <v>44</v>
      </c>
      <c r="J6956" t="s">
        <v>45</v>
      </c>
      <c r="K6956">
        <v>915.3</v>
      </c>
      <c r="L6956" t="s">
        <v>46</v>
      </c>
    </row>
    <row r="6957" spans="1:12" x14ac:dyDescent="0.3">
      <c r="A6957" t="s">
        <v>7017</v>
      </c>
      <c r="B6957" t="s">
        <v>48</v>
      </c>
      <c r="C6957" t="s">
        <v>49</v>
      </c>
      <c r="D6957">
        <v>170.86</v>
      </c>
      <c r="E6957">
        <v>0.19</v>
      </c>
      <c r="F6957">
        <v>6</v>
      </c>
      <c r="G6957" s="4">
        <v>45166</v>
      </c>
      <c r="H6957" s="4">
        <v>45172</v>
      </c>
      <c r="I6957" t="s">
        <v>50</v>
      </c>
      <c r="J6957" t="s">
        <v>56</v>
      </c>
      <c r="K6957">
        <v>47.45</v>
      </c>
      <c r="L6957" t="s">
        <v>57</v>
      </c>
    </row>
    <row r="6958" spans="1:12" x14ac:dyDescent="0.3">
      <c r="A6958" t="s">
        <v>7018</v>
      </c>
      <c r="B6958" t="s">
        <v>48</v>
      </c>
      <c r="C6958" t="s">
        <v>65</v>
      </c>
      <c r="D6958">
        <v>479.4</v>
      </c>
      <c r="E6958">
        <v>0.13</v>
      </c>
      <c r="F6958">
        <v>9</v>
      </c>
      <c r="G6958" s="4">
        <v>45569</v>
      </c>
      <c r="H6958" s="4">
        <v>45575</v>
      </c>
      <c r="I6958" t="s">
        <v>60</v>
      </c>
      <c r="J6958" t="s">
        <v>51</v>
      </c>
      <c r="K6958">
        <v>126.23</v>
      </c>
      <c r="L6958" t="s">
        <v>46</v>
      </c>
    </row>
    <row r="6959" spans="1:12" x14ac:dyDescent="0.3">
      <c r="A6959" t="s">
        <v>7019</v>
      </c>
      <c r="B6959" t="s">
        <v>70</v>
      </c>
      <c r="C6959" t="s">
        <v>49</v>
      </c>
      <c r="D6959">
        <v>2949.27</v>
      </c>
      <c r="E6959">
        <v>7.0000000000000007E-2</v>
      </c>
      <c r="F6959">
        <v>6</v>
      </c>
      <c r="G6959" s="4">
        <v>44929</v>
      </c>
      <c r="H6959" s="4">
        <v>44936</v>
      </c>
      <c r="I6959" t="s">
        <v>50</v>
      </c>
      <c r="J6959" t="s">
        <v>45</v>
      </c>
      <c r="K6959">
        <v>700.11</v>
      </c>
      <c r="L6959" t="s">
        <v>57</v>
      </c>
    </row>
    <row r="6960" spans="1:12" x14ac:dyDescent="0.3">
      <c r="A6960" t="s">
        <v>7020</v>
      </c>
      <c r="B6960" t="s">
        <v>70</v>
      </c>
      <c r="C6960" t="s">
        <v>62</v>
      </c>
      <c r="D6960">
        <v>4567.7299999999996</v>
      </c>
      <c r="E6960">
        <v>0.22</v>
      </c>
      <c r="F6960">
        <v>7</v>
      </c>
      <c r="G6960" s="4">
        <v>45563</v>
      </c>
      <c r="H6960" s="4">
        <v>45570</v>
      </c>
      <c r="I6960" t="s">
        <v>60</v>
      </c>
      <c r="J6960" t="s">
        <v>51</v>
      </c>
      <c r="K6960">
        <v>229.22</v>
      </c>
      <c r="L6960" t="s">
        <v>63</v>
      </c>
    </row>
    <row r="6961" spans="1:12" x14ac:dyDescent="0.3">
      <c r="A6961" t="s">
        <v>7021</v>
      </c>
      <c r="B6961" t="s">
        <v>54</v>
      </c>
      <c r="C6961" t="s">
        <v>62</v>
      </c>
      <c r="D6961">
        <v>3045.59</v>
      </c>
      <c r="E6961">
        <v>0.45</v>
      </c>
      <c r="F6961">
        <v>4</v>
      </c>
      <c r="G6961" s="4">
        <v>45224</v>
      </c>
      <c r="H6961" s="4">
        <v>45231</v>
      </c>
      <c r="I6961" t="s">
        <v>60</v>
      </c>
      <c r="J6961" t="s">
        <v>45</v>
      </c>
      <c r="K6961">
        <v>610.34</v>
      </c>
      <c r="L6961" t="s">
        <v>52</v>
      </c>
    </row>
    <row r="6962" spans="1:12" x14ac:dyDescent="0.3">
      <c r="A6962" t="s">
        <v>7022</v>
      </c>
      <c r="B6962" t="s">
        <v>54</v>
      </c>
      <c r="C6962" t="s">
        <v>62</v>
      </c>
      <c r="D6962">
        <v>1256.3800000000001</v>
      </c>
      <c r="E6962">
        <v>0.37</v>
      </c>
      <c r="F6962">
        <v>2</v>
      </c>
      <c r="G6962" s="4">
        <v>45175</v>
      </c>
      <c r="H6962" s="4">
        <v>45178</v>
      </c>
      <c r="I6962" t="s">
        <v>44</v>
      </c>
      <c r="J6962" t="s">
        <v>56</v>
      </c>
      <c r="K6962">
        <v>83.6</v>
      </c>
      <c r="L6962" t="s">
        <v>68</v>
      </c>
    </row>
    <row r="6963" spans="1:12" x14ac:dyDescent="0.3">
      <c r="A6963" t="s">
        <v>7023</v>
      </c>
      <c r="B6963" t="s">
        <v>70</v>
      </c>
      <c r="C6963" t="s">
        <v>65</v>
      </c>
      <c r="D6963">
        <v>1669.07</v>
      </c>
      <c r="E6963">
        <v>0.49</v>
      </c>
      <c r="F6963">
        <v>3</v>
      </c>
      <c r="G6963" s="4">
        <v>45390</v>
      </c>
      <c r="H6963" s="4">
        <v>45395</v>
      </c>
      <c r="I6963" t="s">
        <v>50</v>
      </c>
      <c r="J6963" t="s">
        <v>45</v>
      </c>
      <c r="K6963">
        <v>88.6</v>
      </c>
      <c r="L6963" t="s">
        <v>57</v>
      </c>
    </row>
    <row r="6964" spans="1:12" x14ac:dyDescent="0.3">
      <c r="A6964" t="s">
        <v>7024</v>
      </c>
      <c r="B6964" t="s">
        <v>54</v>
      </c>
      <c r="C6964" t="s">
        <v>55</v>
      </c>
      <c r="D6964">
        <v>3153.48</v>
      </c>
      <c r="E6964">
        <v>0.1</v>
      </c>
      <c r="F6964">
        <v>1</v>
      </c>
      <c r="G6964" s="4">
        <v>45073</v>
      </c>
      <c r="H6964" s="4">
        <v>45074</v>
      </c>
      <c r="I6964" t="s">
        <v>60</v>
      </c>
      <c r="J6964" t="s">
        <v>45</v>
      </c>
      <c r="K6964">
        <v>173.62</v>
      </c>
      <c r="L6964" t="s">
        <v>46</v>
      </c>
    </row>
    <row r="6965" spans="1:12" x14ac:dyDescent="0.3">
      <c r="A6965" t="s">
        <v>7025</v>
      </c>
      <c r="B6965" t="s">
        <v>54</v>
      </c>
      <c r="C6965" t="s">
        <v>55</v>
      </c>
      <c r="D6965">
        <v>3025.57</v>
      </c>
      <c r="E6965">
        <v>0.25</v>
      </c>
      <c r="F6965">
        <v>2</v>
      </c>
      <c r="G6965" s="4">
        <v>45082</v>
      </c>
      <c r="H6965" s="4">
        <v>45084</v>
      </c>
      <c r="I6965" t="s">
        <v>44</v>
      </c>
      <c r="J6965" t="s">
        <v>45</v>
      </c>
      <c r="K6965">
        <v>857.95</v>
      </c>
      <c r="L6965" t="s">
        <v>52</v>
      </c>
    </row>
    <row r="6966" spans="1:12" x14ac:dyDescent="0.3">
      <c r="A6966" t="s">
        <v>7026</v>
      </c>
      <c r="B6966" t="s">
        <v>70</v>
      </c>
      <c r="C6966" t="s">
        <v>49</v>
      </c>
      <c r="D6966">
        <v>4782.9399999999996</v>
      </c>
      <c r="E6966">
        <v>0.4</v>
      </c>
      <c r="F6966">
        <v>7</v>
      </c>
      <c r="G6966" s="4">
        <v>45220</v>
      </c>
      <c r="H6966" s="4">
        <v>45221</v>
      </c>
      <c r="I6966" t="s">
        <v>44</v>
      </c>
      <c r="J6966" t="s">
        <v>45</v>
      </c>
      <c r="K6966">
        <v>582.09</v>
      </c>
      <c r="L6966" t="s">
        <v>77</v>
      </c>
    </row>
    <row r="6967" spans="1:12" x14ac:dyDescent="0.3">
      <c r="A6967" t="s">
        <v>7027</v>
      </c>
      <c r="B6967" t="s">
        <v>70</v>
      </c>
      <c r="C6967" t="s">
        <v>65</v>
      </c>
      <c r="D6967">
        <v>2692.51</v>
      </c>
      <c r="E6967">
        <v>0.23</v>
      </c>
      <c r="F6967">
        <v>9</v>
      </c>
      <c r="G6967" s="4">
        <v>45043</v>
      </c>
      <c r="H6967" s="4">
        <v>45049</v>
      </c>
      <c r="I6967" t="s">
        <v>44</v>
      </c>
      <c r="J6967" t="s">
        <v>51</v>
      </c>
      <c r="K6967">
        <v>517.87</v>
      </c>
      <c r="L6967" t="s">
        <v>68</v>
      </c>
    </row>
    <row r="6968" spans="1:12" x14ac:dyDescent="0.3">
      <c r="A6968" t="s">
        <v>7028</v>
      </c>
      <c r="B6968" t="s">
        <v>48</v>
      </c>
      <c r="C6968" t="s">
        <v>43</v>
      </c>
      <c r="D6968">
        <v>1839.57</v>
      </c>
      <c r="E6968">
        <v>0.18</v>
      </c>
      <c r="F6968">
        <v>9</v>
      </c>
      <c r="G6968" s="4">
        <v>45430</v>
      </c>
      <c r="H6968" s="4">
        <v>45432</v>
      </c>
      <c r="I6968" t="s">
        <v>50</v>
      </c>
      <c r="J6968" t="s">
        <v>56</v>
      </c>
      <c r="K6968">
        <v>179.56</v>
      </c>
      <c r="L6968" t="s">
        <v>68</v>
      </c>
    </row>
    <row r="6969" spans="1:12" x14ac:dyDescent="0.3">
      <c r="A6969" t="s">
        <v>7029</v>
      </c>
      <c r="B6969" t="s">
        <v>70</v>
      </c>
      <c r="C6969" t="s">
        <v>55</v>
      </c>
      <c r="D6969">
        <v>2672.46</v>
      </c>
      <c r="E6969">
        <v>0.41</v>
      </c>
      <c r="F6969">
        <v>9</v>
      </c>
      <c r="G6969" s="4">
        <v>45575</v>
      </c>
      <c r="H6969" s="4">
        <v>45581</v>
      </c>
      <c r="I6969" t="s">
        <v>44</v>
      </c>
      <c r="J6969" t="s">
        <v>51</v>
      </c>
      <c r="K6969">
        <v>639.42999999999995</v>
      </c>
      <c r="L6969" t="s">
        <v>63</v>
      </c>
    </row>
    <row r="6970" spans="1:12" x14ac:dyDescent="0.3">
      <c r="A6970" t="s">
        <v>7030</v>
      </c>
      <c r="B6970" t="s">
        <v>70</v>
      </c>
      <c r="C6970" t="s">
        <v>65</v>
      </c>
      <c r="D6970">
        <v>3952.55</v>
      </c>
      <c r="E6970">
        <v>0.22</v>
      </c>
      <c r="F6970">
        <v>1</v>
      </c>
      <c r="G6970" s="4">
        <v>45622</v>
      </c>
      <c r="H6970" s="4">
        <v>45624</v>
      </c>
      <c r="I6970" t="s">
        <v>44</v>
      </c>
      <c r="J6970" t="s">
        <v>56</v>
      </c>
      <c r="K6970">
        <v>995.83</v>
      </c>
      <c r="L6970" t="s">
        <v>63</v>
      </c>
    </row>
    <row r="6971" spans="1:12" x14ac:dyDescent="0.3">
      <c r="A6971" t="s">
        <v>7031</v>
      </c>
      <c r="B6971" t="s">
        <v>42</v>
      </c>
      <c r="C6971" t="s">
        <v>65</v>
      </c>
      <c r="D6971">
        <v>2747.78</v>
      </c>
      <c r="E6971">
        <v>0.46</v>
      </c>
      <c r="F6971">
        <v>7</v>
      </c>
      <c r="G6971" s="4">
        <v>45036</v>
      </c>
      <c r="H6971" s="4">
        <v>45043</v>
      </c>
      <c r="I6971" t="s">
        <v>60</v>
      </c>
      <c r="J6971" t="s">
        <v>56</v>
      </c>
      <c r="K6971">
        <v>380.47</v>
      </c>
      <c r="L6971" t="s">
        <v>57</v>
      </c>
    </row>
    <row r="6972" spans="1:12" x14ac:dyDescent="0.3">
      <c r="A6972" t="s">
        <v>7032</v>
      </c>
      <c r="B6972" t="s">
        <v>48</v>
      </c>
      <c r="C6972" t="s">
        <v>55</v>
      </c>
      <c r="D6972">
        <v>1697.66</v>
      </c>
      <c r="E6972">
        <v>0.13</v>
      </c>
      <c r="F6972">
        <v>7</v>
      </c>
      <c r="G6972" s="4">
        <v>45573</v>
      </c>
      <c r="H6972" s="4">
        <v>45577</v>
      </c>
      <c r="I6972" t="s">
        <v>60</v>
      </c>
      <c r="J6972" t="s">
        <v>51</v>
      </c>
      <c r="K6972">
        <v>89.67</v>
      </c>
      <c r="L6972" t="s">
        <v>68</v>
      </c>
    </row>
    <row r="6973" spans="1:12" x14ac:dyDescent="0.3">
      <c r="A6973" t="s">
        <v>7033</v>
      </c>
      <c r="B6973" t="s">
        <v>48</v>
      </c>
      <c r="C6973" t="s">
        <v>65</v>
      </c>
      <c r="D6973">
        <v>1759.24</v>
      </c>
      <c r="E6973">
        <v>0.45</v>
      </c>
      <c r="F6973">
        <v>9</v>
      </c>
      <c r="G6973" s="4">
        <v>45382</v>
      </c>
      <c r="H6973" s="4">
        <v>45384</v>
      </c>
      <c r="I6973" t="s">
        <v>60</v>
      </c>
      <c r="J6973" t="s">
        <v>51</v>
      </c>
      <c r="K6973">
        <v>367.62</v>
      </c>
      <c r="L6973" t="s">
        <v>46</v>
      </c>
    </row>
    <row r="6974" spans="1:12" x14ac:dyDescent="0.3">
      <c r="A6974" t="s">
        <v>7034</v>
      </c>
      <c r="B6974" t="s">
        <v>48</v>
      </c>
      <c r="C6974" t="s">
        <v>65</v>
      </c>
      <c r="D6974">
        <v>3808.38</v>
      </c>
      <c r="E6974">
        <v>0.14000000000000001</v>
      </c>
      <c r="F6974">
        <v>9</v>
      </c>
      <c r="G6974" s="4">
        <v>45539</v>
      </c>
      <c r="H6974" s="4">
        <v>45546</v>
      </c>
      <c r="I6974" t="s">
        <v>60</v>
      </c>
      <c r="J6974" t="s">
        <v>51</v>
      </c>
      <c r="K6974">
        <v>1023.12</v>
      </c>
      <c r="L6974" t="s">
        <v>77</v>
      </c>
    </row>
    <row r="6975" spans="1:12" x14ac:dyDescent="0.3">
      <c r="A6975" t="s">
        <v>7035</v>
      </c>
      <c r="B6975" t="s">
        <v>42</v>
      </c>
      <c r="C6975" t="s">
        <v>55</v>
      </c>
      <c r="D6975">
        <v>425.6</v>
      </c>
      <c r="E6975">
        <v>0.14000000000000001</v>
      </c>
      <c r="F6975">
        <v>1</v>
      </c>
      <c r="G6975" s="4">
        <v>45554</v>
      </c>
      <c r="H6975" s="4">
        <v>45556</v>
      </c>
      <c r="I6975" t="s">
        <v>50</v>
      </c>
      <c r="J6975" t="s">
        <v>56</v>
      </c>
      <c r="K6975">
        <v>34.85</v>
      </c>
      <c r="L6975" t="s">
        <v>68</v>
      </c>
    </row>
    <row r="6976" spans="1:12" x14ac:dyDescent="0.3">
      <c r="A6976" t="s">
        <v>7036</v>
      </c>
      <c r="B6976" t="s">
        <v>70</v>
      </c>
      <c r="C6976" t="s">
        <v>62</v>
      </c>
      <c r="D6976">
        <v>1446.3</v>
      </c>
      <c r="E6976">
        <v>0.21</v>
      </c>
      <c r="F6976">
        <v>5</v>
      </c>
      <c r="G6976" s="4">
        <v>45045</v>
      </c>
      <c r="H6976" s="4">
        <v>45048</v>
      </c>
      <c r="I6976" t="s">
        <v>44</v>
      </c>
      <c r="J6976" t="s">
        <v>56</v>
      </c>
      <c r="K6976">
        <v>326.04000000000002</v>
      </c>
      <c r="L6976" t="s">
        <v>52</v>
      </c>
    </row>
    <row r="6977" spans="1:12" x14ac:dyDescent="0.3">
      <c r="A6977" t="s">
        <v>7037</v>
      </c>
      <c r="B6977" t="s">
        <v>48</v>
      </c>
      <c r="C6977" t="s">
        <v>49</v>
      </c>
      <c r="D6977">
        <v>849.88</v>
      </c>
      <c r="E6977">
        <v>0.26</v>
      </c>
      <c r="F6977">
        <v>2</v>
      </c>
      <c r="G6977" s="4">
        <v>45642</v>
      </c>
      <c r="H6977" s="4">
        <v>45649</v>
      </c>
      <c r="I6977" t="s">
        <v>60</v>
      </c>
      <c r="J6977" t="s">
        <v>51</v>
      </c>
      <c r="K6977">
        <v>99.14</v>
      </c>
      <c r="L6977" t="s">
        <v>77</v>
      </c>
    </row>
    <row r="6978" spans="1:12" x14ac:dyDescent="0.3">
      <c r="A6978" t="s">
        <v>7038</v>
      </c>
      <c r="B6978" t="s">
        <v>48</v>
      </c>
      <c r="C6978" t="s">
        <v>43</v>
      </c>
      <c r="D6978">
        <v>4728.91</v>
      </c>
      <c r="E6978">
        <v>0.21</v>
      </c>
      <c r="F6978">
        <v>6</v>
      </c>
      <c r="G6978" s="4">
        <v>44980</v>
      </c>
      <c r="H6978" s="4">
        <v>44981</v>
      </c>
      <c r="I6978" t="s">
        <v>50</v>
      </c>
      <c r="J6978" t="s">
        <v>45</v>
      </c>
      <c r="K6978">
        <v>751.43</v>
      </c>
      <c r="L6978" t="s">
        <v>52</v>
      </c>
    </row>
    <row r="6979" spans="1:12" x14ac:dyDescent="0.3">
      <c r="A6979" t="s">
        <v>7039</v>
      </c>
      <c r="B6979" t="s">
        <v>54</v>
      </c>
      <c r="C6979" t="s">
        <v>49</v>
      </c>
      <c r="D6979">
        <v>541.46</v>
      </c>
      <c r="E6979">
        <v>0.43</v>
      </c>
      <c r="F6979">
        <v>2</v>
      </c>
      <c r="G6979" s="4">
        <v>45466</v>
      </c>
      <c r="H6979" s="4">
        <v>45471</v>
      </c>
      <c r="I6979" t="s">
        <v>60</v>
      </c>
      <c r="J6979" t="s">
        <v>45</v>
      </c>
      <c r="K6979">
        <v>72.25</v>
      </c>
      <c r="L6979" t="s">
        <v>57</v>
      </c>
    </row>
    <row r="6980" spans="1:12" x14ac:dyDescent="0.3">
      <c r="A6980" t="s">
        <v>7040</v>
      </c>
      <c r="B6980" t="s">
        <v>48</v>
      </c>
      <c r="C6980" t="s">
        <v>62</v>
      </c>
      <c r="D6980">
        <v>3815.1</v>
      </c>
      <c r="E6980">
        <v>0.4</v>
      </c>
      <c r="F6980">
        <v>6</v>
      </c>
      <c r="G6980" s="4">
        <v>45310</v>
      </c>
      <c r="H6980" s="4">
        <v>45314</v>
      </c>
      <c r="I6980" t="s">
        <v>50</v>
      </c>
      <c r="J6980" t="s">
        <v>45</v>
      </c>
      <c r="K6980">
        <v>1055.3800000000001</v>
      </c>
      <c r="L6980" t="s">
        <v>63</v>
      </c>
    </row>
    <row r="6981" spans="1:12" x14ac:dyDescent="0.3">
      <c r="A6981" t="s">
        <v>7041</v>
      </c>
      <c r="B6981" t="s">
        <v>70</v>
      </c>
      <c r="C6981" t="s">
        <v>62</v>
      </c>
      <c r="D6981">
        <v>3189.09</v>
      </c>
      <c r="E6981">
        <v>0.15</v>
      </c>
      <c r="F6981">
        <v>7</v>
      </c>
      <c r="G6981" s="4">
        <v>45376</v>
      </c>
      <c r="H6981" s="4">
        <v>45378</v>
      </c>
      <c r="I6981" t="s">
        <v>44</v>
      </c>
      <c r="J6981" t="s">
        <v>56</v>
      </c>
      <c r="K6981">
        <v>398.58</v>
      </c>
      <c r="L6981" t="s">
        <v>63</v>
      </c>
    </row>
    <row r="6982" spans="1:12" x14ac:dyDescent="0.3">
      <c r="A6982" t="s">
        <v>7042</v>
      </c>
      <c r="B6982" t="s">
        <v>70</v>
      </c>
      <c r="C6982" t="s">
        <v>65</v>
      </c>
      <c r="D6982">
        <v>3200.74</v>
      </c>
      <c r="E6982">
        <v>0.26</v>
      </c>
      <c r="F6982">
        <v>6</v>
      </c>
      <c r="G6982" s="4">
        <v>45166</v>
      </c>
      <c r="H6982" s="4">
        <v>45169</v>
      </c>
      <c r="I6982" t="s">
        <v>44</v>
      </c>
      <c r="J6982" t="s">
        <v>56</v>
      </c>
      <c r="K6982">
        <v>927.92</v>
      </c>
      <c r="L6982" t="s">
        <v>77</v>
      </c>
    </row>
    <row r="6983" spans="1:12" x14ac:dyDescent="0.3">
      <c r="A6983" t="s">
        <v>7043</v>
      </c>
      <c r="B6983" t="s">
        <v>54</v>
      </c>
      <c r="C6983" t="s">
        <v>49</v>
      </c>
      <c r="D6983">
        <v>3840.82</v>
      </c>
      <c r="E6983">
        <v>0.22</v>
      </c>
      <c r="F6983">
        <v>1</v>
      </c>
      <c r="G6983" s="4">
        <v>45182</v>
      </c>
      <c r="H6983" s="4">
        <v>45184</v>
      </c>
      <c r="I6983" t="s">
        <v>60</v>
      </c>
      <c r="J6983" t="s">
        <v>45</v>
      </c>
      <c r="K6983">
        <v>302.67</v>
      </c>
      <c r="L6983" t="s">
        <v>52</v>
      </c>
    </row>
    <row r="6984" spans="1:12" x14ac:dyDescent="0.3">
      <c r="A6984" t="s">
        <v>7044</v>
      </c>
      <c r="B6984" t="s">
        <v>48</v>
      </c>
      <c r="C6984" t="s">
        <v>62</v>
      </c>
      <c r="D6984">
        <v>2062.39</v>
      </c>
      <c r="E6984">
        <v>0.03</v>
      </c>
      <c r="F6984">
        <v>4</v>
      </c>
      <c r="G6984" s="4">
        <v>45082</v>
      </c>
      <c r="H6984" s="4">
        <v>45086</v>
      </c>
      <c r="I6984" t="s">
        <v>44</v>
      </c>
      <c r="J6984" t="s">
        <v>45</v>
      </c>
      <c r="K6984">
        <v>579.07000000000005</v>
      </c>
      <c r="L6984" t="s">
        <v>46</v>
      </c>
    </row>
    <row r="6985" spans="1:12" x14ac:dyDescent="0.3">
      <c r="A6985" t="s">
        <v>7045</v>
      </c>
      <c r="B6985" t="s">
        <v>48</v>
      </c>
      <c r="C6985" t="s">
        <v>49</v>
      </c>
      <c r="D6985">
        <v>2063.64</v>
      </c>
      <c r="E6985">
        <v>0.37</v>
      </c>
      <c r="F6985">
        <v>3</v>
      </c>
      <c r="G6985" s="4">
        <v>44951</v>
      </c>
      <c r="H6985" s="4">
        <v>44952</v>
      </c>
      <c r="I6985" t="s">
        <v>44</v>
      </c>
      <c r="J6985" t="s">
        <v>51</v>
      </c>
      <c r="K6985">
        <v>444.13</v>
      </c>
      <c r="L6985" t="s">
        <v>46</v>
      </c>
    </row>
    <row r="6986" spans="1:12" x14ac:dyDescent="0.3">
      <c r="A6986" t="s">
        <v>7046</v>
      </c>
      <c r="B6986" t="s">
        <v>48</v>
      </c>
      <c r="C6986" t="s">
        <v>62</v>
      </c>
      <c r="D6986">
        <v>1514.66</v>
      </c>
      <c r="E6986">
        <v>0.09</v>
      </c>
      <c r="F6986">
        <v>5</v>
      </c>
      <c r="G6986" s="4">
        <v>45180</v>
      </c>
      <c r="H6986" s="4">
        <v>45186</v>
      </c>
      <c r="I6986" t="s">
        <v>60</v>
      </c>
      <c r="J6986" t="s">
        <v>51</v>
      </c>
      <c r="K6986">
        <v>176.55</v>
      </c>
      <c r="L6986" t="s">
        <v>52</v>
      </c>
    </row>
    <row r="6987" spans="1:12" x14ac:dyDescent="0.3">
      <c r="A6987" t="s">
        <v>7047</v>
      </c>
      <c r="B6987" t="s">
        <v>42</v>
      </c>
      <c r="C6987" t="s">
        <v>43</v>
      </c>
      <c r="D6987">
        <v>3028.98</v>
      </c>
      <c r="E6987">
        <v>0.47</v>
      </c>
      <c r="F6987">
        <v>7</v>
      </c>
      <c r="G6987" s="4">
        <v>45025</v>
      </c>
      <c r="H6987" s="4">
        <v>45030</v>
      </c>
      <c r="I6987" t="s">
        <v>60</v>
      </c>
      <c r="J6987" t="s">
        <v>45</v>
      </c>
      <c r="K6987">
        <v>171.07</v>
      </c>
      <c r="L6987" t="s">
        <v>57</v>
      </c>
    </row>
    <row r="6988" spans="1:12" x14ac:dyDescent="0.3">
      <c r="A6988" t="s">
        <v>7048</v>
      </c>
      <c r="B6988" t="s">
        <v>48</v>
      </c>
      <c r="C6988" t="s">
        <v>62</v>
      </c>
      <c r="D6988">
        <v>4656.05</v>
      </c>
      <c r="E6988">
        <v>0.2</v>
      </c>
      <c r="F6988">
        <v>3</v>
      </c>
      <c r="G6988" s="4">
        <v>45645</v>
      </c>
      <c r="H6988" s="4">
        <v>45648</v>
      </c>
      <c r="I6988" t="s">
        <v>50</v>
      </c>
      <c r="J6988" t="s">
        <v>45</v>
      </c>
      <c r="K6988">
        <v>407.98</v>
      </c>
      <c r="L6988" t="s">
        <v>57</v>
      </c>
    </row>
    <row r="6989" spans="1:12" x14ac:dyDescent="0.3">
      <c r="A6989" t="s">
        <v>7049</v>
      </c>
      <c r="B6989" t="s">
        <v>70</v>
      </c>
      <c r="C6989" t="s">
        <v>49</v>
      </c>
      <c r="D6989">
        <v>4627.5200000000004</v>
      </c>
      <c r="E6989">
        <v>0.31</v>
      </c>
      <c r="F6989">
        <v>1</v>
      </c>
      <c r="G6989" s="4">
        <v>45615</v>
      </c>
      <c r="H6989" s="4">
        <v>45619</v>
      </c>
      <c r="I6989" t="s">
        <v>50</v>
      </c>
      <c r="J6989" t="s">
        <v>45</v>
      </c>
      <c r="K6989">
        <v>1307.76</v>
      </c>
      <c r="L6989" t="s">
        <v>46</v>
      </c>
    </row>
    <row r="6990" spans="1:12" x14ac:dyDescent="0.3">
      <c r="A6990" t="s">
        <v>7050</v>
      </c>
      <c r="B6990" t="s">
        <v>70</v>
      </c>
      <c r="C6990" t="s">
        <v>65</v>
      </c>
      <c r="D6990">
        <v>3544.51</v>
      </c>
      <c r="E6990">
        <v>0.41</v>
      </c>
      <c r="F6990">
        <v>9</v>
      </c>
      <c r="G6990" s="4">
        <v>45306</v>
      </c>
      <c r="H6990" s="4">
        <v>45310</v>
      </c>
      <c r="I6990" t="s">
        <v>50</v>
      </c>
      <c r="J6990" t="s">
        <v>56</v>
      </c>
      <c r="K6990">
        <v>619.26</v>
      </c>
      <c r="L6990" t="s">
        <v>52</v>
      </c>
    </row>
    <row r="6991" spans="1:12" x14ac:dyDescent="0.3">
      <c r="A6991" t="s">
        <v>7051</v>
      </c>
      <c r="B6991" t="s">
        <v>42</v>
      </c>
      <c r="C6991" t="s">
        <v>49</v>
      </c>
      <c r="D6991">
        <v>4540.3100000000004</v>
      </c>
      <c r="E6991">
        <v>0.09</v>
      </c>
      <c r="F6991">
        <v>6</v>
      </c>
      <c r="G6991" s="4">
        <v>45153</v>
      </c>
      <c r="H6991" s="4">
        <v>45160</v>
      </c>
      <c r="I6991" t="s">
        <v>44</v>
      </c>
      <c r="J6991" t="s">
        <v>56</v>
      </c>
      <c r="K6991">
        <v>882.14</v>
      </c>
      <c r="L6991" t="s">
        <v>57</v>
      </c>
    </row>
    <row r="6992" spans="1:12" x14ac:dyDescent="0.3">
      <c r="A6992" t="s">
        <v>7052</v>
      </c>
      <c r="B6992" t="s">
        <v>42</v>
      </c>
      <c r="C6992" t="s">
        <v>55</v>
      </c>
      <c r="D6992">
        <v>4821.24</v>
      </c>
      <c r="E6992">
        <v>0.27</v>
      </c>
      <c r="F6992">
        <v>6</v>
      </c>
      <c r="G6992" s="4">
        <v>45500</v>
      </c>
      <c r="H6992" s="4">
        <v>45507</v>
      </c>
      <c r="I6992" t="s">
        <v>50</v>
      </c>
      <c r="J6992" t="s">
        <v>45</v>
      </c>
      <c r="K6992">
        <v>1240.4100000000001</v>
      </c>
      <c r="L6992" t="s">
        <v>77</v>
      </c>
    </row>
    <row r="6993" spans="1:12" x14ac:dyDescent="0.3">
      <c r="A6993" t="s">
        <v>7053</v>
      </c>
      <c r="B6993" t="s">
        <v>48</v>
      </c>
      <c r="C6993" t="s">
        <v>49</v>
      </c>
      <c r="D6993">
        <v>3996.01</v>
      </c>
      <c r="E6993">
        <v>0.12</v>
      </c>
      <c r="F6993">
        <v>4</v>
      </c>
      <c r="G6993" s="4">
        <v>45343</v>
      </c>
      <c r="H6993" s="4">
        <v>45350</v>
      </c>
      <c r="I6993" t="s">
        <v>44</v>
      </c>
      <c r="J6993" t="s">
        <v>56</v>
      </c>
      <c r="K6993">
        <v>823.26</v>
      </c>
      <c r="L6993" t="s">
        <v>77</v>
      </c>
    </row>
    <row r="6994" spans="1:12" x14ac:dyDescent="0.3">
      <c r="A6994" t="s">
        <v>7054</v>
      </c>
      <c r="B6994" t="s">
        <v>54</v>
      </c>
      <c r="C6994" t="s">
        <v>43</v>
      </c>
      <c r="D6994">
        <v>2098.38</v>
      </c>
      <c r="E6994">
        <v>0.25</v>
      </c>
      <c r="F6994">
        <v>1</v>
      </c>
      <c r="G6994" s="4">
        <v>45418</v>
      </c>
      <c r="H6994" s="4">
        <v>45420</v>
      </c>
      <c r="I6994" t="s">
        <v>50</v>
      </c>
      <c r="J6994" t="s">
        <v>56</v>
      </c>
      <c r="K6994">
        <v>210.23</v>
      </c>
      <c r="L6994" t="s">
        <v>52</v>
      </c>
    </row>
    <row r="6995" spans="1:12" x14ac:dyDescent="0.3">
      <c r="A6995" t="s">
        <v>7055</v>
      </c>
      <c r="B6995" t="s">
        <v>42</v>
      </c>
      <c r="C6995" t="s">
        <v>43</v>
      </c>
      <c r="D6995">
        <v>2467.8000000000002</v>
      </c>
      <c r="E6995">
        <v>0.28999999999999998</v>
      </c>
      <c r="F6995">
        <v>9</v>
      </c>
      <c r="G6995" s="4">
        <v>45096</v>
      </c>
      <c r="H6995" s="4">
        <v>45099</v>
      </c>
      <c r="I6995" t="s">
        <v>44</v>
      </c>
      <c r="J6995" t="s">
        <v>56</v>
      </c>
      <c r="K6995">
        <v>476.92</v>
      </c>
      <c r="L6995" t="s">
        <v>52</v>
      </c>
    </row>
    <row r="6996" spans="1:12" x14ac:dyDescent="0.3">
      <c r="A6996" t="s">
        <v>7056</v>
      </c>
      <c r="B6996" t="s">
        <v>42</v>
      </c>
      <c r="C6996" t="s">
        <v>43</v>
      </c>
      <c r="D6996">
        <v>4663.16</v>
      </c>
      <c r="E6996">
        <v>0.08</v>
      </c>
      <c r="F6996">
        <v>7</v>
      </c>
      <c r="G6996" s="4">
        <v>45525</v>
      </c>
      <c r="H6996" s="4">
        <v>45530</v>
      </c>
      <c r="I6996" t="s">
        <v>50</v>
      </c>
      <c r="J6996" t="s">
        <v>45</v>
      </c>
      <c r="K6996">
        <v>997.26</v>
      </c>
      <c r="L6996" t="s">
        <v>68</v>
      </c>
    </row>
    <row r="6997" spans="1:12" x14ac:dyDescent="0.3">
      <c r="A6997" t="s">
        <v>7057</v>
      </c>
      <c r="B6997" t="s">
        <v>48</v>
      </c>
      <c r="C6997" t="s">
        <v>62</v>
      </c>
      <c r="D6997">
        <v>3383.04</v>
      </c>
      <c r="E6997">
        <v>0.28999999999999998</v>
      </c>
      <c r="F6997">
        <v>7</v>
      </c>
      <c r="G6997" s="4">
        <v>45465</v>
      </c>
      <c r="H6997" s="4">
        <v>45471</v>
      </c>
      <c r="I6997" t="s">
        <v>44</v>
      </c>
      <c r="J6997" t="s">
        <v>51</v>
      </c>
      <c r="K6997">
        <v>370.02</v>
      </c>
      <c r="L6997" t="s">
        <v>63</v>
      </c>
    </row>
    <row r="6998" spans="1:12" x14ac:dyDescent="0.3">
      <c r="A6998" t="s">
        <v>7058</v>
      </c>
      <c r="B6998" t="s">
        <v>48</v>
      </c>
      <c r="C6998" t="s">
        <v>43</v>
      </c>
      <c r="D6998">
        <v>4121.3999999999996</v>
      </c>
      <c r="E6998">
        <v>0.23</v>
      </c>
      <c r="F6998">
        <v>7</v>
      </c>
      <c r="G6998" s="4">
        <v>45156</v>
      </c>
      <c r="H6998" s="4">
        <v>45160</v>
      </c>
      <c r="I6998" t="s">
        <v>60</v>
      </c>
      <c r="J6998" t="s">
        <v>56</v>
      </c>
      <c r="K6998">
        <v>1165.99</v>
      </c>
      <c r="L6998" t="s">
        <v>46</v>
      </c>
    </row>
    <row r="6999" spans="1:12" x14ac:dyDescent="0.3">
      <c r="A6999" t="s">
        <v>7059</v>
      </c>
      <c r="B6999" t="s">
        <v>42</v>
      </c>
      <c r="C6999" t="s">
        <v>49</v>
      </c>
      <c r="D6999">
        <v>668.96</v>
      </c>
      <c r="E6999">
        <v>0.26</v>
      </c>
      <c r="F6999">
        <v>7</v>
      </c>
      <c r="G6999" s="4">
        <v>44934</v>
      </c>
      <c r="H6999" s="4">
        <v>44939</v>
      </c>
      <c r="I6999" t="s">
        <v>44</v>
      </c>
      <c r="J6999" t="s">
        <v>45</v>
      </c>
      <c r="K6999">
        <v>63.03</v>
      </c>
      <c r="L6999" t="s">
        <v>52</v>
      </c>
    </row>
    <row r="7000" spans="1:12" x14ac:dyDescent="0.3">
      <c r="A7000" t="s">
        <v>7060</v>
      </c>
      <c r="B7000" t="s">
        <v>54</v>
      </c>
      <c r="C7000" t="s">
        <v>65</v>
      </c>
      <c r="D7000">
        <v>1050.1199999999999</v>
      </c>
      <c r="E7000">
        <v>0.45</v>
      </c>
      <c r="F7000">
        <v>8</v>
      </c>
      <c r="G7000" s="4">
        <v>45116</v>
      </c>
      <c r="H7000" s="4">
        <v>45117</v>
      </c>
      <c r="I7000" t="s">
        <v>60</v>
      </c>
      <c r="J7000" t="s">
        <v>51</v>
      </c>
      <c r="K7000">
        <v>239.43</v>
      </c>
      <c r="L7000" t="s">
        <v>77</v>
      </c>
    </row>
    <row r="7001" spans="1:12" x14ac:dyDescent="0.3">
      <c r="A7001" t="s">
        <v>7061</v>
      </c>
      <c r="B7001" t="s">
        <v>42</v>
      </c>
      <c r="C7001" t="s">
        <v>43</v>
      </c>
      <c r="D7001">
        <v>1786.13</v>
      </c>
      <c r="E7001">
        <v>0.24</v>
      </c>
      <c r="F7001">
        <v>8</v>
      </c>
      <c r="G7001" s="4">
        <v>45298</v>
      </c>
      <c r="H7001" s="4">
        <v>45305</v>
      </c>
      <c r="I7001" t="s">
        <v>60</v>
      </c>
      <c r="J7001" t="s">
        <v>45</v>
      </c>
      <c r="K7001">
        <v>494.02</v>
      </c>
      <c r="L7001" t="s">
        <v>68</v>
      </c>
    </row>
    <row r="7002" spans="1:12" x14ac:dyDescent="0.3">
      <c r="A7002" t="s">
        <v>7062</v>
      </c>
      <c r="B7002" t="s">
        <v>48</v>
      </c>
      <c r="C7002" t="s">
        <v>49</v>
      </c>
      <c r="D7002">
        <v>1022.38</v>
      </c>
      <c r="E7002">
        <v>0.24</v>
      </c>
      <c r="F7002">
        <v>3</v>
      </c>
      <c r="G7002" s="4">
        <v>44930</v>
      </c>
      <c r="H7002" s="4">
        <v>44932</v>
      </c>
      <c r="I7002" t="s">
        <v>44</v>
      </c>
      <c r="J7002" t="s">
        <v>45</v>
      </c>
      <c r="K7002">
        <v>135.5</v>
      </c>
      <c r="L7002" t="s">
        <v>52</v>
      </c>
    </row>
    <row r="7003" spans="1:12" x14ac:dyDescent="0.3">
      <c r="A7003" t="s">
        <v>7063</v>
      </c>
      <c r="B7003" t="s">
        <v>48</v>
      </c>
      <c r="C7003" t="s">
        <v>62</v>
      </c>
      <c r="D7003">
        <v>4541.68</v>
      </c>
      <c r="E7003">
        <v>0.24</v>
      </c>
      <c r="F7003">
        <v>8</v>
      </c>
      <c r="G7003" s="4">
        <v>44980</v>
      </c>
      <c r="H7003" s="4">
        <v>44985</v>
      </c>
      <c r="I7003" t="s">
        <v>44</v>
      </c>
      <c r="J7003" t="s">
        <v>56</v>
      </c>
      <c r="K7003">
        <v>1193.74</v>
      </c>
      <c r="L7003" t="s">
        <v>46</v>
      </c>
    </row>
    <row r="7004" spans="1:12" x14ac:dyDescent="0.3">
      <c r="A7004" t="s">
        <v>7064</v>
      </c>
      <c r="B7004" t="s">
        <v>42</v>
      </c>
      <c r="C7004" t="s">
        <v>62</v>
      </c>
      <c r="D7004">
        <v>1162.76</v>
      </c>
      <c r="E7004">
        <v>0.31</v>
      </c>
      <c r="F7004">
        <v>4</v>
      </c>
      <c r="G7004" s="4">
        <v>45102</v>
      </c>
      <c r="H7004" s="4">
        <v>45106</v>
      </c>
      <c r="I7004" t="s">
        <v>60</v>
      </c>
      <c r="J7004" t="s">
        <v>45</v>
      </c>
      <c r="K7004">
        <v>229.8</v>
      </c>
      <c r="L7004" t="s">
        <v>52</v>
      </c>
    </row>
    <row r="7005" spans="1:12" x14ac:dyDescent="0.3">
      <c r="A7005" t="s">
        <v>7065</v>
      </c>
      <c r="B7005" t="s">
        <v>54</v>
      </c>
      <c r="C7005" t="s">
        <v>65</v>
      </c>
      <c r="D7005">
        <v>2830.2</v>
      </c>
      <c r="E7005">
        <v>0.18</v>
      </c>
      <c r="F7005">
        <v>7</v>
      </c>
      <c r="G7005" s="4">
        <v>45379</v>
      </c>
      <c r="H7005" s="4">
        <v>45386</v>
      </c>
      <c r="I7005" t="s">
        <v>50</v>
      </c>
      <c r="J7005" t="s">
        <v>56</v>
      </c>
      <c r="K7005">
        <v>356.91</v>
      </c>
      <c r="L7005" t="s">
        <v>68</v>
      </c>
    </row>
    <row r="7006" spans="1:12" x14ac:dyDescent="0.3">
      <c r="A7006" t="s">
        <v>7066</v>
      </c>
      <c r="B7006" t="s">
        <v>42</v>
      </c>
      <c r="C7006" t="s">
        <v>65</v>
      </c>
      <c r="D7006">
        <v>518.72</v>
      </c>
      <c r="E7006">
        <v>0.4</v>
      </c>
      <c r="F7006">
        <v>5</v>
      </c>
      <c r="G7006" s="4">
        <v>45072</v>
      </c>
      <c r="H7006" s="4">
        <v>45076</v>
      </c>
      <c r="I7006" t="s">
        <v>60</v>
      </c>
      <c r="J7006" t="s">
        <v>51</v>
      </c>
      <c r="K7006">
        <v>120.81</v>
      </c>
      <c r="L7006" t="s">
        <v>46</v>
      </c>
    </row>
    <row r="7007" spans="1:12" x14ac:dyDescent="0.3">
      <c r="A7007" t="s">
        <v>7067</v>
      </c>
      <c r="B7007" t="s">
        <v>42</v>
      </c>
      <c r="C7007" t="s">
        <v>49</v>
      </c>
      <c r="D7007">
        <v>859.31</v>
      </c>
      <c r="E7007">
        <v>0.14000000000000001</v>
      </c>
      <c r="F7007">
        <v>4</v>
      </c>
      <c r="G7007" s="4">
        <v>45175</v>
      </c>
      <c r="H7007" s="4">
        <v>45179</v>
      </c>
      <c r="I7007" t="s">
        <v>50</v>
      </c>
      <c r="J7007" t="s">
        <v>51</v>
      </c>
      <c r="K7007">
        <v>131.69</v>
      </c>
      <c r="L7007" t="s">
        <v>57</v>
      </c>
    </row>
    <row r="7008" spans="1:12" x14ac:dyDescent="0.3">
      <c r="A7008" t="s">
        <v>7068</v>
      </c>
      <c r="B7008" t="s">
        <v>48</v>
      </c>
      <c r="C7008" t="s">
        <v>65</v>
      </c>
      <c r="D7008">
        <v>1312.33</v>
      </c>
      <c r="E7008">
        <v>0.15</v>
      </c>
      <c r="F7008">
        <v>4</v>
      </c>
      <c r="G7008" s="4">
        <v>45547</v>
      </c>
      <c r="H7008" s="4">
        <v>45551</v>
      </c>
      <c r="I7008" t="s">
        <v>60</v>
      </c>
      <c r="J7008" t="s">
        <v>56</v>
      </c>
      <c r="K7008">
        <v>131.86000000000001</v>
      </c>
      <c r="L7008" t="s">
        <v>63</v>
      </c>
    </row>
    <row r="7009" spans="1:12" x14ac:dyDescent="0.3">
      <c r="A7009" t="s">
        <v>7069</v>
      </c>
      <c r="B7009" t="s">
        <v>54</v>
      </c>
      <c r="C7009" t="s">
        <v>65</v>
      </c>
      <c r="D7009">
        <v>4916.18</v>
      </c>
      <c r="E7009">
        <v>0.28999999999999998</v>
      </c>
      <c r="F7009">
        <v>6</v>
      </c>
      <c r="G7009" s="4">
        <v>44955</v>
      </c>
      <c r="H7009" s="4">
        <v>44958</v>
      </c>
      <c r="I7009" t="s">
        <v>60</v>
      </c>
      <c r="J7009" t="s">
        <v>51</v>
      </c>
      <c r="K7009">
        <v>1372.84</v>
      </c>
      <c r="L7009" t="s">
        <v>52</v>
      </c>
    </row>
    <row r="7010" spans="1:12" x14ac:dyDescent="0.3">
      <c r="A7010" t="s">
        <v>7070</v>
      </c>
      <c r="B7010" t="s">
        <v>70</v>
      </c>
      <c r="C7010" t="s">
        <v>62</v>
      </c>
      <c r="D7010">
        <v>4005.61</v>
      </c>
      <c r="E7010">
        <v>0.13</v>
      </c>
      <c r="F7010">
        <v>2</v>
      </c>
      <c r="G7010" s="4">
        <v>45075</v>
      </c>
      <c r="H7010" s="4">
        <v>45081</v>
      </c>
      <c r="I7010" t="s">
        <v>60</v>
      </c>
      <c r="J7010" t="s">
        <v>56</v>
      </c>
      <c r="K7010">
        <v>705.38</v>
      </c>
      <c r="L7010" t="s">
        <v>46</v>
      </c>
    </row>
    <row r="7011" spans="1:12" x14ac:dyDescent="0.3">
      <c r="A7011" t="s">
        <v>7071</v>
      </c>
      <c r="B7011" t="s">
        <v>54</v>
      </c>
      <c r="C7011" t="s">
        <v>49</v>
      </c>
      <c r="D7011">
        <v>3400.42</v>
      </c>
      <c r="E7011">
        <v>0.04</v>
      </c>
      <c r="F7011">
        <v>5</v>
      </c>
      <c r="G7011" s="4">
        <v>45413</v>
      </c>
      <c r="H7011" s="4">
        <v>45415</v>
      </c>
      <c r="I7011" t="s">
        <v>44</v>
      </c>
      <c r="J7011" t="s">
        <v>56</v>
      </c>
      <c r="K7011">
        <v>844.33</v>
      </c>
      <c r="L7011" t="s">
        <v>77</v>
      </c>
    </row>
    <row r="7012" spans="1:12" x14ac:dyDescent="0.3">
      <c r="A7012" t="s">
        <v>7072</v>
      </c>
      <c r="B7012" t="s">
        <v>42</v>
      </c>
      <c r="C7012" t="s">
        <v>65</v>
      </c>
      <c r="D7012">
        <v>4589.68</v>
      </c>
      <c r="E7012">
        <v>0.1</v>
      </c>
      <c r="F7012">
        <v>8</v>
      </c>
      <c r="G7012" s="4">
        <v>45529</v>
      </c>
      <c r="H7012" s="4">
        <v>45532</v>
      </c>
      <c r="I7012" t="s">
        <v>44</v>
      </c>
      <c r="J7012" t="s">
        <v>51</v>
      </c>
      <c r="K7012">
        <v>1315.36</v>
      </c>
      <c r="L7012" t="s">
        <v>57</v>
      </c>
    </row>
    <row r="7013" spans="1:12" x14ac:dyDescent="0.3">
      <c r="A7013" t="s">
        <v>7073</v>
      </c>
      <c r="B7013" t="s">
        <v>42</v>
      </c>
      <c r="C7013" t="s">
        <v>49</v>
      </c>
      <c r="D7013">
        <v>4785.42</v>
      </c>
      <c r="E7013">
        <v>0.46</v>
      </c>
      <c r="F7013">
        <v>2</v>
      </c>
      <c r="G7013" s="4">
        <v>45485</v>
      </c>
      <c r="H7013" s="4">
        <v>45491</v>
      </c>
      <c r="I7013" t="s">
        <v>44</v>
      </c>
      <c r="J7013" t="s">
        <v>51</v>
      </c>
      <c r="K7013">
        <v>1117.49</v>
      </c>
      <c r="L7013" t="s">
        <v>52</v>
      </c>
    </row>
    <row r="7014" spans="1:12" x14ac:dyDescent="0.3">
      <c r="A7014" t="s">
        <v>7074</v>
      </c>
      <c r="B7014" t="s">
        <v>42</v>
      </c>
      <c r="C7014" t="s">
        <v>43</v>
      </c>
      <c r="D7014">
        <v>2322.5100000000002</v>
      </c>
      <c r="E7014">
        <v>0.01</v>
      </c>
      <c r="F7014">
        <v>5</v>
      </c>
      <c r="G7014" s="4">
        <v>45120</v>
      </c>
      <c r="H7014" s="4">
        <v>45126</v>
      </c>
      <c r="I7014" t="s">
        <v>60</v>
      </c>
      <c r="J7014" t="s">
        <v>45</v>
      </c>
      <c r="K7014">
        <v>388.89</v>
      </c>
      <c r="L7014" t="s">
        <v>68</v>
      </c>
    </row>
    <row r="7015" spans="1:12" x14ac:dyDescent="0.3">
      <c r="A7015" t="s">
        <v>7075</v>
      </c>
      <c r="B7015" t="s">
        <v>54</v>
      </c>
      <c r="C7015" t="s">
        <v>62</v>
      </c>
      <c r="D7015">
        <v>1705.68</v>
      </c>
      <c r="E7015">
        <v>7.0000000000000007E-2</v>
      </c>
      <c r="F7015">
        <v>7</v>
      </c>
      <c r="G7015" s="4">
        <v>45642</v>
      </c>
      <c r="H7015" s="4">
        <v>45645</v>
      </c>
      <c r="I7015" t="s">
        <v>60</v>
      </c>
      <c r="J7015" t="s">
        <v>56</v>
      </c>
      <c r="K7015">
        <v>450.84</v>
      </c>
      <c r="L7015" t="s">
        <v>46</v>
      </c>
    </row>
    <row r="7016" spans="1:12" x14ac:dyDescent="0.3">
      <c r="A7016" t="s">
        <v>7076</v>
      </c>
      <c r="B7016" t="s">
        <v>48</v>
      </c>
      <c r="C7016" t="s">
        <v>62</v>
      </c>
      <c r="D7016">
        <v>1645.05</v>
      </c>
      <c r="E7016">
        <v>0.38</v>
      </c>
      <c r="F7016">
        <v>5</v>
      </c>
      <c r="G7016" s="4">
        <v>45006</v>
      </c>
      <c r="H7016" s="4">
        <v>45008</v>
      </c>
      <c r="I7016" t="s">
        <v>44</v>
      </c>
      <c r="J7016" t="s">
        <v>51</v>
      </c>
      <c r="K7016">
        <v>324.33</v>
      </c>
      <c r="L7016" t="s">
        <v>57</v>
      </c>
    </row>
    <row r="7017" spans="1:12" x14ac:dyDescent="0.3">
      <c r="A7017" t="s">
        <v>7077</v>
      </c>
      <c r="B7017" t="s">
        <v>42</v>
      </c>
      <c r="C7017" t="s">
        <v>62</v>
      </c>
      <c r="D7017">
        <v>275.07</v>
      </c>
      <c r="E7017">
        <v>0.49</v>
      </c>
      <c r="F7017">
        <v>9</v>
      </c>
      <c r="G7017" s="4">
        <v>45015</v>
      </c>
      <c r="H7017" s="4">
        <v>45021</v>
      </c>
      <c r="I7017" t="s">
        <v>44</v>
      </c>
      <c r="J7017" t="s">
        <v>51</v>
      </c>
      <c r="K7017">
        <v>20.67</v>
      </c>
      <c r="L7017" t="s">
        <v>52</v>
      </c>
    </row>
    <row r="7018" spans="1:12" x14ac:dyDescent="0.3">
      <c r="A7018" t="s">
        <v>7078</v>
      </c>
      <c r="B7018" t="s">
        <v>42</v>
      </c>
      <c r="C7018" t="s">
        <v>55</v>
      </c>
      <c r="D7018">
        <v>1470.23</v>
      </c>
      <c r="E7018">
        <v>0.34</v>
      </c>
      <c r="F7018">
        <v>9</v>
      </c>
      <c r="G7018" s="4">
        <v>45077</v>
      </c>
      <c r="H7018" s="4">
        <v>45084</v>
      </c>
      <c r="I7018" t="s">
        <v>44</v>
      </c>
      <c r="J7018" t="s">
        <v>51</v>
      </c>
      <c r="K7018">
        <v>298.35000000000002</v>
      </c>
      <c r="L7018" t="s">
        <v>46</v>
      </c>
    </row>
    <row r="7019" spans="1:12" x14ac:dyDescent="0.3">
      <c r="A7019" t="s">
        <v>7079</v>
      </c>
      <c r="B7019" t="s">
        <v>54</v>
      </c>
      <c r="C7019" t="s">
        <v>49</v>
      </c>
      <c r="D7019">
        <v>1839.73</v>
      </c>
      <c r="E7019">
        <v>0.46</v>
      </c>
      <c r="F7019">
        <v>8</v>
      </c>
      <c r="G7019" s="4">
        <v>45435</v>
      </c>
      <c r="H7019" s="4">
        <v>45442</v>
      </c>
      <c r="I7019" t="s">
        <v>44</v>
      </c>
      <c r="J7019" t="s">
        <v>45</v>
      </c>
      <c r="K7019">
        <v>94.46</v>
      </c>
      <c r="L7019" t="s">
        <v>57</v>
      </c>
    </row>
    <row r="7020" spans="1:12" x14ac:dyDescent="0.3">
      <c r="A7020" t="s">
        <v>7080</v>
      </c>
      <c r="B7020" t="s">
        <v>70</v>
      </c>
      <c r="C7020" t="s">
        <v>43</v>
      </c>
      <c r="D7020">
        <v>280.8</v>
      </c>
      <c r="E7020">
        <v>0.43</v>
      </c>
      <c r="F7020">
        <v>9</v>
      </c>
      <c r="G7020" s="4">
        <v>45243</v>
      </c>
      <c r="H7020" s="4">
        <v>45247</v>
      </c>
      <c r="I7020" t="s">
        <v>60</v>
      </c>
      <c r="J7020" t="s">
        <v>51</v>
      </c>
      <c r="K7020">
        <v>82.54</v>
      </c>
      <c r="L7020" t="s">
        <v>68</v>
      </c>
    </row>
    <row r="7021" spans="1:12" x14ac:dyDescent="0.3">
      <c r="A7021" t="s">
        <v>7081</v>
      </c>
      <c r="B7021" t="s">
        <v>70</v>
      </c>
      <c r="C7021" t="s">
        <v>65</v>
      </c>
      <c r="D7021">
        <v>4424.76</v>
      </c>
      <c r="E7021">
        <v>0.24</v>
      </c>
      <c r="F7021">
        <v>2</v>
      </c>
      <c r="G7021" s="4">
        <v>45106</v>
      </c>
      <c r="H7021" s="4">
        <v>45107</v>
      </c>
      <c r="I7021" t="s">
        <v>50</v>
      </c>
      <c r="J7021" t="s">
        <v>51</v>
      </c>
      <c r="K7021">
        <v>797.35</v>
      </c>
      <c r="L7021" t="s">
        <v>46</v>
      </c>
    </row>
    <row r="7022" spans="1:12" x14ac:dyDescent="0.3">
      <c r="A7022" t="s">
        <v>7082</v>
      </c>
      <c r="B7022" t="s">
        <v>48</v>
      </c>
      <c r="C7022" t="s">
        <v>43</v>
      </c>
      <c r="D7022">
        <v>4254.5</v>
      </c>
      <c r="E7022">
        <v>0.17</v>
      </c>
      <c r="F7022">
        <v>3</v>
      </c>
      <c r="G7022" s="4">
        <v>45480</v>
      </c>
      <c r="H7022" s="4">
        <v>45483</v>
      </c>
      <c r="I7022" t="s">
        <v>44</v>
      </c>
      <c r="J7022" t="s">
        <v>56</v>
      </c>
      <c r="K7022">
        <v>310.81</v>
      </c>
      <c r="L7022" t="s">
        <v>77</v>
      </c>
    </row>
    <row r="7023" spans="1:12" x14ac:dyDescent="0.3">
      <c r="A7023" t="s">
        <v>7083</v>
      </c>
      <c r="B7023" t="s">
        <v>48</v>
      </c>
      <c r="C7023" t="s">
        <v>49</v>
      </c>
      <c r="D7023">
        <v>1332.35</v>
      </c>
      <c r="E7023">
        <v>0.32</v>
      </c>
      <c r="F7023">
        <v>4</v>
      </c>
      <c r="G7023" s="4">
        <v>45489</v>
      </c>
      <c r="H7023" s="4">
        <v>45494</v>
      </c>
      <c r="I7023" t="s">
        <v>60</v>
      </c>
      <c r="J7023" t="s">
        <v>51</v>
      </c>
      <c r="K7023">
        <v>166.39</v>
      </c>
      <c r="L7023" t="s">
        <v>68</v>
      </c>
    </row>
    <row r="7024" spans="1:12" x14ac:dyDescent="0.3">
      <c r="A7024" t="s">
        <v>7084</v>
      </c>
      <c r="B7024" t="s">
        <v>42</v>
      </c>
      <c r="C7024" t="s">
        <v>62</v>
      </c>
      <c r="D7024">
        <v>4032.54</v>
      </c>
      <c r="E7024">
        <v>0.27</v>
      </c>
      <c r="F7024">
        <v>5</v>
      </c>
      <c r="G7024" s="4">
        <v>45331</v>
      </c>
      <c r="H7024" s="4">
        <v>45337</v>
      </c>
      <c r="I7024" t="s">
        <v>50</v>
      </c>
      <c r="J7024" t="s">
        <v>45</v>
      </c>
      <c r="K7024">
        <v>865.76</v>
      </c>
      <c r="L7024" t="s">
        <v>57</v>
      </c>
    </row>
    <row r="7025" spans="1:12" x14ac:dyDescent="0.3">
      <c r="A7025" t="s">
        <v>7085</v>
      </c>
      <c r="B7025" t="s">
        <v>54</v>
      </c>
      <c r="C7025" t="s">
        <v>55</v>
      </c>
      <c r="D7025">
        <v>4001.44</v>
      </c>
      <c r="E7025">
        <v>0.01</v>
      </c>
      <c r="F7025">
        <v>2</v>
      </c>
      <c r="G7025" s="4">
        <v>45111</v>
      </c>
      <c r="H7025" s="4">
        <v>45114</v>
      </c>
      <c r="I7025" t="s">
        <v>44</v>
      </c>
      <c r="J7025" t="s">
        <v>56</v>
      </c>
      <c r="K7025">
        <v>488.97</v>
      </c>
      <c r="L7025" t="s">
        <v>77</v>
      </c>
    </row>
    <row r="7026" spans="1:12" x14ac:dyDescent="0.3">
      <c r="A7026" t="s">
        <v>7086</v>
      </c>
      <c r="B7026" t="s">
        <v>42</v>
      </c>
      <c r="C7026" t="s">
        <v>49</v>
      </c>
      <c r="D7026">
        <v>1741.56</v>
      </c>
      <c r="E7026">
        <v>0.48</v>
      </c>
      <c r="F7026">
        <v>4</v>
      </c>
      <c r="G7026" s="4">
        <v>45218</v>
      </c>
      <c r="H7026" s="4">
        <v>45220</v>
      </c>
      <c r="I7026" t="s">
        <v>60</v>
      </c>
      <c r="J7026" t="s">
        <v>51</v>
      </c>
      <c r="K7026">
        <v>270.36</v>
      </c>
      <c r="L7026" t="s">
        <v>46</v>
      </c>
    </row>
    <row r="7027" spans="1:12" x14ac:dyDescent="0.3">
      <c r="A7027" t="s">
        <v>7087</v>
      </c>
      <c r="B7027" t="s">
        <v>48</v>
      </c>
      <c r="C7027" t="s">
        <v>49</v>
      </c>
      <c r="D7027">
        <v>3515.63</v>
      </c>
      <c r="E7027">
        <v>0.28999999999999998</v>
      </c>
      <c r="F7027">
        <v>4</v>
      </c>
      <c r="G7027" s="4">
        <v>45626</v>
      </c>
      <c r="H7027" s="4">
        <v>45633</v>
      </c>
      <c r="I7027" t="s">
        <v>44</v>
      </c>
      <c r="J7027" t="s">
        <v>56</v>
      </c>
      <c r="K7027">
        <v>438.45</v>
      </c>
      <c r="L7027" t="s">
        <v>77</v>
      </c>
    </row>
    <row r="7028" spans="1:12" x14ac:dyDescent="0.3">
      <c r="A7028" t="s">
        <v>7088</v>
      </c>
      <c r="B7028" t="s">
        <v>54</v>
      </c>
      <c r="C7028" t="s">
        <v>65</v>
      </c>
      <c r="D7028">
        <v>1520.3</v>
      </c>
      <c r="E7028">
        <v>0.44</v>
      </c>
      <c r="F7028">
        <v>5</v>
      </c>
      <c r="G7028" s="4">
        <v>45414</v>
      </c>
      <c r="H7028" s="4">
        <v>45417</v>
      </c>
      <c r="I7028" t="s">
        <v>60</v>
      </c>
      <c r="J7028" t="s">
        <v>45</v>
      </c>
      <c r="K7028">
        <v>315.08</v>
      </c>
      <c r="L7028" t="s">
        <v>68</v>
      </c>
    </row>
    <row r="7029" spans="1:12" x14ac:dyDescent="0.3">
      <c r="A7029" t="s">
        <v>7089</v>
      </c>
      <c r="B7029" t="s">
        <v>54</v>
      </c>
      <c r="C7029" t="s">
        <v>43</v>
      </c>
      <c r="D7029">
        <v>444.35</v>
      </c>
      <c r="E7029">
        <v>0.37</v>
      </c>
      <c r="F7029">
        <v>6</v>
      </c>
      <c r="G7029" s="4">
        <v>45625</v>
      </c>
      <c r="H7029" s="4">
        <v>45632</v>
      </c>
      <c r="I7029" t="s">
        <v>60</v>
      </c>
      <c r="J7029" t="s">
        <v>45</v>
      </c>
      <c r="K7029">
        <v>53.78</v>
      </c>
      <c r="L7029" t="s">
        <v>46</v>
      </c>
    </row>
    <row r="7030" spans="1:12" x14ac:dyDescent="0.3">
      <c r="A7030" t="s">
        <v>7090</v>
      </c>
      <c r="B7030" t="s">
        <v>48</v>
      </c>
      <c r="C7030" t="s">
        <v>43</v>
      </c>
      <c r="D7030">
        <v>2573.5100000000002</v>
      </c>
      <c r="E7030">
        <v>0.17</v>
      </c>
      <c r="F7030">
        <v>1</v>
      </c>
      <c r="G7030" s="4">
        <v>45120</v>
      </c>
      <c r="H7030" s="4">
        <v>45125</v>
      </c>
      <c r="I7030" t="s">
        <v>60</v>
      </c>
      <c r="J7030" t="s">
        <v>45</v>
      </c>
      <c r="K7030">
        <v>651.77</v>
      </c>
      <c r="L7030" t="s">
        <v>46</v>
      </c>
    </row>
    <row r="7031" spans="1:12" x14ac:dyDescent="0.3">
      <c r="A7031" t="s">
        <v>7091</v>
      </c>
      <c r="B7031" t="s">
        <v>70</v>
      </c>
      <c r="C7031" t="s">
        <v>65</v>
      </c>
      <c r="D7031">
        <v>2247.8000000000002</v>
      </c>
      <c r="E7031">
        <v>0.45</v>
      </c>
      <c r="F7031">
        <v>6</v>
      </c>
      <c r="G7031" s="4">
        <v>44969</v>
      </c>
      <c r="H7031" s="4">
        <v>44972</v>
      </c>
      <c r="I7031" t="s">
        <v>50</v>
      </c>
      <c r="J7031" t="s">
        <v>51</v>
      </c>
      <c r="K7031">
        <v>519.58000000000004</v>
      </c>
      <c r="L7031" t="s">
        <v>52</v>
      </c>
    </row>
    <row r="7032" spans="1:12" x14ac:dyDescent="0.3">
      <c r="A7032" t="s">
        <v>7092</v>
      </c>
      <c r="B7032" t="s">
        <v>70</v>
      </c>
      <c r="C7032" t="s">
        <v>55</v>
      </c>
      <c r="D7032">
        <v>776.95</v>
      </c>
      <c r="E7032">
        <v>0.4</v>
      </c>
      <c r="F7032">
        <v>9</v>
      </c>
      <c r="G7032" s="4">
        <v>45369</v>
      </c>
      <c r="H7032" s="4">
        <v>45376</v>
      </c>
      <c r="I7032" t="s">
        <v>50</v>
      </c>
      <c r="J7032" t="s">
        <v>51</v>
      </c>
      <c r="K7032">
        <v>102.03</v>
      </c>
      <c r="L7032" t="s">
        <v>77</v>
      </c>
    </row>
    <row r="7033" spans="1:12" x14ac:dyDescent="0.3">
      <c r="A7033" t="s">
        <v>7093</v>
      </c>
      <c r="B7033" t="s">
        <v>54</v>
      </c>
      <c r="C7033" t="s">
        <v>62</v>
      </c>
      <c r="D7033">
        <v>2503.71</v>
      </c>
      <c r="E7033">
        <v>0.21</v>
      </c>
      <c r="F7033">
        <v>3</v>
      </c>
      <c r="G7033" s="4">
        <v>45128</v>
      </c>
      <c r="H7033" s="4">
        <v>45129</v>
      </c>
      <c r="I7033" t="s">
        <v>44</v>
      </c>
      <c r="J7033" t="s">
        <v>45</v>
      </c>
      <c r="K7033">
        <v>516.04999999999995</v>
      </c>
      <c r="L7033" t="s">
        <v>46</v>
      </c>
    </row>
    <row r="7034" spans="1:12" x14ac:dyDescent="0.3">
      <c r="A7034" t="s">
        <v>7094</v>
      </c>
      <c r="B7034" t="s">
        <v>42</v>
      </c>
      <c r="C7034" t="s">
        <v>62</v>
      </c>
      <c r="D7034">
        <v>4751.9399999999996</v>
      </c>
      <c r="E7034">
        <v>0.42</v>
      </c>
      <c r="F7034">
        <v>2</v>
      </c>
      <c r="G7034" s="4">
        <v>45545</v>
      </c>
      <c r="H7034" s="4">
        <v>45548</v>
      </c>
      <c r="I7034" t="s">
        <v>44</v>
      </c>
      <c r="J7034" t="s">
        <v>45</v>
      </c>
      <c r="K7034">
        <v>814.04</v>
      </c>
      <c r="L7034" t="s">
        <v>68</v>
      </c>
    </row>
    <row r="7035" spans="1:12" x14ac:dyDescent="0.3">
      <c r="A7035" t="s">
        <v>7095</v>
      </c>
      <c r="B7035" t="s">
        <v>70</v>
      </c>
      <c r="C7035" t="s">
        <v>55</v>
      </c>
      <c r="D7035">
        <v>3683.83</v>
      </c>
      <c r="E7035">
        <v>0.14000000000000001</v>
      </c>
      <c r="F7035">
        <v>8</v>
      </c>
      <c r="G7035" s="4">
        <v>44999</v>
      </c>
      <c r="H7035" s="4">
        <v>45004</v>
      </c>
      <c r="I7035" t="s">
        <v>44</v>
      </c>
      <c r="J7035" t="s">
        <v>51</v>
      </c>
      <c r="K7035">
        <v>233.97</v>
      </c>
      <c r="L7035" t="s">
        <v>77</v>
      </c>
    </row>
    <row r="7036" spans="1:12" x14ac:dyDescent="0.3">
      <c r="A7036" t="s">
        <v>7096</v>
      </c>
      <c r="B7036" t="s">
        <v>42</v>
      </c>
      <c r="C7036" t="s">
        <v>65</v>
      </c>
      <c r="D7036">
        <v>3720.47</v>
      </c>
      <c r="E7036">
        <v>0.34</v>
      </c>
      <c r="F7036">
        <v>2</v>
      </c>
      <c r="G7036" s="4">
        <v>45147</v>
      </c>
      <c r="H7036" s="4">
        <v>45153</v>
      </c>
      <c r="I7036" t="s">
        <v>44</v>
      </c>
      <c r="J7036" t="s">
        <v>51</v>
      </c>
      <c r="K7036">
        <v>571.98</v>
      </c>
      <c r="L7036" t="s">
        <v>63</v>
      </c>
    </row>
    <row r="7037" spans="1:12" x14ac:dyDescent="0.3">
      <c r="A7037" t="s">
        <v>7097</v>
      </c>
      <c r="B7037" t="s">
        <v>70</v>
      </c>
      <c r="C7037" t="s">
        <v>49</v>
      </c>
      <c r="D7037">
        <v>3812</v>
      </c>
      <c r="E7037">
        <v>0.06</v>
      </c>
      <c r="F7037">
        <v>8</v>
      </c>
      <c r="G7037" s="4">
        <v>45528</v>
      </c>
      <c r="H7037" s="4">
        <v>45532</v>
      </c>
      <c r="I7037" t="s">
        <v>60</v>
      </c>
      <c r="J7037" t="s">
        <v>45</v>
      </c>
      <c r="K7037">
        <v>315.89999999999998</v>
      </c>
      <c r="L7037" t="s">
        <v>52</v>
      </c>
    </row>
    <row r="7038" spans="1:12" x14ac:dyDescent="0.3">
      <c r="A7038" t="s">
        <v>7098</v>
      </c>
      <c r="B7038" t="s">
        <v>70</v>
      </c>
      <c r="C7038" t="s">
        <v>43</v>
      </c>
      <c r="D7038">
        <v>3748.71</v>
      </c>
      <c r="E7038">
        <v>0.43</v>
      </c>
      <c r="F7038">
        <v>4</v>
      </c>
      <c r="G7038" s="4">
        <v>45558</v>
      </c>
      <c r="H7038" s="4">
        <v>45559</v>
      </c>
      <c r="I7038" t="s">
        <v>60</v>
      </c>
      <c r="J7038" t="s">
        <v>45</v>
      </c>
      <c r="K7038">
        <v>298.87</v>
      </c>
      <c r="L7038" t="s">
        <v>77</v>
      </c>
    </row>
    <row r="7039" spans="1:12" x14ac:dyDescent="0.3">
      <c r="A7039" t="s">
        <v>7099</v>
      </c>
      <c r="B7039" t="s">
        <v>42</v>
      </c>
      <c r="C7039" t="s">
        <v>49</v>
      </c>
      <c r="D7039">
        <v>197.52</v>
      </c>
      <c r="E7039">
        <v>0.36</v>
      </c>
      <c r="F7039">
        <v>9</v>
      </c>
      <c r="G7039" s="4">
        <v>45602</v>
      </c>
      <c r="H7039" s="4">
        <v>45608</v>
      </c>
      <c r="I7039" t="s">
        <v>50</v>
      </c>
      <c r="J7039" t="s">
        <v>56</v>
      </c>
      <c r="K7039">
        <v>17.77</v>
      </c>
      <c r="L7039" t="s">
        <v>63</v>
      </c>
    </row>
    <row r="7040" spans="1:12" x14ac:dyDescent="0.3">
      <c r="A7040" t="s">
        <v>7100</v>
      </c>
      <c r="B7040" t="s">
        <v>48</v>
      </c>
      <c r="C7040" t="s">
        <v>43</v>
      </c>
      <c r="D7040">
        <v>4630.99</v>
      </c>
      <c r="E7040">
        <v>0.08</v>
      </c>
      <c r="F7040">
        <v>4</v>
      </c>
      <c r="G7040" s="4">
        <v>45314</v>
      </c>
      <c r="H7040" s="4">
        <v>45318</v>
      </c>
      <c r="I7040" t="s">
        <v>60</v>
      </c>
      <c r="J7040" t="s">
        <v>56</v>
      </c>
      <c r="K7040">
        <v>727.68</v>
      </c>
      <c r="L7040" t="s">
        <v>46</v>
      </c>
    </row>
    <row r="7041" spans="1:12" x14ac:dyDescent="0.3">
      <c r="A7041" t="s">
        <v>7101</v>
      </c>
      <c r="B7041" t="s">
        <v>70</v>
      </c>
      <c r="C7041" t="s">
        <v>49</v>
      </c>
      <c r="D7041">
        <v>4167.68</v>
      </c>
      <c r="E7041">
        <v>0.01</v>
      </c>
      <c r="F7041">
        <v>1</v>
      </c>
      <c r="G7041" s="4">
        <v>45459</v>
      </c>
      <c r="H7041" s="4">
        <v>45462</v>
      </c>
      <c r="I7041" t="s">
        <v>44</v>
      </c>
      <c r="J7041" t="s">
        <v>51</v>
      </c>
      <c r="K7041">
        <v>1164.01</v>
      </c>
      <c r="L7041" t="s">
        <v>63</v>
      </c>
    </row>
    <row r="7042" spans="1:12" x14ac:dyDescent="0.3">
      <c r="A7042" t="s">
        <v>7102</v>
      </c>
      <c r="B7042" t="s">
        <v>70</v>
      </c>
      <c r="C7042" t="s">
        <v>65</v>
      </c>
      <c r="D7042">
        <v>1445.44</v>
      </c>
      <c r="E7042">
        <v>0.19</v>
      </c>
      <c r="F7042">
        <v>8</v>
      </c>
      <c r="G7042" s="4">
        <v>45535</v>
      </c>
      <c r="H7042" s="4">
        <v>45540</v>
      </c>
      <c r="I7042" t="s">
        <v>60</v>
      </c>
      <c r="J7042" t="s">
        <v>45</v>
      </c>
      <c r="K7042">
        <v>351.09</v>
      </c>
      <c r="L7042" t="s">
        <v>57</v>
      </c>
    </row>
    <row r="7043" spans="1:12" x14ac:dyDescent="0.3">
      <c r="A7043" t="s">
        <v>7103</v>
      </c>
      <c r="B7043" t="s">
        <v>42</v>
      </c>
      <c r="C7043" t="s">
        <v>65</v>
      </c>
      <c r="D7043">
        <v>2808.44</v>
      </c>
      <c r="E7043">
        <v>0.34</v>
      </c>
      <c r="F7043">
        <v>1</v>
      </c>
      <c r="G7043" s="4">
        <v>44930</v>
      </c>
      <c r="H7043" s="4">
        <v>44936</v>
      </c>
      <c r="I7043" t="s">
        <v>50</v>
      </c>
      <c r="J7043" t="s">
        <v>51</v>
      </c>
      <c r="K7043">
        <v>739.5</v>
      </c>
      <c r="L7043" t="s">
        <v>57</v>
      </c>
    </row>
    <row r="7044" spans="1:12" x14ac:dyDescent="0.3">
      <c r="A7044" t="s">
        <v>7104</v>
      </c>
      <c r="B7044" t="s">
        <v>48</v>
      </c>
      <c r="C7044" t="s">
        <v>55</v>
      </c>
      <c r="D7044">
        <v>3113.53</v>
      </c>
      <c r="E7044">
        <v>0.14000000000000001</v>
      </c>
      <c r="F7044">
        <v>5</v>
      </c>
      <c r="G7044" s="4">
        <v>45314</v>
      </c>
      <c r="H7044" s="4">
        <v>45316</v>
      </c>
      <c r="I7044" t="s">
        <v>60</v>
      </c>
      <c r="J7044" t="s">
        <v>56</v>
      </c>
      <c r="K7044">
        <v>728.42</v>
      </c>
      <c r="L7044" t="s">
        <v>77</v>
      </c>
    </row>
    <row r="7045" spans="1:12" x14ac:dyDescent="0.3">
      <c r="A7045" t="s">
        <v>7105</v>
      </c>
      <c r="B7045" t="s">
        <v>70</v>
      </c>
      <c r="C7045" t="s">
        <v>49</v>
      </c>
      <c r="D7045">
        <v>746.53</v>
      </c>
      <c r="E7045">
        <v>0.49</v>
      </c>
      <c r="F7045">
        <v>7</v>
      </c>
      <c r="G7045" s="4">
        <v>45087</v>
      </c>
      <c r="H7045" s="4">
        <v>45088</v>
      </c>
      <c r="I7045" t="s">
        <v>50</v>
      </c>
      <c r="J7045" t="s">
        <v>51</v>
      </c>
      <c r="K7045">
        <v>218.29</v>
      </c>
      <c r="L7045" t="s">
        <v>57</v>
      </c>
    </row>
    <row r="7046" spans="1:12" x14ac:dyDescent="0.3">
      <c r="A7046" t="s">
        <v>7106</v>
      </c>
      <c r="B7046" t="s">
        <v>70</v>
      </c>
      <c r="C7046" t="s">
        <v>49</v>
      </c>
      <c r="D7046">
        <v>1344.42</v>
      </c>
      <c r="E7046">
        <v>0.47</v>
      </c>
      <c r="F7046">
        <v>3</v>
      </c>
      <c r="G7046" s="4">
        <v>45580</v>
      </c>
      <c r="H7046" s="4">
        <v>45587</v>
      </c>
      <c r="I7046" t="s">
        <v>50</v>
      </c>
      <c r="J7046" t="s">
        <v>51</v>
      </c>
      <c r="K7046">
        <v>316.19</v>
      </c>
      <c r="L7046" t="s">
        <v>57</v>
      </c>
    </row>
    <row r="7047" spans="1:12" x14ac:dyDescent="0.3">
      <c r="A7047" t="s">
        <v>7107</v>
      </c>
      <c r="B7047" t="s">
        <v>48</v>
      </c>
      <c r="C7047" t="s">
        <v>55</v>
      </c>
      <c r="D7047">
        <v>213.93</v>
      </c>
      <c r="E7047">
        <v>0.3</v>
      </c>
      <c r="F7047">
        <v>6</v>
      </c>
      <c r="G7047" s="4">
        <v>45422</v>
      </c>
      <c r="H7047" s="4">
        <v>45428</v>
      </c>
      <c r="I7047" t="s">
        <v>60</v>
      </c>
      <c r="J7047" t="s">
        <v>51</v>
      </c>
      <c r="K7047">
        <v>53</v>
      </c>
      <c r="L7047" t="s">
        <v>52</v>
      </c>
    </row>
    <row r="7048" spans="1:12" x14ac:dyDescent="0.3">
      <c r="A7048" t="s">
        <v>7108</v>
      </c>
      <c r="B7048" t="s">
        <v>70</v>
      </c>
      <c r="C7048" t="s">
        <v>55</v>
      </c>
      <c r="D7048">
        <v>4333.3599999999997</v>
      </c>
      <c r="E7048">
        <v>0.16</v>
      </c>
      <c r="F7048">
        <v>1</v>
      </c>
      <c r="G7048" s="4">
        <v>45014</v>
      </c>
      <c r="H7048" s="4">
        <v>45019</v>
      </c>
      <c r="I7048" t="s">
        <v>50</v>
      </c>
      <c r="J7048" t="s">
        <v>51</v>
      </c>
      <c r="K7048">
        <v>1097.6400000000001</v>
      </c>
      <c r="L7048" t="s">
        <v>63</v>
      </c>
    </row>
    <row r="7049" spans="1:12" x14ac:dyDescent="0.3">
      <c r="A7049" t="s">
        <v>7109</v>
      </c>
      <c r="B7049" t="s">
        <v>48</v>
      </c>
      <c r="C7049" t="s">
        <v>65</v>
      </c>
      <c r="D7049">
        <v>222.03</v>
      </c>
      <c r="E7049">
        <v>0.45</v>
      </c>
      <c r="F7049">
        <v>6</v>
      </c>
      <c r="G7049" s="4">
        <v>45116</v>
      </c>
      <c r="H7049" s="4">
        <v>45122</v>
      </c>
      <c r="I7049" t="s">
        <v>60</v>
      </c>
      <c r="J7049" t="s">
        <v>45</v>
      </c>
      <c r="K7049">
        <v>49.32</v>
      </c>
      <c r="L7049" t="s">
        <v>46</v>
      </c>
    </row>
    <row r="7050" spans="1:12" x14ac:dyDescent="0.3">
      <c r="A7050" t="s">
        <v>7110</v>
      </c>
      <c r="B7050" t="s">
        <v>48</v>
      </c>
      <c r="C7050" t="s">
        <v>65</v>
      </c>
      <c r="D7050">
        <v>1661.61</v>
      </c>
      <c r="E7050">
        <v>0.4</v>
      </c>
      <c r="F7050">
        <v>5</v>
      </c>
      <c r="G7050" s="4">
        <v>45015</v>
      </c>
      <c r="H7050" s="4">
        <v>45017</v>
      </c>
      <c r="I7050" t="s">
        <v>50</v>
      </c>
      <c r="J7050" t="s">
        <v>45</v>
      </c>
      <c r="K7050">
        <v>167.85</v>
      </c>
      <c r="L7050" t="s">
        <v>52</v>
      </c>
    </row>
    <row r="7051" spans="1:12" x14ac:dyDescent="0.3">
      <c r="A7051" t="s">
        <v>7111</v>
      </c>
      <c r="B7051" t="s">
        <v>42</v>
      </c>
      <c r="C7051" t="s">
        <v>49</v>
      </c>
      <c r="D7051">
        <v>483.41</v>
      </c>
      <c r="E7051">
        <v>0.04</v>
      </c>
      <c r="F7051">
        <v>2</v>
      </c>
      <c r="G7051" s="4">
        <v>45061</v>
      </c>
      <c r="H7051" s="4">
        <v>45062</v>
      </c>
      <c r="I7051" t="s">
        <v>60</v>
      </c>
      <c r="J7051" t="s">
        <v>51</v>
      </c>
      <c r="K7051">
        <v>141.52000000000001</v>
      </c>
      <c r="L7051" t="s">
        <v>63</v>
      </c>
    </row>
    <row r="7052" spans="1:12" x14ac:dyDescent="0.3">
      <c r="A7052" t="s">
        <v>7112</v>
      </c>
      <c r="B7052" t="s">
        <v>54</v>
      </c>
      <c r="C7052" t="s">
        <v>65</v>
      </c>
      <c r="D7052">
        <v>3928.89</v>
      </c>
      <c r="E7052">
        <v>0.24</v>
      </c>
      <c r="F7052">
        <v>4</v>
      </c>
      <c r="G7052" s="4">
        <v>45420</v>
      </c>
      <c r="H7052" s="4">
        <v>45421</v>
      </c>
      <c r="I7052" t="s">
        <v>50</v>
      </c>
      <c r="J7052" t="s">
        <v>56</v>
      </c>
      <c r="K7052">
        <v>668.72</v>
      </c>
      <c r="L7052" t="s">
        <v>52</v>
      </c>
    </row>
    <row r="7053" spans="1:12" x14ac:dyDescent="0.3">
      <c r="A7053" t="s">
        <v>7113</v>
      </c>
      <c r="B7053" t="s">
        <v>48</v>
      </c>
      <c r="C7053" t="s">
        <v>65</v>
      </c>
      <c r="D7053">
        <v>4632.42</v>
      </c>
      <c r="E7053">
        <v>0.49</v>
      </c>
      <c r="F7053">
        <v>7</v>
      </c>
      <c r="G7053" s="4">
        <v>45187</v>
      </c>
      <c r="H7053" s="4">
        <v>45190</v>
      </c>
      <c r="I7053" t="s">
        <v>44</v>
      </c>
      <c r="J7053" t="s">
        <v>45</v>
      </c>
      <c r="K7053">
        <v>1192.0999999999999</v>
      </c>
      <c r="L7053" t="s">
        <v>77</v>
      </c>
    </row>
    <row r="7054" spans="1:12" x14ac:dyDescent="0.3">
      <c r="A7054" t="s">
        <v>7114</v>
      </c>
      <c r="B7054" t="s">
        <v>42</v>
      </c>
      <c r="C7054" t="s">
        <v>49</v>
      </c>
      <c r="D7054">
        <v>2857.8</v>
      </c>
      <c r="E7054">
        <v>0.23</v>
      </c>
      <c r="F7054">
        <v>6</v>
      </c>
      <c r="G7054" s="4">
        <v>44939</v>
      </c>
      <c r="H7054" s="4">
        <v>44946</v>
      </c>
      <c r="I7054" t="s">
        <v>44</v>
      </c>
      <c r="J7054" t="s">
        <v>51</v>
      </c>
      <c r="K7054">
        <v>713.64</v>
      </c>
      <c r="L7054" t="s">
        <v>77</v>
      </c>
    </row>
    <row r="7055" spans="1:12" x14ac:dyDescent="0.3">
      <c r="A7055" t="s">
        <v>7115</v>
      </c>
      <c r="B7055" t="s">
        <v>54</v>
      </c>
      <c r="C7055" t="s">
        <v>55</v>
      </c>
      <c r="D7055">
        <v>783.88</v>
      </c>
      <c r="E7055">
        <v>0.47</v>
      </c>
      <c r="F7055">
        <v>6</v>
      </c>
      <c r="G7055" s="4">
        <v>45312</v>
      </c>
      <c r="H7055" s="4">
        <v>45314</v>
      </c>
      <c r="I7055" t="s">
        <v>60</v>
      </c>
      <c r="J7055" t="s">
        <v>45</v>
      </c>
      <c r="K7055">
        <v>122.98</v>
      </c>
      <c r="L7055" t="s">
        <v>46</v>
      </c>
    </row>
    <row r="7056" spans="1:12" x14ac:dyDescent="0.3">
      <c r="A7056" t="s">
        <v>7116</v>
      </c>
      <c r="B7056" t="s">
        <v>70</v>
      </c>
      <c r="C7056" t="s">
        <v>49</v>
      </c>
      <c r="D7056">
        <v>2834.99</v>
      </c>
      <c r="E7056">
        <v>0.49</v>
      </c>
      <c r="F7056">
        <v>9</v>
      </c>
      <c r="G7056" s="4">
        <v>45176</v>
      </c>
      <c r="H7056" s="4">
        <v>45183</v>
      </c>
      <c r="I7056" t="s">
        <v>50</v>
      </c>
      <c r="J7056" t="s">
        <v>51</v>
      </c>
      <c r="K7056">
        <v>736.82</v>
      </c>
      <c r="L7056" t="s">
        <v>68</v>
      </c>
    </row>
    <row r="7057" spans="1:12" x14ac:dyDescent="0.3">
      <c r="A7057" t="s">
        <v>7117</v>
      </c>
      <c r="B7057" t="s">
        <v>54</v>
      </c>
      <c r="C7057" t="s">
        <v>62</v>
      </c>
      <c r="D7057">
        <v>3874.67</v>
      </c>
      <c r="E7057">
        <v>0.19</v>
      </c>
      <c r="F7057">
        <v>2</v>
      </c>
      <c r="G7057" s="4">
        <v>45429</v>
      </c>
      <c r="H7057" s="4">
        <v>45435</v>
      </c>
      <c r="I7057" t="s">
        <v>50</v>
      </c>
      <c r="J7057" t="s">
        <v>45</v>
      </c>
      <c r="K7057">
        <v>434.28</v>
      </c>
      <c r="L7057" t="s">
        <v>52</v>
      </c>
    </row>
    <row r="7058" spans="1:12" x14ac:dyDescent="0.3">
      <c r="A7058" t="s">
        <v>7118</v>
      </c>
      <c r="B7058" t="s">
        <v>48</v>
      </c>
      <c r="C7058" t="s">
        <v>49</v>
      </c>
      <c r="D7058">
        <v>3620.24</v>
      </c>
      <c r="E7058">
        <v>0.48</v>
      </c>
      <c r="F7058">
        <v>1</v>
      </c>
      <c r="G7058" s="4">
        <v>45522</v>
      </c>
      <c r="H7058" s="4">
        <v>45523</v>
      </c>
      <c r="I7058" t="s">
        <v>44</v>
      </c>
      <c r="J7058" t="s">
        <v>45</v>
      </c>
      <c r="K7058">
        <v>501.85</v>
      </c>
      <c r="L7058" t="s">
        <v>52</v>
      </c>
    </row>
    <row r="7059" spans="1:12" x14ac:dyDescent="0.3">
      <c r="A7059" t="s">
        <v>7119</v>
      </c>
      <c r="B7059" t="s">
        <v>48</v>
      </c>
      <c r="C7059" t="s">
        <v>62</v>
      </c>
      <c r="D7059">
        <v>3734.42</v>
      </c>
      <c r="E7059">
        <v>7.0000000000000007E-2</v>
      </c>
      <c r="F7059">
        <v>2</v>
      </c>
      <c r="G7059" s="4">
        <v>45555</v>
      </c>
      <c r="H7059" s="4">
        <v>45556</v>
      </c>
      <c r="I7059" t="s">
        <v>44</v>
      </c>
      <c r="J7059" t="s">
        <v>51</v>
      </c>
      <c r="K7059">
        <v>400.54</v>
      </c>
      <c r="L7059" t="s">
        <v>68</v>
      </c>
    </row>
    <row r="7060" spans="1:12" x14ac:dyDescent="0.3">
      <c r="A7060" t="s">
        <v>7120</v>
      </c>
      <c r="B7060" t="s">
        <v>48</v>
      </c>
      <c r="C7060" t="s">
        <v>49</v>
      </c>
      <c r="D7060">
        <v>1467.95</v>
      </c>
      <c r="E7060">
        <v>0.08</v>
      </c>
      <c r="F7060">
        <v>3</v>
      </c>
      <c r="G7060" s="4">
        <v>45017</v>
      </c>
      <c r="H7060" s="4">
        <v>45020</v>
      </c>
      <c r="I7060" t="s">
        <v>60</v>
      </c>
      <c r="J7060" t="s">
        <v>45</v>
      </c>
      <c r="K7060">
        <v>94.43</v>
      </c>
      <c r="L7060" t="s">
        <v>57</v>
      </c>
    </row>
    <row r="7061" spans="1:12" x14ac:dyDescent="0.3">
      <c r="A7061" t="s">
        <v>7121</v>
      </c>
      <c r="B7061" t="s">
        <v>48</v>
      </c>
      <c r="C7061" t="s">
        <v>62</v>
      </c>
      <c r="D7061">
        <v>461.31</v>
      </c>
      <c r="E7061">
        <v>0.14000000000000001</v>
      </c>
      <c r="F7061">
        <v>9</v>
      </c>
      <c r="G7061" s="4">
        <v>45189</v>
      </c>
      <c r="H7061" s="4">
        <v>45195</v>
      </c>
      <c r="I7061" t="s">
        <v>50</v>
      </c>
      <c r="J7061" t="s">
        <v>45</v>
      </c>
      <c r="K7061">
        <v>50.15</v>
      </c>
      <c r="L7061" t="s">
        <v>52</v>
      </c>
    </row>
    <row r="7062" spans="1:12" x14ac:dyDescent="0.3">
      <c r="A7062" t="s">
        <v>7122</v>
      </c>
      <c r="B7062" t="s">
        <v>48</v>
      </c>
      <c r="C7062" t="s">
        <v>62</v>
      </c>
      <c r="D7062">
        <v>829.92</v>
      </c>
      <c r="E7062">
        <v>0.23</v>
      </c>
      <c r="F7062">
        <v>9</v>
      </c>
      <c r="G7062" s="4">
        <v>45600</v>
      </c>
      <c r="H7062" s="4">
        <v>45603</v>
      </c>
      <c r="I7062" t="s">
        <v>50</v>
      </c>
      <c r="J7062" t="s">
        <v>51</v>
      </c>
      <c r="K7062">
        <v>176.07</v>
      </c>
      <c r="L7062" t="s">
        <v>63</v>
      </c>
    </row>
    <row r="7063" spans="1:12" x14ac:dyDescent="0.3">
      <c r="A7063" t="s">
        <v>7123</v>
      </c>
      <c r="B7063" t="s">
        <v>42</v>
      </c>
      <c r="C7063" t="s">
        <v>49</v>
      </c>
      <c r="D7063">
        <v>4781.9799999999996</v>
      </c>
      <c r="E7063">
        <v>0.09</v>
      </c>
      <c r="F7063">
        <v>5</v>
      </c>
      <c r="G7063" s="4">
        <v>45587</v>
      </c>
      <c r="H7063" s="4">
        <v>45591</v>
      </c>
      <c r="I7063" t="s">
        <v>60</v>
      </c>
      <c r="J7063" t="s">
        <v>51</v>
      </c>
      <c r="K7063">
        <v>1149.57</v>
      </c>
      <c r="L7063" t="s">
        <v>52</v>
      </c>
    </row>
    <row r="7064" spans="1:12" x14ac:dyDescent="0.3">
      <c r="A7064" t="s">
        <v>7124</v>
      </c>
      <c r="B7064" t="s">
        <v>48</v>
      </c>
      <c r="C7064" t="s">
        <v>65</v>
      </c>
      <c r="D7064">
        <v>3106.22</v>
      </c>
      <c r="E7064">
        <v>0.17</v>
      </c>
      <c r="F7064">
        <v>7</v>
      </c>
      <c r="G7064" s="4">
        <v>45626</v>
      </c>
      <c r="H7064" s="4">
        <v>45630</v>
      </c>
      <c r="I7064" t="s">
        <v>50</v>
      </c>
      <c r="J7064" t="s">
        <v>51</v>
      </c>
      <c r="K7064">
        <v>428.2</v>
      </c>
      <c r="L7064" t="s">
        <v>46</v>
      </c>
    </row>
    <row r="7065" spans="1:12" x14ac:dyDescent="0.3">
      <c r="A7065" t="s">
        <v>7125</v>
      </c>
      <c r="B7065" t="s">
        <v>42</v>
      </c>
      <c r="C7065" t="s">
        <v>43</v>
      </c>
      <c r="D7065">
        <v>3666.71</v>
      </c>
      <c r="E7065">
        <v>0.05</v>
      </c>
      <c r="F7065">
        <v>3</v>
      </c>
      <c r="G7065" s="4">
        <v>45320</v>
      </c>
      <c r="H7065" s="4">
        <v>45324</v>
      </c>
      <c r="I7065" t="s">
        <v>44</v>
      </c>
      <c r="J7065" t="s">
        <v>51</v>
      </c>
      <c r="K7065">
        <v>859.33</v>
      </c>
      <c r="L7065" t="s">
        <v>57</v>
      </c>
    </row>
    <row r="7066" spans="1:12" x14ac:dyDescent="0.3">
      <c r="A7066" t="s">
        <v>7126</v>
      </c>
      <c r="B7066" t="s">
        <v>70</v>
      </c>
      <c r="C7066" t="s">
        <v>65</v>
      </c>
      <c r="D7066">
        <v>4505.42</v>
      </c>
      <c r="E7066">
        <v>0.22</v>
      </c>
      <c r="F7066">
        <v>2</v>
      </c>
      <c r="G7066" s="4">
        <v>45348</v>
      </c>
      <c r="H7066" s="4">
        <v>45352</v>
      </c>
      <c r="I7066" t="s">
        <v>50</v>
      </c>
      <c r="J7066" t="s">
        <v>56</v>
      </c>
      <c r="K7066">
        <v>233.21</v>
      </c>
      <c r="L7066" t="s">
        <v>77</v>
      </c>
    </row>
    <row r="7067" spans="1:12" x14ac:dyDescent="0.3">
      <c r="A7067" t="s">
        <v>7127</v>
      </c>
      <c r="B7067" t="s">
        <v>48</v>
      </c>
      <c r="C7067" t="s">
        <v>62</v>
      </c>
      <c r="D7067">
        <v>4278.5</v>
      </c>
      <c r="E7067">
        <v>0.41</v>
      </c>
      <c r="F7067">
        <v>6</v>
      </c>
      <c r="G7067" s="4">
        <v>45112</v>
      </c>
      <c r="H7067" s="4">
        <v>45114</v>
      </c>
      <c r="I7067" t="s">
        <v>50</v>
      </c>
      <c r="J7067" t="s">
        <v>45</v>
      </c>
      <c r="K7067">
        <v>1025.8800000000001</v>
      </c>
      <c r="L7067" t="s">
        <v>77</v>
      </c>
    </row>
    <row r="7068" spans="1:12" x14ac:dyDescent="0.3">
      <c r="A7068" t="s">
        <v>7128</v>
      </c>
      <c r="B7068" t="s">
        <v>48</v>
      </c>
      <c r="C7068" t="s">
        <v>49</v>
      </c>
      <c r="D7068">
        <v>1170.17</v>
      </c>
      <c r="E7068">
        <v>0.3</v>
      </c>
      <c r="F7068">
        <v>6</v>
      </c>
      <c r="G7068" s="4">
        <v>45494</v>
      </c>
      <c r="H7068" s="4">
        <v>45496</v>
      </c>
      <c r="I7068" t="s">
        <v>50</v>
      </c>
      <c r="J7068" t="s">
        <v>51</v>
      </c>
      <c r="K7068">
        <v>304.17</v>
      </c>
      <c r="L7068" t="s">
        <v>46</v>
      </c>
    </row>
    <row r="7069" spans="1:12" x14ac:dyDescent="0.3">
      <c r="A7069" t="s">
        <v>7129</v>
      </c>
      <c r="B7069" t="s">
        <v>54</v>
      </c>
      <c r="C7069" t="s">
        <v>49</v>
      </c>
      <c r="D7069">
        <v>384.49</v>
      </c>
      <c r="E7069">
        <v>0.41</v>
      </c>
      <c r="F7069">
        <v>5</v>
      </c>
      <c r="G7069" s="4">
        <v>45413</v>
      </c>
      <c r="H7069" s="4">
        <v>45418</v>
      </c>
      <c r="I7069" t="s">
        <v>50</v>
      </c>
      <c r="J7069" t="s">
        <v>51</v>
      </c>
      <c r="K7069">
        <v>114.58</v>
      </c>
      <c r="L7069" t="s">
        <v>68</v>
      </c>
    </row>
    <row r="7070" spans="1:12" x14ac:dyDescent="0.3">
      <c r="A7070" t="s">
        <v>7130</v>
      </c>
      <c r="B7070" t="s">
        <v>70</v>
      </c>
      <c r="C7070" t="s">
        <v>49</v>
      </c>
      <c r="D7070">
        <v>4633.13</v>
      </c>
      <c r="E7070">
        <v>7.0000000000000007E-2</v>
      </c>
      <c r="F7070">
        <v>1</v>
      </c>
      <c r="G7070" s="4">
        <v>45139</v>
      </c>
      <c r="H7070" s="4">
        <v>45144</v>
      </c>
      <c r="I7070" t="s">
        <v>44</v>
      </c>
      <c r="J7070" t="s">
        <v>56</v>
      </c>
      <c r="K7070">
        <v>1267.7</v>
      </c>
      <c r="L7070" t="s">
        <v>77</v>
      </c>
    </row>
    <row r="7071" spans="1:12" x14ac:dyDescent="0.3">
      <c r="A7071" t="s">
        <v>7131</v>
      </c>
      <c r="B7071" t="s">
        <v>48</v>
      </c>
      <c r="C7071" t="s">
        <v>49</v>
      </c>
      <c r="D7071">
        <v>4910.17</v>
      </c>
      <c r="E7071">
        <v>0.2</v>
      </c>
      <c r="F7071">
        <v>2</v>
      </c>
      <c r="G7071" s="4">
        <v>45297</v>
      </c>
      <c r="H7071" s="4">
        <v>45303</v>
      </c>
      <c r="I7071" t="s">
        <v>50</v>
      </c>
      <c r="J7071" t="s">
        <v>45</v>
      </c>
      <c r="K7071">
        <v>1094.04</v>
      </c>
      <c r="L7071" t="s">
        <v>57</v>
      </c>
    </row>
    <row r="7072" spans="1:12" x14ac:dyDescent="0.3">
      <c r="A7072" t="s">
        <v>7132</v>
      </c>
      <c r="B7072" t="s">
        <v>48</v>
      </c>
      <c r="C7072" t="s">
        <v>43</v>
      </c>
      <c r="D7072">
        <v>2879.99</v>
      </c>
      <c r="E7072">
        <v>0.02</v>
      </c>
      <c r="F7072">
        <v>7</v>
      </c>
      <c r="G7072" s="4">
        <v>45374</v>
      </c>
      <c r="H7072" s="4">
        <v>45378</v>
      </c>
      <c r="I7072" t="s">
        <v>60</v>
      </c>
      <c r="J7072" t="s">
        <v>56</v>
      </c>
      <c r="K7072">
        <v>393.82</v>
      </c>
      <c r="L7072" t="s">
        <v>77</v>
      </c>
    </row>
    <row r="7073" spans="1:12" x14ac:dyDescent="0.3">
      <c r="A7073" t="s">
        <v>7133</v>
      </c>
      <c r="B7073" t="s">
        <v>70</v>
      </c>
      <c r="C7073" t="s">
        <v>55</v>
      </c>
      <c r="D7073">
        <v>4453.17</v>
      </c>
      <c r="E7073">
        <v>0.18</v>
      </c>
      <c r="F7073">
        <v>2</v>
      </c>
      <c r="G7073" s="4">
        <v>45586</v>
      </c>
      <c r="H7073" s="4">
        <v>45593</v>
      </c>
      <c r="I7073" t="s">
        <v>50</v>
      </c>
      <c r="J7073" t="s">
        <v>51</v>
      </c>
      <c r="K7073">
        <v>539.34</v>
      </c>
      <c r="L7073" t="s">
        <v>68</v>
      </c>
    </row>
    <row r="7074" spans="1:12" x14ac:dyDescent="0.3">
      <c r="A7074" t="s">
        <v>7134</v>
      </c>
      <c r="B7074" t="s">
        <v>42</v>
      </c>
      <c r="C7074" t="s">
        <v>62</v>
      </c>
      <c r="D7074">
        <v>1235.9000000000001</v>
      </c>
      <c r="E7074">
        <v>0.31</v>
      </c>
      <c r="F7074">
        <v>5</v>
      </c>
      <c r="G7074" s="4">
        <v>44966</v>
      </c>
      <c r="H7074" s="4">
        <v>44973</v>
      </c>
      <c r="I7074" t="s">
        <v>60</v>
      </c>
      <c r="J7074" t="s">
        <v>45</v>
      </c>
      <c r="K7074">
        <v>97.92</v>
      </c>
      <c r="L7074" t="s">
        <v>52</v>
      </c>
    </row>
    <row r="7075" spans="1:12" x14ac:dyDescent="0.3">
      <c r="A7075" t="s">
        <v>7135</v>
      </c>
      <c r="B7075" t="s">
        <v>48</v>
      </c>
      <c r="C7075" t="s">
        <v>43</v>
      </c>
      <c r="D7075">
        <v>644.09</v>
      </c>
      <c r="E7075">
        <v>0.28000000000000003</v>
      </c>
      <c r="F7075">
        <v>4</v>
      </c>
      <c r="G7075" s="4">
        <v>45078</v>
      </c>
      <c r="H7075" s="4">
        <v>45085</v>
      </c>
      <c r="I7075" t="s">
        <v>60</v>
      </c>
      <c r="J7075" t="s">
        <v>45</v>
      </c>
      <c r="K7075">
        <v>78.400000000000006</v>
      </c>
      <c r="L7075" t="s">
        <v>46</v>
      </c>
    </row>
    <row r="7076" spans="1:12" x14ac:dyDescent="0.3">
      <c r="A7076" t="s">
        <v>7136</v>
      </c>
      <c r="B7076" t="s">
        <v>54</v>
      </c>
      <c r="C7076" t="s">
        <v>65</v>
      </c>
      <c r="D7076">
        <v>2549.1</v>
      </c>
      <c r="E7076">
        <v>0.03</v>
      </c>
      <c r="F7076">
        <v>1</v>
      </c>
      <c r="G7076" s="4">
        <v>45421</v>
      </c>
      <c r="H7076" s="4">
        <v>45425</v>
      </c>
      <c r="I7076" t="s">
        <v>60</v>
      </c>
      <c r="J7076" t="s">
        <v>45</v>
      </c>
      <c r="K7076">
        <v>321.95</v>
      </c>
      <c r="L7076" t="s">
        <v>57</v>
      </c>
    </row>
    <row r="7077" spans="1:12" x14ac:dyDescent="0.3">
      <c r="A7077" t="s">
        <v>7137</v>
      </c>
      <c r="B7077" t="s">
        <v>48</v>
      </c>
      <c r="C7077" t="s">
        <v>55</v>
      </c>
      <c r="D7077">
        <v>4074.8</v>
      </c>
      <c r="E7077">
        <v>0.03</v>
      </c>
      <c r="F7077">
        <v>5</v>
      </c>
      <c r="G7077" s="4">
        <v>45523</v>
      </c>
      <c r="H7077" s="4">
        <v>45525</v>
      </c>
      <c r="I7077" t="s">
        <v>50</v>
      </c>
      <c r="J7077" t="s">
        <v>45</v>
      </c>
      <c r="K7077">
        <v>930.81</v>
      </c>
      <c r="L7077" t="s">
        <v>68</v>
      </c>
    </row>
    <row r="7078" spans="1:12" x14ac:dyDescent="0.3">
      <c r="A7078" t="s">
        <v>7138</v>
      </c>
      <c r="B7078" t="s">
        <v>54</v>
      </c>
      <c r="C7078" t="s">
        <v>55</v>
      </c>
      <c r="D7078">
        <v>3307.8</v>
      </c>
      <c r="E7078">
        <v>0.15</v>
      </c>
      <c r="F7078">
        <v>1</v>
      </c>
      <c r="G7078" s="4">
        <v>45546</v>
      </c>
      <c r="H7078" s="4">
        <v>45550</v>
      </c>
      <c r="I7078" t="s">
        <v>44</v>
      </c>
      <c r="J7078" t="s">
        <v>51</v>
      </c>
      <c r="K7078">
        <v>766.08</v>
      </c>
      <c r="L7078" t="s">
        <v>46</v>
      </c>
    </row>
    <row r="7079" spans="1:12" x14ac:dyDescent="0.3">
      <c r="A7079" t="s">
        <v>7139</v>
      </c>
      <c r="B7079" t="s">
        <v>54</v>
      </c>
      <c r="C7079" t="s">
        <v>49</v>
      </c>
      <c r="D7079">
        <v>3222.87</v>
      </c>
      <c r="E7079">
        <v>0.39</v>
      </c>
      <c r="F7079">
        <v>3</v>
      </c>
      <c r="G7079" s="4">
        <v>45240</v>
      </c>
      <c r="H7079" s="4">
        <v>45246</v>
      </c>
      <c r="I7079" t="s">
        <v>60</v>
      </c>
      <c r="J7079" t="s">
        <v>56</v>
      </c>
      <c r="K7079">
        <v>580.96</v>
      </c>
      <c r="L7079" t="s">
        <v>77</v>
      </c>
    </row>
    <row r="7080" spans="1:12" x14ac:dyDescent="0.3">
      <c r="A7080" t="s">
        <v>7140</v>
      </c>
      <c r="B7080" t="s">
        <v>48</v>
      </c>
      <c r="C7080" t="s">
        <v>43</v>
      </c>
      <c r="D7080">
        <v>185.55</v>
      </c>
      <c r="E7080">
        <v>0.01</v>
      </c>
      <c r="F7080">
        <v>9</v>
      </c>
      <c r="G7080" s="4">
        <v>45433</v>
      </c>
      <c r="H7080" s="4">
        <v>45437</v>
      </c>
      <c r="I7080" t="s">
        <v>60</v>
      </c>
      <c r="J7080" t="s">
        <v>45</v>
      </c>
      <c r="K7080">
        <v>45.1</v>
      </c>
      <c r="L7080" t="s">
        <v>52</v>
      </c>
    </row>
    <row r="7081" spans="1:12" x14ac:dyDescent="0.3">
      <c r="A7081" t="s">
        <v>7141</v>
      </c>
      <c r="B7081" t="s">
        <v>48</v>
      </c>
      <c r="C7081" t="s">
        <v>65</v>
      </c>
      <c r="D7081">
        <v>1655.72</v>
      </c>
      <c r="E7081">
        <v>0.31</v>
      </c>
      <c r="F7081">
        <v>7</v>
      </c>
      <c r="G7081" s="4">
        <v>45556</v>
      </c>
      <c r="H7081" s="4">
        <v>45558</v>
      </c>
      <c r="I7081" t="s">
        <v>50</v>
      </c>
      <c r="J7081" t="s">
        <v>56</v>
      </c>
      <c r="K7081">
        <v>224.41</v>
      </c>
      <c r="L7081" t="s">
        <v>77</v>
      </c>
    </row>
    <row r="7082" spans="1:12" x14ac:dyDescent="0.3">
      <c r="A7082" t="s">
        <v>7142</v>
      </c>
      <c r="B7082" t="s">
        <v>54</v>
      </c>
      <c r="C7082" t="s">
        <v>49</v>
      </c>
      <c r="D7082">
        <v>4703.53</v>
      </c>
      <c r="E7082">
        <v>0.09</v>
      </c>
      <c r="F7082">
        <v>2</v>
      </c>
      <c r="G7082" s="4">
        <v>45104</v>
      </c>
      <c r="H7082" s="4">
        <v>45105</v>
      </c>
      <c r="I7082" t="s">
        <v>44</v>
      </c>
      <c r="J7082" t="s">
        <v>56</v>
      </c>
      <c r="K7082">
        <v>788.71</v>
      </c>
      <c r="L7082" t="s">
        <v>52</v>
      </c>
    </row>
    <row r="7083" spans="1:12" x14ac:dyDescent="0.3">
      <c r="A7083" t="s">
        <v>7143</v>
      </c>
      <c r="B7083" t="s">
        <v>70</v>
      </c>
      <c r="C7083" t="s">
        <v>49</v>
      </c>
      <c r="D7083">
        <v>757.94</v>
      </c>
      <c r="E7083">
        <v>0.47</v>
      </c>
      <c r="F7083">
        <v>5</v>
      </c>
      <c r="G7083" s="4">
        <v>45064</v>
      </c>
      <c r="H7083" s="4">
        <v>45066</v>
      </c>
      <c r="I7083" t="s">
        <v>44</v>
      </c>
      <c r="J7083" t="s">
        <v>56</v>
      </c>
      <c r="K7083">
        <v>47.05</v>
      </c>
      <c r="L7083" t="s">
        <v>52</v>
      </c>
    </row>
    <row r="7084" spans="1:12" x14ac:dyDescent="0.3">
      <c r="A7084" t="s">
        <v>7144</v>
      </c>
      <c r="B7084" t="s">
        <v>70</v>
      </c>
      <c r="C7084" t="s">
        <v>62</v>
      </c>
      <c r="D7084">
        <v>3659.19</v>
      </c>
      <c r="E7084">
        <v>0.22</v>
      </c>
      <c r="F7084">
        <v>4</v>
      </c>
      <c r="G7084" s="4">
        <v>45010</v>
      </c>
      <c r="H7084" s="4">
        <v>45017</v>
      </c>
      <c r="I7084" t="s">
        <v>60</v>
      </c>
      <c r="J7084" t="s">
        <v>45</v>
      </c>
      <c r="K7084">
        <v>673.84</v>
      </c>
      <c r="L7084" t="s">
        <v>52</v>
      </c>
    </row>
    <row r="7085" spans="1:12" x14ac:dyDescent="0.3">
      <c r="A7085" t="s">
        <v>7145</v>
      </c>
      <c r="B7085" t="s">
        <v>48</v>
      </c>
      <c r="C7085" t="s">
        <v>55</v>
      </c>
      <c r="D7085">
        <v>3820.62</v>
      </c>
      <c r="E7085">
        <v>0.02</v>
      </c>
      <c r="F7085">
        <v>7</v>
      </c>
      <c r="G7085" s="4">
        <v>44945</v>
      </c>
      <c r="H7085" s="4">
        <v>44951</v>
      </c>
      <c r="I7085" t="s">
        <v>50</v>
      </c>
      <c r="J7085" t="s">
        <v>51</v>
      </c>
      <c r="K7085">
        <v>561.29999999999995</v>
      </c>
      <c r="L7085" t="s">
        <v>52</v>
      </c>
    </row>
    <row r="7086" spans="1:12" x14ac:dyDescent="0.3">
      <c r="A7086" t="s">
        <v>7146</v>
      </c>
      <c r="B7086" t="s">
        <v>42</v>
      </c>
      <c r="C7086" t="s">
        <v>65</v>
      </c>
      <c r="D7086">
        <v>3690.88</v>
      </c>
      <c r="E7086">
        <v>0.36</v>
      </c>
      <c r="F7086">
        <v>4</v>
      </c>
      <c r="G7086" s="4">
        <v>44956</v>
      </c>
      <c r="H7086" s="4">
        <v>44960</v>
      </c>
      <c r="I7086" t="s">
        <v>50</v>
      </c>
      <c r="J7086" t="s">
        <v>45</v>
      </c>
      <c r="K7086">
        <v>245.92</v>
      </c>
      <c r="L7086" t="s">
        <v>57</v>
      </c>
    </row>
    <row r="7087" spans="1:12" x14ac:dyDescent="0.3">
      <c r="A7087" t="s">
        <v>7147</v>
      </c>
      <c r="B7087" t="s">
        <v>70</v>
      </c>
      <c r="C7087" t="s">
        <v>55</v>
      </c>
      <c r="D7087">
        <v>4947.5</v>
      </c>
      <c r="E7087">
        <v>0.24</v>
      </c>
      <c r="F7087">
        <v>9</v>
      </c>
      <c r="G7087" s="4">
        <v>45239</v>
      </c>
      <c r="H7087" s="4">
        <v>45241</v>
      </c>
      <c r="I7087" t="s">
        <v>50</v>
      </c>
      <c r="J7087" t="s">
        <v>56</v>
      </c>
      <c r="K7087">
        <v>362.25</v>
      </c>
      <c r="L7087" t="s">
        <v>77</v>
      </c>
    </row>
    <row r="7088" spans="1:12" x14ac:dyDescent="0.3">
      <c r="A7088" t="s">
        <v>7148</v>
      </c>
      <c r="B7088" t="s">
        <v>48</v>
      </c>
      <c r="C7088" t="s">
        <v>43</v>
      </c>
      <c r="D7088">
        <v>2105.12</v>
      </c>
      <c r="E7088">
        <v>0.44</v>
      </c>
      <c r="F7088">
        <v>3</v>
      </c>
      <c r="G7088" s="4">
        <v>45198</v>
      </c>
      <c r="H7088" s="4">
        <v>45203</v>
      </c>
      <c r="I7088" t="s">
        <v>60</v>
      </c>
      <c r="J7088" t="s">
        <v>56</v>
      </c>
      <c r="K7088">
        <v>451.25</v>
      </c>
      <c r="L7088" t="s">
        <v>52</v>
      </c>
    </row>
    <row r="7089" spans="1:12" x14ac:dyDescent="0.3">
      <c r="A7089" t="s">
        <v>7149</v>
      </c>
      <c r="B7089" t="s">
        <v>70</v>
      </c>
      <c r="C7089" t="s">
        <v>62</v>
      </c>
      <c r="D7089">
        <v>3442.75</v>
      </c>
      <c r="E7089">
        <v>0.33</v>
      </c>
      <c r="F7089">
        <v>6</v>
      </c>
      <c r="G7089" s="4">
        <v>44948</v>
      </c>
      <c r="H7089" s="4">
        <v>44949</v>
      </c>
      <c r="I7089" t="s">
        <v>60</v>
      </c>
      <c r="J7089" t="s">
        <v>56</v>
      </c>
      <c r="K7089">
        <v>811.98</v>
      </c>
      <c r="L7089" t="s">
        <v>52</v>
      </c>
    </row>
    <row r="7090" spans="1:12" x14ac:dyDescent="0.3">
      <c r="A7090" t="s">
        <v>7150</v>
      </c>
      <c r="B7090" t="s">
        <v>42</v>
      </c>
      <c r="C7090" t="s">
        <v>49</v>
      </c>
      <c r="D7090">
        <v>1048.9100000000001</v>
      </c>
      <c r="E7090">
        <v>0.35</v>
      </c>
      <c r="F7090">
        <v>5</v>
      </c>
      <c r="G7090" s="4">
        <v>45236</v>
      </c>
      <c r="H7090" s="4">
        <v>45237</v>
      </c>
      <c r="I7090" t="s">
        <v>50</v>
      </c>
      <c r="J7090" t="s">
        <v>56</v>
      </c>
      <c r="K7090">
        <v>78.239999999999995</v>
      </c>
      <c r="L7090" t="s">
        <v>68</v>
      </c>
    </row>
    <row r="7091" spans="1:12" x14ac:dyDescent="0.3">
      <c r="A7091" t="s">
        <v>7151</v>
      </c>
      <c r="B7091" t="s">
        <v>48</v>
      </c>
      <c r="C7091" t="s">
        <v>62</v>
      </c>
      <c r="D7091">
        <v>2058.58</v>
      </c>
      <c r="E7091">
        <v>0.38</v>
      </c>
      <c r="F7091">
        <v>8</v>
      </c>
      <c r="G7091" s="4">
        <v>45010</v>
      </c>
      <c r="H7091" s="4">
        <v>45011</v>
      </c>
      <c r="I7091" t="s">
        <v>60</v>
      </c>
      <c r="J7091" t="s">
        <v>51</v>
      </c>
      <c r="K7091">
        <v>501.71</v>
      </c>
      <c r="L7091" t="s">
        <v>52</v>
      </c>
    </row>
    <row r="7092" spans="1:12" x14ac:dyDescent="0.3">
      <c r="A7092" t="s">
        <v>7152</v>
      </c>
      <c r="B7092" t="s">
        <v>42</v>
      </c>
      <c r="C7092" t="s">
        <v>49</v>
      </c>
      <c r="D7092">
        <v>2508.65</v>
      </c>
      <c r="E7092">
        <v>0.21</v>
      </c>
      <c r="F7092">
        <v>1</v>
      </c>
      <c r="G7092" s="4">
        <v>45547</v>
      </c>
      <c r="H7092" s="4">
        <v>45554</v>
      </c>
      <c r="I7092" t="s">
        <v>44</v>
      </c>
      <c r="J7092" t="s">
        <v>45</v>
      </c>
      <c r="K7092">
        <v>667.03</v>
      </c>
      <c r="L7092" t="s">
        <v>46</v>
      </c>
    </row>
    <row r="7093" spans="1:12" x14ac:dyDescent="0.3">
      <c r="A7093" t="s">
        <v>7153</v>
      </c>
      <c r="B7093" t="s">
        <v>48</v>
      </c>
      <c r="C7093" t="s">
        <v>62</v>
      </c>
      <c r="D7093">
        <v>1152.6500000000001</v>
      </c>
      <c r="E7093">
        <v>0.4</v>
      </c>
      <c r="F7093">
        <v>2</v>
      </c>
      <c r="G7093" s="4">
        <v>45415</v>
      </c>
      <c r="H7093" s="4">
        <v>45421</v>
      </c>
      <c r="I7093" t="s">
        <v>50</v>
      </c>
      <c r="J7093" t="s">
        <v>56</v>
      </c>
      <c r="K7093">
        <v>220.77</v>
      </c>
      <c r="L7093" t="s">
        <v>63</v>
      </c>
    </row>
    <row r="7094" spans="1:12" x14ac:dyDescent="0.3">
      <c r="A7094" t="s">
        <v>7154</v>
      </c>
      <c r="B7094" t="s">
        <v>42</v>
      </c>
      <c r="C7094" t="s">
        <v>49</v>
      </c>
      <c r="D7094">
        <v>4543.37</v>
      </c>
      <c r="E7094">
        <v>0.03</v>
      </c>
      <c r="F7094">
        <v>7</v>
      </c>
      <c r="G7094" s="4">
        <v>45329</v>
      </c>
      <c r="H7094" s="4">
        <v>45331</v>
      </c>
      <c r="I7094" t="s">
        <v>50</v>
      </c>
      <c r="J7094" t="s">
        <v>51</v>
      </c>
      <c r="K7094">
        <v>782.29</v>
      </c>
      <c r="L7094" t="s">
        <v>63</v>
      </c>
    </row>
    <row r="7095" spans="1:12" x14ac:dyDescent="0.3">
      <c r="A7095" t="s">
        <v>7155</v>
      </c>
      <c r="B7095" t="s">
        <v>70</v>
      </c>
      <c r="C7095" t="s">
        <v>55</v>
      </c>
      <c r="D7095">
        <v>3609.37</v>
      </c>
      <c r="E7095">
        <v>0.38</v>
      </c>
      <c r="F7095">
        <v>1</v>
      </c>
      <c r="G7095" s="4">
        <v>45443</v>
      </c>
      <c r="H7095" s="4">
        <v>45448</v>
      </c>
      <c r="I7095" t="s">
        <v>50</v>
      </c>
      <c r="J7095" t="s">
        <v>51</v>
      </c>
      <c r="K7095">
        <v>595.6</v>
      </c>
      <c r="L7095" t="s">
        <v>52</v>
      </c>
    </row>
    <row r="7096" spans="1:12" x14ac:dyDescent="0.3">
      <c r="A7096" t="s">
        <v>7156</v>
      </c>
      <c r="B7096" t="s">
        <v>70</v>
      </c>
      <c r="C7096" t="s">
        <v>55</v>
      </c>
      <c r="D7096">
        <v>1490.41</v>
      </c>
      <c r="E7096">
        <v>0.32</v>
      </c>
      <c r="F7096">
        <v>5</v>
      </c>
      <c r="G7096" s="4">
        <v>45509</v>
      </c>
      <c r="H7096" s="4">
        <v>45516</v>
      </c>
      <c r="I7096" t="s">
        <v>44</v>
      </c>
      <c r="J7096" t="s">
        <v>45</v>
      </c>
      <c r="K7096">
        <v>185.06</v>
      </c>
      <c r="L7096" t="s">
        <v>46</v>
      </c>
    </row>
    <row r="7097" spans="1:12" x14ac:dyDescent="0.3">
      <c r="A7097" t="s">
        <v>7157</v>
      </c>
      <c r="B7097" t="s">
        <v>42</v>
      </c>
      <c r="C7097" t="s">
        <v>55</v>
      </c>
      <c r="D7097">
        <v>761.29</v>
      </c>
      <c r="E7097">
        <v>0.28000000000000003</v>
      </c>
      <c r="F7097">
        <v>8</v>
      </c>
      <c r="G7097" s="4">
        <v>45408</v>
      </c>
      <c r="H7097" s="4">
        <v>45411</v>
      </c>
      <c r="I7097" t="s">
        <v>50</v>
      </c>
      <c r="J7097" t="s">
        <v>56</v>
      </c>
      <c r="K7097">
        <v>208.81</v>
      </c>
      <c r="L7097" t="s">
        <v>46</v>
      </c>
    </row>
    <row r="7098" spans="1:12" x14ac:dyDescent="0.3">
      <c r="A7098" t="s">
        <v>7158</v>
      </c>
      <c r="B7098" t="s">
        <v>42</v>
      </c>
      <c r="C7098" t="s">
        <v>55</v>
      </c>
      <c r="D7098">
        <v>1510.55</v>
      </c>
      <c r="E7098">
        <v>0.16</v>
      </c>
      <c r="F7098">
        <v>5</v>
      </c>
      <c r="G7098" s="4">
        <v>45202</v>
      </c>
      <c r="H7098" s="4">
        <v>45207</v>
      </c>
      <c r="I7098" t="s">
        <v>44</v>
      </c>
      <c r="J7098" t="s">
        <v>51</v>
      </c>
      <c r="K7098">
        <v>403.6</v>
      </c>
      <c r="L7098" t="s">
        <v>57</v>
      </c>
    </row>
    <row r="7099" spans="1:12" x14ac:dyDescent="0.3">
      <c r="A7099" t="s">
        <v>7159</v>
      </c>
      <c r="B7099" t="s">
        <v>42</v>
      </c>
      <c r="C7099" t="s">
        <v>62</v>
      </c>
      <c r="D7099">
        <v>3152.63</v>
      </c>
      <c r="E7099">
        <v>0.06</v>
      </c>
      <c r="F7099">
        <v>5</v>
      </c>
      <c r="G7099" s="4">
        <v>45325</v>
      </c>
      <c r="H7099" s="4">
        <v>45330</v>
      </c>
      <c r="I7099" t="s">
        <v>50</v>
      </c>
      <c r="J7099" t="s">
        <v>45</v>
      </c>
      <c r="K7099">
        <v>560.80999999999995</v>
      </c>
      <c r="L7099" t="s">
        <v>63</v>
      </c>
    </row>
    <row r="7100" spans="1:12" x14ac:dyDescent="0.3">
      <c r="A7100" t="s">
        <v>7160</v>
      </c>
      <c r="B7100" t="s">
        <v>48</v>
      </c>
      <c r="C7100" t="s">
        <v>49</v>
      </c>
      <c r="D7100">
        <v>4149.3999999999996</v>
      </c>
      <c r="E7100">
        <v>0.32</v>
      </c>
      <c r="F7100">
        <v>9</v>
      </c>
      <c r="G7100" s="4">
        <v>45476</v>
      </c>
      <c r="H7100" s="4">
        <v>45480</v>
      </c>
      <c r="I7100" t="s">
        <v>50</v>
      </c>
      <c r="J7100" t="s">
        <v>45</v>
      </c>
      <c r="K7100">
        <v>458.96</v>
      </c>
      <c r="L7100" t="s">
        <v>68</v>
      </c>
    </row>
    <row r="7101" spans="1:12" x14ac:dyDescent="0.3">
      <c r="A7101" t="s">
        <v>7161</v>
      </c>
      <c r="B7101" t="s">
        <v>70</v>
      </c>
      <c r="C7101" t="s">
        <v>55</v>
      </c>
      <c r="D7101">
        <v>2565.52</v>
      </c>
      <c r="E7101">
        <v>0.24</v>
      </c>
      <c r="F7101">
        <v>5</v>
      </c>
      <c r="G7101" s="4">
        <v>45055</v>
      </c>
      <c r="H7101" s="4">
        <v>45060</v>
      </c>
      <c r="I7101" t="s">
        <v>60</v>
      </c>
      <c r="J7101" t="s">
        <v>51</v>
      </c>
      <c r="K7101">
        <v>712.1</v>
      </c>
      <c r="L7101" t="s">
        <v>68</v>
      </c>
    </row>
    <row r="7102" spans="1:12" x14ac:dyDescent="0.3">
      <c r="A7102" t="s">
        <v>7162</v>
      </c>
      <c r="B7102" t="s">
        <v>48</v>
      </c>
      <c r="C7102" t="s">
        <v>62</v>
      </c>
      <c r="D7102">
        <v>602.22</v>
      </c>
      <c r="E7102">
        <v>0.11</v>
      </c>
      <c r="F7102">
        <v>1</v>
      </c>
      <c r="G7102" s="4">
        <v>45556</v>
      </c>
      <c r="H7102" s="4">
        <v>45558</v>
      </c>
      <c r="I7102" t="s">
        <v>60</v>
      </c>
      <c r="J7102" t="s">
        <v>51</v>
      </c>
      <c r="K7102">
        <v>140.22</v>
      </c>
      <c r="L7102" t="s">
        <v>77</v>
      </c>
    </row>
    <row r="7103" spans="1:12" x14ac:dyDescent="0.3">
      <c r="A7103" t="s">
        <v>7163</v>
      </c>
      <c r="B7103" t="s">
        <v>70</v>
      </c>
      <c r="C7103" t="s">
        <v>49</v>
      </c>
      <c r="D7103">
        <v>1321.64</v>
      </c>
      <c r="E7103">
        <v>0.02</v>
      </c>
      <c r="F7103">
        <v>3</v>
      </c>
      <c r="G7103" s="4">
        <v>44931</v>
      </c>
      <c r="H7103" s="4">
        <v>44932</v>
      </c>
      <c r="I7103" t="s">
        <v>60</v>
      </c>
      <c r="J7103" t="s">
        <v>56</v>
      </c>
      <c r="K7103">
        <v>337.95</v>
      </c>
      <c r="L7103" t="s">
        <v>63</v>
      </c>
    </row>
    <row r="7104" spans="1:12" x14ac:dyDescent="0.3">
      <c r="A7104" t="s">
        <v>7164</v>
      </c>
      <c r="B7104" t="s">
        <v>54</v>
      </c>
      <c r="C7104" t="s">
        <v>62</v>
      </c>
      <c r="D7104">
        <v>1791.21</v>
      </c>
      <c r="E7104">
        <v>0.27</v>
      </c>
      <c r="F7104">
        <v>5</v>
      </c>
      <c r="G7104" s="4">
        <v>45408</v>
      </c>
      <c r="H7104" s="4">
        <v>45414</v>
      </c>
      <c r="I7104" t="s">
        <v>44</v>
      </c>
      <c r="J7104" t="s">
        <v>45</v>
      </c>
      <c r="K7104">
        <v>460.21</v>
      </c>
      <c r="L7104" t="s">
        <v>57</v>
      </c>
    </row>
    <row r="7105" spans="1:12" x14ac:dyDescent="0.3">
      <c r="A7105" t="s">
        <v>7165</v>
      </c>
      <c r="B7105" t="s">
        <v>48</v>
      </c>
      <c r="C7105" t="s">
        <v>55</v>
      </c>
      <c r="D7105">
        <v>3217.07</v>
      </c>
      <c r="E7105">
        <v>0.06</v>
      </c>
      <c r="F7105">
        <v>8</v>
      </c>
      <c r="G7105" s="4">
        <v>45364</v>
      </c>
      <c r="H7105" s="4">
        <v>45369</v>
      </c>
      <c r="I7105" t="s">
        <v>44</v>
      </c>
      <c r="J7105" t="s">
        <v>45</v>
      </c>
      <c r="K7105">
        <v>312.77999999999997</v>
      </c>
      <c r="L7105" t="s">
        <v>63</v>
      </c>
    </row>
    <row r="7106" spans="1:12" x14ac:dyDescent="0.3">
      <c r="A7106" t="s">
        <v>7166</v>
      </c>
      <c r="B7106" t="s">
        <v>70</v>
      </c>
      <c r="C7106" t="s">
        <v>43</v>
      </c>
      <c r="D7106">
        <v>1308.55</v>
      </c>
      <c r="E7106">
        <v>0.46</v>
      </c>
      <c r="F7106">
        <v>2</v>
      </c>
      <c r="G7106" s="4">
        <v>45523</v>
      </c>
      <c r="H7106" s="4">
        <v>45528</v>
      </c>
      <c r="I7106" t="s">
        <v>44</v>
      </c>
      <c r="J7106" t="s">
        <v>56</v>
      </c>
      <c r="K7106">
        <v>83.11</v>
      </c>
      <c r="L7106" t="s">
        <v>63</v>
      </c>
    </row>
    <row r="7107" spans="1:12" x14ac:dyDescent="0.3">
      <c r="A7107" t="s">
        <v>7167</v>
      </c>
      <c r="B7107" t="s">
        <v>70</v>
      </c>
      <c r="C7107" t="s">
        <v>62</v>
      </c>
      <c r="D7107">
        <v>1246.25</v>
      </c>
      <c r="E7107">
        <v>0.08</v>
      </c>
      <c r="F7107">
        <v>4</v>
      </c>
      <c r="G7107" s="4">
        <v>45243</v>
      </c>
      <c r="H7107" s="4">
        <v>45246</v>
      </c>
      <c r="I7107" t="s">
        <v>44</v>
      </c>
      <c r="J7107" t="s">
        <v>56</v>
      </c>
      <c r="K7107">
        <v>219.72</v>
      </c>
      <c r="L7107" t="s">
        <v>77</v>
      </c>
    </row>
    <row r="7108" spans="1:12" x14ac:dyDescent="0.3">
      <c r="A7108" t="s">
        <v>7168</v>
      </c>
      <c r="B7108" t="s">
        <v>48</v>
      </c>
      <c r="C7108" t="s">
        <v>55</v>
      </c>
      <c r="D7108">
        <v>1502.39</v>
      </c>
      <c r="E7108">
        <v>0.02</v>
      </c>
      <c r="F7108">
        <v>4</v>
      </c>
      <c r="G7108" s="4">
        <v>45516</v>
      </c>
      <c r="H7108" s="4">
        <v>45519</v>
      </c>
      <c r="I7108" t="s">
        <v>50</v>
      </c>
      <c r="J7108" t="s">
        <v>45</v>
      </c>
      <c r="K7108">
        <v>250.18</v>
      </c>
      <c r="L7108" t="s">
        <v>57</v>
      </c>
    </row>
    <row r="7109" spans="1:12" x14ac:dyDescent="0.3">
      <c r="A7109" t="s">
        <v>7169</v>
      </c>
      <c r="B7109" t="s">
        <v>48</v>
      </c>
      <c r="C7109" t="s">
        <v>65</v>
      </c>
      <c r="D7109">
        <v>3003.39</v>
      </c>
      <c r="E7109">
        <v>0.13</v>
      </c>
      <c r="F7109">
        <v>3</v>
      </c>
      <c r="G7109" s="4">
        <v>45051</v>
      </c>
      <c r="H7109" s="4">
        <v>45057</v>
      </c>
      <c r="I7109" t="s">
        <v>44</v>
      </c>
      <c r="J7109" t="s">
        <v>45</v>
      </c>
      <c r="K7109">
        <v>391.49</v>
      </c>
      <c r="L7109" t="s">
        <v>52</v>
      </c>
    </row>
    <row r="7110" spans="1:12" x14ac:dyDescent="0.3">
      <c r="A7110" t="s">
        <v>7170</v>
      </c>
      <c r="B7110" t="s">
        <v>70</v>
      </c>
      <c r="C7110" t="s">
        <v>49</v>
      </c>
      <c r="D7110">
        <v>2513.89</v>
      </c>
      <c r="E7110">
        <v>0.09</v>
      </c>
      <c r="F7110">
        <v>6</v>
      </c>
      <c r="G7110" s="4">
        <v>45002</v>
      </c>
      <c r="H7110" s="4">
        <v>45006</v>
      </c>
      <c r="I7110" t="s">
        <v>44</v>
      </c>
      <c r="J7110" t="s">
        <v>56</v>
      </c>
      <c r="K7110">
        <v>580.30999999999995</v>
      </c>
      <c r="L7110" t="s">
        <v>57</v>
      </c>
    </row>
    <row r="7111" spans="1:12" x14ac:dyDescent="0.3">
      <c r="A7111" t="s">
        <v>7171</v>
      </c>
      <c r="B7111" t="s">
        <v>48</v>
      </c>
      <c r="C7111" t="s">
        <v>55</v>
      </c>
      <c r="D7111">
        <v>4224.0200000000004</v>
      </c>
      <c r="E7111">
        <v>0.4</v>
      </c>
      <c r="F7111">
        <v>2</v>
      </c>
      <c r="G7111" s="4">
        <v>45209</v>
      </c>
      <c r="H7111" s="4">
        <v>45215</v>
      </c>
      <c r="I7111" t="s">
        <v>60</v>
      </c>
      <c r="J7111" t="s">
        <v>51</v>
      </c>
      <c r="K7111">
        <v>851.91</v>
      </c>
      <c r="L7111" t="s">
        <v>63</v>
      </c>
    </row>
    <row r="7112" spans="1:12" x14ac:dyDescent="0.3">
      <c r="A7112" t="s">
        <v>7172</v>
      </c>
      <c r="B7112" t="s">
        <v>42</v>
      </c>
      <c r="C7112" t="s">
        <v>65</v>
      </c>
      <c r="D7112">
        <v>3519.87</v>
      </c>
      <c r="E7112">
        <v>0.14000000000000001</v>
      </c>
      <c r="F7112">
        <v>3</v>
      </c>
      <c r="G7112" s="4">
        <v>45422</v>
      </c>
      <c r="H7112" s="4">
        <v>45425</v>
      </c>
      <c r="I7112" t="s">
        <v>60</v>
      </c>
      <c r="J7112" t="s">
        <v>45</v>
      </c>
      <c r="K7112">
        <v>514.99</v>
      </c>
      <c r="L7112" t="s">
        <v>52</v>
      </c>
    </row>
    <row r="7113" spans="1:12" x14ac:dyDescent="0.3">
      <c r="A7113" t="s">
        <v>7173</v>
      </c>
      <c r="B7113" t="s">
        <v>48</v>
      </c>
      <c r="C7113" t="s">
        <v>62</v>
      </c>
      <c r="D7113">
        <v>3367.43</v>
      </c>
      <c r="E7113">
        <v>0.12</v>
      </c>
      <c r="F7113">
        <v>2</v>
      </c>
      <c r="G7113" s="4">
        <v>45273</v>
      </c>
      <c r="H7113" s="4">
        <v>45280</v>
      </c>
      <c r="I7113" t="s">
        <v>60</v>
      </c>
      <c r="J7113" t="s">
        <v>51</v>
      </c>
      <c r="K7113">
        <v>579.36</v>
      </c>
      <c r="L7113" t="s">
        <v>77</v>
      </c>
    </row>
    <row r="7114" spans="1:12" x14ac:dyDescent="0.3">
      <c r="A7114" t="s">
        <v>7174</v>
      </c>
      <c r="B7114" t="s">
        <v>48</v>
      </c>
      <c r="C7114" t="s">
        <v>62</v>
      </c>
      <c r="D7114">
        <v>857.79</v>
      </c>
      <c r="E7114">
        <v>0.5</v>
      </c>
      <c r="F7114">
        <v>8</v>
      </c>
      <c r="G7114" s="4">
        <v>45056</v>
      </c>
      <c r="H7114" s="4">
        <v>45062</v>
      </c>
      <c r="I7114" t="s">
        <v>60</v>
      </c>
      <c r="J7114" t="s">
        <v>45</v>
      </c>
      <c r="K7114">
        <v>158.55000000000001</v>
      </c>
      <c r="L7114" t="s">
        <v>63</v>
      </c>
    </row>
    <row r="7115" spans="1:12" x14ac:dyDescent="0.3">
      <c r="A7115" t="s">
        <v>7175</v>
      </c>
      <c r="B7115" t="s">
        <v>48</v>
      </c>
      <c r="C7115" t="s">
        <v>65</v>
      </c>
      <c r="D7115">
        <v>370.62</v>
      </c>
      <c r="E7115">
        <v>0.08</v>
      </c>
      <c r="F7115">
        <v>2</v>
      </c>
      <c r="G7115" s="4">
        <v>45588</v>
      </c>
      <c r="H7115" s="4">
        <v>45595</v>
      </c>
      <c r="I7115" t="s">
        <v>44</v>
      </c>
      <c r="J7115" t="s">
        <v>45</v>
      </c>
      <c r="K7115">
        <v>105.7</v>
      </c>
      <c r="L7115" t="s">
        <v>46</v>
      </c>
    </row>
    <row r="7116" spans="1:12" x14ac:dyDescent="0.3">
      <c r="A7116" t="s">
        <v>7176</v>
      </c>
      <c r="B7116" t="s">
        <v>70</v>
      </c>
      <c r="C7116" t="s">
        <v>65</v>
      </c>
      <c r="D7116">
        <v>2598.9899999999998</v>
      </c>
      <c r="E7116">
        <v>0.04</v>
      </c>
      <c r="F7116">
        <v>5</v>
      </c>
      <c r="G7116" s="4">
        <v>45278</v>
      </c>
      <c r="H7116" s="4">
        <v>45282</v>
      </c>
      <c r="I7116" t="s">
        <v>44</v>
      </c>
      <c r="J7116" t="s">
        <v>51</v>
      </c>
      <c r="K7116">
        <v>466.39</v>
      </c>
      <c r="L7116" t="s">
        <v>57</v>
      </c>
    </row>
    <row r="7117" spans="1:12" x14ac:dyDescent="0.3">
      <c r="A7117" t="s">
        <v>7177</v>
      </c>
      <c r="B7117" t="s">
        <v>42</v>
      </c>
      <c r="C7117" t="s">
        <v>49</v>
      </c>
      <c r="D7117">
        <v>451.04</v>
      </c>
      <c r="E7117">
        <v>0.15</v>
      </c>
      <c r="F7117">
        <v>4</v>
      </c>
      <c r="G7117" s="4">
        <v>45071</v>
      </c>
      <c r="H7117" s="4">
        <v>45073</v>
      </c>
      <c r="I7117" t="s">
        <v>44</v>
      </c>
      <c r="J7117" t="s">
        <v>56</v>
      </c>
      <c r="K7117">
        <v>96.35</v>
      </c>
      <c r="L7117" t="s">
        <v>68</v>
      </c>
    </row>
    <row r="7118" spans="1:12" x14ac:dyDescent="0.3">
      <c r="A7118" t="s">
        <v>7178</v>
      </c>
      <c r="B7118" t="s">
        <v>54</v>
      </c>
      <c r="C7118" t="s">
        <v>62</v>
      </c>
      <c r="D7118">
        <v>1883.69</v>
      </c>
      <c r="E7118">
        <v>0.2</v>
      </c>
      <c r="F7118">
        <v>1</v>
      </c>
      <c r="G7118" s="4">
        <v>45627</v>
      </c>
      <c r="H7118" s="4">
        <v>45628</v>
      </c>
      <c r="I7118" t="s">
        <v>60</v>
      </c>
      <c r="J7118" t="s">
        <v>56</v>
      </c>
      <c r="K7118">
        <v>522.74</v>
      </c>
      <c r="L7118" t="s">
        <v>63</v>
      </c>
    </row>
    <row r="7119" spans="1:12" x14ac:dyDescent="0.3">
      <c r="A7119" t="s">
        <v>7179</v>
      </c>
      <c r="B7119" t="s">
        <v>54</v>
      </c>
      <c r="C7119" t="s">
        <v>65</v>
      </c>
      <c r="D7119">
        <v>227.95</v>
      </c>
      <c r="E7119">
        <v>0.38</v>
      </c>
      <c r="F7119">
        <v>7</v>
      </c>
      <c r="G7119" s="4">
        <v>45411</v>
      </c>
      <c r="H7119" s="4">
        <v>45414</v>
      </c>
      <c r="I7119" t="s">
        <v>50</v>
      </c>
      <c r="J7119" t="s">
        <v>45</v>
      </c>
      <c r="K7119">
        <v>52.24</v>
      </c>
      <c r="L7119" t="s">
        <v>63</v>
      </c>
    </row>
    <row r="7120" spans="1:12" x14ac:dyDescent="0.3">
      <c r="A7120" t="s">
        <v>7180</v>
      </c>
      <c r="B7120" t="s">
        <v>42</v>
      </c>
      <c r="C7120" t="s">
        <v>43</v>
      </c>
      <c r="D7120">
        <v>966.36</v>
      </c>
      <c r="E7120">
        <v>0.48</v>
      </c>
      <c r="F7120">
        <v>6</v>
      </c>
      <c r="G7120" s="4">
        <v>45504</v>
      </c>
      <c r="H7120" s="4">
        <v>45506</v>
      </c>
      <c r="I7120" t="s">
        <v>50</v>
      </c>
      <c r="J7120" t="s">
        <v>51</v>
      </c>
      <c r="K7120">
        <v>179.84</v>
      </c>
      <c r="L7120" t="s">
        <v>57</v>
      </c>
    </row>
    <row r="7121" spans="1:12" x14ac:dyDescent="0.3">
      <c r="A7121" t="s">
        <v>7181</v>
      </c>
      <c r="B7121" t="s">
        <v>42</v>
      </c>
      <c r="C7121" t="s">
        <v>43</v>
      </c>
      <c r="D7121">
        <v>640.79999999999995</v>
      </c>
      <c r="E7121">
        <v>0.38</v>
      </c>
      <c r="F7121">
        <v>1</v>
      </c>
      <c r="G7121" s="4">
        <v>45171</v>
      </c>
      <c r="H7121" s="4">
        <v>45172</v>
      </c>
      <c r="I7121" t="s">
        <v>60</v>
      </c>
      <c r="J7121" t="s">
        <v>51</v>
      </c>
      <c r="K7121">
        <v>96.38</v>
      </c>
      <c r="L7121" t="s">
        <v>68</v>
      </c>
    </row>
    <row r="7122" spans="1:12" x14ac:dyDescent="0.3">
      <c r="A7122" t="s">
        <v>7182</v>
      </c>
      <c r="B7122" t="s">
        <v>42</v>
      </c>
      <c r="C7122" t="s">
        <v>65</v>
      </c>
      <c r="D7122">
        <v>4024.83</v>
      </c>
      <c r="E7122">
        <v>0.36</v>
      </c>
      <c r="F7122">
        <v>9</v>
      </c>
      <c r="G7122" s="4">
        <v>45170</v>
      </c>
      <c r="H7122" s="4">
        <v>45177</v>
      </c>
      <c r="I7122" t="s">
        <v>50</v>
      </c>
      <c r="J7122" t="s">
        <v>51</v>
      </c>
      <c r="K7122">
        <v>314.17</v>
      </c>
      <c r="L7122" t="s">
        <v>52</v>
      </c>
    </row>
    <row r="7123" spans="1:12" x14ac:dyDescent="0.3">
      <c r="A7123" t="s">
        <v>7183</v>
      </c>
      <c r="B7123" t="s">
        <v>70</v>
      </c>
      <c r="C7123" t="s">
        <v>49</v>
      </c>
      <c r="D7123">
        <v>1796.02</v>
      </c>
      <c r="E7123">
        <v>0.5</v>
      </c>
      <c r="F7123">
        <v>4</v>
      </c>
      <c r="G7123" s="4">
        <v>45045</v>
      </c>
      <c r="H7123" s="4">
        <v>45047</v>
      </c>
      <c r="I7123" t="s">
        <v>60</v>
      </c>
      <c r="J7123" t="s">
        <v>45</v>
      </c>
      <c r="K7123">
        <v>442.72</v>
      </c>
      <c r="L7123" t="s">
        <v>52</v>
      </c>
    </row>
    <row r="7124" spans="1:12" x14ac:dyDescent="0.3">
      <c r="A7124" t="s">
        <v>7184</v>
      </c>
      <c r="B7124" t="s">
        <v>54</v>
      </c>
      <c r="C7124" t="s">
        <v>62</v>
      </c>
      <c r="D7124">
        <v>486.35</v>
      </c>
      <c r="E7124">
        <v>0.38</v>
      </c>
      <c r="F7124">
        <v>1</v>
      </c>
      <c r="G7124" s="4">
        <v>45592</v>
      </c>
      <c r="H7124" s="4">
        <v>45594</v>
      </c>
      <c r="I7124" t="s">
        <v>50</v>
      </c>
      <c r="J7124" t="s">
        <v>45</v>
      </c>
      <c r="K7124">
        <v>120.03</v>
      </c>
      <c r="L7124" t="s">
        <v>46</v>
      </c>
    </row>
    <row r="7125" spans="1:12" x14ac:dyDescent="0.3">
      <c r="A7125" t="s">
        <v>7185</v>
      </c>
      <c r="B7125" t="s">
        <v>42</v>
      </c>
      <c r="C7125" t="s">
        <v>43</v>
      </c>
      <c r="D7125">
        <v>1400.85</v>
      </c>
      <c r="E7125">
        <v>7.0000000000000007E-2</v>
      </c>
      <c r="F7125">
        <v>8</v>
      </c>
      <c r="G7125" s="4">
        <v>45366</v>
      </c>
      <c r="H7125" s="4">
        <v>45368</v>
      </c>
      <c r="I7125" t="s">
        <v>60</v>
      </c>
      <c r="J7125" t="s">
        <v>51</v>
      </c>
      <c r="K7125">
        <v>410.43</v>
      </c>
      <c r="L7125" t="s">
        <v>46</v>
      </c>
    </row>
    <row r="7126" spans="1:12" x14ac:dyDescent="0.3">
      <c r="A7126" t="s">
        <v>7186</v>
      </c>
      <c r="B7126" t="s">
        <v>70</v>
      </c>
      <c r="C7126" t="s">
        <v>65</v>
      </c>
      <c r="D7126">
        <v>3445.76</v>
      </c>
      <c r="E7126">
        <v>0.23</v>
      </c>
      <c r="F7126">
        <v>1</v>
      </c>
      <c r="G7126" s="4">
        <v>45599</v>
      </c>
      <c r="H7126" s="4">
        <v>45601</v>
      </c>
      <c r="I7126" t="s">
        <v>60</v>
      </c>
      <c r="J7126" t="s">
        <v>51</v>
      </c>
      <c r="K7126">
        <v>612.80999999999995</v>
      </c>
      <c r="L7126" t="s">
        <v>68</v>
      </c>
    </row>
    <row r="7127" spans="1:12" x14ac:dyDescent="0.3">
      <c r="A7127" t="s">
        <v>7187</v>
      </c>
      <c r="B7127" t="s">
        <v>54</v>
      </c>
      <c r="C7127" t="s">
        <v>65</v>
      </c>
      <c r="D7127">
        <v>3753.61</v>
      </c>
      <c r="E7127">
        <v>0.25</v>
      </c>
      <c r="F7127">
        <v>2</v>
      </c>
      <c r="G7127" s="4">
        <v>45439</v>
      </c>
      <c r="H7127" s="4">
        <v>45442</v>
      </c>
      <c r="I7127" t="s">
        <v>50</v>
      </c>
      <c r="J7127" t="s">
        <v>51</v>
      </c>
      <c r="K7127">
        <v>846.33</v>
      </c>
      <c r="L7127" t="s">
        <v>46</v>
      </c>
    </row>
    <row r="7128" spans="1:12" x14ac:dyDescent="0.3">
      <c r="A7128" t="s">
        <v>7188</v>
      </c>
      <c r="B7128" t="s">
        <v>48</v>
      </c>
      <c r="C7128" t="s">
        <v>55</v>
      </c>
      <c r="D7128">
        <v>687.34</v>
      </c>
      <c r="E7128">
        <v>0.15</v>
      </c>
      <c r="F7128">
        <v>5</v>
      </c>
      <c r="G7128" s="4">
        <v>45478</v>
      </c>
      <c r="H7128" s="4">
        <v>45483</v>
      </c>
      <c r="I7128" t="s">
        <v>50</v>
      </c>
      <c r="J7128" t="s">
        <v>51</v>
      </c>
      <c r="K7128">
        <v>202.41</v>
      </c>
      <c r="L7128" t="s">
        <v>52</v>
      </c>
    </row>
    <row r="7129" spans="1:12" x14ac:dyDescent="0.3">
      <c r="A7129" t="s">
        <v>7189</v>
      </c>
      <c r="B7129" t="s">
        <v>70</v>
      </c>
      <c r="C7129" t="s">
        <v>65</v>
      </c>
      <c r="D7129">
        <v>3914.98</v>
      </c>
      <c r="E7129">
        <v>0.08</v>
      </c>
      <c r="F7129">
        <v>1</v>
      </c>
      <c r="G7129" s="4">
        <v>45097</v>
      </c>
      <c r="H7129" s="4">
        <v>45099</v>
      </c>
      <c r="I7129" t="s">
        <v>50</v>
      </c>
      <c r="J7129" t="s">
        <v>45</v>
      </c>
      <c r="K7129">
        <v>794.97</v>
      </c>
      <c r="L7129" t="s">
        <v>46</v>
      </c>
    </row>
    <row r="7130" spans="1:12" x14ac:dyDescent="0.3">
      <c r="A7130" t="s">
        <v>7190</v>
      </c>
      <c r="B7130" t="s">
        <v>54</v>
      </c>
      <c r="C7130" t="s">
        <v>49</v>
      </c>
      <c r="D7130">
        <v>1915.74</v>
      </c>
      <c r="E7130">
        <v>0.36</v>
      </c>
      <c r="F7130">
        <v>1</v>
      </c>
      <c r="G7130" s="4">
        <v>45226</v>
      </c>
      <c r="H7130" s="4">
        <v>45232</v>
      </c>
      <c r="I7130" t="s">
        <v>44</v>
      </c>
      <c r="J7130" t="s">
        <v>56</v>
      </c>
      <c r="K7130">
        <v>490.7</v>
      </c>
      <c r="L7130" t="s">
        <v>77</v>
      </c>
    </row>
    <row r="7131" spans="1:12" x14ac:dyDescent="0.3">
      <c r="A7131" t="s">
        <v>7191</v>
      </c>
      <c r="B7131" t="s">
        <v>70</v>
      </c>
      <c r="C7131" t="s">
        <v>43</v>
      </c>
      <c r="D7131">
        <v>3428.98</v>
      </c>
      <c r="E7131">
        <v>0.14000000000000001</v>
      </c>
      <c r="F7131">
        <v>6</v>
      </c>
      <c r="G7131" s="4">
        <v>45116</v>
      </c>
      <c r="H7131" s="4">
        <v>45123</v>
      </c>
      <c r="I7131" t="s">
        <v>44</v>
      </c>
      <c r="J7131" t="s">
        <v>56</v>
      </c>
      <c r="K7131">
        <v>523.54</v>
      </c>
      <c r="L7131" t="s">
        <v>57</v>
      </c>
    </row>
    <row r="7132" spans="1:12" x14ac:dyDescent="0.3">
      <c r="A7132" t="s">
        <v>7192</v>
      </c>
      <c r="B7132" t="s">
        <v>54</v>
      </c>
      <c r="C7132" t="s">
        <v>55</v>
      </c>
      <c r="D7132">
        <v>3390.39</v>
      </c>
      <c r="E7132">
        <v>0.31</v>
      </c>
      <c r="F7132">
        <v>1</v>
      </c>
      <c r="G7132" s="4">
        <v>45218</v>
      </c>
      <c r="H7132" s="4">
        <v>45219</v>
      </c>
      <c r="I7132" t="s">
        <v>60</v>
      </c>
      <c r="J7132" t="s">
        <v>56</v>
      </c>
      <c r="K7132">
        <v>327.52</v>
      </c>
      <c r="L7132" t="s">
        <v>46</v>
      </c>
    </row>
    <row r="7133" spans="1:12" x14ac:dyDescent="0.3">
      <c r="A7133" t="s">
        <v>7193</v>
      </c>
      <c r="B7133" t="s">
        <v>54</v>
      </c>
      <c r="C7133" t="s">
        <v>43</v>
      </c>
      <c r="D7133">
        <v>3988.6</v>
      </c>
      <c r="E7133">
        <v>0.16</v>
      </c>
      <c r="F7133">
        <v>5</v>
      </c>
      <c r="G7133" s="4">
        <v>45564</v>
      </c>
      <c r="H7133" s="4">
        <v>45567</v>
      </c>
      <c r="I7133" t="s">
        <v>44</v>
      </c>
      <c r="J7133" t="s">
        <v>56</v>
      </c>
      <c r="K7133">
        <v>1040.02</v>
      </c>
      <c r="L7133" t="s">
        <v>68</v>
      </c>
    </row>
    <row r="7134" spans="1:12" x14ac:dyDescent="0.3">
      <c r="A7134" t="s">
        <v>7194</v>
      </c>
      <c r="B7134" t="s">
        <v>48</v>
      </c>
      <c r="C7134" t="s">
        <v>43</v>
      </c>
      <c r="D7134">
        <v>3516.2</v>
      </c>
      <c r="E7134">
        <v>0.25</v>
      </c>
      <c r="F7134">
        <v>5</v>
      </c>
      <c r="G7134" s="4">
        <v>45459</v>
      </c>
      <c r="H7134" s="4">
        <v>45466</v>
      </c>
      <c r="I7134" t="s">
        <v>44</v>
      </c>
      <c r="J7134" t="s">
        <v>56</v>
      </c>
      <c r="K7134">
        <v>554.15</v>
      </c>
      <c r="L7134" t="s">
        <v>77</v>
      </c>
    </row>
    <row r="7135" spans="1:12" x14ac:dyDescent="0.3">
      <c r="A7135" t="s">
        <v>7195</v>
      </c>
      <c r="B7135" t="s">
        <v>70</v>
      </c>
      <c r="C7135" t="s">
        <v>49</v>
      </c>
      <c r="D7135">
        <v>290.45</v>
      </c>
      <c r="E7135">
        <v>0.17</v>
      </c>
      <c r="F7135">
        <v>2</v>
      </c>
      <c r="G7135" s="4">
        <v>45013</v>
      </c>
      <c r="H7135" s="4">
        <v>45016</v>
      </c>
      <c r="I7135" t="s">
        <v>50</v>
      </c>
      <c r="J7135" t="s">
        <v>56</v>
      </c>
      <c r="K7135">
        <v>68.540000000000006</v>
      </c>
      <c r="L7135" t="s">
        <v>63</v>
      </c>
    </row>
    <row r="7136" spans="1:12" x14ac:dyDescent="0.3">
      <c r="A7136" t="s">
        <v>7196</v>
      </c>
      <c r="B7136" t="s">
        <v>42</v>
      </c>
      <c r="C7136" t="s">
        <v>65</v>
      </c>
      <c r="D7136">
        <v>2645.46</v>
      </c>
      <c r="E7136">
        <v>0.21</v>
      </c>
      <c r="F7136">
        <v>3</v>
      </c>
      <c r="G7136" s="4">
        <v>45328</v>
      </c>
      <c r="H7136" s="4">
        <v>45335</v>
      </c>
      <c r="I7136" t="s">
        <v>50</v>
      </c>
      <c r="J7136" t="s">
        <v>51</v>
      </c>
      <c r="K7136">
        <v>480.1</v>
      </c>
      <c r="L7136" t="s">
        <v>57</v>
      </c>
    </row>
    <row r="7137" spans="1:12" x14ac:dyDescent="0.3">
      <c r="A7137" t="s">
        <v>7197</v>
      </c>
      <c r="B7137" t="s">
        <v>48</v>
      </c>
      <c r="C7137" t="s">
        <v>49</v>
      </c>
      <c r="D7137">
        <v>914.29</v>
      </c>
      <c r="E7137">
        <v>0.37</v>
      </c>
      <c r="F7137">
        <v>3</v>
      </c>
      <c r="G7137" s="4">
        <v>45484</v>
      </c>
      <c r="H7137" s="4">
        <v>45486</v>
      </c>
      <c r="I7137" t="s">
        <v>44</v>
      </c>
      <c r="J7137" t="s">
        <v>51</v>
      </c>
      <c r="K7137">
        <v>150.19</v>
      </c>
      <c r="L7137" t="s">
        <v>77</v>
      </c>
    </row>
    <row r="7138" spans="1:12" x14ac:dyDescent="0.3">
      <c r="A7138" t="s">
        <v>7198</v>
      </c>
      <c r="B7138" t="s">
        <v>48</v>
      </c>
      <c r="C7138" t="s">
        <v>65</v>
      </c>
      <c r="D7138">
        <v>4852.83</v>
      </c>
      <c r="E7138">
        <v>0.44</v>
      </c>
      <c r="F7138">
        <v>3</v>
      </c>
      <c r="G7138" s="4">
        <v>45550</v>
      </c>
      <c r="H7138" s="4">
        <v>45552</v>
      </c>
      <c r="I7138" t="s">
        <v>60</v>
      </c>
      <c r="J7138" t="s">
        <v>56</v>
      </c>
      <c r="K7138">
        <v>305.14</v>
      </c>
      <c r="L7138" t="s">
        <v>46</v>
      </c>
    </row>
    <row r="7139" spans="1:12" x14ac:dyDescent="0.3">
      <c r="A7139" t="s">
        <v>7199</v>
      </c>
      <c r="B7139" t="s">
        <v>54</v>
      </c>
      <c r="C7139" t="s">
        <v>55</v>
      </c>
      <c r="D7139">
        <v>1353.59</v>
      </c>
      <c r="E7139">
        <v>0.25</v>
      </c>
      <c r="F7139">
        <v>3</v>
      </c>
      <c r="G7139" s="4">
        <v>45111</v>
      </c>
      <c r="H7139" s="4">
        <v>45118</v>
      </c>
      <c r="I7139" t="s">
        <v>44</v>
      </c>
      <c r="J7139" t="s">
        <v>56</v>
      </c>
      <c r="K7139">
        <v>327.91</v>
      </c>
      <c r="L7139" t="s">
        <v>46</v>
      </c>
    </row>
    <row r="7140" spans="1:12" x14ac:dyDescent="0.3">
      <c r="A7140" t="s">
        <v>7200</v>
      </c>
      <c r="B7140" t="s">
        <v>42</v>
      </c>
      <c r="C7140" t="s">
        <v>49</v>
      </c>
      <c r="D7140">
        <v>2158.5300000000002</v>
      </c>
      <c r="E7140">
        <v>0.31</v>
      </c>
      <c r="F7140">
        <v>4</v>
      </c>
      <c r="G7140" s="4">
        <v>45426</v>
      </c>
      <c r="H7140" s="4">
        <v>45427</v>
      </c>
      <c r="I7140" t="s">
        <v>50</v>
      </c>
      <c r="J7140" t="s">
        <v>45</v>
      </c>
      <c r="K7140">
        <v>281.29000000000002</v>
      </c>
      <c r="L7140" t="s">
        <v>52</v>
      </c>
    </row>
    <row r="7141" spans="1:12" x14ac:dyDescent="0.3">
      <c r="A7141" t="s">
        <v>7201</v>
      </c>
      <c r="B7141" t="s">
        <v>70</v>
      </c>
      <c r="C7141" t="s">
        <v>49</v>
      </c>
      <c r="D7141">
        <v>1063.8399999999999</v>
      </c>
      <c r="E7141">
        <v>0.43</v>
      </c>
      <c r="F7141">
        <v>1</v>
      </c>
      <c r="G7141" s="4">
        <v>45116</v>
      </c>
      <c r="H7141" s="4">
        <v>45121</v>
      </c>
      <c r="I7141" t="s">
        <v>60</v>
      </c>
      <c r="J7141" t="s">
        <v>45</v>
      </c>
      <c r="K7141">
        <v>157.16</v>
      </c>
      <c r="L7141" t="s">
        <v>68</v>
      </c>
    </row>
    <row r="7142" spans="1:12" x14ac:dyDescent="0.3">
      <c r="A7142" t="s">
        <v>7202</v>
      </c>
      <c r="B7142" t="s">
        <v>42</v>
      </c>
      <c r="C7142" t="s">
        <v>62</v>
      </c>
      <c r="D7142">
        <v>759.49</v>
      </c>
      <c r="E7142">
        <v>7.0000000000000007E-2</v>
      </c>
      <c r="F7142">
        <v>4</v>
      </c>
      <c r="G7142" s="4">
        <v>45494</v>
      </c>
      <c r="H7142" s="4">
        <v>45497</v>
      </c>
      <c r="I7142" t="s">
        <v>60</v>
      </c>
      <c r="J7142" t="s">
        <v>45</v>
      </c>
      <c r="K7142">
        <v>104.34</v>
      </c>
      <c r="L7142" t="s">
        <v>52</v>
      </c>
    </row>
    <row r="7143" spans="1:12" x14ac:dyDescent="0.3">
      <c r="A7143" t="s">
        <v>7203</v>
      </c>
      <c r="B7143" t="s">
        <v>42</v>
      </c>
      <c r="C7143" t="s">
        <v>49</v>
      </c>
      <c r="D7143">
        <v>3044.56</v>
      </c>
      <c r="E7143">
        <v>0.08</v>
      </c>
      <c r="F7143">
        <v>4</v>
      </c>
      <c r="G7143" s="4">
        <v>45055</v>
      </c>
      <c r="H7143" s="4">
        <v>45057</v>
      </c>
      <c r="I7143" t="s">
        <v>44</v>
      </c>
      <c r="J7143" t="s">
        <v>56</v>
      </c>
      <c r="K7143">
        <v>680.58</v>
      </c>
      <c r="L7143" t="s">
        <v>63</v>
      </c>
    </row>
    <row r="7144" spans="1:12" x14ac:dyDescent="0.3">
      <c r="A7144" t="s">
        <v>7204</v>
      </c>
      <c r="B7144" t="s">
        <v>42</v>
      </c>
      <c r="C7144" t="s">
        <v>62</v>
      </c>
      <c r="D7144">
        <v>2516.58</v>
      </c>
      <c r="E7144">
        <v>0.18</v>
      </c>
      <c r="F7144">
        <v>8</v>
      </c>
      <c r="G7144" s="4">
        <v>45367</v>
      </c>
      <c r="H7144" s="4">
        <v>45371</v>
      </c>
      <c r="I7144" t="s">
        <v>44</v>
      </c>
      <c r="J7144" t="s">
        <v>45</v>
      </c>
      <c r="K7144">
        <v>574.55999999999995</v>
      </c>
      <c r="L7144" t="s">
        <v>52</v>
      </c>
    </row>
    <row r="7145" spans="1:12" x14ac:dyDescent="0.3">
      <c r="A7145" t="s">
        <v>7205</v>
      </c>
      <c r="B7145" t="s">
        <v>42</v>
      </c>
      <c r="C7145" t="s">
        <v>65</v>
      </c>
      <c r="D7145">
        <v>1935.83</v>
      </c>
      <c r="E7145">
        <v>0.15</v>
      </c>
      <c r="F7145">
        <v>4</v>
      </c>
      <c r="G7145" s="4">
        <v>45036</v>
      </c>
      <c r="H7145" s="4">
        <v>45040</v>
      </c>
      <c r="I7145" t="s">
        <v>44</v>
      </c>
      <c r="J7145" t="s">
        <v>45</v>
      </c>
      <c r="K7145">
        <v>491.38</v>
      </c>
      <c r="L7145" t="s">
        <v>68</v>
      </c>
    </row>
    <row r="7146" spans="1:12" x14ac:dyDescent="0.3">
      <c r="A7146" t="s">
        <v>7206</v>
      </c>
      <c r="B7146" t="s">
        <v>42</v>
      </c>
      <c r="C7146" t="s">
        <v>65</v>
      </c>
      <c r="D7146">
        <v>518.54999999999995</v>
      </c>
      <c r="E7146">
        <v>0.49</v>
      </c>
      <c r="F7146">
        <v>5</v>
      </c>
      <c r="G7146" s="4">
        <v>45594</v>
      </c>
      <c r="H7146" s="4">
        <v>45596</v>
      </c>
      <c r="I7146" t="s">
        <v>50</v>
      </c>
      <c r="J7146" t="s">
        <v>56</v>
      </c>
      <c r="K7146">
        <v>113.64</v>
      </c>
      <c r="L7146" t="s">
        <v>46</v>
      </c>
    </row>
    <row r="7147" spans="1:12" x14ac:dyDescent="0.3">
      <c r="A7147" t="s">
        <v>7207</v>
      </c>
      <c r="B7147" t="s">
        <v>54</v>
      </c>
      <c r="C7147" t="s">
        <v>65</v>
      </c>
      <c r="D7147">
        <v>3706.2</v>
      </c>
      <c r="E7147">
        <v>0.28000000000000003</v>
      </c>
      <c r="F7147">
        <v>4</v>
      </c>
      <c r="G7147" s="4">
        <v>45058</v>
      </c>
      <c r="H7147" s="4">
        <v>45062</v>
      </c>
      <c r="I7147" t="s">
        <v>60</v>
      </c>
      <c r="J7147" t="s">
        <v>56</v>
      </c>
      <c r="K7147">
        <v>1026.2</v>
      </c>
      <c r="L7147" t="s">
        <v>63</v>
      </c>
    </row>
    <row r="7148" spans="1:12" x14ac:dyDescent="0.3">
      <c r="A7148" t="s">
        <v>7208</v>
      </c>
      <c r="B7148" t="s">
        <v>54</v>
      </c>
      <c r="C7148" t="s">
        <v>62</v>
      </c>
      <c r="D7148">
        <v>128.69999999999999</v>
      </c>
      <c r="E7148">
        <v>0.26</v>
      </c>
      <c r="F7148">
        <v>5</v>
      </c>
      <c r="G7148" s="4">
        <v>45411</v>
      </c>
      <c r="H7148" s="4">
        <v>45412</v>
      </c>
      <c r="I7148" t="s">
        <v>60</v>
      </c>
      <c r="J7148" t="s">
        <v>56</v>
      </c>
      <c r="K7148">
        <v>14.2</v>
      </c>
      <c r="L7148" t="s">
        <v>52</v>
      </c>
    </row>
    <row r="7149" spans="1:12" x14ac:dyDescent="0.3">
      <c r="A7149" t="s">
        <v>7209</v>
      </c>
      <c r="B7149" t="s">
        <v>48</v>
      </c>
      <c r="C7149" t="s">
        <v>65</v>
      </c>
      <c r="D7149">
        <v>2342.54</v>
      </c>
      <c r="E7149">
        <v>0.28999999999999998</v>
      </c>
      <c r="F7149">
        <v>3</v>
      </c>
      <c r="G7149" s="4">
        <v>45125</v>
      </c>
      <c r="H7149" s="4">
        <v>45130</v>
      </c>
      <c r="I7149" t="s">
        <v>60</v>
      </c>
      <c r="J7149" t="s">
        <v>51</v>
      </c>
      <c r="K7149">
        <v>407.05</v>
      </c>
      <c r="L7149" t="s">
        <v>46</v>
      </c>
    </row>
    <row r="7150" spans="1:12" x14ac:dyDescent="0.3">
      <c r="A7150" t="s">
        <v>7210</v>
      </c>
      <c r="B7150" t="s">
        <v>54</v>
      </c>
      <c r="C7150" t="s">
        <v>43</v>
      </c>
      <c r="D7150">
        <v>3199.6</v>
      </c>
      <c r="E7150">
        <v>0.44</v>
      </c>
      <c r="F7150">
        <v>3</v>
      </c>
      <c r="G7150" s="4">
        <v>45001</v>
      </c>
      <c r="H7150" s="4">
        <v>45008</v>
      </c>
      <c r="I7150" t="s">
        <v>44</v>
      </c>
      <c r="J7150" t="s">
        <v>56</v>
      </c>
      <c r="K7150">
        <v>935.08</v>
      </c>
      <c r="L7150" t="s">
        <v>68</v>
      </c>
    </row>
    <row r="7151" spans="1:12" x14ac:dyDescent="0.3">
      <c r="A7151" t="s">
        <v>7211</v>
      </c>
      <c r="B7151" t="s">
        <v>48</v>
      </c>
      <c r="C7151" t="s">
        <v>49</v>
      </c>
      <c r="D7151">
        <v>2210.48</v>
      </c>
      <c r="E7151">
        <v>0.12</v>
      </c>
      <c r="F7151">
        <v>8</v>
      </c>
      <c r="G7151" s="4">
        <v>45130</v>
      </c>
      <c r="H7151" s="4">
        <v>45134</v>
      </c>
      <c r="I7151" t="s">
        <v>50</v>
      </c>
      <c r="J7151" t="s">
        <v>45</v>
      </c>
      <c r="K7151">
        <v>248.32</v>
      </c>
      <c r="L7151" t="s">
        <v>52</v>
      </c>
    </row>
    <row r="7152" spans="1:12" x14ac:dyDescent="0.3">
      <c r="A7152" t="s">
        <v>7212</v>
      </c>
      <c r="B7152" t="s">
        <v>48</v>
      </c>
      <c r="C7152" t="s">
        <v>62</v>
      </c>
      <c r="D7152">
        <v>718.42</v>
      </c>
      <c r="E7152">
        <v>0.26</v>
      </c>
      <c r="F7152">
        <v>1</v>
      </c>
      <c r="G7152" s="4">
        <v>44979</v>
      </c>
      <c r="H7152" s="4">
        <v>44980</v>
      </c>
      <c r="I7152" t="s">
        <v>60</v>
      </c>
      <c r="J7152" t="s">
        <v>56</v>
      </c>
      <c r="K7152">
        <v>166.22</v>
      </c>
      <c r="L7152" t="s">
        <v>57</v>
      </c>
    </row>
    <row r="7153" spans="1:12" x14ac:dyDescent="0.3">
      <c r="A7153" t="s">
        <v>7213</v>
      </c>
      <c r="B7153" t="s">
        <v>70</v>
      </c>
      <c r="C7153" t="s">
        <v>65</v>
      </c>
      <c r="D7153">
        <v>3913.42</v>
      </c>
      <c r="E7153">
        <v>0.14000000000000001</v>
      </c>
      <c r="F7153">
        <v>3</v>
      </c>
      <c r="G7153" s="4">
        <v>44965</v>
      </c>
      <c r="H7153" s="4">
        <v>44969</v>
      </c>
      <c r="I7153" t="s">
        <v>44</v>
      </c>
      <c r="J7153" t="s">
        <v>51</v>
      </c>
      <c r="K7153">
        <v>502.93</v>
      </c>
      <c r="L7153" t="s">
        <v>68</v>
      </c>
    </row>
    <row r="7154" spans="1:12" x14ac:dyDescent="0.3">
      <c r="A7154" t="s">
        <v>7214</v>
      </c>
      <c r="B7154" t="s">
        <v>42</v>
      </c>
      <c r="C7154" t="s">
        <v>43</v>
      </c>
      <c r="D7154">
        <v>1687.33</v>
      </c>
      <c r="E7154">
        <v>0.39</v>
      </c>
      <c r="F7154">
        <v>2</v>
      </c>
      <c r="G7154" s="4">
        <v>45217</v>
      </c>
      <c r="H7154" s="4">
        <v>45223</v>
      </c>
      <c r="I7154" t="s">
        <v>60</v>
      </c>
      <c r="J7154" t="s">
        <v>51</v>
      </c>
      <c r="K7154">
        <v>276.92</v>
      </c>
      <c r="L7154" t="s">
        <v>77</v>
      </c>
    </row>
    <row r="7155" spans="1:12" x14ac:dyDescent="0.3">
      <c r="A7155" t="s">
        <v>7215</v>
      </c>
      <c r="B7155" t="s">
        <v>54</v>
      </c>
      <c r="C7155" t="s">
        <v>49</v>
      </c>
      <c r="D7155">
        <v>760.3</v>
      </c>
      <c r="E7155">
        <v>0.39</v>
      </c>
      <c r="F7155">
        <v>6</v>
      </c>
      <c r="G7155" s="4">
        <v>45408</v>
      </c>
      <c r="H7155" s="4">
        <v>45409</v>
      </c>
      <c r="I7155" t="s">
        <v>50</v>
      </c>
      <c r="J7155" t="s">
        <v>45</v>
      </c>
      <c r="K7155">
        <v>140.27000000000001</v>
      </c>
      <c r="L7155" t="s">
        <v>57</v>
      </c>
    </row>
    <row r="7156" spans="1:12" x14ac:dyDescent="0.3">
      <c r="A7156" t="s">
        <v>7216</v>
      </c>
      <c r="B7156" t="s">
        <v>70</v>
      </c>
      <c r="C7156" t="s">
        <v>49</v>
      </c>
      <c r="D7156">
        <v>2796.3</v>
      </c>
      <c r="E7156">
        <v>0.48</v>
      </c>
      <c r="F7156">
        <v>8</v>
      </c>
      <c r="G7156" s="4">
        <v>45264</v>
      </c>
      <c r="H7156" s="4">
        <v>45265</v>
      </c>
      <c r="I7156" t="s">
        <v>44</v>
      </c>
      <c r="J7156" t="s">
        <v>51</v>
      </c>
      <c r="K7156">
        <v>698.75</v>
      </c>
      <c r="L7156" t="s">
        <v>57</v>
      </c>
    </row>
    <row r="7157" spans="1:12" x14ac:dyDescent="0.3">
      <c r="A7157" t="s">
        <v>7217</v>
      </c>
      <c r="B7157" t="s">
        <v>54</v>
      </c>
      <c r="C7157" t="s">
        <v>65</v>
      </c>
      <c r="D7157">
        <v>193.94</v>
      </c>
      <c r="E7157">
        <v>0.22</v>
      </c>
      <c r="F7157">
        <v>6</v>
      </c>
      <c r="G7157" s="4">
        <v>45320</v>
      </c>
      <c r="H7157" s="4">
        <v>45322</v>
      </c>
      <c r="I7157" t="s">
        <v>60</v>
      </c>
      <c r="J7157" t="s">
        <v>45</v>
      </c>
      <c r="K7157">
        <v>39.75</v>
      </c>
      <c r="L7157" t="s">
        <v>57</v>
      </c>
    </row>
    <row r="7158" spans="1:12" x14ac:dyDescent="0.3">
      <c r="A7158" t="s">
        <v>7218</v>
      </c>
      <c r="B7158" t="s">
        <v>48</v>
      </c>
      <c r="C7158" t="s">
        <v>43</v>
      </c>
      <c r="D7158">
        <v>1687.91</v>
      </c>
      <c r="E7158">
        <v>0.08</v>
      </c>
      <c r="F7158">
        <v>4</v>
      </c>
      <c r="G7158" s="4">
        <v>44977</v>
      </c>
      <c r="H7158" s="4">
        <v>44980</v>
      </c>
      <c r="I7158" t="s">
        <v>60</v>
      </c>
      <c r="J7158" t="s">
        <v>51</v>
      </c>
      <c r="K7158">
        <v>84.82</v>
      </c>
      <c r="L7158" t="s">
        <v>68</v>
      </c>
    </row>
    <row r="7159" spans="1:12" x14ac:dyDescent="0.3">
      <c r="A7159" t="s">
        <v>7219</v>
      </c>
      <c r="B7159" t="s">
        <v>54</v>
      </c>
      <c r="C7159" t="s">
        <v>62</v>
      </c>
      <c r="D7159">
        <v>3778.15</v>
      </c>
      <c r="E7159">
        <v>0.45</v>
      </c>
      <c r="F7159">
        <v>3</v>
      </c>
      <c r="G7159" s="4">
        <v>45118</v>
      </c>
      <c r="H7159" s="4">
        <v>45119</v>
      </c>
      <c r="I7159" t="s">
        <v>50</v>
      </c>
      <c r="J7159" t="s">
        <v>51</v>
      </c>
      <c r="K7159">
        <v>506.77</v>
      </c>
      <c r="L7159" t="s">
        <v>57</v>
      </c>
    </row>
    <row r="7160" spans="1:12" x14ac:dyDescent="0.3">
      <c r="A7160" t="s">
        <v>7220</v>
      </c>
      <c r="B7160" t="s">
        <v>42</v>
      </c>
      <c r="C7160" t="s">
        <v>65</v>
      </c>
      <c r="D7160">
        <v>4572.29</v>
      </c>
      <c r="E7160">
        <v>0.45</v>
      </c>
      <c r="F7160">
        <v>4</v>
      </c>
      <c r="G7160" s="4">
        <v>45645</v>
      </c>
      <c r="H7160" s="4">
        <v>45649</v>
      </c>
      <c r="I7160" t="s">
        <v>50</v>
      </c>
      <c r="J7160" t="s">
        <v>56</v>
      </c>
      <c r="K7160">
        <v>623.96</v>
      </c>
      <c r="L7160" t="s">
        <v>63</v>
      </c>
    </row>
    <row r="7161" spans="1:12" x14ac:dyDescent="0.3">
      <c r="A7161" t="s">
        <v>7221</v>
      </c>
      <c r="B7161" t="s">
        <v>48</v>
      </c>
      <c r="C7161" t="s">
        <v>49</v>
      </c>
      <c r="D7161">
        <v>2999.46</v>
      </c>
      <c r="E7161">
        <v>0.12</v>
      </c>
      <c r="F7161">
        <v>8</v>
      </c>
      <c r="G7161" s="4">
        <v>45241</v>
      </c>
      <c r="H7161" s="4">
        <v>45243</v>
      </c>
      <c r="I7161" t="s">
        <v>50</v>
      </c>
      <c r="J7161" t="s">
        <v>51</v>
      </c>
      <c r="K7161">
        <v>517.6</v>
      </c>
      <c r="L7161" t="s">
        <v>77</v>
      </c>
    </row>
    <row r="7162" spans="1:12" x14ac:dyDescent="0.3">
      <c r="A7162" t="s">
        <v>7222</v>
      </c>
      <c r="B7162" t="s">
        <v>48</v>
      </c>
      <c r="C7162" t="s">
        <v>49</v>
      </c>
      <c r="D7162">
        <v>1166.3</v>
      </c>
      <c r="E7162">
        <v>0.14000000000000001</v>
      </c>
      <c r="F7162">
        <v>9</v>
      </c>
      <c r="G7162" s="4">
        <v>45039</v>
      </c>
      <c r="H7162" s="4">
        <v>45042</v>
      </c>
      <c r="I7162" t="s">
        <v>44</v>
      </c>
      <c r="J7162" t="s">
        <v>51</v>
      </c>
      <c r="K7162">
        <v>322.77999999999997</v>
      </c>
      <c r="L7162" t="s">
        <v>68</v>
      </c>
    </row>
    <row r="7163" spans="1:12" x14ac:dyDescent="0.3">
      <c r="A7163" t="s">
        <v>7223</v>
      </c>
      <c r="B7163" t="s">
        <v>70</v>
      </c>
      <c r="C7163" t="s">
        <v>49</v>
      </c>
      <c r="D7163">
        <v>1178</v>
      </c>
      <c r="E7163">
        <v>0.16</v>
      </c>
      <c r="F7163">
        <v>8</v>
      </c>
      <c r="G7163" s="4">
        <v>45041</v>
      </c>
      <c r="H7163" s="4">
        <v>45046</v>
      </c>
      <c r="I7163" t="s">
        <v>50</v>
      </c>
      <c r="J7163" t="s">
        <v>56</v>
      </c>
      <c r="K7163">
        <v>327.81</v>
      </c>
      <c r="L7163" t="s">
        <v>68</v>
      </c>
    </row>
    <row r="7164" spans="1:12" x14ac:dyDescent="0.3">
      <c r="A7164" t="s">
        <v>7224</v>
      </c>
      <c r="B7164" t="s">
        <v>42</v>
      </c>
      <c r="C7164" t="s">
        <v>65</v>
      </c>
      <c r="D7164">
        <v>3058.97</v>
      </c>
      <c r="E7164">
        <v>0.23</v>
      </c>
      <c r="F7164">
        <v>9</v>
      </c>
      <c r="G7164" s="4">
        <v>44943</v>
      </c>
      <c r="H7164" s="4">
        <v>44944</v>
      </c>
      <c r="I7164" t="s">
        <v>50</v>
      </c>
      <c r="J7164" t="s">
        <v>56</v>
      </c>
      <c r="K7164">
        <v>504.61</v>
      </c>
      <c r="L7164" t="s">
        <v>68</v>
      </c>
    </row>
    <row r="7165" spans="1:12" x14ac:dyDescent="0.3">
      <c r="A7165" t="s">
        <v>7225</v>
      </c>
      <c r="B7165" t="s">
        <v>48</v>
      </c>
      <c r="C7165" t="s">
        <v>55</v>
      </c>
      <c r="D7165">
        <v>2093.13</v>
      </c>
      <c r="E7165">
        <v>0.41</v>
      </c>
      <c r="F7165">
        <v>8</v>
      </c>
      <c r="G7165" s="4">
        <v>45132</v>
      </c>
      <c r="H7165" s="4">
        <v>45139</v>
      </c>
      <c r="I7165" t="s">
        <v>60</v>
      </c>
      <c r="J7165" t="s">
        <v>51</v>
      </c>
      <c r="K7165">
        <v>484.38</v>
      </c>
      <c r="L7165" t="s">
        <v>52</v>
      </c>
    </row>
    <row r="7166" spans="1:12" x14ac:dyDescent="0.3">
      <c r="A7166" t="s">
        <v>7226</v>
      </c>
      <c r="B7166" t="s">
        <v>42</v>
      </c>
      <c r="C7166" t="s">
        <v>55</v>
      </c>
      <c r="D7166">
        <v>968.6</v>
      </c>
      <c r="E7166">
        <v>7.0000000000000007E-2</v>
      </c>
      <c r="F7166">
        <v>5</v>
      </c>
      <c r="G7166" s="4">
        <v>45183</v>
      </c>
      <c r="H7166" s="4">
        <v>45184</v>
      </c>
      <c r="I7166" t="s">
        <v>50</v>
      </c>
      <c r="J7166" t="s">
        <v>56</v>
      </c>
      <c r="K7166">
        <v>134.09</v>
      </c>
      <c r="L7166" t="s">
        <v>52</v>
      </c>
    </row>
    <row r="7167" spans="1:12" x14ac:dyDescent="0.3">
      <c r="A7167" t="s">
        <v>7227</v>
      </c>
      <c r="B7167" t="s">
        <v>54</v>
      </c>
      <c r="C7167" t="s">
        <v>55</v>
      </c>
      <c r="D7167">
        <v>3958.25</v>
      </c>
      <c r="E7167">
        <v>0.35</v>
      </c>
      <c r="F7167">
        <v>5</v>
      </c>
      <c r="G7167" s="4">
        <v>45014</v>
      </c>
      <c r="H7167" s="4">
        <v>45017</v>
      </c>
      <c r="I7167" t="s">
        <v>60</v>
      </c>
      <c r="J7167" t="s">
        <v>51</v>
      </c>
      <c r="K7167">
        <v>482.41</v>
      </c>
      <c r="L7167" t="s">
        <v>63</v>
      </c>
    </row>
    <row r="7168" spans="1:12" x14ac:dyDescent="0.3">
      <c r="A7168" t="s">
        <v>7228</v>
      </c>
      <c r="B7168" t="s">
        <v>42</v>
      </c>
      <c r="C7168" t="s">
        <v>43</v>
      </c>
      <c r="D7168">
        <v>1081.19</v>
      </c>
      <c r="E7168">
        <v>0.18</v>
      </c>
      <c r="F7168">
        <v>1</v>
      </c>
      <c r="G7168" s="4">
        <v>45300</v>
      </c>
      <c r="H7168" s="4">
        <v>45302</v>
      </c>
      <c r="I7168" t="s">
        <v>50</v>
      </c>
      <c r="J7168" t="s">
        <v>51</v>
      </c>
      <c r="K7168">
        <v>179.11</v>
      </c>
      <c r="L7168" t="s">
        <v>46</v>
      </c>
    </row>
    <row r="7169" spans="1:12" x14ac:dyDescent="0.3">
      <c r="A7169" t="s">
        <v>7229</v>
      </c>
      <c r="B7169" t="s">
        <v>48</v>
      </c>
      <c r="C7169" t="s">
        <v>65</v>
      </c>
      <c r="D7169">
        <v>1676.04</v>
      </c>
      <c r="E7169">
        <v>0.1</v>
      </c>
      <c r="F7169">
        <v>8</v>
      </c>
      <c r="G7169" s="4">
        <v>45239</v>
      </c>
      <c r="H7169" s="4">
        <v>45246</v>
      </c>
      <c r="I7169" t="s">
        <v>44</v>
      </c>
      <c r="J7169" t="s">
        <v>51</v>
      </c>
      <c r="K7169">
        <v>438.42</v>
      </c>
      <c r="L7169" t="s">
        <v>63</v>
      </c>
    </row>
    <row r="7170" spans="1:12" x14ac:dyDescent="0.3">
      <c r="A7170" t="s">
        <v>7230</v>
      </c>
      <c r="B7170" t="s">
        <v>70</v>
      </c>
      <c r="C7170" t="s">
        <v>49</v>
      </c>
      <c r="D7170">
        <v>401</v>
      </c>
      <c r="E7170">
        <v>0.17</v>
      </c>
      <c r="F7170">
        <v>2</v>
      </c>
      <c r="G7170" s="4">
        <v>45449</v>
      </c>
      <c r="H7170" s="4">
        <v>45456</v>
      </c>
      <c r="I7170" t="s">
        <v>60</v>
      </c>
      <c r="J7170" t="s">
        <v>56</v>
      </c>
      <c r="K7170">
        <v>72.290000000000006</v>
      </c>
      <c r="L7170" t="s">
        <v>46</v>
      </c>
    </row>
    <row r="7171" spans="1:12" x14ac:dyDescent="0.3">
      <c r="A7171" t="s">
        <v>7231</v>
      </c>
      <c r="B7171" t="s">
        <v>48</v>
      </c>
      <c r="C7171" t="s">
        <v>43</v>
      </c>
      <c r="D7171">
        <v>3536.72</v>
      </c>
      <c r="E7171">
        <v>0.27</v>
      </c>
      <c r="F7171">
        <v>6</v>
      </c>
      <c r="G7171" s="4">
        <v>45505</v>
      </c>
      <c r="H7171" s="4">
        <v>45510</v>
      </c>
      <c r="I7171" t="s">
        <v>50</v>
      </c>
      <c r="J7171" t="s">
        <v>56</v>
      </c>
      <c r="K7171">
        <v>594.5</v>
      </c>
      <c r="L7171" t="s">
        <v>57</v>
      </c>
    </row>
    <row r="7172" spans="1:12" x14ac:dyDescent="0.3">
      <c r="A7172" t="s">
        <v>7232</v>
      </c>
      <c r="B7172" t="s">
        <v>42</v>
      </c>
      <c r="C7172" t="s">
        <v>55</v>
      </c>
      <c r="D7172">
        <v>1448.86</v>
      </c>
      <c r="E7172">
        <v>0.46</v>
      </c>
      <c r="F7172">
        <v>6</v>
      </c>
      <c r="G7172" s="4">
        <v>45131</v>
      </c>
      <c r="H7172" s="4">
        <v>45134</v>
      </c>
      <c r="I7172" t="s">
        <v>60</v>
      </c>
      <c r="J7172" t="s">
        <v>51</v>
      </c>
      <c r="K7172">
        <v>129.56</v>
      </c>
      <c r="L7172" t="s">
        <v>52</v>
      </c>
    </row>
    <row r="7173" spans="1:12" x14ac:dyDescent="0.3">
      <c r="A7173" t="s">
        <v>7233</v>
      </c>
      <c r="B7173" t="s">
        <v>42</v>
      </c>
      <c r="C7173" t="s">
        <v>62</v>
      </c>
      <c r="D7173">
        <v>1241.05</v>
      </c>
      <c r="E7173">
        <v>0.31</v>
      </c>
      <c r="F7173">
        <v>4</v>
      </c>
      <c r="G7173" s="4">
        <v>45012</v>
      </c>
      <c r="H7173" s="4">
        <v>45017</v>
      </c>
      <c r="I7173" t="s">
        <v>60</v>
      </c>
      <c r="J7173" t="s">
        <v>56</v>
      </c>
      <c r="K7173">
        <v>292.49</v>
      </c>
      <c r="L7173" t="s">
        <v>63</v>
      </c>
    </row>
    <row r="7174" spans="1:12" x14ac:dyDescent="0.3">
      <c r="A7174" t="s">
        <v>7234</v>
      </c>
      <c r="B7174" t="s">
        <v>48</v>
      </c>
      <c r="C7174" t="s">
        <v>43</v>
      </c>
      <c r="D7174">
        <v>1586.46</v>
      </c>
      <c r="E7174">
        <v>0.3</v>
      </c>
      <c r="F7174">
        <v>9</v>
      </c>
      <c r="G7174" s="4">
        <v>44967</v>
      </c>
      <c r="H7174" s="4">
        <v>44970</v>
      </c>
      <c r="I7174" t="s">
        <v>44</v>
      </c>
      <c r="J7174" t="s">
        <v>45</v>
      </c>
      <c r="K7174">
        <v>222.98</v>
      </c>
      <c r="L7174" t="s">
        <v>57</v>
      </c>
    </row>
    <row r="7175" spans="1:12" x14ac:dyDescent="0.3">
      <c r="A7175" t="s">
        <v>7235</v>
      </c>
      <c r="B7175" t="s">
        <v>42</v>
      </c>
      <c r="C7175" t="s">
        <v>43</v>
      </c>
      <c r="D7175">
        <v>4383.24</v>
      </c>
      <c r="E7175">
        <v>0.05</v>
      </c>
      <c r="F7175">
        <v>3</v>
      </c>
      <c r="G7175" s="4">
        <v>45543</v>
      </c>
      <c r="H7175" s="4">
        <v>45549</v>
      </c>
      <c r="I7175" t="s">
        <v>60</v>
      </c>
      <c r="J7175" t="s">
        <v>56</v>
      </c>
      <c r="K7175">
        <v>1046.8599999999999</v>
      </c>
      <c r="L7175" t="s">
        <v>57</v>
      </c>
    </row>
    <row r="7176" spans="1:12" x14ac:dyDescent="0.3">
      <c r="A7176" t="s">
        <v>7236</v>
      </c>
      <c r="B7176" t="s">
        <v>54</v>
      </c>
      <c r="C7176" t="s">
        <v>65</v>
      </c>
      <c r="D7176">
        <v>2638.29</v>
      </c>
      <c r="E7176">
        <v>0.04</v>
      </c>
      <c r="F7176">
        <v>8</v>
      </c>
      <c r="G7176" s="4">
        <v>45468</v>
      </c>
      <c r="H7176" s="4">
        <v>45470</v>
      </c>
      <c r="I7176" t="s">
        <v>60</v>
      </c>
      <c r="J7176" t="s">
        <v>56</v>
      </c>
      <c r="K7176">
        <v>772.03</v>
      </c>
      <c r="L7176" t="s">
        <v>68</v>
      </c>
    </row>
    <row r="7177" spans="1:12" x14ac:dyDescent="0.3">
      <c r="A7177" t="s">
        <v>7237</v>
      </c>
      <c r="B7177" t="s">
        <v>48</v>
      </c>
      <c r="C7177" t="s">
        <v>43</v>
      </c>
      <c r="D7177">
        <v>873.64</v>
      </c>
      <c r="E7177">
        <v>0.06</v>
      </c>
      <c r="F7177">
        <v>2</v>
      </c>
      <c r="G7177" s="4">
        <v>45207</v>
      </c>
      <c r="H7177" s="4">
        <v>45211</v>
      </c>
      <c r="I7177" t="s">
        <v>50</v>
      </c>
      <c r="J7177" t="s">
        <v>56</v>
      </c>
      <c r="K7177">
        <v>63.53</v>
      </c>
      <c r="L7177" t="s">
        <v>52</v>
      </c>
    </row>
    <row r="7178" spans="1:12" x14ac:dyDescent="0.3">
      <c r="A7178" t="s">
        <v>7238</v>
      </c>
      <c r="B7178" t="s">
        <v>70</v>
      </c>
      <c r="C7178" t="s">
        <v>65</v>
      </c>
      <c r="D7178">
        <v>3894.96</v>
      </c>
      <c r="E7178">
        <v>0.05</v>
      </c>
      <c r="F7178">
        <v>5</v>
      </c>
      <c r="G7178" s="4">
        <v>45182</v>
      </c>
      <c r="H7178" s="4">
        <v>45185</v>
      </c>
      <c r="I7178" t="s">
        <v>50</v>
      </c>
      <c r="J7178" t="s">
        <v>45</v>
      </c>
      <c r="K7178">
        <v>1034.31</v>
      </c>
      <c r="L7178" t="s">
        <v>57</v>
      </c>
    </row>
    <row r="7179" spans="1:12" x14ac:dyDescent="0.3">
      <c r="A7179" t="s">
        <v>7239</v>
      </c>
      <c r="B7179" t="s">
        <v>48</v>
      </c>
      <c r="C7179" t="s">
        <v>62</v>
      </c>
      <c r="D7179">
        <v>1121.42</v>
      </c>
      <c r="E7179">
        <v>0.28999999999999998</v>
      </c>
      <c r="F7179">
        <v>6</v>
      </c>
      <c r="G7179" s="4">
        <v>45246</v>
      </c>
      <c r="H7179" s="4">
        <v>45250</v>
      </c>
      <c r="I7179" t="s">
        <v>44</v>
      </c>
      <c r="J7179" t="s">
        <v>51</v>
      </c>
      <c r="K7179">
        <v>102.89</v>
      </c>
      <c r="L7179" t="s">
        <v>57</v>
      </c>
    </row>
    <row r="7180" spans="1:12" x14ac:dyDescent="0.3">
      <c r="A7180" t="s">
        <v>7240</v>
      </c>
      <c r="B7180" t="s">
        <v>54</v>
      </c>
      <c r="C7180" t="s">
        <v>49</v>
      </c>
      <c r="D7180">
        <v>2121.13</v>
      </c>
      <c r="E7180">
        <v>0.23</v>
      </c>
      <c r="F7180">
        <v>2</v>
      </c>
      <c r="G7180" s="4">
        <v>45143</v>
      </c>
      <c r="H7180" s="4">
        <v>45146</v>
      </c>
      <c r="I7180" t="s">
        <v>44</v>
      </c>
      <c r="J7180" t="s">
        <v>51</v>
      </c>
      <c r="K7180">
        <v>566.82000000000005</v>
      </c>
      <c r="L7180" t="s">
        <v>57</v>
      </c>
    </row>
    <row r="7181" spans="1:12" x14ac:dyDescent="0.3">
      <c r="A7181" t="s">
        <v>7241</v>
      </c>
      <c r="B7181" t="s">
        <v>54</v>
      </c>
      <c r="C7181" t="s">
        <v>49</v>
      </c>
      <c r="D7181">
        <v>2883.57</v>
      </c>
      <c r="E7181">
        <v>0</v>
      </c>
      <c r="F7181">
        <v>7</v>
      </c>
      <c r="G7181" s="4">
        <v>45029</v>
      </c>
      <c r="H7181" s="4">
        <v>45030</v>
      </c>
      <c r="I7181" t="s">
        <v>44</v>
      </c>
      <c r="J7181" t="s">
        <v>45</v>
      </c>
      <c r="K7181">
        <v>668.46</v>
      </c>
      <c r="L7181" t="s">
        <v>63</v>
      </c>
    </row>
    <row r="7182" spans="1:12" x14ac:dyDescent="0.3">
      <c r="A7182" t="s">
        <v>7242</v>
      </c>
      <c r="B7182" t="s">
        <v>54</v>
      </c>
      <c r="C7182" t="s">
        <v>55</v>
      </c>
      <c r="D7182">
        <v>2963.77</v>
      </c>
      <c r="E7182">
        <v>0.18</v>
      </c>
      <c r="F7182">
        <v>5</v>
      </c>
      <c r="G7182" s="4">
        <v>45335</v>
      </c>
      <c r="H7182" s="4">
        <v>45337</v>
      </c>
      <c r="I7182" t="s">
        <v>50</v>
      </c>
      <c r="J7182" t="s">
        <v>56</v>
      </c>
      <c r="K7182">
        <v>460.79</v>
      </c>
      <c r="L7182" t="s">
        <v>77</v>
      </c>
    </row>
    <row r="7183" spans="1:12" x14ac:dyDescent="0.3">
      <c r="A7183" t="s">
        <v>7243</v>
      </c>
      <c r="B7183" t="s">
        <v>54</v>
      </c>
      <c r="C7183" t="s">
        <v>55</v>
      </c>
      <c r="D7183">
        <v>438.26</v>
      </c>
      <c r="E7183">
        <v>0.06</v>
      </c>
      <c r="F7183">
        <v>4</v>
      </c>
      <c r="G7183" s="4">
        <v>45376</v>
      </c>
      <c r="H7183" s="4">
        <v>45377</v>
      </c>
      <c r="I7183" t="s">
        <v>60</v>
      </c>
      <c r="J7183" t="s">
        <v>56</v>
      </c>
      <c r="K7183">
        <v>71.89</v>
      </c>
      <c r="L7183" t="s">
        <v>52</v>
      </c>
    </row>
    <row r="7184" spans="1:12" x14ac:dyDescent="0.3">
      <c r="A7184" t="s">
        <v>7244</v>
      </c>
      <c r="B7184" t="s">
        <v>54</v>
      </c>
      <c r="C7184" t="s">
        <v>62</v>
      </c>
      <c r="D7184">
        <v>4200.34</v>
      </c>
      <c r="E7184">
        <v>0.49</v>
      </c>
      <c r="F7184">
        <v>4</v>
      </c>
      <c r="G7184" s="4">
        <v>45600</v>
      </c>
      <c r="H7184" s="4">
        <v>45605</v>
      </c>
      <c r="I7184" t="s">
        <v>50</v>
      </c>
      <c r="J7184" t="s">
        <v>56</v>
      </c>
      <c r="K7184">
        <v>515.6</v>
      </c>
      <c r="L7184" t="s">
        <v>57</v>
      </c>
    </row>
    <row r="7185" spans="1:12" x14ac:dyDescent="0.3">
      <c r="A7185" t="s">
        <v>7245</v>
      </c>
      <c r="B7185" t="s">
        <v>70</v>
      </c>
      <c r="C7185" t="s">
        <v>49</v>
      </c>
      <c r="D7185">
        <v>2449.21</v>
      </c>
      <c r="E7185">
        <v>0.23</v>
      </c>
      <c r="F7185">
        <v>2</v>
      </c>
      <c r="G7185" s="4">
        <v>45624</v>
      </c>
      <c r="H7185" s="4">
        <v>45628</v>
      </c>
      <c r="I7185" t="s">
        <v>60</v>
      </c>
      <c r="J7185" t="s">
        <v>45</v>
      </c>
      <c r="K7185">
        <v>550.55999999999995</v>
      </c>
      <c r="L7185" t="s">
        <v>77</v>
      </c>
    </row>
    <row r="7186" spans="1:12" x14ac:dyDescent="0.3">
      <c r="A7186" t="s">
        <v>7246</v>
      </c>
      <c r="B7186" t="s">
        <v>42</v>
      </c>
      <c r="C7186" t="s">
        <v>55</v>
      </c>
      <c r="D7186">
        <v>4947.38</v>
      </c>
      <c r="E7186">
        <v>0.21</v>
      </c>
      <c r="F7186">
        <v>9</v>
      </c>
      <c r="G7186" s="4">
        <v>45182</v>
      </c>
      <c r="H7186" s="4">
        <v>45187</v>
      </c>
      <c r="I7186" t="s">
        <v>44</v>
      </c>
      <c r="J7186" t="s">
        <v>56</v>
      </c>
      <c r="K7186">
        <v>1356.67</v>
      </c>
      <c r="L7186" t="s">
        <v>57</v>
      </c>
    </row>
    <row r="7187" spans="1:12" x14ac:dyDescent="0.3">
      <c r="A7187" t="s">
        <v>7247</v>
      </c>
      <c r="B7187" t="s">
        <v>54</v>
      </c>
      <c r="C7187" t="s">
        <v>43</v>
      </c>
      <c r="D7187">
        <v>3615.47</v>
      </c>
      <c r="E7187">
        <v>0.32</v>
      </c>
      <c r="F7187">
        <v>1</v>
      </c>
      <c r="G7187" s="4">
        <v>45012</v>
      </c>
      <c r="H7187" s="4">
        <v>45018</v>
      </c>
      <c r="I7187" t="s">
        <v>60</v>
      </c>
      <c r="J7187" t="s">
        <v>45</v>
      </c>
      <c r="K7187">
        <v>707.58</v>
      </c>
      <c r="L7187" t="s">
        <v>77</v>
      </c>
    </row>
    <row r="7188" spans="1:12" x14ac:dyDescent="0.3">
      <c r="A7188" t="s">
        <v>7248</v>
      </c>
      <c r="B7188" t="s">
        <v>54</v>
      </c>
      <c r="C7188" t="s">
        <v>65</v>
      </c>
      <c r="D7188">
        <v>4963.59</v>
      </c>
      <c r="E7188">
        <v>0.18</v>
      </c>
      <c r="F7188">
        <v>1</v>
      </c>
      <c r="G7188" s="4">
        <v>45620</v>
      </c>
      <c r="H7188" s="4">
        <v>45627</v>
      </c>
      <c r="I7188" t="s">
        <v>50</v>
      </c>
      <c r="J7188" t="s">
        <v>56</v>
      </c>
      <c r="K7188">
        <v>612.84</v>
      </c>
      <c r="L7188" t="s">
        <v>63</v>
      </c>
    </row>
    <row r="7189" spans="1:12" x14ac:dyDescent="0.3">
      <c r="A7189" t="s">
        <v>7249</v>
      </c>
      <c r="B7189" t="s">
        <v>48</v>
      </c>
      <c r="C7189" t="s">
        <v>55</v>
      </c>
      <c r="D7189">
        <v>2322.0300000000002</v>
      </c>
      <c r="E7189">
        <v>0.36</v>
      </c>
      <c r="F7189">
        <v>4</v>
      </c>
      <c r="G7189" s="4">
        <v>45555</v>
      </c>
      <c r="H7189" s="4">
        <v>45559</v>
      </c>
      <c r="I7189" t="s">
        <v>44</v>
      </c>
      <c r="J7189" t="s">
        <v>51</v>
      </c>
      <c r="K7189">
        <v>532.42999999999995</v>
      </c>
      <c r="L7189" t="s">
        <v>68</v>
      </c>
    </row>
    <row r="7190" spans="1:12" x14ac:dyDescent="0.3">
      <c r="A7190" t="s">
        <v>7250</v>
      </c>
      <c r="B7190" t="s">
        <v>70</v>
      </c>
      <c r="C7190" t="s">
        <v>62</v>
      </c>
      <c r="D7190">
        <v>789.83</v>
      </c>
      <c r="E7190">
        <v>0.45</v>
      </c>
      <c r="F7190">
        <v>3</v>
      </c>
      <c r="G7190" s="4">
        <v>45173</v>
      </c>
      <c r="H7190" s="4">
        <v>45177</v>
      </c>
      <c r="I7190" t="s">
        <v>50</v>
      </c>
      <c r="J7190" t="s">
        <v>56</v>
      </c>
      <c r="K7190">
        <v>89.6</v>
      </c>
      <c r="L7190" t="s">
        <v>46</v>
      </c>
    </row>
    <row r="7191" spans="1:12" x14ac:dyDescent="0.3">
      <c r="A7191" t="s">
        <v>7251</v>
      </c>
      <c r="B7191" t="s">
        <v>70</v>
      </c>
      <c r="C7191" t="s">
        <v>49</v>
      </c>
      <c r="D7191">
        <v>3663.82</v>
      </c>
      <c r="E7191">
        <v>0.25</v>
      </c>
      <c r="F7191">
        <v>9</v>
      </c>
      <c r="G7191" s="4">
        <v>45584</v>
      </c>
      <c r="H7191" s="4">
        <v>45586</v>
      </c>
      <c r="I7191" t="s">
        <v>60</v>
      </c>
      <c r="J7191" t="s">
        <v>45</v>
      </c>
      <c r="K7191">
        <v>426.62</v>
      </c>
      <c r="L7191" t="s">
        <v>77</v>
      </c>
    </row>
    <row r="7192" spans="1:12" x14ac:dyDescent="0.3">
      <c r="A7192" t="s">
        <v>7252</v>
      </c>
      <c r="B7192" t="s">
        <v>42</v>
      </c>
      <c r="C7192" t="s">
        <v>62</v>
      </c>
      <c r="D7192">
        <v>3911.03</v>
      </c>
      <c r="E7192">
        <v>0.19</v>
      </c>
      <c r="F7192">
        <v>7</v>
      </c>
      <c r="G7192" s="4">
        <v>45110</v>
      </c>
      <c r="H7192" s="4">
        <v>45115</v>
      </c>
      <c r="I7192" t="s">
        <v>60</v>
      </c>
      <c r="J7192" t="s">
        <v>51</v>
      </c>
      <c r="K7192">
        <v>819.25</v>
      </c>
      <c r="L7192" t="s">
        <v>77</v>
      </c>
    </row>
    <row r="7193" spans="1:12" x14ac:dyDescent="0.3">
      <c r="A7193" t="s">
        <v>7253</v>
      </c>
      <c r="B7193" t="s">
        <v>70</v>
      </c>
      <c r="C7193" t="s">
        <v>65</v>
      </c>
      <c r="D7193">
        <v>4278.8900000000003</v>
      </c>
      <c r="E7193">
        <v>0.26</v>
      </c>
      <c r="F7193">
        <v>2</v>
      </c>
      <c r="G7193" s="4">
        <v>45640</v>
      </c>
      <c r="H7193" s="4">
        <v>45641</v>
      </c>
      <c r="I7193" t="s">
        <v>44</v>
      </c>
      <c r="J7193" t="s">
        <v>51</v>
      </c>
      <c r="K7193">
        <v>315.41000000000003</v>
      </c>
      <c r="L7193" t="s">
        <v>57</v>
      </c>
    </row>
    <row r="7194" spans="1:12" x14ac:dyDescent="0.3">
      <c r="A7194" t="s">
        <v>7254</v>
      </c>
      <c r="B7194" t="s">
        <v>48</v>
      </c>
      <c r="C7194" t="s">
        <v>65</v>
      </c>
      <c r="D7194">
        <v>1577.1</v>
      </c>
      <c r="E7194">
        <v>0.3</v>
      </c>
      <c r="F7194">
        <v>4</v>
      </c>
      <c r="G7194" s="4">
        <v>45085</v>
      </c>
      <c r="H7194" s="4">
        <v>45086</v>
      </c>
      <c r="I7194" t="s">
        <v>50</v>
      </c>
      <c r="J7194" t="s">
        <v>51</v>
      </c>
      <c r="K7194">
        <v>234.97</v>
      </c>
      <c r="L7194" t="s">
        <v>57</v>
      </c>
    </row>
    <row r="7195" spans="1:12" x14ac:dyDescent="0.3">
      <c r="A7195" t="s">
        <v>7255</v>
      </c>
      <c r="B7195" t="s">
        <v>48</v>
      </c>
      <c r="C7195" t="s">
        <v>62</v>
      </c>
      <c r="D7195">
        <v>2602.35</v>
      </c>
      <c r="E7195">
        <v>0.42</v>
      </c>
      <c r="F7195">
        <v>5</v>
      </c>
      <c r="G7195" s="4">
        <v>45429</v>
      </c>
      <c r="H7195" s="4">
        <v>45433</v>
      </c>
      <c r="I7195" t="s">
        <v>50</v>
      </c>
      <c r="J7195" t="s">
        <v>45</v>
      </c>
      <c r="K7195">
        <v>369.75</v>
      </c>
      <c r="L7195" t="s">
        <v>46</v>
      </c>
    </row>
    <row r="7196" spans="1:12" x14ac:dyDescent="0.3">
      <c r="A7196" t="s">
        <v>7256</v>
      </c>
      <c r="B7196" t="s">
        <v>42</v>
      </c>
      <c r="C7196" t="s">
        <v>55</v>
      </c>
      <c r="D7196">
        <v>4301.78</v>
      </c>
      <c r="E7196">
        <v>0.2</v>
      </c>
      <c r="F7196">
        <v>4</v>
      </c>
      <c r="G7196" s="4">
        <v>45486</v>
      </c>
      <c r="H7196" s="4">
        <v>45490</v>
      </c>
      <c r="I7196" t="s">
        <v>44</v>
      </c>
      <c r="J7196" t="s">
        <v>56</v>
      </c>
      <c r="K7196">
        <v>271.99</v>
      </c>
      <c r="L7196" t="s">
        <v>52</v>
      </c>
    </row>
    <row r="7197" spans="1:12" x14ac:dyDescent="0.3">
      <c r="A7197" t="s">
        <v>7257</v>
      </c>
      <c r="B7197" t="s">
        <v>48</v>
      </c>
      <c r="C7197" t="s">
        <v>55</v>
      </c>
      <c r="D7197">
        <v>4337.21</v>
      </c>
      <c r="E7197">
        <v>0.03</v>
      </c>
      <c r="F7197">
        <v>4</v>
      </c>
      <c r="G7197" s="4">
        <v>45562</v>
      </c>
      <c r="H7197" s="4">
        <v>45566</v>
      </c>
      <c r="I7197" t="s">
        <v>60</v>
      </c>
      <c r="J7197" t="s">
        <v>56</v>
      </c>
      <c r="K7197">
        <v>1212.28</v>
      </c>
      <c r="L7197" t="s">
        <v>77</v>
      </c>
    </row>
    <row r="7198" spans="1:12" x14ac:dyDescent="0.3">
      <c r="A7198" t="s">
        <v>7258</v>
      </c>
      <c r="B7198" t="s">
        <v>54</v>
      </c>
      <c r="C7198" t="s">
        <v>49</v>
      </c>
      <c r="D7198">
        <v>225.85</v>
      </c>
      <c r="E7198">
        <v>0.32</v>
      </c>
      <c r="F7198">
        <v>4</v>
      </c>
      <c r="G7198" s="4">
        <v>45600</v>
      </c>
      <c r="H7198" s="4">
        <v>45605</v>
      </c>
      <c r="I7198" t="s">
        <v>60</v>
      </c>
      <c r="J7198" t="s">
        <v>45</v>
      </c>
      <c r="K7198">
        <v>64.239999999999995</v>
      </c>
      <c r="L7198" t="s">
        <v>57</v>
      </c>
    </row>
    <row r="7199" spans="1:12" x14ac:dyDescent="0.3">
      <c r="A7199" t="s">
        <v>7259</v>
      </c>
      <c r="B7199" t="s">
        <v>54</v>
      </c>
      <c r="C7199" t="s">
        <v>49</v>
      </c>
      <c r="D7199">
        <v>3387.49</v>
      </c>
      <c r="E7199">
        <v>0.49</v>
      </c>
      <c r="F7199">
        <v>8</v>
      </c>
      <c r="G7199" s="4">
        <v>45600</v>
      </c>
      <c r="H7199" s="4">
        <v>45607</v>
      </c>
      <c r="I7199" t="s">
        <v>44</v>
      </c>
      <c r="J7199" t="s">
        <v>56</v>
      </c>
      <c r="K7199">
        <v>505.84</v>
      </c>
      <c r="L7199" t="s">
        <v>68</v>
      </c>
    </row>
    <row r="7200" spans="1:12" x14ac:dyDescent="0.3">
      <c r="A7200" t="s">
        <v>7260</v>
      </c>
      <c r="B7200" t="s">
        <v>48</v>
      </c>
      <c r="C7200" t="s">
        <v>43</v>
      </c>
      <c r="D7200">
        <v>3048.27</v>
      </c>
      <c r="E7200">
        <v>0.43</v>
      </c>
      <c r="F7200">
        <v>7</v>
      </c>
      <c r="G7200" s="4">
        <v>45160</v>
      </c>
      <c r="H7200" s="4">
        <v>45165</v>
      </c>
      <c r="I7200" t="s">
        <v>60</v>
      </c>
      <c r="J7200" t="s">
        <v>45</v>
      </c>
      <c r="K7200">
        <v>433.95</v>
      </c>
      <c r="L7200" t="s">
        <v>57</v>
      </c>
    </row>
    <row r="7201" spans="1:12" x14ac:dyDescent="0.3">
      <c r="A7201" t="s">
        <v>7261</v>
      </c>
      <c r="B7201" t="s">
        <v>42</v>
      </c>
      <c r="C7201" t="s">
        <v>43</v>
      </c>
      <c r="D7201">
        <v>508.36</v>
      </c>
      <c r="E7201">
        <v>0.38</v>
      </c>
      <c r="F7201">
        <v>4</v>
      </c>
      <c r="G7201" s="4">
        <v>45302</v>
      </c>
      <c r="H7201" s="4">
        <v>45305</v>
      </c>
      <c r="I7201" t="s">
        <v>44</v>
      </c>
      <c r="J7201" t="s">
        <v>56</v>
      </c>
      <c r="K7201">
        <v>40.869999999999997</v>
      </c>
      <c r="L7201" t="s">
        <v>57</v>
      </c>
    </row>
    <row r="7202" spans="1:12" x14ac:dyDescent="0.3">
      <c r="A7202" t="s">
        <v>7262</v>
      </c>
      <c r="B7202" t="s">
        <v>70</v>
      </c>
      <c r="C7202" t="s">
        <v>49</v>
      </c>
      <c r="D7202">
        <v>4657.67</v>
      </c>
      <c r="E7202">
        <v>0.09</v>
      </c>
      <c r="F7202">
        <v>1</v>
      </c>
      <c r="G7202" s="4">
        <v>44986</v>
      </c>
      <c r="H7202" s="4">
        <v>44993</v>
      </c>
      <c r="I7202" t="s">
        <v>50</v>
      </c>
      <c r="J7202" t="s">
        <v>51</v>
      </c>
      <c r="K7202">
        <v>887.91</v>
      </c>
      <c r="L7202" t="s">
        <v>57</v>
      </c>
    </row>
    <row r="7203" spans="1:12" x14ac:dyDescent="0.3">
      <c r="A7203" t="s">
        <v>7263</v>
      </c>
      <c r="B7203" t="s">
        <v>42</v>
      </c>
      <c r="C7203" t="s">
        <v>43</v>
      </c>
      <c r="D7203">
        <v>2282.3200000000002</v>
      </c>
      <c r="E7203">
        <v>0.37</v>
      </c>
      <c r="F7203">
        <v>6</v>
      </c>
      <c r="G7203" s="4">
        <v>45514</v>
      </c>
      <c r="H7203" s="4">
        <v>45515</v>
      </c>
      <c r="I7203" t="s">
        <v>60</v>
      </c>
      <c r="J7203" t="s">
        <v>51</v>
      </c>
      <c r="K7203">
        <v>312.47000000000003</v>
      </c>
      <c r="L7203" t="s">
        <v>63</v>
      </c>
    </row>
    <row r="7204" spans="1:12" x14ac:dyDescent="0.3">
      <c r="A7204" t="s">
        <v>7264</v>
      </c>
      <c r="B7204" t="s">
        <v>70</v>
      </c>
      <c r="C7204" t="s">
        <v>62</v>
      </c>
      <c r="D7204">
        <v>3403.86</v>
      </c>
      <c r="E7204">
        <v>0.04</v>
      </c>
      <c r="F7204">
        <v>5</v>
      </c>
      <c r="G7204" s="4">
        <v>45347</v>
      </c>
      <c r="H7204" s="4">
        <v>45351</v>
      </c>
      <c r="I7204" t="s">
        <v>44</v>
      </c>
      <c r="J7204" t="s">
        <v>45</v>
      </c>
      <c r="K7204">
        <v>887.44</v>
      </c>
      <c r="L7204" t="s">
        <v>77</v>
      </c>
    </row>
    <row r="7205" spans="1:12" x14ac:dyDescent="0.3">
      <c r="A7205" t="s">
        <v>7265</v>
      </c>
      <c r="B7205" t="s">
        <v>48</v>
      </c>
      <c r="C7205" t="s">
        <v>55</v>
      </c>
      <c r="D7205">
        <v>4425.71</v>
      </c>
      <c r="E7205">
        <v>0.25</v>
      </c>
      <c r="F7205">
        <v>5</v>
      </c>
      <c r="G7205" s="4">
        <v>45478</v>
      </c>
      <c r="H7205" s="4">
        <v>45483</v>
      </c>
      <c r="I7205" t="s">
        <v>44</v>
      </c>
      <c r="J7205" t="s">
        <v>45</v>
      </c>
      <c r="K7205">
        <v>1032.42</v>
      </c>
      <c r="L7205" t="s">
        <v>77</v>
      </c>
    </row>
    <row r="7206" spans="1:12" x14ac:dyDescent="0.3">
      <c r="A7206" t="s">
        <v>7266</v>
      </c>
      <c r="B7206" t="s">
        <v>48</v>
      </c>
      <c r="C7206" t="s">
        <v>43</v>
      </c>
      <c r="D7206">
        <v>737.59</v>
      </c>
      <c r="E7206">
        <v>0.19</v>
      </c>
      <c r="F7206">
        <v>6</v>
      </c>
      <c r="G7206" s="4">
        <v>45583</v>
      </c>
      <c r="H7206" s="4">
        <v>45590</v>
      </c>
      <c r="I7206" t="s">
        <v>60</v>
      </c>
      <c r="J7206" t="s">
        <v>45</v>
      </c>
      <c r="K7206">
        <v>59.6</v>
      </c>
      <c r="L7206" t="s">
        <v>68</v>
      </c>
    </row>
    <row r="7207" spans="1:12" x14ac:dyDescent="0.3">
      <c r="A7207" t="s">
        <v>7267</v>
      </c>
      <c r="B7207" t="s">
        <v>54</v>
      </c>
      <c r="C7207" t="s">
        <v>43</v>
      </c>
      <c r="D7207">
        <v>4293.63</v>
      </c>
      <c r="E7207">
        <v>0.45</v>
      </c>
      <c r="F7207">
        <v>8</v>
      </c>
      <c r="G7207" s="4">
        <v>45095</v>
      </c>
      <c r="H7207" s="4">
        <v>45098</v>
      </c>
      <c r="I7207" t="s">
        <v>44</v>
      </c>
      <c r="J7207" t="s">
        <v>51</v>
      </c>
      <c r="K7207">
        <v>445</v>
      </c>
      <c r="L7207" t="s">
        <v>52</v>
      </c>
    </row>
    <row r="7208" spans="1:12" x14ac:dyDescent="0.3">
      <c r="A7208" t="s">
        <v>7268</v>
      </c>
      <c r="B7208" t="s">
        <v>70</v>
      </c>
      <c r="C7208" t="s">
        <v>62</v>
      </c>
      <c r="D7208">
        <v>3649.1</v>
      </c>
      <c r="E7208">
        <v>0.08</v>
      </c>
      <c r="F7208">
        <v>6</v>
      </c>
      <c r="G7208" s="4">
        <v>45100</v>
      </c>
      <c r="H7208" s="4">
        <v>45104</v>
      </c>
      <c r="I7208" t="s">
        <v>44</v>
      </c>
      <c r="J7208" t="s">
        <v>56</v>
      </c>
      <c r="K7208">
        <v>290.2</v>
      </c>
      <c r="L7208" t="s">
        <v>68</v>
      </c>
    </row>
    <row r="7209" spans="1:12" x14ac:dyDescent="0.3">
      <c r="A7209" t="s">
        <v>7269</v>
      </c>
      <c r="B7209" t="s">
        <v>42</v>
      </c>
      <c r="C7209" t="s">
        <v>65</v>
      </c>
      <c r="D7209">
        <v>4214</v>
      </c>
      <c r="E7209">
        <v>0.39</v>
      </c>
      <c r="F7209">
        <v>6</v>
      </c>
      <c r="G7209" s="4">
        <v>44998</v>
      </c>
      <c r="H7209" s="4">
        <v>44999</v>
      </c>
      <c r="I7209" t="s">
        <v>44</v>
      </c>
      <c r="J7209" t="s">
        <v>45</v>
      </c>
      <c r="K7209">
        <v>353.64</v>
      </c>
      <c r="L7209" t="s">
        <v>68</v>
      </c>
    </row>
    <row r="7210" spans="1:12" x14ac:dyDescent="0.3">
      <c r="A7210" t="s">
        <v>7270</v>
      </c>
      <c r="B7210" t="s">
        <v>48</v>
      </c>
      <c r="C7210" t="s">
        <v>49</v>
      </c>
      <c r="D7210">
        <v>2524.69</v>
      </c>
      <c r="E7210">
        <v>0.02</v>
      </c>
      <c r="F7210">
        <v>7</v>
      </c>
      <c r="G7210" s="4">
        <v>45065</v>
      </c>
      <c r="H7210" s="4">
        <v>45071</v>
      </c>
      <c r="I7210" t="s">
        <v>50</v>
      </c>
      <c r="J7210" t="s">
        <v>45</v>
      </c>
      <c r="K7210">
        <v>168.47</v>
      </c>
      <c r="L7210" t="s">
        <v>57</v>
      </c>
    </row>
    <row r="7211" spans="1:12" x14ac:dyDescent="0.3">
      <c r="A7211" t="s">
        <v>7271</v>
      </c>
      <c r="B7211" t="s">
        <v>42</v>
      </c>
      <c r="C7211" t="s">
        <v>62</v>
      </c>
      <c r="D7211">
        <v>264.08</v>
      </c>
      <c r="E7211">
        <v>0.35</v>
      </c>
      <c r="F7211">
        <v>8</v>
      </c>
      <c r="G7211" s="4">
        <v>45478</v>
      </c>
      <c r="H7211" s="4">
        <v>45483</v>
      </c>
      <c r="I7211" t="s">
        <v>44</v>
      </c>
      <c r="J7211" t="s">
        <v>51</v>
      </c>
      <c r="K7211">
        <v>37.369999999999997</v>
      </c>
      <c r="L7211" t="s">
        <v>57</v>
      </c>
    </row>
    <row r="7212" spans="1:12" x14ac:dyDescent="0.3">
      <c r="A7212" t="s">
        <v>7272</v>
      </c>
      <c r="B7212" t="s">
        <v>54</v>
      </c>
      <c r="C7212" t="s">
        <v>65</v>
      </c>
      <c r="D7212">
        <v>3385.53</v>
      </c>
      <c r="E7212">
        <v>0.15</v>
      </c>
      <c r="F7212">
        <v>4</v>
      </c>
      <c r="G7212" s="4">
        <v>45100</v>
      </c>
      <c r="H7212" s="4">
        <v>45104</v>
      </c>
      <c r="I7212" t="s">
        <v>44</v>
      </c>
      <c r="J7212" t="s">
        <v>51</v>
      </c>
      <c r="K7212">
        <v>682.07</v>
      </c>
      <c r="L7212" t="s">
        <v>68</v>
      </c>
    </row>
    <row r="7213" spans="1:12" x14ac:dyDescent="0.3">
      <c r="A7213" t="s">
        <v>7273</v>
      </c>
      <c r="B7213" t="s">
        <v>70</v>
      </c>
      <c r="C7213" t="s">
        <v>62</v>
      </c>
      <c r="D7213">
        <v>1935.21</v>
      </c>
      <c r="E7213">
        <v>0.49</v>
      </c>
      <c r="F7213">
        <v>7</v>
      </c>
      <c r="G7213" s="4">
        <v>44991</v>
      </c>
      <c r="H7213" s="4">
        <v>44993</v>
      </c>
      <c r="I7213" t="s">
        <v>50</v>
      </c>
      <c r="J7213" t="s">
        <v>45</v>
      </c>
      <c r="K7213">
        <v>562.71</v>
      </c>
      <c r="L7213" t="s">
        <v>77</v>
      </c>
    </row>
    <row r="7214" spans="1:12" x14ac:dyDescent="0.3">
      <c r="A7214" t="s">
        <v>7274</v>
      </c>
      <c r="B7214" t="s">
        <v>70</v>
      </c>
      <c r="C7214" t="s">
        <v>55</v>
      </c>
      <c r="D7214">
        <v>2071.84</v>
      </c>
      <c r="E7214">
        <v>0.34</v>
      </c>
      <c r="F7214">
        <v>8</v>
      </c>
      <c r="G7214" s="4">
        <v>44958</v>
      </c>
      <c r="H7214" s="4">
        <v>44965</v>
      </c>
      <c r="I7214" t="s">
        <v>60</v>
      </c>
      <c r="J7214" t="s">
        <v>51</v>
      </c>
      <c r="K7214">
        <v>323.37</v>
      </c>
      <c r="L7214" t="s">
        <v>46</v>
      </c>
    </row>
    <row r="7215" spans="1:12" x14ac:dyDescent="0.3">
      <c r="A7215" t="s">
        <v>7275</v>
      </c>
      <c r="B7215" t="s">
        <v>48</v>
      </c>
      <c r="C7215" t="s">
        <v>62</v>
      </c>
      <c r="D7215">
        <v>2262.1799999999998</v>
      </c>
      <c r="E7215">
        <v>0.15</v>
      </c>
      <c r="F7215">
        <v>6</v>
      </c>
      <c r="G7215" s="4">
        <v>45546</v>
      </c>
      <c r="H7215" s="4">
        <v>45548</v>
      </c>
      <c r="I7215" t="s">
        <v>44</v>
      </c>
      <c r="J7215" t="s">
        <v>51</v>
      </c>
      <c r="K7215">
        <v>651.41999999999996</v>
      </c>
      <c r="L7215" t="s">
        <v>52</v>
      </c>
    </row>
    <row r="7216" spans="1:12" x14ac:dyDescent="0.3">
      <c r="A7216" t="s">
        <v>7276</v>
      </c>
      <c r="B7216" t="s">
        <v>70</v>
      </c>
      <c r="C7216" t="s">
        <v>62</v>
      </c>
      <c r="D7216">
        <v>2515.2600000000002</v>
      </c>
      <c r="E7216">
        <v>0.12</v>
      </c>
      <c r="F7216">
        <v>9</v>
      </c>
      <c r="G7216" s="4">
        <v>45618</v>
      </c>
      <c r="H7216" s="4">
        <v>45619</v>
      </c>
      <c r="I7216" t="s">
        <v>44</v>
      </c>
      <c r="J7216" t="s">
        <v>56</v>
      </c>
      <c r="K7216">
        <v>185.52</v>
      </c>
      <c r="L7216" t="s">
        <v>52</v>
      </c>
    </row>
    <row r="7217" spans="1:12" x14ac:dyDescent="0.3">
      <c r="A7217" t="s">
        <v>7277</v>
      </c>
      <c r="B7217" t="s">
        <v>48</v>
      </c>
      <c r="C7217" t="s">
        <v>55</v>
      </c>
      <c r="D7217">
        <v>3343.48</v>
      </c>
      <c r="E7217">
        <v>0.32</v>
      </c>
      <c r="F7217">
        <v>6</v>
      </c>
      <c r="G7217" s="4">
        <v>45290</v>
      </c>
      <c r="H7217" s="4">
        <v>45293</v>
      </c>
      <c r="I7217" t="s">
        <v>50</v>
      </c>
      <c r="J7217" t="s">
        <v>56</v>
      </c>
      <c r="K7217">
        <v>303.62</v>
      </c>
      <c r="L7217" t="s">
        <v>77</v>
      </c>
    </row>
    <row r="7218" spans="1:12" x14ac:dyDescent="0.3">
      <c r="A7218" t="s">
        <v>7278</v>
      </c>
      <c r="B7218" t="s">
        <v>54</v>
      </c>
      <c r="C7218" t="s">
        <v>49</v>
      </c>
      <c r="D7218">
        <v>3661.2</v>
      </c>
      <c r="E7218">
        <v>0.14000000000000001</v>
      </c>
      <c r="F7218">
        <v>4</v>
      </c>
      <c r="G7218" s="4">
        <v>45553</v>
      </c>
      <c r="H7218" s="4">
        <v>45556</v>
      </c>
      <c r="I7218" t="s">
        <v>44</v>
      </c>
      <c r="J7218" t="s">
        <v>45</v>
      </c>
      <c r="K7218">
        <v>550.98</v>
      </c>
      <c r="L7218" t="s">
        <v>57</v>
      </c>
    </row>
    <row r="7219" spans="1:12" x14ac:dyDescent="0.3">
      <c r="A7219" t="s">
        <v>7279</v>
      </c>
      <c r="B7219" t="s">
        <v>70</v>
      </c>
      <c r="C7219" t="s">
        <v>65</v>
      </c>
      <c r="D7219">
        <v>3906.53</v>
      </c>
      <c r="E7219">
        <v>0.09</v>
      </c>
      <c r="F7219">
        <v>6</v>
      </c>
      <c r="G7219" s="4">
        <v>45369</v>
      </c>
      <c r="H7219" s="4">
        <v>45376</v>
      </c>
      <c r="I7219" t="s">
        <v>50</v>
      </c>
      <c r="J7219" t="s">
        <v>51</v>
      </c>
      <c r="K7219">
        <v>579.78</v>
      </c>
      <c r="L7219" t="s">
        <v>52</v>
      </c>
    </row>
    <row r="7220" spans="1:12" x14ac:dyDescent="0.3">
      <c r="A7220" t="s">
        <v>7280</v>
      </c>
      <c r="B7220" t="s">
        <v>48</v>
      </c>
      <c r="C7220" t="s">
        <v>43</v>
      </c>
      <c r="D7220">
        <v>3390.87</v>
      </c>
      <c r="E7220">
        <v>0.32</v>
      </c>
      <c r="F7220">
        <v>2</v>
      </c>
      <c r="G7220" s="4">
        <v>45057</v>
      </c>
      <c r="H7220" s="4">
        <v>45063</v>
      </c>
      <c r="I7220" t="s">
        <v>50</v>
      </c>
      <c r="J7220" t="s">
        <v>56</v>
      </c>
      <c r="K7220">
        <v>184.19</v>
      </c>
      <c r="L7220" t="s">
        <v>68</v>
      </c>
    </row>
    <row r="7221" spans="1:12" x14ac:dyDescent="0.3">
      <c r="A7221" t="s">
        <v>7281</v>
      </c>
      <c r="B7221" t="s">
        <v>42</v>
      </c>
      <c r="C7221" t="s">
        <v>49</v>
      </c>
      <c r="D7221">
        <v>4037.05</v>
      </c>
      <c r="E7221">
        <v>0.36</v>
      </c>
      <c r="F7221">
        <v>8</v>
      </c>
      <c r="G7221" s="4">
        <v>45176</v>
      </c>
      <c r="H7221" s="4">
        <v>45178</v>
      </c>
      <c r="I7221" t="s">
        <v>50</v>
      </c>
      <c r="J7221" t="s">
        <v>56</v>
      </c>
      <c r="K7221">
        <v>261.63</v>
      </c>
      <c r="L7221" t="s">
        <v>63</v>
      </c>
    </row>
    <row r="7222" spans="1:12" x14ac:dyDescent="0.3">
      <c r="A7222" t="s">
        <v>7282</v>
      </c>
      <c r="B7222" t="s">
        <v>48</v>
      </c>
      <c r="C7222" t="s">
        <v>62</v>
      </c>
      <c r="D7222">
        <v>698.53</v>
      </c>
      <c r="E7222">
        <v>0.12</v>
      </c>
      <c r="F7222">
        <v>6</v>
      </c>
      <c r="G7222" s="4">
        <v>45063</v>
      </c>
      <c r="H7222" s="4">
        <v>45070</v>
      </c>
      <c r="I7222" t="s">
        <v>60</v>
      </c>
      <c r="J7222" t="s">
        <v>45</v>
      </c>
      <c r="K7222">
        <v>91.81</v>
      </c>
      <c r="L7222" t="s">
        <v>68</v>
      </c>
    </row>
    <row r="7223" spans="1:12" x14ac:dyDescent="0.3">
      <c r="A7223" t="s">
        <v>7283</v>
      </c>
      <c r="B7223" t="s">
        <v>70</v>
      </c>
      <c r="C7223" t="s">
        <v>43</v>
      </c>
      <c r="D7223">
        <v>4200.41</v>
      </c>
      <c r="E7223">
        <v>0.27</v>
      </c>
      <c r="F7223">
        <v>4</v>
      </c>
      <c r="G7223" s="4">
        <v>45062</v>
      </c>
      <c r="H7223" s="4">
        <v>45068</v>
      </c>
      <c r="I7223" t="s">
        <v>60</v>
      </c>
      <c r="J7223" t="s">
        <v>51</v>
      </c>
      <c r="K7223">
        <v>539.22</v>
      </c>
      <c r="L7223" t="s">
        <v>52</v>
      </c>
    </row>
    <row r="7224" spans="1:12" x14ac:dyDescent="0.3">
      <c r="A7224" t="s">
        <v>7284</v>
      </c>
      <c r="B7224" t="s">
        <v>54</v>
      </c>
      <c r="C7224" t="s">
        <v>55</v>
      </c>
      <c r="D7224">
        <v>1997.67</v>
      </c>
      <c r="E7224">
        <v>0.33</v>
      </c>
      <c r="F7224">
        <v>7</v>
      </c>
      <c r="G7224" s="4">
        <v>45437</v>
      </c>
      <c r="H7224" s="4">
        <v>45438</v>
      </c>
      <c r="I7224" t="s">
        <v>50</v>
      </c>
      <c r="J7224" t="s">
        <v>51</v>
      </c>
      <c r="K7224">
        <v>242.69</v>
      </c>
      <c r="L7224" t="s">
        <v>57</v>
      </c>
    </row>
    <row r="7225" spans="1:12" x14ac:dyDescent="0.3">
      <c r="A7225" t="s">
        <v>7285</v>
      </c>
      <c r="B7225" t="s">
        <v>70</v>
      </c>
      <c r="C7225" t="s">
        <v>49</v>
      </c>
      <c r="D7225">
        <v>2691.01</v>
      </c>
      <c r="E7225">
        <v>0.47</v>
      </c>
      <c r="F7225">
        <v>8</v>
      </c>
      <c r="G7225" s="4">
        <v>45000</v>
      </c>
      <c r="H7225" s="4">
        <v>45002</v>
      </c>
      <c r="I7225" t="s">
        <v>50</v>
      </c>
      <c r="J7225" t="s">
        <v>45</v>
      </c>
      <c r="K7225">
        <v>486.51</v>
      </c>
      <c r="L7225" t="s">
        <v>52</v>
      </c>
    </row>
    <row r="7226" spans="1:12" x14ac:dyDescent="0.3">
      <c r="A7226" t="s">
        <v>7286</v>
      </c>
      <c r="B7226" t="s">
        <v>70</v>
      </c>
      <c r="C7226" t="s">
        <v>65</v>
      </c>
      <c r="D7226">
        <v>2225.52</v>
      </c>
      <c r="E7226">
        <v>0.4</v>
      </c>
      <c r="F7226">
        <v>3</v>
      </c>
      <c r="G7226" s="4">
        <v>45306</v>
      </c>
      <c r="H7226" s="4">
        <v>45313</v>
      </c>
      <c r="I7226" t="s">
        <v>60</v>
      </c>
      <c r="J7226" t="s">
        <v>45</v>
      </c>
      <c r="K7226">
        <v>221.81</v>
      </c>
      <c r="L7226" t="s">
        <v>52</v>
      </c>
    </row>
    <row r="7227" spans="1:12" x14ac:dyDescent="0.3">
      <c r="A7227" t="s">
        <v>7287</v>
      </c>
      <c r="B7227" t="s">
        <v>48</v>
      </c>
      <c r="C7227" t="s">
        <v>49</v>
      </c>
      <c r="D7227">
        <v>2431.0100000000002</v>
      </c>
      <c r="E7227">
        <v>0.21</v>
      </c>
      <c r="F7227">
        <v>3</v>
      </c>
      <c r="G7227" s="4">
        <v>45446</v>
      </c>
      <c r="H7227" s="4">
        <v>45450</v>
      </c>
      <c r="I7227" t="s">
        <v>60</v>
      </c>
      <c r="J7227" t="s">
        <v>56</v>
      </c>
      <c r="K7227">
        <v>429.17</v>
      </c>
      <c r="L7227" t="s">
        <v>46</v>
      </c>
    </row>
    <row r="7228" spans="1:12" x14ac:dyDescent="0.3">
      <c r="A7228" t="s">
        <v>7288</v>
      </c>
      <c r="B7228" t="s">
        <v>42</v>
      </c>
      <c r="C7228" t="s">
        <v>49</v>
      </c>
      <c r="D7228">
        <v>1498.6</v>
      </c>
      <c r="E7228">
        <v>0.42</v>
      </c>
      <c r="F7228">
        <v>3</v>
      </c>
      <c r="G7228" s="4">
        <v>45205</v>
      </c>
      <c r="H7228" s="4">
        <v>45210</v>
      </c>
      <c r="I7228" t="s">
        <v>44</v>
      </c>
      <c r="J7228" t="s">
        <v>56</v>
      </c>
      <c r="K7228">
        <v>93.94</v>
      </c>
      <c r="L7228" t="s">
        <v>68</v>
      </c>
    </row>
    <row r="7229" spans="1:12" x14ac:dyDescent="0.3">
      <c r="A7229" t="s">
        <v>7289</v>
      </c>
      <c r="B7229" t="s">
        <v>70</v>
      </c>
      <c r="C7229" t="s">
        <v>43</v>
      </c>
      <c r="D7229">
        <v>932.76</v>
      </c>
      <c r="E7229">
        <v>0.22</v>
      </c>
      <c r="F7229">
        <v>3</v>
      </c>
      <c r="G7229" s="4">
        <v>45588</v>
      </c>
      <c r="H7229" s="4">
        <v>45595</v>
      </c>
      <c r="I7229" t="s">
        <v>44</v>
      </c>
      <c r="J7229" t="s">
        <v>45</v>
      </c>
      <c r="K7229">
        <v>162.74</v>
      </c>
      <c r="L7229" t="s">
        <v>77</v>
      </c>
    </row>
    <row r="7230" spans="1:12" x14ac:dyDescent="0.3">
      <c r="A7230" t="s">
        <v>7290</v>
      </c>
      <c r="B7230" t="s">
        <v>42</v>
      </c>
      <c r="C7230" t="s">
        <v>55</v>
      </c>
      <c r="D7230">
        <v>613.98</v>
      </c>
      <c r="E7230">
        <v>7.0000000000000007E-2</v>
      </c>
      <c r="F7230">
        <v>2</v>
      </c>
      <c r="G7230" s="4">
        <v>45328</v>
      </c>
      <c r="H7230" s="4">
        <v>45331</v>
      </c>
      <c r="I7230" t="s">
        <v>50</v>
      </c>
      <c r="J7230" t="s">
        <v>45</v>
      </c>
      <c r="K7230">
        <v>145.53</v>
      </c>
      <c r="L7230" t="s">
        <v>52</v>
      </c>
    </row>
    <row r="7231" spans="1:12" x14ac:dyDescent="0.3">
      <c r="A7231" t="s">
        <v>7291</v>
      </c>
      <c r="B7231" t="s">
        <v>48</v>
      </c>
      <c r="C7231" t="s">
        <v>55</v>
      </c>
      <c r="D7231">
        <v>2311.85</v>
      </c>
      <c r="E7231">
        <v>0.17</v>
      </c>
      <c r="F7231">
        <v>5</v>
      </c>
      <c r="G7231" s="4">
        <v>45574</v>
      </c>
      <c r="H7231" s="4">
        <v>45579</v>
      </c>
      <c r="I7231" t="s">
        <v>60</v>
      </c>
      <c r="J7231" t="s">
        <v>45</v>
      </c>
      <c r="K7231">
        <v>648.91</v>
      </c>
      <c r="L7231" t="s">
        <v>57</v>
      </c>
    </row>
    <row r="7232" spans="1:12" x14ac:dyDescent="0.3">
      <c r="A7232" t="s">
        <v>7292</v>
      </c>
      <c r="B7232" t="s">
        <v>42</v>
      </c>
      <c r="C7232" t="s">
        <v>49</v>
      </c>
      <c r="D7232">
        <v>713.78</v>
      </c>
      <c r="E7232">
        <v>0.4</v>
      </c>
      <c r="F7232">
        <v>6</v>
      </c>
      <c r="G7232" s="4">
        <v>45571</v>
      </c>
      <c r="H7232" s="4">
        <v>45578</v>
      </c>
      <c r="I7232" t="s">
        <v>60</v>
      </c>
      <c r="J7232" t="s">
        <v>51</v>
      </c>
      <c r="K7232">
        <v>195.44</v>
      </c>
      <c r="L7232" t="s">
        <v>63</v>
      </c>
    </row>
    <row r="7233" spans="1:12" x14ac:dyDescent="0.3">
      <c r="A7233" t="s">
        <v>7293</v>
      </c>
      <c r="B7233" t="s">
        <v>48</v>
      </c>
      <c r="C7233" t="s">
        <v>55</v>
      </c>
      <c r="D7233">
        <v>1300.44</v>
      </c>
      <c r="E7233">
        <v>0.48</v>
      </c>
      <c r="F7233">
        <v>1</v>
      </c>
      <c r="G7233" s="4">
        <v>45273</v>
      </c>
      <c r="H7233" s="4">
        <v>45274</v>
      </c>
      <c r="I7233" t="s">
        <v>44</v>
      </c>
      <c r="J7233" t="s">
        <v>51</v>
      </c>
      <c r="K7233">
        <v>275.38</v>
      </c>
      <c r="L7233" t="s">
        <v>57</v>
      </c>
    </row>
    <row r="7234" spans="1:12" x14ac:dyDescent="0.3">
      <c r="A7234" t="s">
        <v>7294</v>
      </c>
      <c r="B7234" t="s">
        <v>54</v>
      </c>
      <c r="C7234" t="s">
        <v>43</v>
      </c>
      <c r="D7234">
        <v>754.72</v>
      </c>
      <c r="E7234">
        <v>0.49</v>
      </c>
      <c r="F7234">
        <v>6</v>
      </c>
      <c r="G7234" s="4">
        <v>45457</v>
      </c>
      <c r="H7234" s="4">
        <v>45463</v>
      </c>
      <c r="I7234" t="s">
        <v>50</v>
      </c>
      <c r="J7234" t="s">
        <v>56</v>
      </c>
      <c r="K7234">
        <v>223.09</v>
      </c>
      <c r="L7234" t="s">
        <v>68</v>
      </c>
    </row>
    <row r="7235" spans="1:12" x14ac:dyDescent="0.3">
      <c r="A7235" t="s">
        <v>7295</v>
      </c>
      <c r="B7235" t="s">
        <v>42</v>
      </c>
      <c r="C7235" t="s">
        <v>43</v>
      </c>
      <c r="D7235">
        <v>634.69000000000005</v>
      </c>
      <c r="E7235">
        <v>0.32</v>
      </c>
      <c r="F7235">
        <v>7</v>
      </c>
      <c r="G7235" s="4">
        <v>45307</v>
      </c>
      <c r="H7235" s="4">
        <v>45308</v>
      </c>
      <c r="I7235" t="s">
        <v>60</v>
      </c>
      <c r="J7235" t="s">
        <v>56</v>
      </c>
      <c r="K7235">
        <v>89.89</v>
      </c>
      <c r="L7235" t="s">
        <v>52</v>
      </c>
    </row>
    <row r="7236" spans="1:12" x14ac:dyDescent="0.3">
      <c r="A7236" t="s">
        <v>7296</v>
      </c>
      <c r="B7236" t="s">
        <v>42</v>
      </c>
      <c r="C7236" t="s">
        <v>65</v>
      </c>
      <c r="D7236">
        <v>4424.0600000000004</v>
      </c>
      <c r="E7236">
        <v>0.24</v>
      </c>
      <c r="F7236">
        <v>2</v>
      </c>
      <c r="G7236" s="4">
        <v>44987</v>
      </c>
      <c r="H7236" s="4">
        <v>44989</v>
      </c>
      <c r="I7236" t="s">
        <v>60</v>
      </c>
      <c r="J7236" t="s">
        <v>45</v>
      </c>
      <c r="K7236">
        <v>987.83</v>
      </c>
      <c r="L7236" t="s">
        <v>63</v>
      </c>
    </row>
    <row r="7237" spans="1:12" x14ac:dyDescent="0.3">
      <c r="A7237" t="s">
        <v>7297</v>
      </c>
      <c r="B7237" t="s">
        <v>54</v>
      </c>
      <c r="C7237" t="s">
        <v>55</v>
      </c>
      <c r="D7237">
        <v>3402.73</v>
      </c>
      <c r="E7237">
        <v>0.08</v>
      </c>
      <c r="F7237">
        <v>1</v>
      </c>
      <c r="G7237" s="4">
        <v>45584</v>
      </c>
      <c r="H7237" s="4">
        <v>45585</v>
      </c>
      <c r="I7237" t="s">
        <v>60</v>
      </c>
      <c r="J7237" t="s">
        <v>45</v>
      </c>
      <c r="K7237">
        <v>1011.65</v>
      </c>
      <c r="L7237" t="s">
        <v>77</v>
      </c>
    </row>
    <row r="7238" spans="1:12" x14ac:dyDescent="0.3">
      <c r="A7238" t="s">
        <v>7298</v>
      </c>
      <c r="B7238" t="s">
        <v>42</v>
      </c>
      <c r="C7238" t="s">
        <v>65</v>
      </c>
      <c r="D7238">
        <v>4626.42</v>
      </c>
      <c r="E7238">
        <v>0.05</v>
      </c>
      <c r="F7238">
        <v>7</v>
      </c>
      <c r="G7238" s="4">
        <v>45114</v>
      </c>
      <c r="H7238" s="4">
        <v>45119</v>
      </c>
      <c r="I7238" t="s">
        <v>50</v>
      </c>
      <c r="J7238" t="s">
        <v>45</v>
      </c>
      <c r="K7238">
        <v>1034.8800000000001</v>
      </c>
      <c r="L7238" t="s">
        <v>68</v>
      </c>
    </row>
    <row r="7239" spans="1:12" x14ac:dyDescent="0.3">
      <c r="A7239" t="s">
        <v>7299</v>
      </c>
      <c r="B7239" t="s">
        <v>54</v>
      </c>
      <c r="C7239" t="s">
        <v>62</v>
      </c>
      <c r="D7239">
        <v>3255.66</v>
      </c>
      <c r="E7239">
        <v>0.26</v>
      </c>
      <c r="F7239">
        <v>6</v>
      </c>
      <c r="G7239" s="4">
        <v>45312</v>
      </c>
      <c r="H7239" s="4">
        <v>45315</v>
      </c>
      <c r="I7239" t="s">
        <v>50</v>
      </c>
      <c r="J7239" t="s">
        <v>56</v>
      </c>
      <c r="K7239">
        <v>373.66</v>
      </c>
      <c r="L7239" t="s">
        <v>57</v>
      </c>
    </row>
    <row r="7240" spans="1:12" x14ac:dyDescent="0.3">
      <c r="A7240" t="s">
        <v>7300</v>
      </c>
      <c r="B7240" t="s">
        <v>70</v>
      </c>
      <c r="C7240" t="s">
        <v>43</v>
      </c>
      <c r="D7240">
        <v>4235.3599999999997</v>
      </c>
      <c r="E7240">
        <v>0.36</v>
      </c>
      <c r="F7240">
        <v>3</v>
      </c>
      <c r="G7240" s="4">
        <v>45429</v>
      </c>
      <c r="H7240" s="4">
        <v>45431</v>
      </c>
      <c r="I7240" t="s">
        <v>60</v>
      </c>
      <c r="J7240" t="s">
        <v>56</v>
      </c>
      <c r="K7240">
        <v>1072.3</v>
      </c>
      <c r="L7240" t="s">
        <v>77</v>
      </c>
    </row>
    <row r="7241" spans="1:12" x14ac:dyDescent="0.3">
      <c r="A7241" t="s">
        <v>7301</v>
      </c>
      <c r="B7241" t="s">
        <v>48</v>
      </c>
      <c r="C7241" t="s">
        <v>49</v>
      </c>
      <c r="D7241">
        <v>2820.96</v>
      </c>
      <c r="E7241">
        <v>0.16</v>
      </c>
      <c r="F7241">
        <v>2</v>
      </c>
      <c r="G7241" s="4">
        <v>45104</v>
      </c>
      <c r="H7241" s="4">
        <v>45105</v>
      </c>
      <c r="I7241" t="s">
        <v>50</v>
      </c>
      <c r="J7241" t="s">
        <v>56</v>
      </c>
      <c r="K7241">
        <v>388.09</v>
      </c>
      <c r="L7241" t="s">
        <v>52</v>
      </c>
    </row>
    <row r="7242" spans="1:12" x14ac:dyDescent="0.3">
      <c r="A7242" t="s">
        <v>7302</v>
      </c>
      <c r="B7242" t="s">
        <v>54</v>
      </c>
      <c r="C7242" t="s">
        <v>43</v>
      </c>
      <c r="D7242">
        <v>2366.89</v>
      </c>
      <c r="E7242">
        <v>0.34</v>
      </c>
      <c r="F7242">
        <v>2</v>
      </c>
      <c r="G7242" s="4">
        <v>45253</v>
      </c>
      <c r="H7242" s="4">
        <v>45257</v>
      </c>
      <c r="I7242" t="s">
        <v>44</v>
      </c>
      <c r="J7242" t="s">
        <v>45</v>
      </c>
      <c r="K7242">
        <v>285.23</v>
      </c>
      <c r="L7242" t="s">
        <v>52</v>
      </c>
    </row>
    <row r="7243" spans="1:12" x14ac:dyDescent="0.3">
      <c r="A7243" t="s">
        <v>7303</v>
      </c>
      <c r="B7243" t="s">
        <v>42</v>
      </c>
      <c r="C7243" t="s">
        <v>62</v>
      </c>
      <c r="D7243">
        <v>2689.54</v>
      </c>
      <c r="E7243">
        <v>0.28999999999999998</v>
      </c>
      <c r="F7243">
        <v>2</v>
      </c>
      <c r="G7243" s="4">
        <v>45103</v>
      </c>
      <c r="H7243" s="4">
        <v>45104</v>
      </c>
      <c r="I7243" t="s">
        <v>44</v>
      </c>
      <c r="J7243" t="s">
        <v>56</v>
      </c>
      <c r="K7243">
        <v>690.83</v>
      </c>
      <c r="L7243" t="s">
        <v>46</v>
      </c>
    </row>
    <row r="7244" spans="1:12" x14ac:dyDescent="0.3">
      <c r="A7244" t="s">
        <v>7304</v>
      </c>
      <c r="B7244" t="s">
        <v>54</v>
      </c>
      <c r="C7244" t="s">
        <v>49</v>
      </c>
      <c r="D7244">
        <v>1669.1</v>
      </c>
      <c r="E7244">
        <v>0.47</v>
      </c>
      <c r="F7244">
        <v>8</v>
      </c>
      <c r="G7244" s="4">
        <v>45040</v>
      </c>
      <c r="H7244" s="4">
        <v>45047</v>
      </c>
      <c r="I7244" t="s">
        <v>44</v>
      </c>
      <c r="J7244" t="s">
        <v>56</v>
      </c>
      <c r="K7244">
        <v>250.83</v>
      </c>
      <c r="L7244" t="s">
        <v>46</v>
      </c>
    </row>
    <row r="7245" spans="1:12" x14ac:dyDescent="0.3">
      <c r="A7245" t="s">
        <v>7305</v>
      </c>
      <c r="B7245" t="s">
        <v>42</v>
      </c>
      <c r="C7245" t="s">
        <v>55</v>
      </c>
      <c r="D7245">
        <v>3324.06</v>
      </c>
      <c r="E7245">
        <v>0.1</v>
      </c>
      <c r="F7245">
        <v>1</v>
      </c>
      <c r="G7245" s="4">
        <v>45134</v>
      </c>
      <c r="H7245" s="4">
        <v>45137</v>
      </c>
      <c r="I7245" t="s">
        <v>50</v>
      </c>
      <c r="J7245" t="s">
        <v>51</v>
      </c>
      <c r="K7245">
        <v>702.67</v>
      </c>
      <c r="L7245" t="s">
        <v>46</v>
      </c>
    </row>
    <row r="7246" spans="1:12" x14ac:dyDescent="0.3">
      <c r="A7246" t="s">
        <v>7306</v>
      </c>
      <c r="B7246" t="s">
        <v>70</v>
      </c>
      <c r="C7246" t="s">
        <v>55</v>
      </c>
      <c r="D7246">
        <v>4496.16</v>
      </c>
      <c r="E7246">
        <v>0.3</v>
      </c>
      <c r="F7246">
        <v>3</v>
      </c>
      <c r="G7246" s="4">
        <v>45381</v>
      </c>
      <c r="H7246" s="4">
        <v>45383</v>
      </c>
      <c r="I7246" t="s">
        <v>44</v>
      </c>
      <c r="J7246" t="s">
        <v>51</v>
      </c>
      <c r="K7246">
        <v>1200.3499999999999</v>
      </c>
      <c r="L7246" t="s">
        <v>52</v>
      </c>
    </row>
    <row r="7247" spans="1:12" x14ac:dyDescent="0.3">
      <c r="A7247" t="s">
        <v>7307</v>
      </c>
      <c r="B7247" t="s">
        <v>54</v>
      </c>
      <c r="C7247" t="s">
        <v>43</v>
      </c>
      <c r="D7247">
        <v>3933.53</v>
      </c>
      <c r="E7247">
        <v>0.21</v>
      </c>
      <c r="F7247">
        <v>8</v>
      </c>
      <c r="G7247" s="4">
        <v>45456</v>
      </c>
      <c r="H7247" s="4">
        <v>45459</v>
      </c>
      <c r="I7247" t="s">
        <v>60</v>
      </c>
      <c r="J7247" t="s">
        <v>45</v>
      </c>
      <c r="K7247">
        <v>346.82</v>
      </c>
      <c r="L7247" t="s">
        <v>77</v>
      </c>
    </row>
    <row r="7248" spans="1:12" x14ac:dyDescent="0.3">
      <c r="A7248" t="s">
        <v>7308</v>
      </c>
      <c r="B7248" t="s">
        <v>70</v>
      </c>
      <c r="C7248" t="s">
        <v>49</v>
      </c>
      <c r="D7248">
        <v>2363.8000000000002</v>
      </c>
      <c r="E7248">
        <v>0.13</v>
      </c>
      <c r="F7248">
        <v>6</v>
      </c>
      <c r="G7248" s="4">
        <v>45528</v>
      </c>
      <c r="H7248" s="4">
        <v>45533</v>
      </c>
      <c r="I7248" t="s">
        <v>60</v>
      </c>
      <c r="J7248" t="s">
        <v>51</v>
      </c>
      <c r="K7248">
        <v>481.59</v>
      </c>
      <c r="L7248" t="s">
        <v>46</v>
      </c>
    </row>
    <row r="7249" spans="1:12" x14ac:dyDescent="0.3">
      <c r="A7249" t="s">
        <v>7309</v>
      </c>
      <c r="B7249" t="s">
        <v>48</v>
      </c>
      <c r="C7249" t="s">
        <v>49</v>
      </c>
      <c r="D7249">
        <v>4774.2</v>
      </c>
      <c r="E7249">
        <v>0.18</v>
      </c>
      <c r="F7249">
        <v>7</v>
      </c>
      <c r="G7249" s="4">
        <v>45070</v>
      </c>
      <c r="H7249" s="4">
        <v>45075</v>
      </c>
      <c r="I7249" t="s">
        <v>50</v>
      </c>
      <c r="J7249" t="s">
        <v>56</v>
      </c>
      <c r="K7249">
        <v>453.28</v>
      </c>
      <c r="L7249" t="s">
        <v>52</v>
      </c>
    </row>
    <row r="7250" spans="1:12" x14ac:dyDescent="0.3">
      <c r="A7250" t="s">
        <v>7310</v>
      </c>
      <c r="B7250" t="s">
        <v>42</v>
      </c>
      <c r="C7250" t="s">
        <v>65</v>
      </c>
      <c r="D7250">
        <v>4928.57</v>
      </c>
      <c r="E7250">
        <v>0.15</v>
      </c>
      <c r="F7250">
        <v>2</v>
      </c>
      <c r="G7250" s="4">
        <v>45484</v>
      </c>
      <c r="H7250" s="4">
        <v>45485</v>
      </c>
      <c r="I7250" t="s">
        <v>44</v>
      </c>
      <c r="J7250" t="s">
        <v>56</v>
      </c>
      <c r="K7250">
        <v>990.43</v>
      </c>
      <c r="L7250" t="s">
        <v>63</v>
      </c>
    </row>
    <row r="7251" spans="1:12" x14ac:dyDescent="0.3">
      <c r="A7251" t="s">
        <v>7311</v>
      </c>
      <c r="B7251" t="s">
        <v>42</v>
      </c>
      <c r="C7251" t="s">
        <v>62</v>
      </c>
      <c r="D7251">
        <v>2516.19</v>
      </c>
      <c r="E7251">
        <v>0.26</v>
      </c>
      <c r="F7251">
        <v>9</v>
      </c>
      <c r="G7251" s="4">
        <v>45029</v>
      </c>
      <c r="H7251" s="4">
        <v>45033</v>
      </c>
      <c r="I7251" t="s">
        <v>50</v>
      </c>
      <c r="J7251" t="s">
        <v>51</v>
      </c>
      <c r="K7251">
        <v>434.46</v>
      </c>
      <c r="L7251" t="s">
        <v>77</v>
      </c>
    </row>
    <row r="7252" spans="1:12" x14ac:dyDescent="0.3">
      <c r="A7252" t="s">
        <v>7312</v>
      </c>
      <c r="B7252" t="s">
        <v>70</v>
      </c>
      <c r="C7252" t="s">
        <v>55</v>
      </c>
      <c r="D7252">
        <v>4336.74</v>
      </c>
      <c r="E7252">
        <v>0.28000000000000003</v>
      </c>
      <c r="F7252">
        <v>7</v>
      </c>
      <c r="G7252" s="4">
        <v>45532</v>
      </c>
      <c r="H7252" s="4">
        <v>45536</v>
      </c>
      <c r="I7252" t="s">
        <v>50</v>
      </c>
      <c r="J7252" t="s">
        <v>51</v>
      </c>
      <c r="K7252">
        <v>1163.51</v>
      </c>
      <c r="L7252" t="s">
        <v>63</v>
      </c>
    </row>
    <row r="7253" spans="1:12" x14ac:dyDescent="0.3">
      <c r="A7253" t="s">
        <v>7313</v>
      </c>
      <c r="B7253" t="s">
        <v>48</v>
      </c>
      <c r="C7253" t="s">
        <v>43</v>
      </c>
      <c r="D7253">
        <v>123.37</v>
      </c>
      <c r="E7253">
        <v>0.43</v>
      </c>
      <c r="F7253">
        <v>3</v>
      </c>
      <c r="G7253" s="4">
        <v>44990</v>
      </c>
      <c r="H7253" s="4">
        <v>44997</v>
      </c>
      <c r="I7253" t="s">
        <v>50</v>
      </c>
      <c r="J7253" t="s">
        <v>51</v>
      </c>
      <c r="K7253">
        <v>33.950000000000003</v>
      </c>
      <c r="L7253" t="s">
        <v>68</v>
      </c>
    </row>
    <row r="7254" spans="1:12" x14ac:dyDescent="0.3">
      <c r="A7254" t="s">
        <v>7314</v>
      </c>
      <c r="B7254" t="s">
        <v>54</v>
      </c>
      <c r="C7254" t="s">
        <v>49</v>
      </c>
      <c r="D7254">
        <v>426.61</v>
      </c>
      <c r="E7254">
        <v>0.39</v>
      </c>
      <c r="F7254">
        <v>9</v>
      </c>
      <c r="G7254" s="4">
        <v>45580</v>
      </c>
      <c r="H7254" s="4">
        <v>45582</v>
      </c>
      <c r="I7254" t="s">
        <v>60</v>
      </c>
      <c r="J7254" t="s">
        <v>56</v>
      </c>
      <c r="K7254">
        <v>103.5</v>
      </c>
      <c r="L7254" t="s">
        <v>46</v>
      </c>
    </row>
    <row r="7255" spans="1:12" x14ac:dyDescent="0.3">
      <c r="A7255" t="s">
        <v>7315</v>
      </c>
      <c r="B7255" t="s">
        <v>54</v>
      </c>
      <c r="C7255" t="s">
        <v>55</v>
      </c>
      <c r="D7255">
        <v>209.71</v>
      </c>
      <c r="E7255">
        <v>0.15</v>
      </c>
      <c r="F7255">
        <v>3</v>
      </c>
      <c r="G7255" s="4">
        <v>45204</v>
      </c>
      <c r="H7255" s="4">
        <v>45205</v>
      </c>
      <c r="I7255" t="s">
        <v>50</v>
      </c>
      <c r="J7255" t="s">
        <v>56</v>
      </c>
      <c r="K7255">
        <v>43.44</v>
      </c>
      <c r="L7255" t="s">
        <v>57</v>
      </c>
    </row>
    <row r="7256" spans="1:12" x14ac:dyDescent="0.3">
      <c r="A7256" t="s">
        <v>7316</v>
      </c>
      <c r="B7256" t="s">
        <v>42</v>
      </c>
      <c r="C7256" t="s">
        <v>43</v>
      </c>
      <c r="D7256">
        <v>3888.5</v>
      </c>
      <c r="E7256">
        <v>0.47</v>
      </c>
      <c r="F7256">
        <v>8</v>
      </c>
      <c r="G7256" s="4">
        <v>45004</v>
      </c>
      <c r="H7256" s="4">
        <v>45007</v>
      </c>
      <c r="I7256" t="s">
        <v>60</v>
      </c>
      <c r="J7256" t="s">
        <v>45</v>
      </c>
      <c r="K7256">
        <v>469.52</v>
      </c>
      <c r="L7256" t="s">
        <v>63</v>
      </c>
    </row>
    <row r="7257" spans="1:12" x14ac:dyDescent="0.3">
      <c r="A7257" t="s">
        <v>7317</v>
      </c>
      <c r="B7257" t="s">
        <v>70</v>
      </c>
      <c r="C7257" t="s">
        <v>55</v>
      </c>
      <c r="D7257">
        <v>490.92</v>
      </c>
      <c r="E7257">
        <v>0.43</v>
      </c>
      <c r="F7257">
        <v>7</v>
      </c>
      <c r="G7257" s="4">
        <v>45529</v>
      </c>
      <c r="H7257" s="4">
        <v>45530</v>
      </c>
      <c r="I7257" t="s">
        <v>50</v>
      </c>
      <c r="J7257" t="s">
        <v>51</v>
      </c>
      <c r="K7257">
        <v>84.42</v>
      </c>
      <c r="L7257" t="s">
        <v>46</v>
      </c>
    </row>
    <row r="7258" spans="1:12" x14ac:dyDescent="0.3">
      <c r="A7258" t="s">
        <v>7318</v>
      </c>
      <c r="B7258" t="s">
        <v>70</v>
      </c>
      <c r="C7258" t="s">
        <v>43</v>
      </c>
      <c r="D7258">
        <v>183.55</v>
      </c>
      <c r="E7258">
        <v>0.31</v>
      </c>
      <c r="F7258">
        <v>3</v>
      </c>
      <c r="G7258" s="4">
        <v>44961</v>
      </c>
      <c r="H7258" s="4">
        <v>44965</v>
      </c>
      <c r="I7258" t="s">
        <v>44</v>
      </c>
      <c r="J7258" t="s">
        <v>45</v>
      </c>
      <c r="K7258">
        <v>16.27</v>
      </c>
      <c r="L7258" t="s">
        <v>46</v>
      </c>
    </row>
    <row r="7259" spans="1:12" x14ac:dyDescent="0.3">
      <c r="A7259" t="s">
        <v>7319</v>
      </c>
      <c r="B7259" t="s">
        <v>54</v>
      </c>
      <c r="C7259" t="s">
        <v>55</v>
      </c>
      <c r="D7259">
        <v>822.35</v>
      </c>
      <c r="E7259">
        <v>0.01</v>
      </c>
      <c r="F7259">
        <v>5</v>
      </c>
      <c r="G7259" s="4">
        <v>45542</v>
      </c>
      <c r="H7259" s="4">
        <v>45545</v>
      </c>
      <c r="I7259" t="s">
        <v>60</v>
      </c>
      <c r="J7259" t="s">
        <v>45</v>
      </c>
      <c r="K7259">
        <v>42.76</v>
      </c>
      <c r="L7259" t="s">
        <v>68</v>
      </c>
    </row>
    <row r="7260" spans="1:12" x14ac:dyDescent="0.3">
      <c r="A7260" t="s">
        <v>7320</v>
      </c>
      <c r="B7260" t="s">
        <v>48</v>
      </c>
      <c r="C7260" t="s">
        <v>65</v>
      </c>
      <c r="D7260">
        <v>1600.84</v>
      </c>
      <c r="E7260">
        <v>0.1</v>
      </c>
      <c r="F7260">
        <v>7</v>
      </c>
      <c r="G7260" s="4">
        <v>45514</v>
      </c>
      <c r="H7260" s="4">
        <v>45520</v>
      </c>
      <c r="I7260" t="s">
        <v>50</v>
      </c>
      <c r="J7260" t="s">
        <v>56</v>
      </c>
      <c r="K7260">
        <v>306.98</v>
      </c>
      <c r="L7260" t="s">
        <v>63</v>
      </c>
    </row>
    <row r="7261" spans="1:12" x14ac:dyDescent="0.3">
      <c r="A7261" t="s">
        <v>7321</v>
      </c>
      <c r="B7261" t="s">
        <v>48</v>
      </c>
      <c r="C7261" t="s">
        <v>62</v>
      </c>
      <c r="D7261">
        <v>2377.0300000000002</v>
      </c>
      <c r="E7261">
        <v>0.39</v>
      </c>
      <c r="F7261">
        <v>3</v>
      </c>
      <c r="G7261" s="4">
        <v>45353</v>
      </c>
      <c r="H7261" s="4">
        <v>45356</v>
      </c>
      <c r="I7261" t="s">
        <v>44</v>
      </c>
      <c r="J7261" t="s">
        <v>51</v>
      </c>
      <c r="K7261">
        <v>274.64</v>
      </c>
      <c r="L7261" t="s">
        <v>52</v>
      </c>
    </row>
    <row r="7262" spans="1:12" x14ac:dyDescent="0.3">
      <c r="A7262" t="s">
        <v>7322</v>
      </c>
      <c r="B7262" t="s">
        <v>54</v>
      </c>
      <c r="C7262" t="s">
        <v>55</v>
      </c>
      <c r="D7262">
        <v>420.48</v>
      </c>
      <c r="E7262">
        <v>0.23</v>
      </c>
      <c r="F7262">
        <v>2</v>
      </c>
      <c r="G7262" s="4">
        <v>45257</v>
      </c>
      <c r="H7262" s="4">
        <v>45263</v>
      </c>
      <c r="I7262" t="s">
        <v>50</v>
      </c>
      <c r="J7262" t="s">
        <v>45</v>
      </c>
      <c r="K7262">
        <v>50.4</v>
      </c>
      <c r="L7262" t="s">
        <v>57</v>
      </c>
    </row>
    <row r="7263" spans="1:12" x14ac:dyDescent="0.3">
      <c r="A7263" t="s">
        <v>7323</v>
      </c>
      <c r="B7263" t="s">
        <v>54</v>
      </c>
      <c r="C7263" t="s">
        <v>62</v>
      </c>
      <c r="D7263">
        <v>2545.0100000000002</v>
      </c>
      <c r="E7263">
        <v>0.06</v>
      </c>
      <c r="F7263">
        <v>9</v>
      </c>
      <c r="G7263" s="4">
        <v>45057</v>
      </c>
      <c r="H7263" s="4">
        <v>45061</v>
      </c>
      <c r="I7263" t="s">
        <v>44</v>
      </c>
      <c r="J7263" t="s">
        <v>45</v>
      </c>
      <c r="K7263">
        <v>240.7</v>
      </c>
      <c r="L7263" t="s">
        <v>63</v>
      </c>
    </row>
    <row r="7264" spans="1:12" x14ac:dyDescent="0.3">
      <c r="A7264" t="s">
        <v>7324</v>
      </c>
      <c r="B7264" t="s">
        <v>70</v>
      </c>
      <c r="C7264" t="s">
        <v>55</v>
      </c>
      <c r="D7264">
        <v>1315.5</v>
      </c>
      <c r="E7264">
        <v>0.2</v>
      </c>
      <c r="F7264">
        <v>2</v>
      </c>
      <c r="G7264" s="4">
        <v>45383</v>
      </c>
      <c r="H7264" s="4">
        <v>45389</v>
      </c>
      <c r="I7264" t="s">
        <v>60</v>
      </c>
      <c r="J7264" t="s">
        <v>51</v>
      </c>
      <c r="K7264">
        <v>91.27</v>
      </c>
      <c r="L7264" t="s">
        <v>52</v>
      </c>
    </row>
    <row r="7265" spans="1:12" x14ac:dyDescent="0.3">
      <c r="A7265" t="s">
        <v>7325</v>
      </c>
      <c r="B7265" t="s">
        <v>48</v>
      </c>
      <c r="C7265" t="s">
        <v>49</v>
      </c>
      <c r="D7265">
        <v>1444.42</v>
      </c>
      <c r="E7265">
        <v>0.11</v>
      </c>
      <c r="F7265">
        <v>3</v>
      </c>
      <c r="G7265" s="4">
        <v>45033</v>
      </c>
      <c r="H7265" s="4">
        <v>45040</v>
      </c>
      <c r="I7265" t="s">
        <v>60</v>
      </c>
      <c r="J7265" t="s">
        <v>45</v>
      </c>
      <c r="K7265">
        <v>162.05000000000001</v>
      </c>
      <c r="L7265" t="s">
        <v>57</v>
      </c>
    </row>
    <row r="7266" spans="1:12" x14ac:dyDescent="0.3">
      <c r="A7266" t="s">
        <v>7326</v>
      </c>
      <c r="B7266" t="s">
        <v>54</v>
      </c>
      <c r="C7266" t="s">
        <v>65</v>
      </c>
      <c r="D7266">
        <v>4127.32</v>
      </c>
      <c r="E7266">
        <v>0.45</v>
      </c>
      <c r="F7266">
        <v>1</v>
      </c>
      <c r="G7266" s="4">
        <v>45365</v>
      </c>
      <c r="H7266" s="4">
        <v>45367</v>
      </c>
      <c r="I7266" t="s">
        <v>50</v>
      </c>
      <c r="J7266" t="s">
        <v>56</v>
      </c>
      <c r="K7266">
        <v>448.4</v>
      </c>
      <c r="L7266" t="s">
        <v>52</v>
      </c>
    </row>
    <row r="7267" spans="1:12" x14ac:dyDescent="0.3">
      <c r="A7267" t="s">
        <v>7327</v>
      </c>
      <c r="B7267" t="s">
        <v>54</v>
      </c>
      <c r="C7267" t="s">
        <v>65</v>
      </c>
      <c r="D7267">
        <v>4935.93</v>
      </c>
      <c r="E7267">
        <v>0.44</v>
      </c>
      <c r="F7267">
        <v>1</v>
      </c>
      <c r="G7267" s="4">
        <v>45201</v>
      </c>
      <c r="H7267" s="4">
        <v>45208</v>
      </c>
      <c r="I7267" t="s">
        <v>50</v>
      </c>
      <c r="J7267" t="s">
        <v>51</v>
      </c>
      <c r="K7267">
        <v>756.04</v>
      </c>
      <c r="L7267" t="s">
        <v>63</v>
      </c>
    </row>
    <row r="7268" spans="1:12" x14ac:dyDescent="0.3">
      <c r="A7268" t="s">
        <v>7328</v>
      </c>
      <c r="B7268" t="s">
        <v>42</v>
      </c>
      <c r="C7268" t="s">
        <v>62</v>
      </c>
      <c r="D7268">
        <v>2372.9299999999998</v>
      </c>
      <c r="E7268">
        <v>0.19</v>
      </c>
      <c r="F7268">
        <v>1</v>
      </c>
      <c r="G7268" s="4">
        <v>45205</v>
      </c>
      <c r="H7268" s="4">
        <v>45206</v>
      </c>
      <c r="I7268" t="s">
        <v>50</v>
      </c>
      <c r="J7268" t="s">
        <v>51</v>
      </c>
      <c r="K7268">
        <v>163.84</v>
      </c>
      <c r="L7268" t="s">
        <v>77</v>
      </c>
    </row>
    <row r="7269" spans="1:12" x14ac:dyDescent="0.3">
      <c r="A7269" t="s">
        <v>7329</v>
      </c>
      <c r="B7269" t="s">
        <v>54</v>
      </c>
      <c r="C7269" t="s">
        <v>49</v>
      </c>
      <c r="D7269">
        <v>1676.68</v>
      </c>
      <c r="E7269">
        <v>7.0000000000000007E-2</v>
      </c>
      <c r="F7269">
        <v>3</v>
      </c>
      <c r="G7269" s="4">
        <v>45646</v>
      </c>
      <c r="H7269" s="4">
        <v>45652</v>
      </c>
      <c r="I7269" t="s">
        <v>44</v>
      </c>
      <c r="J7269" t="s">
        <v>51</v>
      </c>
      <c r="K7269">
        <v>278.36</v>
      </c>
      <c r="L7269" t="s">
        <v>46</v>
      </c>
    </row>
    <row r="7270" spans="1:12" x14ac:dyDescent="0.3">
      <c r="A7270" t="s">
        <v>7330</v>
      </c>
      <c r="B7270" t="s">
        <v>54</v>
      </c>
      <c r="C7270" t="s">
        <v>43</v>
      </c>
      <c r="D7270">
        <v>4664.1000000000004</v>
      </c>
      <c r="E7270">
        <v>0.18</v>
      </c>
      <c r="F7270">
        <v>6</v>
      </c>
      <c r="G7270" s="4">
        <v>45186</v>
      </c>
      <c r="H7270" s="4">
        <v>45190</v>
      </c>
      <c r="I7270" t="s">
        <v>60</v>
      </c>
      <c r="J7270" t="s">
        <v>51</v>
      </c>
      <c r="K7270">
        <v>297.52</v>
      </c>
      <c r="L7270" t="s">
        <v>52</v>
      </c>
    </row>
    <row r="7271" spans="1:12" x14ac:dyDescent="0.3">
      <c r="A7271" t="s">
        <v>7331</v>
      </c>
      <c r="B7271" t="s">
        <v>48</v>
      </c>
      <c r="C7271" t="s">
        <v>65</v>
      </c>
      <c r="D7271">
        <v>2552.1999999999998</v>
      </c>
      <c r="E7271">
        <v>0.06</v>
      </c>
      <c r="F7271">
        <v>3</v>
      </c>
      <c r="G7271" s="4">
        <v>45534</v>
      </c>
      <c r="H7271" s="4">
        <v>45535</v>
      </c>
      <c r="I7271" t="s">
        <v>50</v>
      </c>
      <c r="J7271" t="s">
        <v>45</v>
      </c>
      <c r="K7271">
        <v>252.53</v>
      </c>
      <c r="L7271" t="s">
        <v>68</v>
      </c>
    </row>
    <row r="7272" spans="1:12" x14ac:dyDescent="0.3">
      <c r="A7272" t="s">
        <v>7332</v>
      </c>
      <c r="B7272" t="s">
        <v>70</v>
      </c>
      <c r="C7272" t="s">
        <v>49</v>
      </c>
      <c r="D7272">
        <v>3678.73</v>
      </c>
      <c r="E7272">
        <v>0.15</v>
      </c>
      <c r="F7272">
        <v>4</v>
      </c>
      <c r="G7272" s="4">
        <v>44930</v>
      </c>
      <c r="H7272" s="4">
        <v>44931</v>
      </c>
      <c r="I7272" t="s">
        <v>44</v>
      </c>
      <c r="J7272" t="s">
        <v>56</v>
      </c>
      <c r="K7272">
        <v>959.47</v>
      </c>
      <c r="L7272" t="s">
        <v>52</v>
      </c>
    </row>
    <row r="7273" spans="1:12" x14ac:dyDescent="0.3">
      <c r="A7273" t="s">
        <v>7333</v>
      </c>
      <c r="B7273" t="s">
        <v>48</v>
      </c>
      <c r="C7273" t="s">
        <v>49</v>
      </c>
      <c r="D7273">
        <v>2127.33</v>
      </c>
      <c r="E7273">
        <v>0.39</v>
      </c>
      <c r="F7273">
        <v>2</v>
      </c>
      <c r="G7273" s="4">
        <v>45113</v>
      </c>
      <c r="H7273" s="4">
        <v>45115</v>
      </c>
      <c r="I7273" t="s">
        <v>44</v>
      </c>
      <c r="J7273" t="s">
        <v>45</v>
      </c>
      <c r="K7273">
        <v>140.29</v>
      </c>
      <c r="L7273" t="s">
        <v>77</v>
      </c>
    </row>
    <row r="7274" spans="1:12" x14ac:dyDescent="0.3">
      <c r="A7274" t="s">
        <v>7334</v>
      </c>
      <c r="B7274" t="s">
        <v>70</v>
      </c>
      <c r="C7274" t="s">
        <v>62</v>
      </c>
      <c r="D7274">
        <v>1092.49</v>
      </c>
      <c r="E7274">
        <v>0.15</v>
      </c>
      <c r="F7274">
        <v>7</v>
      </c>
      <c r="G7274" s="4">
        <v>45144</v>
      </c>
      <c r="H7274" s="4">
        <v>45147</v>
      </c>
      <c r="I7274" t="s">
        <v>60</v>
      </c>
      <c r="J7274" t="s">
        <v>56</v>
      </c>
      <c r="K7274">
        <v>83.23</v>
      </c>
      <c r="L7274" t="s">
        <v>52</v>
      </c>
    </row>
    <row r="7275" spans="1:12" x14ac:dyDescent="0.3">
      <c r="A7275" t="s">
        <v>7335</v>
      </c>
      <c r="B7275" t="s">
        <v>42</v>
      </c>
      <c r="C7275" t="s">
        <v>49</v>
      </c>
      <c r="D7275">
        <v>3308.94</v>
      </c>
      <c r="E7275">
        <v>0.27</v>
      </c>
      <c r="F7275">
        <v>4</v>
      </c>
      <c r="G7275" s="4">
        <v>45561</v>
      </c>
      <c r="H7275" s="4">
        <v>45568</v>
      </c>
      <c r="I7275" t="s">
        <v>60</v>
      </c>
      <c r="J7275" t="s">
        <v>56</v>
      </c>
      <c r="K7275">
        <v>648.84</v>
      </c>
      <c r="L7275" t="s">
        <v>63</v>
      </c>
    </row>
    <row r="7276" spans="1:12" x14ac:dyDescent="0.3">
      <c r="A7276" t="s">
        <v>7336</v>
      </c>
      <c r="B7276" t="s">
        <v>54</v>
      </c>
      <c r="C7276" t="s">
        <v>49</v>
      </c>
      <c r="D7276">
        <v>3357.73</v>
      </c>
      <c r="E7276">
        <v>0.06</v>
      </c>
      <c r="F7276">
        <v>1</v>
      </c>
      <c r="G7276" s="4">
        <v>45212</v>
      </c>
      <c r="H7276" s="4">
        <v>45216</v>
      </c>
      <c r="I7276" t="s">
        <v>50</v>
      </c>
      <c r="J7276" t="s">
        <v>51</v>
      </c>
      <c r="K7276">
        <v>388.55</v>
      </c>
      <c r="L7276" t="s">
        <v>52</v>
      </c>
    </row>
    <row r="7277" spans="1:12" x14ac:dyDescent="0.3">
      <c r="A7277" t="s">
        <v>7337</v>
      </c>
      <c r="B7277" t="s">
        <v>42</v>
      </c>
      <c r="C7277" t="s">
        <v>43</v>
      </c>
      <c r="D7277">
        <v>2354.9</v>
      </c>
      <c r="E7277">
        <v>0.17</v>
      </c>
      <c r="F7277">
        <v>4</v>
      </c>
      <c r="G7277" s="4">
        <v>45284</v>
      </c>
      <c r="H7277" s="4">
        <v>45287</v>
      </c>
      <c r="I7277" t="s">
        <v>60</v>
      </c>
      <c r="J7277" t="s">
        <v>56</v>
      </c>
      <c r="K7277">
        <v>573.05999999999995</v>
      </c>
      <c r="L7277" t="s">
        <v>77</v>
      </c>
    </row>
    <row r="7278" spans="1:12" x14ac:dyDescent="0.3">
      <c r="A7278" t="s">
        <v>7338</v>
      </c>
      <c r="B7278" t="s">
        <v>70</v>
      </c>
      <c r="C7278" t="s">
        <v>62</v>
      </c>
      <c r="D7278">
        <v>1422.75</v>
      </c>
      <c r="E7278">
        <v>0.02</v>
      </c>
      <c r="F7278">
        <v>4</v>
      </c>
      <c r="G7278" s="4">
        <v>45087</v>
      </c>
      <c r="H7278" s="4">
        <v>45094</v>
      </c>
      <c r="I7278" t="s">
        <v>50</v>
      </c>
      <c r="J7278" t="s">
        <v>51</v>
      </c>
      <c r="K7278">
        <v>223.11</v>
      </c>
      <c r="L7278" t="s">
        <v>68</v>
      </c>
    </row>
    <row r="7279" spans="1:12" x14ac:dyDescent="0.3">
      <c r="A7279" t="s">
        <v>7339</v>
      </c>
      <c r="B7279" t="s">
        <v>48</v>
      </c>
      <c r="C7279" t="s">
        <v>62</v>
      </c>
      <c r="D7279">
        <v>4175.8900000000003</v>
      </c>
      <c r="E7279">
        <v>0.27</v>
      </c>
      <c r="F7279">
        <v>3</v>
      </c>
      <c r="G7279" s="4">
        <v>45134</v>
      </c>
      <c r="H7279" s="4">
        <v>45139</v>
      </c>
      <c r="I7279" t="s">
        <v>60</v>
      </c>
      <c r="J7279" t="s">
        <v>45</v>
      </c>
      <c r="K7279">
        <v>806.75</v>
      </c>
      <c r="L7279" t="s">
        <v>57</v>
      </c>
    </row>
    <row r="7280" spans="1:12" x14ac:dyDescent="0.3">
      <c r="A7280" t="s">
        <v>7340</v>
      </c>
      <c r="B7280" t="s">
        <v>48</v>
      </c>
      <c r="C7280" t="s">
        <v>49</v>
      </c>
      <c r="D7280">
        <v>1449.06</v>
      </c>
      <c r="E7280">
        <v>0.17</v>
      </c>
      <c r="F7280">
        <v>8</v>
      </c>
      <c r="G7280" s="4">
        <v>45343</v>
      </c>
      <c r="H7280" s="4">
        <v>45350</v>
      </c>
      <c r="I7280" t="s">
        <v>44</v>
      </c>
      <c r="J7280" t="s">
        <v>51</v>
      </c>
      <c r="K7280">
        <v>112.51</v>
      </c>
      <c r="L7280" t="s">
        <v>77</v>
      </c>
    </row>
    <row r="7281" spans="1:12" x14ac:dyDescent="0.3">
      <c r="A7281" t="s">
        <v>7341</v>
      </c>
      <c r="B7281" t="s">
        <v>42</v>
      </c>
      <c r="C7281" t="s">
        <v>43</v>
      </c>
      <c r="D7281">
        <v>3329.22</v>
      </c>
      <c r="E7281">
        <v>0.44</v>
      </c>
      <c r="F7281">
        <v>7</v>
      </c>
      <c r="G7281" s="4">
        <v>45458</v>
      </c>
      <c r="H7281" s="4">
        <v>45464</v>
      </c>
      <c r="I7281" t="s">
        <v>60</v>
      </c>
      <c r="J7281" t="s">
        <v>56</v>
      </c>
      <c r="K7281">
        <v>746.92</v>
      </c>
      <c r="L7281" t="s">
        <v>52</v>
      </c>
    </row>
    <row r="7282" spans="1:12" x14ac:dyDescent="0.3">
      <c r="A7282" t="s">
        <v>7342</v>
      </c>
      <c r="B7282" t="s">
        <v>70</v>
      </c>
      <c r="C7282" t="s">
        <v>55</v>
      </c>
      <c r="D7282">
        <v>1981.53</v>
      </c>
      <c r="E7282">
        <v>0.2</v>
      </c>
      <c r="F7282">
        <v>3</v>
      </c>
      <c r="G7282" s="4">
        <v>44974</v>
      </c>
      <c r="H7282" s="4">
        <v>44978</v>
      </c>
      <c r="I7282" t="s">
        <v>44</v>
      </c>
      <c r="J7282" t="s">
        <v>56</v>
      </c>
      <c r="K7282">
        <v>568.05999999999995</v>
      </c>
      <c r="L7282" t="s">
        <v>52</v>
      </c>
    </row>
    <row r="7283" spans="1:12" x14ac:dyDescent="0.3">
      <c r="A7283" t="s">
        <v>7343</v>
      </c>
      <c r="B7283" t="s">
        <v>42</v>
      </c>
      <c r="C7283" t="s">
        <v>65</v>
      </c>
      <c r="D7283">
        <v>2415.16</v>
      </c>
      <c r="E7283">
        <v>0.28000000000000003</v>
      </c>
      <c r="F7283">
        <v>4</v>
      </c>
      <c r="G7283" s="4">
        <v>45465</v>
      </c>
      <c r="H7283" s="4">
        <v>45466</v>
      </c>
      <c r="I7283" t="s">
        <v>44</v>
      </c>
      <c r="J7283" t="s">
        <v>51</v>
      </c>
      <c r="K7283">
        <v>700.79</v>
      </c>
      <c r="L7283" t="s">
        <v>63</v>
      </c>
    </row>
    <row r="7284" spans="1:12" x14ac:dyDescent="0.3">
      <c r="A7284" t="s">
        <v>7344</v>
      </c>
      <c r="B7284" t="s">
        <v>42</v>
      </c>
      <c r="C7284" t="s">
        <v>62</v>
      </c>
      <c r="D7284">
        <v>1135.8699999999999</v>
      </c>
      <c r="E7284">
        <v>0.49</v>
      </c>
      <c r="F7284">
        <v>8</v>
      </c>
      <c r="G7284" s="4">
        <v>45598</v>
      </c>
      <c r="H7284" s="4">
        <v>45602</v>
      </c>
      <c r="I7284" t="s">
        <v>44</v>
      </c>
      <c r="J7284" t="s">
        <v>45</v>
      </c>
      <c r="K7284">
        <v>241.18</v>
      </c>
      <c r="L7284" t="s">
        <v>63</v>
      </c>
    </row>
    <row r="7285" spans="1:12" x14ac:dyDescent="0.3">
      <c r="A7285" t="s">
        <v>7345</v>
      </c>
      <c r="B7285" t="s">
        <v>54</v>
      </c>
      <c r="C7285" t="s">
        <v>43</v>
      </c>
      <c r="D7285">
        <v>3282.45</v>
      </c>
      <c r="E7285">
        <v>0.32</v>
      </c>
      <c r="F7285">
        <v>3</v>
      </c>
      <c r="G7285" s="4">
        <v>45396</v>
      </c>
      <c r="H7285" s="4">
        <v>45399</v>
      </c>
      <c r="I7285" t="s">
        <v>50</v>
      </c>
      <c r="J7285" t="s">
        <v>45</v>
      </c>
      <c r="K7285">
        <v>231.81</v>
      </c>
      <c r="L7285" t="s">
        <v>46</v>
      </c>
    </row>
    <row r="7286" spans="1:12" x14ac:dyDescent="0.3">
      <c r="A7286" t="s">
        <v>7346</v>
      </c>
      <c r="B7286" t="s">
        <v>42</v>
      </c>
      <c r="C7286" t="s">
        <v>43</v>
      </c>
      <c r="D7286">
        <v>1206.55</v>
      </c>
      <c r="E7286">
        <v>0.25</v>
      </c>
      <c r="F7286">
        <v>5</v>
      </c>
      <c r="G7286" s="4">
        <v>45081</v>
      </c>
      <c r="H7286" s="4">
        <v>45086</v>
      </c>
      <c r="I7286" t="s">
        <v>44</v>
      </c>
      <c r="J7286" t="s">
        <v>51</v>
      </c>
      <c r="K7286">
        <v>319.35000000000002</v>
      </c>
      <c r="L7286" t="s">
        <v>77</v>
      </c>
    </row>
    <row r="7287" spans="1:12" x14ac:dyDescent="0.3">
      <c r="A7287" t="s">
        <v>7347</v>
      </c>
      <c r="B7287" t="s">
        <v>54</v>
      </c>
      <c r="C7287" t="s">
        <v>49</v>
      </c>
      <c r="D7287">
        <v>2480</v>
      </c>
      <c r="E7287">
        <v>0.05</v>
      </c>
      <c r="F7287">
        <v>5</v>
      </c>
      <c r="G7287" s="4">
        <v>44992</v>
      </c>
      <c r="H7287" s="4">
        <v>44994</v>
      </c>
      <c r="I7287" t="s">
        <v>50</v>
      </c>
      <c r="J7287" t="s">
        <v>45</v>
      </c>
      <c r="K7287">
        <v>739.87</v>
      </c>
      <c r="L7287" t="s">
        <v>57</v>
      </c>
    </row>
    <row r="7288" spans="1:12" x14ac:dyDescent="0.3">
      <c r="A7288" t="s">
        <v>7348</v>
      </c>
      <c r="B7288" t="s">
        <v>54</v>
      </c>
      <c r="C7288" t="s">
        <v>65</v>
      </c>
      <c r="D7288">
        <v>1709.45</v>
      </c>
      <c r="E7288">
        <v>0.41</v>
      </c>
      <c r="F7288">
        <v>5</v>
      </c>
      <c r="G7288" s="4">
        <v>45156</v>
      </c>
      <c r="H7288" s="4">
        <v>45160</v>
      </c>
      <c r="I7288" t="s">
        <v>44</v>
      </c>
      <c r="J7288" t="s">
        <v>45</v>
      </c>
      <c r="K7288">
        <v>143</v>
      </c>
      <c r="L7288" t="s">
        <v>63</v>
      </c>
    </row>
    <row r="7289" spans="1:12" x14ac:dyDescent="0.3">
      <c r="A7289" t="s">
        <v>7349</v>
      </c>
      <c r="B7289" t="s">
        <v>48</v>
      </c>
      <c r="C7289" t="s">
        <v>62</v>
      </c>
      <c r="D7289">
        <v>4821.67</v>
      </c>
      <c r="E7289">
        <v>0.32</v>
      </c>
      <c r="F7289">
        <v>5</v>
      </c>
      <c r="G7289" s="4">
        <v>45141</v>
      </c>
      <c r="H7289" s="4">
        <v>45147</v>
      </c>
      <c r="I7289" t="s">
        <v>44</v>
      </c>
      <c r="J7289" t="s">
        <v>45</v>
      </c>
      <c r="K7289">
        <v>1240.47</v>
      </c>
      <c r="L7289" t="s">
        <v>46</v>
      </c>
    </row>
    <row r="7290" spans="1:12" x14ac:dyDescent="0.3">
      <c r="A7290" t="s">
        <v>7350</v>
      </c>
      <c r="B7290" t="s">
        <v>54</v>
      </c>
      <c r="C7290" t="s">
        <v>55</v>
      </c>
      <c r="D7290">
        <v>4912.88</v>
      </c>
      <c r="E7290">
        <v>0.05</v>
      </c>
      <c r="F7290">
        <v>9</v>
      </c>
      <c r="G7290" s="4">
        <v>44938</v>
      </c>
      <c r="H7290" s="4">
        <v>44945</v>
      </c>
      <c r="I7290" t="s">
        <v>50</v>
      </c>
      <c r="J7290" t="s">
        <v>51</v>
      </c>
      <c r="K7290">
        <v>436.71</v>
      </c>
      <c r="L7290" t="s">
        <v>77</v>
      </c>
    </row>
    <row r="7291" spans="1:12" x14ac:dyDescent="0.3">
      <c r="A7291" t="s">
        <v>7351</v>
      </c>
      <c r="B7291" t="s">
        <v>54</v>
      </c>
      <c r="C7291" t="s">
        <v>49</v>
      </c>
      <c r="D7291">
        <v>3792.11</v>
      </c>
      <c r="E7291">
        <v>0.12</v>
      </c>
      <c r="F7291">
        <v>5</v>
      </c>
      <c r="G7291" s="4">
        <v>45539</v>
      </c>
      <c r="H7291" s="4">
        <v>45541</v>
      </c>
      <c r="I7291" t="s">
        <v>60</v>
      </c>
      <c r="J7291" t="s">
        <v>51</v>
      </c>
      <c r="K7291">
        <v>613.80999999999995</v>
      </c>
      <c r="L7291" t="s">
        <v>68</v>
      </c>
    </row>
    <row r="7292" spans="1:12" x14ac:dyDescent="0.3">
      <c r="A7292" t="s">
        <v>7352</v>
      </c>
      <c r="B7292" t="s">
        <v>48</v>
      </c>
      <c r="C7292" t="s">
        <v>62</v>
      </c>
      <c r="D7292">
        <v>4921.2</v>
      </c>
      <c r="E7292">
        <v>0.27</v>
      </c>
      <c r="F7292">
        <v>9</v>
      </c>
      <c r="G7292" s="4">
        <v>45612</v>
      </c>
      <c r="H7292" s="4">
        <v>45617</v>
      </c>
      <c r="I7292" t="s">
        <v>50</v>
      </c>
      <c r="J7292" t="s">
        <v>56</v>
      </c>
      <c r="K7292">
        <v>1383.79</v>
      </c>
      <c r="L7292" t="s">
        <v>77</v>
      </c>
    </row>
    <row r="7293" spans="1:12" x14ac:dyDescent="0.3">
      <c r="A7293" t="s">
        <v>7353</v>
      </c>
      <c r="B7293" t="s">
        <v>42</v>
      </c>
      <c r="C7293" t="s">
        <v>62</v>
      </c>
      <c r="D7293">
        <v>656.4</v>
      </c>
      <c r="E7293">
        <v>0.02</v>
      </c>
      <c r="F7293">
        <v>9</v>
      </c>
      <c r="G7293" s="4">
        <v>45155</v>
      </c>
      <c r="H7293" s="4">
        <v>45161</v>
      </c>
      <c r="I7293" t="s">
        <v>44</v>
      </c>
      <c r="J7293" t="s">
        <v>56</v>
      </c>
      <c r="K7293">
        <v>185.77</v>
      </c>
      <c r="L7293" t="s">
        <v>46</v>
      </c>
    </row>
    <row r="7294" spans="1:12" x14ac:dyDescent="0.3">
      <c r="A7294" t="s">
        <v>7354</v>
      </c>
      <c r="B7294" t="s">
        <v>70</v>
      </c>
      <c r="C7294" t="s">
        <v>43</v>
      </c>
      <c r="D7294">
        <v>4962.3900000000003</v>
      </c>
      <c r="E7294">
        <v>0.36</v>
      </c>
      <c r="F7294">
        <v>4</v>
      </c>
      <c r="G7294" s="4">
        <v>45168</v>
      </c>
      <c r="H7294" s="4">
        <v>45171</v>
      </c>
      <c r="I7294" t="s">
        <v>50</v>
      </c>
      <c r="J7294" t="s">
        <v>56</v>
      </c>
      <c r="K7294">
        <v>933.7</v>
      </c>
      <c r="L7294" t="s">
        <v>63</v>
      </c>
    </row>
    <row r="7295" spans="1:12" x14ac:dyDescent="0.3">
      <c r="A7295" t="s">
        <v>7355</v>
      </c>
      <c r="B7295" t="s">
        <v>70</v>
      </c>
      <c r="C7295" t="s">
        <v>65</v>
      </c>
      <c r="D7295">
        <v>607.41999999999996</v>
      </c>
      <c r="E7295">
        <v>0.11</v>
      </c>
      <c r="F7295">
        <v>9</v>
      </c>
      <c r="G7295" s="4">
        <v>45436</v>
      </c>
      <c r="H7295" s="4">
        <v>45441</v>
      </c>
      <c r="I7295" t="s">
        <v>50</v>
      </c>
      <c r="J7295" t="s">
        <v>51</v>
      </c>
      <c r="K7295">
        <v>172.57</v>
      </c>
      <c r="L7295" t="s">
        <v>68</v>
      </c>
    </row>
    <row r="7296" spans="1:12" x14ac:dyDescent="0.3">
      <c r="A7296" t="s">
        <v>7356</v>
      </c>
      <c r="B7296" t="s">
        <v>70</v>
      </c>
      <c r="C7296" t="s">
        <v>55</v>
      </c>
      <c r="D7296">
        <v>2135.71</v>
      </c>
      <c r="E7296">
        <v>0.24</v>
      </c>
      <c r="F7296">
        <v>2</v>
      </c>
      <c r="G7296" s="4">
        <v>45139</v>
      </c>
      <c r="H7296" s="4">
        <v>45146</v>
      </c>
      <c r="I7296" t="s">
        <v>60</v>
      </c>
      <c r="J7296" t="s">
        <v>51</v>
      </c>
      <c r="K7296">
        <v>126.95</v>
      </c>
      <c r="L7296" t="s">
        <v>52</v>
      </c>
    </row>
    <row r="7297" spans="1:12" x14ac:dyDescent="0.3">
      <c r="A7297" t="s">
        <v>7357</v>
      </c>
      <c r="B7297" t="s">
        <v>42</v>
      </c>
      <c r="C7297" t="s">
        <v>65</v>
      </c>
      <c r="D7297">
        <v>1270.8399999999999</v>
      </c>
      <c r="E7297">
        <v>0.12</v>
      </c>
      <c r="F7297">
        <v>3</v>
      </c>
      <c r="G7297" s="4">
        <v>45038</v>
      </c>
      <c r="H7297" s="4">
        <v>45042</v>
      </c>
      <c r="I7297" t="s">
        <v>50</v>
      </c>
      <c r="J7297" t="s">
        <v>51</v>
      </c>
      <c r="K7297">
        <v>281.55</v>
      </c>
      <c r="L7297" t="s">
        <v>63</v>
      </c>
    </row>
    <row r="7298" spans="1:12" x14ac:dyDescent="0.3">
      <c r="A7298" t="s">
        <v>7358</v>
      </c>
      <c r="B7298" t="s">
        <v>54</v>
      </c>
      <c r="C7298" t="s">
        <v>43</v>
      </c>
      <c r="D7298">
        <v>4773.8500000000004</v>
      </c>
      <c r="E7298">
        <v>0.24</v>
      </c>
      <c r="F7298">
        <v>1</v>
      </c>
      <c r="G7298" s="4">
        <v>45129</v>
      </c>
      <c r="H7298" s="4">
        <v>45130</v>
      </c>
      <c r="I7298" t="s">
        <v>60</v>
      </c>
      <c r="J7298" t="s">
        <v>51</v>
      </c>
      <c r="K7298">
        <v>749.8</v>
      </c>
      <c r="L7298" t="s">
        <v>57</v>
      </c>
    </row>
    <row r="7299" spans="1:12" x14ac:dyDescent="0.3">
      <c r="A7299" t="s">
        <v>7359</v>
      </c>
      <c r="B7299" t="s">
        <v>70</v>
      </c>
      <c r="C7299" t="s">
        <v>55</v>
      </c>
      <c r="D7299">
        <v>3215.37</v>
      </c>
      <c r="E7299">
        <v>0.09</v>
      </c>
      <c r="F7299">
        <v>7</v>
      </c>
      <c r="G7299" s="4">
        <v>45267</v>
      </c>
      <c r="H7299" s="4">
        <v>45270</v>
      </c>
      <c r="I7299" t="s">
        <v>50</v>
      </c>
      <c r="J7299" t="s">
        <v>51</v>
      </c>
      <c r="K7299">
        <v>605.96</v>
      </c>
      <c r="L7299" t="s">
        <v>46</v>
      </c>
    </row>
    <row r="7300" spans="1:12" x14ac:dyDescent="0.3">
      <c r="A7300" t="s">
        <v>7360</v>
      </c>
      <c r="B7300" t="s">
        <v>42</v>
      </c>
      <c r="C7300" t="s">
        <v>55</v>
      </c>
      <c r="D7300">
        <v>3025.92</v>
      </c>
      <c r="E7300">
        <v>0.3</v>
      </c>
      <c r="F7300">
        <v>9</v>
      </c>
      <c r="G7300" s="4">
        <v>44963</v>
      </c>
      <c r="H7300" s="4">
        <v>44969</v>
      </c>
      <c r="I7300" t="s">
        <v>50</v>
      </c>
      <c r="J7300" t="s">
        <v>45</v>
      </c>
      <c r="K7300">
        <v>297.7</v>
      </c>
      <c r="L7300" t="s">
        <v>77</v>
      </c>
    </row>
    <row r="7301" spans="1:12" x14ac:dyDescent="0.3">
      <c r="A7301" t="s">
        <v>7361</v>
      </c>
      <c r="B7301" t="s">
        <v>54</v>
      </c>
      <c r="C7301" t="s">
        <v>49</v>
      </c>
      <c r="D7301">
        <v>4987.45</v>
      </c>
      <c r="E7301">
        <v>0.46</v>
      </c>
      <c r="F7301">
        <v>3</v>
      </c>
      <c r="G7301" s="4">
        <v>45570</v>
      </c>
      <c r="H7301" s="4">
        <v>45576</v>
      </c>
      <c r="I7301" t="s">
        <v>60</v>
      </c>
      <c r="J7301" t="s">
        <v>56</v>
      </c>
      <c r="K7301">
        <v>500.96</v>
      </c>
      <c r="L7301" t="s">
        <v>57</v>
      </c>
    </row>
    <row r="7302" spans="1:12" x14ac:dyDescent="0.3">
      <c r="A7302" t="s">
        <v>7362</v>
      </c>
      <c r="B7302" t="s">
        <v>48</v>
      </c>
      <c r="C7302" t="s">
        <v>55</v>
      </c>
      <c r="D7302">
        <v>3100.89</v>
      </c>
      <c r="E7302">
        <v>0.4</v>
      </c>
      <c r="F7302">
        <v>8</v>
      </c>
      <c r="G7302" s="4">
        <v>45016</v>
      </c>
      <c r="H7302" s="4">
        <v>45023</v>
      </c>
      <c r="I7302" t="s">
        <v>60</v>
      </c>
      <c r="J7302" t="s">
        <v>51</v>
      </c>
      <c r="K7302">
        <v>720.48</v>
      </c>
      <c r="L7302" t="s">
        <v>57</v>
      </c>
    </row>
    <row r="7303" spans="1:12" x14ac:dyDescent="0.3">
      <c r="A7303" t="s">
        <v>7363</v>
      </c>
      <c r="B7303" t="s">
        <v>70</v>
      </c>
      <c r="C7303" t="s">
        <v>62</v>
      </c>
      <c r="D7303">
        <v>3266.18</v>
      </c>
      <c r="E7303">
        <v>0.12</v>
      </c>
      <c r="F7303">
        <v>1</v>
      </c>
      <c r="G7303" s="4">
        <v>45650</v>
      </c>
      <c r="H7303" s="4">
        <v>45654</v>
      </c>
      <c r="I7303" t="s">
        <v>50</v>
      </c>
      <c r="J7303" t="s">
        <v>56</v>
      </c>
      <c r="K7303">
        <v>790.46</v>
      </c>
      <c r="L7303" t="s">
        <v>68</v>
      </c>
    </row>
    <row r="7304" spans="1:12" x14ac:dyDescent="0.3">
      <c r="A7304" t="s">
        <v>7364</v>
      </c>
      <c r="B7304" t="s">
        <v>54</v>
      </c>
      <c r="C7304" t="s">
        <v>65</v>
      </c>
      <c r="D7304">
        <v>319.39</v>
      </c>
      <c r="E7304">
        <v>0.25</v>
      </c>
      <c r="F7304">
        <v>6</v>
      </c>
      <c r="G7304" s="4">
        <v>45371</v>
      </c>
      <c r="H7304" s="4">
        <v>45378</v>
      </c>
      <c r="I7304" t="s">
        <v>60</v>
      </c>
      <c r="J7304" t="s">
        <v>51</v>
      </c>
      <c r="K7304">
        <v>67.099999999999994</v>
      </c>
      <c r="L7304" t="s">
        <v>68</v>
      </c>
    </row>
    <row r="7305" spans="1:12" x14ac:dyDescent="0.3">
      <c r="A7305" t="s">
        <v>7365</v>
      </c>
      <c r="B7305" t="s">
        <v>70</v>
      </c>
      <c r="C7305" t="s">
        <v>65</v>
      </c>
      <c r="D7305">
        <v>4309.3500000000004</v>
      </c>
      <c r="E7305">
        <v>0.21</v>
      </c>
      <c r="F7305">
        <v>6</v>
      </c>
      <c r="G7305" s="4">
        <v>45253</v>
      </c>
      <c r="H7305" s="4">
        <v>45256</v>
      </c>
      <c r="I7305" t="s">
        <v>50</v>
      </c>
      <c r="J7305" t="s">
        <v>56</v>
      </c>
      <c r="K7305">
        <v>587.86</v>
      </c>
      <c r="L7305" t="s">
        <v>52</v>
      </c>
    </row>
    <row r="7306" spans="1:12" x14ac:dyDescent="0.3">
      <c r="A7306" t="s">
        <v>7366</v>
      </c>
      <c r="B7306" t="s">
        <v>70</v>
      </c>
      <c r="C7306" t="s">
        <v>49</v>
      </c>
      <c r="D7306">
        <v>4853.4399999999996</v>
      </c>
      <c r="E7306">
        <v>0.48</v>
      </c>
      <c r="F7306">
        <v>5</v>
      </c>
      <c r="G7306" s="4">
        <v>45028</v>
      </c>
      <c r="H7306" s="4">
        <v>45035</v>
      </c>
      <c r="I7306" t="s">
        <v>50</v>
      </c>
      <c r="J7306" t="s">
        <v>51</v>
      </c>
      <c r="K7306">
        <v>1099.3900000000001</v>
      </c>
      <c r="L7306" t="s">
        <v>57</v>
      </c>
    </row>
    <row r="7307" spans="1:12" x14ac:dyDescent="0.3">
      <c r="A7307" t="s">
        <v>7367</v>
      </c>
      <c r="B7307" t="s">
        <v>70</v>
      </c>
      <c r="C7307" t="s">
        <v>55</v>
      </c>
      <c r="D7307">
        <v>4805.5200000000004</v>
      </c>
      <c r="E7307">
        <v>0.4</v>
      </c>
      <c r="F7307">
        <v>4</v>
      </c>
      <c r="G7307" s="4">
        <v>45401</v>
      </c>
      <c r="H7307" s="4">
        <v>45404</v>
      </c>
      <c r="I7307" t="s">
        <v>60</v>
      </c>
      <c r="J7307" t="s">
        <v>51</v>
      </c>
      <c r="K7307">
        <v>862.54</v>
      </c>
      <c r="L7307" t="s">
        <v>52</v>
      </c>
    </row>
    <row r="7308" spans="1:12" x14ac:dyDescent="0.3">
      <c r="A7308" t="s">
        <v>7368</v>
      </c>
      <c r="B7308" t="s">
        <v>54</v>
      </c>
      <c r="C7308" t="s">
        <v>43</v>
      </c>
      <c r="D7308">
        <v>1183.42</v>
      </c>
      <c r="E7308">
        <v>0.05</v>
      </c>
      <c r="F7308">
        <v>3</v>
      </c>
      <c r="G7308" s="4">
        <v>45485</v>
      </c>
      <c r="H7308" s="4">
        <v>45489</v>
      </c>
      <c r="I7308" t="s">
        <v>44</v>
      </c>
      <c r="J7308" t="s">
        <v>56</v>
      </c>
      <c r="K7308">
        <v>266.58999999999997</v>
      </c>
      <c r="L7308" t="s">
        <v>63</v>
      </c>
    </row>
    <row r="7309" spans="1:12" x14ac:dyDescent="0.3">
      <c r="A7309" t="s">
        <v>7369</v>
      </c>
      <c r="B7309" t="s">
        <v>42</v>
      </c>
      <c r="C7309" t="s">
        <v>62</v>
      </c>
      <c r="D7309">
        <v>1206.99</v>
      </c>
      <c r="E7309">
        <v>0.08</v>
      </c>
      <c r="F7309">
        <v>4</v>
      </c>
      <c r="G7309" s="4">
        <v>45558</v>
      </c>
      <c r="H7309" s="4">
        <v>45564</v>
      </c>
      <c r="I7309" t="s">
        <v>44</v>
      </c>
      <c r="J7309" t="s">
        <v>45</v>
      </c>
      <c r="K7309">
        <v>125.33</v>
      </c>
      <c r="L7309" t="s">
        <v>46</v>
      </c>
    </row>
    <row r="7310" spans="1:12" x14ac:dyDescent="0.3">
      <c r="A7310" t="s">
        <v>7370</v>
      </c>
      <c r="B7310" t="s">
        <v>54</v>
      </c>
      <c r="C7310" t="s">
        <v>49</v>
      </c>
      <c r="D7310">
        <v>1893.63</v>
      </c>
      <c r="E7310">
        <v>0.35</v>
      </c>
      <c r="F7310">
        <v>7</v>
      </c>
      <c r="G7310" s="4">
        <v>45455</v>
      </c>
      <c r="H7310" s="4">
        <v>45462</v>
      </c>
      <c r="I7310" t="s">
        <v>44</v>
      </c>
      <c r="J7310" t="s">
        <v>51</v>
      </c>
      <c r="K7310">
        <v>327.55</v>
      </c>
      <c r="L7310" t="s">
        <v>57</v>
      </c>
    </row>
    <row r="7311" spans="1:12" x14ac:dyDescent="0.3">
      <c r="A7311" t="s">
        <v>7371</v>
      </c>
      <c r="B7311" t="s">
        <v>70</v>
      </c>
      <c r="C7311" t="s">
        <v>55</v>
      </c>
      <c r="D7311">
        <v>1620.03</v>
      </c>
      <c r="E7311">
        <v>0.08</v>
      </c>
      <c r="F7311">
        <v>7</v>
      </c>
      <c r="G7311" s="4">
        <v>45104</v>
      </c>
      <c r="H7311" s="4">
        <v>45105</v>
      </c>
      <c r="I7311" t="s">
        <v>44</v>
      </c>
      <c r="J7311" t="s">
        <v>45</v>
      </c>
      <c r="K7311">
        <v>131.94999999999999</v>
      </c>
      <c r="L7311" t="s">
        <v>77</v>
      </c>
    </row>
    <row r="7312" spans="1:12" x14ac:dyDescent="0.3">
      <c r="A7312" t="s">
        <v>7372</v>
      </c>
      <c r="B7312" t="s">
        <v>54</v>
      </c>
      <c r="C7312" t="s">
        <v>43</v>
      </c>
      <c r="D7312">
        <v>1597.51</v>
      </c>
      <c r="E7312">
        <v>0.48</v>
      </c>
      <c r="F7312">
        <v>3</v>
      </c>
      <c r="G7312" s="4">
        <v>45632</v>
      </c>
      <c r="H7312" s="4">
        <v>45633</v>
      </c>
      <c r="I7312" t="s">
        <v>60</v>
      </c>
      <c r="J7312" t="s">
        <v>45</v>
      </c>
      <c r="K7312">
        <v>464.22</v>
      </c>
      <c r="L7312" t="s">
        <v>46</v>
      </c>
    </row>
    <row r="7313" spans="1:12" x14ac:dyDescent="0.3">
      <c r="A7313" t="s">
        <v>7373</v>
      </c>
      <c r="B7313" t="s">
        <v>48</v>
      </c>
      <c r="C7313" t="s">
        <v>55</v>
      </c>
      <c r="D7313">
        <v>3065.56</v>
      </c>
      <c r="E7313">
        <v>0.5</v>
      </c>
      <c r="F7313">
        <v>3</v>
      </c>
      <c r="G7313" s="4">
        <v>45345</v>
      </c>
      <c r="H7313" s="4">
        <v>45351</v>
      </c>
      <c r="I7313" t="s">
        <v>50</v>
      </c>
      <c r="J7313" t="s">
        <v>56</v>
      </c>
      <c r="K7313">
        <v>914.79</v>
      </c>
      <c r="L7313" t="s">
        <v>52</v>
      </c>
    </row>
    <row r="7314" spans="1:12" x14ac:dyDescent="0.3">
      <c r="A7314" t="s">
        <v>7374</v>
      </c>
      <c r="B7314" t="s">
        <v>42</v>
      </c>
      <c r="C7314" t="s">
        <v>49</v>
      </c>
      <c r="D7314">
        <v>4047.48</v>
      </c>
      <c r="E7314">
        <v>0.39</v>
      </c>
      <c r="F7314">
        <v>3</v>
      </c>
      <c r="G7314" s="4">
        <v>45444</v>
      </c>
      <c r="H7314" s="4">
        <v>45448</v>
      </c>
      <c r="I7314" t="s">
        <v>44</v>
      </c>
      <c r="J7314" t="s">
        <v>51</v>
      </c>
      <c r="K7314">
        <v>636.73</v>
      </c>
      <c r="L7314" t="s">
        <v>46</v>
      </c>
    </row>
    <row r="7315" spans="1:12" x14ac:dyDescent="0.3">
      <c r="A7315" t="s">
        <v>7375</v>
      </c>
      <c r="B7315" t="s">
        <v>54</v>
      </c>
      <c r="C7315" t="s">
        <v>43</v>
      </c>
      <c r="D7315">
        <v>4690.16</v>
      </c>
      <c r="E7315">
        <v>0.01</v>
      </c>
      <c r="F7315">
        <v>5</v>
      </c>
      <c r="G7315" s="4">
        <v>45441</v>
      </c>
      <c r="H7315" s="4">
        <v>45444</v>
      </c>
      <c r="I7315" t="s">
        <v>50</v>
      </c>
      <c r="J7315" t="s">
        <v>56</v>
      </c>
      <c r="K7315">
        <v>699.17</v>
      </c>
      <c r="L7315" t="s">
        <v>77</v>
      </c>
    </row>
    <row r="7316" spans="1:12" x14ac:dyDescent="0.3">
      <c r="A7316" t="s">
        <v>7376</v>
      </c>
      <c r="B7316" t="s">
        <v>48</v>
      </c>
      <c r="C7316" t="s">
        <v>43</v>
      </c>
      <c r="D7316">
        <v>432.52</v>
      </c>
      <c r="E7316">
        <v>0.24</v>
      </c>
      <c r="F7316">
        <v>1</v>
      </c>
      <c r="G7316" s="4">
        <v>45637</v>
      </c>
      <c r="H7316" s="4">
        <v>45643</v>
      </c>
      <c r="I7316" t="s">
        <v>60</v>
      </c>
      <c r="J7316" t="s">
        <v>51</v>
      </c>
      <c r="K7316">
        <v>67.89</v>
      </c>
      <c r="L7316" t="s">
        <v>68</v>
      </c>
    </row>
    <row r="7317" spans="1:12" x14ac:dyDescent="0.3">
      <c r="A7317" t="s">
        <v>7377</v>
      </c>
      <c r="B7317" t="s">
        <v>42</v>
      </c>
      <c r="C7317" t="s">
        <v>43</v>
      </c>
      <c r="D7317">
        <v>1462.09</v>
      </c>
      <c r="E7317">
        <v>0.2</v>
      </c>
      <c r="F7317">
        <v>7</v>
      </c>
      <c r="G7317" s="4">
        <v>44961</v>
      </c>
      <c r="H7317" s="4">
        <v>44967</v>
      </c>
      <c r="I7317" t="s">
        <v>60</v>
      </c>
      <c r="J7317" t="s">
        <v>45</v>
      </c>
      <c r="K7317">
        <v>141.29</v>
      </c>
      <c r="L7317" t="s">
        <v>77</v>
      </c>
    </row>
    <row r="7318" spans="1:12" x14ac:dyDescent="0.3">
      <c r="A7318" t="s">
        <v>7378</v>
      </c>
      <c r="B7318" t="s">
        <v>48</v>
      </c>
      <c r="C7318" t="s">
        <v>43</v>
      </c>
      <c r="D7318">
        <v>1349.57</v>
      </c>
      <c r="E7318">
        <v>0.4</v>
      </c>
      <c r="F7318">
        <v>8</v>
      </c>
      <c r="G7318" s="4">
        <v>45165</v>
      </c>
      <c r="H7318" s="4">
        <v>45168</v>
      </c>
      <c r="I7318" t="s">
        <v>44</v>
      </c>
      <c r="J7318" t="s">
        <v>45</v>
      </c>
      <c r="K7318">
        <v>137.68</v>
      </c>
      <c r="L7318" t="s">
        <v>68</v>
      </c>
    </row>
    <row r="7319" spans="1:12" x14ac:dyDescent="0.3">
      <c r="A7319" t="s">
        <v>7379</v>
      </c>
      <c r="B7319" t="s">
        <v>42</v>
      </c>
      <c r="C7319" t="s">
        <v>55</v>
      </c>
      <c r="D7319">
        <v>1851.45</v>
      </c>
      <c r="E7319">
        <v>0.14000000000000001</v>
      </c>
      <c r="F7319">
        <v>7</v>
      </c>
      <c r="G7319" s="4">
        <v>45515</v>
      </c>
      <c r="H7319" s="4">
        <v>45519</v>
      </c>
      <c r="I7319" t="s">
        <v>50</v>
      </c>
      <c r="J7319" t="s">
        <v>45</v>
      </c>
      <c r="K7319">
        <v>543.85</v>
      </c>
      <c r="L7319" t="s">
        <v>68</v>
      </c>
    </row>
    <row r="7320" spans="1:12" x14ac:dyDescent="0.3">
      <c r="A7320" t="s">
        <v>7380</v>
      </c>
      <c r="B7320" t="s">
        <v>54</v>
      </c>
      <c r="C7320" t="s">
        <v>43</v>
      </c>
      <c r="D7320">
        <v>2179.2399999999998</v>
      </c>
      <c r="E7320">
        <v>0.19</v>
      </c>
      <c r="F7320">
        <v>8</v>
      </c>
      <c r="G7320" s="4">
        <v>45540</v>
      </c>
      <c r="H7320" s="4">
        <v>45544</v>
      </c>
      <c r="I7320" t="s">
        <v>60</v>
      </c>
      <c r="J7320" t="s">
        <v>51</v>
      </c>
      <c r="K7320">
        <v>293.69</v>
      </c>
      <c r="L7320" t="s">
        <v>46</v>
      </c>
    </row>
    <row r="7321" spans="1:12" x14ac:dyDescent="0.3">
      <c r="A7321" t="s">
        <v>7381</v>
      </c>
      <c r="B7321" t="s">
        <v>48</v>
      </c>
      <c r="C7321" t="s">
        <v>55</v>
      </c>
      <c r="D7321">
        <v>2006.94</v>
      </c>
      <c r="E7321">
        <v>0.05</v>
      </c>
      <c r="F7321">
        <v>9</v>
      </c>
      <c r="G7321" s="4">
        <v>45376</v>
      </c>
      <c r="H7321" s="4">
        <v>45381</v>
      </c>
      <c r="I7321" t="s">
        <v>44</v>
      </c>
      <c r="J7321" t="s">
        <v>51</v>
      </c>
      <c r="K7321">
        <v>537.01</v>
      </c>
      <c r="L7321" t="s">
        <v>68</v>
      </c>
    </row>
    <row r="7322" spans="1:12" x14ac:dyDescent="0.3">
      <c r="A7322" t="s">
        <v>7382</v>
      </c>
      <c r="B7322" t="s">
        <v>70</v>
      </c>
      <c r="C7322" t="s">
        <v>43</v>
      </c>
      <c r="D7322">
        <v>4765.5200000000004</v>
      </c>
      <c r="E7322">
        <v>0.17</v>
      </c>
      <c r="F7322">
        <v>4</v>
      </c>
      <c r="G7322" s="4">
        <v>45504</v>
      </c>
      <c r="H7322" s="4">
        <v>45505</v>
      </c>
      <c r="I7322" t="s">
        <v>50</v>
      </c>
      <c r="J7322" t="s">
        <v>45</v>
      </c>
      <c r="K7322">
        <v>247.39</v>
      </c>
      <c r="L7322" t="s">
        <v>46</v>
      </c>
    </row>
    <row r="7323" spans="1:12" x14ac:dyDescent="0.3">
      <c r="A7323" t="s">
        <v>7383</v>
      </c>
      <c r="B7323" t="s">
        <v>48</v>
      </c>
      <c r="C7323" t="s">
        <v>43</v>
      </c>
      <c r="D7323">
        <v>2241.9299999999998</v>
      </c>
      <c r="E7323">
        <v>0.49</v>
      </c>
      <c r="F7323">
        <v>3</v>
      </c>
      <c r="G7323" s="4">
        <v>44977</v>
      </c>
      <c r="H7323" s="4">
        <v>44980</v>
      </c>
      <c r="I7323" t="s">
        <v>44</v>
      </c>
      <c r="J7323" t="s">
        <v>45</v>
      </c>
      <c r="K7323">
        <v>446.31</v>
      </c>
      <c r="L7323" t="s">
        <v>63</v>
      </c>
    </row>
    <row r="7324" spans="1:12" x14ac:dyDescent="0.3">
      <c r="A7324" t="s">
        <v>7384</v>
      </c>
      <c r="B7324" t="s">
        <v>42</v>
      </c>
      <c r="C7324" t="s">
        <v>49</v>
      </c>
      <c r="D7324">
        <v>2802.8</v>
      </c>
      <c r="E7324">
        <v>0.47</v>
      </c>
      <c r="F7324">
        <v>7</v>
      </c>
      <c r="G7324" s="4">
        <v>45562</v>
      </c>
      <c r="H7324" s="4">
        <v>45565</v>
      </c>
      <c r="I7324" t="s">
        <v>50</v>
      </c>
      <c r="J7324" t="s">
        <v>45</v>
      </c>
      <c r="K7324">
        <v>299.72000000000003</v>
      </c>
      <c r="L7324" t="s">
        <v>77</v>
      </c>
    </row>
    <row r="7325" spans="1:12" x14ac:dyDescent="0.3">
      <c r="A7325" t="s">
        <v>7385</v>
      </c>
      <c r="B7325" t="s">
        <v>54</v>
      </c>
      <c r="C7325" t="s">
        <v>55</v>
      </c>
      <c r="D7325">
        <v>3768.3</v>
      </c>
      <c r="E7325">
        <v>0.38</v>
      </c>
      <c r="F7325">
        <v>9</v>
      </c>
      <c r="G7325" s="4">
        <v>45638</v>
      </c>
      <c r="H7325" s="4">
        <v>45641</v>
      </c>
      <c r="I7325" t="s">
        <v>50</v>
      </c>
      <c r="J7325" t="s">
        <v>45</v>
      </c>
      <c r="K7325">
        <v>725.43</v>
      </c>
      <c r="L7325" t="s">
        <v>77</v>
      </c>
    </row>
    <row r="7326" spans="1:12" x14ac:dyDescent="0.3">
      <c r="A7326" t="s">
        <v>7386</v>
      </c>
      <c r="B7326" t="s">
        <v>42</v>
      </c>
      <c r="C7326" t="s">
        <v>55</v>
      </c>
      <c r="D7326">
        <v>3652.92</v>
      </c>
      <c r="E7326">
        <v>0.45</v>
      </c>
      <c r="F7326">
        <v>9</v>
      </c>
      <c r="G7326" s="4">
        <v>44999</v>
      </c>
      <c r="H7326" s="4">
        <v>45002</v>
      </c>
      <c r="I7326" t="s">
        <v>50</v>
      </c>
      <c r="J7326" t="s">
        <v>51</v>
      </c>
      <c r="K7326">
        <v>794.51</v>
      </c>
      <c r="L7326" t="s">
        <v>68</v>
      </c>
    </row>
    <row r="7327" spans="1:12" x14ac:dyDescent="0.3">
      <c r="A7327" t="s">
        <v>7387</v>
      </c>
      <c r="B7327" t="s">
        <v>48</v>
      </c>
      <c r="C7327" t="s">
        <v>65</v>
      </c>
      <c r="D7327">
        <v>2956.53</v>
      </c>
      <c r="E7327">
        <v>0.11</v>
      </c>
      <c r="F7327">
        <v>8</v>
      </c>
      <c r="G7327" s="4">
        <v>45600</v>
      </c>
      <c r="H7327" s="4">
        <v>45604</v>
      </c>
      <c r="I7327" t="s">
        <v>60</v>
      </c>
      <c r="J7327" t="s">
        <v>51</v>
      </c>
      <c r="K7327">
        <v>748.86</v>
      </c>
      <c r="L7327" t="s">
        <v>68</v>
      </c>
    </row>
    <row r="7328" spans="1:12" x14ac:dyDescent="0.3">
      <c r="A7328" t="s">
        <v>7388</v>
      </c>
      <c r="B7328" t="s">
        <v>48</v>
      </c>
      <c r="C7328" t="s">
        <v>49</v>
      </c>
      <c r="D7328">
        <v>4318.08</v>
      </c>
      <c r="E7328">
        <v>0.31</v>
      </c>
      <c r="F7328">
        <v>3</v>
      </c>
      <c r="G7328" s="4">
        <v>45093</v>
      </c>
      <c r="H7328" s="4">
        <v>45100</v>
      </c>
      <c r="I7328" t="s">
        <v>44</v>
      </c>
      <c r="J7328" t="s">
        <v>51</v>
      </c>
      <c r="K7328">
        <v>480.67</v>
      </c>
      <c r="L7328" t="s">
        <v>63</v>
      </c>
    </row>
    <row r="7329" spans="1:12" x14ac:dyDescent="0.3">
      <c r="A7329" t="s">
        <v>7389</v>
      </c>
      <c r="B7329" t="s">
        <v>70</v>
      </c>
      <c r="C7329" t="s">
        <v>55</v>
      </c>
      <c r="D7329">
        <v>3158.49</v>
      </c>
      <c r="E7329">
        <v>0.25</v>
      </c>
      <c r="F7329">
        <v>6</v>
      </c>
      <c r="G7329" s="4">
        <v>45101</v>
      </c>
      <c r="H7329" s="4">
        <v>45102</v>
      </c>
      <c r="I7329" t="s">
        <v>50</v>
      </c>
      <c r="J7329" t="s">
        <v>56</v>
      </c>
      <c r="K7329">
        <v>662.37</v>
      </c>
      <c r="L7329" t="s">
        <v>52</v>
      </c>
    </row>
    <row r="7330" spans="1:12" x14ac:dyDescent="0.3">
      <c r="A7330" t="s">
        <v>7390</v>
      </c>
      <c r="B7330" t="s">
        <v>54</v>
      </c>
      <c r="C7330" t="s">
        <v>49</v>
      </c>
      <c r="D7330">
        <v>4386.32</v>
      </c>
      <c r="E7330">
        <v>0.21</v>
      </c>
      <c r="F7330">
        <v>2</v>
      </c>
      <c r="G7330" s="4">
        <v>45218</v>
      </c>
      <c r="H7330" s="4">
        <v>45224</v>
      </c>
      <c r="I7330" t="s">
        <v>50</v>
      </c>
      <c r="J7330" t="s">
        <v>45</v>
      </c>
      <c r="K7330">
        <v>223.82</v>
      </c>
      <c r="L7330" t="s">
        <v>63</v>
      </c>
    </row>
    <row r="7331" spans="1:12" x14ac:dyDescent="0.3">
      <c r="A7331" t="s">
        <v>7391</v>
      </c>
      <c r="B7331" t="s">
        <v>54</v>
      </c>
      <c r="C7331" t="s">
        <v>49</v>
      </c>
      <c r="D7331">
        <v>1583.55</v>
      </c>
      <c r="E7331">
        <v>0.16</v>
      </c>
      <c r="F7331">
        <v>6</v>
      </c>
      <c r="G7331" s="4">
        <v>44948</v>
      </c>
      <c r="H7331" s="4">
        <v>44954</v>
      </c>
      <c r="I7331" t="s">
        <v>44</v>
      </c>
      <c r="J7331" t="s">
        <v>56</v>
      </c>
      <c r="K7331">
        <v>474.77</v>
      </c>
      <c r="L7331" t="s">
        <v>52</v>
      </c>
    </row>
    <row r="7332" spans="1:12" x14ac:dyDescent="0.3">
      <c r="A7332" t="s">
        <v>7392</v>
      </c>
      <c r="B7332" t="s">
        <v>48</v>
      </c>
      <c r="C7332" t="s">
        <v>49</v>
      </c>
      <c r="D7332">
        <v>746.92</v>
      </c>
      <c r="E7332">
        <v>0.43</v>
      </c>
      <c r="F7332">
        <v>5</v>
      </c>
      <c r="G7332" s="4">
        <v>45098</v>
      </c>
      <c r="H7332" s="4">
        <v>45103</v>
      </c>
      <c r="I7332" t="s">
        <v>60</v>
      </c>
      <c r="J7332" t="s">
        <v>45</v>
      </c>
      <c r="K7332">
        <v>115.48</v>
      </c>
      <c r="L7332" t="s">
        <v>46</v>
      </c>
    </row>
    <row r="7333" spans="1:12" x14ac:dyDescent="0.3">
      <c r="A7333" t="s">
        <v>7393</v>
      </c>
      <c r="B7333" t="s">
        <v>54</v>
      </c>
      <c r="C7333" t="s">
        <v>62</v>
      </c>
      <c r="D7333">
        <v>4115.6499999999996</v>
      </c>
      <c r="E7333">
        <v>0.24</v>
      </c>
      <c r="F7333">
        <v>4</v>
      </c>
      <c r="G7333" s="4">
        <v>45633</v>
      </c>
      <c r="H7333" s="4">
        <v>45640</v>
      </c>
      <c r="I7333" t="s">
        <v>44</v>
      </c>
      <c r="J7333" t="s">
        <v>56</v>
      </c>
      <c r="K7333">
        <v>409.99</v>
      </c>
      <c r="L7333" t="s">
        <v>52</v>
      </c>
    </row>
    <row r="7334" spans="1:12" x14ac:dyDescent="0.3">
      <c r="A7334" t="s">
        <v>7394</v>
      </c>
      <c r="B7334" t="s">
        <v>70</v>
      </c>
      <c r="C7334" t="s">
        <v>55</v>
      </c>
      <c r="D7334">
        <v>1974.34</v>
      </c>
      <c r="E7334">
        <v>0.36</v>
      </c>
      <c r="F7334">
        <v>3</v>
      </c>
      <c r="G7334" s="4">
        <v>45115</v>
      </c>
      <c r="H7334" s="4">
        <v>45119</v>
      </c>
      <c r="I7334" t="s">
        <v>50</v>
      </c>
      <c r="J7334" t="s">
        <v>51</v>
      </c>
      <c r="K7334">
        <v>416.84</v>
      </c>
      <c r="L7334" t="s">
        <v>57</v>
      </c>
    </row>
    <row r="7335" spans="1:12" x14ac:dyDescent="0.3">
      <c r="A7335" t="s">
        <v>7395</v>
      </c>
      <c r="B7335" t="s">
        <v>42</v>
      </c>
      <c r="C7335" t="s">
        <v>49</v>
      </c>
      <c r="D7335">
        <v>3290.31</v>
      </c>
      <c r="E7335">
        <v>0.35</v>
      </c>
      <c r="F7335">
        <v>8</v>
      </c>
      <c r="G7335" s="4">
        <v>45171</v>
      </c>
      <c r="H7335" s="4">
        <v>45174</v>
      </c>
      <c r="I7335" t="s">
        <v>50</v>
      </c>
      <c r="J7335" t="s">
        <v>45</v>
      </c>
      <c r="K7335">
        <v>603.85</v>
      </c>
      <c r="L7335" t="s">
        <v>52</v>
      </c>
    </row>
    <row r="7336" spans="1:12" x14ac:dyDescent="0.3">
      <c r="A7336" t="s">
        <v>7396</v>
      </c>
      <c r="B7336" t="s">
        <v>54</v>
      </c>
      <c r="C7336" t="s">
        <v>62</v>
      </c>
      <c r="D7336">
        <v>3712.82</v>
      </c>
      <c r="E7336">
        <v>7.0000000000000007E-2</v>
      </c>
      <c r="F7336">
        <v>6</v>
      </c>
      <c r="G7336" s="4">
        <v>45425</v>
      </c>
      <c r="H7336" s="4">
        <v>45431</v>
      </c>
      <c r="I7336" t="s">
        <v>44</v>
      </c>
      <c r="J7336" t="s">
        <v>45</v>
      </c>
      <c r="K7336">
        <v>188.59</v>
      </c>
      <c r="L7336" t="s">
        <v>63</v>
      </c>
    </row>
    <row r="7337" spans="1:12" x14ac:dyDescent="0.3">
      <c r="A7337" t="s">
        <v>7397</v>
      </c>
      <c r="B7337" t="s">
        <v>48</v>
      </c>
      <c r="C7337" t="s">
        <v>62</v>
      </c>
      <c r="D7337">
        <v>1700.88</v>
      </c>
      <c r="E7337">
        <v>0.02</v>
      </c>
      <c r="F7337">
        <v>9</v>
      </c>
      <c r="G7337" s="4">
        <v>45063</v>
      </c>
      <c r="H7337" s="4">
        <v>45070</v>
      </c>
      <c r="I7337" t="s">
        <v>44</v>
      </c>
      <c r="J7337" t="s">
        <v>45</v>
      </c>
      <c r="K7337">
        <v>255.92</v>
      </c>
      <c r="L7337" t="s">
        <v>63</v>
      </c>
    </row>
    <row r="7338" spans="1:12" x14ac:dyDescent="0.3">
      <c r="A7338" t="s">
        <v>7398</v>
      </c>
      <c r="B7338" t="s">
        <v>42</v>
      </c>
      <c r="C7338" t="s">
        <v>43</v>
      </c>
      <c r="D7338">
        <v>2575.3000000000002</v>
      </c>
      <c r="E7338">
        <v>0.42</v>
      </c>
      <c r="F7338">
        <v>3</v>
      </c>
      <c r="G7338" s="4">
        <v>45230</v>
      </c>
      <c r="H7338" s="4">
        <v>45236</v>
      </c>
      <c r="I7338" t="s">
        <v>60</v>
      </c>
      <c r="J7338" t="s">
        <v>51</v>
      </c>
      <c r="K7338">
        <v>661.85</v>
      </c>
      <c r="L7338" t="s">
        <v>77</v>
      </c>
    </row>
    <row r="7339" spans="1:12" x14ac:dyDescent="0.3">
      <c r="A7339" t="s">
        <v>7399</v>
      </c>
      <c r="B7339" t="s">
        <v>42</v>
      </c>
      <c r="C7339" t="s">
        <v>43</v>
      </c>
      <c r="D7339">
        <v>4485.1400000000003</v>
      </c>
      <c r="E7339">
        <v>0.25</v>
      </c>
      <c r="F7339">
        <v>5</v>
      </c>
      <c r="G7339" s="4">
        <v>45200</v>
      </c>
      <c r="H7339" s="4">
        <v>45201</v>
      </c>
      <c r="I7339" t="s">
        <v>50</v>
      </c>
      <c r="J7339" t="s">
        <v>51</v>
      </c>
      <c r="K7339">
        <v>514.89</v>
      </c>
      <c r="L7339" t="s">
        <v>77</v>
      </c>
    </row>
    <row r="7340" spans="1:12" x14ac:dyDescent="0.3">
      <c r="A7340" t="s">
        <v>7400</v>
      </c>
      <c r="B7340" t="s">
        <v>70</v>
      </c>
      <c r="C7340" t="s">
        <v>55</v>
      </c>
      <c r="D7340">
        <v>4410.99</v>
      </c>
      <c r="E7340">
        <v>0.41</v>
      </c>
      <c r="F7340">
        <v>4</v>
      </c>
      <c r="G7340" s="4">
        <v>45016</v>
      </c>
      <c r="H7340" s="4">
        <v>45017</v>
      </c>
      <c r="I7340" t="s">
        <v>50</v>
      </c>
      <c r="J7340" t="s">
        <v>45</v>
      </c>
      <c r="K7340">
        <v>1279.26</v>
      </c>
      <c r="L7340" t="s">
        <v>63</v>
      </c>
    </row>
    <row r="7341" spans="1:12" x14ac:dyDescent="0.3">
      <c r="A7341" t="s">
        <v>7401</v>
      </c>
      <c r="B7341" t="s">
        <v>48</v>
      </c>
      <c r="C7341" t="s">
        <v>43</v>
      </c>
      <c r="D7341">
        <v>3771.85</v>
      </c>
      <c r="E7341">
        <v>0.15</v>
      </c>
      <c r="F7341">
        <v>6</v>
      </c>
      <c r="G7341" s="4">
        <v>45308</v>
      </c>
      <c r="H7341" s="4">
        <v>45310</v>
      </c>
      <c r="I7341" t="s">
        <v>44</v>
      </c>
      <c r="J7341" t="s">
        <v>56</v>
      </c>
      <c r="K7341">
        <v>1003.85</v>
      </c>
      <c r="L7341" t="s">
        <v>63</v>
      </c>
    </row>
    <row r="7342" spans="1:12" x14ac:dyDescent="0.3">
      <c r="A7342" t="s">
        <v>7402</v>
      </c>
      <c r="B7342" t="s">
        <v>54</v>
      </c>
      <c r="C7342" t="s">
        <v>55</v>
      </c>
      <c r="D7342">
        <v>3837.42</v>
      </c>
      <c r="E7342">
        <v>0.43</v>
      </c>
      <c r="F7342">
        <v>2</v>
      </c>
      <c r="G7342" s="4">
        <v>45083</v>
      </c>
      <c r="H7342" s="4">
        <v>45087</v>
      </c>
      <c r="I7342" t="s">
        <v>44</v>
      </c>
      <c r="J7342" t="s">
        <v>51</v>
      </c>
      <c r="K7342">
        <v>547.65</v>
      </c>
      <c r="L7342" t="s">
        <v>77</v>
      </c>
    </row>
    <row r="7343" spans="1:12" x14ac:dyDescent="0.3">
      <c r="A7343" t="s">
        <v>7403</v>
      </c>
      <c r="B7343" t="s">
        <v>48</v>
      </c>
      <c r="C7343" t="s">
        <v>62</v>
      </c>
      <c r="D7343">
        <v>4498.6499999999996</v>
      </c>
      <c r="E7343">
        <v>0.42</v>
      </c>
      <c r="F7343">
        <v>6</v>
      </c>
      <c r="G7343" s="4">
        <v>45578</v>
      </c>
      <c r="H7343" s="4">
        <v>45585</v>
      </c>
      <c r="I7343" t="s">
        <v>50</v>
      </c>
      <c r="J7343" t="s">
        <v>56</v>
      </c>
      <c r="K7343">
        <v>676.04</v>
      </c>
      <c r="L7343" t="s">
        <v>63</v>
      </c>
    </row>
    <row r="7344" spans="1:12" x14ac:dyDescent="0.3">
      <c r="A7344" t="s">
        <v>7404</v>
      </c>
      <c r="B7344" t="s">
        <v>42</v>
      </c>
      <c r="C7344" t="s">
        <v>62</v>
      </c>
      <c r="D7344">
        <v>3708.03</v>
      </c>
      <c r="E7344">
        <v>0.19</v>
      </c>
      <c r="F7344">
        <v>3</v>
      </c>
      <c r="G7344" s="4">
        <v>45093</v>
      </c>
      <c r="H7344" s="4">
        <v>45099</v>
      </c>
      <c r="I7344" t="s">
        <v>50</v>
      </c>
      <c r="J7344" t="s">
        <v>56</v>
      </c>
      <c r="K7344">
        <v>604.80999999999995</v>
      </c>
      <c r="L7344" t="s">
        <v>63</v>
      </c>
    </row>
    <row r="7345" spans="1:12" x14ac:dyDescent="0.3">
      <c r="A7345" t="s">
        <v>7405</v>
      </c>
      <c r="B7345" t="s">
        <v>48</v>
      </c>
      <c r="C7345" t="s">
        <v>55</v>
      </c>
      <c r="D7345">
        <v>1763.97</v>
      </c>
      <c r="E7345">
        <v>0.21</v>
      </c>
      <c r="F7345">
        <v>8</v>
      </c>
      <c r="G7345" s="4">
        <v>45333</v>
      </c>
      <c r="H7345" s="4">
        <v>45339</v>
      </c>
      <c r="I7345" t="s">
        <v>60</v>
      </c>
      <c r="J7345" t="s">
        <v>51</v>
      </c>
      <c r="K7345">
        <v>369.18</v>
      </c>
      <c r="L7345" t="s">
        <v>57</v>
      </c>
    </row>
    <row r="7346" spans="1:12" x14ac:dyDescent="0.3">
      <c r="A7346" t="s">
        <v>7406</v>
      </c>
      <c r="B7346" t="s">
        <v>54</v>
      </c>
      <c r="C7346" t="s">
        <v>43</v>
      </c>
      <c r="D7346">
        <v>691.84</v>
      </c>
      <c r="E7346">
        <v>0.18</v>
      </c>
      <c r="F7346">
        <v>6</v>
      </c>
      <c r="G7346" s="4">
        <v>44950</v>
      </c>
      <c r="H7346" s="4">
        <v>44951</v>
      </c>
      <c r="I7346" t="s">
        <v>50</v>
      </c>
      <c r="J7346" t="s">
        <v>51</v>
      </c>
      <c r="K7346">
        <v>91.29</v>
      </c>
      <c r="L7346" t="s">
        <v>52</v>
      </c>
    </row>
    <row r="7347" spans="1:12" x14ac:dyDescent="0.3">
      <c r="A7347" t="s">
        <v>7407</v>
      </c>
      <c r="B7347" t="s">
        <v>54</v>
      </c>
      <c r="C7347" t="s">
        <v>43</v>
      </c>
      <c r="D7347">
        <v>2167.23</v>
      </c>
      <c r="E7347">
        <v>0.02</v>
      </c>
      <c r="F7347">
        <v>8</v>
      </c>
      <c r="G7347" s="4">
        <v>45226</v>
      </c>
      <c r="H7347" s="4">
        <v>45232</v>
      </c>
      <c r="I7347" t="s">
        <v>50</v>
      </c>
      <c r="J7347" t="s">
        <v>51</v>
      </c>
      <c r="K7347">
        <v>108.94</v>
      </c>
      <c r="L7347" t="s">
        <v>63</v>
      </c>
    </row>
    <row r="7348" spans="1:12" x14ac:dyDescent="0.3">
      <c r="A7348" t="s">
        <v>7408</v>
      </c>
      <c r="B7348" t="s">
        <v>70</v>
      </c>
      <c r="C7348" t="s">
        <v>55</v>
      </c>
      <c r="D7348">
        <v>527.98</v>
      </c>
      <c r="E7348">
        <v>0.34</v>
      </c>
      <c r="F7348">
        <v>7</v>
      </c>
      <c r="G7348" s="4">
        <v>45021</v>
      </c>
      <c r="H7348" s="4">
        <v>45025</v>
      </c>
      <c r="I7348" t="s">
        <v>44</v>
      </c>
      <c r="J7348" t="s">
        <v>51</v>
      </c>
      <c r="K7348">
        <v>84.03</v>
      </c>
      <c r="L7348" t="s">
        <v>68</v>
      </c>
    </row>
    <row r="7349" spans="1:12" x14ac:dyDescent="0.3">
      <c r="A7349" t="s">
        <v>7409</v>
      </c>
      <c r="B7349" t="s">
        <v>54</v>
      </c>
      <c r="C7349" t="s">
        <v>65</v>
      </c>
      <c r="D7349">
        <v>667.28</v>
      </c>
      <c r="E7349">
        <v>0.14000000000000001</v>
      </c>
      <c r="F7349">
        <v>6</v>
      </c>
      <c r="G7349" s="4">
        <v>45649</v>
      </c>
      <c r="H7349" s="4">
        <v>45650</v>
      </c>
      <c r="I7349" t="s">
        <v>60</v>
      </c>
      <c r="J7349" t="s">
        <v>56</v>
      </c>
      <c r="K7349">
        <v>115.9</v>
      </c>
      <c r="L7349" t="s">
        <v>68</v>
      </c>
    </row>
    <row r="7350" spans="1:12" x14ac:dyDescent="0.3">
      <c r="A7350" t="s">
        <v>7410</v>
      </c>
      <c r="B7350" t="s">
        <v>54</v>
      </c>
      <c r="C7350" t="s">
        <v>43</v>
      </c>
      <c r="D7350">
        <v>4755.84</v>
      </c>
      <c r="E7350">
        <v>0.44</v>
      </c>
      <c r="F7350">
        <v>9</v>
      </c>
      <c r="G7350" s="4">
        <v>45395</v>
      </c>
      <c r="H7350" s="4">
        <v>45396</v>
      </c>
      <c r="I7350" t="s">
        <v>50</v>
      </c>
      <c r="J7350" t="s">
        <v>45</v>
      </c>
      <c r="K7350">
        <v>1081.17</v>
      </c>
      <c r="L7350" t="s">
        <v>57</v>
      </c>
    </row>
    <row r="7351" spans="1:12" x14ac:dyDescent="0.3">
      <c r="A7351" t="s">
        <v>7411</v>
      </c>
      <c r="B7351" t="s">
        <v>48</v>
      </c>
      <c r="C7351" t="s">
        <v>49</v>
      </c>
      <c r="D7351">
        <v>3411.85</v>
      </c>
      <c r="E7351">
        <v>0.45</v>
      </c>
      <c r="F7351">
        <v>9</v>
      </c>
      <c r="G7351" s="4">
        <v>45549</v>
      </c>
      <c r="H7351" s="4">
        <v>45554</v>
      </c>
      <c r="I7351" t="s">
        <v>44</v>
      </c>
      <c r="J7351" t="s">
        <v>45</v>
      </c>
      <c r="K7351">
        <v>186.08</v>
      </c>
      <c r="L7351" t="s">
        <v>63</v>
      </c>
    </row>
    <row r="7352" spans="1:12" x14ac:dyDescent="0.3">
      <c r="A7352" t="s">
        <v>7412</v>
      </c>
      <c r="B7352" t="s">
        <v>48</v>
      </c>
      <c r="C7352" t="s">
        <v>43</v>
      </c>
      <c r="D7352">
        <v>4272.88</v>
      </c>
      <c r="E7352">
        <v>0.36</v>
      </c>
      <c r="F7352">
        <v>4</v>
      </c>
      <c r="G7352" s="4">
        <v>45384</v>
      </c>
      <c r="H7352" s="4">
        <v>45386</v>
      </c>
      <c r="I7352" t="s">
        <v>50</v>
      </c>
      <c r="J7352" t="s">
        <v>45</v>
      </c>
      <c r="K7352">
        <v>888.73</v>
      </c>
      <c r="L7352" t="s">
        <v>57</v>
      </c>
    </row>
    <row r="7353" spans="1:12" x14ac:dyDescent="0.3">
      <c r="A7353" t="s">
        <v>7413</v>
      </c>
      <c r="B7353" t="s">
        <v>42</v>
      </c>
      <c r="C7353" t="s">
        <v>65</v>
      </c>
      <c r="D7353">
        <v>3250.21</v>
      </c>
      <c r="E7353">
        <v>0.09</v>
      </c>
      <c r="F7353">
        <v>8</v>
      </c>
      <c r="G7353" s="4">
        <v>45442</v>
      </c>
      <c r="H7353" s="4">
        <v>45448</v>
      </c>
      <c r="I7353" t="s">
        <v>50</v>
      </c>
      <c r="J7353" t="s">
        <v>56</v>
      </c>
      <c r="K7353">
        <v>224.44</v>
      </c>
      <c r="L7353" t="s">
        <v>63</v>
      </c>
    </row>
    <row r="7354" spans="1:12" x14ac:dyDescent="0.3">
      <c r="A7354" t="s">
        <v>7414</v>
      </c>
      <c r="B7354" t="s">
        <v>70</v>
      </c>
      <c r="C7354" t="s">
        <v>62</v>
      </c>
      <c r="D7354">
        <v>2150.85</v>
      </c>
      <c r="E7354">
        <v>0.04</v>
      </c>
      <c r="F7354">
        <v>3</v>
      </c>
      <c r="G7354" s="4">
        <v>45500</v>
      </c>
      <c r="H7354" s="4">
        <v>45504</v>
      </c>
      <c r="I7354" t="s">
        <v>60</v>
      </c>
      <c r="J7354" t="s">
        <v>51</v>
      </c>
      <c r="K7354">
        <v>390.04</v>
      </c>
      <c r="L7354" t="s">
        <v>63</v>
      </c>
    </row>
    <row r="7355" spans="1:12" x14ac:dyDescent="0.3">
      <c r="A7355" t="s">
        <v>7415</v>
      </c>
      <c r="B7355" t="s">
        <v>48</v>
      </c>
      <c r="C7355" t="s">
        <v>62</v>
      </c>
      <c r="D7355">
        <v>223.28</v>
      </c>
      <c r="E7355">
        <v>0.41</v>
      </c>
      <c r="F7355">
        <v>5</v>
      </c>
      <c r="G7355" s="4">
        <v>45456</v>
      </c>
      <c r="H7355" s="4">
        <v>45459</v>
      </c>
      <c r="I7355" t="s">
        <v>50</v>
      </c>
      <c r="J7355" t="s">
        <v>56</v>
      </c>
      <c r="K7355">
        <v>22.39</v>
      </c>
      <c r="L7355" t="s">
        <v>63</v>
      </c>
    </row>
    <row r="7356" spans="1:12" x14ac:dyDescent="0.3">
      <c r="A7356" t="s">
        <v>7416</v>
      </c>
      <c r="B7356" t="s">
        <v>54</v>
      </c>
      <c r="C7356" t="s">
        <v>62</v>
      </c>
      <c r="D7356">
        <v>4783.6000000000004</v>
      </c>
      <c r="E7356">
        <v>0.45</v>
      </c>
      <c r="F7356">
        <v>3</v>
      </c>
      <c r="G7356" s="4">
        <v>45370</v>
      </c>
      <c r="H7356" s="4">
        <v>45377</v>
      </c>
      <c r="I7356" t="s">
        <v>44</v>
      </c>
      <c r="J7356" t="s">
        <v>45</v>
      </c>
      <c r="K7356">
        <v>1290.9100000000001</v>
      </c>
      <c r="L7356" t="s">
        <v>68</v>
      </c>
    </row>
    <row r="7357" spans="1:12" x14ac:dyDescent="0.3">
      <c r="A7357" t="s">
        <v>7417</v>
      </c>
      <c r="B7357" t="s">
        <v>42</v>
      </c>
      <c r="C7357" t="s">
        <v>43</v>
      </c>
      <c r="D7357">
        <v>447.57</v>
      </c>
      <c r="E7357">
        <v>0.18</v>
      </c>
      <c r="F7357">
        <v>4</v>
      </c>
      <c r="G7357" s="4">
        <v>45547</v>
      </c>
      <c r="H7357" s="4">
        <v>45552</v>
      </c>
      <c r="I7357" t="s">
        <v>50</v>
      </c>
      <c r="J7357" t="s">
        <v>45</v>
      </c>
      <c r="K7357">
        <v>70.16</v>
      </c>
      <c r="L7357" t="s">
        <v>68</v>
      </c>
    </row>
    <row r="7358" spans="1:12" x14ac:dyDescent="0.3">
      <c r="A7358" t="s">
        <v>7418</v>
      </c>
      <c r="B7358" t="s">
        <v>48</v>
      </c>
      <c r="C7358" t="s">
        <v>62</v>
      </c>
      <c r="D7358">
        <v>3089.8</v>
      </c>
      <c r="E7358">
        <v>0.18</v>
      </c>
      <c r="F7358">
        <v>5</v>
      </c>
      <c r="G7358" s="4">
        <v>45564</v>
      </c>
      <c r="H7358" s="4">
        <v>45567</v>
      </c>
      <c r="I7358" t="s">
        <v>44</v>
      </c>
      <c r="J7358" t="s">
        <v>51</v>
      </c>
      <c r="K7358">
        <v>250.7</v>
      </c>
      <c r="L7358" t="s">
        <v>46</v>
      </c>
    </row>
    <row r="7359" spans="1:12" x14ac:dyDescent="0.3">
      <c r="A7359" t="s">
        <v>7419</v>
      </c>
      <c r="B7359" t="s">
        <v>70</v>
      </c>
      <c r="C7359" t="s">
        <v>65</v>
      </c>
      <c r="D7359">
        <v>600.79999999999995</v>
      </c>
      <c r="E7359">
        <v>0.2</v>
      </c>
      <c r="F7359">
        <v>8</v>
      </c>
      <c r="G7359" s="4">
        <v>45246</v>
      </c>
      <c r="H7359" s="4">
        <v>45253</v>
      </c>
      <c r="I7359" t="s">
        <v>50</v>
      </c>
      <c r="J7359" t="s">
        <v>56</v>
      </c>
      <c r="K7359">
        <v>34.18</v>
      </c>
      <c r="L7359" t="s">
        <v>57</v>
      </c>
    </row>
    <row r="7360" spans="1:12" x14ac:dyDescent="0.3">
      <c r="A7360" t="s">
        <v>7420</v>
      </c>
      <c r="B7360" t="s">
        <v>70</v>
      </c>
      <c r="C7360" t="s">
        <v>65</v>
      </c>
      <c r="D7360">
        <v>1492.32</v>
      </c>
      <c r="E7360">
        <v>0.41</v>
      </c>
      <c r="F7360">
        <v>8</v>
      </c>
      <c r="G7360" s="4">
        <v>45539</v>
      </c>
      <c r="H7360" s="4">
        <v>45544</v>
      </c>
      <c r="I7360" t="s">
        <v>44</v>
      </c>
      <c r="J7360" t="s">
        <v>45</v>
      </c>
      <c r="K7360">
        <v>392.49</v>
      </c>
      <c r="L7360" t="s">
        <v>52</v>
      </c>
    </row>
    <row r="7361" spans="1:12" x14ac:dyDescent="0.3">
      <c r="A7361" t="s">
        <v>7421</v>
      </c>
      <c r="B7361" t="s">
        <v>42</v>
      </c>
      <c r="C7361" t="s">
        <v>43</v>
      </c>
      <c r="D7361">
        <v>1010.51</v>
      </c>
      <c r="E7361">
        <v>0.35</v>
      </c>
      <c r="F7361">
        <v>3</v>
      </c>
      <c r="G7361" s="4">
        <v>45330</v>
      </c>
      <c r="H7361" s="4">
        <v>45331</v>
      </c>
      <c r="I7361" t="s">
        <v>44</v>
      </c>
      <c r="J7361" t="s">
        <v>51</v>
      </c>
      <c r="K7361">
        <v>287.39</v>
      </c>
      <c r="L7361" t="s">
        <v>77</v>
      </c>
    </row>
    <row r="7362" spans="1:12" x14ac:dyDescent="0.3">
      <c r="A7362" t="s">
        <v>7422</v>
      </c>
      <c r="B7362" t="s">
        <v>42</v>
      </c>
      <c r="C7362" t="s">
        <v>49</v>
      </c>
      <c r="D7362">
        <v>2813.21</v>
      </c>
      <c r="E7362">
        <v>0.06</v>
      </c>
      <c r="F7362">
        <v>8</v>
      </c>
      <c r="G7362" s="4">
        <v>45618</v>
      </c>
      <c r="H7362" s="4">
        <v>45620</v>
      </c>
      <c r="I7362" t="s">
        <v>50</v>
      </c>
      <c r="J7362" t="s">
        <v>45</v>
      </c>
      <c r="K7362">
        <v>651.46</v>
      </c>
      <c r="L7362" t="s">
        <v>57</v>
      </c>
    </row>
    <row r="7363" spans="1:12" x14ac:dyDescent="0.3">
      <c r="A7363" t="s">
        <v>7423</v>
      </c>
      <c r="B7363" t="s">
        <v>42</v>
      </c>
      <c r="C7363" t="s">
        <v>43</v>
      </c>
      <c r="D7363">
        <v>4446.67</v>
      </c>
      <c r="E7363">
        <v>0.32</v>
      </c>
      <c r="F7363">
        <v>4</v>
      </c>
      <c r="G7363" s="4">
        <v>45218</v>
      </c>
      <c r="H7363" s="4">
        <v>45222</v>
      </c>
      <c r="I7363" t="s">
        <v>44</v>
      </c>
      <c r="J7363" t="s">
        <v>51</v>
      </c>
      <c r="K7363">
        <v>960.57</v>
      </c>
      <c r="L7363" t="s">
        <v>57</v>
      </c>
    </row>
    <row r="7364" spans="1:12" x14ac:dyDescent="0.3">
      <c r="A7364" t="s">
        <v>7424</v>
      </c>
      <c r="B7364" t="s">
        <v>42</v>
      </c>
      <c r="C7364" t="s">
        <v>62</v>
      </c>
      <c r="D7364">
        <v>3214.55</v>
      </c>
      <c r="E7364">
        <v>0</v>
      </c>
      <c r="F7364">
        <v>2</v>
      </c>
      <c r="G7364" s="4">
        <v>45628</v>
      </c>
      <c r="H7364" s="4">
        <v>45629</v>
      </c>
      <c r="I7364" t="s">
        <v>44</v>
      </c>
      <c r="J7364" t="s">
        <v>56</v>
      </c>
      <c r="K7364">
        <v>360.5</v>
      </c>
      <c r="L7364" t="s">
        <v>68</v>
      </c>
    </row>
    <row r="7365" spans="1:12" x14ac:dyDescent="0.3">
      <c r="A7365" t="s">
        <v>7425</v>
      </c>
      <c r="B7365" t="s">
        <v>42</v>
      </c>
      <c r="C7365" t="s">
        <v>43</v>
      </c>
      <c r="D7365">
        <v>3354.52</v>
      </c>
      <c r="E7365">
        <v>0.36</v>
      </c>
      <c r="F7365">
        <v>3</v>
      </c>
      <c r="G7365" s="4">
        <v>45230</v>
      </c>
      <c r="H7365" s="4">
        <v>45233</v>
      </c>
      <c r="I7365" t="s">
        <v>50</v>
      </c>
      <c r="J7365" t="s">
        <v>51</v>
      </c>
      <c r="K7365">
        <v>776.06</v>
      </c>
      <c r="L7365" t="s">
        <v>63</v>
      </c>
    </row>
    <row r="7366" spans="1:12" x14ac:dyDescent="0.3">
      <c r="A7366" t="s">
        <v>7426</v>
      </c>
      <c r="B7366" t="s">
        <v>54</v>
      </c>
      <c r="C7366" t="s">
        <v>65</v>
      </c>
      <c r="D7366">
        <v>4553.76</v>
      </c>
      <c r="E7366">
        <v>0.38</v>
      </c>
      <c r="F7366">
        <v>8</v>
      </c>
      <c r="G7366" s="4">
        <v>45171</v>
      </c>
      <c r="H7366" s="4">
        <v>45178</v>
      </c>
      <c r="I7366" t="s">
        <v>50</v>
      </c>
      <c r="J7366" t="s">
        <v>45</v>
      </c>
      <c r="K7366">
        <v>402.44</v>
      </c>
      <c r="L7366" t="s">
        <v>52</v>
      </c>
    </row>
    <row r="7367" spans="1:12" x14ac:dyDescent="0.3">
      <c r="A7367" t="s">
        <v>7427</v>
      </c>
      <c r="B7367" t="s">
        <v>54</v>
      </c>
      <c r="C7367" t="s">
        <v>43</v>
      </c>
      <c r="D7367">
        <v>3772.18</v>
      </c>
      <c r="E7367">
        <v>0.41</v>
      </c>
      <c r="F7367">
        <v>5</v>
      </c>
      <c r="G7367" s="4">
        <v>45495</v>
      </c>
      <c r="H7367" s="4">
        <v>45502</v>
      </c>
      <c r="I7367" t="s">
        <v>50</v>
      </c>
      <c r="J7367" t="s">
        <v>45</v>
      </c>
      <c r="K7367">
        <v>957.5</v>
      </c>
      <c r="L7367" t="s">
        <v>57</v>
      </c>
    </row>
    <row r="7368" spans="1:12" x14ac:dyDescent="0.3">
      <c r="A7368" t="s">
        <v>7428</v>
      </c>
      <c r="B7368" t="s">
        <v>48</v>
      </c>
      <c r="C7368" t="s">
        <v>43</v>
      </c>
      <c r="D7368">
        <v>4343.18</v>
      </c>
      <c r="E7368">
        <v>0.31</v>
      </c>
      <c r="F7368">
        <v>2</v>
      </c>
      <c r="G7368" s="4">
        <v>45495</v>
      </c>
      <c r="H7368" s="4">
        <v>45497</v>
      </c>
      <c r="I7368" t="s">
        <v>60</v>
      </c>
      <c r="J7368" t="s">
        <v>51</v>
      </c>
      <c r="K7368">
        <v>691.77</v>
      </c>
      <c r="L7368" t="s">
        <v>57</v>
      </c>
    </row>
    <row r="7369" spans="1:12" x14ac:dyDescent="0.3">
      <c r="A7369" t="s">
        <v>7429</v>
      </c>
      <c r="B7369" t="s">
        <v>70</v>
      </c>
      <c r="C7369" t="s">
        <v>49</v>
      </c>
      <c r="D7369">
        <v>2140.3200000000002</v>
      </c>
      <c r="E7369">
        <v>0.09</v>
      </c>
      <c r="F7369">
        <v>7</v>
      </c>
      <c r="G7369" s="4">
        <v>45170</v>
      </c>
      <c r="H7369" s="4">
        <v>45173</v>
      </c>
      <c r="I7369" t="s">
        <v>44</v>
      </c>
      <c r="J7369" t="s">
        <v>45</v>
      </c>
      <c r="K7369">
        <v>575.04999999999995</v>
      </c>
      <c r="L7369" t="s">
        <v>57</v>
      </c>
    </row>
    <row r="7370" spans="1:12" x14ac:dyDescent="0.3">
      <c r="A7370" t="s">
        <v>7430</v>
      </c>
      <c r="B7370" t="s">
        <v>54</v>
      </c>
      <c r="C7370" t="s">
        <v>65</v>
      </c>
      <c r="D7370">
        <v>4340.25</v>
      </c>
      <c r="E7370">
        <v>0.4</v>
      </c>
      <c r="F7370">
        <v>5</v>
      </c>
      <c r="G7370" s="4">
        <v>45351</v>
      </c>
      <c r="H7370" s="4">
        <v>45357</v>
      </c>
      <c r="I7370" t="s">
        <v>44</v>
      </c>
      <c r="J7370" t="s">
        <v>45</v>
      </c>
      <c r="K7370">
        <v>589.25</v>
      </c>
      <c r="L7370" t="s">
        <v>46</v>
      </c>
    </row>
    <row r="7371" spans="1:12" x14ac:dyDescent="0.3">
      <c r="A7371" t="s">
        <v>7431</v>
      </c>
      <c r="B7371" t="s">
        <v>54</v>
      </c>
      <c r="C7371" t="s">
        <v>55</v>
      </c>
      <c r="D7371">
        <v>3264.72</v>
      </c>
      <c r="E7371">
        <v>0.45</v>
      </c>
      <c r="F7371">
        <v>6</v>
      </c>
      <c r="G7371" s="4">
        <v>45014</v>
      </c>
      <c r="H7371" s="4">
        <v>45018</v>
      </c>
      <c r="I7371" t="s">
        <v>60</v>
      </c>
      <c r="J7371" t="s">
        <v>45</v>
      </c>
      <c r="K7371">
        <v>172.5</v>
      </c>
      <c r="L7371" t="s">
        <v>68</v>
      </c>
    </row>
    <row r="7372" spans="1:12" x14ac:dyDescent="0.3">
      <c r="A7372" t="s">
        <v>7432</v>
      </c>
      <c r="B7372" t="s">
        <v>54</v>
      </c>
      <c r="C7372" t="s">
        <v>55</v>
      </c>
      <c r="D7372">
        <v>764.48</v>
      </c>
      <c r="E7372">
        <v>0.32</v>
      </c>
      <c r="F7372">
        <v>2</v>
      </c>
      <c r="G7372" s="4">
        <v>44988</v>
      </c>
      <c r="H7372" s="4">
        <v>44995</v>
      </c>
      <c r="I7372" t="s">
        <v>60</v>
      </c>
      <c r="J7372" t="s">
        <v>45</v>
      </c>
      <c r="K7372">
        <v>193.42</v>
      </c>
      <c r="L7372" t="s">
        <v>68</v>
      </c>
    </row>
    <row r="7373" spans="1:12" x14ac:dyDescent="0.3">
      <c r="A7373" t="s">
        <v>7433</v>
      </c>
      <c r="B7373" t="s">
        <v>48</v>
      </c>
      <c r="C7373" t="s">
        <v>65</v>
      </c>
      <c r="D7373">
        <v>289.69</v>
      </c>
      <c r="E7373">
        <v>0.14000000000000001</v>
      </c>
      <c r="F7373">
        <v>7</v>
      </c>
      <c r="G7373" s="4">
        <v>45339</v>
      </c>
      <c r="H7373" s="4">
        <v>45345</v>
      </c>
      <c r="I7373" t="s">
        <v>44</v>
      </c>
      <c r="J7373" t="s">
        <v>51</v>
      </c>
      <c r="K7373">
        <v>78.319999999999993</v>
      </c>
      <c r="L7373" t="s">
        <v>46</v>
      </c>
    </row>
    <row r="7374" spans="1:12" x14ac:dyDescent="0.3">
      <c r="A7374" t="s">
        <v>7434</v>
      </c>
      <c r="B7374" t="s">
        <v>42</v>
      </c>
      <c r="C7374" t="s">
        <v>55</v>
      </c>
      <c r="D7374">
        <v>1295.77</v>
      </c>
      <c r="E7374">
        <v>0.09</v>
      </c>
      <c r="F7374">
        <v>1</v>
      </c>
      <c r="G7374" s="4">
        <v>45477</v>
      </c>
      <c r="H7374" s="4">
        <v>45480</v>
      </c>
      <c r="I7374" t="s">
        <v>50</v>
      </c>
      <c r="J7374" t="s">
        <v>51</v>
      </c>
      <c r="K7374">
        <v>70.900000000000006</v>
      </c>
      <c r="L7374" t="s">
        <v>46</v>
      </c>
    </row>
    <row r="7375" spans="1:12" x14ac:dyDescent="0.3">
      <c r="A7375" t="s">
        <v>7435</v>
      </c>
      <c r="B7375" t="s">
        <v>48</v>
      </c>
      <c r="C7375" t="s">
        <v>62</v>
      </c>
      <c r="D7375">
        <v>1953.91</v>
      </c>
      <c r="E7375">
        <v>0.12</v>
      </c>
      <c r="F7375">
        <v>5</v>
      </c>
      <c r="G7375" s="4">
        <v>45520</v>
      </c>
      <c r="H7375" s="4">
        <v>45522</v>
      </c>
      <c r="I7375" t="s">
        <v>60</v>
      </c>
      <c r="J7375" t="s">
        <v>56</v>
      </c>
      <c r="K7375">
        <v>223.01</v>
      </c>
      <c r="L7375" t="s">
        <v>46</v>
      </c>
    </row>
    <row r="7376" spans="1:12" x14ac:dyDescent="0.3">
      <c r="A7376" t="s">
        <v>7436</v>
      </c>
      <c r="B7376" t="s">
        <v>70</v>
      </c>
      <c r="C7376" t="s">
        <v>55</v>
      </c>
      <c r="D7376">
        <v>4204.08</v>
      </c>
      <c r="E7376">
        <v>0.01</v>
      </c>
      <c r="F7376">
        <v>9</v>
      </c>
      <c r="G7376" s="4">
        <v>44936</v>
      </c>
      <c r="H7376" s="4">
        <v>44943</v>
      </c>
      <c r="I7376" t="s">
        <v>60</v>
      </c>
      <c r="J7376" t="s">
        <v>45</v>
      </c>
      <c r="K7376">
        <v>543.9</v>
      </c>
      <c r="L7376" t="s">
        <v>52</v>
      </c>
    </row>
    <row r="7377" spans="1:12" x14ac:dyDescent="0.3">
      <c r="A7377" t="s">
        <v>7437</v>
      </c>
      <c r="B7377" t="s">
        <v>70</v>
      </c>
      <c r="C7377" t="s">
        <v>62</v>
      </c>
      <c r="D7377">
        <v>3732.1</v>
      </c>
      <c r="E7377">
        <v>0.01</v>
      </c>
      <c r="F7377">
        <v>7</v>
      </c>
      <c r="G7377" s="4">
        <v>45371</v>
      </c>
      <c r="H7377" s="4">
        <v>45375</v>
      </c>
      <c r="I7377" t="s">
        <v>50</v>
      </c>
      <c r="J7377" t="s">
        <v>56</v>
      </c>
      <c r="K7377">
        <v>744.7</v>
      </c>
      <c r="L7377" t="s">
        <v>46</v>
      </c>
    </row>
    <row r="7378" spans="1:12" x14ac:dyDescent="0.3">
      <c r="A7378" t="s">
        <v>7438</v>
      </c>
      <c r="B7378" t="s">
        <v>70</v>
      </c>
      <c r="C7378" t="s">
        <v>65</v>
      </c>
      <c r="D7378">
        <v>4781.34</v>
      </c>
      <c r="E7378">
        <v>0.15</v>
      </c>
      <c r="F7378">
        <v>9</v>
      </c>
      <c r="G7378" s="4">
        <v>44982</v>
      </c>
      <c r="H7378" s="4">
        <v>44983</v>
      </c>
      <c r="I7378" t="s">
        <v>50</v>
      </c>
      <c r="J7378" t="s">
        <v>51</v>
      </c>
      <c r="K7378">
        <v>521.30999999999995</v>
      </c>
      <c r="L7378" t="s">
        <v>52</v>
      </c>
    </row>
    <row r="7379" spans="1:12" x14ac:dyDescent="0.3">
      <c r="A7379" t="s">
        <v>7439</v>
      </c>
      <c r="B7379" t="s">
        <v>70</v>
      </c>
      <c r="C7379" t="s">
        <v>55</v>
      </c>
      <c r="D7379">
        <v>2839.96</v>
      </c>
      <c r="E7379">
        <v>0.46</v>
      </c>
      <c r="F7379">
        <v>9</v>
      </c>
      <c r="G7379" s="4">
        <v>45191</v>
      </c>
      <c r="H7379" s="4">
        <v>45192</v>
      </c>
      <c r="I7379" t="s">
        <v>44</v>
      </c>
      <c r="J7379" t="s">
        <v>45</v>
      </c>
      <c r="K7379">
        <v>799.48</v>
      </c>
      <c r="L7379" t="s">
        <v>68</v>
      </c>
    </row>
    <row r="7380" spans="1:12" x14ac:dyDescent="0.3">
      <c r="A7380" t="s">
        <v>7440</v>
      </c>
      <c r="B7380" t="s">
        <v>54</v>
      </c>
      <c r="C7380" t="s">
        <v>55</v>
      </c>
      <c r="D7380">
        <v>3763.93</v>
      </c>
      <c r="E7380">
        <v>0.31</v>
      </c>
      <c r="F7380">
        <v>1</v>
      </c>
      <c r="G7380" s="4">
        <v>45616</v>
      </c>
      <c r="H7380" s="4">
        <v>45618</v>
      </c>
      <c r="I7380" t="s">
        <v>50</v>
      </c>
      <c r="J7380" t="s">
        <v>45</v>
      </c>
      <c r="K7380">
        <v>1094.6600000000001</v>
      </c>
      <c r="L7380" t="s">
        <v>46</v>
      </c>
    </row>
    <row r="7381" spans="1:12" x14ac:dyDescent="0.3">
      <c r="A7381" t="s">
        <v>7441</v>
      </c>
      <c r="B7381" t="s">
        <v>54</v>
      </c>
      <c r="C7381" t="s">
        <v>62</v>
      </c>
      <c r="D7381">
        <v>1448.89</v>
      </c>
      <c r="E7381">
        <v>0.19</v>
      </c>
      <c r="F7381">
        <v>8</v>
      </c>
      <c r="G7381" s="4">
        <v>45194</v>
      </c>
      <c r="H7381" s="4">
        <v>45196</v>
      </c>
      <c r="I7381" t="s">
        <v>60</v>
      </c>
      <c r="J7381" t="s">
        <v>51</v>
      </c>
      <c r="K7381">
        <v>284.48</v>
      </c>
      <c r="L7381" t="s">
        <v>68</v>
      </c>
    </row>
    <row r="7382" spans="1:12" x14ac:dyDescent="0.3">
      <c r="A7382" t="s">
        <v>7442</v>
      </c>
      <c r="B7382" t="s">
        <v>48</v>
      </c>
      <c r="C7382" t="s">
        <v>62</v>
      </c>
      <c r="D7382">
        <v>3429.93</v>
      </c>
      <c r="E7382">
        <v>0.01</v>
      </c>
      <c r="F7382">
        <v>7</v>
      </c>
      <c r="G7382" s="4">
        <v>45312</v>
      </c>
      <c r="H7382" s="4">
        <v>45319</v>
      </c>
      <c r="I7382" t="s">
        <v>44</v>
      </c>
      <c r="J7382" t="s">
        <v>51</v>
      </c>
      <c r="K7382">
        <v>1016.73</v>
      </c>
      <c r="L7382" t="s">
        <v>63</v>
      </c>
    </row>
    <row r="7383" spans="1:12" x14ac:dyDescent="0.3">
      <c r="A7383" t="s">
        <v>7443</v>
      </c>
      <c r="B7383" t="s">
        <v>42</v>
      </c>
      <c r="C7383" t="s">
        <v>43</v>
      </c>
      <c r="D7383">
        <v>3560.14</v>
      </c>
      <c r="E7383">
        <v>0.49</v>
      </c>
      <c r="F7383">
        <v>2</v>
      </c>
      <c r="G7383" s="4">
        <v>45400</v>
      </c>
      <c r="H7383" s="4">
        <v>45406</v>
      </c>
      <c r="I7383" t="s">
        <v>44</v>
      </c>
      <c r="J7383" t="s">
        <v>51</v>
      </c>
      <c r="K7383">
        <v>329.91</v>
      </c>
      <c r="L7383" t="s">
        <v>57</v>
      </c>
    </row>
    <row r="7384" spans="1:12" x14ac:dyDescent="0.3">
      <c r="A7384" t="s">
        <v>7444</v>
      </c>
      <c r="B7384" t="s">
        <v>70</v>
      </c>
      <c r="C7384" t="s">
        <v>49</v>
      </c>
      <c r="D7384">
        <v>4257.24</v>
      </c>
      <c r="E7384">
        <v>0.23</v>
      </c>
      <c r="F7384">
        <v>3</v>
      </c>
      <c r="G7384" s="4">
        <v>45511</v>
      </c>
      <c r="H7384" s="4">
        <v>45513</v>
      </c>
      <c r="I7384" t="s">
        <v>44</v>
      </c>
      <c r="J7384" t="s">
        <v>56</v>
      </c>
      <c r="K7384">
        <v>335.62</v>
      </c>
      <c r="L7384" t="s">
        <v>77</v>
      </c>
    </row>
    <row r="7385" spans="1:12" x14ac:dyDescent="0.3">
      <c r="A7385" t="s">
        <v>7445</v>
      </c>
      <c r="B7385" t="s">
        <v>48</v>
      </c>
      <c r="C7385" t="s">
        <v>55</v>
      </c>
      <c r="D7385">
        <v>2728.38</v>
      </c>
      <c r="E7385">
        <v>0.5</v>
      </c>
      <c r="F7385">
        <v>6</v>
      </c>
      <c r="G7385" s="4">
        <v>44943</v>
      </c>
      <c r="H7385" s="4">
        <v>44949</v>
      </c>
      <c r="I7385" t="s">
        <v>50</v>
      </c>
      <c r="J7385" t="s">
        <v>51</v>
      </c>
      <c r="K7385">
        <v>413.18</v>
      </c>
      <c r="L7385" t="s">
        <v>68</v>
      </c>
    </row>
    <row r="7386" spans="1:12" x14ac:dyDescent="0.3">
      <c r="A7386" t="s">
        <v>7446</v>
      </c>
      <c r="B7386" t="s">
        <v>54</v>
      </c>
      <c r="C7386" t="s">
        <v>49</v>
      </c>
      <c r="D7386">
        <v>3280.13</v>
      </c>
      <c r="E7386">
        <v>0.36</v>
      </c>
      <c r="F7386">
        <v>3</v>
      </c>
      <c r="G7386" s="4">
        <v>44961</v>
      </c>
      <c r="H7386" s="4">
        <v>44964</v>
      </c>
      <c r="I7386" t="s">
        <v>50</v>
      </c>
      <c r="J7386" t="s">
        <v>56</v>
      </c>
      <c r="K7386">
        <v>816.5</v>
      </c>
      <c r="L7386" t="s">
        <v>68</v>
      </c>
    </row>
    <row r="7387" spans="1:12" x14ac:dyDescent="0.3">
      <c r="A7387" t="s">
        <v>7447</v>
      </c>
      <c r="B7387" t="s">
        <v>54</v>
      </c>
      <c r="C7387" t="s">
        <v>49</v>
      </c>
      <c r="D7387">
        <v>1094.94</v>
      </c>
      <c r="E7387">
        <v>0.03</v>
      </c>
      <c r="F7387">
        <v>8</v>
      </c>
      <c r="G7387" s="4">
        <v>45633</v>
      </c>
      <c r="H7387" s="4">
        <v>45640</v>
      </c>
      <c r="I7387" t="s">
        <v>50</v>
      </c>
      <c r="J7387" t="s">
        <v>51</v>
      </c>
      <c r="K7387">
        <v>216.04</v>
      </c>
      <c r="L7387" t="s">
        <v>52</v>
      </c>
    </row>
    <row r="7388" spans="1:12" x14ac:dyDescent="0.3">
      <c r="A7388" t="s">
        <v>7448</v>
      </c>
      <c r="B7388" t="s">
        <v>42</v>
      </c>
      <c r="C7388" t="s">
        <v>55</v>
      </c>
      <c r="D7388">
        <v>3710.12</v>
      </c>
      <c r="E7388">
        <v>0.43</v>
      </c>
      <c r="F7388">
        <v>4</v>
      </c>
      <c r="G7388" s="4">
        <v>45636</v>
      </c>
      <c r="H7388" s="4">
        <v>45637</v>
      </c>
      <c r="I7388" t="s">
        <v>50</v>
      </c>
      <c r="J7388" t="s">
        <v>56</v>
      </c>
      <c r="K7388">
        <v>769.79</v>
      </c>
      <c r="L7388" t="s">
        <v>77</v>
      </c>
    </row>
    <row r="7389" spans="1:12" x14ac:dyDescent="0.3">
      <c r="A7389" t="s">
        <v>7449</v>
      </c>
      <c r="B7389" t="s">
        <v>42</v>
      </c>
      <c r="C7389" t="s">
        <v>62</v>
      </c>
      <c r="D7389">
        <v>4208.22</v>
      </c>
      <c r="E7389">
        <v>0.27</v>
      </c>
      <c r="F7389">
        <v>7</v>
      </c>
      <c r="G7389" s="4">
        <v>45389</v>
      </c>
      <c r="H7389" s="4">
        <v>45390</v>
      </c>
      <c r="I7389" t="s">
        <v>60</v>
      </c>
      <c r="J7389" t="s">
        <v>45</v>
      </c>
      <c r="K7389">
        <v>1219.0899999999999</v>
      </c>
      <c r="L7389" t="s">
        <v>63</v>
      </c>
    </row>
    <row r="7390" spans="1:12" x14ac:dyDescent="0.3">
      <c r="A7390" t="s">
        <v>7450</v>
      </c>
      <c r="B7390" t="s">
        <v>42</v>
      </c>
      <c r="C7390" t="s">
        <v>43</v>
      </c>
      <c r="D7390">
        <v>3009.31</v>
      </c>
      <c r="E7390">
        <v>0.23</v>
      </c>
      <c r="F7390">
        <v>4</v>
      </c>
      <c r="G7390" s="4">
        <v>45126</v>
      </c>
      <c r="H7390" s="4">
        <v>45133</v>
      </c>
      <c r="I7390" t="s">
        <v>60</v>
      </c>
      <c r="J7390" t="s">
        <v>51</v>
      </c>
      <c r="K7390">
        <v>600.37</v>
      </c>
      <c r="L7390" t="s">
        <v>63</v>
      </c>
    </row>
    <row r="7391" spans="1:12" x14ac:dyDescent="0.3">
      <c r="A7391" t="s">
        <v>7451</v>
      </c>
      <c r="B7391" t="s">
        <v>48</v>
      </c>
      <c r="C7391" t="s">
        <v>65</v>
      </c>
      <c r="D7391">
        <v>666.8</v>
      </c>
      <c r="E7391">
        <v>0.38</v>
      </c>
      <c r="F7391">
        <v>2</v>
      </c>
      <c r="G7391" s="4">
        <v>45216</v>
      </c>
      <c r="H7391" s="4">
        <v>45217</v>
      </c>
      <c r="I7391" t="s">
        <v>44</v>
      </c>
      <c r="J7391" t="s">
        <v>56</v>
      </c>
      <c r="K7391">
        <v>105.62</v>
      </c>
      <c r="L7391" t="s">
        <v>57</v>
      </c>
    </row>
    <row r="7392" spans="1:12" x14ac:dyDescent="0.3">
      <c r="A7392" t="s">
        <v>7452</v>
      </c>
      <c r="B7392" t="s">
        <v>54</v>
      </c>
      <c r="C7392" t="s">
        <v>55</v>
      </c>
      <c r="D7392">
        <v>1633</v>
      </c>
      <c r="E7392">
        <v>0.39</v>
      </c>
      <c r="F7392">
        <v>7</v>
      </c>
      <c r="G7392" s="4">
        <v>44937</v>
      </c>
      <c r="H7392" s="4">
        <v>44941</v>
      </c>
      <c r="I7392" t="s">
        <v>60</v>
      </c>
      <c r="J7392" t="s">
        <v>45</v>
      </c>
      <c r="K7392">
        <v>402.05</v>
      </c>
      <c r="L7392" t="s">
        <v>46</v>
      </c>
    </row>
    <row r="7393" spans="1:12" x14ac:dyDescent="0.3">
      <c r="A7393" t="s">
        <v>7453</v>
      </c>
      <c r="B7393" t="s">
        <v>54</v>
      </c>
      <c r="C7393" t="s">
        <v>55</v>
      </c>
      <c r="D7393">
        <v>2430.02</v>
      </c>
      <c r="E7393">
        <v>0.4</v>
      </c>
      <c r="F7393">
        <v>8</v>
      </c>
      <c r="G7393" s="4">
        <v>44936</v>
      </c>
      <c r="H7393" s="4">
        <v>44941</v>
      </c>
      <c r="I7393" t="s">
        <v>50</v>
      </c>
      <c r="J7393" t="s">
        <v>51</v>
      </c>
      <c r="K7393">
        <v>586.17999999999995</v>
      </c>
      <c r="L7393" t="s">
        <v>57</v>
      </c>
    </row>
    <row r="7394" spans="1:12" x14ac:dyDescent="0.3">
      <c r="A7394" t="s">
        <v>7454</v>
      </c>
      <c r="B7394" t="s">
        <v>42</v>
      </c>
      <c r="C7394" t="s">
        <v>65</v>
      </c>
      <c r="D7394">
        <v>3418.1</v>
      </c>
      <c r="E7394">
        <v>0.38</v>
      </c>
      <c r="F7394">
        <v>1</v>
      </c>
      <c r="G7394" s="4">
        <v>45008</v>
      </c>
      <c r="H7394" s="4">
        <v>45010</v>
      </c>
      <c r="I7394" t="s">
        <v>50</v>
      </c>
      <c r="J7394" t="s">
        <v>56</v>
      </c>
      <c r="K7394">
        <v>980.13</v>
      </c>
      <c r="L7394" t="s">
        <v>52</v>
      </c>
    </row>
    <row r="7395" spans="1:12" x14ac:dyDescent="0.3">
      <c r="A7395" t="s">
        <v>7455</v>
      </c>
      <c r="B7395" t="s">
        <v>70</v>
      </c>
      <c r="C7395" t="s">
        <v>49</v>
      </c>
      <c r="D7395">
        <v>1669.6</v>
      </c>
      <c r="E7395">
        <v>0.32</v>
      </c>
      <c r="F7395">
        <v>5</v>
      </c>
      <c r="G7395" s="4">
        <v>45264</v>
      </c>
      <c r="H7395" s="4">
        <v>45268</v>
      </c>
      <c r="I7395" t="s">
        <v>60</v>
      </c>
      <c r="J7395" t="s">
        <v>51</v>
      </c>
      <c r="K7395">
        <v>339.86</v>
      </c>
      <c r="L7395" t="s">
        <v>77</v>
      </c>
    </row>
    <row r="7396" spans="1:12" x14ac:dyDescent="0.3">
      <c r="A7396" t="s">
        <v>7456</v>
      </c>
      <c r="B7396" t="s">
        <v>42</v>
      </c>
      <c r="C7396" t="s">
        <v>43</v>
      </c>
      <c r="D7396">
        <v>4217.43</v>
      </c>
      <c r="E7396">
        <v>0.34</v>
      </c>
      <c r="F7396">
        <v>8</v>
      </c>
      <c r="G7396" s="4">
        <v>45401</v>
      </c>
      <c r="H7396" s="4">
        <v>45406</v>
      </c>
      <c r="I7396" t="s">
        <v>60</v>
      </c>
      <c r="J7396" t="s">
        <v>45</v>
      </c>
      <c r="K7396">
        <v>226.49</v>
      </c>
      <c r="L7396" t="s">
        <v>52</v>
      </c>
    </row>
    <row r="7397" spans="1:12" x14ac:dyDescent="0.3">
      <c r="A7397" t="s">
        <v>7457</v>
      </c>
      <c r="B7397" t="s">
        <v>48</v>
      </c>
      <c r="C7397" t="s">
        <v>49</v>
      </c>
      <c r="D7397">
        <v>1921.77</v>
      </c>
      <c r="E7397">
        <v>0.43</v>
      </c>
      <c r="F7397">
        <v>1</v>
      </c>
      <c r="G7397" s="4">
        <v>45105</v>
      </c>
      <c r="H7397" s="4">
        <v>45112</v>
      </c>
      <c r="I7397" t="s">
        <v>60</v>
      </c>
      <c r="J7397" t="s">
        <v>45</v>
      </c>
      <c r="K7397">
        <v>256.45999999999998</v>
      </c>
      <c r="L7397" t="s">
        <v>52</v>
      </c>
    </row>
    <row r="7398" spans="1:12" x14ac:dyDescent="0.3">
      <c r="A7398" t="s">
        <v>7458</v>
      </c>
      <c r="B7398" t="s">
        <v>42</v>
      </c>
      <c r="C7398" t="s">
        <v>65</v>
      </c>
      <c r="D7398">
        <v>309.89999999999998</v>
      </c>
      <c r="E7398">
        <v>0.35</v>
      </c>
      <c r="F7398">
        <v>3</v>
      </c>
      <c r="G7398" s="4">
        <v>45521</v>
      </c>
      <c r="H7398" s="4">
        <v>45528</v>
      </c>
      <c r="I7398" t="s">
        <v>50</v>
      </c>
      <c r="J7398" t="s">
        <v>51</v>
      </c>
      <c r="K7398">
        <v>48.15</v>
      </c>
      <c r="L7398" t="s">
        <v>46</v>
      </c>
    </row>
    <row r="7399" spans="1:12" x14ac:dyDescent="0.3">
      <c r="A7399" t="s">
        <v>7459</v>
      </c>
      <c r="B7399" t="s">
        <v>42</v>
      </c>
      <c r="C7399" t="s">
        <v>65</v>
      </c>
      <c r="D7399">
        <v>3990.57</v>
      </c>
      <c r="E7399">
        <v>0.05</v>
      </c>
      <c r="F7399">
        <v>2</v>
      </c>
      <c r="G7399" s="4">
        <v>45279</v>
      </c>
      <c r="H7399" s="4">
        <v>45281</v>
      </c>
      <c r="I7399" t="s">
        <v>50</v>
      </c>
      <c r="J7399" t="s">
        <v>56</v>
      </c>
      <c r="K7399">
        <v>923.58</v>
      </c>
      <c r="L7399" t="s">
        <v>46</v>
      </c>
    </row>
    <row r="7400" spans="1:12" x14ac:dyDescent="0.3">
      <c r="A7400" t="s">
        <v>7460</v>
      </c>
      <c r="B7400" t="s">
        <v>48</v>
      </c>
      <c r="C7400" t="s">
        <v>43</v>
      </c>
      <c r="D7400">
        <v>3256.69</v>
      </c>
      <c r="E7400">
        <v>0.32</v>
      </c>
      <c r="F7400">
        <v>3</v>
      </c>
      <c r="G7400" s="4">
        <v>45015</v>
      </c>
      <c r="H7400" s="4">
        <v>45020</v>
      </c>
      <c r="I7400" t="s">
        <v>44</v>
      </c>
      <c r="J7400" t="s">
        <v>56</v>
      </c>
      <c r="K7400">
        <v>647.04999999999995</v>
      </c>
      <c r="L7400" t="s">
        <v>52</v>
      </c>
    </row>
    <row r="7401" spans="1:12" x14ac:dyDescent="0.3">
      <c r="A7401" t="s">
        <v>7461</v>
      </c>
      <c r="B7401" t="s">
        <v>42</v>
      </c>
      <c r="C7401" t="s">
        <v>65</v>
      </c>
      <c r="D7401">
        <v>4029.59</v>
      </c>
      <c r="E7401">
        <v>0.08</v>
      </c>
      <c r="F7401">
        <v>3</v>
      </c>
      <c r="G7401" s="4">
        <v>45546</v>
      </c>
      <c r="H7401" s="4">
        <v>45547</v>
      </c>
      <c r="I7401" t="s">
        <v>44</v>
      </c>
      <c r="J7401" t="s">
        <v>51</v>
      </c>
      <c r="K7401">
        <v>841.58</v>
      </c>
      <c r="L7401" t="s">
        <v>77</v>
      </c>
    </row>
    <row r="7402" spans="1:12" x14ac:dyDescent="0.3">
      <c r="A7402" t="s">
        <v>7462</v>
      </c>
      <c r="B7402" t="s">
        <v>54</v>
      </c>
      <c r="C7402" t="s">
        <v>65</v>
      </c>
      <c r="D7402">
        <v>1809.56</v>
      </c>
      <c r="E7402">
        <v>0.01</v>
      </c>
      <c r="F7402">
        <v>3</v>
      </c>
      <c r="G7402" s="4">
        <v>45113</v>
      </c>
      <c r="H7402" s="4">
        <v>45120</v>
      </c>
      <c r="I7402" t="s">
        <v>44</v>
      </c>
      <c r="J7402" t="s">
        <v>56</v>
      </c>
      <c r="K7402">
        <v>210.35</v>
      </c>
      <c r="L7402" t="s">
        <v>68</v>
      </c>
    </row>
    <row r="7403" spans="1:12" x14ac:dyDescent="0.3">
      <c r="A7403" t="s">
        <v>7463</v>
      </c>
      <c r="B7403" t="s">
        <v>70</v>
      </c>
      <c r="C7403" t="s">
        <v>43</v>
      </c>
      <c r="D7403">
        <v>186.39</v>
      </c>
      <c r="E7403">
        <v>0.11</v>
      </c>
      <c r="F7403">
        <v>1</v>
      </c>
      <c r="G7403" s="4">
        <v>45440</v>
      </c>
      <c r="H7403" s="4">
        <v>45445</v>
      </c>
      <c r="I7403" t="s">
        <v>60</v>
      </c>
      <c r="J7403" t="s">
        <v>56</v>
      </c>
      <c r="K7403">
        <v>47.96</v>
      </c>
      <c r="L7403" t="s">
        <v>57</v>
      </c>
    </row>
    <row r="7404" spans="1:12" x14ac:dyDescent="0.3">
      <c r="A7404" t="s">
        <v>7464</v>
      </c>
      <c r="B7404" t="s">
        <v>42</v>
      </c>
      <c r="C7404" t="s">
        <v>55</v>
      </c>
      <c r="D7404">
        <v>461.39</v>
      </c>
      <c r="E7404">
        <v>0.08</v>
      </c>
      <c r="F7404">
        <v>3</v>
      </c>
      <c r="G7404" s="4">
        <v>45059</v>
      </c>
      <c r="H7404" s="4">
        <v>45061</v>
      </c>
      <c r="I7404" t="s">
        <v>60</v>
      </c>
      <c r="J7404" t="s">
        <v>45</v>
      </c>
      <c r="K7404">
        <v>59.98</v>
      </c>
      <c r="L7404" t="s">
        <v>77</v>
      </c>
    </row>
    <row r="7405" spans="1:12" x14ac:dyDescent="0.3">
      <c r="A7405" t="s">
        <v>7465</v>
      </c>
      <c r="B7405" t="s">
        <v>48</v>
      </c>
      <c r="C7405" t="s">
        <v>49</v>
      </c>
      <c r="D7405">
        <v>647.82000000000005</v>
      </c>
      <c r="E7405">
        <v>0.05</v>
      </c>
      <c r="F7405">
        <v>2</v>
      </c>
      <c r="G7405" s="4">
        <v>45588</v>
      </c>
      <c r="H7405" s="4">
        <v>45592</v>
      </c>
      <c r="I7405" t="s">
        <v>50</v>
      </c>
      <c r="J7405" t="s">
        <v>56</v>
      </c>
      <c r="K7405">
        <v>148.32</v>
      </c>
      <c r="L7405" t="s">
        <v>77</v>
      </c>
    </row>
    <row r="7406" spans="1:12" x14ac:dyDescent="0.3">
      <c r="A7406" t="s">
        <v>7466</v>
      </c>
      <c r="B7406" t="s">
        <v>70</v>
      </c>
      <c r="C7406" t="s">
        <v>55</v>
      </c>
      <c r="D7406">
        <v>4045.22</v>
      </c>
      <c r="E7406">
        <v>0.11</v>
      </c>
      <c r="F7406">
        <v>9</v>
      </c>
      <c r="G7406" s="4">
        <v>45430</v>
      </c>
      <c r="H7406" s="4">
        <v>45432</v>
      </c>
      <c r="I7406" t="s">
        <v>60</v>
      </c>
      <c r="J7406" t="s">
        <v>51</v>
      </c>
      <c r="K7406">
        <v>467.46</v>
      </c>
      <c r="L7406" t="s">
        <v>57</v>
      </c>
    </row>
    <row r="7407" spans="1:12" x14ac:dyDescent="0.3">
      <c r="A7407" t="s">
        <v>7467</v>
      </c>
      <c r="B7407" t="s">
        <v>48</v>
      </c>
      <c r="C7407" t="s">
        <v>55</v>
      </c>
      <c r="D7407">
        <v>1577.03</v>
      </c>
      <c r="E7407">
        <v>0.28000000000000003</v>
      </c>
      <c r="F7407">
        <v>8</v>
      </c>
      <c r="G7407" s="4">
        <v>45418</v>
      </c>
      <c r="H7407" s="4">
        <v>45423</v>
      </c>
      <c r="I7407" t="s">
        <v>50</v>
      </c>
      <c r="J7407" t="s">
        <v>45</v>
      </c>
      <c r="K7407">
        <v>328.28</v>
      </c>
      <c r="L7407" t="s">
        <v>77</v>
      </c>
    </row>
    <row r="7408" spans="1:12" x14ac:dyDescent="0.3">
      <c r="A7408" t="s">
        <v>7468</v>
      </c>
      <c r="B7408" t="s">
        <v>70</v>
      </c>
      <c r="C7408" t="s">
        <v>49</v>
      </c>
      <c r="D7408">
        <v>4989.7</v>
      </c>
      <c r="E7408">
        <v>0.08</v>
      </c>
      <c r="F7408">
        <v>6</v>
      </c>
      <c r="G7408" s="4">
        <v>45251</v>
      </c>
      <c r="H7408" s="4">
        <v>45257</v>
      </c>
      <c r="I7408" t="s">
        <v>50</v>
      </c>
      <c r="J7408" t="s">
        <v>51</v>
      </c>
      <c r="K7408">
        <v>883.57</v>
      </c>
      <c r="L7408" t="s">
        <v>68</v>
      </c>
    </row>
    <row r="7409" spans="1:12" x14ac:dyDescent="0.3">
      <c r="A7409" t="s">
        <v>7469</v>
      </c>
      <c r="B7409" t="s">
        <v>70</v>
      </c>
      <c r="C7409" t="s">
        <v>55</v>
      </c>
      <c r="D7409">
        <v>3816.1</v>
      </c>
      <c r="E7409">
        <v>0.14000000000000001</v>
      </c>
      <c r="F7409">
        <v>7</v>
      </c>
      <c r="G7409" s="4">
        <v>45594</v>
      </c>
      <c r="H7409" s="4">
        <v>45599</v>
      </c>
      <c r="I7409" t="s">
        <v>60</v>
      </c>
      <c r="J7409" t="s">
        <v>45</v>
      </c>
      <c r="K7409">
        <v>313.85000000000002</v>
      </c>
      <c r="L7409" t="s">
        <v>57</v>
      </c>
    </row>
    <row r="7410" spans="1:12" x14ac:dyDescent="0.3">
      <c r="A7410" t="s">
        <v>7470</v>
      </c>
      <c r="B7410" t="s">
        <v>42</v>
      </c>
      <c r="C7410" t="s">
        <v>43</v>
      </c>
      <c r="D7410">
        <v>3045.66</v>
      </c>
      <c r="E7410">
        <v>0.42</v>
      </c>
      <c r="F7410">
        <v>1</v>
      </c>
      <c r="G7410" s="4">
        <v>45368</v>
      </c>
      <c r="H7410" s="4">
        <v>45370</v>
      </c>
      <c r="I7410" t="s">
        <v>60</v>
      </c>
      <c r="J7410" t="s">
        <v>56</v>
      </c>
      <c r="K7410">
        <v>383.93</v>
      </c>
      <c r="L7410" t="s">
        <v>77</v>
      </c>
    </row>
    <row r="7411" spans="1:12" x14ac:dyDescent="0.3">
      <c r="A7411" t="s">
        <v>7471</v>
      </c>
      <c r="B7411" t="s">
        <v>54</v>
      </c>
      <c r="C7411" t="s">
        <v>49</v>
      </c>
      <c r="D7411">
        <v>4919.74</v>
      </c>
      <c r="E7411">
        <v>0.44</v>
      </c>
      <c r="F7411">
        <v>7</v>
      </c>
      <c r="G7411" s="4">
        <v>45580</v>
      </c>
      <c r="H7411" s="4">
        <v>45581</v>
      </c>
      <c r="I7411" t="s">
        <v>50</v>
      </c>
      <c r="J7411" t="s">
        <v>51</v>
      </c>
      <c r="K7411">
        <v>911.8</v>
      </c>
      <c r="L7411" t="s">
        <v>46</v>
      </c>
    </row>
    <row r="7412" spans="1:12" x14ac:dyDescent="0.3">
      <c r="A7412" t="s">
        <v>7472</v>
      </c>
      <c r="B7412" t="s">
        <v>42</v>
      </c>
      <c r="C7412" t="s">
        <v>62</v>
      </c>
      <c r="D7412">
        <v>1649.92</v>
      </c>
      <c r="E7412">
        <v>0.17</v>
      </c>
      <c r="F7412">
        <v>8</v>
      </c>
      <c r="G7412" s="4">
        <v>45542</v>
      </c>
      <c r="H7412" s="4">
        <v>45549</v>
      </c>
      <c r="I7412" t="s">
        <v>50</v>
      </c>
      <c r="J7412" t="s">
        <v>51</v>
      </c>
      <c r="K7412">
        <v>263.60000000000002</v>
      </c>
      <c r="L7412" t="s">
        <v>57</v>
      </c>
    </row>
    <row r="7413" spans="1:12" x14ac:dyDescent="0.3">
      <c r="A7413" t="s">
        <v>7473</v>
      </c>
      <c r="B7413" t="s">
        <v>48</v>
      </c>
      <c r="C7413" t="s">
        <v>55</v>
      </c>
      <c r="D7413">
        <v>911.52</v>
      </c>
      <c r="E7413">
        <v>0.45</v>
      </c>
      <c r="F7413">
        <v>8</v>
      </c>
      <c r="G7413" s="4">
        <v>45033</v>
      </c>
      <c r="H7413" s="4">
        <v>45035</v>
      </c>
      <c r="I7413" t="s">
        <v>50</v>
      </c>
      <c r="J7413" t="s">
        <v>56</v>
      </c>
      <c r="K7413">
        <v>137.6</v>
      </c>
      <c r="L7413" t="s">
        <v>77</v>
      </c>
    </row>
    <row r="7414" spans="1:12" x14ac:dyDescent="0.3">
      <c r="A7414" t="s">
        <v>7474</v>
      </c>
      <c r="B7414" t="s">
        <v>48</v>
      </c>
      <c r="C7414" t="s">
        <v>65</v>
      </c>
      <c r="D7414">
        <v>3712.64</v>
      </c>
      <c r="E7414">
        <v>0.28999999999999998</v>
      </c>
      <c r="F7414">
        <v>6</v>
      </c>
      <c r="G7414" s="4">
        <v>45488</v>
      </c>
      <c r="H7414" s="4">
        <v>45494</v>
      </c>
      <c r="I7414" t="s">
        <v>60</v>
      </c>
      <c r="J7414" t="s">
        <v>45</v>
      </c>
      <c r="K7414">
        <v>857.34</v>
      </c>
      <c r="L7414" t="s">
        <v>68</v>
      </c>
    </row>
    <row r="7415" spans="1:12" x14ac:dyDescent="0.3">
      <c r="A7415" t="s">
        <v>7475</v>
      </c>
      <c r="B7415" t="s">
        <v>70</v>
      </c>
      <c r="C7415" t="s">
        <v>49</v>
      </c>
      <c r="D7415">
        <v>1462.61</v>
      </c>
      <c r="E7415">
        <v>0.11</v>
      </c>
      <c r="F7415">
        <v>7</v>
      </c>
      <c r="G7415" s="4">
        <v>45640</v>
      </c>
      <c r="H7415" s="4">
        <v>45642</v>
      </c>
      <c r="I7415" t="s">
        <v>50</v>
      </c>
      <c r="J7415" t="s">
        <v>51</v>
      </c>
      <c r="K7415">
        <v>335.14</v>
      </c>
      <c r="L7415" t="s">
        <v>46</v>
      </c>
    </row>
    <row r="7416" spans="1:12" x14ac:dyDescent="0.3">
      <c r="A7416" t="s">
        <v>7476</v>
      </c>
      <c r="B7416" t="s">
        <v>70</v>
      </c>
      <c r="C7416" t="s">
        <v>62</v>
      </c>
      <c r="D7416">
        <v>4809.08</v>
      </c>
      <c r="E7416">
        <v>0.38</v>
      </c>
      <c r="F7416">
        <v>2</v>
      </c>
      <c r="G7416" s="4">
        <v>45095</v>
      </c>
      <c r="H7416" s="4">
        <v>45100</v>
      </c>
      <c r="I7416" t="s">
        <v>44</v>
      </c>
      <c r="J7416" t="s">
        <v>51</v>
      </c>
      <c r="K7416">
        <v>1434.36</v>
      </c>
      <c r="L7416" t="s">
        <v>68</v>
      </c>
    </row>
    <row r="7417" spans="1:12" x14ac:dyDescent="0.3">
      <c r="A7417" t="s">
        <v>7477</v>
      </c>
      <c r="B7417" t="s">
        <v>54</v>
      </c>
      <c r="C7417" t="s">
        <v>65</v>
      </c>
      <c r="D7417">
        <v>4941.54</v>
      </c>
      <c r="E7417">
        <v>0.46</v>
      </c>
      <c r="F7417">
        <v>4</v>
      </c>
      <c r="G7417" s="4">
        <v>45581</v>
      </c>
      <c r="H7417" s="4">
        <v>45584</v>
      </c>
      <c r="I7417" t="s">
        <v>50</v>
      </c>
      <c r="J7417" t="s">
        <v>56</v>
      </c>
      <c r="K7417">
        <v>398.3</v>
      </c>
      <c r="L7417" t="s">
        <v>77</v>
      </c>
    </row>
    <row r="7418" spans="1:12" x14ac:dyDescent="0.3">
      <c r="A7418" t="s">
        <v>7478</v>
      </c>
      <c r="B7418" t="s">
        <v>42</v>
      </c>
      <c r="C7418" t="s">
        <v>62</v>
      </c>
      <c r="D7418">
        <v>4639.38</v>
      </c>
      <c r="E7418">
        <v>0.33</v>
      </c>
      <c r="F7418">
        <v>8</v>
      </c>
      <c r="G7418" s="4">
        <v>45250</v>
      </c>
      <c r="H7418" s="4">
        <v>45255</v>
      </c>
      <c r="I7418" t="s">
        <v>60</v>
      </c>
      <c r="J7418" t="s">
        <v>51</v>
      </c>
      <c r="K7418">
        <v>519.96</v>
      </c>
      <c r="L7418" t="s">
        <v>46</v>
      </c>
    </row>
    <row r="7419" spans="1:12" x14ac:dyDescent="0.3">
      <c r="A7419" t="s">
        <v>7479</v>
      </c>
      <c r="B7419" t="s">
        <v>48</v>
      </c>
      <c r="C7419" t="s">
        <v>55</v>
      </c>
      <c r="D7419">
        <v>4729.33</v>
      </c>
      <c r="E7419">
        <v>0.1</v>
      </c>
      <c r="F7419">
        <v>4</v>
      </c>
      <c r="G7419" s="4">
        <v>45435</v>
      </c>
      <c r="H7419" s="4">
        <v>45440</v>
      </c>
      <c r="I7419" t="s">
        <v>50</v>
      </c>
      <c r="J7419" t="s">
        <v>45</v>
      </c>
      <c r="K7419">
        <v>577.48</v>
      </c>
      <c r="L7419" t="s">
        <v>57</v>
      </c>
    </row>
    <row r="7420" spans="1:12" x14ac:dyDescent="0.3">
      <c r="A7420" t="s">
        <v>7480</v>
      </c>
      <c r="B7420" t="s">
        <v>70</v>
      </c>
      <c r="C7420" t="s">
        <v>65</v>
      </c>
      <c r="D7420">
        <v>3116.71</v>
      </c>
      <c r="E7420">
        <v>0.04</v>
      </c>
      <c r="F7420">
        <v>8</v>
      </c>
      <c r="G7420" s="4">
        <v>45072</v>
      </c>
      <c r="H7420" s="4">
        <v>45077</v>
      </c>
      <c r="I7420" t="s">
        <v>44</v>
      </c>
      <c r="J7420" t="s">
        <v>45</v>
      </c>
      <c r="K7420">
        <v>396.69</v>
      </c>
      <c r="L7420" t="s">
        <v>46</v>
      </c>
    </row>
    <row r="7421" spans="1:12" x14ac:dyDescent="0.3">
      <c r="A7421" t="s">
        <v>7481</v>
      </c>
      <c r="B7421" t="s">
        <v>54</v>
      </c>
      <c r="C7421" t="s">
        <v>55</v>
      </c>
      <c r="D7421">
        <v>3491.38</v>
      </c>
      <c r="E7421">
        <v>0.11</v>
      </c>
      <c r="F7421">
        <v>4</v>
      </c>
      <c r="G7421" s="4">
        <v>45021</v>
      </c>
      <c r="H7421" s="4">
        <v>45027</v>
      </c>
      <c r="I7421" t="s">
        <v>60</v>
      </c>
      <c r="J7421" t="s">
        <v>51</v>
      </c>
      <c r="K7421">
        <v>463.68</v>
      </c>
      <c r="L7421" t="s">
        <v>52</v>
      </c>
    </row>
    <row r="7422" spans="1:12" x14ac:dyDescent="0.3">
      <c r="A7422" t="s">
        <v>7482</v>
      </c>
      <c r="B7422" t="s">
        <v>48</v>
      </c>
      <c r="C7422" t="s">
        <v>65</v>
      </c>
      <c r="D7422">
        <v>561.80999999999995</v>
      </c>
      <c r="E7422">
        <v>0.17</v>
      </c>
      <c r="F7422">
        <v>9</v>
      </c>
      <c r="G7422" s="4">
        <v>45335</v>
      </c>
      <c r="H7422" s="4">
        <v>45340</v>
      </c>
      <c r="I7422" t="s">
        <v>50</v>
      </c>
      <c r="J7422" t="s">
        <v>56</v>
      </c>
      <c r="K7422">
        <v>107.65</v>
      </c>
      <c r="L7422" t="s">
        <v>52</v>
      </c>
    </row>
    <row r="7423" spans="1:12" x14ac:dyDescent="0.3">
      <c r="A7423" t="s">
        <v>7483</v>
      </c>
      <c r="B7423" t="s">
        <v>70</v>
      </c>
      <c r="C7423" t="s">
        <v>49</v>
      </c>
      <c r="D7423">
        <v>3838.95</v>
      </c>
      <c r="E7423">
        <v>0.17</v>
      </c>
      <c r="F7423">
        <v>1</v>
      </c>
      <c r="G7423" s="4">
        <v>45322</v>
      </c>
      <c r="H7423" s="4">
        <v>45328</v>
      </c>
      <c r="I7423" t="s">
        <v>50</v>
      </c>
      <c r="J7423" t="s">
        <v>56</v>
      </c>
      <c r="K7423">
        <v>237.54</v>
      </c>
      <c r="L7423" t="s">
        <v>68</v>
      </c>
    </row>
    <row r="7424" spans="1:12" x14ac:dyDescent="0.3">
      <c r="A7424" t="s">
        <v>7484</v>
      </c>
      <c r="B7424" t="s">
        <v>48</v>
      </c>
      <c r="C7424" t="s">
        <v>43</v>
      </c>
      <c r="D7424">
        <v>1090.1099999999999</v>
      </c>
      <c r="E7424">
        <v>0.25</v>
      </c>
      <c r="F7424">
        <v>6</v>
      </c>
      <c r="G7424" s="4">
        <v>45522</v>
      </c>
      <c r="H7424" s="4">
        <v>45523</v>
      </c>
      <c r="I7424" t="s">
        <v>60</v>
      </c>
      <c r="J7424" t="s">
        <v>56</v>
      </c>
      <c r="K7424">
        <v>181.42</v>
      </c>
      <c r="L7424" t="s">
        <v>52</v>
      </c>
    </row>
    <row r="7425" spans="1:12" x14ac:dyDescent="0.3">
      <c r="A7425" t="s">
        <v>7485</v>
      </c>
      <c r="B7425" t="s">
        <v>54</v>
      </c>
      <c r="C7425" t="s">
        <v>43</v>
      </c>
      <c r="D7425">
        <v>4217.6000000000004</v>
      </c>
      <c r="E7425">
        <v>0.25</v>
      </c>
      <c r="F7425">
        <v>1</v>
      </c>
      <c r="G7425" s="4">
        <v>45531</v>
      </c>
      <c r="H7425" s="4">
        <v>45537</v>
      </c>
      <c r="I7425" t="s">
        <v>60</v>
      </c>
      <c r="J7425" t="s">
        <v>45</v>
      </c>
      <c r="K7425">
        <v>957.8</v>
      </c>
      <c r="L7425" t="s">
        <v>63</v>
      </c>
    </row>
    <row r="7426" spans="1:12" x14ac:dyDescent="0.3">
      <c r="A7426" t="s">
        <v>7486</v>
      </c>
      <c r="B7426" t="s">
        <v>54</v>
      </c>
      <c r="C7426" t="s">
        <v>62</v>
      </c>
      <c r="D7426">
        <v>4811.51</v>
      </c>
      <c r="E7426">
        <v>0.24</v>
      </c>
      <c r="F7426">
        <v>6</v>
      </c>
      <c r="G7426" s="4">
        <v>44993</v>
      </c>
      <c r="H7426" s="4">
        <v>44997</v>
      </c>
      <c r="I7426" t="s">
        <v>50</v>
      </c>
      <c r="J7426" t="s">
        <v>45</v>
      </c>
      <c r="K7426">
        <v>1112.83</v>
      </c>
      <c r="L7426" t="s">
        <v>77</v>
      </c>
    </row>
    <row r="7427" spans="1:12" x14ac:dyDescent="0.3">
      <c r="A7427" t="s">
        <v>7487</v>
      </c>
      <c r="B7427" t="s">
        <v>48</v>
      </c>
      <c r="C7427" t="s">
        <v>65</v>
      </c>
      <c r="D7427">
        <v>1140.6500000000001</v>
      </c>
      <c r="E7427">
        <v>0.17</v>
      </c>
      <c r="F7427">
        <v>4</v>
      </c>
      <c r="G7427" s="4">
        <v>45637</v>
      </c>
      <c r="H7427" s="4">
        <v>45644</v>
      </c>
      <c r="I7427" t="s">
        <v>50</v>
      </c>
      <c r="J7427" t="s">
        <v>56</v>
      </c>
      <c r="K7427">
        <v>214.67</v>
      </c>
      <c r="L7427" t="s">
        <v>52</v>
      </c>
    </row>
    <row r="7428" spans="1:12" x14ac:dyDescent="0.3">
      <c r="A7428" t="s">
        <v>7488</v>
      </c>
      <c r="B7428" t="s">
        <v>42</v>
      </c>
      <c r="C7428" t="s">
        <v>55</v>
      </c>
      <c r="D7428">
        <v>482.35</v>
      </c>
      <c r="E7428">
        <v>0.05</v>
      </c>
      <c r="F7428">
        <v>8</v>
      </c>
      <c r="G7428" s="4">
        <v>45498</v>
      </c>
      <c r="H7428" s="4">
        <v>45500</v>
      </c>
      <c r="I7428" t="s">
        <v>60</v>
      </c>
      <c r="J7428" t="s">
        <v>56</v>
      </c>
      <c r="K7428">
        <v>135.18</v>
      </c>
      <c r="L7428" t="s">
        <v>63</v>
      </c>
    </row>
    <row r="7429" spans="1:12" x14ac:dyDescent="0.3">
      <c r="A7429" t="s">
        <v>7489</v>
      </c>
      <c r="B7429" t="s">
        <v>48</v>
      </c>
      <c r="C7429" t="s">
        <v>49</v>
      </c>
      <c r="D7429">
        <v>2471.06</v>
      </c>
      <c r="E7429">
        <v>0.21</v>
      </c>
      <c r="F7429">
        <v>8</v>
      </c>
      <c r="G7429" s="4">
        <v>45144</v>
      </c>
      <c r="H7429" s="4">
        <v>45146</v>
      </c>
      <c r="I7429" t="s">
        <v>60</v>
      </c>
      <c r="J7429" t="s">
        <v>56</v>
      </c>
      <c r="K7429">
        <v>241.75</v>
      </c>
      <c r="L7429" t="s">
        <v>77</v>
      </c>
    </row>
    <row r="7430" spans="1:12" x14ac:dyDescent="0.3">
      <c r="A7430" t="s">
        <v>7490</v>
      </c>
      <c r="B7430" t="s">
        <v>70</v>
      </c>
      <c r="C7430" t="s">
        <v>49</v>
      </c>
      <c r="D7430">
        <v>3978.59</v>
      </c>
      <c r="E7430">
        <v>0.49</v>
      </c>
      <c r="F7430">
        <v>9</v>
      </c>
      <c r="G7430" s="4">
        <v>45138</v>
      </c>
      <c r="H7430" s="4">
        <v>45141</v>
      </c>
      <c r="I7430" t="s">
        <v>50</v>
      </c>
      <c r="J7430" t="s">
        <v>51</v>
      </c>
      <c r="K7430">
        <v>1179.5899999999999</v>
      </c>
      <c r="L7430" t="s">
        <v>63</v>
      </c>
    </row>
    <row r="7431" spans="1:12" x14ac:dyDescent="0.3">
      <c r="A7431" t="s">
        <v>7491</v>
      </c>
      <c r="B7431" t="s">
        <v>42</v>
      </c>
      <c r="C7431" t="s">
        <v>49</v>
      </c>
      <c r="D7431">
        <v>3876.14</v>
      </c>
      <c r="E7431">
        <v>0.33</v>
      </c>
      <c r="F7431">
        <v>7</v>
      </c>
      <c r="G7431" s="4">
        <v>45347</v>
      </c>
      <c r="H7431" s="4">
        <v>45348</v>
      </c>
      <c r="I7431" t="s">
        <v>60</v>
      </c>
      <c r="J7431" t="s">
        <v>51</v>
      </c>
      <c r="K7431">
        <v>356.69</v>
      </c>
      <c r="L7431" t="s">
        <v>46</v>
      </c>
    </row>
    <row r="7432" spans="1:12" x14ac:dyDescent="0.3">
      <c r="A7432" t="s">
        <v>7492</v>
      </c>
      <c r="B7432" t="s">
        <v>70</v>
      </c>
      <c r="C7432" t="s">
        <v>43</v>
      </c>
      <c r="D7432">
        <v>3514.41</v>
      </c>
      <c r="E7432">
        <v>0.22</v>
      </c>
      <c r="F7432">
        <v>8</v>
      </c>
      <c r="G7432" s="4">
        <v>45086</v>
      </c>
      <c r="H7432" s="4">
        <v>45092</v>
      </c>
      <c r="I7432" t="s">
        <v>60</v>
      </c>
      <c r="J7432" t="s">
        <v>45</v>
      </c>
      <c r="K7432">
        <v>477.62</v>
      </c>
      <c r="L7432" t="s">
        <v>46</v>
      </c>
    </row>
    <row r="7433" spans="1:12" x14ac:dyDescent="0.3">
      <c r="A7433" t="s">
        <v>7493</v>
      </c>
      <c r="B7433" t="s">
        <v>48</v>
      </c>
      <c r="C7433" t="s">
        <v>55</v>
      </c>
      <c r="D7433">
        <v>4121.41</v>
      </c>
      <c r="E7433">
        <v>0.04</v>
      </c>
      <c r="F7433">
        <v>3</v>
      </c>
      <c r="G7433" s="4">
        <v>45409</v>
      </c>
      <c r="H7433" s="4">
        <v>45415</v>
      </c>
      <c r="I7433" t="s">
        <v>50</v>
      </c>
      <c r="J7433" t="s">
        <v>56</v>
      </c>
      <c r="K7433">
        <v>259.27999999999997</v>
      </c>
      <c r="L7433" t="s">
        <v>57</v>
      </c>
    </row>
    <row r="7434" spans="1:12" x14ac:dyDescent="0.3">
      <c r="A7434" t="s">
        <v>7494</v>
      </c>
      <c r="B7434" t="s">
        <v>42</v>
      </c>
      <c r="C7434" t="s">
        <v>49</v>
      </c>
      <c r="D7434">
        <v>957.44</v>
      </c>
      <c r="E7434">
        <v>0.11</v>
      </c>
      <c r="F7434">
        <v>4</v>
      </c>
      <c r="G7434" s="4">
        <v>45267</v>
      </c>
      <c r="H7434" s="4">
        <v>45273</v>
      </c>
      <c r="I7434" t="s">
        <v>50</v>
      </c>
      <c r="J7434" t="s">
        <v>56</v>
      </c>
      <c r="K7434">
        <v>278.16000000000003</v>
      </c>
      <c r="L7434" t="s">
        <v>46</v>
      </c>
    </row>
    <row r="7435" spans="1:12" x14ac:dyDescent="0.3">
      <c r="A7435" t="s">
        <v>7495</v>
      </c>
      <c r="B7435" t="s">
        <v>70</v>
      </c>
      <c r="C7435" t="s">
        <v>49</v>
      </c>
      <c r="D7435">
        <v>3294.5</v>
      </c>
      <c r="E7435">
        <v>0.28999999999999998</v>
      </c>
      <c r="F7435">
        <v>4</v>
      </c>
      <c r="G7435" s="4">
        <v>45106</v>
      </c>
      <c r="H7435" s="4">
        <v>45109</v>
      </c>
      <c r="I7435" t="s">
        <v>60</v>
      </c>
      <c r="J7435" t="s">
        <v>45</v>
      </c>
      <c r="K7435">
        <v>643.24</v>
      </c>
      <c r="L7435" t="s">
        <v>52</v>
      </c>
    </row>
    <row r="7436" spans="1:12" x14ac:dyDescent="0.3">
      <c r="A7436" t="s">
        <v>7496</v>
      </c>
      <c r="B7436" t="s">
        <v>48</v>
      </c>
      <c r="C7436" t="s">
        <v>62</v>
      </c>
      <c r="D7436">
        <v>3067.83</v>
      </c>
      <c r="E7436">
        <v>0.25</v>
      </c>
      <c r="F7436">
        <v>6</v>
      </c>
      <c r="G7436" s="4">
        <v>45491</v>
      </c>
      <c r="H7436" s="4">
        <v>45493</v>
      </c>
      <c r="I7436" t="s">
        <v>44</v>
      </c>
      <c r="J7436" t="s">
        <v>56</v>
      </c>
      <c r="K7436">
        <v>671.24</v>
      </c>
      <c r="L7436" t="s">
        <v>46</v>
      </c>
    </row>
    <row r="7437" spans="1:12" x14ac:dyDescent="0.3">
      <c r="A7437" t="s">
        <v>7497</v>
      </c>
      <c r="B7437" t="s">
        <v>48</v>
      </c>
      <c r="C7437" t="s">
        <v>65</v>
      </c>
      <c r="D7437">
        <v>851.82</v>
      </c>
      <c r="E7437">
        <v>0.01</v>
      </c>
      <c r="F7437">
        <v>7</v>
      </c>
      <c r="G7437" s="4">
        <v>45180</v>
      </c>
      <c r="H7437" s="4">
        <v>45186</v>
      </c>
      <c r="I7437" t="s">
        <v>60</v>
      </c>
      <c r="J7437" t="s">
        <v>45</v>
      </c>
      <c r="K7437">
        <v>247.09</v>
      </c>
      <c r="L7437" t="s">
        <v>52</v>
      </c>
    </row>
    <row r="7438" spans="1:12" x14ac:dyDescent="0.3">
      <c r="A7438" t="s">
        <v>7498</v>
      </c>
      <c r="B7438" t="s">
        <v>42</v>
      </c>
      <c r="C7438" t="s">
        <v>65</v>
      </c>
      <c r="D7438">
        <v>2130.69</v>
      </c>
      <c r="E7438">
        <v>0.04</v>
      </c>
      <c r="F7438">
        <v>9</v>
      </c>
      <c r="G7438" s="4">
        <v>45110</v>
      </c>
      <c r="H7438" s="4">
        <v>45113</v>
      </c>
      <c r="I7438" t="s">
        <v>60</v>
      </c>
      <c r="J7438" t="s">
        <v>45</v>
      </c>
      <c r="K7438">
        <v>509.39</v>
      </c>
      <c r="L7438" t="s">
        <v>63</v>
      </c>
    </row>
    <row r="7439" spans="1:12" x14ac:dyDescent="0.3">
      <c r="A7439" t="s">
        <v>7499</v>
      </c>
      <c r="B7439" t="s">
        <v>48</v>
      </c>
      <c r="C7439" t="s">
        <v>65</v>
      </c>
      <c r="D7439">
        <v>4277.3999999999996</v>
      </c>
      <c r="E7439">
        <v>0.18</v>
      </c>
      <c r="F7439">
        <v>6</v>
      </c>
      <c r="G7439" s="4">
        <v>45312</v>
      </c>
      <c r="H7439" s="4">
        <v>45317</v>
      </c>
      <c r="I7439" t="s">
        <v>44</v>
      </c>
      <c r="J7439" t="s">
        <v>45</v>
      </c>
      <c r="K7439">
        <v>1261.03</v>
      </c>
      <c r="L7439" t="s">
        <v>77</v>
      </c>
    </row>
    <row r="7440" spans="1:12" x14ac:dyDescent="0.3">
      <c r="A7440" t="s">
        <v>7500</v>
      </c>
      <c r="B7440" t="s">
        <v>54</v>
      </c>
      <c r="C7440" t="s">
        <v>62</v>
      </c>
      <c r="D7440">
        <v>4861.83</v>
      </c>
      <c r="E7440">
        <v>7.0000000000000007E-2</v>
      </c>
      <c r="F7440">
        <v>2</v>
      </c>
      <c r="G7440" s="4">
        <v>45169</v>
      </c>
      <c r="H7440" s="4">
        <v>45176</v>
      </c>
      <c r="I7440" t="s">
        <v>44</v>
      </c>
      <c r="J7440" t="s">
        <v>56</v>
      </c>
      <c r="K7440">
        <v>891.85</v>
      </c>
      <c r="L7440" t="s">
        <v>46</v>
      </c>
    </row>
    <row r="7441" spans="1:12" x14ac:dyDescent="0.3">
      <c r="A7441" t="s">
        <v>7501</v>
      </c>
      <c r="B7441" t="s">
        <v>70</v>
      </c>
      <c r="C7441" t="s">
        <v>43</v>
      </c>
      <c r="D7441">
        <v>3360.61</v>
      </c>
      <c r="E7441">
        <v>0.48</v>
      </c>
      <c r="F7441">
        <v>7</v>
      </c>
      <c r="G7441" s="4">
        <v>45454</v>
      </c>
      <c r="H7441" s="4">
        <v>45459</v>
      </c>
      <c r="I7441" t="s">
        <v>44</v>
      </c>
      <c r="J7441" t="s">
        <v>51</v>
      </c>
      <c r="K7441">
        <v>773.34</v>
      </c>
      <c r="L7441" t="s">
        <v>46</v>
      </c>
    </row>
    <row r="7442" spans="1:12" x14ac:dyDescent="0.3">
      <c r="A7442" t="s">
        <v>7502</v>
      </c>
      <c r="B7442" t="s">
        <v>70</v>
      </c>
      <c r="C7442" t="s">
        <v>62</v>
      </c>
      <c r="D7442">
        <v>4617.51</v>
      </c>
      <c r="E7442">
        <v>0.02</v>
      </c>
      <c r="F7442">
        <v>9</v>
      </c>
      <c r="G7442" s="4">
        <v>45064</v>
      </c>
      <c r="H7442" s="4">
        <v>45071</v>
      </c>
      <c r="I7442" t="s">
        <v>44</v>
      </c>
      <c r="J7442" t="s">
        <v>56</v>
      </c>
      <c r="K7442">
        <v>411.92</v>
      </c>
      <c r="L7442" t="s">
        <v>68</v>
      </c>
    </row>
    <row r="7443" spans="1:12" x14ac:dyDescent="0.3">
      <c r="A7443" t="s">
        <v>7503</v>
      </c>
      <c r="B7443" t="s">
        <v>48</v>
      </c>
      <c r="C7443" t="s">
        <v>49</v>
      </c>
      <c r="D7443">
        <v>747.04</v>
      </c>
      <c r="E7443">
        <v>0.49</v>
      </c>
      <c r="F7443">
        <v>8</v>
      </c>
      <c r="G7443" s="4">
        <v>45274</v>
      </c>
      <c r="H7443" s="4">
        <v>45276</v>
      </c>
      <c r="I7443" t="s">
        <v>60</v>
      </c>
      <c r="J7443" t="s">
        <v>56</v>
      </c>
      <c r="K7443">
        <v>45.24</v>
      </c>
      <c r="L7443" t="s">
        <v>63</v>
      </c>
    </row>
    <row r="7444" spans="1:12" x14ac:dyDescent="0.3">
      <c r="A7444" t="s">
        <v>7504</v>
      </c>
      <c r="B7444" t="s">
        <v>48</v>
      </c>
      <c r="C7444" t="s">
        <v>55</v>
      </c>
      <c r="D7444">
        <v>4877.8</v>
      </c>
      <c r="E7444">
        <v>0.33</v>
      </c>
      <c r="F7444">
        <v>4</v>
      </c>
      <c r="G7444" s="4">
        <v>45519</v>
      </c>
      <c r="H7444" s="4">
        <v>45522</v>
      </c>
      <c r="I7444" t="s">
        <v>44</v>
      </c>
      <c r="J7444" t="s">
        <v>45</v>
      </c>
      <c r="K7444">
        <v>786.58</v>
      </c>
      <c r="L7444" t="s">
        <v>46</v>
      </c>
    </row>
    <row r="7445" spans="1:12" x14ac:dyDescent="0.3">
      <c r="A7445" t="s">
        <v>7505</v>
      </c>
      <c r="B7445" t="s">
        <v>54</v>
      </c>
      <c r="C7445" t="s">
        <v>49</v>
      </c>
      <c r="D7445">
        <v>264.18</v>
      </c>
      <c r="E7445">
        <v>0.2</v>
      </c>
      <c r="F7445">
        <v>2</v>
      </c>
      <c r="G7445" s="4">
        <v>45052</v>
      </c>
      <c r="H7445" s="4">
        <v>45057</v>
      </c>
      <c r="I7445" t="s">
        <v>50</v>
      </c>
      <c r="J7445" t="s">
        <v>56</v>
      </c>
      <c r="K7445">
        <v>19.149999999999999</v>
      </c>
      <c r="L7445" t="s">
        <v>52</v>
      </c>
    </row>
    <row r="7446" spans="1:12" x14ac:dyDescent="0.3">
      <c r="A7446" t="s">
        <v>7506</v>
      </c>
      <c r="B7446" t="s">
        <v>42</v>
      </c>
      <c r="C7446" t="s">
        <v>49</v>
      </c>
      <c r="D7446">
        <v>2683.57</v>
      </c>
      <c r="E7446">
        <v>0.27</v>
      </c>
      <c r="F7446">
        <v>8</v>
      </c>
      <c r="G7446" s="4">
        <v>45271</v>
      </c>
      <c r="H7446" s="4">
        <v>45272</v>
      </c>
      <c r="I7446" t="s">
        <v>60</v>
      </c>
      <c r="J7446" t="s">
        <v>45</v>
      </c>
      <c r="K7446">
        <v>470.74</v>
      </c>
      <c r="L7446" t="s">
        <v>52</v>
      </c>
    </row>
    <row r="7447" spans="1:12" x14ac:dyDescent="0.3">
      <c r="A7447" t="s">
        <v>7507</v>
      </c>
      <c r="B7447" t="s">
        <v>48</v>
      </c>
      <c r="C7447" t="s">
        <v>55</v>
      </c>
      <c r="D7447">
        <v>1525.94</v>
      </c>
      <c r="E7447">
        <v>0.21</v>
      </c>
      <c r="F7447">
        <v>6</v>
      </c>
      <c r="G7447" s="4">
        <v>45133</v>
      </c>
      <c r="H7447" s="4">
        <v>45134</v>
      </c>
      <c r="I7447" t="s">
        <v>50</v>
      </c>
      <c r="J7447" t="s">
        <v>51</v>
      </c>
      <c r="K7447">
        <v>211.05</v>
      </c>
      <c r="L7447" t="s">
        <v>52</v>
      </c>
    </row>
    <row r="7448" spans="1:12" x14ac:dyDescent="0.3">
      <c r="A7448" t="s">
        <v>7508</v>
      </c>
      <c r="B7448" t="s">
        <v>48</v>
      </c>
      <c r="C7448" t="s">
        <v>65</v>
      </c>
      <c r="D7448">
        <v>4088.15</v>
      </c>
      <c r="E7448">
        <v>0.28999999999999998</v>
      </c>
      <c r="F7448">
        <v>8</v>
      </c>
      <c r="G7448" s="4">
        <v>45328</v>
      </c>
      <c r="H7448" s="4">
        <v>45330</v>
      </c>
      <c r="I7448" t="s">
        <v>50</v>
      </c>
      <c r="J7448" t="s">
        <v>45</v>
      </c>
      <c r="K7448">
        <v>394.2</v>
      </c>
      <c r="L7448" t="s">
        <v>46</v>
      </c>
    </row>
    <row r="7449" spans="1:12" x14ac:dyDescent="0.3">
      <c r="A7449" t="s">
        <v>7509</v>
      </c>
      <c r="B7449" t="s">
        <v>48</v>
      </c>
      <c r="C7449" t="s">
        <v>62</v>
      </c>
      <c r="D7449">
        <v>1165.96</v>
      </c>
      <c r="E7449">
        <v>0.08</v>
      </c>
      <c r="F7449">
        <v>9</v>
      </c>
      <c r="G7449" s="4">
        <v>45184</v>
      </c>
      <c r="H7449" s="4">
        <v>45188</v>
      </c>
      <c r="I7449" t="s">
        <v>60</v>
      </c>
      <c r="J7449" t="s">
        <v>56</v>
      </c>
      <c r="K7449">
        <v>345.38</v>
      </c>
      <c r="L7449" t="s">
        <v>57</v>
      </c>
    </row>
    <row r="7450" spans="1:12" x14ac:dyDescent="0.3">
      <c r="A7450" t="s">
        <v>7510</v>
      </c>
      <c r="B7450" t="s">
        <v>48</v>
      </c>
      <c r="C7450" t="s">
        <v>43</v>
      </c>
      <c r="D7450">
        <v>156.5</v>
      </c>
      <c r="E7450">
        <v>0.06</v>
      </c>
      <c r="F7450">
        <v>3</v>
      </c>
      <c r="G7450" s="4">
        <v>45054</v>
      </c>
      <c r="H7450" s="4">
        <v>45058</v>
      </c>
      <c r="I7450" t="s">
        <v>60</v>
      </c>
      <c r="J7450" t="s">
        <v>51</v>
      </c>
      <c r="K7450">
        <v>44.61</v>
      </c>
      <c r="L7450" t="s">
        <v>68</v>
      </c>
    </row>
    <row r="7451" spans="1:12" x14ac:dyDescent="0.3">
      <c r="A7451" t="s">
        <v>7511</v>
      </c>
      <c r="B7451" t="s">
        <v>70</v>
      </c>
      <c r="C7451" t="s">
        <v>49</v>
      </c>
      <c r="D7451">
        <v>2131.59</v>
      </c>
      <c r="E7451">
        <v>0.26</v>
      </c>
      <c r="F7451">
        <v>8</v>
      </c>
      <c r="G7451" s="4">
        <v>45222</v>
      </c>
      <c r="H7451" s="4">
        <v>45225</v>
      </c>
      <c r="I7451" t="s">
        <v>60</v>
      </c>
      <c r="J7451" t="s">
        <v>45</v>
      </c>
      <c r="K7451">
        <v>255.13</v>
      </c>
      <c r="L7451" t="s">
        <v>77</v>
      </c>
    </row>
    <row r="7452" spans="1:12" x14ac:dyDescent="0.3">
      <c r="A7452" t="s">
        <v>7512</v>
      </c>
      <c r="B7452" t="s">
        <v>48</v>
      </c>
      <c r="C7452" t="s">
        <v>49</v>
      </c>
      <c r="D7452">
        <v>414.13</v>
      </c>
      <c r="E7452">
        <v>0.04</v>
      </c>
      <c r="F7452">
        <v>8</v>
      </c>
      <c r="G7452" s="4">
        <v>45480</v>
      </c>
      <c r="H7452" s="4">
        <v>45482</v>
      </c>
      <c r="I7452" t="s">
        <v>44</v>
      </c>
      <c r="J7452" t="s">
        <v>56</v>
      </c>
      <c r="K7452">
        <v>65</v>
      </c>
      <c r="L7452" t="s">
        <v>63</v>
      </c>
    </row>
    <row r="7453" spans="1:12" x14ac:dyDescent="0.3">
      <c r="A7453" t="s">
        <v>7513</v>
      </c>
      <c r="B7453" t="s">
        <v>70</v>
      </c>
      <c r="C7453" t="s">
        <v>43</v>
      </c>
      <c r="D7453">
        <v>1521.45</v>
      </c>
      <c r="E7453">
        <v>0.15</v>
      </c>
      <c r="F7453">
        <v>5</v>
      </c>
      <c r="G7453" s="4">
        <v>45149</v>
      </c>
      <c r="H7453" s="4">
        <v>45151</v>
      </c>
      <c r="I7453" t="s">
        <v>44</v>
      </c>
      <c r="J7453" t="s">
        <v>56</v>
      </c>
      <c r="K7453">
        <v>330.35</v>
      </c>
      <c r="L7453" t="s">
        <v>77</v>
      </c>
    </row>
    <row r="7454" spans="1:12" x14ac:dyDescent="0.3">
      <c r="A7454" t="s">
        <v>7514</v>
      </c>
      <c r="B7454" t="s">
        <v>48</v>
      </c>
      <c r="C7454" t="s">
        <v>62</v>
      </c>
      <c r="D7454">
        <v>3254.36</v>
      </c>
      <c r="E7454">
        <v>0.46</v>
      </c>
      <c r="F7454">
        <v>6</v>
      </c>
      <c r="G7454" s="4">
        <v>45533</v>
      </c>
      <c r="H7454" s="4">
        <v>45538</v>
      </c>
      <c r="I7454" t="s">
        <v>50</v>
      </c>
      <c r="J7454" t="s">
        <v>45</v>
      </c>
      <c r="K7454">
        <v>591.70000000000005</v>
      </c>
      <c r="L7454" t="s">
        <v>46</v>
      </c>
    </row>
    <row r="7455" spans="1:12" x14ac:dyDescent="0.3">
      <c r="A7455" t="s">
        <v>7515</v>
      </c>
      <c r="B7455" t="s">
        <v>42</v>
      </c>
      <c r="C7455" t="s">
        <v>49</v>
      </c>
      <c r="D7455">
        <v>1544.05</v>
      </c>
      <c r="E7455">
        <v>0.44</v>
      </c>
      <c r="F7455">
        <v>5</v>
      </c>
      <c r="G7455" s="4">
        <v>45591</v>
      </c>
      <c r="H7455" s="4">
        <v>45596</v>
      </c>
      <c r="I7455" t="s">
        <v>60</v>
      </c>
      <c r="J7455" t="s">
        <v>51</v>
      </c>
      <c r="K7455">
        <v>429.29</v>
      </c>
      <c r="L7455" t="s">
        <v>57</v>
      </c>
    </row>
    <row r="7456" spans="1:12" x14ac:dyDescent="0.3">
      <c r="A7456" t="s">
        <v>7516</v>
      </c>
      <c r="B7456" t="s">
        <v>54</v>
      </c>
      <c r="C7456" t="s">
        <v>43</v>
      </c>
      <c r="D7456">
        <v>1304.3900000000001</v>
      </c>
      <c r="E7456">
        <v>0.42</v>
      </c>
      <c r="F7456">
        <v>6</v>
      </c>
      <c r="G7456" s="4">
        <v>45567</v>
      </c>
      <c r="H7456" s="4">
        <v>45574</v>
      </c>
      <c r="I7456" t="s">
        <v>50</v>
      </c>
      <c r="J7456" t="s">
        <v>56</v>
      </c>
      <c r="K7456">
        <v>387.28</v>
      </c>
      <c r="L7456" t="s">
        <v>68</v>
      </c>
    </row>
    <row r="7457" spans="1:12" x14ac:dyDescent="0.3">
      <c r="A7457" t="s">
        <v>7517</v>
      </c>
      <c r="B7457" t="s">
        <v>42</v>
      </c>
      <c r="C7457" t="s">
        <v>49</v>
      </c>
      <c r="D7457">
        <v>861.93</v>
      </c>
      <c r="E7457">
        <v>0.25</v>
      </c>
      <c r="F7457">
        <v>1</v>
      </c>
      <c r="G7457" s="4">
        <v>45648</v>
      </c>
      <c r="H7457" s="4">
        <v>45649</v>
      </c>
      <c r="I7457" t="s">
        <v>50</v>
      </c>
      <c r="J7457" t="s">
        <v>45</v>
      </c>
      <c r="K7457">
        <v>56.51</v>
      </c>
      <c r="L7457" t="s">
        <v>63</v>
      </c>
    </row>
    <row r="7458" spans="1:12" x14ac:dyDescent="0.3">
      <c r="A7458" t="s">
        <v>7518</v>
      </c>
      <c r="B7458" t="s">
        <v>48</v>
      </c>
      <c r="C7458" t="s">
        <v>65</v>
      </c>
      <c r="D7458">
        <v>762.34</v>
      </c>
      <c r="E7458">
        <v>0.01</v>
      </c>
      <c r="F7458">
        <v>2</v>
      </c>
      <c r="G7458" s="4">
        <v>45454</v>
      </c>
      <c r="H7458" s="4">
        <v>45455</v>
      </c>
      <c r="I7458" t="s">
        <v>44</v>
      </c>
      <c r="J7458" t="s">
        <v>51</v>
      </c>
      <c r="K7458">
        <v>123.78</v>
      </c>
      <c r="L7458" t="s">
        <v>68</v>
      </c>
    </row>
    <row r="7459" spans="1:12" x14ac:dyDescent="0.3">
      <c r="A7459" t="s">
        <v>7519</v>
      </c>
      <c r="B7459" t="s">
        <v>48</v>
      </c>
      <c r="C7459" t="s">
        <v>65</v>
      </c>
      <c r="D7459">
        <v>2676.7</v>
      </c>
      <c r="E7459">
        <v>0.06</v>
      </c>
      <c r="F7459">
        <v>8</v>
      </c>
      <c r="G7459" s="4">
        <v>45096</v>
      </c>
      <c r="H7459" s="4">
        <v>45098</v>
      </c>
      <c r="I7459" t="s">
        <v>60</v>
      </c>
      <c r="J7459" t="s">
        <v>56</v>
      </c>
      <c r="K7459">
        <v>386.4</v>
      </c>
      <c r="L7459" t="s">
        <v>68</v>
      </c>
    </row>
    <row r="7460" spans="1:12" x14ac:dyDescent="0.3">
      <c r="A7460" t="s">
        <v>7520</v>
      </c>
      <c r="B7460" t="s">
        <v>48</v>
      </c>
      <c r="C7460" t="s">
        <v>49</v>
      </c>
      <c r="D7460">
        <v>3439.38</v>
      </c>
      <c r="E7460">
        <v>0.46</v>
      </c>
      <c r="F7460">
        <v>1</v>
      </c>
      <c r="G7460" s="4">
        <v>45603</v>
      </c>
      <c r="H7460" s="4">
        <v>45610</v>
      </c>
      <c r="I7460" t="s">
        <v>44</v>
      </c>
      <c r="J7460" t="s">
        <v>56</v>
      </c>
      <c r="K7460">
        <v>217.04</v>
      </c>
      <c r="L7460" t="s">
        <v>68</v>
      </c>
    </row>
    <row r="7461" spans="1:12" x14ac:dyDescent="0.3">
      <c r="A7461" t="s">
        <v>7521</v>
      </c>
      <c r="B7461" t="s">
        <v>42</v>
      </c>
      <c r="C7461" t="s">
        <v>49</v>
      </c>
      <c r="D7461">
        <v>2318.39</v>
      </c>
      <c r="E7461">
        <v>0.42</v>
      </c>
      <c r="F7461">
        <v>9</v>
      </c>
      <c r="G7461" s="4">
        <v>45287</v>
      </c>
      <c r="H7461" s="4">
        <v>45292</v>
      </c>
      <c r="I7461" t="s">
        <v>44</v>
      </c>
      <c r="J7461" t="s">
        <v>51</v>
      </c>
      <c r="K7461">
        <v>644.30999999999995</v>
      </c>
      <c r="L7461" t="s">
        <v>77</v>
      </c>
    </row>
    <row r="7462" spans="1:12" x14ac:dyDescent="0.3">
      <c r="A7462" t="s">
        <v>7522</v>
      </c>
      <c r="B7462" t="s">
        <v>48</v>
      </c>
      <c r="C7462" t="s">
        <v>65</v>
      </c>
      <c r="D7462">
        <v>705.66</v>
      </c>
      <c r="E7462">
        <v>0.19</v>
      </c>
      <c r="F7462">
        <v>7</v>
      </c>
      <c r="G7462" s="4">
        <v>45475</v>
      </c>
      <c r="H7462" s="4">
        <v>45480</v>
      </c>
      <c r="I7462" t="s">
        <v>44</v>
      </c>
      <c r="J7462" t="s">
        <v>45</v>
      </c>
      <c r="K7462">
        <v>62.81</v>
      </c>
      <c r="L7462" t="s">
        <v>68</v>
      </c>
    </row>
    <row r="7463" spans="1:12" x14ac:dyDescent="0.3">
      <c r="A7463" t="s">
        <v>7523</v>
      </c>
      <c r="B7463" t="s">
        <v>42</v>
      </c>
      <c r="C7463" t="s">
        <v>49</v>
      </c>
      <c r="D7463">
        <v>3274.01</v>
      </c>
      <c r="E7463">
        <v>0.36</v>
      </c>
      <c r="F7463">
        <v>1</v>
      </c>
      <c r="G7463" s="4">
        <v>45637</v>
      </c>
      <c r="H7463" s="4">
        <v>45639</v>
      </c>
      <c r="I7463" t="s">
        <v>44</v>
      </c>
      <c r="J7463" t="s">
        <v>51</v>
      </c>
      <c r="K7463">
        <v>194.13</v>
      </c>
      <c r="L7463" t="s">
        <v>52</v>
      </c>
    </row>
    <row r="7464" spans="1:12" x14ac:dyDescent="0.3">
      <c r="A7464" t="s">
        <v>7524</v>
      </c>
      <c r="B7464" t="s">
        <v>70</v>
      </c>
      <c r="C7464" t="s">
        <v>62</v>
      </c>
      <c r="D7464">
        <v>2829.9</v>
      </c>
      <c r="E7464">
        <v>0.43</v>
      </c>
      <c r="F7464">
        <v>5</v>
      </c>
      <c r="G7464" s="4">
        <v>45060</v>
      </c>
      <c r="H7464" s="4">
        <v>45061</v>
      </c>
      <c r="I7464" t="s">
        <v>60</v>
      </c>
      <c r="J7464" t="s">
        <v>51</v>
      </c>
      <c r="K7464">
        <v>209.39</v>
      </c>
      <c r="L7464" t="s">
        <v>46</v>
      </c>
    </row>
    <row r="7465" spans="1:12" x14ac:dyDescent="0.3">
      <c r="A7465" t="s">
        <v>7525</v>
      </c>
      <c r="B7465" t="s">
        <v>54</v>
      </c>
      <c r="C7465" t="s">
        <v>62</v>
      </c>
      <c r="D7465">
        <v>1968.25</v>
      </c>
      <c r="E7465">
        <v>0.31</v>
      </c>
      <c r="F7465">
        <v>2</v>
      </c>
      <c r="G7465" s="4">
        <v>45388</v>
      </c>
      <c r="H7465" s="4">
        <v>45393</v>
      </c>
      <c r="I7465" t="s">
        <v>44</v>
      </c>
      <c r="J7465" t="s">
        <v>51</v>
      </c>
      <c r="K7465">
        <v>313.82</v>
      </c>
      <c r="L7465" t="s">
        <v>52</v>
      </c>
    </row>
    <row r="7466" spans="1:12" x14ac:dyDescent="0.3">
      <c r="A7466" t="s">
        <v>7526</v>
      </c>
      <c r="B7466" t="s">
        <v>54</v>
      </c>
      <c r="C7466" t="s">
        <v>55</v>
      </c>
      <c r="D7466">
        <v>1717.23</v>
      </c>
      <c r="E7466">
        <v>0.43</v>
      </c>
      <c r="F7466">
        <v>1</v>
      </c>
      <c r="G7466" s="4">
        <v>45332</v>
      </c>
      <c r="H7466" s="4">
        <v>45336</v>
      </c>
      <c r="I7466" t="s">
        <v>50</v>
      </c>
      <c r="J7466" t="s">
        <v>51</v>
      </c>
      <c r="K7466">
        <v>262.19</v>
      </c>
      <c r="L7466" t="s">
        <v>46</v>
      </c>
    </row>
    <row r="7467" spans="1:12" x14ac:dyDescent="0.3">
      <c r="A7467" t="s">
        <v>7527</v>
      </c>
      <c r="B7467" t="s">
        <v>42</v>
      </c>
      <c r="C7467" t="s">
        <v>62</v>
      </c>
      <c r="D7467">
        <v>997.45</v>
      </c>
      <c r="E7467">
        <v>0.12</v>
      </c>
      <c r="F7467">
        <v>1</v>
      </c>
      <c r="G7467" s="4">
        <v>45296</v>
      </c>
      <c r="H7467" s="4">
        <v>45299</v>
      </c>
      <c r="I7467" t="s">
        <v>44</v>
      </c>
      <c r="J7467" t="s">
        <v>51</v>
      </c>
      <c r="K7467">
        <v>275.54000000000002</v>
      </c>
      <c r="L7467" t="s">
        <v>52</v>
      </c>
    </row>
    <row r="7468" spans="1:12" x14ac:dyDescent="0.3">
      <c r="A7468" t="s">
        <v>7528</v>
      </c>
      <c r="B7468" t="s">
        <v>70</v>
      </c>
      <c r="C7468" t="s">
        <v>49</v>
      </c>
      <c r="D7468">
        <v>816.87</v>
      </c>
      <c r="E7468">
        <v>0.23</v>
      </c>
      <c r="F7468">
        <v>5</v>
      </c>
      <c r="G7468" s="4">
        <v>45640</v>
      </c>
      <c r="H7468" s="4">
        <v>45646</v>
      </c>
      <c r="I7468" t="s">
        <v>44</v>
      </c>
      <c r="J7468" t="s">
        <v>45</v>
      </c>
      <c r="K7468">
        <v>44.79</v>
      </c>
      <c r="L7468" t="s">
        <v>46</v>
      </c>
    </row>
    <row r="7469" spans="1:12" x14ac:dyDescent="0.3">
      <c r="A7469" t="s">
        <v>7529</v>
      </c>
      <c r="B7469" t="s">
        <v>42</v>
      </c>
      <c r="C7469" t="s">
        <v>49</v>
      </c>
      <c r="D7469">
        <v>1759.98</v>
      </c>
      <c r="E7469">
        <v>0.28999999999999998</v>
      </c>
      <c r="F7469">
        <v>4</v>
      </c>
      <c r="G7469" s="4">
        <v>45100</v>
      </c>
      <c r="H7469" s="4">
        <v>45106</v>
      </c>
      <c r="I7469" t="s">
        <v>44</v>
      </c>
      <c r="J7469" t="s">
        <v>45</v>
      </c>
      <c r="K7469">
        <v>494.84</v>
      </c>
      <c r="L7469" t="s">
        <v>52</v>
      </c>
    </row>
    <row r="7470" spans="1:12" x14ac:dyDescent="0.3">
      <c r="A7470" t="s">
        <v>7530</v>
      </c>
      <c r="B7470" t="s">
        <v>70</v>
      </c>
      <c r="C7470" t="s">
        <v>43</v>
      </c>
      <c r="D7470">
        <v>303.99</v>
      </c>
      <c r="E7470">
        <v>0.32</v>
      </c>
      <c r="F7470">
        <v>5</v>
      </c>
      <c r="G7470" s="4">
        <v>45222</v>
      </c>
      <c r="H7470" s="4">
        <v>45223</v>
      </c>
      <c r="I7470" t="s">
        <v>60</v>
      </c>
      <c r="J7470" t="s">
        <v>56</v>
      </c>
      <c r="K7470">
        <v>45.93</v>
      </c>
      <c r="L7470" t="s">
        <v>57</v>
      </c>
    </row>
    <row r="7471" spans="1:12" x14ac:dyDescent="0.3">
      <c r="A7471" t="s">
        <v>7531</v>
      </c>
      <c r="B7471" t="s">
        <v>48</v>
      </c>
      <c r="C7471" t="s">
        <v>62</v>
      </c>
      <c r="D7471">
        <v>2239.4699999999998</v>
      </c>
      <c r="E7471">
        <v>0.49</v>
      </c>
      <c r="F7471">
        <v>6</v>
      </c>
      <c r="G7471" s="4">
        <v>45236</v>
      </c>
      <c r="H7471" s="4">
        <v>45242</v>
      </c>
      <c r="I7471" t="s">
        <v>44</v>
      </c>
      <c r="J7471" t="s">
        <v>45</v>
      </c>
      <c r="K7471">
        <v>235.01</v>
      </c>
      <c r="L7471" t="s">
        <v>57</v>
      </c>
    </row>
    <row r="7472" spans="1:12" x14ac:dyDescent="0.3">
      <c r="A7472" t="s">
        <v>7532</v>
      </c>
      <c r="B7472" t="s">
        <v>70</v>
      </c>
      <c r="C7472" t="s">
        <v>65</v>
      </c>
      <c r="D7472">
        <v>3047.71</v>
      </c>
      <c r="E7472">
        <v>0.42</v>
      </c>
      <c r="F7472">
        <v>1</v>
      </c>
      <c r="G7472" s="4">
        <v>44972</v>
      </c>
      <c r="H7472" s="4">
        <v>44976</v>
      </c>
      <c r="I7472" t="s">
        <v>44</v>
      </c>
      <c r="J7472" t="s">
        <v>51</v>
      </c>
      <c r="K7472">
        <v>897.07</v>
      </c>
      <c r="L7472" t="s">
        <v>68</v>
      </c>
    </row>
    <row r="7473" spans="1:12" x14ac:dyDescent="0.3">
      <c r="A7473" t="s">
        <v>7533</v>
      </c>
      <c r="B7473" t="s">
        <v>70</v>
      </c>
      <c r="C7473" t="s">
        <v>65</v>
      </c>
      <c r="D7473">
        <v>4714.1099999999997</v>
      </c>
      <c r="E7473">
        <v>0.03</v>
      </c>
      <c r="F7473">
        <v>2</v>
      </c>
      <c r="G7473" s="4">
        <v>45346</v>
      </c>
      <c r="H7473" s="4">
        <v>45348</v>
      </c>
      <c r="I7473" t="s">
        <v>50</v>
      </c>
      <c r="J7473" t="s">
        <v>51</v>
      </c>
      <c r="K7473">
        <v>1313.11</v>
      </c>
      <c r="L7473" t="s">
        <v>52</v>
      </c>
    </row>
    <row r="7474" spans="1:12" x14ac:dyDescent="0.3">
      <c r="A7474" t="s">
        <v>7534</v>
      </c>
      <c r="B7474" t="s">
        <v>70</v>
      </c>
      <c r="C7474" t="s">
        <v>55</v>
      </c>
      <c r="D7474">
        <v>3166.56</v>
      </c>
      <c r="E7474">
        <v>0.08</v>
      </c>
      <c r="F7474">
        <v>2</v>
      </c>
      <c r="G7474" s="4">
        <v>45557</v>
      </c>
      <c r="H7474" s="4">
        <v>45564</v>
      </c>
      <c r="I7474" t="s">
        <v>44</v>
      </c>
      <c r="J7474" t="s">
        <v>51</v>
      </c>
      <c r="K7474">
        <v>656.39</v>
      </c>
      <c r="L7474" t="s">
        <v>63</v>
      </c>
    </row>
    <row r="7475" spans="1:12" x14ac:dyDescent="0.3">
      <c r="A7475" t="s">
        <v>7535</v>
      </c>
      <c r="B7475" t="s">
        <v>54</v>
      </c>
      <c r="C7475" t="s">
        <v>43</v>
      </c>
      <c r="D7475">
        <v>3157.97</v>
      </c>
      <c r="E7475">
        <v>0.33</v>
      </c>
      <c r="F7475">
        <v>5</v>
      </c>
      <c r="G7475" s="4">
        <v>45223</v>
      </c>
      <c r="H7475" s="4">
        <v>45225</v>
      </c>
      <c r="I7475" t="s">
        <v>44</v>
      </c>
      <c r="J7475" t="s">
        <v>56</v>
      </c>
      <c r="K7475">
        <v>228.79</v>
      </c>
      <c r="L7475" t="s">
        <v>57</v>
      </c>
    </row>
    <row r="7476" spans="1:12" x14ac:dyDescent="0.3">
      <c r="A7476" t="s">
        <v>7536</v>
      </c>
      <c r="B7476" t="s">
        <v>70</v>
      </c>
      <c r="C7476" t="s">
        <v>65</v>
      </c>
      <c r="D7476">
        <v>1934.63</v>
      </c>
      <c r="E7476">
        <v>0.12</v>
      </c>
      <c r="F7476">
        <v>9</v>
      </c>
      <c r="G7476" s="4">
        <v>45097</v>
      </c>
      <c r="H7476" s="4">
        <v>45100</v>
      </c>
      <c r="I7476" t="s">
        <v>60</v>
      </c>
      <c r="J7476" t="s">
        <v>45</v>
      </c>
      <c r="K7476">
        <v>470.09</v>
      </c>
      <c r="L7476" t="s">
        <v>77</v>
      </c>
    </row>
    <row r="7477" spans="1:12" x14ac:dyDescent="0.3">
      <c r="A7477" t="s">
        <v>7537</v>
      </c>
      <c r="B7477" t="s">
        <v>48</v>
      </c>
      <c r="C7477" t="s">
        <v>55</v>
      </c>
      <c r="D7477">
        <v>753.25</v>
      </c>
      <c r="E7477">
        <v>0.08</v>
      </c>
      <c r="F7477">
        <v>7</v>
      </c>
      <c r="G7477" s="4">
        <v>45243</v>
      </c>
      <c r="H7477" s="4">
        <v>45250</v>
      </c>
      <c r="I7477" t="s">
        <v>44</v>
      </c>
      <c r="J7477" t="s">
        <v>51</v>
      </c>
      <c r="K7477">
        <v>52.21</v>
      </c>
      <c r="L7477" t="s">
        <v>46</v>
      </c>
    </row>
    <row r="7478" spans="1:12" x14ac:dyDescent="0.3">
      <c r="A7478" t="s">
        <v>7538</v>
      </c>
      <c r="B7478" t="s">
        <v>48</v>
      </c>
      <c r="C7478" t="s">
        <v>62</v>
      </c>
      <c r="D7478">
        <v>2289.9899999999998</v>
      </c>
      <c r="E7478">
        <v>0.33</v>
      </c>
      <c r="F7478">
        <v>4</v>
      </c>
      <c r="G7478" s="4">
        <v>45199</v>
      </c>
      <c r="H7478" s="4">
        <v>45204</v>
      </c>
      <c r="I7478" t="s">
        <v>44</v>
      </c>
      <c r="J7478" t="s">
        <v>56</v>
      </c>
      <c r="K7478">
        <v>263.45</v>
      </c>
      <c r="L7478" t="s">
        <v>68</v>
      </c>
    </row>
    <row r="7479" spans="1:12" x14ac:dyDescent="0.3">
      <c r="A7479" t="s">
        <v>7539</v>
      </c>
      <c r="B7479" t="s">
        <v>48</v>
      </c>
      <c r="C7479" t="s">
        <v>43</v>
      </c>
      <c r="D7479">
        <v>3033.51</v>
      </c>
      <c r="E7479">
        <v>0.27</v>
      </c>
      <c r="F7479">
        <v>5</v>
      </c>
      <c r="G7479" s="4">
        <v>45631</v>
      </c>
      <c r="H7479" s="4">
        <v>45635</v>
      </c>
      <c r="I7479" t="s">
        <v>44</v>
      </c>
      <c r="J7479" t="s">
        <v>45</v>
      </c>
      <c r="K7479">
        <v>610.08000000000004</v>
      </c>
      <c r="L7479" t="s">
        <v>77</v>
      </c>
    </row>
    <row r="7480" spans="1:12" x14ac:dyDescent="0.3">
      <c r="A7480" t="s">
        <v>7540</v>
      </c>
      <c r="B7480" t="s">
        <v>70</v>
      </c>
      <c r="C7480" t="s">
        <v>43</v>
      </c>
      <c r="D7480">
        <v>3647.76</v>
      </c>
      <c r="E7480">
        <v>0.4</v>
      </c>
      <c r="F7480">
        <v>7</v>
      </c>
      <c r="G7480" s="4">
        <v>45441</v>
      </c>
      <c r="H7480" s="4">
        <v>45447</v>
      </c>
      <c r="I7480" t="s">
        <v>50</v>
      </c>
      <c r="J7480" t="s">
        <v>56</v>
      </c>
      <c r="K7480">
        <v>214.29</v>
      </c>
      <c r="L7480" t="s">
        <v>77</v>
      </c>
    </row>
    <row r="7481" spans="1:12" x14ac:dyDescent="0.3">
      <c r="A7481" t="s">
        <v>7541</v>
      </c>
      <c r="B7481" t="s">
        <v>42</v>
      </c>
      <c r="C7481" t="s">
        <v>49</v>
      </c>
      <c r="D7481">
        <v>4147.83</v>
      </c>
      <c r="E7481">
        <v>0.16</v>
      </c>
      <c r="F7481">
        <v>9</v>
      </c>
      <c r="G7481" s="4">
        <v>45004</v>
      </c>
      <c r="H7481" s="4">
        <v>45009</v>
      </c>
      <c r="I7481" t="s">
        <v>44</v>
      </c>
      <c r="J7481" t="s">
        <v>45</v>
      </c>
      <c r="K7481">
        <v>515.91999999999996</v>
      </c>
      <c r="L7481" t="s">
        <v>63</v>
      </c>
    </row>
    <row r="7482" spans="1:12" x14ac:dyDescent="0.3">
      <c r="A7482" t="s">
        <v>7542</v>
      </c>
      <c r="B7482" t="s">
        <v>42</v>
      </c>
      <c r="C7482" t="s">
        <v>62</v>
      </c>
      <c r="D7482">
        <v>1354.05</v>
      </c>
      <c r="E7482">
        <v>0.16</v>
      </c>
      <c r="F7482">
        <v>7</v>
      </c>
      <c r="G7482" s="4">
        <v>45129</v>
      </c>
      <c r="H7482" s="4">
        <v>45135</v>
      </c>
      <c r="I7482" t="s">
        <v>60</v>
      </c>
      <c r="J7482" t="s">
        <v>56</v>
      </c>
      <c r="K7482">
        <v>188.95</v>
      </c>
      <c r="L7482" t="s">
        <v>52</v>
      </c>
    </row>
    <row r="7483" spans="1:12" x14ac:dyDescent="0.3">
      <c r="A7483" t="s">
        <v>7543</v>
      </c>
      <c r="B7483" t="s">
        <v>48</v>
      </c>
      <c r="C7483" t="s">
        <v>43</v>
      </c>
      <c r="D7483">
        <v>1281.98</v>
      </c>
      <c r="E7483">
        <v>0.08</v>
      </c>
      <c r="F7483">
        <v>2</v>
      </c>
      <c r="G7483" s="4">
        <v>44956</v>
      </c>
      <c r="H7483" s="4">
        <v>44962</v>
      </c>
      <c r="I7483" t="s">
        <v>60</v>
      </c>
      <c r="J7483" t="s">
        <v>56</v>
      </c>
      <c r="K7483">
        <v>80.58</v>
      </c>
      <c r="L7483" t="s">
        <v>52</v>
      </c>
    </row>
    <row r="7484" spans="1:12" x14ac:dyDescent="0.3">
      <c r="A7484" t="s">
        <v>7544</v>
      </c>
      <c r="B7484" t="s">
        <v>54</v>
      </c>
      <c r="C7484" t="s">
        <v>55</v>
      </c>
      <c r="D7484">
        <v>2869.97</v>
      </c>
      <c r="E7484">
        <v>0.33</v>
      </c>
      <c r="F7484">
        <v>4</v>
      </c>
      <c r="G7484" s="4">
        <v>44947</v>
      </c>
      <c r="H7484" s="4">
        <v>44953</v>
      </c>
      <c r="I7484" t="s">
        <v>50</v>
      </c>
      <c r="J7484" t="s">
        <v>45</v>
      </c>
      <c r="K7484">
        <v>549.4</v>
      </c>
      <c r="L7484" t="s">
        <v>46</v>
      </c>
    </row>
    <row r="7485" spans="1:12" x14ac:dyDescent="0.3">
      <c r="A7485" t="s">
        <v>7545</v>
      </c>
      <c r="B7485" t="s">
        <v>42</v>
      </c>
      <c r="C7485" t="s">
        <v>65</v>
      </c>
      <c r="D7485">
        <v>2873.47</v>
      </c>
      <c r="E7485">
        <v>0.35</v>
      </c>
      <c r="F7485">
        <v>4</v>
      </c>
      <c r="G7485" s="4">
        <v>45070</v>
      </c>
      <c r="H7485" s="4">
        <v>45074</v>
      </c>
      <c r="I7485" t="s">
        <v>44</v>
      </c>
      <c r="J7485" t="s">
        <v>56</v>
      </c>
      <c r="K7485">
        <v>628.79999999999995</v>
      </c>
      <c r="L7485" t="s">
        <v>46</v>
      </c>
    </row>
    <row r="7486" spans="1:12" x14ac:dyDescent="0.3">
      <c r="A7486" t="s">
        <v>7546</v>
      </c>
      <c r="B7486" t="s">
        <v>70</v>
      </c>
      <c r="C7486" t="s">
        <v>62</v>
      </c>
      <c r="D7486">
        <v>1167.94</v>
      </c>
      <c r="E7486">
        <v>7.0000000000000007E-2</v>
      </c>
      <c r="F7486">
        <v>9</v>
      </c>
      <c r="G7486" s="4">
        <v>45498</v>
      </c>
      <c r="H7486" s="4">
        <v>45505</v>
      </c>
      <c r="I7486" t="s">
        <v>50</v>
      </c>
      <c r="J7486" t="s">
        <v>56</v>
      </c>
      <c r="K7486">
        <v>85.96</v>
      </c>
      <c r="L7486" t="s">
        <v>57</v>
      </c>
    </row>
    <row r="7487" spans="1:12" x14ac:dyDescent="0.3">
      <c r="A7487" t="s">
        <v>7547</v>
      </c>
      <c r="B7487" t="s">
        <v>42</v>
      </c>
      <c r="C7487" t="s">
        <v>62</v>
      </c>
      <c r="D7487">
        <v>2978.63</v>
      </c>
      <c r="E7487">
        <v>0.13</v>
      </c>
      <c r="F7487">
        <v>8</v>
      </c>
      <c r="G7487" s="4">
        <v>45553</v>
      </c>
      <c r="H7487" s="4">
        <v>45555</v>
      </c>
      <c r="I7487" t="s">
        <v>44</v>
      </c>
      <c r="J7487" t="s">
        <v>51</v>
      </c>
      <c r="K7487">
        <v>428.47</v>
      </c>
      <c r="L7487" t="s">
        <v>57</v>
      </c>
    </row>
    <row r="7488" spans="1:12" x14ac:dyDescent="0.3">
      <c r="A7488" t="s">
        <v>7548</v>
      </c>
      <c r="B7488" t="s">
        <v>48</v>
      </c>
      <c r="C7488" t="s">
        <v>43</v>
      </c>
      <c r="D7488">
        <v>1794.81</v>
      </c>
      <c r="E7488">
        <v>0.08</v>
      </c>
      <c r="F7488">
        <v>6</v>
      </c>
      <c r="G7488" s="4">
        <v>45319</v>
      </c>
      <c r="H7488" s="4">
        <v>45321</v>
      </c>
      <c r="I7488" t="s">
        <v>60</v>
      </c>
      <c r="J7488" t="s">
        <v>51</v>
      </c>
      <c r="K7488">
        <v>232.85</v>
      </c>
      <c r="L7488" t="s">
        <v>77</v>
      </c>
    </row>
    <row r="7489" spans="1:12" x14ac:dyDescent="0.3">
      <c r="A7489" t="s">
        <v>7549</v>
      </c>
      <c r="B7489" t="s">
        <v>54</v>
      </c>
      <c r="C7489" t="s">
        <v>43</v>
      </c>
      <c r="D7489">
        <v>3232.64</v>
      </c>
      <c r="E7489">
        <v>0.37</v>
      </c>
      <c r="F7489">
        <v>8</v>
      </c>
      <c r="G7489" s="4">
        <v>45504</v>
      </c>
      <c r="H7489" s="4">
        <v>45511</v>
      </c>
      <c r="I7489" t="s">
        <v>44</v>
      </c>
      <c r="J7489" t="s">
        <v>51</v>
      </c>
      <c r="K7489">
        <v>558.65</v>
      </c>
      <c r="L7489" t="s">
        <v>77</v>
      </c>
    </row>
    <row r="7490" spans="1:12" x14ac:dyDescent="0.3">
      <c r="A7490" t="s">
        <v>7550</v>
      </c>
      <c r="B7490" t="s">
        <v>42</v>
      </c>
      <c r="C7490" t="s">
        <v>43</v>
      </c>
      <c r="D7490">
        <v>1526.12</v>
      </c>
      <c r="E7490">
        <v>0.1</v>
      </c>
      <c r="F7490">
        <v>7</v>
      </c>
      <c r="G7490" s="4">
        <v>45288</v>
      </c>
      <c r="H7490" s="4">
        <v>45293</v>
      </c>
      <c r="I7490" t="s">
        <v>50</v>
      </c>
      <c r="J7490" t="s">
        <v>51</v>
      </c>
      <c r="K7490">
        <v>432.18</v>
      </c>
      <c r="L7490" t="s">
        <v>77</v>
      </c>
    </row>
    <row r="7491" spans="1:12" x14ac:dyDescent="0.3">
      <c r="A7491" t="s">
        <v>7551</v>
      </c>
      <c r="B7491" t="s">
        <v>42</v>
      </c>
      <c r="C7491" t="s">
        <v>55</v>
      </c>
      <c r="D7491">
        <v>3002.23</v>
      </c>
      <c r="E7491">
        <v>0.08</v>
      </c>
      <c r="F7491">
        <v>8</v>
      </c>
      <c r="G7491" s="4">
        <v>45249</v>
      </c>
      <c r="H7491" s="4">
        <v>45254</v>
      </c>
      <c r="I7491" t="s">
        <v>50</v>
      </c>
      <c r="J7491" t="s">
        <v>45</v>
      </c>
      <c r="K7491">
        <v>517.16</v>
      </c>
      <c r="L7491" t="s">
        <v>46</v>
      </c>
    </row>
    <row r="7492" spans="1:12" x14ac:dyDescent="0.3">
      <c r="A7492" t="s">
        <v>7552</v>
      </c>
      <c r="B7492" t="s">
        <v>48</v>
      </c>
      <c r="C7492" t="s">
        <v>49</v>
      </c>
      <c r="D7492">
        <v>3864.72</v>
      </c>
      <c r="E7492">
        <v>0.03</v>
      </c>
      <c r="F7492">
        <v>7</v>
      </c>
      <c r="G7492" s="4">
        <v>45197</v>
      </c>
      <c r="H7492" s="4">
        <v>45201</v>
      </c>
      <c r="I7492" t="s">
        <v>60</v>
      </c>
      <c r="J7492" t="s">
        <v>51</v>
      </c>
      <c r="K7492">
        <v>195.88</v>
      </c>
      <c r="L7492" t="s">
        <v>77</v>
      </c>
    </row>
    <row r="7493" spans="1:12" x14ac:dyDescent="0.3">
      <c r="A7493" t="s">
        <v>7553</v>
      </c>
      <c r="B7493" t="s">
        <v>54</v>
      </c>
      <c r="C7493" t="s">
        <v>43</v>
      </c>
      <c r="D7493">
        <v>4902.78</v>
      </c>
      <c r="E7493">
        <v>0.42</v>
      </c>
      <c r="F7493">
        <v>2</v>
      </c>
      <c r="G7493" s="4">
        <v>45457</v>
      </c>
      <c r="H7493" s="4">
        <v>45460</v>
      </c>
      <c r="I7493" t="s">
        <v>50</v>
      </c>
      <c r="J7493" t="s">
        <v>51</v>
      </c>
      <c r="K7493">
        <v>289.49</v>
      </c>
      <c r="L7493" t="s">
        <v>52</v>
      </c>
    </row>
    <row r="7494" spans="1:12" x14ac:dyDescent="0.3">
      <c r="A7494" t="s">
        <v>7554</v>
      </c>
      <c r="B7494" t="s">
        <v>54</v>
      </c>
      <c r="C7494" t="s">
        <v>49</v>
      </c>
      <c r="D7494">
        <v>4564.2299999999996</v>
      </c>
      <c r="E7494">
        <v>0.06</v>
      </c>
      <c r="F7494">
        <v>6</v>
      </c>
      <c r="G7494" s="4">
        <v>45452</v>
      </c>
      <c r="H7494" s="4">
        <v>45454</v>
      </c>
      <c r="I7494" t="s">
        <v>60</v>
      </c>
      <c r="J7494" t="s">
        <v>51</v>
      </c>
      <c r="K7494">
        <v>617.55999999999995</v>
      </c>
      <c r="L7494" t="s">
        <v>46</v>
      </c>
    </row>
    <row r="7495" spans="1:12" x14ac:dyDescent="0.3">
      <c r="A7495" t="s">
        <v>7555</v>
      </c>
      <c r="B7495" t="s">
        <v>48</v>
      </c>
      <c r="C7495" t="s">
        <v>49</v>
      </c>
      <c r="D7495">
        <v>2567.34</v>
      </c>
      <c r="E7495">
        <v>0.01</v>
      </c>
      <c r="F7495">
        <v>4</v>
      </c>
      <c r="G7495" s="4">
        <v>45069</v>
      </c>
      <c r="H7495" s="4">
        <v>45073</v>
      </c>
      <c r="I7495" t="s">
        <v>60</v>
      </c>
      <c r="J7495" t="s">
        <v>51</v>
      </c>
      <c r="K7495">
        <v>195.52</v>
      </c>
      <c r="L7495" t="s">
        <v>57</v>
      </c>
    </row>
    <row r="7496" spans="1:12" x14ac:dyDescent="0.3">
      <c r="A7496" t="s">
        <v>7556</v>
      </c>
      <c r="B7496" t="s">
        <v>70</v>
      </c>
      <c r="C7496" t="s">
        <v>62</v>
      </c>
      <c r="D7496">
        <v>2492.91</v>
      </c>
      <c r="E7496">
        <v>0.03</v>
      </c>
      <c r="F7496">
        <v>4</v>
      </c>
      <c r="G7496" s="4">
        <v>45525</v>
      </c>
      <c r="H7496" s="4">
        <v>45526</v>
      </c>
      <c r="I7496" t="s">
        <v>50</v>
      </c>
      <c r="J7496" t="s">
        <v>45</v>
      </c>
      <c r="K7496">
        <v>310.32</v>
      </c>
      <c r="L7496" t="s">
        <v>63</v>
      </c>
    </row>
    <row r="7497" spans="1:12" x14ac:dyDescent="0.3">
      <c r="A7497" t="s">
        <v>7557</v>
      </c>
      <c r="B7497" t="s">
        <v>42</v>
      </c>
      <c r="C7497" t="s">
        <v>65</v>
      </c>
      <c r="D7497">
        <v>2244.73</v>
      </c>
      <c r="E7497">
        <v>0.18</v>
      </c>
      <c r="F7497">
        <v>6</v>
      </c>
      <c r="G7497" s="4">
        <v>45193</v>
      </c>
      <c r="H7497" s="4">
        <v>45200</v>
      </c>
      <c r="I7497" t="s">
        <v>60</v>
      </c>
      <c r="J7497" t="s">
        <v>56</v>
      </c>
      <c r="K7497">
        <v>471.52</v>
      </c>
      <c r="L7497" t="s">
        <v>57</v>
      </c>
    </row>
    <row r="7498" spans="1:12" x14ac:dyDescent="0.3">
      <c r="A7498" t="s">
        <v>7558</v>
      </c>
      <c r="B7498" t="s">
        <v>70</v>
      </c>
      <c r="C7498" t="s">
        <v>65</v>
      </c>
      <c r="D7498">
        <v>235.98</v>
      </c>
      <c r="E7498">
        <v>0.3</v>
      </c>
      <c r="F7498">
        <v>8</v>
      </c>
      <c r="G7498" s="4">
        <v>44989</v>
      </c>
      <c r="H7498" s="4">
        <v>44996</v>
      </c>
      <c r="I7498" t="s">
        <v>50</v>
      </c>
      <c r="J7498" t="s">
        <v>56</v>
      </c>
      <c r="K7498">
        <v>27.05</v>
      </c>
      <c r="L7498" t="s">
        <v>46</v>
      </c>
    </row>
    <row r="7499" spans="1:12" x14ac:dyDescent="0.3">
      <c r="A7499" t="s">
        <v>7559</v>
      </c>
      <c r="B7499" t="s">
        <v>42</v>
      </c>
      <c r="C7499" t="s">
        <v>55</v>
      </c>
      <c r="D7499">
        <v>913.18</v>
      </c>
      <c r="E7499">
        <v>0.2</v>
      </c>
      <c r="F7499">
        <v>5</v>
      </c>
      <c r="G7499" s="4">
        <v>45121</v>
      </c>
      <c r="H7499" s="4">
        <v>45127</v>
      </c>
      <c r="I7499" t="s">
        <v>44</v>
      </c>
      <c r="J7499" t="s">
        <v>45</v>
      </c>
      <c r="K7499">
        <v>71.86</v>
      </c>
      <c r="L7499" t="s">
        <v>46</v>
      </c>
    </row>
    <row r="7500" spans="1:12" x14ac:dyDescent="0.3">
      <c r="A7500" t="s">
        <v>7560</v>
      </c>
      <c r="B7500" t="s">
        <v>42</v>
      </c>
      <c r="C7500" t="s">
        <v>55</v>
      </c>
      <c r="D7500">
        <v>390.03</v>
      </c>
      <c r="E7500">
        <v>0.23</v>
      </c>
      <c r="F7500">
        <v>3</v>
      </c>
      <c r="G7500" s="4">
        <v>45609</v>
      </c>
      <c r="H7500" s="4">
        <v>45614</v>
      </c>
      <c r="I7500" t="s">
        <v>60</v>
      </c>
      <c r="J7500" t="s">
        <v>45</v>
      </c>
      <c r="K7500">
        <v>87.88</v>
      </c>
      <c r="L7500" t="s">
        <v>57</v>
      </c>
    </row>
    <row r="7501" spans="1:12" x14ac:dyDescent="0.3">
      <c r="A7501" t="s">
        <v>7561</v>
      </c>
      <c r="B7501" t="s">
        <v>70</v>
      </c>
      <c r="C7501" t="s">
        <v>65</v>
      </c>
      <c r="D7501">
        <v>3512.14</v>
      </c>
      <c r="E7501">
        <v>0.46</v>
      </c>
      <c r="F7501">
        <v>1</v>
      </c>
      <c r="G7501" s="4">
        <v>45567</v>
      </c>
      <c r="H7501" s="4">
        <v>45574</v>
      </c>
      <c r="I7501" t="s">
        <v>44</v>
      </c>
      <c r="J7501" t="s">
        <v>56</v>
      </c>
      <c r="K7501">
        <v>980.96</v>
      </c>
      <c r="L7501" t="s">
        <v>57</v>
      </c>
    </row>
    <row r="7502" spans="1:12" x14ac:dyDescent="0.3">
      <c r="A7502" t="s">
        <v>7562</v>
      </c>
      <c r="B7502" t="s">
        <v>48</v>
      </c>
      <c r="C7502" t="s">
        <v>65</v>
      </c>
      <c r="D7502">
        <v>2124.85</v>
      </c>
      <c r="E7502">
        <v>0.38</v>
      </c>
      <c r="F7502">
        <v>5</v>
      </c>
      <c r="G7502" s="4">
        <v>45058</v>
      </c>
      <c r="H7502" s="4">
        <v>45060</v>
      </c>
      <c r="I7502" t="s">
        <v>44</v>
      </c>
      <c r="J7502" t="s">
        <v>51</v>
      </c>
      <c r="K7502">
        <v>589.94000000000005</v>
      </c>
      <c r="L7502" t="s">
        <v>46</v>
      </c>
    </row>
    <row r="7503" spans="1:12" x14ac:dyDescent="0.3">
      <c r="A7503" t="s">
        <v>7563</v>
      </c>
      <c r="B7503" t="s">
        <v>48</v>
      </c>
      <c r="C7503" t="s">
        <v>62</v>
      </c>
      <c r="D7503">
        <v>412.47</v>
      </c>
      <c r="E7503">
        <v>0.17</v>
      </c>
      <c r="F7503">
        <v>3</v>
      </c>
      <c r="G7503" s="4">
        <v>44951</v>
      </c>
      <c r="H7503" s="4">
        <v>44954</v>
      </c>
      <c r="I7503" t="s">
        <v>60</v>
      </c>
      <c r="J7503" t="s">
        <v>51</v>
      </c>
      <c r="K7503">
        <v>87.94</v>
      </c>
      <c r="L7503" t="s">
        <v>68</v>
      </c>
    </row>
    <row r="7504" spans="1:12" x14ac:dyDescent="0.3">
      <c r="A7504" t="s">
        <v>7564</v>
      </c>
      <c r="B7504" t="s">
        <v>42</v>
      </c>
      <c r="C7504" t="s">
        <v>62</v>
      </c>
      <c r="D7504">
        <v>3483.82</v>
      </c>
      <c r="E7504">
        <v>0.08</v>
      </c>
      <c r="F7504">
        <v>3</v>
      </c>
      <c r="G7504" s="4">
        <v>45000</v>
      </c>
      <c r="H7504" s="4">
        <v>45007</v>
      </c>
      <c r="I7504" t="s">
        <v>50</v>
      </c>
      <c r="J7504" t="s">
        <v>45</v>
      </c>
      <c r="K7504">
        <v>335.37</v>
      </c>
      <c r="L7504" t="s">
        <v>57</v>
      </c>
    </row>
    <row r="7505" spans="1:12" x14ac:dyDescent="0.3">
      <c r="A7505" t="s">
        <v>7565</v>
      </c>
      <c r="B7505" t="s">
        <v>48</v>
      </c>
      <c r="C7505" t="s">
        <v>65</v>
      </c>
      <c r="D7505">
        <v>3257.74</v>
      </c>
      <c r="E7505">
        <v>0.37</v>
      </c>
      <c r="F7505">
        <v>4</v>
      </c>
      <c r="G7505" s="4">
        <v>45136</v>
      </c>
      <c r="H7505" s="4">
        <v>45139</v>
      </c>
      <c r="I7505" t="s">
        <v>50</v>
      </c>
      <c r="J7505" t="s">
        <v>45</v>
      </c>
      <c r="K7505">
        <v>874.05</v>
      </c>
      <c r="L7505" t="s">
        <v>77</v>
      </c>
    </row>
    <row r="7506" spans="1:12" x14ac:dyDescent="0.3">
      <c r="A7506" t="s">
        <v>7566</v>
      </c>
      <c r="B7506" t="s">
        <v>42</v>
      </c>
      <c r="C7506" t="s">
        <v>43</v>
      </c>
      <c r="D7506">
        <v>3627.82</v>
      </c>
      <c r="E7506">
        <v>0.28999999999999998</v>
      </c>
      <c r="F7506">
        <v>9</v>
      </c>
      <c r="G7506" s="4">
        <v>45151</v>
      </c>
      <c r="H7506" s="4">
        <v>45152</v>
      </c>
      <c r="I7506" t="s">
        <v>44</v>
      </c>
      <c r="J7506" t="s">
        <v>45</v>
      </c>
      <c r="K7506">
        <v>872.28</v>
      </c>
      <c r="L7506" t="s">
        <v>52</v>
      </c>
    </row>
    <row r="7507" spans="1:12" x14ac:dyDescent="0.3">
      <c r="A7507" t="s">
        <v>7567</v>
      </c>
      <c r="B7507" t="s">
        <v>48</v>
      </c>
      <c r="C7507" t="s">
        <v>43</v>
      </c>
      <c r="D7507">
        <v>3039.19</v>
      </c>
      <c r="E7507">
        <v>0.48</v>
      </c>
      <c r="F7507">
        <v>4</v>
      </c>
      <c r="G7507" s="4">
        <v>45491</v>
      </c>
      <c r="H7507" s="4">
        <v>45496</v>
      </c>
      <c r="I7507" t="s">
        <v>50</v>
      </c>
      <c r="J7507" t="s">
        <v>51</v>
      </c>
      <c r="K7507">
        <v>789.35</v>
      </c>
      <c r="L7507" t="s">
        <v>57</v>
      </c>
    </row>
    <row r="7508" spans="1:12" x14ac:dyDescent="0.3">
      <c r="A7508" t="s">
        <v>7568</v>
      </c>
      <c r="B7508" t="s">
        <v>42</v>
      </c>
      <c r="C7508" t="s">
        <v>62</v>
      </c>
      <c r="D7508">
        <v>891.54</v>
      </c>
      <c r="E7508">
        <v>0.45</v>
      </c>
      <c r="F7508">
        <v>5</v>
      </c>
      <c r="G7508" s="4">
        <v>45345</v>
      </c>
      <c r="H7508" s="4">
        <v>45350</v>
      </c>
      <c r="I7508" t="s">
        <v>60</v>
      </c>
      <c r="J7508" t="s">
        <v>56</v>
      </c>
      <c r="K7508">
        <v>77.7</v>
      </c>
      <c r="L7508" t="s">
        <v>63</v>
      </c>
    </row>
    <row r="7509" spans="1:12" x14ac:dyDescent="0.3">
      <c r="A7509" t="s">
        <v>7569</v>
      </c>
      <c r="B7509" t="s">
        <v>48</v>
      </c>
      <c r="C7509" t="s">
        <v>49</v>
      </c>
      <c r="D7509">
        <v>400.82</v>
      </c>
      <c r="E7509">
        <v>0.28000000000000003</v>
      </c>
      <c r="F7509">
        <v>5</v>
      </c>
      <c r="G7509" s="4">
        <v>45335</v>
      </c>
      <c r="H7509" s="4">
        <v>45339</v>
      </c>
      <c r="I7509" t="s">
        <v>44</v>
      </c>
      <c r="J7509" t="s">
        <v>51</v>
      </c>
      <c r="K7509">
        <v>68.55</v>
      </c>
      <c r="L7509" t="s">
        <v>46</v>
      </c>
    </row>
    <row r="7510" spans="1:12" x14ac:dyDescent="0.3">
      <c r="A7510" t="s">
        <v>7570</v>
      </c>
      <c r="B7510" t="s">
        <v>54</v>
      </c>
      <c r="C7510" t="s">
        <v>65</v>
      </c>
      <c r="D7510">
        <v>4103.99</v>
      </c>
      <c r="E7510">
        <v>0.03</v>
      </c>
      <c r="F7510">
        <v>1</v>
      </c>
      <c r="G7510" s="4">
        <v>45057</v>
      </c>
      <c r="H7510" s="4">
        <v>45058</v>
      </c>
      <c r="I7510" t="s">
        <v>50</v>
      </c>
      <c r="J7510" t="s">
        <v>56</v>
      </c>
      <c r="K7510">
        <v>752.08</v>
      </c>
      <c r="L7510" t="s">
        <v>63</v>
      </c>
    </row>
    <row r="7511" spans="1:12" x14ac:dyDescent="0.3">
      <c r="A7511" t="s">
        <v>7571</v>
      </c>
      <c r="B7511" t="s">
        <v>70</v>
      </c>
      <c r="C7511" t="s">
        <v>55</v>
      </c>
      <c r="D7511">
        <v>1157.46</v>
      </c>
      <c r="E7511">
        <v>0.02</v>
      </c>
      <c r="F7511">
        <v>7</v>
      </c>
      <c r="G7511" s="4">
        <v>45104</v>
      </c>
      <c r="H7511" s="4">
        <v>45110</v>
      </c>
      <c r="I7511" t="s">
        <v>50</v>
      </c>
      <c r="J7511" t="s">
        <v>45</v>
      </c>
      <c r="K7511">
        <v>282.16000000000003</v>
      </c>
      <c r="L7511" t="s">
        <v>63</v>
      </c>
    </row>
    <row r="7512" spans="1:12" x14ac:dyDescent="0.3">
      <c r="A7512" t="s">
        <v>7572</v>
      </c>
      <c r="B7512" t="s">
        <v>54</v>
      </c>
      <c r="C7512" t="s">
        <v>43</v>
      </c>
      <c r="D7512">
        <v>2758.39</v>
      </c>
      <c r="E7512">
        <v>0.42</v>
      </c>
      <c r="F7512">
        <v>2</v>
      </c>
      <c r="G7512" s="4">
        <v>45451</v>
      </c>
      <c r="H7512" s="4">
        <v>45458</v>
      </c>
      <c r="I7512" t="s">
        <v>44</v>
      </c>
      <c r="J7512" t="s">
        <v>56</v>
      </c>
      <c r="K7512">
        <v>362.47</v>
      </c>
      <c r="L7512" t="s">
        <v>68</v>
      </c>
    </row>
    <row r="7513" spans="1:12" x14ac:dyDescent="0.3">
      <c r="A7513" t="s">
        <v>7573</v>
      </c>
      <c r="B7513" t="s">
        <v>70</v>
      </c>
      <c r="C7513" t="s">
        <v>49</v>
      </c>
      <c r="D7513">
        <v>2477.56</v>
      </c>
      <c r="E7513">
        <v>0.35</v>
      </c>
      <c r="F7513">
        <v>6</v>
      </c>
      <c r="G7513" s="4">
        <v>45217</v>
      </c>
      <c r="H7513" s="4">
        <v>45220</v>
      </c>
      <c r="I7513" t="s">
        <v>50</v>
      </c>
      <c r="J7513" t="s">
        <v>56</v>
      </c>
      <c r="K7513">
        <v>338.55</v>
      </c>
      <c r="L7513" t="s">
        <v>57</v>
      </c>
    </row>
    <row r="7514" spans="1:12" x14ac:dyDescent="0.3">
      <c r="A7514" t="s">
        <v>7574</v>
      </c>
      <c r="B7514" t="s">
        <v>70</v>
      </c>
      <c r="C7514" t="s">
        <v>43</v>
      </c>
      <c r="D7514">
        <v>4613.16</v>
      </c>
      <c r="E7514">
        <v>0.28000000000000003</v>
      </c>
      <c r="F7514">
        <v>4</v>
      </c>
      <c r="G7514" s="4">
        <v>45399</v>
      </c>
      <c r="H7514" s="4">
        <v>45402</v>
      </c>
      <c r="I7514" t="s">
        <v>50</v>
      </c>
      <c r="J7514" t="s">
        <v>51</v>
      </c>
      <c r="K7514">
        <v>1252.33</v>
      </c>
      <c r="L7514" t="s">
        <v>77</v>
      </c>
    </row>
    <row r="7515" spans="1:12" x14ac:dyDescent="0.3">
      <c r="A7515" t="s">
        <v>7575</v>
      </c>
      <c r="B7515" t="s">
        <v>42</v>
      </c>
      <c r="C7515" t="s">
        <v>49</v>
      </c>
      <c r="D7515">
        <v>2806.95</v>
      </c>
      <c r="E7515">
        <v>0.34</v>
      </c>
      <c r="F7515">
        <v>5</v>
      </c>
      <c r="G7515" s="4">
        <v>45072</v>
      </c>
      <c r="H7515" s="4">
        <v>45079</v>
      </c>
      <c r="I7515" t="s">
        <v>44</v>
      </c>
      <c r="J7515" t="s">
        <v>51</v>
      </c>
      <c r="K7515">
        <v>659.88</v>
      </c>
      <c r="L7515" t="s">
        <v>52</v>
      </c>
    </row>
    <row r="7516" spans="1:12" x14ac:dyDescent="0.3">
      <c r="A7516" t="s">
        <v>7576</v>
      </c>
      <c r="B7516" t="s">
        <v>70</v>
      </c>
      <c r="C7516" t="s">
        <v>65</v>
      </c>
      <c r="D7516">
        <v>2942.08</v>
      </c>
      <c r="E7516">
        <v>0.27</v>
      </c>
      <c r="F7516">
        <v>5</v>
      </c>
      <c r="G7516" s="4">
        <v>44956</v>
      </c>
      <c r="H7516" s="4">
        <v>44957</v>
      </c>
      <c r="I7516" t="s">
        <v>44</v>
      </c>
      <c r="J7516" t="s">
        <v>56</v>
      </c>
      <c r="K7516">
        <v>617.20000000000005</v>
      </c>
      <c r="L7516" t="s">
        <v>57</v>
      </c>
    </row>
    <row r="7517" spans="1:12" x14ac:dyDescent="0.3">
      <c r="A7517" t="s">
        <v>7577</v>
      </c>
      <c r="B7517" t="s">
        <v>54</v>
      </c>
      <c r="C7517" t="s">
        <v>65</v>
      </c>
      <c r="D7517">
        <v>1665.57</v>
      </c>
      <c r="E7517">
        <v>0.28999999999999998</v>
      </c>
      <c r="F7517">
        <v>4</v>
      </c>
      <c r="G7517" s="4">
        <v>44966</v>
      </c>
      <c r="H7517" s="4">
        <v>44967</v>
      </c>
      <c r="I7517" t="s">
        <v>60</v>
      </c>
      <c r="J7517" t="s">
        <v>45</v>
      </c>
      <c r="K7517">
        <v>133.62</v>
      </c>
      <c r="L7517" t="s">
        <v>46</v>
      </c>
    </row>
    <row r="7518" spans="1:12" x14ac:dyDescent="0.3">
      <c r="A7518" t="s">
        <v>7578</v>
      </c>
      <c r="B7518" t="s">
        <v>54</v>
      </c>
      <c r="C7518" t="s">
        <v>65</v>
      </c>
      <c r="D7518">
        <v>4797.6000000000004</v>
      </c>
      <c r="E7518">
        <v>0.11</v>
      </c>
      <c r="F7518">
        <v>2</v>
      </c>
      <c r="G7518" s="4">
        <v>45548</v>
      </c>
      <c r="H7518" s="4">
        <v>45551</v>
      </c>
      <c r="I7518" t="s">
        <v>44</v>
      </c>
      <c r="J7518" t="s">
        <v>51</v>
      </c>
      <c r="K7518">
        <v>322.52999999999997</v>
      </c>
      <c r="L7518" t="s">
        <v>57</v>
      </c>
    </row>
    <row r="7519" spans="1:12" x14ac:dyDescent="0.3">
      <c r="A7519" t="s">
        <v>7579</v>
      </c>
      <c r="B7519" t="s">
        <v>48</v>
      </c>
      <c r="C7519" t="s">
        <v>62</v>
      </c>
      <c r="D7519">
        <v>3100.63</v>
      </c>
      <c r="E7519">
        <v>0.23</v>
      </c>
      <c r="F7519">
        <v>8</v>
      </c>
      <c r="G7519" s="4">
        <v>44956</v>
      </c>
      <c r="H7519" s="4">
        <v>44957</v>
      </c>
      <c r="I7519" t="s">
        <v>44</v>
      </c>
      <c r="J7519" t="s">
        <v>51</v>
      </c>
      <c r="K7519">
        <v>655.49</v>
      </c>
      <c r="L7519" t="s">
        <v>68</v>
      </c>
    </row>
    <row r="7520" spans="1:12" x14ac:dyDescent="0.3">
      <c r="A7520" t="s">
        <v>7580</v>
      </c>
      <c r="B7520" t="s">
        <v>54</v>
      </c>
      <c r="C7520" t="s">
        <v>49</v>
      </c>
      <c r="D7520">
        <v>124.4</v>
      </c>
      <c r="E7520">
        <v>0.01</v>
      </c>
      <c r="F7520">
        <v>1</v>
      </c>
      <c r="G7520" s="4">
        <v>45112</v>
      </c>
      <c r="H7520" s="4">
        <v>45113</v>
      </c>
      <c r="I7520" t="s">
        <v>44</v>
      </c>
      <c r="J7520" t="s">
        <v>51</v>
      </c>
      <c r="K7520">
        <v>22.17</v>
      </c>
      <c r="L7520" t="s">
        <v>77</v>
      </c>
    </row>
    <row r="7521" spans="1:12" x14ac:dyDescent="0.3">
      <c r="A7521" t="s">
        <v>7581</v>
      </c>
      <c r="B7521" t="s">
        <v>48</v>
      </c>
      <c r="C7521" t="s">
        <v>55</v>
      </c>
      <c r="D7521">
        <v>2824.8</v>
      </c>
      <c r="E7521">
        <v>0.33</v>
      </c>
      <c r="F7521">
        <v>9</v>
      </c>
      <c r="G7521" s="4">
        <v>45270</v>
      </c>
      <c r="H7521" s="4">
        <v>45275</v>
      </c>
      <c r="I7521" t="s">
        <v>60</v>
      </c>
      <c r="J7521" t="s">
        <v>51</v>
      </c>
      <c r="K7521">
        <v>836.53</v>
      </c>
      <c r="L7521" t="s">
        <v>46</v>
      </c>
    </row>
    <row r="7522" spans="1:12" x14ac:dyDescent="0.3">
      <c r="A7522" t="s">
        <v>7582</v>
      </c>
      <c r="B7522" t="s">
        <v>70</v>
      </c>
      <c r="C7522" t="s">
        <v>55</v>
      </c>
      <c r="D7522">
        <v>1882.94</v>
      </c>
      <c r="E7522">
        <v>0.17</v>
      </c>
      <c r="F7522">
        <v>6</v>
      </c>
      <c r="G7522" s="4">
        <v>45528</v>
      </c>
      <c r="H7522" s="4">
        <v>45529</v>
      </c>
      <c r="I7522" t="s">
        <v>44</v>
      </c>
      <c r="J7522" t="s">
        <v>51</v>
      </c>
      <c r="K7522">
        <v>495.28</v>
      </c>
      <c r="L7522" t="s">
        <v>46</v>
      </c>
    </row>
    <row r="7523" spans="1:12" x14ac:dyDescent="0.3">
      <c r="A7523" t="s">
        <v>7583</v>
      </c>
      <c r="B7523" t="s">
        <v>54</v>
      </c>
      <c r="C7523" t="s">
        <v>65</v>
      </c>
      <c r="D7523">
        <v>257.35000000000002</v>
      </c>
      <c r="E7523">
        <v>0.33</v>
      </c>
      <c r="F7523">
        <v>4</v>
      </c>
      <c r="G7523" s="4">
        <v>45279</v>
      </c>
      <c r="H7523" s="4">
        <v>45282</v>
      </c>
      <c r="I7523" t="s">
        <v>44</v>
      </c>
      <c r="J7523" t="s">
        <v>56</v>
      </c>
      <c r="K7523">
        <v>49.55</v>
      </c>
      <c r="L7523" t="s">
        <v>63</v>
      </c>
    </row>
    <row r="7524" spans="1:12" x14ac:dyDescent="0.3">
      <c r="A7524" t="s">
        <v>7584</v>
      </c>
      <c r="B7524" t="s">
        <v>70</v>
      </c>
      <c r="C7524" t="s">
        <v>55</v>
      </c>
      <c r="D7524">
        <v>2214.59</v>
      </c>
      <c r="E7524">
        <v>0.46</v>
      </c>
      <c r="F7524">
        <v>6</v>
      </c>
      <c r="G7524" s="4">
        <v>44998</v>
      </c>
      <c r="H7524" s="4">
        <v>45000</v>
      </c>
      <c r="I7524" t="s">
        <v>44</v>
      </c>
      <c r="J7524" t="s">
        <v>56</v>
      </c>
      <c r="K7524">
        <v>176.77</v>
      </c>
      <c r="L7524" t="s">
        <v>46</v>
      </c>
    </row>
    <row r="7525" spans="1:12" x14ac:dyDescent="0.3">
      <c r="A7525" t="s">
        <v>7585</v>
      </c>
      <c r="B7525" t="s">
        <v>54</v>
      </c>
      <c r="C7525" t="s">
        <v>43</v>
      </c>
      <c r="D7525">
        <v>3890.48</v>
      </c>
      <c r="E7525">
        <v>0.3</v>
      </c>
      <c r="F7525">
        <v>9</v>
      </c>
      <c r="G7525" s="4">
        <v>44938</v>
      </c>
      <c r="H7525" s="4">
        <v>44941</v>
      </c>
      <c r="I7525" t="s">
        <v>44</v>
      </c>
      <c r="J7525" t="s">
        <v>56</v>
      </c>
      <c r="K7525">
        <v>290.08</v>
      </c>
      <c r="L7525" t="s">
        <v>68</v>
      </c>
    </row>
    <row r="7526" spans="1:12" x14ac:dyDescent="0.3">
      <c r="A7526" t="s">
        <v>7586</v>
      </c>
      <c r="B7526" t="s">
        <v>54</v>
      </c>
      <c r="C7526" t="s">
        <v>49</v>
      </c>
      <c r="D7526">
        <v>2568.5700000000002</v>
      </c>
      <c r="E7526">
        <v>0.16</v>
      </c>
      <c r="F7526">
        <v>9</v>
      </c>
      <c r="G7526" s="4">
        <v>45318</v>
      </c>
      <c r="H7526" s="4">
        <v>45324</v>
      </c>
      <c r="I7526" t="s">
        <v>60</v>
      </c>
      <c r="J7526" t="s">
        <v>45</v>
      </c>
      <c r="K7526">
        <v>424.91</v>
      </c>
      <c r="L7526" t="s">
        <v>63</v>
      </c>
    </row>
    <row r="7527" spans="1:12" x14ac:dyDescent="0.3">
      <c r="A7527" t="s">
        <v>7587</v>
      </c>
      <c r="B7527" t="s">
        <v>48</v>
      </c>
      <c r="C7527" t="s">
        <v>49</v>
      </c>
      <c r="D7527">
        <v>3233.35</v>
      </c>
      <c r="E7527">
        <v>0.1</v>
      </c>
      <c r="F7527">
        <v>3</v>
      </c>
      <c r="G7527" s="4">
        <v>45004</v>
      </c>
      <c r="H7527" s="4">
        <v>45011</v>
      </c>
      <c r="I7527" t="s">
        <v>50</v>
      </c>
      <c r="J7527" t="s">
        <v>51</v>
      </c>
      <c r="K7527">
        <v>282.39</v>
      </c>
      <c r="L7527" t="s">
        <v>57</v>
      </c>
    </row>
    <row r="7528" spans="1:12" x14ac:dyDescent="0.3">
      <c r="A7528" t="s">
        <v>7588</v>
      </c>
      <c r="B7528" t="s">
        <v>70</v>
      </c>
      <c r="C7528" t="s">
        <v>49</v>
      </c>
      <c r="D7528">
        <v>3234.73</v>
      </c>
      <c r="E7528">
        <v>0.13</v>
      </c>
      <c r="F7528">
        <v>8</v>
      </c>
      <c r="G7528" s="4">
        <v>45200</v>
      </c>
      <c r="H7528" s="4">
        <v>45206</v>
      </c>
      <c r="I7528" t="s">
        <v>60</v>
      </c>
      <c r="J7528" t="s">
        <v>51</v>
      </c>
      <c r="K7528">
        <v>715.84</v>
      </c>
      <c r="L7528" t="s">
        <v>77</v>
      </c>
    </row>
    <row r="7529" spans="1:12" x14ac:dyDescent="0.3">
      <c r="A7529" t="s">
        <v>7589</v>
      </c>
      <c r="B7529" t="s">
        <v>54</v>
      </c>
      <c r="C7529" t="s">
        <v>43</v>
      </c>
      <c r="D7529">
        <v>3387.99</v>
      </c>
      <c r="E7529">
        <v>0.49</v>
      </c>
      <c r="F7529">
        <v>1</v>
      </c>
      <c r="G7529" s="4">
        <v>45162</v>
      </c>
      <c r="H7529" s="4">
        <v>45167</v>
      </c>
      <c r="I7529" t="s">
        <v>50</v>
      </c>
      <c r="J7529" t="s">
        <v>45</v>
      </c>
      <c r="K7529">
        <v>209.34</v>
      </c>
      <c r="L7529" t="s">
        <v>77</v>
      </c>
    </row>
    <row r="7530" spans="1:12" x14ac:dyDescent="0.3">
      <c r="A7530" t="s">
        <v>7590</v>
      </c>
      <c r="B7530" t="s">
        <v>42</v>
      </c>
      <c r="C7530" t="s">
        <v>62</v>
      </c>
      <c r="D7530">
        <v>1999.22</v>
      </c>
      <c r="E7530">
        <v>0.31</v>
      </c>
      <c r="F7530">
        <v>9</v>
      </c>
      <c r="G7530" s="4">
        <v>45030</v>
      </c>
      <c r="H7530" s="4">
        <v>45031</v>
      </c>
      <c r="I7530" t="s">
        <v>50</v>
      </c>
      <c r="J7530" t="s">
        <v>45</v>
      </c>
      <c r="K7530">
        <v>596.69000000000005</v>
      </c>
      <c r="L7530" t="s">
        <v>46</v>
      </c>
    </row>
    <row r="7531" spans="1:12" x14ac:dyDescent="0.3">
      <c r="A7531" t="s">
        <v>7591</v>
      </c>
      <c r="B7531" t="s">
        <v>70</v>
      </c>
      <c r="C7531" t="s">
        <v>43</v>
      </c>
      <c r="D7531">
        <v>1913.02</v>
      </c>
      <c r="E7531">
        <v>0.22</v>
      </c>
      <c r="F7531">
        <v>7</v>
      </c>
      <c r="G7531" s="4">
        <v>45503</v>
      </c>
      <c r="H7531" s="4">
        <v>45506</v>
      </c>
      <c r="I7531" t="s">
        <v>60</v>
      </c>
      <c r="J7531" t="s">
        <v>51</v>
      </c>
      <c r="K7531">
        <v>548.01</v>
      </c>
      <c r="L7531" t="s">
        <v>77</v>
      </c>
    </row>
    <row r="7532" spans="1:12" x14ac:dyDescent="0.3">
      <c r="A7532" t="s">
        <v>7592</v>
      </c>
      <c r="B7532" t="s">
        <v>70</v>
      </c>
      <c r="C7532" t="s">
        <v>49</v>
      </c>
      <c r="D7532">
        <v>122.46</v>
      </c>
      <c r="E7532">
        <v>0.12</v>
      </c>
      <c r="F7532">
        <v>7</v>
      </c>
      <c r="G7532" s="4">
        <v>45651</v>
      </c>
      <c r="H7532" s="4">
        <v>45657</v>
      </c>
      <c r="I7532" t="s">
        <v>50</v>
      </c>
      <c r="J7532" t="s">
        <v>51</v>
      </c>
      <c r="K7532">
        <v>24.62</v>
      </c>
      <c r="L7532" t="s">
        <v>57</v>
      </c>
    </row>
    <row r="7533" spans="1:12" x14ac:dyDescent="0.3">
      <c r="A7533" t="s">
        <v>7593</v>
      </c>
      <c r="B7533" t="s">
        <v>70</v>
      </c>
      <c r="C7533" t="s">
        <v>49</v>
      </c>
      <c r="D7533">
        <v>855.69</v>
      </c>
      <c r="E7533">
        <v>0.39</v>
      </c>
      <c r="F7533">
        <v>6</v>
      </c>
      <c r="G7533" s="4">
        <v>45320</v>
      </c>
      <c r="H7533" s="4">
        <v>45324</v>
      </c>
      <c r="I7533" t="s">
        <v>44</v>
      </c>
      <c r="J7533" t="s">
        <v>56</v>
      </c>
      <c r="K7533">
        <v>85.15</v>
      </c>
      <c r="L7533" t="s">
        <v>52</v>
      </c>
    </row>
    <row r="7534" spans="1:12" x14ac:dyDescent="0.3">
      <c r="A7534" t="s">
        <v>7594</v>
      </c>
      <c r="B7534" t="s">
        <v>48</v>
      </c>
      <c r="C7534" t="s">
        <v>49</v>
      </c>
      <c r="D7534">
        <v>4758.97</v>
      </c>
      <c r="E7534">
        <v>0.19</v>
      </c>
      <c r="F7534">
        <v>1</v>
      </c>
      <c r="G7534" s="4">
        <v>44963</v>
      </c>
      <c r="H7534" s="4">
        <v>44965</v>
      </c>
      <c r="I7534" t="s">
        <v>44</v>
      </c>
      <c r="J7534" t="s">
        <v>56</v>
      </c>
      <c r="K7534">
        <v>573.79</v>
      </c>
      <c r="L7534" t="s">
        <v>77</v>
      </c>
    </row>
    <row r="7535" spans="1:12" x14ac:dyDescent="0.3">
      <c r="A7535" t="s">
        <v>7595</v>
      </c>
      <c r="B7535" t="s">
        <v>42</v>
      </c>
      <c r="C7535" t="s">
        <v>55</v>
      </c>
      <c r="D7535">
        <v>4227.84</v>
      </c>
      <c r="E7535">
        <v>0.15</v>
      </c>
      <c r="F7535">
        <v>2</v>
      </c>
      <c r="G7535" s="4">
        <v>45211</v>
      </c>
      <c r="H7535" s="4">
        <v>45214</v>
      </c>
      <c r="I7535" t="s">
        <v>60</v>
      </c>
      <c r="J7535" t="s">
        <v>51</v>
      </c>
      <c r="K7535">
        <v>522.59</v>
      </c>
      <c r="L7535" t="s">
        <v>63</v>
      </c>
    </row>
    <row r="7536" spans="1:12" x14ac:dyDescent="0.3">
      <c r="A7536" t="s">
        <v>7596</v>
      </c>
      <c r="B7536" t="s">
        <v>70</v>
      </c>
      <c r="C7536" t="s">
        <v>62</v>
      </c>
      <c r="D7536">
        <v>1448.03</v>
      </c>
      <c r="E7536">
        <v>0.11</v>
      </c>
      <c r="F7536">
        <v>3</v>
      </c>
      <c r="G7536" s="4">
        <v>45612</v>
      </c>
      <c r="H7536" s="4">
        <v>45613</v>
      </c>
      <c r="I7536" t="s">
        <v>50</v>
      </c>
      <c r="J7536" t="s">
        <v>51</v>
      </c>
      <c r="K7536">
        <v>139.85</v>
      </c>
      <c r="L7536" t="s">
        <v>46</v>
      </c>
    </row>
    <row r="7537" spans="1:12" x14ac:dyDescent="0.3">
      <c r="A7537" t="s">
        <v>7597</v>
      </c>
      <c r="B7537" t="s">
        <v>54</v>
      </c>
      <c r="C7537" t="s">
        <v>43</v>
      </c>
      <c r="D7537">
        <v>2065.84</v>
      </c>
      <c r="E7537">
        <v>0.09</v>
      </c>
      <c r="F7537">
        <v>1</v>
      </c>
      <c r="G7537" s="4">
        <v>45030</v>
      </c>
      <c r="H7537" s="4">
        <v>45035</v>
      </c>
      <c r="I7537" t="s">
        <v>44</v>
      </c>
      <c r="J7537" t="s">
        <v>51</v>
      </c>
      <c r="K7537">
        <v>160.08000000000001</v>
      </c>
      <c r="L7537" t="s">
        <v>68</v>
      </c>
    </row>
    <row r="7538" spans="1:12" x14ac:dyDescent="0.3">
      <c r="A7538" t="s">
        <v>7598</v>
      </c>
      <c r="B7538" t="s">
        <v>54</v>
      </c>
      <c r="C7538" t="s">
        <v>49</v>
      </c>
      <c r="D7538">
        <v>4705.6099999999997</v>
      </c>
      <c r="E7538">
        <v>0.14000000000000001</v>
      </c>
      <c r="F7538">
        <v>5</v>
      </c>
      <c r="G7538" s="4">
        <v>45654</v>
      </c>
      <c r="H7538" s="4">
        <v>45656</v>
      </c>
      <c r="I7538" t="s">
        <v>60</v>
      </c>
      <c r="J7538" t="s">
        <v>45</v>
      </c>
      <c r="K7538">
        <v>1015.32</v>
      </c>
      <c r="L7538" t="s">
        <v>77</v>
      </c>
    </row>
    <row r="7539" spans="1:12" x14ac:dyDescent="0.3">
      <c r="A7539" t="s">
        <v>7599</v>
      </c>
      <c r="B7539" t="s">
        <v>48</v>
      </c>
      <c r="C7539" t="s">
        <v>65</v>
      </c>
      <c r="D7539">
        <v>1327.18</v>
      </c>
      <c r="E7539">
        <v>0.31</v>
      </c>
      <c r="F7539">
        <v>5</v>
      </c>
      <c r="G7539" s="4">
        <v>45226</v>
      </c>
      <c r="H7539" s="4">
        <v>45232</v>
      </c>
      <c r="I7539" t="s">
        <v>60</v>
      </c>
      <c r="J7539" t="s">
        <v>56</v>
      </c>
      <c r="K7539">
        <v>314.49</v>
      </c>
      <c r="L7539" t="s">
        <v>77</v>
      </c>
    </row>
    <row r="7540" spans="1:12" x14ac:dyDescent="0.3">
      <c r="A7540" t="s">
        <v>7600</v>
      </c>
      <c r="B7540" t="s">
        <v>54</v>
      </c>
      <c r="C7540" t="s">
        <v>62</v>
      </c>
      <c r="D7540">
        <v>2709.41</v>
      </c>
      <c r="E7540">
        <v>0.12</v>
      </c>
      <c r="F7540">
        <v>6</v>
      </c>
      <c r="G7540" s="4">
        <v>45456</v>
      </c>
      <c r="H7540" s="4">
        <v>45462</v>
      </c>
      <c r="I7540" t="s">
        <v>50</v>
      </c>
      <c r="J7540" t="s">
        <v>51</v>
      </c>
      <c r="K7540">
        <v>301</v>
      </c>
      <c r="L7540" t="s">
        <v>46</v>
      </c>
    </row>
    <row r="7541" spans="1:12" x14ac:dyDescent="0.3">
      <c r="A7541" t="s">
        <v>7601</v>
      </c>
      <c r="B7541" t="s">
        <v>70</v>
      </c>
      <c r="C7541" t="s">
        <v>65</v>
      </c>
      <c r="D7541">
        <v>208.19</v>
      </c>
      <c r="E7541">
        <v>0.03</v>
      </c>
      <c r="F7541">
        <v>7</v>
      </c>
      <c r="G7541" s="4">
        <v>45517</v>
      </c>
      <c r="H7541" s="4">
        <v>45521</v>
      </c>
      <c r="I7541" t="s">
        <v>50</v>
      </c>
      <c r="J7541" t="s">
        <v>51</v>
      </c>
      <c r="K7541">
        <v>49.89</v>
      </c>
      <c r="L7541" t="s">
        <v>52</v>
      </c>
    </row>
    <row r="7542" spans="1:12" x14ac:dyDescent="0.3">
      <c r="A7542" t="s">
        <v>7602</v>
      </c>
      <c r="B7542" t="s">
        <v>54</v>
      </c>
      <c r="C7542" t="s">
        <v>62</v>
      </c>
      <c r="D7542">
        <v>3136.7</v>
      </c>
      <c r="E7542">
        <v>0.18</v>
      </c>
      <c r="F7542">
        <v>9</v>
      </c>
      <c r="G7542" s="4">
        <v>45161</v>
      </c>
      <c r="H7542" s="4">
        <v>45165</v>
      </c>
      <c r="I7542" t="s">
        <v>60</v>
      </c>
      <c r="J7542" t="s">
        <v>45</v>
      </c>
      <c r="K7542">
        <v>286.2</v>
      </c>
      <c r="L7542" t="s">
        <v>63</v>
      </c>
    </row>
    <row r="7543" spans="1:12" x14ac:dyDescent="0.3">
      <c r="A7543" t="s">
        <v>7603</v>
      </c>
      <c r="B7543" t="s">
        <v>70</v>
      </c>
      <c r="C7543" t="s">
        <v>49</v>
      </c>
      <c r="D7543">
        <v>4657.3599999999997</v>
      </c>
      <c r="E7543">
        <v>0.28999999999999998</v>
      </c>
      <c r="F7543">
        <v>7</v>
      </c>
      <c r="G7543" s="4">
        <v>45291</v>
      </c>
      <c r="H7543" s="4">
        <v>45292</v>
      </c>
      <c r="I7543" t="s">
        <v>50</v>
      </c>
      <c r="J7543" t="s">
        <v>51</v>
      </c>
      <c r="K7543">
        <v>504.13</v>
      </c>
      <c r="L7543" t="s">
        <v>52</v>
      </c>
    </row>
    <row r="7544" spans="1:12" x14ac:dyDescent="0.3">
      <c r="A7544" t="s">
        <v>7604</v>
      </c>
      <c r="B7544" t="s">
        <v>54</v>
      </c>
      <c r="C7544" t="s">
        <v>62</v>
      </c>
      <c r="D7544">
        <v>4435.24</v>
      </c>
      <c r="E7544">
        <v>0.03</v>
      </c>
      <c r="F7544">
        <v>6</v>
      </c>
      <c r="G7544" s="4">
        <v>45458</v>
      </c>
      <c r="H7544" s="4">
        <v>45462</v>
      </c>
      <c r="I7544" t="s">
        <v>44</v>
      </c>
      <c r="J7544" t="s">
        <v>56</v>
      </c>
      <c r="K7544">
        <v>1091.46</v>
      </c>
      <c r="L7544" t="s">
        <v>46</v>
      </c>
    </row>
    <row r="7545" spans="1:12" x14ac:dyDescent="0.3">
      <c r="A7545" t="s">
        <v>7605</v>
      </c>
      <c r="B7545" t="s">
        <v>42</v>
      </c>
      <c r="C7545" t="s">
        <v>62</v>
      </c>
      <c r="D7545">
        <v>2559.65</v>
      </c>
      <c r="E7545">
        <v>0.23</v>
      </c>
      <c r="F7545">
        <v>9</v>
      </c>
      <c r="G7545" s="4">
        <v>45511</v>
      </c>
      <c r="H7545" s="4">
        <v>45518</v>
      </c>
      <c r="I7545" t="s">
        <v>60</v>
      </c>
      <c r="J7545" t="s">
        <v>56</v>
      </c>
      <c r="K7545">
        <v>753.63</v>
      </c>
      <c r="L7545" t="s">
        <v>68</v>
      </c>
    </row>
    <row r="7546" spans="1:12" x14ac:dyDescent="0.3">
      <c r="A7546" t="s">
        <v>7606</v>
      </c>
      <c r="B7546" t="s">
        <v>48</v>
      </c>
      <c r="C7546" t="s">
        <v>49</v>
      </c>
      <c r="D7546">
        <v>3283.25</v>
      </c>
      <c r="E7546">
        <v>0.03</v>
      </c>
      <c r="F7546">
        <v>2</v>
      </c>
      <c r="G7546" s="4">
        <v>45351</v>
      </c>
      <c r="H7546" s="4">
        <v>45353</v>
      </c>
      <c r="I7546" t="s">
        <v>60</v>
      </c>
      <c r="J7546" t="s">
        <v>51</v>
      </c>
      <c r="K7546">
        <v>802.64</v>
      </c>
      <c r="L7546" t="s">
        <v>52</v>
      </c>
    </row>
    <row r="7547" spans="1:12" x14ac:dyDescent="0.3">
      <c r="A7547" t="s">
        <v>7607</v>
      </c>
      <c r="B7547" t="s">
        <v>48</v>
      </c>
      <c r="C7547" t="s">
        <v>65</v>
      </c>
      <c r="D7547">
        <v>2892.01</v>
      </c>
      <c r="E7547">
        <v>0.38</v>
      </c>
      <c r="F7547">
        <v>6</v>
      </c>
      <c r="G7547" s="4">
        <v>45429</v>
      </c>
      <c r="H7547" s="4">
        <v>45435</v>
      </c>
      <c r="I7547" t="s">
        <v>60</v>
      </c>
      <c r="J7547" t="s">
        <v>51</v>
      </c>
      <c r="K7547">
        <v>287.32</v>
      </c>
      <c r="L7547" t="s">
        <v>52</v>
      </c>
    </row>
    <row r="7548" spans="1:12" x14ac:dyDescent="0.3">
      <c r="A7548" t="s">
        <v>7608</v>
      </c>
      <c r="B7548" t="s">
        <v>42</v>
      </c>
      <c r="C7548" t="s">
        <v>65</v>
      </c>
      <c r="D7548">
        <v>428.17</v>
      </c>
      <c r="E7548">
        <v>0.44</v>
      </c>
      <c r="F7548">
        <v>5</v>
      </c>
      <c r="G7548" s="4">
        <v>45280</v>
      </c>
      <c r="H7548" s="4">
        <v>45284</v>
      </c>
      <c r="I7548" t="s">
        <v>60</v>
      </c>
      <c r="J7548" t="s">
        <v>56</v>
      </c>
      <c r="K7548">
        <v>53.3</v>
      </c>
      <c r="L7548" t="s">
        <v>46</v>
      </c>
    </row>
    <row r="7549" spans="1:12" x14ac:dyDescent="0.3">
      <c r="A7549" t="s">
        <v>7609</v>
      </c>
      <c r="B7549" t="s">
        <v>42</v>
      </c>
      <c r="C7549" t="s">
        <v>55</v>
      </c>
      <c r="D7549">
        <v>877.75</v>
      </c>
      <c r="E7549">
        <v>0.48</v>
      </c>
      <c r="F7549">
        <v>6</v>
      </c>
      <c r="G7549" s="4">
        <v>45089</v>
      </c>
      <c r="H7549" s="4">
        <v>45096</v>
      </c>
      <c r="I7549" t="s">
        <v>44</v>
      </c>
      <c r="J7549" t="s">
        <v>45</v>
      </c>
      <c r="K7549">
        <v>184.26</v>
      </c>
      <c r="L7549" t="s">
        <v>52</v>
      </c>
    </row>
    <row r="7550" spans="1:12" x14ac:dyDescent="0.3">
      <c r="A7550" t="s">
        <v>7610</v>
      </c>
      <c r="B7550" t="s">
        <v>48</v>
      </c>
      <c r="C7550" t="s">
        <v>65</v>
      </c>
      <c r="D7550">
        <v>4822.7</v>
      </c>
      <c r="E7550">
        <v>0.35</v>
      </c>
      <c r="F7550">
        <v>1</v>
      </c>
      <c r="G7550" s="4">
        <v>45111</v>
      </c>
      <c r="H7550" s="4">
        <v>45112</v>
      </c>
      <c r="I7550" t="s">
        <v>50</v>
      </c>
      <c r="J7550" t="s">
        <v>51</v>
      </c>
      <c r="K7550">
        <v>1392.23</v>
      </c>
      <c r="L7550" t="s">
        <v>46</v>
      </c>
    </row>
    <row r="7551" spans="1:12" x14ac:dyDescent="0.3">
      <c r="A7551" t="s">
        <v>7611</v>
      </c>
      <c r="B7551" t="s">
        <v>42</v>
      </c>
      <c r="C7551" t="s">
        <v>65</v>
      </c>
      <c r="D7551">
        <v>1354.25</v>
      </c>
      <c r="E7551">
        <v>0.32</v>
      </c>
      <c r="F7551">
        <v>5</v>
      </c>
      <c r="G7551" s="4">
        <v>45302</v>
      </c>
      <c r="H7551" s="4">
        <v>45308</v>
      </c>
      <c r="I7551" t="s">
        <v>50</v>
      </c>
      <c r="J7551" t="s">
        <v>51</v>
      </c>
      <c r="K7551">
        <v>404.47</v>
      </c>
      <c r="L7551" t="s">
        <v>77</v>
      </c>
    </row>
    <row r="7552" spans="1:12" x14ac:dyDescent="0.3">
      <c r="A7552" t="s">
        <v>7612</v>
      </c>
      <c r="B7552" t="s">
        <v>70</v>
      </c>
      <c r="C7552" t="s">
        <v>62</v>
      </c>
      <c r="D7552">
        <v>1983.8</v>
      </c>
      <c r="E7552">
        <v>0.35</v>
      </c>
      <c r="F7552">
        <v>8</v>
      </c>
      <c r="G7552" s="4">
        <v>45200</v>
      </c>
      <c r="H7552" s="4">
        <v>45204</v>
      </c>
      <c r="I7552" t="s">
        <v>50</v>
      </c>
      <c r="J7552" t="s">
        <v>45</v>
      </c>
      <c r="K7552">
        <v>390.61</v>
      </c>
      <c r="L7552" t="s">
        <v>68</v>
      </c>
    </row>
    <row r="7553" spans="1:12" x14ac:dyDescent="0.3">
      <c r="A7553" t="s">
        <v>7613</v>
      </c>
      <c r="B7553" t="s">
        <v>54</v>
      </c>
      <c r="C7553" t="s">
        <v>55</v>
      </c>
      <c r="D7553">
        <v>2593.83</v>
      </c>
      <c r="E7553">
        <v>0.43</v>
      </c>
      <c r="F7553">
        <v>3</v>
      </c>
      <c r="G7553" s="4">
        <v>45584</v>
      </c>
      <c r="H7553" s="4">
        <v>45589</v>
      </c>
      <c r="I7553" t="s">
        <v>50</v>
      </c>
      <c r="J7553" t="s">
        <v>51</v>
      </c>
      <c r="K7553">
        <v>412.7</v>
      </c>
      <c r="L7553" t="s">
        <v>57</v>
      </c>
    </row>
    <row r="7554" spans="1:12" x14ac:dyDescent="0.3">
      <c r="A7554" t="s">
        <v>7614</v>
      </c>
      <c r="B7554" t="s">
        <v>48</v>
      </c>
      <c r="C7554" t="s">
        <v>49</v>
      </c>
      <c r="D7554">
        <v>4897.75</v>
      </c>
      <c r="E7554">
        <v>0.4</v>
      </c>
      <c r="F7554">
        <v>3</v>
      </c>
      <c r="G7554" s="4">
        <v>45593</v>
      </c>
      <c r="H7554" s="4">
        <v>45599</v>
      </c>
      <c r="I7554" t="s">
        <v>50</v>
      </c>
      <c r="J7554" t="s">
        <v>45</v>
      </c>
      <c r="K7554">
        <v>540.96</v>
      </c>
      <c r="L7554" t="s">
        <v>63</v>
      </c>
    </row>
    <row r="7555" spans="1:12" x14ac:dyDescent="0.3">
      <c r="A7555" t="s">
        <v>7615</v>
      </c>
      <c r="B7555" t="s">
        <v>42</v>
      </c>
      <c r="C7555" t="s">
        <v>49</v>
      </c>
      <c r="D7555">
        <v>3480.97</v>
      </c>
      <c r="E7555">
        <v>0.22</v>
      </c>
      <c r="F7555">
        <v>7</v>
      </c>
      <c r="G7555" s="4">
        <v>45023</v>
      </c>
      <c r="H7555" s="4">
        <v>45030</v>
      </c>
      <c r="I7555" t="s">
        <v>60</v>
      </c>
      <c r="J7555" t="s">
        <v>56</v>
      </c>
      <c r="K7555">
        <v>240.36</v>
      </c>
      <c r="L7555" t="s">
        <v>46</v>
      </c>
    </row>
    <row r="7556" spans="1:12" x14ac:dyDescent="0.3">
      <c r="A7556" t="s">
        <v>7616</v>
      </c>
      <c r="B7556" t="s">
        <v>70</v>
      </c>
      <c r="C7556" t="s">
        <v>43</v>
      </c>
      <c r="D7556">
        <v>3185.03</v>
      </c>
      <c r="E7556">
        <v>0.33</v>
      </c>
      <c r="F7556">
        <v>7</v>
      </c>
      <c r="G7556" s="4">
        <v>45431</v>
      </c>
      <c r="H7556" s="4">
        <v>45438</v>
      </c>
      <c r="I7556" t="s">
        <v>50</v>
      </c>
      <c r="J7556" t="s">
        <v>45</v>
      </c>
      <c r="K7556">
        <v>403.84</v>
      </c>
      <c r="L7556" t="s">
        <v>52</v>
      </c>
    </row>
    <row r="7557" spans="1:12" x14ac:dyDescent="0.3">
      <c r="A7557" t="s">
        <v>7617</v>
      </c>
      <c r="B7557" t="s">
        <v>48</v>
      </c>
      <c r="C7557" t="s">
        <v>55</v>
      </c>
      <c r="D7557">
        <v>2669.56</v>
      </c>
      <c r="E7557">
        <v>0.08</v>
      </c>
      <c r="F7557">
        <v>2</v>
      </c>
      <c r="G7557" s="4">
        <v>45069</v>
      </c>
      <c r="H7557" s="4">
        <v>45071</v>
      </c>
      <c r="I7557" t="s">
        <v>60</v>
      </c>
      <c r="J7557" t="s">
        <v>51</v>
      </c>
      <c r="K7557">
        <v>507.13</v>
      </c>
      <c r="L7557" t="s">
        <v>57</v>
      </c>
    </row>
    <row r="7558" spans="1:12" x14ac:dyDescent="0.3">
      <c r="A7558" t="s">
        <v>7618</v>
      </c>
      <c r="B7558" t="s">
        <v>42</v>
      </c>
      <c r="C7558" t="s">
        <v>62</v>
      </c>
      <c r="D7558">
        <v>3533.3</v>
      </c>
      <c r="E7558">
        <v>0.35</v>
      </c>
      <c r="F7558">
        <v>8</v>
      </c>
      <c r="G7558" s="4">
        <v>45355</v>
      </c>
      <c r="H7558" s="4">
        <v>45362</v>
      </c>
      <c r="I7558" t="s">
        <v>50</v>
      </c>
      <c r="J7558" t="s">
        <v>51</v>
      </c>
      <c r="K7558">
        <v>740.98</v>
      </c>
      <c r="L7558" t="s">
        <v>77</v>
      </c>
    </row>
    <row r="7559" spans="1:12" x14ac:dyDescent="0.3">
      <c r="A7559" t="s">
        <v>7619</v>
      </c>
      <c r="B7559" t="s">
        <v>48</v>
      </c>
      <c r="C7559" t="s">
        <v>43</v>
      </c>
      <c r="D7559">
        <v>3353.68</v>
      </c>
      <c r="E7559">
        <v>0.37</v>
      </c>
      <c r="F7559">
        <v>5</v>
      </c>
      <c r="G7559" s="4">
        <v>45485</v>
      </c>
      <c r="H7559" s="4">
        <v>45492</v>
      </c>
      <c r="I7559" t="s">
        <v>44</v>
      </c>
      <c r="J7559" t="s">
        <v>51</v>
      </c>
      <c r="K7559">
        <v>445.07</v>
      </c>
      <c r="L7559" t="s">
        <v>68</v>
      </c>
    </row>
    <row r="7560" spans="1:12" x14ac:dyDescent="0.3">
      <c r="A7560" t="s">
        <v>7620</v>
      </c>
      <c r="B7560" t="s">
        <v>42</v>
      </c>
      <c r="C7560" t="s">
        <v>43</v>
      </c>
      <c r="D7560">
        <v>4523.92</v>
      </c>
      <c r="E7560">
        <v>0.4</v>
      </c>
      <c r="F7560">
        <v>9</v>
      </c>
      <c r="G7560" s="4">
        <v>45301</v>
      </c>
      <c r="H7560" s="4">
        <v>45307</v>
      </c>
      <c r="I7560" t="s">
        <v>44</v>
      </c>
      <c r="J7560" t="s">
        <v>45</v>
      </c>
      <c r="K7560">
        <v>1311.42</v>
      </c>
      <c r="L7560" t="s">
        <v>68</v>
      </c>
    </row>
    <row r="7561" spans="1:12" x14ac:dyDescent="0.3">
      <c r="A7561" t="s">
        <v>7621</v>
      </c>
      <c r="B7561" t="s">
        <v>48</v>
      </c>
      <c r="C7561" t="s">
        <v>49</v>
      </c>
      <c r="D7561">
        <v>2754.99</v>
      </c>
      <c r="E7561">
        <v>0.41</v>
      </c>
      <c r="F7561">
        <v>1</v>
      </c>
      <c r="G7561" s="4">
        <v>45457</v>
      </c>
      <c r="H7561" s="4">
        <v>45463</v>
      </c>
      <c r="I7561" t="s">
        <v>44</v>
      </c>
      <c r="J7561" t="s">
        <v>51</v>
      </c>
      <c r="K7561">
        <v>202.73</v>
      </c>
      <c r="L7561" t="s">
        <v>77</v>
      </c>
    </row>
    <row r="7562" spans="1:12" x14ac:dyDescent="0.3">
      <c r="A7562" t="s">
        <v>7622</v>
      </c>
      <c r="B7562" t="s">
        <v>70</v>
      </c>
      <c r="C7562" t="s">
        <v>65</v>
      </c>
      <c r="D7562">
        <v>2165.36</v>
      </c>
      <c r="E7562">
        <v>0.22</v>
      </c>
      <c r="F7562">
        <v>4</v>
      </c>
      <c r="G7562" s="4">
        <v>44971</v>
      </c>
      <c r="H7562" s="4">
        <v>44972</v>
      </c>
      <c r="I7562" t="s">
        <v>50</v>
      </c>
      <c r="J7562" t="s">
        <v>51</v>
      </c>
      <c r="K7562">
        <v>492.34</v>
      </c>
      <c r="L7562" t="s">
        <v>77</v>
      </c>
    </row>
    <row r="7563" spans="1:12" x14ac:dyDescent="0.3">
      <c r="A7563" t="s">
        <v>7623</v>
      </c>
      <c r="B7563" t="s">
        <v>70</v>
      </c>
      <c r="C7563" t="s">
        <v>62</v>
      </c>
      <c r="D7563">
        <v>4055.09</v>
      </c>
      <c r="E7563">
        <v>0.45</v>
      </c>
      <c r="F7563">
        <v>8</v>
      </c>
      <c r="G7563" s="4">
        <v>45029</v>
      </c>
      <c r="H7563" s="4">
        <v>45030</v>
      </c>
      <c r="I7563" t="s">
        <v>50</v>
      </c>
      <c r="J7563" t="s">
        <v>51</v>
      </c>
      <c r="K7563">
        <v>584.92999999999995</v>
      </c>
      <c r="L7563" t="s">
        <v>63</v>
      </c>
    </row>
    <row r="7564" spans="1:12" x14ac:dyDescent="0.3">
      <c r="A7564" t="s">
        <v>7624</v>
      </c>
      <c r="B7564" t="s">
        <v>54</v>
      </c>
      <c r="C7564" t="s">
        <v>55</v>
      </c>
      <c r="D7564">
        <v>4018.94</v>
      </c>
      <c r="E7564">
        <v>0.49</v>
      </c>
      <c r="F7564">
        <v>9</v>
      </c>
      <c r="G7564" s="4">
        <v>45178</v>
      </c>
      <c r="H7564" s="4">
        <v>45183</v>
      </c>
      <c r="I7564" t="s">
        <v>50</v>
      </c>
      <c r="J7564" t="s">
        <v>45</v>
      </c>
      <c r="K7564">
        <v>984.17</v>
      </c>
      <c r="L7564" t="s">
        <v>57</v>
      </c>
    </row>
    <row r="7565" spans="1:12" x14ac:dyDescent="0.3">
      <c r="A7565" t="s">
        <v>7625</v>
      </c>
      <c r="B7565" t="s">
        <v>48</v>
      </c>
      <c r="C7565" t="s">
        <v>43</v>
      </c>
      <c r="D7565">
        <v>932.2</v>
      </c>
      <c r="E7565">
        <v>0.49</v>
      </c>
      <c r="F7565">
        <v>9</v>
      </c>
      <c r="G7565" s="4">
        <v>45495</v>
      </c>
      <c r="H7565" s="4">
        <v>45496</v>
      </c>
      <c r="I7565" t="s">
        <v>50</v>
      </c>
      <c r="J7565" t="s">
        <v>56</v>
      </c>
      <c r="K7565">
        <v>241.15</v>
      </c>
      <c r="L7565" t="s">
        <v>46</v>
      </c>
    </row>
    <row r="7566" spans="1:12" x14ac:dyDescent="0.3">
      <c r="A7566" t="s">
        <v>7626</v>
      </c>
      <c r="B7566" t="s">
        <v>54</v>
      </c>
      <c r="C7566" t="s">
        <v>62</v>
      </c>
      <c r="D7566">
        <v>1260.28</v>
      </c>
      <c r="E7566">
        <v>0.28999999999999998</v>
      </c>
      <c r="F7566">
        <v>1</v>
      </c>
      <c r="G7566" s="4">
        <v>45557</v>
      </c>
      <c r="H7566" s="4">
        <v>45560</v>
      </c>
      <c r="I7566" t="s">
        <v>50</v>
      </c>
      <c r="J7566" t="s">
        <v>45</v>
      </c>
      <c r="K7566">
        <v>291.48</v>
      </c>
      <c r="L7566" t="s">
        <v>77</v>
      </c>
    </row>
    <row r="7567" spans="1:12" x14ac:dyDescent="0.3">
      <c r="A7567" t="s">
        <v>7627</v>
      </c>
      <c r="B7567" t="s">
        <v>48</v>
      </c>
      <c r="C7567" t="s">
        <v>49</v>
      </c>
      <c r="D7567">
        <v>4797.33</v>
      </c>
      <c r="E7567">
        <v>0.28000000000000003</v>
      </c>
      <c r="F7567">
        <v>1</v>
      </c>
      <c r="G7567" s="4">
        <v>45083</v>
      </c>
      <c r="H7567" s="4">
        <v>45084</v>
      </c>
      <c r="I7567" t="s">
        <v>44</v>
      </c>
      <c r="J7567" t="s">
        <v>45</v>
      </c>
      <c r="K7567">
        <v>924.57</v>
      </c>
      <c r="L7567" t="s">
        <v>68</v>
      </c>
    </row>
    <row r="7568" spans="1:12" x14ac:dyDescent="0.3">
      <c r="A7568" t="s">
        <v>7628</v>
      </c>
      <c r="B7568" t="s">
        <v>42</v>
      </c>
      <c r="C7568" t="s">
        <v>43</v>
      </c>
      <c r="D7568">
        <v>2276.14</v>
      </c>
      <c r="E7568">
        <v>0.23</v>
      </c>
      <c r="F7568">
        <v>7</v>
      </c>
      <c r="G7568" s="4">
        <v>45408</v>
      </c>
      <c r="H7568" s="4">
        <v>45414</v>
      </c>
      <c r="I7568" t="s">
        <v>50</v>
      </c>
      <c r="J7568" t="s">
        <v>56</v>
      </c>
      <c r="K7568">
        <v>157.86000000000001</v>
      </c>
      <c r="L7568" t="s">
        <v>77</v>
      </c>
    </row>
    <row r="7569" spans="1:12" x14ac:dyDescent="0.3">
      <c r="A7569" t="s">
        <v>7629</v>
      </c>
      <c r="B7569" t="s">
        <v>42</v>
      </c>
      <c r="C7569" t="s">
        <v>43</v>
      </c>
      <c r="D7569">
        <v>2646.34</v>
      </c>
      <c r="E7569">
        <v>0.15</v>
      </c>
      <c r="F7569">
        <v>6</v>
      </c>
      <c r="G7569" s="4">
        <v>44942</v>
      </c>
      <c r="H7569" s="4">
        <v>44948</v>
      </c>
      <c r="I7569" t="s">
        <v>60</v>
      </c>
      <c r="J7569" t="s">
        <v>51</v>
      </c>
      <c r="K7569">
        <v>225.43</v>
      </c>
      <c r="L7569" t="s">
        <v>77</v>
      </c>
    </row>
    <row r="7570" spans="1:12" x14ac:dyDescent="0.3">
      <c r="A7570" t="s">
        <v>7630</v>
      </c>
      <c r="B7570" t="s">
        <v>54</v>
      </c>
      <c r="C7570" t="s">
        <v>49</v>
      </c>
      <c r="D7570">
        <v>1619.78</v>
      </c>
      <c r="E7570">
        <v>0.17</v>
      </c>
      <c r="F7570">
        <v>7</v>
      </c>
      <c r="G7570" s="4">
        <v>45076</v>
      </c>
      <c r="H7570" s="4">
        <v>45080</v>
      </c>
      <c r="I7570" t="s">
        <v>50</v>
      </c>
      <c r="J7570" t="s">
        <v>51</v>
      </c>
      <c r="K7570">
        <v>322.70999999999998</v>
      </c>
      <c r="L7570" t="s">
        <v>52</v>
      </c>
    </row>
    <row r="7571" spans="1:12" x14ac:dyDescent="0.3">
      <c r="A7571" t="s">
        <v>7631</v>
      </c>
      <c r="B7571" t="s">
        <v>48</v>
      </c>
      <c r="C7571" t="s">
        <v>49</v>
      </c>
      <c r="D7571">
        <v>2457.25</v>
      </c>
      <c r="E7571">
        <v>0.11</v>
      </c>
      <c r="F7571">
        <v>8</v>
      </c>
      <c r="G7571" s="4">
        <v>45254</v>
      </c>
      <c r="H7571" s="4">
        <v>45255</v>
      </c>
      <c r="I7571" t="s">
        <v>44</v>
      </c>
      <c r="J7571" t="s">
        <v>45</v>
      </c>
      <c r="K7571">
        <v>715.32</v>
      </c>
      <c r="L7571" t="s">
        <v>68</v>
      </c>
    </row>
    <row r="7572" spans="1:12" x14ac:dyDescent="0.3">
      <c r="A7572" t="s">
        <v>7632</v>
      </c>
      <c r="B7572" t="s">
        <v>54</v>
      </c>
      <c r="C7572" t="s">
        <v>49</v>
      </c>
      <c r="D7572">
        <v>3742.45</v>
      </c>
      <c r="E7572">
        <v>0.48</v>
      </c>
      <c r="F7572">
        <v>6</v>
      </c>
      <c r="G7572" s="4">
        <v>45237</v>
      </c>
      <c r="H7572" s="4">
        <v>45239</v>
      </c>
      <c r="I7572" t="s">
        <v>44</v>
      </c>
      <c r="J7572" t="s">
        <v>51</v>
      </c>
      <c r="K7572">
        <v>682.6</v>
      </c>
      <c r="L7572" t="s">
        <v>68</v>
      </c>
    </row>
    <row r="7573" spans="1:12" x14ac:dyDescent="0.3">
      <c r="A7573" t="s">
        <v>7633</v>
      </c>
      <c r="B7573" t="s">
        <v>70</v>
      </c>
      <c r="C7573" t="s">
        <v>62</v>
      </c>
      <c r="D7573">
        <v>2463.4899999999998</v>
      </c>
      <c r="E7573">
        <v>0.31</v>
      </c>
      <c r="F7573">
        <v>7</v>
      </c>
      <c r="G7573" s="4">
        <v>45408</v>
      </c>
      <c r="H7573" s="4">
        <v>45409</v>
      </c>
      <c r="I7573" t="s">
        <v>50</v>
      </c>
      <c r="J7573" t="s">
        <v>56</v>
      </c>
      <c r="K7573">
        <v>677.64</v>
      </c>
      <c r="L7573" t="s">
        <v>68</v>
      </c>
    </row>
    <row r="7574" spans="1:12" x14ac:dyDescent="0.3">
      <c r="A7574" t="s">
        <v>7634</v>
      </c>
      <c r="B7574" t="s">
        <v>54</v>
      </c>
      <c r="C7574" t="s">
        <v>62</v>
      </c>
      <c r="D7574">
        <v>1642.44</v>
      </c>
      <c r="E7574">
        <v>0.47</v>
      </c>
      <c r="F7574">
        <v>7</v>
      </c>
      <c r="G7574" s="4">
        <v>45582</v>
      </c>
      <c r="H7574" s="4">
        <v>45584</v>
      </c>
      <c r="I7574" t="s">
        <v>50</v>
      </c>
      <c r="J7574" t="s">
        <v>51</v>
      </c>
      <c r="K7574">
        <v>462.22</v>
      </c>
      <c r="L7574" t="s">
        <v>77</v>
      </c>
    </row>
    <row r="7575" spans="1:12" x14ac:dyDescent="0.3">
      <c r="A7575" t="s">
        <v>7635</v>
      </c>
      <c r="B7575" t="s">
        <v>54</v>
      </c>
      <c r="C7575" t="s">
        <v>62</v>
      </c>
      <c r="D7575">
        <v>570.4</v>
      </c>
      <c r="E7575">
        <v>0.19</v>
      </c>
      <c r="F7575">
        <v>7</v>
      </c>
      <c r="G7575" s="4">
        <v>45434</v>
      </c>
      <c r="H7575" s="4">
        <v>45440</v>
      </c>
      <c r="I7575" t="s">
        <v>50</v>
      </c>
      <c r="J7575" t="s">
        <v>56</v>
      </c>
      <c r="K7575">
        <v>45.65</v>
      </c>
      <c r="L7575" t="s">
        <v>46</v>
      </c>
    </row>
    <row r="7576" spans="1:12" x14ac:dyDescent="0.3">
      <c r="A7576" t="s">
        <v>7636</v>
      </c>
      <c r="B7576" t="s">
        <v>42</v>
      </c>
      <c r="C7576" t="s">
        <v>65</v>
      </c>
      <c r="D7576">
        <v>4648.4799999999996</v>
      </c>
      <c r="E7576">
        <v>0.15</v>
      </c>
      <c r="F7576">
        <v>2</v>
      </c>
      <c r="G7576" s="4">
        <v>44999</v>
      </c>
      <c r="H7576" s="4">
        <v>45006</v>
      </c>
      <c r="I7576" t="s">
        <v>44</v>
      </c>
      <c r="J7576" t="s">
        <v>56</v>
      </c>
      <c r="K7576">
        <v>762.6</v>
      </c>
      <c r="L7576" t="s">
        <v>52</v>
      </c>
    </row>
    <row r="7577" spans="1:12" x14ac:dyDescent="0.3">
      <c r="A7577" t="s">
        <v>7637</v>
      </c>
      <c r="B7577" t="s">
        <v>54</v>
      </c>
      <c r="C7577" t="s">
        <v>43</v>
      </c>
      <c r="D7577">
        <v>4371.12</v>
      </c>
      <c r="E7577">
        <v>7.0000000000000007E-2</v>
      </c>
      <c r="F7577">
        <v>3</v>
      </c>
      <c r="G7577" s="4">
        <v>45549</v>
      </c>
      <c r="H7577" s="4">
        <v>45556</v>
      </c>
      <c r="I7577" t="s">
        <v>44</v>
      </c>
      <c r="J7577" t="s">
        <v>51</v>
      </c>
      <c r="K7577">
        <v>1041.22</v>
      </c>
      <c r="L7577" t="s">
        <v>52</v>
      </c>
    </row>
    <row r="7578" spans="1:12" x14ac:dyDescent="0.3">
      <c r="A7578" t="s">
        <v>7638</v>
      </c>
      <c r="B7578" t="s">
        <v>48</v>
      </c>
      <c r="C7578" t="s">
        <v>62</v>
      </c>
      <c r="D7578">
        <v>3977.69</v>
      </c>
      <c r="E7578">
        <v>0.15</v>
      </c>
      <c r="F7578">
        <v>9</v>
      </c>
      <c r="G7578" s="4">
        <v>45025</v>
      </c>
      <c r="H7578" s="4">
        <v>45030</v>
      </c>
      <c r="I7578" t="s">
        <v>50</v>
      </c>
      <c r="J7578" t="s">
        <v>45</v>
      </c>
      <c r="K7578">
        <v>605.17999999999995</v>
      </c>
      <c r="L7578" t="s">
        <v>68</v>
      </c>
    </row>
    <row r="7579" spans="1:12" x14ac:dyDescent="0.3">
      <c r="A7579" t="s">
        <v>7639</v>
      </c>
      <c r="B7579" t="s">
        <v>42</v>
      </c>
      <c r="C7579" t="s">
        <v>65</v>
      </c>
      <c r="D7579">
        <v>3500.95</v>
      </c>
      <c r="E7579">
        <v>0.45</v>
      </c>
      <c r="F7579">
        <v>1</v>
      </c>
      <c r="G7579" s="4">
        <v>45321</v>
      </c>
      <c r="H7579" s="4">
        <v>45324</v>
      </c>
      <c r="I7579" t="s">
        <v>44</v>
      </c>
      <c r="J7579" t="s">
        <v>51</v>
      </c>
      <c r="K7579">
        <v>431.93</v>
      </c>
      <c r="L7579" t="s">
        <v>63</v>
      </c>
    </row>
    <row r="7580" spans="1:12" x14ac:dyDescent="0.3">
      <c r="A7580" t="s">
        <v>7640</v>
      </c>
      <c r="B7580" t="s">
        <v>54</v>
      </c>
      <c r="C7580" t="s">
        <v>43</v>
      </c>
      <c r="D7580">
        <v>2626</v>
      </c>
      <c r="E7580">
        <v>0.28999999999999998</v>
      </c>
      <c r="F7580">
        <v>8</v>
      </c>
      <c r="G7580" s="4">
        <v>45137</v>
      </c>
      <c r="H7580" s="4">
        <v>45141</v>
      </c>
      <c r="I7580" t="s">
        <v>44</v>
      </c>
      <c r="J7580" t="s">
        <v>45</v>
      </c>
      <c r="K7580">
        <v>731.39</v>
      </c>
      <c r="L7580" t="s">
        <v>52</v>
      </c>
    </row>
    <row r="7581" spans="1:12" x14ac:dyDescent="0.3">
      <c r="A7581" t="s">
        <v>7641</v>
      </c>
      <c r="B7581" t="s">
        <v>70</v>
      </c>
      <c r="C7581" t="s">
        <v>62</v>
      </c>
      <c r="D7581">
        <v>4497.24</v>
      </c>
      <c r="E7581">
        <v>0.23</v>
      </c>
      <c r="F7581">
        <v>7</v>
      </c>
      <c r="G7581" s="4">
        <v>45581</v>
      </c>
      <c r="H7581" s="4">
        <v>45584</v>
      </c>
      <c r="I7581" t="s">
        <v>50</v>
      </c>
      <c r="J7581" t="s">
        <v>51</v>
      </c>
      <c r="K7581">
        <v>896.31</v>
      </c>
      <c r="L7581" t="s">
        <v>63</v>
      </c>
    </row>
    <row r="7582" spans="1:12" x14ac:dyDescent="0.3">
      <c r="A7582" t="s">
        <v>7642</v>
      </c>
      <c r="B7582" t="s">
        <v>54</v>
      </c>
      <c r="C7582" t="s">
        <v>49</v>
      </c>
      <c r="D7582">
        <v>3979.34</v>
      </c>
      <c r="E7582">
        <v>0.28000000000000003</v>
      </c>
      <c r="F7582">
        <v>6</v>
      </c>
      <c r="G7582" s="4">
        <v>45363</v>
      </c>
      <c r="H7582" s="4">
        <v>45366</v>
      </c>
      <c r="I7582" t="s">
        <v>50</v>
      </c>
      <c r="J7582" t="s">
        <v>51</v>
      </c>
      <c r="K7582">
        <v>823.87</v>
      </c>
      <c r="L7582" t="s">
        <v>46</v>
      </c>
    </row>
    <row r="7583" spans="1:12" x14ac:dyDescent="0.3">
      <c r="A7583" t="s">
        <v>7643</v>
      </c>
      <c r="B7583" t="s">
        <v>54</v>
      </c>
      <c r="C7583" t="s">
        <v>55</v>
      </c>
      <c r="D7583">
        <v>4098.45</v>
      </c>
      <c r="E7583">
        <v>0.45</v>
      </c>
      <c r="F7583">
        <v>1</v>
      </c>
      <c r="G7583" s="4">
        <v>45559</v>
      </c>
      <c r="H7583" s="4">
        <v>45564</v>
      </c>
      <c r="I7583" t="s">
        <v>44</v>
      </c>
      <c r="J7583" t="s">
        <v>45</v>
      </c>
      <c r="K7583">
        <v>920.95</v>
      </c>
      <c r="L7583" t="s">
        <v>46</v>
      </c>
    </row>
    <row r="7584" spans="1:12" x14ac:dyDescent="0.3">
      <c r="A7584" t="s">
        <v>7644</v>
      </c>
      <c r="B7584" t="s">
        <v>54</v>
      </c>
      <c r="C7584" t="s">
        <v>62</v>
      </c>
      <c r="D7584">
        <v>1616.8</v>
      </c>
      <c r="E7584">
        <v>0.1</v>
      </c>
      <c r="F7584">
        <v>9</v>
      </c>
      <c r="G7584" s="4">
        <v>45471</v>
      </c>
      <c r="H7584" s="4">
        <v>45472</v>
      </c>
      <c r="I7584" t="s">
        <v>50</v>
      </c>
      <c r="J7584" t="s">
        <v>51</v>
      </c>
      <c r="K7584">
        <v>474.07</v>
      </c>
      <c r="L7584" t="s">
        <v>52</v>
      </c>
    </row>
    <row r="7585" spans="1:12" x14ac:dyDescent="0.3">
      <c r="A7585" t="s">
        <v>7645</v>
      </c>
      <c r="B7585" t="s">
        <v>42</v>
      </c>
      <c r="C7585" t="s">
        <v>55</v>
      </c>
      <c r="D7585">
        <v>2174.9499999999998</v>
      </c>
      <c r="E7585">
        <v>0.48</v>
      </c>
      <c r="F7585">
        <v>2</v>
      </c>
      <c r="G7585" s="4">
        <v>45125</v>
      </c>
      <c r="H7585" s="4">
        <v>45131</v>
      </c>
      <c r="I7585" t="s">
        <v>50</v>
      </c>
      <c r="J7585" t="s">
        <v>45</v>
      </c>
      <c r="K7585">
        <v>443.35</v>
      </c>
      <c r="L7585" t="s">
        <v>77</v>
      </c>
    </row>
    <row r="7586" spans="1:12" x14ac:dyDescent="0.3">
      <c r="A7586" t="s">
        <v>7646</v>
      </c>
      <c r="B7586" t="s">
        <v>48</v>
      </c>
      <c r="C7586" t="s">
        <v>62</v>
      </c>
      <c r="D7586">
        <v>3563.33</v>
      </c>
      <c r="E7586">
        <v>0.33</v>
      </c>
      <c r="F7586">
        <v>5</v>
      </c>
      <c r="G7586" s="4">
        <v>45653</v>
      </c>
      <c r="H7586" s="4">
        <v>45656</v>
      </c>
      <c r="I7586" t="s">
        <v>44</v>
      </c>
      <c r="J7586" t="s">
        <v>56</v>
      </c>
      <c r="K7586">
        <v>192.61</v>
      </c>
      <c r="L7586" t="s">
        <v>52</v>
      </c>
    </row>
    <row r="7587" spans="1:12" x14ac:dyDescent="0.3">
      <c r="A7587" t="s">
        <v>7647</v>
      </c>
      <c r="B7587" t="s">
        <v>70</v>
      </c>
      <c r="C7587" t="s">
        <v>49</v>
      </c>
      <c r="D7587">
        <v>1918.21</v>
      </c>
      <c r="E7587">
        <v>0.43</v>
      </c>
      <c r="F7587">
        <v>9</v>
      </c>
      <c r="G7587" s="4">
        <v>45282</v>
      </c>
      <c r="H7587" s="4">
        <v>45286</v>
      </c>
      <c r="I7587" t="s">
        <v>60</v>
      </c>
      <c r="J7587" t="s">
        <v>56</v>
      </c>
      <c r="K7587">
        <v>559.32000000000005</v>
      </c>
      <c r="L7587" t="s">
        <v>63</v>
      </c>
    </row>
    <row r="7588" spans="1:12" x14ac:dyDescent="0.3">
      <c r="A7588" t="s">
        <v>7648</v>
      </c>
      <c r="B7588" t="s">
        <v>54</v>
      </c>
      <c r="C7588" t="s">
        <v>55</v>
      </c>
      <c r="D7588">
        <v>2520.48</v>
      </c>
      <c r="E7588">
        <v>0.26</v>
      </c>
      <c r="F7588">
        <v>8</v>
      </c>
      <c r="G7588" s="4">
        <v>44948</v>
      </c>
      <c r="H7588" s="4">
        <v>44950</v>
      </c>
      <c r="I7588" t="s">
        <v>60</v>
      </c>
      <c r="J7588" t="s">
        <v>51</v>
      </c>
      <c r="K7588">
        <v>269.20999999999998</v>
      </c>
      <c r="L7588" t="s">
        <v>46</v>
      </c>
    </row>
    <row r="7589" spans="1:12" x14ac:dyDescent="0.3">
      <c r="A7589" t="s">
        <v>7649</v>
      </c>
      <c r="B7589" t="s">
        <v>48</v>
      </c>
      <c r="C7589" t="s">
        <v>65</v>
      </c>
      <c r="D7589">
        <v>3267.91</v>
      </c>
      <c r="E7589">
        <v>0.12</v>
      </c>
      <c r="F7589">
        <v>4</v>
      </c>
      <c r="G7589" s="4">
        <v>45496</v>
      </c>
      <c r="H7589" s="4">
        <v>45502</v>
      </c>
      <c r="I7589" t="s">
        <v>60</v>
      </c>
      <c r="J7589" t="s">
        <v>45</v>
      </c>
      <c r="K7589">
        <v>948.83</v>
      </c>
      <c r="L7589" t="s">
        <v>52</v>
      </c>
    </row>
    <row r="7590" spans="1:12" x14ac:dyDescent="0.3">
      <c r="A7590" t="s">
        <v>7650</v>
      </c>
      <c r="B7590" t="s">
        <v>48</v>
      </c>
      <c r="C7590" t="s">
        <v>49</v>
      </c>
      <c r="D7590">
        <v>2245.02</v>
      </c>
      <c r="E7590">
        <v>0.28000000000000003</v>
      </c>
      <c r="F7590">
        <v>8</v>
      </c>
      <c r="G7590" s="4">
        <v>45385</v>
      </c>
      <c r="H7590" s="4">
        <v>45391</v>
      </c>
      <c r="I7590" t="s">
        <v>44</v>
      </c>
      <c r="J7590" t="s">
        <v>45</v>
      </c>
      <c r="K7590">
        <v>334.99</v>
      </c>
      <c r="L7590" t="s">
        <v>57</v>
      </c>
    </row>
    <row r="7591" spans="1:12" x14ac:dyDescent="0.3">
      <c r="A7591" t="s">
        <v>7651</v>
      </c>
      <c r="B7591" t="s">
        <v>42</v>
      </c>
      <c r="C7591" t="s">
        <v>55</v>
      </c>
      <c r="D7591">
        <v>3985.89</v>
      </c>
      <c r="E7591">
        <v>0.03</v>
      </c>
      <c r="F7591">
        <v>9</v>
      </c>
      <c r="G7591" s="4">
        <v>45578</v>
      </c>
      <c r="H7591" s="4">
        <v>45583</v>
      </c>
      <c r="I7591" t="s">
        <v>60</v>
      </c>
      <c r="J7591" t="s">
        <v>56</v>
      </c>
      <c r="K7591">
        <v>1055.47</v>
      </c>
      <c r="L7591" t="s">
        <v>63</v>
      </c>
    </row>
    <row r="7592" spans="1:12" x14ac:dyDescent="0.3">
      <c r="A7592" t="s">
        <v>7652</v>
      </c>
      <c r="B7592" t="s">
        <v>70</v>
      </c>
      <c r="C7592" t="s">
        <v>55</v>
      </c>
      <c r="D7592">
        <v>669.77</v>
      </c>
      <c r="E7592">
        <v>0.43</v>
      </c>
      <c r="F7592">
        <v>5</v>
      </c>
      <c r="G7592" s="4">
        <v>45370</v>
      </c>
      <c r="H7592" s="4">
        <v>45375</v>
      </c>
      <c r="I7592" t="s">
        <v>60</v>
      </c>
      <c r="J7592" t="s">
        <v>56</v>
      </c>
      <c r="K7592">
        <v>100.64</v>
      </c>
      <c r="L7592" t="s">
        <v>77</v>
      </c>
    </row>
    <row r="7593" spans="1:12" x14ac:dyDescent="0.3">
      <c r="A7593" t="s">
        <v>7653</v>
      </c>
      <c r="B7593" t="s">
        <v>42</v>
      </c>
      <c r="C7593" t="s">
        <v>49</v>
      </c>
      <c r="D7593">
        <v>3618.48</v>
      </c>
      <c r="E7593">
        <v>0.32</v>
      </c>
      <c r="F7593">
        <v>1</v>
      </c>
      <c r="G7593" s="4">
        <v>45395</v>
      </c>
      <c r="H7593" s="4">
        <v>45398</v>
      </c>
      <c r="I7593" t="s">
        <v>44</v>
      </c>
      <c r="J7593" t="s">
        <v>56</v>
      </c>
      <c r="K7593">
        <v>750.89</v>
      </c>
      <c r="L7593" t="s">
        <v>52</v>
      </c>
    </row>
    <row r="7594" spans="1:12" x14ac:dyDescent="0.3">
      <c r="A7594" t="s">
        <v>7654</v>
      </c>
      <c r="B7594" t="s">
        <v>48</v>
      </c>
      <c r="C7594" t="s">
        <v>49</v>
      </c>
      <c r="D7594">
        <v>811.53</v>
      </c>
      <c r="E7594">
        <v>0.14000000000000001</v>
      </c>
      <c r="F7594">
        <v>6</v>
      </c>
      <c r="G7594" s="4">
        <v>45254</v>
      </c>
      <c r="H7594" s="4">
        <v>45260</v>
      </c>
      <c r="I7594" t="s">
        <v>50</v>
      </c>
      <c r="J7594" t="s">
        <v>56</v>
      </c>
      <c r="K7594">
        <v>122.09</v>
      </c>
      <c r="L7594" t="s">
        <v>46</v>
      </c>
    </row>
    <row r="7595" spans="1:12" x14ac:dyDescent="0.3">
      <c r="A7595" t="s">
        <v>7655</v>
      </c>
      <c r="B7595" t="s">
        <v>48</v>
      </c>
      <c r="C7595" t="s">
        <v>49</v>
      </c>
      <c r="D7595">
        <v>4695.41</v>
      </c>
      <c r="E7595">
        <v>0.14000000000000001</v>
      </c>
      <c r="F7595">
        <v>4</v>
      </c>
      <c r="G7595" s="4">
        <v>45387</v>
      </c>
      <c r="H7595" s="4">
        <v>45393</v>
      </c>
      <c r="I7595" t="s">
        <v>44</v>
      </c>
      <c r="J7595" t="s">
        <v>56</v>
      </c>
      <c r="K7595">
        <v>1102.1099999999999</v>
      </c>
      <c r="L7595" t="s">
        <v>77</v>
      </c>
    </row>
    <row r="7596" spans="1:12" x14ac:dyDescent="0.3">
      <c r="A7596" t="s">
        <v>7656</v>
      </c>
      <c r="B7596" t="s">
        <v>48</v>
      </c>
      <c r="C7596" t="s">
        <v>43</v>
      </c>
      <c r="D7596">
        <v>1638.78</v>
      </c>
      <c r="E7596">
        <v>0.45</v>
      </c>
      <c r="F7596">
        <v>6</v>
      </c>
      <c r="G7596" s="4">
        <v>45155</v>
      </c>
      <c r="H7596" s="4">
        <v>45156</v>
      </c>
      <c r="I7596" t="s">
        <v>50</v>
      </c>
      <c r="J7596" t="s">
        <v>45</v>
      </c>
      <c r="K7596">
        <v>411.95</v>
      </c>
      <c r="L7596" t="s">
        <v>57</v>
      </c>
    </row>
    <row r="7597" spans="1:12" x14ac:dyDescent="0.3">
      <c r="A7597" t="s">
        <v>7657</v>
      </c>
      <c r="B7597" t="s">
        <v>42</v>
      </c>
      <c r="C7597" t="s">
        <v>65</v>
      </c>
      <c r="D7597">
        <v>3997.62</v>
      </c>
      <c r="E7597">
        <v>0.42</v>
      </c>
      <c r="F7597">
        <v>1</v>
      </c>
      <c r="G7597" s="4">
        <v>45471</v>
      </c>
      <c r="H7597" s="4">
        <v>45474</v>
      </c>
      <c r="I7597" t="s">
        <v>50</v>
      </c>
      <c r="J7597" t="s">
        <v>56</v>
      </c>
      <c r="K7597">
        <v>1048.06</v>
      </c>
      <c r="L7597" t="s">
        <v>68</v>
      </c>
    </row>
    <row r="7598" spans="1:12" x14ac:dyDescent="0.3">
      <c r="A7598" t="s">
        <v>7658</v>
      </c>
      <c r="B7598" t="s">
        <v>70</v>
      </c>
      <c r="C7598" t="s">
        <v>62</v>
      </c>
      <c r="D7598">
        <v>2654.94</v>
      </c>
      <c r="E7598">
        <v>0.38</v>
      </c>
      <c r="F7598">
        <v>4</v>
      </c>
      <c r="G7598" s="4">
        <v>45552</v>
      </c>
      <c r="H7598" s="4">
        <v>45554</v>
      </c>
      <c r="I7598" t="s">
        <v>50</v>
      </c>
      <c r="J7598" t="s">
        <v>56</v>
      </c>
      <c r="K7598">
        <v>280.69</v>
      </c>
      <c r="L7598" t="s">
        <v>57</v>
      </c>
    </row>
    <row r="7599" spans="1:12" x14ac:dyDescent="0.3">
      <c r="A7599" t="s">
        <v>7659</v>
      </c>
      <c r="B7599" t="s">
        <v>54</v>
      </c>
      <c r="C7599" t="s">
        <v>55</v>
      </c>
      <c r="D7599">
        <v>546.33000000000004</v>
      </c>
      <c r="E7599">
        <v>0.21</v>
      </c>
      <c r="F7599">
        <v>5</v>
      </c>
      <c r="G7599" s="4">
        <v>45120</v>
      </c>
      <c r="H7599" s="4">
        <v>45127</v>
      </c>
      <c r="I7599" t="s">
        <v>60</v>
      </c>
      <c r="J7599" t="s">
        <v>56</v>
      </c>
      <c r="K7599">
        <v>140.76</v>
      </c>
      <c r="L7599" t="s">
        <v>63</v>
      </c>
    </row>
    <row r="7600" spans="1:12" x14ac:dyDescent="0.3">
      <c r="A7600" t="s">
        <v>7660</v>
      </c>
      <c r="B7600" t="s">
        <v>42</v>
      </c>
      <c r="C7600" t="s">
        <v>62</v>
      </c>
      <c r="D7600">
        <v>2954.68</v>
      </c>
      <c r="E7600">
        <v>0.44</v>
      </c>
      <c r="F7600">
        <v>6</v>
      </c>
      <c r="G7600" s="4">
        <v>45319</v>
      </c>
      <c r="H7600" s="4">
        <v>45322</v>
      </c>
      <c r="I7600" t="s">
        <v>44</v>
      </c>
      <c r="J7600" t="s">
        <v>51</v>
      </c>
      <c r="K7600">
        <v>446.14</v>
      </c>
      <c r="L7600" t="s">
        <v>68</v>
      </c>
    </row>
    <row r="7601" spans="1:12" x14ac:dyDescent="0.3">
      <c r="A7601" t="s">
        <v>7661</v>
      </c>
      <c r="B7601" t="s">
        <v>48</v>
      </c>
      <c r="C7601" t="s">
        <v>49</v>
      </c>
      <c r="D7601">
        <v>4569.67</v>
      </c>
      <c r="E7601">
        <v>0.12</v>
      </c>
      <c r="F7601">
        <v>5</v>
      </c>
      <c r="G7601" s="4">
        <v>45387</v>
      </c>
      <c r="H7601" s="4">
        <v>45393</v>
      </c>
      <c r="I7601" t="s">
        <v>50</v>
      </c>
      <c r="J7601" t="s">
        <v>45</v>
      </c>
      <c r="K7601">
        <v>921.82</v>
      </c>
      <c r="L7601" t="s">
        <v>63</v>
      </c>
    </row>
    <row r="7602" spans="1:12" x14ac:dyDescent="0.3">
      <c r="A7602" t="s">
        <v>7662</v>
      </c>
      <c r="B7602" t="s">
        <v>42</v>
      </c>
      <c r="C7602" t="s">
        <v>65</v>
      </c>
      <c r="D7602">
        <v>870.45</v>
      </c>
      <c r="E7602">
        <v>0.01</v>
      </c>
      <c r="F7602">
        <v>2</v>
      </c>
      <c r="G7602" s="4">
        <v>45208</v>
      </c>
      <c r="H7602" s="4">
        <v>45209</v>
      </c>
      <c r="I7602" t="s">
        <v>44</v>
      </c>
      <c r="J7602" t="s">
        <v>45</v>
      </c>
      <c r="K7602">
        <v>57.1</v>
      </c>
      <c r="L7602" t="s">
        <v>46</v>
      </c>
    </row>
    <row r="7603" spans="1:12" x14ac:dyDescent="0.3">
      <c r="A7603" t="s">
        <v>7663</v>
      </c>
      <c r="B7603" t="s">
        <v>48</v>
      </c>
      <c r="C7603" t="s">
        <v>65</v>
      </c>
      <c r="D7603">
        <v>1674.4</v>
      </c>
      <c r="E7603">
        <v>0.22</v>
      </c>
      <c r="F7603">
        <v>3</v>
      </c>
      <c r="G7603" s="4">
        <v>45611</v>
      </c>
      <c r="H7603" s="4">
        <v>45616</v>
      </c>
      <c r="I7603" t="s">
        <v>44</v>
      </c>
      <c r="J7603" t="s">
        <v>45</v>
      </c>
      <c r="K7603">
        <v>334.73</v>
      </c>
      <c r="L7603" t="s">
        <v>46</v>
      </c>
    </row>
    <row r="7604" spans="1:12" x14ac:dyDescent="0.3">
      <c r="A7604" t="s">
        <v>7664</v>
      </c>
      <c r="B7604" t="s">
        <v>54</v>
      </c>
      <c r="C7604" t="s">
        <v>43</v>
      </c>
      <c r="D7604">
        <v>2251.88</v>
      </c>
      <c r="E7604">
        <v>0.46</v>
      </c>
      <c r="F7604">
        <v>5</v>
      </c>
      <c r="G7604" s="4">
        <v>45493</v>
      </c>
      <c r="H7604" s="4">
        <v>45497</v>
      </c>
      <c r="I7604" t="s">
        <v>44</v>
      </c>
      <c r="J7604" t="s">
        <v>51</v>
      </c>
      <c r="K7604">
        <v>576.82000000000005</v>
      </c>
      <c r="L7604" t="s">
        <v>77</v>
      </c>
    </row>
    <row r="7605" spans="1:12" x14ac:dyDescent="0.3">
      <c r="A7605" t="s">
        <v>7665</v>
      </c>
      <c r="B7605" t="s">
        <v>54</v>
      </c>
      <c r="C7605" t="s">
        <v>49</v>
      </c>
      <c r="D7605">
        <v>1447.76</v>
      </c>
      <c r="E7605">
        <v>0.28999999999999998</v>
      </c>
      <c r="F7605">
        <v>7</v>
      </c>
      <c r="G7605" s="4">
        <v>45293</v>
      </c>
      <c r="H7605" s="4">
        <v>45298</v>
      </c>
      <c r="I7605" t="s">
        <v>50</v>
      </c>
      <c r="J7605" t="s">
        <v>56</v>
      </c>
      <c r="K7605">
        <v>174.8</v>
      </c>
      <c r="L7605" t="s">
        <v>63</v>
      </c>
    </row>
    <row r="7606" spans="1:12" x14ac:dyDescent="0.3">
      <c r="A7606" t="s">
        <v>7666</v>
      </c>
      <c r="B7606" t="s">
        <v>70</v>
      </c>
      <c r="C7606" t="s">
        <v>55</v>
      </c>
      <c r="D7606">
        <v>4724.5200000000004</v>
      </c>
      <c r="E7606">
        <v>0.11</v>
      </c>
      <c r="F7606">
        <v>4</v>
      </c>
      <c r="G7606" s="4">
        <v>45106</v>
      </c>
      <c r="H7606" s="4">
        <v>45113</v>
      </c>
      <c r="I7606" t="s">
        <v>60</v>
      </c>
      <c r="J7606" t="s">
        <v>56</v>
      </c>
      <c r="K7606">
        <v>781.4</v>
      </c>
      <c r="L7606" t="s">
        <v>68</v>
      </c>
    </row>
    <row r="7607" spans="1:12" x14ac:dyDescent="0.3">
      <c r="A7607" t="s">
        <v>7667</v>
      </c>
      <c r="B7607" t="s">
        <v>48</v>
      </c>
      <c r="C7607" t="s">
        <v>43</v>
      </c>
      <c r="D7607">
        <v>1949.75</v>
      </c>
      <c r="E7607">
        <v>0.33</v>
      </c>
      <c r="F7607">
        <v>6</v>
      </c>
      <c r="G7607" s="4">
        <v>45319</v>
      </c>
      <c r="H7607" s="4">
        <v>45320</v>
      </c>
      <c r="I7607" t="s">
        <v>50</v>
      </c>
      <c r="J7607" t="s">
        <v>45</v>
      </c>
      <c r="K7607">
        <v>497.92</v>
      </c>
      <c r="L7607" t="s">
        <v>52</v>
      </c>
    </row>
    <row r="7608" spans="1:12" x14ac:dyDescent="0.3">
      <c r="A7608" t="s">
        <v>7668</v>
      </c>
      <c r="B7608" t="s">
        <v>70</v>
      </c>
      <c r="C7608" t="s">
        <v>49</v>
      </c>
      <c r="D7608">
        <v>3324.5</v>
      </c>
      <c r="E7608">
        <v>0.37</v>
      </c>
      <c r="F7608">
        <v>9</v>
      </c>
      <c r="G7608" s="4">
        <v>45179</v>
      </c>
      <c r="H7608" s="4">
        <v>45184</v>
      </c>
      <c r="I7608" t="s">
        <v>44</v>
      </c>
      <c r="J7608" t="s">
        <v>56</v>
      </c>
      <c r="K7608">
        <v>415.8</v>
      </c>
      <c r="L7608" t="s">
        <v>68</v>
      </c>
    </row>
    <row r="7609" spans="1:12" x14ac:dyDescent="0.3">
      <c r="A7609" t="s">
        <v>7669</v>
      </c>
      <c r="B7609" t="s">
        <v>70</v>
      </c>
      <c r="C7609" t="s">
        <v>43</v>
      </c>
      <c r="D7609">
        <v>1197.19</v>
      </c>
      <c r="E7609">
        <v>0.28000000000000003</v>
      </c>
      <c r="F7609">
        <v>7</v>
      </c>
      <c r="G7609" s="4">
        <v>45175</v>
      </c>
      <c r="H7609" s="4">
        <v>45181</v>
      </c>
      <c r="I7609" t="s">
        <v>60</v>
      </c>
      <c r="J7609" t="s">
        <v>56</v>
      </c>
      <c r="K7609">
        <v>334.99</v>
      </c>
      <c r="L7609" t="s">
        <v>68</v>
      </c>
    </row>
    <row r="7610" spans="1:12" x14ac:dyDescent="0.3">
      <c r="A7610" t="s">
        <v>7670</v>
      </c>
      <c r="B7610" t="s">
        <v>54</v>
      </c>
      <c r="C7610" t="s">
        <v>62</v>
      </c>
      <c r="D7610">
        <v>1176.56</v>
      </c>
      <c r="E7610">
        <v>0.42</v>
      </c>
      <c r="F7610">
        <v>3</v>
      </c>
      <c r="G7610" s="4">
        <v>45061</v>
      </c>
      <c r="H7610" s="4">
        <v>45064</v>
      </c>
      <c r="I7610" t="s">
        <v>60</v>
      </c>
      <c r="J7610" t="s">
        <v>51</v>
      </c>
      <c r="K7610">
        <v>104.26</v>
      </c>
      <c r="L7610" t="s">
        <v>46</v>
      </c>
    </row>
    <row r="7611" spans="1:12" x14ac:dyDescent="0.3">
      <c r="A7611" t="s">
        <v>7671</v>
      </c>
      <c r="B7611" t="s">
        <v>42</v>
      </c>
      <c r="C7611" t="s">
        <v>49</v>
      </c>
      <c r="D7611">
        <v>961.66</v>
      </c>
      <c r="E7611">
        <v>0.3</v>
      </c>
      <c r="F7611">
        <v>5</v>
      </c>
      <c r="G7611" s="4">
        <v>45239</v>
      </c>
      <c r="H7611" s="4">
        <v>45242</v>
      </c>
      <c r="I7611" t="s">
        <v>60</v>
      </c>
      <c r="J7611" t="s">
        <v>45</v>
      </c>
      <c r="K7611">
        <v>162.41999999999999</v>
      </c>
      <c r="L7611" t="s">
        <v>57</v>
      </c>
    </row>
    <row r="7612" spans="1:12" x14ac:dyDescent="0.3">
      <c r="A7612" t="s">
        <v>7672</v>
      </c>
      <c r="B7612" t="s">
        <v>42</v>
      </c>
      <c r="C7612" t="s">
        <v>55</v>
      </c>
      <c r="D7612">
        <v>2230.58</v>
      </c>
      <c r="E7612">
        <v>0.05</v>
      </c>
      <c r="F7612">
        <v>9</v>
      </c>
      <c r="G7612" s="4">
        <v>45111</v>
      </c>
      <c r="H7612" s="4">
        <v>45114</v>
      </c>
      <c r="I7612" t="s">
        <v>44</v>
      </c>
      <c r="J7612" t="s">
        <v>45</v>
      </c>
      <c r="K7612">
        <v>465.03</v>
      </c>
      <c r="L7612" t="s">
        <v>46</v>
      </c>
    </row>
    <row r="7613" spans="1:12" x14ac:dyDescent="0.3">
      <c r="A7613" t="s">
        <v>7673</v>
      </c>
      <c r="B7613" t="s">
        <v>70</v>
      </c>
      <c r="C7613" t="s">
        <v>55</v>
      </c>
      <c r="D7613">
        <v>2711.01</v>
      </c>
      <c r="E7613">
        <v>0.4</v>
      </c>
      <c r="F7613">
        <v>5</v>
      </c>
      <c r="G7613" s="4">
        <v>45045</v>
      </c>
      <c r="H7613" s="4">
        <v>45052</v>
      </c>
      <c r="I7613" t="s">
        <v>50</v>
      </c>
      <c r="J7613" t="s">
        <v>56</v>
      </c>
      <c r="K7613">
        <v>455.03</v>
      </c>
      <c r="L7613" t="s">
        <v>52</v>
      </c>
    </row>
    <row r="7614" spans="1:12" x14ac:dyDescent="0.3">
      <c r="A7614" t="s">
        <v>7674</v>
      </c>
      <c r="B7614" t="s">
        <v>54</v>
      </c>
      <c r="C7614" t="s">
        <v>49</v>
      </c>
      <c r="D7614">
        <v>152.66999999999999</v>
      </c>
      <c r="E7614">
        <v>7.0000000000000007E-2</v>
      </c>
      <c r="F7614">
        <v>3</v>
      </c>
      <c r="G7614" s="4">
        <v>45255</v>
      </c>
      <c r="H7614" s="4">
        <v>45258</v>
      </c>
      <c r="I7614" t="s">
        <v>44</v>
      </c>
      <c r="J7614" t="s">
        <v>56</v>
      </c>
      <c r="K7614">
        <v>23.38</v>
      </c>
      <c r="L7614" t="s">
        <v>68</v>
      </c>
    </row>
    <row r="7615" spans="1:12" x14ac:dyDescent="0.3">
      <c r="A7615" t="s">
        <v>7675</v>
      </c>
      <c r="B7615" t="s">
        <v>48</v>
      </c>
      <c r="C7615" t="s">
        <v>43</v>
      </c>
      <c r="D7615">
        <v>4181.32</v>
      </c>
      <c r="E7615">
        <v>0.44</v>
      </c>
      <c r="F7615">
        <v>8</v>
      </c>
      <c r="G7615" s="4">
        <v>45489</v>
      </c>
      <c r="H7615" s="4">
        <v>45490</v>
      </c>
      <c r="I7615" t="s">
        <v>44</v>
      </c>
      <c r="J7615" t="s">
        <v>56</v>
      </c>
      <c r="K7615">
        <v>874.67</v>
      </c>
      <c r="L7615" t="s">
        <v>77</v>
      </c>
    </row>
    <row r="7616" spans="1:12" x14ac:dyDescent="0.3">
      <c r="A7616" t="s">
        <v>7676</v>
      </c>
      <c r="B7616" t="s">
        <v>42</v>
      </c>
      <c r="C7616" t="s">
        <v>65</v>
      </c>
      <c r="D7616">
        <v>2612.4899999999998</v>
      </c>
      <c r="E7616">
        <v>0.26</v>
      </c>
      <c r="F7616">
        <v>7</v>
      </c>
      <c r="G7616" s="4">
        <v>45229</v>
      </c>
      <c r="H7616" s="4">
        <v>45231</v>
      </c>
      <c r="I7616" t="s">
        <v>50</v>
      </c>
      <c r="J7616" t="s">
        <v>45</v>
      </c>
      <c r="K7616">
        <v>710.69</v>
      </c>
      <c r="L7616" t="s">
        <v>68</v>
      </c>
    </row>
    <row r="7617" spans="1:12" x14ac:dyDescent="0.3">
      <c r="A7617" t="s">
        <v>7677</v>
      </c>
      <c r="B7617" t="s">
        <v>70</v>
      </c>
      <c r="C7617" t="s">
        <v>49</v>
      </c>
      <c r="D7617">
        <v>870.33</v>
      </c>
      <c r="E7617">
        <v>0.37</v>
      </c>
      <c r="F7617">
        <v>5</v>
      </c>
      <c r="G7617" s="4">
        <v>45010</v>
      </c>
      <c r="H7617" s="4">
        <v>45013</v>
      </c>
      <c r="I7617" t="s">
        <v>44</v>
      </c>
      <c r="J7617" t="s">
        <v>51</v>
      </c>
      <c r="K7617">
        <v>187.7</v>
      </c>
      <c r="L7617" t="s">
        <v>68</v>
      </c>
    </row>
    <row r="7618" spans="1:12" x14ac:dyDescent="0.3">
      <c r="A7618" t="s">
        <v>7678</v>
      </c>
      <c r="B7618" t="s">
        <v>42</v>
      </c>
      <c r="C7618" t="s">
        <v>55</v>
      </c>
      <c r="D7618">
        <v>429.74</v>
      </c>
      <c r="E7618">
        <v>0.49</v>
      </c>
      <c r="F7618">
        <v>5</v>
      </c>
      <c r="G7618" s="4">
        <v>45364</v>
      </c>
      <c r="H7618" s="4">
        <v>45369</v>
      </c>
      <c r="I7618" t="s">
        <v>44</v>
      </c>
      <c r="J7618" t="s">
        <v>56</v>
      </c>
      <c r="K7618">
        <v>88.54</v>
      </c>
      <c r="L7618" t="s">
        <v>57</v>
      </c>
    </row>
    <row r="7619" spans="1:12" x14ac:dyDescent="0.3">
      <c r="A7619" t="s">
        <v>7679</v>
      </c>
      <c r="B7619" t="s">
        <v>42</v>
      </c>
      <c r="C7619" t="s">
        <v>62</v>
      </c>
      <c r="D7619">
        <v>409.68</v>
      </c>
      <c r="E7619">
        <v>0.22</v>
      </c>
      <c r="F7619">
        <v>1</v>
      </c>
      <c r="G7619" s="4">
        <v>45589</v>
      </c>
      <c r="H7619" s="4">
        <v>45590</v>
      </c>
      <c r="I7619" t="s">
        <v>44</v>
      </c>
      <c r="J7619" t="s">
        <v>56</v>
      </c>
      <c r="K7619">
        <v>96.8</v>
      </c>
      <c r="L7619" t="s">
        <v>77</v>
      </c>
    </row>
    <row r="7620" spans="1:12" x14ac:dyDescent="0.3">
      <c r="A7620" t="s">
        <v>7680</v>
      </c>
      <c r="B7620" t="s">
        <v>48</v>
      </c>
      <c r="C7620" t="s">
        <v>55</v>
      </c>
      <c r="D7620">
        <v>1362.45</v>
      </c>
      <c r="E7620">
        <v>0.23</v>
      </c>
      <c r="F7620">
        <v>8</v>
      </c>
      <c r="G7620" s="4">
        <v>45389</v>
      </c>
      <c r="H7620" s="4">
        <v>45395</v>
      </c>
      <c r="I7620" t="s">
        <v>50</v>
      </c>
      <c r="J7620" t="s">
        <v>56</v>
      </c>
      <c r="K7620">
        <v>205.73</v>
      </c>
      <c r="L7620" t="s">
        <v>77</v>
      </c>
    </row>
    <row r="7621" spans="1:12" x14ac:dyDescent="0.3">
      <c r="A7621" t="s">
        <v>7681</v>
      </c>
      <c r="B7621" t="s">
        <v>54</v>
      </c>
      <c r="C7621" t="s">
        <v>65</v>
      </c>
      <c r="D7621">
        <v>2546.5300000000002</v>
      </c>
      <c r="E7621">
        <v>0.41</v>
      </c>
      <c r="F7621">
        <v>6</v>
      </c>
      <c r="G7621" s="4">
        <v>45624</v>
      </c>
      <c r="H7621" s="4">
        <v>45625</v>
      </c>
      <c r="I7621" t="s">
        <v>50</v>
      </c>
      <c r="J7621" t="s">
        <v>45</v>
      </c>
      <c r="K7621">
        <v>138.38</v>
      </c>
      <c r="L7621" t="s">
        <v>57</v>
      </c>
    </row>
    <row r="7622" spans="1:12" x14ac:dyDescent="0.3">
      <c r="A7622" t="s">
        <v>7682</v>
      </c>
      <c r="B7622" t="s">
        <v>48</v>
      </c>
      <c r="C7622" t="s">
        <v>55</v>
      </c>
      <c r="D7622">
        <v>4315.17</v>
      </c>
      <c r="E7622">
        <v>0.06</v>
      </c>
      <c r="F7622">
        <v>5</v>
      </c>
      <c r="G7622" s="4">
        <v>45238</v>
      </c>
      <c r="H7622" s="4">
        <v>45242</v>
      </c>
      <c r="I7622" t="s">
        <v>60</v>
      </c>
      <c r="J7622" t="s">
        <v>51</v>
      </c>
      <c r="K7622">
        <v>1228.6600000000001</v>
      </c>
      <c r="L7622" t="s">
        <v>63</v>
      </c>
    </row>
    <row r="7623" spans="1:12" x14ac:dyDescent="0.3">
      <c r="A7623" t="s">
        <v>7683</v>
      </c>
      <c r="B7623" t="s">
        <v>54</v>
      </c>
      <c r="C7623" t="s">
        <v>65</v>
      </c>
      <c r="D7623">
        <v>4524.53</v>
      </c>
      <c r="E7623">
        <v>0.01</v>
      </c>
      <c r="F7623">
        <v>7</v>
      </c>
      <c r="G7623" s="4">
        <v>45469</v>
      </c>
      <c r="H7623" s="4">
        <v>45472</v>
      </c>
      <c r="I7623" t="s">
        <v>50</v>
      </c>
      <c r="J7623" t="s">
        <v>56</v>
      </c>
      <c r="K7623">
        <v>572.66</v>
      </c>
      <c r="L7623" t="s">
        <v>57</v>
      </c>
    </row>
    <row r="7624" spans="1:12" x14ac:dyDescent="0.3">
      <c r="A7624" t="s">
        <v>7684</v>
      </c>
      <c r="B7624" t="s">
        <v>42</v>
      </c>
      <c r="C7624" t="s">
        <v>49</v>
      </c>
      <c r="D7624">
        <v>4178.41</v>
      </c>
      <c r="E7624">
        <v>0.3</v>
      </c>
      <c r="F7624">
        <v>2</v>
      </c>
      <c r="G7624" s="4">
        <v>45250</v>
      </c>
      <c r="H7624" s="4">
        <v>45255</v>
      </c>
      <c r="I7624" t="s">
        <v>50</v>
      </c>
      <c r="J7624" t="s">
        <v>56</v>
      </c>
      <c r="K7624">
        <v>1011.36</v>
      </c>
      <c r="L7624" t="s">
        <v>68</v>
      </c>
    </row>
    <row r="7625" spans="1:12" x14ac:dyDescent="0.3">
      <c r="A7625" t="s">
        <v>7685</v>
      </c>
      <c r="B7625" t="s">
        <v>70</v>
      </c>
      <c r="C7625" t="s">
        <v>55</v>
      </c>
      <c r="D7625">
        <v>1709.96</v>
      </c>
      <c r="E7625">
        <v>0.08</v>
      </c>
      <c r="F7625">
        <v>3</v>
      </c>
      <c r="G7625" s="4">
        <v>45116</v>
      </c>
      <c r="H7625" s="4">
        <v>45123</v>
      </c>
      <c r="I7625" t="s">
        <v>60</v>
      </c>
      <c r="J7625" t="s">
        <v>56</v>
      </c>
      <c r="K7625">
        <v>337.43</v>
      </c>
      <c r="L7625" t="s">
        <v>46</v>
      </c>
    </row>
    <row r="7626" spans="1:12" x14ac:dyDescent="0.3">
      <c r="A7626" t="s">
        <v>7686</v>
      </c>
      <c r="B7626" t="s">
        <v>48</v>
      </c>
      <c r="C7626" t="s">
        <v>43</v>
      </c>
      <c r="D7626">
        <v>1602.13</v>
      </c>
      <c r="E7626">
        <v>0.13</v>
      </c>
      <c r="F7626">
        <v>9</v>
      </c>
      <c r="G7626" s="4">
        <v>45553</v>
      </c>
      <c r="H7626" s="4">
        <v>45555</v>
      </c>
      <c r="I7626" t="s">
        <v>60</v>
      </c>
      <c r="J7626" t="s">
        <v>45</v>
      </c>
      <c r="K7626">
        <v>358.16</v>
      </c>
      <c r="L7626" t="s">
        <v>68</v>
      </c>
    </row>
    <row r="7627" spans="1:12" x14ac:dyDescent="0.3">
      <c r="A7627" t="s">
        <v>7687</v>
      </c>
      <c r="B7627" t="s">
        <v>54</v>
      </c>
      <c r="C7627" t="s">
        <v>43</v>
      </c>
      <c r="D7627">
        <v>4938.55</v>
      </c>
      <c r="E7627">
        <v>0.49</v>
      </c>
      <c r="F7627">
        <v>5</v>
      </c>
      <c r="G7627" s="4">
        <v>45498</v>
      </c>
      <c r="H7627" s="4">
        <v>45500</v>
      </c>
      <c r="I7627" t="s">
        <v>44</v>
      </c>
      <c r="J7627" t="s">
        <v>51</v>
      </c>
      <c r="K7627">
        <v>1256.6099999999999</v>
      </c>
      <c r="L7627" t="s">
        <v>77</v>
      </c>
    </row>
    <row r="7628" spans="1:12" x14ac:dyDescent="0.3">
      <c r="A7628" t="s">
        <v>7688</v>
      </c>
      <c r="B7628" t="s">
        <v>42</v>
      </c>
      <c r="C7628" t="s">
        <v>55</v>
      </c>
      <c r="D7628">
        <v>3438.28</v>
      </c>
      <c r="E7628">
        <v>0.33</v>
      </c>
      <c r="F7628">
        <v>6</v>
      </c>
      <c r="G7628" s="4">
        <v>45347</v>
      </c>
      <c r="H7628" s="4">
        <v>45353</v>
      </c>
      <c r="I7628" t="s">
        <v>60</v>
      </c>
      <c r="J7628" t="s">
        <v>56</v>
      </c>
      <c r="K7628">
        <v>595.32000000000005</v>
      </c>
      <c r="L7628" t="s">
        <v>57</v>
      </c>
    </row>
    <row r="7629" spans="1:12" x14ac:dyDescent="0.3">
      <c r="A7629" t="s">
        <v>7689</v>
      </c>
      <c r="B7629" t="s">
        <v>54</v>
      </c>
      <c r="C7629" t="s">
        <v>55</v>
      </c>
      <c r="D7629">
        <v>1594.26</v>
      </c>
      <c r="E7629">
        <v>0.43</v>
      </c>
      <c r="F7629">
        <v>8</v>
      </c>
      <c r="G7629" s="4">
        <v>45183</v>
      </c>
      <c r="H7629" s="4">
        <v>45188</v>
      </c>
      <c r="I7629" t="s">
        <v>50</v>
      </c>
      <c r="J7629" t="s">
        <v>56</v>
      </c>
      <c r="K7629">
        <v>93.29</v>
      </c>
      <c r="L7629" t="s">
        <v>77</v>
      </c>
    </row>
    <row r="7630" spans="1:12" x14ac:dyDescent="0.3">
      <c r="A7630" t="s">
        <v>7690</v>
      </c>
      <c r="B7630" t="s">
        <v>54</v>
      </c>
      <c r="C7630" t="s">
        <v>62</v>
      </c>
      <c r="D7630">
        <v>1712.49</v>
      </c>
      <c r="E7630">
        <v>0.45</v>
      </c>
      <c r="F7630">
        <v>3</v>
      </c>
      <c r="G7630" s="4">
        <v>45223</v>
      </c>
      <c r="H7630" s="4">
        <v>45224</v>
      </c>
      <c r="I7630" t="s">
        <v>60</v>
      </c>
      <c r="J7630" t="s">
        <v>45</v>
      </c>
      <c r="K7630">
        <v>498.02</v>
      </c>
      <c r="L7630" t="s">
        <v>77</v>
      </c>
    </row>
    <row r="7631" spans="1:12" x14ac:dyDescent="0.3">
      <c r="A7631" t="s">
        <v>7691</v>
      </c>
      <c r="B7631" t="s">
        <v>54</v>
      </c>
      <c r="C7631" t="s">
        <v>55</v>
      </c>
      <c r="D7631">
        <v>2229.7600000000002</v>
      </c>
      <c r="E7631">
        <v>0.06</v>
      </c>
      <c r="F7631">
        <v>1</v>
      </c>
      <c r="G7631" s="4">
        <v>45542</v>
      </c>
      <c r="H7631" s="4">
        <v>45547</v>
      </c>
      <c r="I7631" t="s">
        <v>50</v>
      </c>
      <c r="J7631" t="s">
        <v>56</v>
      </c>
      <c r="K7631">
        <v>559.04999999999995</v>
      </c>
      <c r="L7631" t="s">
        <v>68</v>
      </c>
    </row>
    <row r="7632" spans="1:12" x14ac:dyDescent="0.3">
      <c r="A7632" t="s">
        <v>7692</v>
      </c>
      <c r="B7632" t="s">
        <v>42</v>
      </c>
      <c r="C7632" t="s">
        <v>62</v>
      </c>
      <c r="D7632">
        <v>3146.85</v>
      </c>
      <c r="E7632">
        <v>0.46</v>
      </c>
      <c r="F7632">
        <v>4</v>
      </c>
      <c r="G7632" s="4">
        <v>45354</v>
      </c>
      <c r="H7632" s="4">
        <v>45358</v>
      </c>
      <c r="I7632" t="s">
        <v>44</v>
      </c>
      <c r="J7632" t="s">
        <v>45</v>
      </c>
      <c r="K7632">
        <v>662.69</v>
      </c>
      <c r="L7632" t="s">
        <v>77</v>
      </c>
    </row>
    <row r="7633" spans="1:12" x14ac:dyDescent="0.3">
      <c r="A7633" t="s">
        <v>7693</v>
      </c>
      <c r="B7633" t="s">
        <v>70</v>
      </c>
      <c r="C7633" t="s">
        <v>62</v>
      </c>
      <c r="D7633">
        <v>4500.1000000000004</v>
      </c>
      <c r="E7633">
        <v>0.43</v>
      </c>
      <c r="F7633">
        <v>2</v>
      </c>
      <c r="G7633" s="4">
        <v>45081</v>
      </c>
      <c r="H7633" s="4">
        <v>45082</v>
      </c>
      <c r="I7633" t="s">
        <v>44</v>
      </c>
      <c r="J7633" t="s">
        <v>51</v>
      </c>
      <c r="K7633">
        <v>1224.82</v>
      </c>
      <c r="L7633" t="s">
        <v>63</v>
      </c>
    </row>
    <row r="7634" spans="1:12" x14ac:dyDescent="0.3">
      <c r="A7634" t="s">
        <v>7694</v>
      </c>
      <c r="B7634" t="s">
        <v>70</v>
      </c>
      <c r="C7634" t="s">
        <v>62</v>
      </c>
      <c r="D7634">
        <v>1071.7</v>
      </c>
      <c r="E7634">
        <v>0.02</v>
      </c>
      <c r="F7634">
        <v>9</v>
      </c>
      <c r="G7634" s="4">
        <v>45587</v>
      </c>
      <c r="H7634" s="4">
        <v>45593</v>
      </c>
      <c r="I7634" t="s">
        <v>60</v>
      </c>
      <c r="J7634" t="s">
        <v>45</v>
      </c>
      <c r="K7634">
        <v>301.10000000000002</v>
      </c>
      <c r="L7634" t="s">
        <v>68</v>
      </c>
    </row>
    <row r="7635" spans="1:12" x14ac:dyDescent="0.3">
      <c r="A7635" t="s">
        <v>7695</v>
      </c>
      <c r="B7635" t="s">
        <v>70</v>
      </c>
      <c r="C7635" t="s">
        <v>62</v>
      </c>
      <c r="D7635">
        <v>513.58000000000004</v>
      </c>
      <c r="E7635">
        <v>0.49</v>
      </c>
      <c r="F7635">
        <v>4</v>
      </c>
      <c r="G7635" s="4">
        <v>45126</v>
      </c>
      <c r="H7635" s="4">
        <v>45130</v>
      </c>
      <c r="I7635" t="s">
        <v>44</v>
      </c>
      <c r="J7635" t="s">
        <v>51</v>
      </c>
      <c r="K7635">
        <v>138.32</v>
      </c>
      <c r="L7635" t="s">
        <v>52</v>
      </c>
    </row>
    <row r="7636" spans="1:12" x14ac:dyDescent="0.3">
      <c r="A7636" t="s">
        <v>7696</v>
      </c>
      <c r="B7636" t="s">
        <v>54</v>
      </c>
      <c r="C7636" t="s">
        <v>49</v>
      </c>
      <c r="D7636">
        <v>2088.19</v>
      </c>
      <c r="E7636">
        <v>0.23</v>
      </c>
      <c r="F7636">
        <v>9</v>
      </c>
      <c r="G7636" s="4">
        <v>45264</v>
      </c>
      <c r="H7636" s="4">
        <v>45266</v>
      </c>
      <c r="I7636" t="s">
        <v>60</v>
      </c>
      <c r="J7636" t="s">
        <v>56</v>
      </c>
      <c r="K7636">
        <v>178.76</v>
      </c>
      <c r="L7636" t="s">
        <v>46</v>
      </c>
    </row>
    <row r="7637" spans="1:12" x14ac:dyDescent="0.3">
      <c r="A7637" t="s">
        <v>7697</v>
      </c>
      <c r="B7637" t="s">
        <v>42</v>
      </c>
      <c r="C7637" t="s">
        <v>43</v>
      </c>
      <c r="D7637">
        <v>1302.73</v>
      </c>
      <c r="E7637">
        <v>0.49</v>
      </c>
      <c r="F7637">
        <v>7</v>
      </c>
      <c r="G7637" s="4">
        <v>45205</v>
      </c>
      <c r="H7637" s="4">
        <v>45211</v>
      </c>
      <c r="I7637" t="s">
        <v>60</v>
      </c>
      <c r="J7637" t="s">
        <v>51</v>
      </c>
      <c r="K7637">
        <v>302.5</v>
      </c>
      <c r="L7637" t="s">
        <v>68</v>
      </c>
    </row>
    <row r="7638" spans="1:12" x14ac:dyDescent="0.3">
      <c r="A7638" t="s">
        <v>7698</v>
      </c>
      <c r="B7638" t="s">
        <v>54</v>
      </c>
      <c r="C7638" t="s">
        <v>62</v>
      </c>
      <c r="D7638">
        <v>2922.56</v>
      </c>
      <c r="E7638">
        <v>0.41</v>
      </c>
      <c r="F7638">
        <v>7</v>
      </c>
      <c r="G7638" s="4">
        <v>45479</v>
      </c>
      <c r="H7638" s="4">
        <v>45486</v>
      </c>
      <c r="I7638" t="s">
        <v>44</v>
      </c>
      <c r="J7638" t="s">
        <v>56</v>
      </c>
      <c r="K7638">
        <v>379.17</v>
      </c>
      <c r="L7638" t="s">
        <v>77</v>
      </c>
    </row>
    <row r="7639" spans="1:12" x14ac:dyDescent="0.3">
      <c r="A7639" t="s">
        <v>7699</v>
      </c>
      <c r="B7639" t="s">
        <v>70</v>
      </c>
      <c r="C7639" t="s">
        <v>43</v>
      </c>
      <c r="D7639">
        <v>3526.15</v>
      </c>
      <c r="E7639">
        <v>0.22</v>
      </c>
      <c r="F7639">
        <v>1</v>
      </c>
      <c r="G7639" s="4">
        <v>45181</v>
      </c>
      <c r="H7639" s="4">
        <v>45188</v>
      </c>
      <c r="I7639" t="s">
        <v>44</v>
      </c>
      <c r="J7639" t="s">
        <v>45</v>
      </c>
      <c r="K7639">
        <v>213.65</v>
      </c>
      <c r="L7639" t="s">
        <v>46</v>
      </c>
    </row>
    <row r="7640" spans="1:12" x14ac:dyDescent="0.3">
      <c r="A7640" t="s">
        <v>7700</v>
      </c>
      <c r="B7640" t="s">
        <v>70</v>
      </c>
      <c r="C7640" t="s">
        <v>62</v>
      </c>
      <c r="D7640">
        <v>1622.61</v>
      </c>
      <c r="E7640">
        <v>0.26</v>
      </c>
      <c r="F7640">
        <v>2</v>
      </c>
      <c r="G7640" s="4">
        <v>45403</v>
      </c>
      <c r="H7640" s="4">
        <v>45406</v>
      </c>
      <c r="I7640" t="s">
        <v>50</v>
      </c>
      <c r="J7640" t="s">
        <v>51</v>
      </c>
      <c r="K7640">
        <v>194.26</v>
      </c>
      <c r="L7640" t="s">
        <v>68</v>
      </c>
    </row>
    <row r="7641" spans="1:12" x14ac:dyDescent="0.3">
      <c r="A7641" t="s">
        <v>7701</v>
      </c>
      <c r="B7641" t="s">
        <v>42</v>
      </c>
      <c r="C7641" t="s">
        <v>43</v>
      </c>
      <c r="D7641">
        <v>3458.71</v>
      </c>
      <c r="E7641">
        <v>0.14000000000000001</v>
      </c>
      <c r="F7641">
        <v>7</v>
      </c>
      <c r="G7641" s="4">
        <v>45390</v>
      </c>
      <c r="H7641" s="4">
        <v>45394</v>
      </c>
      <c r="I7641" t="s">
        <v>60</v>
      </c>
      <c r="J7641" t="s">
        <v>56</v>
      </c>
      <c r="K7641">
        <v>738.98</v>
      </c>
      <c r="L7641" t="s">
        <v>77</v>
      </c>
    </row>
    <row r="7642" spans="1:12" x14ac:dyDescent="0.3">
      <c r="A7642" t="s">
        <v>7702</v>
      </c>
      <c r="B7642" t="s">
        <v>54</v>
      </c>
      <c r="C7642" t="s">
        <v>55</v>
      </c>
      <c r="D7642">
        <v>1781.42</v>
      </c>
      <c r="E7642">
        <v>0.24</v>
      </c>
      <c r="F7642">
        <v>5</v>
      </c>
      <c r="G7642" s="4">
        <v>45360</v>
      </c>
      <c r="H7642" s="4">
        <v>45365</v>
      </c>
      <c r="I7642" t="s">
        <v>44</v>
      </c>
      <c r="J7642" t="s">
        <v>45</v>
      </c>
      <c r="K7642">
        <v>495.59</v>
      </c>
      <c r="L7642" t="s">
        <v>63</v>
      </c>
    </row>
    <row r="7643" spans="1:12" x14ac:dyDescent="0.3">
      <c r="A7643" t="s">
        <v>7703</v>
      </c>
      <c r="B7643" t="s">
        <v>48</v>
      </c>
      <c r="C7643" t="s">
        <v>55</v>
      </c>
      <c r="D7643">
        <v>3211.34</v>
      </c>
      <c r="E7643">
        <v>0.05</v>
      </c>
      <c r="F7643">
        <v>7</v>
      </c>
      <c r="G7643" s="4">
        <v>45431</v>
      </c>
      <c r="H7643" s="4">
        <v>45434</v>
      </c>
      <c r="I7643" t="s">
        <v>44</v>
      </c>
      <c r="J7643" t="s">
        <v>45</v>
      </c>
      <c r="K7643">
        <v>715.14</v>
      </c>
      <c r="L7643" t="s">
        <v>77</v>
      </c>
    </row>
    <row r="7644" spans="1:12" x14ac:dyDescent="0.3">
      <c r="A7644" t="s">
        <v>7704</v>
      </c>
      <c r="B7644" t="s">
        <v>48</v>
      </c>
      <c r="C7644" t="s">
        <v>43</v>
      </c>
      <c r="D7644">
        <v>3202</v>
      </c>
      <c r="E7644">
        <v>0.45</v>
      </c>
      <c r="F7644">
        <v>3</v>
      </c>
      <c r="G7644" s="4">
        <v>45128</v>
      </c>
      <c r="H7644" s="4">
        <v>45130</v>
      </c>
      <c r="I7644" t="s">
        <v>44</v>
      </c>
      <c r="J7644" t="s">
        <v>56</v>
      </c>
      <c r="K7644">
        <v>625.74</v>
      </c>
      <c r="L7644" t="s">
        <v>63</v>
      </c>
    </row>
    <row r="7645" spans="1:12" x14ac:dyDescent="0.3">
      <c r="A7645" t="s">
        <v>7705</v>
      </c>
      <c r="B7645" t="s">
        <v>70</v>
      </c>
      <c r="C7645" t="s">
        <v>62</v>
      </c>
      <c r="D7645">
        <v>1462.98</v>
      </c>
      <c r="E7645">
        <v>0.36</v>
      </c>
      <c r="F7645">
        <v>8</v>
      </c>
      <c r="G7645" s="4">
        <v>45391</v>
      </c>
      <c r="H7645" s="4">
        <v>45396</v>
      </c>
      <c r="I7645" t="s">
        <v>50</v>
      </c>
      <c r="J7645" t="s">
        <v>45</v>
      </c>
      <c r="K7645">
        <v>195.2</v>
      </c>
      <c r="L7645" t="s">
        <v>52</v>
      </c>
    </row>
    <row r="7646" spans="1:12" x14ac:dyDescent="0.3">
      <c r="A7646" t="s">
        <v>7706</v>
      </c>
      <c r="B7646" t="s">
        <v>42</v>
      </c>
      <c r="C7646" t="s">
        <v>49</v>
      </c>
      <c r="D7646">
        <v>3215.04</v>
      </c>
      <c r="E7646">
        <v>0.4</v>
      </c>
      <c r="F7646">
        <v>4</v>
      </c>
      <c r="G7646" s="4">
        <v>45460</v>
      </c>
      <c r="H7646" s="4">
        <v>45464</v>
      </c>
      <c r="I7646" t="s">
        <v>50</v>
      </c>
      <c r="J7646" t="s">
        <v>56</v>
      </c>
      <c r="K7646">
        <v>338.79</v>
      </c>
      <c r="L7646" t="s">
        <v>57</v>
      </c>
    </row>
    <row r="7647" spans="1:12" x14ac:dyDescent="0.3">
      <c r="A7647" t="s">
        <v>7707</v>
      </c>
      <c r="B7647" t="s">
        <v>54</v>
      </c>
      <c r="C7647" t="s">
        <v>43</v>
      </c>
      <c r="D7647">
        <v>1966.68</v>
      </c>
      <c r="E7647">
        <v>0.27</v>
      </c>
      <c r="F7647">
        <v>8</v>
      </c>
      <c r="G7647" s="4">
        <v>44966</v>
      </c>
      <c r="H7647" s="4">
        <v>44971</v>
      </c>
      <c r="I7647" t="s">
        <v>44</v>
      </c>
      <c r="J7647" t="s">
        <v>45</v>
      </c>
      <c r="K7647">
        <v>369.52</v>
      </c>
      <c r="L7647" t="s">
        <v>77</v>
      </c>
    </row>
    <row r="7648" spans="1:12" x14ac:dyDescent="0.3">
      <c r="A7648" t="s">
        <v>7708</v>
      </c>
      <c r="B7648" t="s">
        <v>54</v>
      </c>
      <c r="C7648" t="s">
        <v>65</v>
      </c>
      <c r="D7648">
        <v>1748.63</v>
      </c>
      <c r="E7648">
        <v>0.06</v>
      </c>
      <c r="F7648">
        <v>6</v>
      </c>
      <c r="G7648" s="4">
        <v>45056</v>
      </c>
      <c r="H7648" s="4">
        <v>45059</v>
      </c>
      <c r="I7648" t="s">
        <v>44</v>
      </c>
      <c r="J7648" t="s">
        <v>45</v>
      </c>
      <c r="K7648">
        <v>298.93</v>
      </c>
      <c r="L7648" t="s">
        <v>77</v>
      </c>
    </row>
    <row r="7649" spans="1:12" x14ac:dyDescent="0.3">
      <c r="A7649" t="s">
        <v>7709</v>
      </c>
      <c r="B7649" t="s">
        <v>70</v>
      </c>
      <c r="C7649" t="s">
        <v>49</v>
      </c>
      <c r="D7649">
        <v>1517.51</v>
      </c>
      <c r="E7649">
        <v>0.27</v>
      </c>
      <c r="F7649">
        <v>9</v>
      </c>
      <c r="G7649" s="4">
        <v>45340</v>
      </c>
      <c r="H7649" s="4">
        <v>45345</v>
      </c>
      <c r="I7649" t="s">
        <v>44</v>
      </c>
      <c r="J7649" t="s">
        <v>51</v>
      </c>
      <c r="K7649">
        <v>335.81</v>
      </c>
      <c r="L7649" t="s">
        <v>52</v>
      </c>
    </row>
    <row r="7650" spans="1:12" x14ac:dyDescent="0.3">
      <c r="A7650" t="s">
        <v>7710</v>
      </c>
      <c r="B7650" t="s">
        <v>70</v>
      </c>
      <c r="C7650" t="s">
        <v>65</v>
      </c>
      <c r="D7650">
        <v>1793.66</v>
      </c>
      <c r="E7650">
        <v>0.16</v>
      </c>
      <c r="F7650">
        <v>6</v>
      </c>
      <c r="G7650" s="4">
        <v>45098</v>
      </c>
      <c r="H7650" s="4">
        <v>45102</v>
      </c>
      <c r="I7650" t="s">
        <v>44</v>
      </c>
      <c r="J7650" t="s">
        <v>45</v>
      </c>
      <c r="K7650">
        <v>330.78</v>
      </c>
      <c r="L7650" t="s">
        <v>63</v>
      </c>
    </row>
    <row r="7651" spans="1:12" x14ac:dyDescent="0.3">
      <c r="A7651" t="s">
        <v>7711</v>
      </c>
      <c r="B7651" t="s">
        <v>54</v>
      </c>
      <c r="C7651" t="s">
        <v>43</v>
      </c>
      <c r="D7651">
        <v>3955.05</v>
      </c>
      <c r="E7651">
        <v>0.01</v>
      </c>
      <c r="F7651">
        <v>4</v>
      </c>
      <c r="G7651" s="4">
        <v>45157</v>
      </c>
      <c r="H7651" s="4">
        <v>45158</v>
      </c>
      <c r="I7651" t="s">
        <v>60</v>
      </c>
      <c r="J7651" t="s">
        <v>51</v>
      </c>
      <c r="K7651">
        <v>608.95000000000005</v>
      </c>
      <c r="L7651" t="s">
        <v>63</v>
      </c>
    </row>
    <row r="7652" spans="1:12" x14ac:dyDescent="0.3">
      <c r="A7652" t="s">
        <v>7712</v>
      </c>
      <c r="B7652" t="s">
        <v>54</v>
      </c>
      <c r="C7652" t="s">
        <v>62</v>
      </c>
      <c r="D7652">
        <v>1301.3800000000001</v>
      </c>
      <c r="E7652">
        <v>0.31</v>
      </c>
      <c r="F7652">
        <v>3</v>
      </c>
      <c r="G7652" s="4">
        <v>45163</v>
      </c>
      <c r="H7652" s="4">
        <v>45170</v>
      </c>
      <c r="I7652" t="s">
        <v>50</v>
      </c>
      <c r="J7652" t="s">
        <v>56</v>
      </c>
      <c r="K7652">
        <v>340.75</v>
      </c>
      <c r="L7652" t="s">
        <v>68</v>
      </c>
    </row>
    <row r="7653" spans="1:12" x14ac:dyDescent="0.3">
      <c r="A7653" t="s">
        <v>7713</v>
      </c>
      <c r="B7653" t="s">
        <v>70</v>
      </c>
      <c r="C7653" t="s">
        <v>65</v>
      </c>
      <c r="D7653">
        <v>3441.74</v>
      </c>
      <c r="E7653">
        <v>0.43</v>
      </c>
      <c r="F7653">
        <v>4</v>
      </c>
      <c r="G7653" s="4">
        <v>45521</v>
      </c>
      <c r="H7653" s="4">
        <v>45527</v>
      </c>
      <c r="I7653" t="s">
        <v>50</v>
      </c>
      <c r="J7653" t="s">
        <v>56</v>
      </c>
      <c r="K7653">
        <v>856.23</v>
      </c>
      <c r="L7653" t="s">
        <v>63</v>
      </c>
    </row>
    <row r="7654" spans="1:12" x14ac:dyDescent="0.3">
      <c r="A7654" t="s">
        <v>7714</v>
      </c>
      <c r="B7654" t="s">
        <v>54</v>
      </c>
      <c r="C7654" t="s">
        <v>43</v>
      </c>
      <c r="D7654">
        <v>4513.04</v>
      </c>
      <c r="E7654">
        <v>0.36</v>
      </c>
      <c r="F7654">
        <v>7</v>
      </c>
      <c r="G7654" s="4">
        <v>44936</v>
      </c>
      <c r="H7654" s="4">
        <v>44938</v>
      </c>
      <c r="I7654" t="s">
        <v>50</v>
      </c>
      <c r="J7654" t="s">
        <v>56</v>
      </c>
      <c r="K7654">
        <v>1143.47</v>
      </c>
      <c r="L7654" t="s">
        <v>46</v>
      </c>
    </row>
    <row r="7655" spans="1:12" x14ac:dyDescent="0.3">
      <c r="A7655" t="s">
        <v>7715</v>
      </c>
      <c r="B7655" t="s">
        <v>48</v>
      </c>
      <c r="C7655" t="s">
        <v>49</v>
      </c>
      <c r="D7655">
        <v>1817.1</v>
      </c>
      <c r="E7655">
        <v>0.11</v>
      </c>
      <c r="F7655">
        <v>8</v>
      </c>
      <c r="G7655" s="4">
        <v>45010</v>
      </c>
      <c r="H7655" s="4">
        <v>45012</v>
      </c>
      <c r="I7655" t="s">
        <v>60</v>
      </c>
      <c r="J7655" t="s">
        <v>56</v>
      </c>
      <c r="K7655">
        <v>132.24</v>
      </c>
      <c r="L7655" t="s">
        <v>77</v>
      </c>
    </row>
    <row r="7656" spans="1:12" x14ac:dyDescent="0.3">
      <c r="A7656" t="s">
        <v>7716</v>
      </c>
      <c r="B7656" t="s">
        <v>70</v>
      </c>
      <c r="C7656" t="s">
        <v>62</v>
      </c>
      <c r="D7656">
        <v>244.61</v>
      </c>
      <c r="E7656">
        <v>0.41</v>
      </c>
      <c r="F7656">
        <v>2</v>
      </c>
      <c r="G7656" s="4">
        <v>45373</v>
      </c>
      <c r="H7656" s="4">
        <v>45376</v>
      </c>
      <c r="I7656" t="s">
        <v>50</v>
      </c>
      <c r="J7656" t="s">
        <v>45</v>
      </c>
      <c r="K7656">
        <v>21.35</v>
      </c>
      <c r="L7656" t="s">
        <v>46</v>
      </c>
    </row>
    <row r="7657" spans="1:12" x14ac:dyDescent="0.3">
      <c r="A7657" t="s">
        <v>7717</v>
      </c>
      <c r="B7657" t="s">
        <v>54</v>
      </c>
      <c r="C7657" t="s">
        <v>65</v>
      </c>
      <c r="D7657">
        <v>220.57</v>
      </c>
      <c r="E7657">
        <v>0.15</v>
      </c>
      <c r="F7657">
        <v>9</v>
      </c>
      <c r="G7657" s="4">
        <v>45305</v>
      </c>
      <c r="H7657" s="4">
        <v>45310</v>
      </c>
      <c r="I7657" t="s">
        <v>50</v>
      </c>
      <c r="J7657" t="s">
        <v>56</v>
      </c>
      <c r="K7657">
        <v>22.08</v>
      </c>
      <c r="L7657" t="s">
        <v>57</v>
      </c>
    </row>
    <row r="7658" spans="1:12" x14ac:dyDescent="0.3">
      <c r="A7658" t="s">
        <v>7718</v>
      </c>
      <c r="B7658" t="s">
        <v>70</v>
      </c>
      <c r="C7658" t="s">
        <v>43</v>
      </c>
      <c r="D7658">
        <v>783.56</v>
      </c>
      <c r="E7658">
        <v>0.11</v>
      </c>
      <c r="F7658">
        <v>7</v>
      </c>
      <c r="G7658" s="4">
        <v>44971</v>
      </c>
      <c r="H7658" s="4">
        <v>44978</v>
      </c>
      <c r="I7658" t="s">
        <v>60</v>
      </c>
      <c r="J7658" t="s">
        <v>45</v>
      </c>
      <c r="K7658">
        <v>217.42</v>
      </c>
      <c r="L7658" t="s">
        <v>57</v>
      </c>
    </row>
    <row r="7659" spans="1:12" x14ac:dyDescent="0.3">
      <c r="A7659" t="s">
        <v>7719</v>
      </c>
      <c r="B7659" t="s">
        <v>42</v>
      </c>
      <c r="C7659" t="s">
        <v>62</v>
      </c>
      <c r="D7659">
        <v>639.22</v>
      </c>
      <c r="E7659">
        <v>0.48</v>
      </c>
      <c r="F7659">
        <v>7</v>
      </c>
      <c r="G7659" s="4">
        <v>45563</v>
      </c>
      <c r="H7659" s="4">
        <v>45568</v>
      </c>
      <c r="I7659" t="s">
        <v>50</v>
      </c>
      <c r="J7659" t="s">
        <v>45</v>
      </c>
      <c r="K7659">
        <v>89.77</v>
      </c>
      <c r="L7659" t="s">
        <v>46</v>
      </c>
    </row>
    <row r="7660" spans="1:12" x14ac:dyDescent="0.3">
      <c r="A7660" t="s">
        <v>7720</v>
      </c>
      <c r="B7660" t="s">
        <v>70</v>
      </c>
      <c r="C7660" t="s">
        <v>62</v>
      </c>
      <c r="D7660">
        <v>3765.62</v>
      </c>
      <c r="E7660">
        <v>0.01</v>
      </c>
      <c r="F7660">
        <v>4</v>
      </c>
      <c r="G7660" s="4">
        <v>45584</v>
      </c>
      <c r="H7660" s="4">
        <v>45588</v>
      </c>
      <c r="I7660" t="s">
        <v>44</v>
      </c>
      <c r="J7660" t="s">
        <v>56</v>
      </c>
      <c r="K7660">
        <v>804.96</v>
      </c>
      <c r="L7660" t="s">
        <v>57</v>
      </c>
    </row>
    <row r="7661" spans="1:12" x14ac:dyDescent="0.3">
      <c r="A7661" t="s">
        <v>7721</v>
      </c>
      <c r="B7661" t="s">
        <v>70</v>
      </c>
      <c r="C7661" t="s">
        <v>55</v>
      </c>
      <c r="D7661">
        <v>1544.77</v>
      </c>
      <c r="E7661">
        <v>0.08</v>
      </c>
      <c r="F7661">
        <v>7</v>
      </c>
      <c r="G7661" s="4">
        <v>45582</v>
      </c>
      <c r="H7661" s="4">
        <v>45584</v>
      </c>
      <c r="I7661" t="s">
        <v>44</v>
      </c>
      <c r="J7661" t="s">
        <v>56</v>
      </c>
      <c r="K7661">
        <v>93.6</v>
      </c>
      <c r="L7661" t="s">
        <v>52</v>
      </c>
    </row>
    <row r="7662" spans="1:12" x14ac:dyDescent="0.3">
      <c r="A7662" t="s">
        <v>7722</v>
      </c>
      <c r="B7662" t="s">
        <v>42</v>
      </c>
      <c r="C7662" t="s">
        <v>62</v>
      </c>
      <c r="D7662">
        <v>3297.3</v>
      </c>
      <c r="E7662">
        <v>0.23</v>
      </c>
      <c r="F7662">
        <v>2</v>
      </c>
      <c r="G7662" s="4">
        <v>45428</v>
      </c>
      <c r="H7662" s="4">
        <v>45430</v>
      </c>
      <c r="I7662" t="s">
        <v>44</v>
      </c>
      <c r="J7662" t="s">
        <v>56</v>
      </c>
      <c r="K7662">
        <v>769.25</v>
      </c>
      <c r="L7662" t="s">
        <v>77</v>
      </c>
    </row>
    <row r="7663" spans="1:12" x14ac:dyDescent="0.3">
      <c r="A7663" t="s">
        <v>7723</v>
      </c>
      <c r="B7663" t="s">
        <v>48</v>
      </c>
      <c r="C7663" t="s">
        <v>43</v>
      </c>
      <c r="D7663">
        <v>308.02999999999997</v>
      </c>
      <c r="E7663">
        <v>0.08</v>
      </c>
      <c r="F7663">
        <v>3</v>
      </c>
      <c r="G7663" s="4">
        <v>45542</v>
      </c>
      <c r="H7663" s="4">
        <v>45545</v>
      </c>
      <c r="I7663" t="s">
        <v>60</v>
      </c>
      <c r="J7663" t="s">
        <v>45</v>
      </c>
      <c r="K7663">
        <v>74.16</v>
      </c>
      <c r="L7663" t="s">
        <v>77</v>
      </c>
    </row>
    <row r="7664" spans="1:12" x14ac:dyDescent="0.3">
      <c r="A7664" t="s">
        <v>7724</v>
      </c>
      <c r="B7664" t="s">
        <v>54</v>
      </c>
      <c r="C7664" t="s">
        <v>49</v>
      </c>
      <c r="D7664">
        <v>1549.13</v>
      </c>
      <c r="E7664">
        <v>0.08</v>
      </c>
      <c r="F7664">
        <v>2</v>
      </c>
      <c r="G7664" s="4">
        <v>44966</v>
      </c>
      <c r="H7664" s="4">
        <v>44968</v>
      </c>
      <c r="I7664" t="s">
        <v>60</v>
      </c>
      <c r="J7664" t="s">
        <v>45</v>
      </c>
      <c r="K7664">
        <v>366.21</v>
      </c>
      <c r="L7664" t="s">
        <v>52</v>
      </c>
    </row>
    <row r="7665" spans="1:12" x14ac:dyDescent="0.3">
      <c r="A7665" t="s">
        <v>7725</v>
      </c>
      <c r="B7665" t="s">
        <v>42</v>
      </c>
      <c r="C7665" t="s">
        <v>55</v>
      </c>
      <c r="D7665">
        <v>1247.32</v>
      </c>
      <c r="E7665">
        <v>0.32</v>
      </c>
      <c r="F7665">
        <v>5</v>
      </c>
      <c r="G7665" s="4">
        <v>45326</v>
      </c>
      <c r="H7665" s="4">
        <v>45330</v>
      </c>
      <c r="I7665" t="s">
        <v>50</v>
      </c>
      <c r="J7665" t="s">
        <v>56</v>
      </c>
      <c r="K7665">
        <v>75.92</v>
      </c>
      <c r="L7665" t="s">
        <v>68</v>
      </c>
    </row>
    <row r="7666" spans="1:12" x14ac:dyDescent="0.3">
      <c r="A7666" t="s">
        <v>7726</v>
      </c>
      <c r="B7666" t="s">
        <v>70</v>
      </c>
      <c r="C7666" t="s">
        <v>43</v>
      </c>
      <c r="D7666">
        <v>1456.71</v>
      </c>
      <c r="E7666">
        <v>0.41</v>
      </c>
      <c r="F7666">
        <v>1</v>
      </c>
      <c r="G7666" s="4">
        <v>45542</v>
      </c>
      <c r="H7666" s="4">
        <v>45546</v>
      </c>
      <c r="I7666" t="s">
        <v>50</v>
      </c>
      <c r="J7666" t="s">
        <v>51</v>
      </c>
      <c r="K7666">
        <v>108.63</v>
      </c>
      <c r="L7666" t="s">
        <v>68</v>
      </c>
    </row>
    <row r="7667" spans="1:12" x14ac:dyDescent="0.3">
      <c r="A7667" t="s">
        <v>7727</v>
      </c>
      <c r="B7667" t="s">
        <v>54</v>
      </c>
      <c r="C7667" t="s">
        <v>43</v>
      </c>
      <c r="D7667">
        <v>1034.52</v>
      </c>
      <c r="E7667">
        <v>0.33</v>
      </c>
      <c r="F7667">
        <v>2</v>
      </c>
      <c r="G7667" s="4">
        <v>45286</v>
      </c>
      <c r="H7667" s="4">
        <v>45293</v>
      </c>
      <c r="I7667" t="s">
        <v>44</v>
      </c>
      <c r="J7667" t="s">
        <v>51</v>
      </c>
      <c r="K7667">
        <v>243.78</v>
      </c>
      <c r="L7667" t="s">
        <v>63</v>
      </c>
    </row>
    <row r="7668" spans="1:12" x14ac:dyDescent="0.3">
      <c r="A7668" t="s">
        <v>7728</v>
      </c>
      <c r="B7668" t="s">
        <v>42</v>
      </c>
      <c r="C7668" t="s">
        <v>43</v>
      </c>
      <c r="D7668">
        <v>3127.79</v>
      </c>
      <c r="E7668">
        <v>0.05</v>
      </c>
      <c r="F7668">
        <v>6</v>
      </c>
      <c r="G7668" s="4">
        <v>45636</v>
      </c>
      <c r="H7668" s="4">
        <v>45642</v>
      </c>
      <c r="I7668" t="s">
        <v>60</v>
      </c>
      <c r="J7668" t="s">
        <v>56</v>
      </c>
      <c r="K7668">
        <v>646.54999999999995</v>
      </c>
      <c r="L7668" t="s">
        <v>63</v>
      </c>
    </row>
    <row r="7669" spans="1:12" x14ac:dyDescent="0.3">
      <c r="A7669" t="s">
        <v>7729</v>
      </c>
      <c r="B7669" t="s">
        <v>54</v>
      </c>
      <c r="C7669" t="s">
        <v>65</v>
      </c>
      <c r="D7669">
        <v>3347.1</v>
      </c>
      <c r="E7669">
        <v>0.45</v>
      </c>
      <c r="F7669">
        <v>6</v>
      </c>
      <c r="G7669" s="4">
        <v>45166</v>
      </c>
      <c r="H7669" s="4">
        <v>45172</v>
      </c>
      <c r="I7669" t="s">
        <v>50</v>
      </c>
      <c r="J7669" t="s">
        <v>56</v>
      </c>
      <c r="K7669">
        <v>471.98</v>
      </c>
      <c r="L7669" t="s">
        <v>57</v>
      </c>
    </row>
    <row r="7670" spans="1:12" x14ac:dyDescent="0.3">
      <c r="A7670" t="s">
        <v>7730</v>
      </c>
      <c r="B7670" t="s">
        <v>54</v>
      </c>
      <c r="C7670" t="s">
        <v>65</v>
      </c>
      <c r="D7670">
        <v>827.48</v>
      </c>
      <c r="E7670">
        <v>0.46</v>
      </c>
      <c r="F7670">
        <v>8</v>
      </c>
      <c r="G7670" s="4">
        <v>45323</v>
      </c>
      <c r="H7670" s="4">
        <v>45325</v>
      </c>
      <c r="I7670" t="s">
        <v>44</v>
      </c>
      <c r="J7670" t="s">
        <v>45</v>
      </c>
      <c r="K7670">
        <v>156.05000000000001</v>
      </c>
      <c r="L7670" t="s">
        <v>68</v>
      </c>
    </row>
    <row r="7671" spans="1:12" x14ac:dyDescent="0.3">
      <c r="A7671" t="s">
        <v>7731</v>
      </c>
      <c r="B7671" t="s">
        <v>42</v>
      </c>
      <c r="C7671" t="s">
        <v>49</v>
      </c>
      <c r="D7671">
        <v>3731.62</v>
      </c>
      <c r="E7671">
        <v>0.14000000000000001</v>
      </c>
      <c r="F7671">
        <v>9</v>
      </c>
      <c r="G7671" s="4">
        <v>45406</v>
      </c>
      <c r="H7671" s="4">
        <v>45409</v>
      </c>
      <c r="I7671" t="s">
        <v>50</v>
      </c>
      <c r="J7671" t="s">
        <v>51</v>
      </c>
      <c r="K7671">
        <v>189.97</v>
      </c>
      <c r="L7671" t="s">
        <v>63</v>
      </c>
    </row>
    <row r="7672" spans="1:12" x14ac:dyDescent="0.3">
      <c r="A7672" t="s">
        <v>7732</v>
      </c>
      <c r="B7672" t="s">
        <v>54</v>
      </c>
      <c r="C7672" t="s">
        <v>43</v>
      </c>
      <c r="D7672">
        <v>1325.22</v>
      </c>
      <c r="E7672">
        <v>0.28000000000000003</v>
      </c>
      <c r="F7672">
        <v>9</v>
      </c>
      <c r="G7672" s="4">
        <v>45488</v>
      </c>
      <c r="H7672" s="4">
        <v>45492</v>
      </c>
      <c r="I7672" t="s">
        <v>44</v>
      </c>
      <c r="J7672" t="s">
        <v>45</v>
      </c>
      <c r="K7672">
        <v>209.11</v>
      </c>
      <c r="L7672" t="s">
        <v>68</v>
      </c>
    </row>
    <row r="7673" spans="1:12" x14ac:dyDescent="0.3">
      <c r="A7673" t="s">
        <v>7733</v>
      </c>
      <c r="B7673" t="s">
        <v>48</v>
      </c>
      <c r="C7673" t="s">
        <v>65</v>
      </c>
      <c r="D7673">
        <v>1486.32</v>
      </c>
      <c r="E7673">
        <v>0.24</v>
      </c>
      <c r="F7673">
        <v>7</v>
      </c>
      <c r="G7673" s="4">
        <v>45083</v>
      </c>
      <c r="H7673" s="4">
        <v>45089</v>
      </c>
      <c r="I7673" t="s">
        <v>44</v>
      </c>
      <c r="J7673" t="s">
        <v>56</v>
      </c>
      <c r="K7673">
        <v>136.38</v>
      </c>
      <c r="L7673" t="s">
        <v>57</v>
      </c>
    </row>
    <row r="7674" spans="1:12" x14ac:dyDescent="0.3">
      <c r="A7674" t="s">
        <v>7734</v>
      </c>
      <c r="B7674" t="s">
        <v>42</v>
      </c>
      <c r="C7674" t="s">
        <v>65</v>
      </c>
      <c r="D7674">
        <v>4161.16</v>
      </c>
      <c r="E7674">
        <v>0.33</v>
      </c>
      <c r="F7674">
        <v>1</v>
      </c>
      <c r="G7674" s="4">
        <v>45573</v>
      </c>
      <c r="H7674" s="4">
        <v>45580</v>
      </c>
      <c r="I7674" t="s">
        <v>50</v>
      </c>
      <c r="J7674" t="s">
        <v>45</v>
      </c>
      <c r="K7674">
        <v>1212.96</v>
      </c>
      <c r="L7674" t="s">
        <v>57</v>
      </c>
    </row>
    <row r="7675" spans="1:12" x14ac:dyDescent="0.3">
      <c r="A7675" t="s">
        <v>7735</v>
      </c>
      <c r="B7675" t="s">
        <v>48</v>
      </c>
      <c r="C7675" t="s">
        <v>65</v>
      </c>
      <c r="D7675">
        <v>4515.71</v>
      </c>
      <c r="E7675">
        <v>0.49</v>
      </c>
      <c r="F7675">
        <v>4</v>
      </c>
      <c r="G7675" s="4">
        <v>45151</v>
      </c>
      <c r="H7675" s="4">
        <v>45154</v>
      </c>
      <c r="I7675" t="s">
        <v>44</v>
      </c>
      <c r="J7675" t="s">
        <v>56</v>
      </c>
      <c r="K7675">
        <v>583.58000000000004</v>
      </c>
      <c r="L7675" t="s">
        <v>52</v>
      </c>
    </row>
    <row r="7676" spans="1:12" x14ac:dyDescent="0.3">
      <c r="A7676" t="s">
        <v>7736</v>
      </c>
      <c r="B7676" t="s">
        <v>70</v>
      </c>
      <c r="C7676" t="s">
        <v>49</v>
      </c>
      <c r="D7676">
        <v>4141.3100000000004</v>
      </c>
      <c r="E7676">
        <v>0.49</v>
      </c>
      <c r="F7676">
        <v>7</v>
      </c>
      <c r="G7676" s="4">
        <v>45094</v>
      </c>
      <c r="H7676" s="4">
        <v>45099</v>
      </c>
      <c r="I7676" t="s">
        <v>50</v>
      </c>
      <c r="J7676" t="s">
        <v>56</v>
      </c>
      <c r="K7676">
        <v>1032.27</v>
      </c>
      <c r="L7676" t="s">
        <v>57</v>
      </c>
    </row>
    <row r="7677" spans="1:12" x14ac:dyDescent="0.3">
      <c r="A7677" t="s">
        <v>7737</v>
      </c>
      <c r="B7677" t="s">
        <v>54</v>
      </c>
      <c r="C7677" t="s">
        <v>49</v>
      </c>
      <c r="D7677">
        <v>824.04</v>
      </c>
      <c r="E7677">
        <v>0.25</v>
      </c>
      <c r="F7677">
        <v>2</v>
      </c>
      <c r="G7677" s="4">
        <v>45442</v>
      </c>
      <c r="H7677" s="4">
        <v>45444</v>
      </c>
      <c r="I7677" t="s">
        <v>50</v>
      </c>
      <c r="J7677" t="s">
        <v>56</v>
      </c>
      <c r="K7677">
        <v>67.400000000000006</v>
      </c>
      <c r="L7677" t="s">
        <v>52</v>
      </c>
    </row>
    <row r="7678" spans="1:12" x14ac:dyDescent="0.3">
      <c r="A7678" t="s">
        <v>7738</v>
      </c>
      <c r="B7678" t="s">
        <v>70</v>
      </c>
      <c r="C7678" t="s">
        <v>43</v>
      </c>
      <c r="D7678">
        <v>4996.41</v>
      </c>
      <c r="E7678">
        <v>0.05</v>
      </c>
      <c r="F7678">
        <v>9</v>
      </c>
      <c r="G7678" s="4">
        <v>45445</v>
      </c>
      <c r="H7678" s="4">
        <v>45450</v>
      </c>
      <c r="I7678" t="s">
        <v>50</v>
      </c>
      <c r="J7678" t="s">
        <v>56</v>
      </c>
      <c r="K7678">
        <v>474.78</v>
      </c>
      <c r="L7678" t="s">
        <v>68</v>
      </c>
    </row>
    <row r="7679" spans="1:12" x14ac:dyDescent="0.3">
      <c r="A7679" t="s">
        <v>7739</v>
      </c>
      <c r="B7679" t="s">
        <v>70</v>
      </c>
      <c r="C7679" t="s">
        <v>55</v>
      </c>
      <c r="D7679">
        <v>3393.56</v>
      </c>
      <c r="E7679">
        <v>0.17</v>
      </c>
      <c r="F7679">
        <v>1</v>
      </c>
      <c r="G7679" s="4">
        <v>45475</v>
      </c>
      <c r="H7679" s="4">
        <v>45480</v>
      </c>
      <c r="I7679" t="s">
        <v>44</v>
      </c>
      <c r="J7679" t="s">
        <v>45</v>
      </c>
      <c r="K7679">
        <v>761.9</v>
      </c>
      <c r="L7679" t="s">
        <v>63</v>
      </c>
    </row>
    <row r="7680" spans="1:12" x14ac:dyDescent="0.3">
      <c r="A7680" t="s">
        <v>7740</v>
      </c>
      <c r="B7680" t="s">
        <v>54</v>
      </c>
      <c r="C7680" t="s">
        <v>43</v>
      </c>
      <c r="D7680">
        <v>2602.2800000000002</v>
      </c>
      <c r="E7680">
        <v>0.21</v>
      </c>
      <c r="F7680">
        <v>9</v>
      </c>
      <c r="G7680" s="4">
        <v>45551</v>
      </c>
      <c r="H7680" s="4">
        <v>45558</v>
      </c>
      <c r="I7680" t="s">
        <v>60</v>
      </c>
      <c r="J7680" t="s">
        <v>45</v>
      </c>
      <c r="K7680">
        <v>632.99</v>
      </c>
      <c r="L7680" t="s">
        <v>57</v>
      </c>
    </row>
    <row r="7681" spans="1:12" x14ac:dyDescent="0.3">
      <c r="A7681" t="s">
        <v>7741</v>
      </c>
      <c r="B7681" t="s">
        <v>42</v>
      </c>
      <c r="C7681" t="s">
        <v>65</v>
      </c>
      <c r="D7681">
        <v>4778.72</v>
      </c>
      <c r="E7681">
        <v>0.27</v>
      </c>
      <c r="F7681">
        <v>7</v>
      </c>
      <c r="G7681" s="4">
        <v>45513</v>
      </c>
      <c r="H7681" s="4">
        <v>45515</v>
      </c>
      <c r="I7681" t="s">
        <v>60</v>
      </c>
      <c r="J7681" t="s">
        <v>45</v>
      </c>
      <c r="K7681">
        <v>1312.65</v>
      </c>
      <c r="L7681" t="s">
        <v>63</v>
      </c>
    </row>
    <row r="7682" spans="1:12" x14ac:dyDescent="0.3">
      <c r="A7682" t="s">
        <v>7742</v>
      </c>
      <c r="B7682" t="s">
        <v>54</v>
      </c>
      <c r="C7682" t="s">
        <v>65</v>
      </c>
      <c r="D7682">
        <v>4105.16</v>
      </c>
      <c r="E7682">
        <v>0.48</v>
      </c>
      <c r="F7682">
        <v>6</v>
      </c>
      <c r="G7682" s="4">
        <v>45113</v>
      </c>
      <c r="H7682" s="4">
        <v>45118</v>
      </c>
      <c r="I7682" t="s">
        <v>50</v>
      </c>
      <c r="J7682" t="s">
        <v>45</v>
      </c>
      <c r="K7682">
        <v>917.92</v>
      </c>
      <c r="L7682" t="s">
        <v>52</v>
      </c>
    </row>
    <row r="7683" spans="1:12" x14ac:dyDescent="0.3">
      <c r="A7683" t="s">
        <v>7743</v>
      </c>
      <c r="B7683" t="s">
        <v>70</v>
      </c>
      <c r="C7683" t="s">
        <v>62</v>
      </c>
      <c r="D7683">
        <v>3489.54</v>
      </c>
      <c r="E7683">
        <v>0.13</v>
      </c>
      <c r="F7683">
        <v>7</v>
      </c>
      <c r="G7683" s="4">
        <v>45488</v>
      </c>
      <c r="H7683" s="4">
        <v>45490</v>
      </c>
      <c r="I7683" t="s">
        <v>44</v>
      </c>
      <c r="J7683" t="s">
        <v>51</v>
      </c>
      <c r="K7683">
        <v>791.76</v>
      </c>
      <c r="L7683" t="s">
        <v>52</v>
      </c>
    </row>
    <row r="7684" spans="1:12" x14ac:dyDescent="0.3">
      <c r="A7684" t="s">
        <v>7744</v>
      </c>
      <c r="B7684" t="s">
        <v>70</v>
      </c>
      <c r="C7684" t="s">
        <v>43</v>
      </c>
      <c r="D7684">
        <v>4208.1499999999996</v>
      </c>
      <c r="E7684">
        <v>0.27</v>
      </c>
      <c r="F7684">
        <v>2</v>
      </c>
      <c r="G7684" s="4">
        <v>45083</v>
      </c>
      <c r="H7684" s="4">
        <v>45089</v>
      </c>
      <c r="I7684" t="s">
        <v>60</v>
      </c>
      <c r="J7684" t="s">
        <v>51</v>
      </c>
      <c r="K7684">
        <v>455.11</v>
      </c>
      <c r="L7684" t="s">
        <v>52</v>
      </c>
    </row>
    <row r="7685" spans="1:12" x14ac:dyDescent="0.3">
      <c r="A7685" t="s">
        <v>7745</v>
      </c>
      <c r="B7685" t="s">
        <v>42</v>
      </c>
      <c r="C7685" t="s">
        <v>65</v>
      </c>
      <c r="D7685">
        <v>1988.79</v>
      </c>
      <c r="E7685">
        <v>0.15</v>
      </c>
      <c r="F7685">
        <v>2</v>
      </c>
      <c r="G7685" s="4">
        <v>45365</v>
      </c>
      <c r="H7685" s="4">
        <v>45372</v>
      </c>
      <c r="I7685" t="s">
        <v>60</v>
      </c>
      <c r="J7685" t="s">
        <v>45</v>
      </c>
      <c r="K7685">
        <v>569.75</v>
      </c>
      <c r="L7685" t="s">
        <v>68</v>
      </c>
    </row>
    <row r="7686" spans="1:12" x14ac:dyDescent="0.3">
      <c r="A7686" t="s">
        <v>7746</v>
      </c>
      <c r="B7686" t="s">
        <v>54</v>
      </c>
      <c r="C7686" t="s">
        <v>65</v>
      </c>
      <c r="D7686">
        <v>3453.75</v>
      </c>
      <c r="E7686">
        <v>0.46</v>
      </c>
      <c r="F7686">
        <v>3</v>
      </c>
      <c r="G7686" s="4">
        <v>45527</v>
      </c>
      <c r="H7686" s="4">
        <v>45530</v>
      </c>
      <c r="I7686" t="s">
        <v>60</v>
      </c>
      <c r="J7686" t="s">
        <v>45</v>
      </c>
      <c r="K7686">
        <v>788.11</v>
      </c>
      <c r="L7686" t="s">
        <v>46</v>
      </c>
    </row>
    <row r="7687" spans="1:12" x14ac:dyDescent="0.3">
      <c r="A7687" t="s">
        <v>7747</v>
      </c>
      <c r="B7687" t="s">
        <v>70</v>
      </c>
      <c r="C7687" t="s">
        <v>55</v>
      </c>
      <c r="D7687">
        <v>1033.8399999999999</v>
      </c>
      <c r="E7687">
        <v>0.49</v>
      </c>
      <c r="F7687">
        <v>6</v>
      </c>
      <c r="G7687" s="4">
        <v>45121</v>
      </c>
      <c r="H7687" s="4">
        <v>45126</v>
      </c>
      <c r="I7687" t="s">
        <v>44</v>
      </c>
      <c r="J7687" t="s">
        <v>56</v>
      </c>
      <c r="K7687">
        <v>97.55</v>
      </c>
      <c r="L7687" t="s">
        <v>63</v>
      </c>
    </row>
    <row r="7688" spans="1:12" x14ac:dyDescent="0.3">
      <c r="A7688" t="s">
        <v>7748</v>
      </c>
      <c r="B7688" t="s">
        <v>48</v>
      </c>
      <c r="C7688" t="s">
        <v>62</v>
      </c>
      <c r="D7688">
        <v>4941.2</v>
      </c>
      <c r="E7688">
        <v>0.44</v>
      </c>
      <c r="F7688">
        <v>1</v>
      </c>
      <c r="G7688" s="4">
        <v>45406</v>
      </c>
      <c r="H7688" s="4">
        <v>45411</v>
      </c>
      <c r="I7688" t="s">
        <v>50</v>
      </c>
      <c r="J7688" t="s">
        <v>51</v>
      </c>
      <c r="K7688">
        <v>1048.72</v>
      </c>
      <c r="L7688" t="s">
        <v>46</v>
      </c>
    </row>
    <row r="7689" spans="1:12" x14ac:dyDescent="0.3">
      <c r="A7689" t="s">
        <v>7749</v>
      </c>
      <c r="B7689" t="s">
        <v>70</v>
      </c>
      <c r="C7689" t="s">
        <v>43</v>
      </c>
      <c r="D7689">
        <v>2986.01</v>
      </c>
      <c r="E7689">
        <v>0.17</v>
      </c>
      <c r="F7689">
        <v>4</v>
      </c>
      <c r="G7689" s="4">
        <v>44956</v>
      </c>
      <c r="H7689" s="4">
        <v>44963</v>
      </c>
      <c r="I7689" t="s">
        <v>44</v>
      </c>
      <c r="J7689" t="s">
        <v>51</v>
      </c>
      <c r="K7689">
        <v>753.68</v>
      </c>
      <c r="L7689" t="s">
        <v>46</v>
      </c>
    </row>
    <row r="7690" spans="1:12" x14ac:dyDescent="0.3">
      <c r="A7690" t="s">
        <v>7750</v>
      </c>
      <c r="B7690" t="s">
        <v>70</v>
      </c>
      <c r="C7690" t="s">
        <v>49</v>
      </c>
      <c r="D7690">
        <v>4089.76</v>
      </c>
      <c r="E7690">
        <v>0.14000000000000001</v>
      </c>
      <c r="F7690">
        <v>8</v>
      </c>
      <c r="G7690" s="4">
        <v>45330</v>
      </c>
      <c r="H7690" s="4">
        <v>45334</v>
      </c>
      <c r="I7690" t="s">
        <v>44</v>
      </c>
      <c r="J7690" t="s">
        <v>45</v>
      </c>
      <c r="K7690">
        <v>678.18</v>
      </c>
      <c r="L7690" t="s">
        <v>57</v>
      </c>
    </row>
    <row r="7691" spans="1:12" x14ac:dyDescent="0.3">
      <c r="A7691" t="s">
        <v>7751</v>
      </c>
      <c r="B7691" t="s">
        <v>42</v>
      </c>
      <c r="C7691" t="s">
        <v>43</v>
      </c>
      <c r="D7691">
        <v>2095.9699999999998</v>
      </c>
      <c r="E7691">
        <v>0.22</v>
      </c>
      <c r="F7691">
        <v>8</v>
      </c>
      <c r="G7691" s="4">
        <v>44993</v>
      </c>
      <c r="H7691" s="4">
        <v>44998</v>
      </c>
      <c r="I7691" t="s">
        <v>44</v>
      </c>
      <c r="J7691" t="s">
        <v>45</v>
      </c>
      <c r="K7691">
        <v>281.7</v>
      </c>
      <c r="L7691" t="s">
        <v>63</v>
      </c>
    </row>
    <row r="7692" spans="1:12" x14ac:dyDescent="0.3">
      <c r="A7692" t="s">
        <v>7752</v>
      </c>
      <c r="B7692" t="s">
        <v>48</v>
      </c>
      <c r="C7692" t="s">
        <v>43</v>
      </c>
      <c r="D7692">
        <v>3817.09</v>
      </c>
      <c r="E7692">
        <v>0.37</v>
      </c>
      <c r="F7692">
        <v>5</v>
      </c>
      <c r="G7692" s="4">
        <v>45499</v>
      </c>
      <c r="H7692" s="4">
        <v>45500</v>
      </c>
      <c r="I7692" t="s">
        <v>44</v>
      </c>
      <c r="J7692" t="s">
        <v>45</v>
      </c>
      <c r="K7692">
        <v>1011.24</v>
      </c>
      <c r="L7692" t="s">
        <v>63</v>
      </c>
    </row>
    <row r="7693" spans="1:12" x14ac:dyDescent="0.3">
      <c r="A7693" t="s">
        <v>7753</v>
      </c>
      <c r="B7693" t="s">
        <v>70</v>
      </c>
      <c r="C7693" t="s">
        <v>55</v>
      </c>
      <c r="D7693">
        <v>1998.19</v>
      </c>
      <c r="E7693">
        <v>0</v>
      </c>
      <c r="F7693">
        <v>7</v>
      </c>
      <c r="G7693" s="4">
        <v>45226</v>
      </c>
      <c r="H7693" s="4">
        <v>45232</v>
      </c>
      <c r="I7693" t="s">
        <v>44</v>
      </c>
      <c r="J7693" t="s">
        <v>56</v>
      </c>
      <c r="K7693">
        <v>526.91</v>
      </c>
      <c r="L7693" t="s">
        <v>57</v>
      </c>
    </row>
    <row r="7694" spans="1:12" x14ac:dyDescent="0.3">
      <c r="A7694" t="s">
        <v>7754</v>
      </c>
      <c r="B7694" t="s">
        <v>70</v>
      </c>
      <c r="C7694" t="s">
        <v>43</v>
      </c>
      <c r="D7694">
        <v>2991.02</v>
      </c>
      <c r="E7694">
        <v>0.5</v>
      </c>
      <c r="F7694">
        <v>5</v>
      </c>
      <c r="G7694" s="4">
        <v>45494</v>
      </c>
      <c r="H7694" s="4">
        <v>45499</v>
      </c>
      <c r="I7694" t="s">
        <v>44</v>
      </c>
      <c r="J7694" t="s">
        <v>56</v>
      </c>
      <c r="K7694">
        <v>736.74</v>
      </c>
      <c r="L7694" t="s">
        <v>68</v>
      </c>
    </row>
    <row r="7695" spans="1:12" x14ac:dyDescent="0.3">
      <c r="A7695" t="s">
        <v>7755</v>
      </c>
      <c r="B7695" t="s">
        <v>48</v>
      </c>
      <c r="C7695" t="s">
        <v>55</v>
      </c>
      <c r="D7695">
        <v>3912.86</v>
      </c>
      <c r="E7695">
        <v>0.44</v>
      </c>
      <c r="F7695">
        <v>4</v>
      </c>
      <c r="G7695" s="4">
        <v>45005</v>
      </c>
      <c r="H7695" s="4">
        <v>45010</v>
      </c>
      <c r="I7695" t="s">
        <v>60</v>
      </c>
      <c r="J7695" t="s">
        <v>51</v>
      </c>
      <c r="K7695">
        <v>396.08</v>
      </c>
      <c r="L7695" t="s">
        <v>52</v>
      </c>
    </row>
    <row r="7696" spans="1:12" x14ac:dyDescent="0.3">
      <c r="A7696" t="s">
        <v>7756</v>
      </c>
      <c r="B7696" t="s">
        <v>54</v>
      </c>
      <c r="C7696" t="s">
        <v>55</v>
      </c>
      <c r="D7696">
        <v>670.72</v>
      </c>
      <c r="E7696">
        <v>0.01</v>
      </c>
      <c r="F7696">
        <v>6</v>
      </c>
      <c r="G7696" s="4">
        <v>45095</v>
      </c>
      <c r="H7696" s="4">
        <v>45099</v>
      </c>
      <c r="I7696" t="s">
        <v>44</v>
      </c>
      <c r="J7696" t="s">
        <v>51</v>
      </c>
      <c r="K7696">
        <v>127.43</v>
      </c>
      <c r="L7696" t="s">
        <v>63</v>
      </c>
    </row>
    <row r="7697" spans="1:12" x14ac:dyDescent="0.3">
      <c r="A7697" t="s">
        <v>7757</v>
      </c>
      <c r="B7697" t="s">
        <v>54</v>
      </c>
      <c r="C7697" t="s">
        <v>65</v>
      </c>
      <c r="D7697">
        <v>1848.25</v>
      </c>
      <c r="E7697">
        <v>0.19</v>
      </c>
      <c r="F7697">
        <v>8</v>
      </c>
      <c r="G7697" s="4">
        <v>45064</v>
      </c>
      <c r="H7697" s="4">
        <v>45065</v>
      </c>
      <c r="I7697" t="s">
        <v>50</v>
      </c>
      <c r="J7697" t="s">
        <v>56</v>
      </c>
      <c r="K7697">
        <v>295.76</v>
      </c>
      <c r="L7697" t="s">
        <v>46</v>
      </c>
    </row>
    <row r="7698" spans="1:12" x14ac:dyDescent="0.3">
      <c r="A7698" t="s">
        <v>7758</v>
      </c>
      <c r="B7698" t="s">
        <v>70</v>
      </c>
      <c r="C7698" t="s">
        <v>49</v>
      </c>
      <c r="D7698">
        <v>2770.19</v>
      </c>
      <c r="E7698">
        <v>0.34</v>
      </c>
      <c r="F7698">
        <v>1</v>
      </c>
      <c r="G7698" s="4">
        <v>44941</v>
      </c>
      <c r="H7698" s="4">
        <v>44944</v>
      </c>
      <c r="I7698" t="s">
        <v>50</v>
      </c>
      <c r="J7698" t="s">
        <v>56</v>
      </c>
      <c r="K7698">
        <v>621.62</v>
      </c>
      <c r="L7698" t="s">
        <v>77</v>
      </c>
    </row>
    <row r="7699" spans="1:12" x14ac:dyDescent="0.3">
      <c r="A7699" t="s">
        <v>7759</v>
      </c>
      <c r="B7699" t="s">
        <v>70</v>
      </c>
      <c r="C7699" t="s">
        <v>55</v>
      </c>
      <c r="D7699">
        <v>1736.59</v>
      </c>
      <c r="E7699">
        <v>0.12</v>
      </c>
      <c r="F7699">
        <v>3</v>
      </c>
      <c r="G7699" s="4">
        <v>45531</v>
      </c>
      <c r="H7699" s="4">
        <v>45533</v>
      </c>
      <c r="I7699" t="s">
        <v>60</v>
      </c>
      <c r="J7699" t="s">
        <v>45</v>
      </c>
      <c r="K7699">
        <v>475.46</v>
      </c>
      <c r="L7699" t="s">
        <v>77</v>
      </c>
    </row>
    <row r="7700" spans="1:12" x14ac:dyDescent="0.3">
      <c r="A7700" t="s">
        <v>7760</v>
      </c>
      <c r="B7700" t="s">
        <v>54</v>
      </c>
      <c r="C7700" t="s">
        <v>62</v>
      </c>
      <c r="D7700">
        <v>1614.92</v>
      </c>
      <c r="E7700">
        <v>7.0000000000000007E-2</v>
      </c>
      <c r="F7700">
        <v>4</v>
      </c>
      <c r="G7700" s="4">
        <v>45619</v>
      </c>
      <c r="H7700" s="4">
        <v>45624</v>
      </c>
      <c r="I7700" t="s">
        <v>50</v>
      </c>
      <c r="J7700" t="s">
        <v>56</v>
      </c>
      <c r="K7700">
        <v>180.42</v>
      </c>
      <c r="L7700" t="s">
        <v>46</v>
      </c>
    </row>
    <row r="7701" spans="1:12" x14ac:dyDescent="0.3">
      <c r="A7701" t="s">
        <v>7761</v>
      </c>
      <c r="B7701" t="s">
        <v>42</v>
      </c>
      <c r="C7701" t="s">
        <v>62</v>
      </c>
      <c r="D7701">
        <v>1480.15</v>
      </c>
      <c r="E7701">
        <v>0.31</v>
      </c>
      <c r="F7701">
        <v>5</v>
      </c>
      <c r="G7701" s="4">
        <v>45408</v>
      </c>
      <c r="H7701" s="4">
        <v>45411</v>
      </c>
      <c r="I7701" t="s">
        <v>44</v>
      </c>
      <c r="J7701" t="s">
        <v>56</v>
      </c>
      <c r="K7701">
        <v>188.73</v>
      </c>
      <c r="L7701" t="s">
        <v>46</v>
      </c>
    </row>
    <row r="7702" spans="1:12" x14ac:dyDescent="0.3">
      <c r="A7702" t="s">
        <v>7762</v>
      </c>
      <c r="B7702" t="s">
        <v>48</v>
      </c>
      <c r="C7702" t="s">
        <v>49</v>
      </c>
      <c r="D7702">
        <v>1216.18</v>
      </c>
      <c r="E7702">
        <v>0.45</v>
      </c>
      <c r="F7702">
        <v>1</v>
      </c>
      <c r="G7702" s="4">
        <v>44977</v>
      </c>
      <c r="H7702" s="4">
        <v>44983</v>
      </c>
      <c r="I7702" t="s">
        <v>50</v>
      </c>
      <c r="J7702" t="s">
        <v>45</v>
      </c>
      <c r="K7702">
        <v>132.72</v>
      </c>
      <c r="L7702" t="s">
        <v>63</v>
      </c>
    </row>
    <row r="7703" spans="1:12" x14ac:dyDescent="0.3">
      <c r="A7703" t="s">
        <v>7763</v>
      </c>
      <c r="B7703" t="s">
        <v>48</v>
      </c>
      <c r="C7703" t="s">
        <v>55</v>
      </c>
      <c r="D7703">
        <v>4259.63</v>
      </c>
      <c r="E7703">
        <v>0.48</v>
      </c>
      <c r="F7703">
        <v>9</v>
      </c>
      <c r="G7703" s="4">
        <v>45647</v>
      </c>
      <c r="H7703" s="4">
        <v>45654</v>
      </c>
      <c r="I7703" t="s">
        <v>60</v>
      </c>
      <c r="J7703" t="s">
        <v>56</v>
      </c>
      <c r="K7703">
        <v>1018.81</v>
      </c>
      <c r="L7703" t="s">
        <v>68</v>
      </c>
    </row>
    <row r="7704" spans="1:12" x14ac:dyDescent="0.3">
      <c r="A7704" t="s">
        <v>7764</v>
      </c>
      <c r="B7704" t="s">
        <v>42</v>
      </c>
      <c r="C7704" t="s">
        <v>49</v>
      </c>
      <c r="D7704">
        <v>4626.08</v>
      </c>
      <c r="E7704">
        <v>0.01</v>
      </c>
      <c r="F7704">
        <v>8</v>
      </c>
      <c r="G7704" s="4">
        <v>45047</v>
      </c>
      <c r="H7704" s="4">
        <v>45050</v>
      </c>
      <c r="I7704" t="s">
        <v>60</v>
      </c>
      <c r="J7704" t="s">
        <v>45</v>
      </c>
      <c r="K7704">
        <v>806.06</v>
      </c>
      <c r="L7704" t="s">
        <v>68</v>
      </c>
    </row>
    <row r="7705" spans="1:12" x14ac:dyDescent="0.3">
      <c r="A7705" t="s">
        <v>7765</v>
      </c>
      <c r="B7705" t="s">
        <v>42</v>
      </c>
      <c r="C7705" t="s">
        <v>65</v>
      </c>
      <c r="D7705">
        <v>3530.83</v>
      </c>
      <c r="E7705">
        <v>0.44</v>
      </c>
      <c r="F7705">
        <v>2</v>
      </c>
      <c r="G7705" s="4">
        <v>44992</v>
      </c>
      <c r="H7705" s="4">
        <v>44994</v>
      </c>
      <c r="I7705" t="s">
        <v>50</v>
      </c>
      <c r="J7705" t="s">
        <v>56</v>
      </c>
      <c r="K7705">
        <v>596.99</v>
      </c>
      <c r="L7705" t="s">
        <v>63</v>
      </c>
    </row>
    <row r="7706" spans="1:12" x14ac:dyDescent="0.3">
      <c r="A7706" t="s">
        <v>7766</v>
      </c>
      <c r="B7706" t="s">
        <v>42</v>
      </c>
      <c r="C7706" t="s">
        <v>62</v>
      </c>
      <c r="D7706">
        <v>247</v>
      </c>
      <c r="E7706">
        <v>0.28000000000000003</v>
      </c>
      <c r="F7706">
        <v>5</v>
      </c>
      <c r="G7706" s="4">
        <v>44952</v>
      </c>
      <c r="H7706" s="4">
        <v>44954</v>
      </c>
      <c r="I7706" t="s">
        <v>44</v>
      </c>
      <c r="J7706" t="s">
        <v>45</v>
      </c>
      <c r="K7706">
        <v>42.95</v>
      </c>
      <c r="L7706" t="s">
        <v>57</v>
      </c>
    </row>
    <row r="7707" spans="1:12" x14ac:dyDescent="0.3">
      <c r="A7707" t="s">
        <v>7767</v>
      </c>
      <c r="B7707" t="s">
        <v>42</v>
      </c>
      <c r="C7707" t="s">
        <v>43</v>
      </c>
      <c r="D7707">
        <v>3952.54</v>
      </c>
      <c r="E7707">
        <v>0.12</v>
      </c>
      <c r="F7707">
        <v>9</v>
      </c>
      <c r="G7707" s="4">
        <v>45212</v>
      </c>
      <c r="H7707" s="4">
        <v>45215</v>
      </c>
      <c r="I7707" t="s">
        <v>50</v>
      </c>
      <c r="J7707" t="s">
        <v>51</v>
      </c>
      <c r="K7707">
        <v>502.02</v>
      </c>
      <c r="L7707" t="s">
        <v>52</v>
      </c>
    </row>
    <row r="7708" spans="1:12" x14ac:dyDescent="0.3">
      <c r="A7708" t="s">
        <v>7768</v>
      </c>
      <c r="B7708" t="s">
        <v>42</v>
      </c>
      <c r="C7708" t="s">
        <v>62</v>
      </c>
      <c r="D7708">
        <v>2706.51</v>
      </c>
      <c r="E7708">
        <v>0.31</v>
      </c>
      <c r="F7708">
        <v>3</v>
      </c>
      <c r="G7708" s="4">
        <v>44981</v>
      </c>
      <c r="H7708" s="4">
        <v>44988</v>
      </c>
      <c r="I7708" t="s">
        <v>60</v>
      </c>
      <c r="J7708" t="s">
        <v>45</v>
      </c>
      <c r="K7708">
        <v>290.16000000000003</v>
      </c>
      <c r="L7708" t="s">
        <v>77</v>
      </c>
    </row>
    <row r="7709" spans="1:12" x14ac:dyDescent="0.3">
      <c r="A7709" t="s">
        <v>7769</v>
      </c>
      <c r="B7709" t="s">
        <v>42</v>
      </c>
      <c r="C7709" t="s">
        <v>55</v>
      </c>
      <c r="D7709">
        <v>3814.74</v>
      </c>
      <c r="E7709">
        <v>0.5</v>
      </c>
      <c r="F7709">
        <v>5</v>
      </c>
      <c r="G7709" s="4">
        <v>45575</v>
      </c>
      <c r="H7709" s="4">
        <v>45576</v>
      </c>
      <c r="I7709" t="s">
        <v>44</v>
      </c>
      <c r="J7709" t="s">
        <v>45</v>
      </c>
      <c r="K7709">
        <v>957.03</v>
      </c>
      <c r="L7709" t="s">
        <v>46</v>
      </c>
    </row>
    <row r="7710" spans="1:12" x14ac:dyDescent="0.3">
      <c r="A7710" t="s">
        <v>7770</v>
      </c>
      <c r="B7710" t="s">
        <v>48</v>
      </c>
      <c r="C7710" t="s">
        <v>49</v>
      </c>
      <c r="D7710">
        <v>2242.96</v>
      </c>
      <c r="E7710">
        <v>0.14000000000000001</v>
      </c>
      <c r="F7710">
        <v>9</v>
      </c>
      <c r="G7710" s="4">
        <v>44950</v>
      </c>
      <c r="H7710" s="4">
        <v>44954</v>
      </c>
      <c r="I7710" t="s">
        <v>60</v>
      </c>
      <c r="J7710" t="s">
        <v>45</v>
      </c>
      <c r="K7710">
        <v>465.23</v>
      </c>
      <c r="L7710" t="s">
        <v>68</v>
      </c>
    </row>
    <row r="7711" spans="1:12" x14ac:dyDescent="0.3">
      <c r="A7711" t="s">
        <v>7771</v>
      </c>
      <c r="B7711" t="s">
        <v>42</v>
      </c>
      <c r="C7711" t="s">
        <v>62</v>
      </c>
      <c r="D7711">
        <v>302.27999999999997</v>
      </c>
      <c r="E7711">
        <v>0.14000000000000001</v>
      </c>
      <c r="F7711">
        <v>6</v>
      </c>
      <c r="G7711" s="4">
        <v>45140</v>
      </c>
      <c r="H7711" s="4">
        <v>45143</v>
      </c>
      <c r="I7711" t="s">
        <v>44</v>
      </c>
      <c r="J7711" t="s">
        <v>45</v>
      </c>
      <c r="K7711">
        <v>69.569999999999993</v>
      </c>
      <c r="L7711" t="s">
        <v>57</v>
      </c>
    </row>
    <row r="7712" spans="1:12" x14ac:dyDescent="0.3">
      <c r="A7712" t="s">
        <v>7772</v>
      </c>
      <c r="B7712" t="s">
        <v>54</v>
      </c>
      <c r="C7712" t="s">
        <v>43</v>
      </c>
      <c r="D7712">
        <v>3440.55</v>
      </c>
      <c r="E7712">
        <v>0.35</v>
      </c>
      <c r="F7712">
        <v>5</v>
      </c>
      <c r="G7712" s="4">
        <v>44988</v>
      </c>
      <c r="H7712" s="4">
        <v>44994</v>
      </c>
      <c r="I7712" t="s">
        <v>60</v>
      </c>
      <c r="J7712" t="s">
        <v>51</v>
      </c>
      <c r="K7712">
        <v>429.33</v>
      </c>
      <c r="L7712" t="s">
        <v>77</v>
      </c>
    </row>
    <row r="7713" spans="1:12" x14ac:dyDescent="0.3">
      <c r="A7713" t="s">
        <v>7773</v>
      </c>
      <c r="B7713" t="s">
        <v>42</v>
      </c>
      <c r="C7713" t="s">
        <v>43</v>
      </c>
      <c r="D7713">
        <v>2276.23</v>
      </c>
      <c r="E7713">
        <v>0.02</v>
      </c>
      <c r="F7713">
        <v>8</v>
      </c>
      <c r="G7713" s="4">
        <v>44978</v>
      </c>
      <c r="H7713" s="4">
        <v>44984</v>
      </c>
      <c r="I7713" t="s">
        <v>50</v>
      </c>
      <c r="J7713" t="s">
        <v>56</v>
      </c>
      <c r="K7713">
        <v>211.96</v>
      </c>
      <c r="L7713" t="s">
        <v>46</v>
      </c>
    </row>
    <row r="7714" spans="1:12" x14ac:dyDescent="0.3">
      <c r="A7714" t="s">
        <v>7774</v>
      </c>
      <c r="B7714" t="s">
        <v>42</v>
      </c>
      <c r="C7714" t="s">
        <v>49</v>
      </c>
      <c r="D7714">
        <v>4382.8100000000004</v>
      </c>
      <c r="E7714">
        <v>0.41</v>
      </c>
      <c r="F7714">
        <v>5</v>
      </c>
      <c r="G7714" s="4">
        <v>45564</v>
      </c>
      <c r="H7714" s="4">
        <v>45566</v>
      </c>
      <c r="I7714" t="s">
        <v>44</v>
      </c>
      <c r="J7714" t="s">
        <v>56</v>
      </c>
      <c r="K7714">
        <v>515.95000000000005</v>
      </c>
      <c r="L7714" t="s">
        <v>63</v>
      </c>
    </row>
    <row r="7715" spans="1:12" x14ac:dyDescent="0.3">
      <c r="A7715" t="s">
        <v>7775</v>
      </c>
      <c r="B7715" t="s">
        <v>48</v>
      </c>
      <c r="C7715" t="s">
        <v>49</v>
      </c>
      <c r="D7715">
        <v>3716.88</v>
      </c>
      <c r="E7715">
        <v>0.33</v>
      </c>
      <c r="F7715">
        <v>9</v>
      </c>
      <c r="G7715" s="4">
        <v>45260</v>
      </c>
      <c r="H7715" s="4">
        <v>45264</v>
      </c>
      <c r="I7715" t="s">
        <v>60</v>
      </c>
      <c r="J7715" t="s">
        <v>45</v>
      </c>
      <c r="K7715">
        <v>1015.45</v>
      </c>
      <c r="L7715" t="s">
        <v>57</v>
      </c>
    </row>
    <row r="7716" spans="1:12" x14ac:dyDescent="0.3">
      <c r="A7716" t="s">
        <v>7776</v>
      </c>
      <c r="B7716" t="s">
        <v>48</v>
      </c>
      <c r="C7716" t="s">
        <v>62</v>
      </c>
      <c r="D7716">
        <v>1861.85</v>
      </c>
      <c r="E7716">
        <v>0.42</v>
      </c>
      <c r="F7716">
        <v>3</v>
      </c>
      <c r="G7716" s="4">
        <v>44978</v>
      </c>
      <c r="H7716" s="4">
        <v>44980</v>
      </c>
      <c r="I7716" t="s">
        <v>60</v>
      </c>
      <c r="J7716" t="s">
        <v>45</v>
      </c>
      <c r="K7716">
        <v>249.87</v>
      </c>
      <c r="L7716" t="s">
        <v>46</v>
      </c>
    </row>
    <row r="7717" spans="1:12" x14ac:dyDescent="0.3">
      <c r="A7717" t="s">
        <v>7777</v>
      </c>
      <c r="B7717" t="s">
        <v>42</v>
      </c>
      <c r="C7717" t="s">
        <v>55</v>
      </c>
      <c r="D7717">
        <v>3648</v>
      </c>
      <c r="E7717">
        <v>0.12</v>
      </c>
      <c r="F7717">
        <v>1</v>
      </c>
      <c r="G7717" s="4">
        <v>45225</v>
      </c>
      <c r="H7717" s="4">
        <v>45232</v>
      </c>
      <c r="I7717" t="s">
        <v>60</v>
      </c>
      <c r="J7717" t="s">
        <v>56</v>
      </c>
      <c r="K7717">
        <v>240.74</v>
      </c>
      <c r="L7717" t="s">
        <v>63</v>
      </c>
    </row>
    <row r="7718" spans="1:12" x14ac:dyDescent="0.3">
      <c r="A7718" t="s">
        <v>7778</v>
      </c>
      <c r="B7718" t="s">
        <v>48</v>
      </c>
      <c r="C7718" t="s">
        <v>65</v>
      </c>
      <c r="D7718">
        <v>2526.52</v>
      </c>
      <c r="E7718">
        <v>0.42</v>
      </c>
      <c r="F7718">
        <v>4</v>
      </c>
      <c r="G7718" s="4">
        <v>45534</v>
      </c>
      <c r="H7718" s="4">
        <v>45537</v>
      </c>
      <c r="I7718" t="s">
        <v>50</v>
      </c>
      <c r="J7718" t="s">
        <v>51</v>
      </c>
      <c r="K7718">
        <v>435.74</v>
      </c>
      <c r="L7718" t="s">
        <v>46</v>
      </c>
    </row>
    <row r="7719" spans="1:12" x14ac:dyDescent="0.3">
      <c r="A7719" t="s">
        <v>7779</v>
      </c>
      <c r="B7719" t="s">
        <v>70</v>
      </c>
      <c r="C7719" t="s">
        <v>43</v>
      </c>
      <c r="D7719">
        <v>1077.28</v>
      </c>
      <c r="E7719">
        <v>0.22</v>
      </c>
      <c r="F7719">
        <v>7</v>
      </c>
      <c r="G7719" s="4">
        <v>45576</v>
      </c>
      <c r="H7719" s="4">
        <v>45580</v>
      </c>
      <c r="I7719" t="s">
        <v>50</v>
      </c>
      <c r="J7719" t="s">
        <v>45</v>
      </c>
      <c r="K7719">
        <v>142.49</v>
      </c>
      <c r="L7719" t="s">
        <v>63</v>
      </c>
    </row>
    <row r="7720" spans="1:12" x14ac:dyDescent="0.3">
      <c r="A7720" t="s">
        <v>7780</v>
      </c>
      <c r="B7720" t="s">
        <v>48</v>
      </c>
      <c r="C7720" t="s">
        <v>49</v>
      </c>
      <c r="D7720">
        <v>2157.44</v>
      </c>
      <c r="E7720">
        <v>7.0000000000000007E-2</v>
      </c>
      <c r="F7720">
        <v>3</v>
      </c>
      <c r="G7720" s="4">
        <v>45248</v>
      </c>
      <c r="H7720" s="4">
        <v>45250</v>
      </c>
      <c r="I7720" t="s">
        <v>60</v>
      </c>
      <c r="J7720" t="s">
        <v>45</v>
      </c>
      <c r="K7720">
        <v>366.43</v>
      </c>
      <c r="L7720" t="s">
        <v>52</v>
      </c>
    </row>
    <row r="7721" spans="1:12" x14ac:dyDescent="0.3">
      <c r="A7721" t="s">
        <v>7781</v>
      </c>
      <c r="B7721" t="s">
        <v>48</v>
      </c>
      <c r="C7721" t="s">
        <v>65</v>
      </c>
      <c r="D7721">
        <v>1190.56</v>
      </c>
      <c r="E7721">
        <v>0.45</v>
      </c>
      <c r="F7721">
        <v>8</v>
      </c>
      <c r="G7721" s="4">
        <v>45253</v>
      </c>
      <c r="H7721" s="4">
        <v>45255</v>
      </c>
      <c r="I7721" t="s">
        <v>60</v>
      </c>
      <c r="J7721" t="s">
        <v>51</v>
      </c>
      <c r="K7721">
        <v>264.7</v>
      </c>
      <c r="L7721" t="s">
        <v>63</v>
      </c>
    </row>
    <row r="7722" spans="1:12" x14ac:dyDescent="0.3">
      <c r="A7722" t="s">
        <v>7782</v>
      </c>
      <c r="B7722" t="s">
        <v>48</v>
      </c>
      <c r="C7722" t="s">
        <v>65</v>
      </c>
      <c r="D7722">
        <v>124.38</v>
      </c>
      <c r="E7722">
        <v>0.35</v>
      </c>
      <c r="F7722">
        <v>2</v>
      </c>
      <c r="G7722" s="4">
        <v>45539</v>
      </c>
      <c r="H7722" s="4">
        <v>45545</v>
      </c>
      <c r="I7722" t="s">
        <v>50</v>
      </c>
      <c r="J7722" t="s">
        <v>45</v>
      </c>
      <c r="K7722">
        <v>35.92</v>
      </c>
      <c r="L7722" t="s">
        <v>77</v>
      </c>
    </row>
    <row r="7723" spans="1:12" x14ac:dyDescent="0.3">
      <c r="A7723" t="s">
        <v>7783</v>
      </c>
      <c r="B7723" t="s">
        <v>48</v>
      </c>
      <c r="C7723" t="s">
        <v>65</v>
      </c>
      <c r="D7723">
        <v>1309.3</v>
      </c>
      <c r="E7723">
        <v>0.08</v>
      </c>
      <c r="F7723">
        <v>9</v>
      </c>
      <c r="G7723" s="4">
        <v>44941</v>
      </c>
      <c r="H7723" s="4">
        <v>44942</v>
      </c>
      <c r="I7723" t="s">
        <v>50</v>
      </c>
      <c r="J7723" t="s">
        <v>51</v>
      </c>
      <c r="K7723">
        <v>320.45</v>
      </c>
      <c r="L7723" t="s">
        <v>52</v>
      </c>
    </row>
    <row r="7724" spans="1:12" x14ac:dyDescent="0.3">
      <c r="A7724" t="s">
        <v>7784</v>
      </c>
      <c r="B7724" t="s">
        <v>54</v>
      </c>
      <c r="C7724" t="s">
        <v>55</v>
      </c>
      <c r="D7724">
        <v>1126.6500000000001</v>
      </c>
      <c r="E7724">
        <v>0.12</v>
      </c>
      <c r="F7724">
        <v>3</v>
      </c>
      <c r="G7724" s="4">
        <v>45257</v>
      </c>
      <c r="H7724" s="4">
        <v>45264</v>
      </c>
      <c r="I7724" t="s">
        <v>44</v>
      </c>
      <c r="J7724" t="s">
        <v>51</v>
      </c>
      <c r="K7724">
        <v>195.66</v>
      </c>
      <c r="L7724" t="s">
        <v>57</v>
      </c>
    </row>
    <row r="7725" spans="1:12" x14ac:dyDescent="0.3">
      <c r="A7725" t="s">
        <v>7785</v>
      </c>
      <c r="B7725" t="s">
        <v>54</v>
      </c>
      <c r="C7725" t="s">
        <v>49</v>
      </c>
      <c r="D7725">
        <v>121.25</v>
      </c>
      <c r="E7725">
        <v>0.13</v>
      </c>
      <c r="F7725">
        <v>6</v>
      </c>
      <c r="G7725" s="4">
        <v>45522</v>
      </c>
      <c r="H7725" s="4">
        <v>45524</v>
      </c>
      <c r="I7725" t="s">
        <v>60</v>
      </c>
      <c r="J7725" t="s">
        <v>56</v>
      </c>
      <c r="K7725">
        <v>29.5</v>
      </c>
      <c r="L7725" t="s">
        <v>68</v>
      </c>
    </row>
    <row r="7726" spans="1:12" x14ac:dyDescent="0.3">
      <c r="A7726" t="s">
        <v>7786</v>
      </c>
      <c r="B7726" t="s">
        <v>54</v>
      </c>
      <c r="C7726" t="s">
        <v>43</v>
      </c>
      <c r="D7726">
        <v>3941.23</v>
      </c>
      <c r="E7726">
        <v>0.48</v>
      </c>
      <c r="F7726">
        <v>7</v>
      </c>
      <c r="G7726" s="4">
        <v>45232</v>
      </c>
      <c r="H7726" s="4">
        <v>45239</v>
      </c>
      <c r="I7726" t="s">
        <v>50</v>
      </c>
      <c r="J7726" t="s">
        <v>51</v>
      </c>
      <c r="K7726">
        <v>433.01</v>
      </c>
      <c r="L7726" t="s">
        <v>77</v>
      </c>
    </row>
    <row r="7727" spans="1:12" x14ac:dyDescent="0.3">
      <c r="A7727" t="s">
        <v>7787</v>
      </c>
      <c r="B7727" t="s">
        <v>42</v>
      </c>
      <c r="C7727" t="s">
        <v>49</v>
      </c>
      <c r="D7727">
        <v>477.23</v>
      </c>
      <c r="E7727">
        <v>0.44</v>
      </c>
      <c r="F7727">
        <v>5</v>
      </c>
      <c r="G7727" s="4">
        <v>44967</v>
      </c>
      <c r="H7727" s="4">
        <v>44972</v>
      </c>
      <c r="I7727" t="s">
        <v>60</v>
      </c>
      <c r="J7727" t="s">
        <v>51</v>
      </c>
      <c r="K7727">
        <v>122.55</v>
      </c>
      <c r="L7727" t="s">
        <v>68</v>
      </c>
    </row>
    <row r="7728" spans="1:12" x14ac:dyDescent="0.3">
      <c r="A7728" t="s">
        <v>7788</v>
      </c>
      <c r="B7728" t="s">
        <v>42</v>
      </c>
      <c r="C7728" t="s">
        <v>62</v>
      </c>
      <c r="D7728">
        <v>2300.39</v>
      </c>
      <c r="E7728">
        <v>0.17</v>
      </c>
      <c r="F7728">
        <v>5</v>
      </c>
      <c r="G7728" s="4">
        <v>44986</v>
      </c>
      <c r="H7728" s="4">
        <v>44989</v>
      </c>
      <c r="I7728" t="s">
        <v>44</v>
      </c>
      <c r="J7728" t="s">
        <v>51</v>
      </c>
      <c r="K7728">
        <v>432.29</v>
      </c>
      <c r="L7728" t="s">
        <v>77</v>
      </c>
    </row>
    <row r="7729" spans="1:12" x14ac:dyDescent="0.3">
      <c r="A7729" t="s">
        <v>7789</v>
      </c>
      <c r="B7729" t="s">
        <v>70</v>
      </c>
      <c r="C7729" t="s">
        <v>43</v>
      </c>
      <c r="D7729">
        <v>2147.63</v>
      </c>
      <c r="E7729">
        <v>0.23</v>
      </c>
      <c r="F7729">
        <v>1</v>
      </c>
      <c r="G7729" s="4">
        <v>45215</v>
      </c>
      <c r="H7729" s="4">
        <v>45220</v>
      </c>
      <c r="I7729" t="s">
        <v>44</v>
      </c>
      <c r="J7729" t="s">
        <v>45</v>
      </c>
      <c r="K7729">
        <v>543.51</v>
      </c>
      <c r="L7729" t="s">
        <v>63</v>
      </c>
    </row>
    <row r="7730" spans="1:12" x14ac:dyDescent="0.3">
      <c r="A7730" t="s">
        <v>7790</v>
      </c>
      <c r="B7730" t="s">
        <v>54</v>
      </c>
      <c r="C7730" t="s">
        <v>49</v>
      </c>
      <c r="D7730">
        <v>988.9</v>
      </c>
      <c r="E7730">
        <v>0.14000000000000001</v>
      </c>
      <c r="F7730">
        <v>4</v>
      </c>
      <c r="G7730" s="4">
        <v>45604</v>
      </c>
      <c r="H7730" s="4">
        <v>45607</v>
      </c>
      <c r="I7730" t="s">
        <v>60</v>
      </c>
      <c r="J7730" t="s">
        <v>56</v>
      </c>
      <c r="K7730">
        <v>191.14</v>
      </c>
      <c r="L7730" t="s">
        <v>77</v>
      </c>
    </row>
    <row r="7731" spans="1:12" x14ac:dyDescent="0.3">
      <c r="A7731" t="s">
        <v>7791</v>
      </c>
      <c r="B7731" t="s">
        <v>42</v>
      </c>
      <c r="C7731" t="s">
        <v>43</v>
      </c>
      <c r="D7731">
        <v>4837.66</v>
      </c>
      <c r="E7731">
        <v>0.37</v>
      </c>
      <c r="F7731">
        <v>1</v>
      </c>
      <c r="G7731" s="4">
        <v>45394</v>
      </c>
      <c r="H7731" s="4">
        <v>45395</v>
      </c>
      <c r="I7731" t="s">
        <v>50</v>
      </c>
      <c r="J7731" t="s">
        <v>45</v>
      </c>
      <c r="K7731">
        <v>642.91</v>
      </c>
      <c r="L7731" t="s">
        <v>63</v>
      </c>
    </row>
    <row r="7732" spans="1:12" x14ac:dyDescent="0.3">
      <c r="A7732" t="s">
        <v>7792</v>
      </c>
      <c r="B7732" t="s">
        <v>48</v>
      </c>
      <c r="C7732" t="s">
        <v>62</v>
      </c>
      <c r="D7732">
        <v>3058.29</v>
      </c>
      <c r="E7732">
        <v>0.08</v>
      </c>
      <c r="F7732">
        <v>9</v>
      </c>
      <c r="G7732" s="4">
        <v>45304</v>
      </c>
      <c r="H7732" s="4">
        <v>45307</v>
      </c>
      <c r="I7732" t="s">
        <v>44</v>
      </c>
      <c r="J7732" t="s">
        <v>45</v>
      </c>
      <c r="K7732">
        <v>236.28</v>
      </c>
      <c r="L7732" t="s">
        <v>57</v>
      </c>
    </row>
    <row r="7733" spans="1:12" x14ac:dyDescent="0.3">
      <c r="A7733" t="s">
        <v>7793</v>
      </c>
      <c r="B7733" t="s">
        <v>48</v>
      </c>
      <c r="C7733" t="s">
        <v>43</v>
      </c>
      <c r="D7733">
        <v>4086.21</v>
      </c>
      <c r="E7733">
        <v>0.17</v>
      </c>
      <c r="F7733">
        <v>9</v>
      </c>
      <c r="G7733" s="4">
        <v>45118</v>
      </c>
      <c r="H7733" s="4">
        <v>45119</v>
      </c>
      <c r="I7733" t="s">
        <v>60</v>
      </c>
      <c r="J7733" t="s">
        <v>56</v>
      </c>
      <c r="K7733">
        <v>679.64</v>
      </c>
      <c r="L7733" t="s">
        <v>46</v>
      </c>
    </row>
    <row r="7734" spans="1:12" x14ac:dyDescent="0.3">
      <c r="A7734" t="s">
        <v>7794</v>
      </c>
      <c r="B7734" t="s">
        <v>54</v>
      </c>
      <c r="C7734" t="s">
        <v>65</v>
      </c>
      <c r="D7734">
        <v>2531.09</v>
      </c>
      <c r="E7734">
        <v>0.3</v>
      </c>
      <c r="F7734">
        <v>5</v>
      </c>
      <c r="G7734" s="4">
        <v>45320</v>
      </c>
      <c r="H7734" s="4">
        <v>45326</v>
      </c>
      <c r="I7734" t="s">
        <v>50</v>
      </c>
      <c r="J7734" t="s">
        <v>56</v>
      </c>
      <c r="K7734">
        <v>592.97</v>
      </c>
      <c r="L7734" t="s">
        <v>63</v>
      </c>
    </row>
    <row r="7735" spans="1:12" x14ac:dyDescent="0.3">
      <c r="A7735" t="s">
        <v>7795</v>
      </c>
      <c r="B7735" t="s">
        <v>70</v>
      </c>
      <c r="C7735" t="s">
        <v>55</v>
      </c>
      <c r="D7735">
        <v>3641.78</v>
      </c>
      <c r="E7735">
        <v>0.44</v>
      </c>
      <c r="F7735">
        <v>5</v>
      </c>
      <c r="G7735" s="4">
        <v>45278</v>
      </c>
      <c r="H7735" s="4">
        <v>45284</v>
      </c>
      <c r="I7735" t="s">
        <v>60</v>
      </c>
      <c r="J7735" t="s">
        <v>51</v>
      </c>
      <c r="K7735">
        <v>452.03</v>
      </c>
      <c r="L7735" t="s">
        <v>68</v>
      </c>
    </row>
    <row r="7736" spans="1:12" x14ac:dyDescent="0.3">
      <c r="A7736" t="s">
        <v>7796</v>
      </c>
      <c r="B7736" t="s">
        <v>70</v>
      </c>
      <c r="C7736" t="s">
        <v>62</v>
      </c>
      <c r="D7736">
        <v>4851.92</v>
      </c>
      <c r="E7736">
        <v>0.32</v>
      </c>
      <c r="F7736">
        <v>5</v>
      </c>
      <c r="G7736" s="4">
        <v>45538</v>
      </c>
      <c r="H7736" s="4">
        <v>45542</v>
      </c>
      <c r="I7736" t="s">
        <v>60</v>
      </c>
      <c r="J7736" t="s">
        <v>56</v>
      </c>
      <c r="K7736">
        <v>601.85</v>
      </c>
      <c r="L7736" t="s">
        <v>63</v>
      </c>
    </row>
    <row r="7737" spans="1:12" x14ac:dyDescent="0.3">
      <c r="A7737" t="s">
        <v>7797</v>
      </c>
      <c r="B7737" t="s">
        <v>48</v>
      </c>
      <c r="C7737" t="s">
        <v>43</v>
      </c>
      <c r="D7737">
        <v>1807.19</v>
      </c>
      <c r="E7737">
        <v>0.47</v>
      </c>
      <c r="F7737">
        <v>7</v>
      </c>
      <c r="G7737" s="4">
        <v>45241</v>
      </c>
      <c r="H7737" s="4">
        <v>45248</v>
      </c>
      <c r="I7737" t="s">
        <v>50</v>
      </c>
      <c r="J7737" t="s">
        <v>45</v>
      </c>
      <c r="K7737">
        <v>437.65</v>
      </c>
      <c r="L7737" t="s">
        <v>63</v>
      </c>
    </row>
    <row r="7738" spans="1:12" x14ac:dyDescent="0.3">
      <c r="A7738" t="s">
        <v>7798</v>
      </c>
      <c r="B7738" t="s">
        <v>70</v>
      </c>
      <c r="C7738" t="s">
        <v>62</v>
      </c>
      <c r="D7738">
        <v>2570.89</v>
      </c>
      <c r="E7738">
        <v>0.47</v>
      </c>
      <c r="F7738">
        <v>6</v>
      </c>
      <c r="G7738" s="4">
        <v>45066</v>
      </c>
      <c r="H7738" s="4">
        <v>45071</v>
      </c>
      <c r="I7738" t="s">
        <v>60</v>
      </c>
      <c r="J7738" t="s">
        <v>51</v>
      </c>
      <c r="K7738">
        <v>248.55</v>
      </c>
      <c r="L7738" t="s">
        <v>68</v>
      </c>
    </row>
    <row r="7739" spans="1:12" x14ac:dyDescent="0.3">
      <c r="A7739" t="s">
        <v>7799</v>
      </c>
      <c r="B7739" t="s">
        <v>54</v>
      </c>
      <c r="C7739" t="s">
        <v>65</v>
      </c>
      <c r="D7739">
        <v>2621.23</v>
      </c>
      <c r="E7739">
        <v>0.36</v>
      </c>
      <c r="F7739">
        <v>2</v>
      </c>
      <c r="G7739" s="4">
        <v>45496</v>
      </c>
      <c r="H7739" s="4">
        <v>45502</v>
      </c>
      <c r="I7739" t="s">
        <v>60</v>
      </c>
      <c r="J7739" t="s">
        <v>51</v>
      </c>
      <c r="K7739">
        <v>397.71</v>
      </c>
      <c r="L7739" t="s">
        <v>63</v>
      </c>
    </row>
    <row r="7740" spans="1:12" x14ac:dyDescent="0.3">
      <c r="A7740" t="s">
        <v>7800</v>
      </c>
      <c r="B7740" t="s">
        <v>48</v>
      </c>
      <c r="C7740" t="s">
        <v>55</v>
      </c>
      <c r="D7740">
        <v>4960.7700000000004</v>
      </c>
      <c r="E7740">
        <v>0.14000000000000001</v>
      </c>
      <c r="F7740">
        <v>3</v>
      </c>
      <c r="G7740" s="4">
        <v>45143</v>
      </c>
      <c r="H7740" s="4">
        <v>45150</v>
      </c>
      <c r="I7740" t="s">
        <v>50</v>
      </c>
      <c r="J7740" t="s">
        <v>56</v>
      </c>
      <c r="K7740">
        <v>1014.89</v>
      </c>
      <c r="L7740" t="s">
        <v>63</v>
      </c>
    </row>
    <row r="7741" spans="1:12" x14ac:dyDescent="0.3">
      <c r="A7741" t="s">
        <v>7801</v>
      </c>
      <c r="B7741" t="s">
        <v>42</v>
      </c>
      <c r="C7741" t="s">
        <v>62</v>
      </c>
      <c r="D7741">
        <v>1242.19</v>
      </c>
      <c r="E7741">
        <v>0.34</v>
      </c>
      <c r="F7741">
        <v>5</v>
      </c>
      <c r="G7741" s="4">
        <v>44935</v>
      </c>
      <c r="H7741" s="4">
        <v>44940</v>
      </c>
      <c r="I7741" t="s">
        <v>60</v>
      </c>
      <c r="J7741" t="s">
        <v>45</v>
      </c>
      <c r="K7741">
        <v>176.94</v>
      </c>
      <c r="L7741" t="s">
        <v>68</v>
      </c>
    </row>
    <row r="7742" spans="1:12" x14ac:dyDescent="0.3">
      <c r="A7742" t="s">
        <v>7802</v>
      </c>
      <c r="B7742" t="s">
        <v>42</v>
      </c>
      <c r="C7742" t="s">
        <v>65</v>
      </c>
      <c r="D7742">
        <v>3409.01</v>
      </c>
      <c r="E7742">
        <v>0.1</v>
      </c>
      <c r="F7742">
        <v>7</v>
      </c>
      <c r="G7742" s="4">
        <v>45371</v>
      </c>
      <c r="H7742" s="4">
        <v>45372</v>
      </c>
      <c r="I7742" t="s">
        <v>50</v>
      </c>
      <c r="J7742" t="s">
        <v>51</v>
      </c>
      <c r="K7742">
        <v>992.33</v>
      </c>
      <c r="L7742" t="s">
        <v>46</v>
      </c>
    </row>
    <row r="7743" spans="1:12" x14ac:dyDescent="0.3">
      <c r="A7743" t="s">
        <v>7803</v>
      </c>
      <c r="B7743" t="s">
        <v>70</v>
      </c>
      <c r="C7743" t="s">
        <v>65</v>
      </c>
      <c r="D7743">
        <v>777.33</v>
      </c>
      <c r="E7743">
        <v>0.17</v>
      </c>
      <c r="F7743">
        <v>2</v>
      </c>
      <c r="G7743" s="4">
        <v>45007</v>
      </c>
      <c r="H7743" s="4">
        <v>45012</v>
      </c>
      <c r="I7743" t="s">
        <v>50</v>
      </c>
      <c r="J7743" t="s">
        <v>56</v>
      </c>
      <c r="K7743">
        <v>217.56</v>
      </c>
      <c r="L7743" t="s">
        <v>57</v>
      </c>
    </row>
    <row r="7744" spans="1:12" x14ac:dyDescent="0.3">
      <c r="A7744" t="s">
        <v>7804</v>
      </c>
      <c r="B7744" t="s">
        <v>48</v>
      </c>
      <c r="C7744" t="s">
        <v>65</v>
      </c>
      <c r="D7744">
        <v>4642.66</v>
      </c>
      <c r="E7744">
        <v>0.38</v>
      </c>
      <c r="F7744">
        <v>4</v>
      </c>
      <c r="G7744" s="4">
        <v>45644</v>
      </c>
      <c r="H7744" s="4">
        <v>45649</v>
      </c>
      <c r="I7744" t="s">
        <v>44</v>
      </c>
      <c r="J7744" t="s">
        <v>51</v>
      </c>
      <c r="K7744">
        <v>1333.58</v>
      </c>
      <c r="L7744" t="s">
        <v>63</v>
      </c>
    </row>
    <row r="7745" spans="1:12" x14ac:dyDescent="0.3">
      <c r="A7745" t="s">
        <v>7805</v>
      </c>
      <c r="B7745" t="s">
        <v>48</v>
      </c>
      <c r="C7745" t="s">
        <v>43</v>
      </c>
      <c r="D7745">
        <v>2992.87</v>
      </c>
      <c r="E7745">
        <v>0.43</v>
      </c>
      <c r="F7745">
        <v>1</v>
      </c>
      <c r="G7745" s="4">
        <v>45398</v>
      </c>
      <c r="H7745" s="4">
        <v>45405</v>
      </c>
      <c r="I7745" t="s">
        <v>44</v>
      </c>
      <c r="J7745" t="s">
        <v>56</v>
      </c>
      <c r="K7745">
        <v>884.6</v>
      </c>
      <c r="L7745" t="s">
        <v>63</v>
      </c>
    </row>
    <row r="7746" spans="1:12" x14ac:dyDescent="0.3">
      <c r="A7746" t="s">
        <v>7806</v>
      </c>
      <c r="B7746" t="s">
        <v>42</v>
      </c>
      <c r="C7746" t="s">
        <v>49</v>
      </c>
      <c r="D7746">
        <v>4311.12</v>
      </c>
      <c r="E7746">
        <v>0.21</v>
      </c>
      <c r="F7746">
        <v>7</v>
      </c>
      <c r="G7746" s="4">
        <v>45543</v>
      </c>
      <c r="H7746" s="4">
        <v>45544</v>
      </c>
      <c r="I7746" t="s">
        <v>60</v>
      </c>
      <c r="J7746" t="s">
        <v>45</v>
      </c>
      <c r="K7746">
        <v>1264.73</v>
      </c>
      <c r="L7746" t="s">
        <v>46</v>
      </c>
    </row>
    <row r="7747" spans="1:12" x14ac:dyDescent="0.3">
      <c r="A7747" t="s">
        <v>7807</v>
      </c>
      <c r="B7747" t="s">
        <v>48</v>
      </c>
      <c r="C7747" t="s">
        <v>62</v>
      </c>
      <c r="D7747">
        <v>4486.68</v>
      </c>
      <c r="E7747">
        <v>0.26</v>
      </c>
      <c r="F7747">
        <v>2</v>
      </c>
      <c r="G7747" s="4">
        <v>45489</v>
      </c>
      <c r="H7747" s="4">
        <v>45490</v>
      </c>
      <c r="I7747" t="s">
        <v>60</v>
      </c>
      <c r="J7747" t="s">
        <v>56</v>
      </c>
      <c r="K7747">
        <v>578.94000000000005</v>
      </c>
      <c r="L7747" t="s">
        <v>46</v>
      </c>
    </row>
    <row r="7748" spans="1:12" x14ac:dyDescent="0.3">
      <c r="A7748" t="s">
        <v>7808</v>
      </c>
      <c r="B7748" t="s">
        <v>48</v>
      </c>
      <c r="C7748" t="s">
        <v>49</v>
      </c>
      <c r="D7748">
        <v>2829.84</v>
      </c>
      <c r="E7748">
        <v>0.19</v>
      </c>
      <c r="F7748">
        <v>8</v>
      </c>
      <c r="G7748" s="4">
        <v>45355</v>
      </c>
      <c r="H7748" s="4">
        <v>45357</v>
      </c>
      <c r="I7748" t="s">
        <v>60</v>
      </c>
      <c r="J7748" t="s">
        <v>56</v>
      </c>
      <c r="K7748">
        <v>514.74</v>
      </c>
      <c r="L7748" t="s">
        <v>57</v>
      </c>
    </row>
    <row r="7749" spans="1:12" x14ac:dyDescent="0.3">
      <c r="A7749" t="s">
        <v>7809</v>
      </c>
      <c r="B7749" t="s">
        <v>48</v>
      </c>
      <c r="C7749" t="s">
        <v>65</v>
      </c>
      <c r="D7749">
        <v>3441.84</v>
      </c>
      <c r="E7749">
        <v>0.24</v>
      </c>
      <c r="F7749">
        <v>1</v>
      </c>
      <c r="G7749" s="4">
        <v>44993</v>
      </c>
      <c r="H7749" s="4">
        <v>44998</v>
      </c>
      <c r="I7749" t="s">
        <v>50</v>
      </c>
      <c r="J7749" t="s">
        <v>45</v>
      </c>
      <c r="K7749">
        <v>846.49</v>
      </c>
      <c r="L7749" t="s">
        <v>63</v>
      </c>
    </row>
    <row r="7750" spans="1:12" x14ac:dyDescent="0.3">
      <c r="A7750" t="s">
        <v>7810</v>
      </c>
      <c r="B7750" t="s">
        <v>70</v>
      </c>
      <c r="C7750" t="s">
        <v>49</v>
      </c>
      <c r="D7750">
        <v>3523.73</v>
      </c>
      <c r="E7750">
        <v>0.26</v>
      </c>
      <c r="F7750">
        <v>2</v>
      </c>
      <c r="G7750" s="4">
        <v>45296</v>
      </c>
      <c r="H7750" s="4">
        <v>45301</v>
      </c>
      <c r="I7750" t="s">
        <v>50</v>
      </c>
      <c r="J7750" t="s">
        <v>45</v>
      </c>
      <c r="K7750">
        <v>810.12</v>
      </c>
      <c r="L7750" t="s">
        <v>57</v>
      </c>
    </row>
    <row r="7751" spans="1:12" x14ac:dyDescent="0.3">
      <c r="A7751" t="s">
        <v>7811</v>
      </c>
      <c r="B7751" t="s">
        <v>48</v>
      </c>
      <c r="C7751" t="s">
        <v>65</v>
      </c>
      <c r="D7751">
        <v>2356.36</v>
      </c>
      <c r="E7751">
        <v>0.35</v>
      </c>
      <c r="F7751">
        <v>8</v>
      </c>
      <c r="G7751" s="4">
        <v>45287</v>
      </c>
      <c r="H7751" s="4">
        <v>45291</v>
      </c>
      <c r="I7751" t="s">
        <v>44</v>
      </c>
      <c r="J7751" t="s">
        <v>56</v>
      </c>
      <c r="K7751">
        <v>272.33999999999997</v>
      </c>
      <c r="L7751" t="s">
        <v>46</v>
      </c>
    </row>
    <row r="7752" spans="1:12" x14ac:dyDescent="0.3">
      <c r="A7752" t="s">
        <v>7812</v>
      </c>
      <c r="B7752" t="s">
        <v>54</v>
      </c>
      <c r="C7752" t="s">
        <v>65</v>
      </c>
      <c r="D7752">
        <v>2230.71</v>
      </c>
      <c r="E7752">
        <v>0.38</v>
      </c>
      <c r="F7752">
        <v>5</v>
      </c>
      <c r="G7752" s="4">
        <v>45006</v>
      </c>
      <c r="H7752" s="4">
        <v>45011</v>
      </c>
      <c r="I7752" t="s">
        <v>44</v>
      </c>
      <c r="J7752" t="s">
        <v>56</v>
      </c>
      <c r="K7752">
        <v>314.14999999999998</v>
      </c>
      <c r="L7752" t="s">
        <v>46</v>
      </c>
    </row>
    <row r="7753" spans="1:12" x14ac:dyDescent="0.3">
      <c r="A7753" t="s">
        <v>7813</v>
      </c>
      <c r="B7753" t="s">
        <v>70</v>
      </c>
      <c r="C7753" t="s">
        <v>55</v>
      </c>
      <c r="D7753">
        <v>1012.32</v>
      </c>
      <c r="E7753">
        <v>0.49</v>
      </c>
      <c r="F7753">
        <v>5</v>
      </c>
      <c r="G7753" s="4">
        <v>45456</v>
      </c>
      <c r="H7753" s="4">
        <v>45457</v>
      </c>
      <c r="I7753" t="s">
        <v>60</v>
      </c>
      <c r="J7753" t="s">
        <v>45</v>
      </c>
      <c r="K7753">
        <v>287.99</v>
      </c>
      <c r="L7753" t="s">
        <v>63</v>
      </c>
    </row>
    <row r="7754" spans="1:12" x14ac:dyDescent="0.3">
      <c r="A7754" t="s">
        <v>7814</v>
      </c>
      <c r="B7754" t="s">
        <v>48</v>
      </c>
      <c r="C7754" t="s">
        <v>55</v>
      </c>
      <c r="D7754">
        <v>1981.18</v>
      </c>
      <c r="E7754">
        <v>0.22</v>
      </c>
      <c r="F7754">
        <v>7</v>
      </c>
      <c r="G7754" s="4">
        <v>45104</v>
      </c>
      <c r="H7754" s="4">
        <v>45107</v>
      </c>
      <c r="I7754" t="s">
        <v>50</v>
      </c>
      <c r="J7754" t="s">
        <v>51</v>
      </c>
      <c r="K7754">
        <v>561.4</v>
      </c>
      <c r="L7754" t="s">
        <v>52</v>
      </c>
    </row>
    <row r="7755" spans="1:12" x14ac:dyDescent="0.3">
      <c r="A7755" t="s">
        <v>7815</v>
      </c>
      <c r="B7755" t="s">
        <v>48</v>
      </c>
      <c r="C7755" t="s">
        <v>49</v>
      </c>
      <c r="D7755">
        <v>4954.71</v>
      </c>
      <c r="E7755">
        <v>0.04</v>
      </c>
      <c r="F7755">
        <v>4</v>
      </c>
      <c r="G7755" s="4">
        <v>45580</v>
      </c>
      <c r="H7755" s="4">
        <v>45587</v>
      </c>
      <c r="I7755" t="s">
        <v>50</v>
      </c>
      <c r="J7755" t="s">
        <v>51</v>
      </c>
      <c r="K7755">
        <v>1146.94</v>
      </c>
      <c r="L7755" t="s">
        <v>68</v>
      </c>
    </row>
    <row r="7756" spans="1:12" x14ac:dyDescent="0.3">
      <c r="A7756" t="s">
        <v>7816</v>
      </c>
      <c r="B7756" t="s">
        <v>54</v>
      </c>
      <c r="C7756" t="s">
        <v>62</v>
      </c>
      <c r="D7756">
        <v>1422.32</v>
      </c>
      <c r="E7756">
        <v>0.34</v>
      </c>
      <c r="F7756">
        <v>9</v>
      </c>
      <c r="G7756" s="4">
        <v>45576</v>
      </c>
      <c r="H7756" s="4">
        <v>45583</v>
      </c>
      <c r="I7756" t="s">
        <v>50</v>
      </c>
      <c r="J7756" t="s">
        <v>56</v>
      </c>
      <c r="K7756">
        <v>73.430000000000007</v>
      </c>
      <c r="L7756" t="s">
        <v>77</v>
      </c>
    </row>
    <row r="7757" spans="1:12" x14ac:dyDescent="0.3">
      <c r="A7757" t="s">
        <v>7817</v>
      </c>
      <c r="B7757" t="s">
        <v>70</v>
      </c>
      <c r="C7757" t="s">
        <v>49</v>
      </c>
      <c r="D7757">
        <v>3835.96</v>
      </c>
      <c r="E7757">
        <v>0.25</v>
      </c>
      <c r="F7757">
        <v>3</v>
      </c>
      <c r="G7757" s="4">
        <v>45316</v>
      </c>
      <c r="H7757" s="4">
        <v>45318</v>
      </c>
      <c r="I7757" t="s">
        <v>44</v>
      </c>
      <c r="J7757" t="s">
        <v>45</v>
      </c>
      <c r="K7757">
        <v>686.83</v>
      </c>
      <c r="L7757" t="s">
        <v>46</v>
      </c>
    </row>
    <row r="7758" spans="1:12" x14ac:dyDescent="0.3">
      <c r="A7758" t="s">
        <v>7818</v>
      </c>
      <c r="B7758" t="s">
        <v>42</v>
      </c>
      <c r="C7758" t="s">
        <v>62</v>
      </c>
      <c r="D7758">
        <v>390.8</v>
      </c>
      <c r="E7758">
        <v>0.42</v>
      </c>
      <c r="F7758">
        <v>8</v>
      </c>
      <c r="G7758" s="4">
        <v>45551</v>
      </c>
      <c r="H7758" s="4">
        <v>45552</v>
      </c>
      <c r="I7758" t="s">
        <v>44</v>
      </c>
      <c r="J7758" t="s">
        <v>51</v>
      </c>
      <c r="K7758">
        <v>40.03</v>
      </c>
      <c r="L7758" t="s">
        <v>63</v>
      </c>
    </row>
    <row r="7759" spans="1:12" x14ac:dyDescent="0.3">
      <c r="A7759" t="s">
        <v>7819</v>
      </c>
      <c r="B7759" t="s">
        <v>42</v>
      </c>
      <c r="C7759" t="s">
        <v>49</v>
      </c>
      <c r="D7759">
        <v>2390.6</v>
      </c>
      <c r="E7759">
        <v>7.0000000000000007E-2</v>
      </c>
      <c r="F7759">
        <v>3</v>
      </c>
      <c r="G7759" s="4">
        <v>45524</v>
      </c>
      <c r="H7759" s="4">
        <v>45527</v>
      </c>
      <c r="I7759" t="s">
        <v>50</v>
      </c>
      <c r="J7759" t="s">
        <v>45</v>
      </c>
      <c r="K7759">
        <v>582.59</v>
      </c>
      <c r="L7759" t="s">
        <v>68</v>
      </c>
    </row>
    <row r="7760" spans="1:12" x14ac:dyDescent="0.3">
      <c r="A7760" t="s">
        <v>7820</v>
      </c>
      <c r="B7760" t="s">
        <v>70</v>
      </c>
      <c r="C7760" t="s">
        <v>43</v>
      </c>
      <c r="D7760">
        <v>386.21</v>
      </c>
      <c r="E7760">
        <v>0.32</v>
      </c>
      <c r="F7760">
        <v>8</v>
      </c>
      <c r="G7760" s="4">
        <v>45312</v>
      </c>
      <c r="H7760" s="4">
        <v>45319</v>
      </c>
      <c r="I7760" t="s">
        <v>50</v>
      </c>
      <c r="J7760" t="s">
        <v>51</v>
      </c>
      <c r="K7760">
        <v>27.15</v>
      </c>
      <c r="L7760" t="s">
        <v>52</v>
      </c>
    </row>
    <row r="7761" spans="1:12" x14ac:dyDescent="0.3">
      <c r="A7761" t="s">
        <v>7821</v>
      </c>
      <c r="B7761" t="s">
        <v>48</v>
      </c>
      <c r="C7761" t="s">
        <v>43</v>
      </c>
      <c r="D7761">
        <v>2431.42</v>
      </c>
      <c r="E7761">
        <v>0.23</v>
      </c>
      <c r="F7761">
        <v>1</v>
      </c>
      <c r="G7761" s="4">
        <v>45027</v>
      </c>
      <c r="H7761" s="4">
        <v>45033</v>
      </c>
      <c r="I7761" t="s">
        <v>50</v>
      </c>
      <c r="J7761" t="s">
        <v>56</v>
      </c>
      <c r="K7761">
        <v>612.6</v>
      </c>
      <c r="L7761" t="s">
        <v>57</v>
      </c>
    </row>
    <row r="7762" spans="1:12" x14ac:dyDescent="0.3">
      <c r="A7762" t="s">
        <v>7822</v>
      </c>
      <c r="B7762" t="s">
        <v>48</v>
      </c>
      <c r="C7762" t="s">
        <v>62</v>
      </c>
      <c r="D7762">
        <v>235.01</v>
      </c>
      <c r="E7762">
        <v>0.21</v>
      </c>
      <c r="F7762">
        <v>7</v>
      </c>
      <c r="G7762" s="4">
        <v>45067</v>
      </c>
      <c r="H7762" s="4">
        <v>45073</v>
      </c>
      <c r="I7762" t="s">
        <v>60</v>
      </c>
      <c r="J7762" t="s">
        <v>51</v>
      </c>
      <c r="K7762">
        <v>29.73</v>
      </c>
      <c r="L7762" t="s">
        <v>57</v>
      </c>
    </row>
    <row r="7763" spans="1:12" x14ac:dyDescent="0.3">
      <c r="A7763" t="s">
        <v>7823</v>
      </c>
      <c r="B7763" t="s">
        <v>42</v>
      </c>
      <c r="C7763" t="s">
        <v>55</v>
      </c>
      <c r="D7763">
        <v>3105.14</v>
      </c>
      <c r="E7763">
        <v>0.28000000000000003</v>
      </c>
      <c r="F7763">
        <v>1</v>
      </c>
      <c r="G7763" s="4">
        <v>45470</v>
      </c>
      <c r="H7763" s="4">
        <v>45475</v>
      </c>
      <c r="I7763" t="s">
        <v>50</v>
      </c>
      <c r="J7763" t="s">
        <v>45</v>
      </c>
      <c r="K7763">
        <v>443.69</v>
      </c>
      <c r="L7763" t="s">
        <v>57</v>
      </c>
    </row>
    <row r="7764" spans="1:12" x14ac:dyDescent="0.3">
      <c r="A7764" t="s">
        <v>7824</v>
      </c>
      <c r="B7764" t="s">
        <v>42</v>
      </c>
      <c r="C7764" t="s">
        <v>62</v>
      </c>
      <c r="D7764">
        <v>2973.89</v>
      </c>
      <c r="E7764">
        <v>0.34</v>
      </c>
      <c r="F7764">
        <v>2</v>
      </c>
      <c r="G7764" s="4">
        <v>45425</v>
      </c>
      <c r="H7764" s="4">
        <v>45426</v>
      </c>
      <c r="I7764" t="s">
        <v>50</v>
      </c>
      <c r="J7764" t="s">
        <v>51</v>
      </c>
      <c r="K7764">
        <v>664.73</v>
      </c>
      <c r="L7764" t="s">
        <v>68</v>
      </c>
    </row>
    <row r="7765" spans="1:12" x14ac:dyDescent="0.3">
      <c r="A7765" t="s">
        <v>7825</v>
      </c>
      <c r="B7765" t="s">
        <v>42</v>
      </c>
      <c r="C7765" t="s">
        <v>49</v>
      </c>
      <c r="D7765">
        <v>4009.43</v>
      </c>
      <c r="E7765">
        <v>0.43</v>
      </c>
      <c r="F7765">
        <v>1</v>
      </c>
      <c r="G7765" s="4">
        <v>45348</v>
      </c>
      <c r="H7765" s="4">
        <v>45353</v>
      </c>
      <c r="I7765" t="s">
        <v>44</v>
      </c>
      <c r="J7765" t="s">
        <v>45</v>
      </c>
      <c r="K7765">
        <v>430.28</v>
      </c>
      <c r="L7765" t="s">
        <v>77</v>
      </c>
    </row>
    <row r="7766" spans="1:12" x14ac:dyDescent="0.3">
      <c r="A7766" t="s">
        <v>7826</v>
      </c>
      <c r="B7766" t="s">
        <v>54</v>
      </c>
      <c r="C7766" t="s">
        <v>65</v>
      </c>
      <c r="D7766">
        <v>2958.1</v>
      </c>
      <c r="E7766">
        <v>0.12</v>
      </c>
      <c r="F7766">
        <v>3</v>
      </c>
      <c r="G7766" s="4">
        <v>45315</v>
      </c>
      <c r="H7766" s="4">
        <v>45322</v>
      </c>
      <c r="I7766" t="s">
        <v>50</v>
      </c>
      <c r="J7766" t="s">
        <v>56</v>
      </c>
      <c r="K7766">
        <v>770.75</v>
      </c>
      <c r="L7766" t="s">
        <v>68</v>
      </c>
    </row>
    <row r="7767" spans="1:12" x14ac:dyDescent="0.3">
      <c r="A7767" t="s">
        <v>7827</v>
      </c>
      <c r="B7767" t="s">
        <v>42</v>
      </c>
      <c r="C7767" t="s">
        <v>43</v>
      </c>
      <c r="D7767">
        <v>4637.3999999999996</v>
      </c>
      <c r="E7767">
        <v>0.15</v>
      </c>
      <c r="F7767">
        <v>9</v>
      </c>
      <c r="G7767" s="4">
        <v>45064</v>
      </c>
      <c r="H7767" s="4">
        <v>45068</v>
      </c>
      <c r="I7767" t="s">
        <v>44</v>
      </c>
      <c r="J7767" t="s">
        <v>56</v>
      </c>
      <c r="K7767">
        <v>1310.1600000000001</v>
      </c>
      <c r="L7767" t="s">
        <v>68</v>
      </c>
    </row>
    <row r="7768" spans="1:12" x14ac:dyDescent="0.3">
      <c r="A7768" t="s">
        <v>7828</v>
      </c>
      <c r="B7768" t="s">
        <v>54</v>
      </c>
      <c r="C7768" t="s">
        <v>65</v>
      </c>
      <c r="D7768">
        <v>3937.21</v>
      </c>
      <c r="E7768">
        <v>0.27</v>
      </c>
      <c r="F7768">
        <v>1</v>
      </c>
      <c r="G7768" s="4">
        <v>45107</v>
      </c>
      <c r="H7768" s="4">
        <v>45111</v>
      </c>
      <c r="I7768" t="s">
        <v>44</v>
      </c>
      <c r="J7768" t="s">
        <v>56</v>
      </c>
      <c r="K7768">
        <v>1169.52</v>
      </c>
      <c r="L7768" t="s">
        <v>46</v>
      </c>
    </row>
    <row r="7769" spans="1:12" x14ac:dyDescent="0.3">
      <c r="A7769" t="s">
        <v>7829</v>
      </c>
      <c r="B7769" t="s">
        <v>70</v>
      </c>
      <c r="C7769" t="s">
        <v>43</v>
      </c>
      <c r="D7769">
        <v>750.02</v>
      </c>
      <c r="E7769">
        <v>0.17</v>
      </c>
      <c r="F7769">
        <v>3</v>
      </c>
      <c r="G7769" s="4">
        <v>45649</v>
      </c>
      <c r="H7769" s="4">
        <v>45651</v>
      </c>
      <c r="I7769" t="s">
        <v>44</v>
      </c>
      <c r="J7769" t="s">
        <v>45</v>
      </c>
      <c r="K7769">
        <v>167.4</v>
      </c>
      <c r="L7769" t="s">
        <v>52</v>
      </c>
    </row>
    <row r="7770" spans="1:12" x14ac:dyDescent="0.3">
      <c r="A7770" t="s">
        <v>7830</v>
      </c>
      <c r="B7770" t="s">
        <v>48</v>
      </c>
      <c r="C7770" t="s">
        <v>49</v>
      </c>
      <c r="D7770">
        <v>1400.82</v>
      </c>
      <c r="E7770">
        <v>0.28000000000000003</v>
      </c>
      <c r="F7770">
        <v>2</v>
      </c>
      <c r="G7770" s="4">
        <v>45344</v>
      </c>
      <c r="H7770" s="4">
        <v>45347</v>
      </c>
      <c r="I7770" t="s">
        <v>50</v>
      </c>
      <c r="J7770" t="s">
        <v>45</v>
      </c>
      <c r="K7770">
        <v>266.47000000000003</v>
      </c>
      <c r="L7770" t="s">
        <v>63</v>
      </c>
    </row>
    <row r="7771" spans="1:12" x14ac:dyDescent="0.3">
      <c r="A7771" t="s">
        <v>7831</v>
      </c>
      <c r="B7771" t="s">
        <v>42</v>
      </c>
      <c r="C7771" t="s">
        <v>43</v>
      </c>
      <c r="D7771">
        <v>228.53</v>
      </c>
      <c r="E7771">
        <v>0.1</v>
      </c>
      <c r="F7771">
        <v>5</v>
      </c>
      <c r="G7771" s="4">
        <v>45468</v>
      </c>
      <c r="H7771" s="4">
        <v>45469</v>
      </c>
      <c r="I7771" t="s">
        <v>60</v>
      </c>
      <c r="J7771" t="s">
        <v>51</v>
      </c>
      <c r="K7771">
        <v>62.34</v>
      </c>
      <c r="L7771" t="s">
        <v>68</v>
      </c>
    </row>
    <row r="7772" spans="1:12" x14ac:dyDescent="0.3">
      <c r="A7772" t="s">
        <v>7832</v>
      </c>
      <c r="B7772" t="s">
        <v>48</v>
      </c>
      <c r="C7772" t="s">
        <v>62</v>
      </c>
      <c r="D7772">
        <v>1992.06</v>
      </c>
      <c r="E7772">
        <v>0.15</v>
      </c>
      <c r="F7772">
        <v>7</v>
      </c>
      <c r="G7772" s="4">
        <v>45577</v>
      </c>
      <c r="H7772" s="4">
        <v>45584</v>
      </c>
      <c r="I7772" t="s">
        <v>60</v>
      </c>
      <c r="J7772" t="s">
        <v>45</v>
      </c>
      <c r="K7772">
        <v>240.79</v>
      </c>
      <c r="L7772" t="s">
        <v>57</v>
      </c>
    </row>
    <row r="7773" spans="1:12" x14ac:dyDescent="0.3">
      <c r="A7773" t="s">
        <v>7833</v>
      </c>
      <c r="B7773" t="s">
        <v>48</v>
      </c>
      <c r="C7773" t="s">
        <v>65</v>
      </c>
      <c r="D7773">
        <v>2596.73</v>
      </c>
      <c r="E7773">
        <v>0.16</v>
      </c>
      <c r="F7773">
        <v>6</v>
      </c>
      <c r="G7773" s="4">
        <v>45524</v>
      </c>
      <c r="H7773" s="4">
        <v>45526</v>
      </c>
      <c r="I7773" t="s">
        <v>50</v>
      </c>
      <c r="J7773" t="s">
        <v>51</v>
      </c>
      <c r="K7773">
        <v>475.73</v>
      </c>
      <c r="L7773" t="s">
        <v>46</v>
      </c>
    </row>
    <row r="7774" spans="1:12" x14ac:dyDescent="0.3">
      <c r="A7774" t="s">
        <v>7834</v>
      </c>
      <c r="B7774" t="s">
        <v>42</v>
      </c>
      <c r="C7774" t="s">
        <v>65</v>
      </c>
      <c r="D7774">
        <v>4735.1400000000003</v>
      </c>
      <c r="E7774">
        <v>0.5</v>
      </c>
      <c r="F7774">
        <v>5</v>
      </c>
      <c r="G7774" s="4">
        <v>45084</v>
      </c>
      <c r="H7774" s="4">
        <v>45091</v>
      </c>
      <c r="I7774" t="s">
        <v>44</v>
      </c>
      <c r="J7774" t="s">
        <v>51</v>
      </c>
      <c r="K7774">
        <v>493.82</v>
      </c>
      <c r="L7774" t="s">
        <v>57</v>
      </c>
    </row>
    <row r="7775" spans="1:12" x14ac:dyDescent="0.3">
      <c r="A7775" t="s">
        <v>7835</v>
      </c>
      <c r="B7775" t="s">
        <v>42</v>
      </c>
      <c r="C7775" t="s">
        <v>49</v>
      </c>
      <c r="D7775">
        <v>2659.11</v>
      </c>
      <c r="E7775">
        <v>0.43</v>
      </c>
      <c r="F7775">
        <v>3</v>
      </c>
      <c r="G7775" s="4">
        <v>45439</v>
      </c>
      <c r="H7775" s="4">
        <v>45444</v>
      </c>
      <c r="I7775" t="s">
        <v>44</v>
      </c>
      <c r="J7775" t="s">
        <v>51</v>
      </c>
      <c r="K7775">
        <v>349.58</v>
      </c>
      <c r="L7775" t="s">
        <v>63</v>
      </c>
    </row>
    <row r="7776" spans="1:12" x14ac:dyDescent="0.3">
      <c r="A7776" t="s">
        <v>7836</v>
      </c>
      <c r="B7776" t="s">
        <v>70</v>
      </c>
      <c r="C7776" t="s">
        <v>65</v>
      </c>
      <c r="D7776">
        <v>3927.04</v>
      </c>
      <c r="E7776">
        <v>0.42</v>
      </c>
      <c r="F7776">
        <v>7</v>
      </c>
      <c r="G7776" s="4">
        <v>44932</v>
      </c>
      <c r="H7776" s="4">
        <v>44933</v>
      </c>
      <c r="I7776" t="s">
        <v>60</v>
      </c>
      <c r="J7776" t="s">
        <v>56</v>
      </c>
      <c r="K7776">
        <v>885.88</v>
      </c>
      <c r="L7776" t="s">
        <v>46</v>
      </c>
    </row>
    <row r="7777" spans="1:12" x14ac:dyDescent="0.3">
      <c r="A7777" t="s">
        <v>7837</v>
      </c>
      <c r="B7777" t="s">
        <v>54</v>
      </c>
      <c r="C7777" t="s">
        <v>49</v>
      </c>
      <c r="D7777">
        <v>1413.32</v>
      </c>
      <c r="E7777">
        <v>0.26</v>
      </c>
      <c r="F7777">
        <v>9</v>
      </c>
      <c r="G7777" s="4">
        <v>45516</v>
      </c>
      <c r="H7777" s="4">
        <v>45517</v>
      </c>
      <c r="I7777" t="s">
        <v>50</v>
      </c>
      <c r="J7777" t="s">
        <v>56</v>
      </c>
      <c r="K7777">
        <v>105.08</v>
      </c>
      <c r="L7777" t="s">
        <v>63</v>
      </c>
    </row>
    <row r="7778" spans="1:12" x14ac:dyDescent="0.3">
      <c r="A7778" t="s">
        <v>7838</v>
      </c>
      <c r="B7778" t="s">
        <v>54</v>
      </c>
      <c r="C7778" t="s">
        <v>55</v>
      </c>
      <c r="D7778">
        <v>850.48</v>
      </c>
      <c r="E7778">
        <v>0.23</v>
      </c>
      <c r="F7778">
        <v>2</v>
      </c>
      <c r="G7778" s="4">
        <v>45622</v>
      </c>
      <c r="H7778" s="4">
        <v>45627</v>
      </c>
      <c r="I7778" t="s">
        <v>44</v>
      </c>
      <c r="J7778" t="s">
        <v>51</v>
      </c>
      <c r="K7778">
        <v>145.84</v>
      </c>
      <c r="L7778" t="s">
        <v>68</v>
      </c>
    </row>
    <row r="7779" spans="1:12" x14ac:dyDescent="0.3">
      <c r="A7779" t="s">
        <v>7839</v>
      </c>
      <c r="B7779" t="s">
        <v>48</v>
      </c>
      <c r="C7779" t="s">
        <v>62</v>
      </c>
      <c r="D7779">
        <v>4073.1</v>
      </c>
      <c r="E7779">
        <v>0.04</v>
      </c>
      <c r="F7779">
        <v>6</v>
      </c>
      <c r="G7779" s="4">
        <v>45121</v>
      </c>
      <c r="H7779" s="4">
        <v>45123</v>
      </c>
      <c r="I7779" t="s">
        <v>50</v>
      </c>
      <c r="J7779" t="s">
        <v>45</v>
      </c>
      <c r="K7779">
        <v>1060.44</v>
      </c>
      <c r="L7779" t="s">
        <v>46</v>
      </c>
    </row>
    <row r="7780" spans="1:12" x14ac:dyDescent="0.3">
      <c r="A7780" t="s">
        <v>7840</v>
      </c>
      <c r="B7780" t="s">
        <v>42</v>
      </c>
      <c r="C7780" t="s">
        <v>43</v>
      </c>
      <c r="D7780">
        <v>1312.38</v>
      </c>
      <c r="E7780">
        <v>0.1</v>
      </c>
      <c r="F7780">
        <v>5</v>
      </c>
      <c r="G7780" s="4">
        <v>44984</v>
      </c>
      <c r="H7780" s="4">
        <v>44986</v>
      </c>
      <c r="I7780" t="s">
        <v>50</v>
      </c>
      <c r="J7780" t="s">
        <v>45</v>
      </c>
      <c r="K7780">
        <v>228.32</v>
      </c>
      <c r="L7780" t="s">
        <v>63</v>
      </c>
    </row>
    <row r="7781" spans="1:12" x14ac:dyDescent="0.3">
      <c r="A7781" t="s">
        <v>7841</v>
      </c>
      <c r="B7781" t="s">
        <v>70</v>
      </c>
      <c r="C7781" t="s">
        <v>43</v>
      </c>
      <c r="D7781">
        <v>4369.54</v>
      </c>
      <c r="E7781">
        <v>0.45</v>
      </c>
      <c r="F7781">
        <v>9</v>
      </c>
      <c r="G7781" s="4">
        <v>45133</v>
      </c>
      <c r="H7781" s="4">
        <v>45137</v>
      </c>
      <c r="I7781" t="s">
        <v>60</v>
      </c>
      <c r="J7781" t="s">
        <v>45</v>
      </c>
      <c r="K7781">
        <v>481.68</v>
      </c>
      <c r="L7781" t="s">
        <v>52</v>
      </c>
    </row>
    <row r="7782" spans="1:12" x14ac:dyDescent="0.3">
      <c r="A7782" t="s">
        <v>7842</v>
      </c>
      <c r="B7782" t="s">
        <v>70</v>
      </c>
      <c r="C7782" t="s">
        <v>43</v>
      </c>
      <c r="D7782">
        <v>932.26</v>
      </c>
      <c r="E7782">
        <v>0.26</v>
      </c>
      <c r="F7782">
        <v>8</v>
      </c>
      <c r="G7782" s="4">
        <v>45533</v>
      </c>
      <c r="H7782" s="4">
        <v>45534</v>
      </c>
      <c r="I7782" t="s">
        <v>44</v>
      </c>
      <c r="J7782" t="s">
        <v>51</v>
      </c>
      <c r="K7782">
        <v>129.46</v>
      </c>
      <c r="L7782" t="s">
        <v>57</v>
      </c>
    </row>
    <row r="7783" spans="1:12" x14ac:dyDescent="0.3">
      <c r="A7783" t="s">
        <v>7843</v>
      </c>
      <c r="B7783" t="s">
        <v>70</v>
      </c>
      <c r="C7783" t="s">
        <v>55</v>
      </c>
      <c r="D7783">
        <v>4272.7700000000004</v>
      </c>
      <c r="E7783">
        <v>0.49</v>
      </c>
      <c r="F7783">
        <v>9</v>
      </c>
      <c r="G7783" s="4">
        <v>45182</v>
      </c>
      <c r="H7783" s="4">
        <v>45184</v>
      </c>
      <c r="I7783" t="s">
        <v>50</v>
      </c>
      <c r="J7783" t="s">
        <v>51</v>
      </c>
      <c r="K7783">
        <v>832.14</v>
      </c>
      <c r="L7783" t="s">
        <v>68</v>
      </c>
    </row>
    <row r="7784" spans="1:12" x14ac:dyDescent="0.3">
      <c r="A7784" t="s">
        <v>7844</v>
      </c>
      <c r="B7784" t="s">
        <v>70</v>
      </c>
      <c r="C7784" t="s">
        <v>62</v>
      </c>
      <c r="D7784">
        <v>3886.95</v>
      </c>
      <c r="E7784">
        <v>0.3</v>
      </c>
      <c r="F7784">
        <v>7</v>
      </c>
      <c r="G7784" s="4">
        <v>45436</v>
      </c>
      <c r="H7784" s="4">
        <v>45437</v>
      </c>
      <c r="I7784" t="s">
        <v>60</v>
      </c>
      <c r="J7784" t="s">
        <v>51</v>
      </c>
      <c r="K7784">
        <v>799.33</v>
      </c>
      <c r="L7784" t="s">
        <v>52</v>
      </c>
    </row>
    <row r="7785" spans="1:12" x14ac:dyDescent="0.3">
      <c r="A7785" t="s">
        <v>7845</v>
      </c>
      <c r="B7785" t="s">
        <v>70</v>
      </c>
      <c r="C7785" t="s">
        <v>65</v>
      </c>
      <c r="D7785">
        <v>3094.98</v>
      </c>
      <c r="E7785">
        <v>0.19</v>
      </c>
      <c r="F7785">
        <v>5</v>
      </c>
      <c r="G7785" s="4">
        <v>45073</v>
      </c>
      <c r="H7785" s="4">
        <v>45077</v>
      </c>
      <c r="I7785" t="s">
        <v>44</v>
      </c>
      <c r="J7785" t="s">
        <v>45</v>
      </c>
      <c r="K7785">
        <v>161.04</v>
      </c>
      <c r="L7785" t="s">
        <v>46</v>
      </c>
    </row>
    <row r="7786" spans="1:12" x14ac:dyDescent="0.3">
      <c r="A7786" t="s">
        <v>7846</v>
      </c>
      <c r="B7786" t="s">
        <v>54</v>
      </c>
      <c r="C7786" t="s">
        <v>65</v>
      </c>
      <c r="D7786">
        <v>4266.08</v>
      </c>
      <c r="E7786">
        <v>0.14000000000000001</v>
      </c>
      <c r="F7786">
        <v>4</v>
      </c>
      <c r="G7786" s="4">
        <v>45145</v>
      </c>
      <c r="H7786" s="4">
        <v>45148</v>
      </c>
      <c r="I7786" t="s">
        <v>44</v>
      </c>
      <c r="J7786" t="s">
        <v>56</v>
      </c>
      <c r="K7786">
        <v>404.27</v>
      </c>
      <c r="L7786" t="s">
        <v>52</v>
      </c>
    </row>
    <row r="7787" spans="1:12" x14ac:dyDescent="0.3">
      <c r="A7787" t="s">
        <v>7847</v>
      </c>
      <c r="B7787" t="s">
        <v>54</v>
      </c>
      <c r="C7787" t="s">
        <v>62</v>
      </c>
      <c r="D7787">
        <v>1720.48</v>
      </c>
      <c r="E7787">
        <v>0.46</v>
      </c>
      <c r="F7787">
        <v>8</v>
      </c>
      <c r="G7787" s="4">
        <v>45097</v>
      </c>
      <c r="H7787" s="4">
        <v>45100</v>
      </c>
      <c r="I7787" t="s">
        <v>60</v>
      </c>
      <c r="J7787" t="s">
        <v>45</v>
      </c>
      <c r="K7787">
        <v>383.56</v>
      </c>
      <c r="L7787" t="s">
        <v>68</v>
      </c>
    </row>
    <row r="7788" spans="1:12" x14ac:dyDescent="0.3">
      <c r="A7788" t="s">
        <v>7848</v>
      </c>
      <c r="B7788" t="s">
        <v>54</v>
      </c>
      <c r="C7788" t="s">
        <v>62</v>
      </c>
      <c r="D7788">
        <v>913.57</v>
      </c>
      <c r="E7788">
        <v>0.19</v>
      </c>
      <c r="F7788">
        <v>2</v>
      </c>
      <c r="G7788" s="4">
        <v>45443</v>
      </c>
      <c r="H7788" s="4">
        <v>45450</v>
      </c>
      <c r="I7788" t="s">
        <v>60</v>
      </c>
      <c r="J7788" t="s">
        <v>51</v>
      </c>
      <c r="K7788">
        <v>64.67</v>
      </c>
      <c r="L7788" t="s">
        <v>52</v>
      </c>
    </row>
    <row r="7789" spans="1:12" x14ac:dyDescent="0.3">
      <c r="A7789" t="s">
        <v>7849</v>
      </c>
      <c r="B7789" t="s">
        <v>42</v>
      </c>
      <c r="C7789" t="s">
        <v>43</v>
      </c>
      <c r="D7789">
        <v>869.5</v>
      </c>
      <c r="E7789">
        <v>7.0000000000000007E-2</v>
      </c>
      <c r="F7789">
        <v>1</v>
      </c>
      <c r="G7789" s="4">
        <v>45054</v>
      </c>
      <c r="H7789" s="4">
        <v>45058</v>
      </c>
      <c r="I7789" t="s">
        <v>44</v>
      </c>
      <c r="J7789" t="s">
        <v>56</v>
      </c>
      <c r="K7789">
        <v>228.46</v>
      </c>
      <c r="L7789" t="s">
        <v>46</v>
      </c>
    </row>
    <row r="7790" spans="1:12" x14ac:dyDescent="0.3">
      <c r="A7790" t="s">
        <v>7850</v>
      </c>
      <c r="B7790" t="s">
        <v>48</v>
      </c>
      <c r="C7790" t="s">
        <v>65</v>
      </c>
      <c r="D7790">
        <v>1424.76</v>
      </c>
      <c r="E7790">
        <v>0.14000000000000001</v>
      </c>
      <c r="F7790">
        <v>3</v>
      </c>
      <c r="G7790" s="4">
        <v>44972</v>
      </c>
      <c r="H7790" s="4">
        <v>44978</v>
      </c>
      <c r="I7790" t="s">
        <v>60</v>
      </c>
      <c r="J7790" t="s">
        <v>45</v>
      </c>
      <c r="K7790">
        <v>180.03</v>
      </c>
      <c r="L7790" t="s">
        <v>46</v>
      </c>
    </row>
    <row r="7791" spans="1:12" x14ac:dyDescent="0.3">
      <c r="A7791" t="s">
        <v>7851</v>
      </c>
      <c r="B7791" t="s">
        <v>70</v>
      </c>
      <c r="C7791" t="s">
        <v>62</v>
      </c>
      <c r="D7791">
        <v>2286.5100000000002</v>
      </c>
      <c r="E7791">
        <v>0.32</v>
      </c>
      <c r="F7791">
        <v>7</v>
      </c>
      <c r="G7791" s="4">
        <v>45282</v>
      </c>
      <c r="H7791" s="4">
        <v>45283</v>
      </c>
      <c r="I7791" t="s">
        <v>50</v>
      </c>
      <c r="J7791" t="s">
        <v>45</v>
      </c>
      <c r="K7791">
        <v>564.61</v>
      </c>
      <c r="L7791" t="s">
        <v>77</v>
      </c>
    </row>
    <row r="7792" spans="1:12" x14ac:dyDescent="0.3">
      <c r="A7792" t="s">
        <v>7852</v>
      </c>
      <c r="B7792" t="s">
        <v>42</v>
      </c>
      <c r="C7792" t="s">
        <v>65</v>
      </c>
      <c r="D7792">
        <v>4392.51</v>
      </c>
      <c r="E7792">
        <v>7.0000000000000007E-2</v>
      </c>
      <c r="F7792">
        <v>1</v>
      </c>
      <c r="G7792" s="4">
        <v>45027</v>
      </c>
      <c r="H7792" s="4">
        <v>45034</v>
      </c>
      <c r="I7792" t="s">
        <v>60</v>
      </c>
      <c r="J7792" t="s">
        <v>45</v>
      </c>
      <c r="K7792">
        <v>1143.8699999999999</v>
      </c>
      <c r="L7792" t="s">
        <v>46</v>
      </c>
    </row>
    <row r="7793" spans="1:12" x14ac:dyDescent="0.3">
      <c r="A7793" t="s">
        <v>7853</v>
      </c>
      <c r="B7793" t="s">
        <v>70</v>
      </c>
      <c r="C7793" t="s">
        <v>62</v>
      </c>
      <c r="D7793">
        <v>538.72</v>
      </c>
      <c r="E7793">
        <v>0.05</v>
      </c>
      <c r="F7793">
        <v>5</v>
      </c>
      <c r="G7793" s="4">
        <v>45562</v>
      </c>
      <c r="H7793" s="4">
        <v>45564</v>
      </c>
      <c r="I7793" t="s">
        <v>50</v>
      </c>
      <c r="J7793" t="s">
        <v>51</v>
      </c>
      <c r="K7793">
        <v>153.32</v>
      </c>
      <c r="L7793" t="s">
        <v>63</v>
      </c>
    </row>
    <row r="7794" spans="1:12" x14ac:dyDescent="0.3">
      <c r="A7794" t="s">
        <v>7854</v>
      </c>
      <c r="B7794" t="s">
        <v>54</v>
      </c>
      <c r="C7794" t="s">
        <v>49</v>
      </c>
      <c r="D7794">
        <v>4584.6899999999996</v>
      </c>
      <c r="E7794">
        <v>0.23</v>
      </c>
      <c r="F7794">
        <v>5</v>
      </c>
      <c r="G7794" s="4">
        <v>45653</v>
      </c>
      <c r="H7794" s="4">
        <v>45655</v>
      </c>
      <c r="I7794" t="s">
        <v>50</v>
      </c>
      <c r="J7794" t="s">
        <v>51</v>
      </c>
      <c r="K7794">
        <v>1041.6300000000001</v>
      </c>
      <c r="L7794" t="s">
        <v>63</v>
      </c>
    </row>
    <row r="7795" spans="1:12" x14ac:dyDescent="0.3">
      <c r="A7795" t="s">
        <v>7855</v>
      </c>
      <c r="B7795" t="s">
        <v>42</v>
      </c>
      <c r="C7795" t="s">
        <v>43</v>
      </c>
      <c r="D7795">
        <v>4634.92</v>
      </c>
      <c r="E7795">
        <v>0.04</v>
      </c>
      <c r="F7795">
        <v>3</v>
      </c>
      <c r="G7795" s="4">
        <v>45371</v>
      </c>
      <c r="H7795" s="4">
        <v>45377</v>
      </c>
      <c r="I7795" t="s">
        <v>60</v>
      </c>
      <c r="J7795" t="s">
        <v>51</v>
      </c>
      <c r="K7795">
        <v>1230.32</v>
      </c>
      <c r="L7795" t="s">
        <v>63</v>
      </c>
    </row>
    <row r="7796" spans="1:12" x14ac:dyDescent="0.3">
      <c r="A7796" t="s">
        <v>7856</v>
      </c>
      <c r="B7796" t="s">
        <v>54</v>
      </c>
      <c r="C7796" t="s">
        <v>62</v>
      </c>
      <c r="D7796">
        <v>3663.46</v>
      </c>
      <c r="E7796">
        <v>0.2</v>
      </c>
      <c r="F7796">
        <v>1</v>
      </c>
      <c r="G7796" s="4">
        <v>45184</v>
      </c>
      <c r="H7796" s="4">
        <v>45190</v>
      </c>
      <c r="I7796" t="s">
        <v>50</v>
      </c>
      <c r="J7796" t="s">
        <v>56</v>
      </c>
      <c r="K7796">
        <v>432.98</v>
      </c>
      <c r="L7796" t="s">
        <v>68</v>
      </c>
    </row>
    <row r="7797" spans="1:12" x14ac:dyDescent="0.3">
      <c r="A7797" t="s">
        <v>7857</v>
      </c>
      <c r="B7797" t="s">
        <v>70</v>
      </c>
      <c r="C7797" t="s">
        <v>55</v>
      </c>
      <c r="D7797">
        <v>4511.3900000000003</v>
      </c>
      <c r="E7797">
        <v>0.16</v>
      </c>
      <c r="F7797">
        <v>5</v>
      </c>
      <c r="G7797" s="4">
        <v>45027</v>
      </c>
      <c r="H7797" s="4">
        <v>45032</v>
      </c>
      <c r="I7797" t="s">
        <v>60</v>
      </c>
      <c r="J7797" t="s">
        <v>45</v>
      </c>
      <c r="K7797">
        <v>243.21</v>
      </c>
      <c r="L7797" t="s">
        <v>77</v>
      </c>
    </row>
    <row r="7798" spans="1:12" x14ac:dyDescent="0.3">
      <c r="A7798" t="s">
        <v>7858</v>
      </c>
      <c r="B7798" t="s">
        <v>70</v>
      </c>
      <c r="C7798" t="s">
        <v>62</v>
      </c>
      <c r="D7798">
        <v>3872.93</v>
      </c>
      <c r="E7798">
        <v>0.2</v>
      </c>
      <c r="F7798">
        <v>8</v>
      </c>
      <c r="G7798" s="4">
        <v>45089</v>
      </c>
      <c r="H7798" s="4">
        <v>45095</v>
      </c>
      <c r="I7798" t="s">
        <v>50</v>
      </c>
      <c r="J7798" t="s">
        <v>45</v>
      </c>
      <c r="K7798">
        <v>851.54</v>
      </c>
      <c r="L7798" t="s">
        <v>63</v>
      </c>
    </row>
    <row r="7799" spans="1:12" x14ac:dyDescent="0.3">
      <c r="A7799" t="s">
        <v>7859</v>
      </c>
      <c r="B7799" t="s">
        <v>48</v>
      </c>
      <c r="C7799" t="s">
        <v>49</v>
      </c>
      <c r="D7799">
        <v>2688.67</v>
      </c>
      <c r="E7799">
        <v>0.24</v>
      </c>
      <c r="F7799">
        <v>9</v>
      </c>
      <c r="G7799" s="4">
        <v>45484</v>
      </c>
      <c r="H7799" s="4">
        <v>45486</v>
      </c>
      <c r="I7799" t="s">
        <v>44</v>
      </c>
      <c r="J7799" t="s">
        <v>45</v>
      </c>
      <c r="K7799">
        <v>306.55</v>
      </c>
      <c r="L7799" t="s">
        <v>57</v>
      </c>
    </row>
    <row r="7800" spans="1:12" x14ac:dyDescent="0.3">
      <c r="A7800" t="s">
        <v>7860</v>
      </c>
      <c r="B7800" t="s">
        <v>70</v>
      </c>
      <c r="C7800" t="s">
        <v>55</v>
      </c>
      <c r="D7800">
        <v>3043.68</v>
      </c>
      <c r="E7800">
        <v>0.09</v>
      </c>
      <c r="F7800">
        <v>6</v>
      </c>
      <c r="G7800" s="4">
        <v>44930</v>
      </c>
      <c r="H7800" s="4">
        <v>44931</v>
      </c>
      <c r="I7800" t="s">
        <v>60</v>
      </c>
      <c r="J7800" t="s">
        <v>51</v>
      </c>
      <c r="K7800">
        <v>722.68</v>
      </c>
      <c r="L7800" t="s">
        <v>68</v>
      </c>
    </row>
    <row r="7801" spans="1:12" x14ac:dyDescent="0.3">
      <c r="A7801" t="s">
        <v>7861</v>
      </c>
      <c r="B7801" t="s">
        <v>54</v>
      </c>
      <c r="C7801" t="s">
        <v>55</v>
      </c>
      <c r="D7801">
        <v>3178.3</v>
      </c>
      <c r="E7801">
        <v>0.22</v>
      </c>
      <c r="F7801">
        <v>1</v>
      </c>
      <c r="G7801" s="4">
        <v>45310</v>
      </c>
      <c r="H7801" s="4">
        <v>45311</v>
      </c>
      <c r="I7801" t="s">
        <v>60</v>
      </c>
      <c r="J7801" t="s">
        <v>45</v>
      </c>
      <c r="K7801">
        <v>457.07</v>
      </c>
      <c r="L7801" t="s">
        <v>77</v>
      </c>
    </row>
    <row r="7802" spans="1:12" x14ac:dyDescent="0.3">
      <c r="A7802" t="s">
        <v>7862</v>
      </c>
      <c r="B7802" t="s">
        <v>70</v>
      </c>
      <c r="C7802" t="s">
        <v>62</v>
      </c>
      <c r="D7802">
        <v>721.78</v>
      </c>
      <c r="E7802">
        <v>0.18</v>
      </c>
      <c r="F7802">
        <v>5</v>
      </c>
      <c r="G7802" s="4">
        <v>45370</v>
      </c>
      <c r="H7802" s="4">
        <v>45377</v>
      </c>
      <c r="I7802" t="s">
        <v>44</v>
      </c>
      <c r="J7802" t="s">
        <v>56</v>
      </c>
      <c r="K7802">
        <v>174.69</v>
      </c>
      <c r="L7802" t="s">
        <v>68</v>
      </c>
    </row>
    <row r="7803" spans="1:12" x14ac:dyDescent="0.3">
      <c r="A7803" t="s">
        <v>7863</v>
      </c>
      <c r="B7803" t="s">
        <v>48</v>
      </c>
      <c r="C7803" t="s">
        <v>49</v>
      </c>
      <c r="D7803">
        <v>1045.97</v>
      </c>
      <c r="E7803">
        <v>0.4</v>
      </c>
      <c r="F7803">
        <v>2</v>
      </c>
      <c r="G7803" s="4">
        <v>45486</v>
      </c>
      <c r="H7803" s="4">
        <v>45490</v>
      </c>
      <c r="I7803" t="s">
        <v>44</v>
      </c>
      <c r="J7803" t="s">
        <v>56</v>
      </c>
      <c r="K7803">
        <v>251.5</v>
      </c>
      <c r="L7803" t="s">
        <v>77</v>
      </c>
    </row>
    <row r="7804" spans="1:12" x14ac:dyDescent="0.3">
      <c r="A7804" t="s">
        <v>7864</v>
      </c>
      <c r="B7804" t="s">
        <v>48</v>
      </c>
      <c r="C7804" t="s">
        <v>55</v>
      </c>
      <c r="D7804">
        <v>2664.51</v>
      </c>
      <c r="E7804">
        <v>0.35</v>
      </c>
      <c r="F7804">
        <v>1</v>
      </c>
      <c r="G7804" s="4">
        <v>45302</v>
      </c>
      <c r="H7804" s="4">
        <v>45307</v>
      </c>
      <c r="I7804" t="s">
        <v>44</v>
      </c>
      <c r="J7804" t="s">
        <v>56</v>
      </c>
      <c r="K7804">
        <v>427.39</v>
      </c>
      <c r="L7804" t="s">
        <v>68</v>
      </c>
    </row>
    <row r="7805" spans="1:12" x14ac:dyDescent="0.3">
      <c r="A7805" t="s">
        <v>7865</v>
      </c>
      <c r="B7805" t="s">
        <v>54</v>
      </c>
      <c r="C7805" t="s">
        <v>43</v>
      </c>
      <c r="D7805">
        <v>664.62</v>
      </c>
      <c r="E7805">
        <v>0.44</v>
      </c>
      <c r="F7805">
        <v>3</v>
      </c>
      <c r="G7805" s="4">
        <v>45442</v>
      </c>
      <c r="H7805" s="4">
        <v>45444</v>
      </c>
      <c r="I7805" t="s">
        <v>44</v>
      </c>
      <c r="J7805" t="s">
        <v>45</v>
      </c>
      <c r="K7805">
        <v>176.04</v>
      </c>
      <c r="L7805" t="s">
        <v>52</v>
      </c>
    </row>
    <row r="7806" spans="1:12" x14ac:dyDescent="0.3">
      <c r="A7806" t="s">
        <v>7866</v>
      </c>
      <c r="B7806" t="s">
        <v>42</v>
      </c>
      <c r="C7806" t="s">
        <v>43</v>
      </c>
      <c r="D7806">
        <v>4828.3999999999996</v>
      </c>
      <c r="E7806">
        <v>0.33</v>
      </c>
      <c r="F7806">
        <v>5</v>
      </c>
      <c r="G7806" s="4">
        <v>45636</v>
      </c>
      <c r="H7806" s="4">
        <v>45643</v>
      </c>
      <c r="I7806" t="s">
        <v>60</v>
      </c>
      <c r="J7806" t="s">
        <v>56</v>
      </c>
      <c r="K7806">
        <v>807.83</v>
      </c>
      <c r="L7806" t="s">
        <v>68</v>
      </c>
    </row>
    <row r="7807" spans="1:12" x14ac:dyDescent="0.3">
      <c r="A7807" t="s">
        <v>7867</v>
      </c>
      <c r="B7807" t="s">
        <v>70</v>
      </c>
      <c r="C7807" t="s">
        <v>65</v>
      </c>
      <c r="D7807">
        <v>2584.92</v>
      </c>
      <c r="E7807">
        <v>0.06</v>
      </c>
      <c r="F7807">
        <v>9</v>
      </c>
      <c r="G7807" s="4">
        <v>45489</v>
      </c>
      <c r="H7807" s="4">
        <v>45490</v>
      </c>
      <c r="I7807" t="s">
        <v>50</v>
      </c>
      <c r="J7807" t="s">
        <v>45</v>
      </c>
      <c r="K7807">
        <v>748.95</v>
      </c>
      <c r="L7807" t="s">
        <v>63</v>
      </c>
    </row>
    <row r="7808" spans="1:12" x14ac:dyDescent="0.3">
      <c r="A7808" t="s">
        <v>7868</v>
      </c>
      <c r="B7808" t="s">
        <v>48</v>
      </c>
      <c r="C7808" t="s">
        <v>65</v>
      </c>
      <c r="D7808">
        <v>1962.42</v>
      </c>
      <c r="E7808">
        <v>0.25</v>
      </c>
      <c r="F7808">
        <v>7</v>
      </c>
      <c r="G7808" s="4">
        <v>44943</v>
      </c>
      <c r="H7808" s="4">
        <v>44944</v>
      </c>
      <c r="I7808" t="s">
        <v>44</v>
      </c>
      <c r="J7808" t="s">
        <v>56</v>
      </c>
      <c r="K7808">
        <v>117.69</v>
      </c>
      <c r="L7808" t="s">
        <v>63</v>
      </c>
    </row>
    <row r="7809" spans="1:12" x14ac:dyDescent="0.3">
      <c r="A7809" t="s">
        <v>7869</v>
      </c>
      <c r="B7809" t="s">
        <v>70</v>
      </c>
      <c r="C7809" t="s">
        <v>49</v>
      </c>
      <c r="D7809">
        <v>871.95</v>
      </c>
      <c r="E7809">
        <v>0.37</v>
      </c>
      <c r="F7809">
        <v>6</v>
      </c>
      <c r="G7809" s="4">
        <v>45186</v>
      </c>
      <c r="H7809" s="4">
        <v>45189</v>
      </c>
      <c r="I7809" t="s">
        <v>44</v>
      </c>
      <c r="J7809" t="s">
        <v>45</v>
      </c>
      <c r="K7809">
        <v>161.75</v>
      </c>
      <c r="L7809" t="s">
        <v>63</v>
      </c>
    </row>
    <row r="7810" spans="1:12" x14ac:dyDescent="0.3">
      <c r="A7810" t="s">
        <v>7870</v>
      </c>
      <c r="B7810" t="s">
        <v>70</v>
      </c>
      <c r="C7810" t="s">
        <v>55</v>
      </c>
      <c r="D7810">
        <v>2141.02</v>
      </c>
      <c r="E7810">
        <v>0.42</v>
      </c>
      <c r="F7810">
        <v>9</v>
      </c>
      <c r="G7810" s="4">
        <v>45268</v>
      </c>
      <c r="H7810" s="4">
        <v>45269</v>
      </c>
      <c r="I7810" t="s">
        <v>60</v>
      </c>
      <c r="J7810" t="s">
        <v>56</v>
      </c>
      <c r="K7810">
        <v>117</v>
      </c>
      <c r="L7810" t="s">
        <v>57</v>
      </c>
    </row>
    <row r="7811" spans="1:12" x14ac:dyDescent="0.3">
      <c r="A7811" t="s">
        <v>7871</v>
      </c>
      <c r="B7811" t="s">
        <v>42</v>
      </c>
      <c r="C7811" t="s">
        <v>43</v>
      </c>
      <c r="D7811">
        <v>1581.89</v>
      </c>
      <c r="E7811">
        <v>0.09</v>
      </c>
      <c r="F7811">
        <v>6</v>
      </c>
      <c r="G7811" s="4">
        <v>45623</v>
      </c>
      <c r="H7811" s="4">
        <v>45630</v>
      </c>
      <c r="I7811" t="s">
        <v>50</v>
      </c>
      <c r="J7811" t="s">
        <v>56</v>
      </c>
      <c r="K7811">
        <v>203.8</v>
      </c>
      <c r="L7811" t="s">
        <v>52</v>
      </c>
    </row>
    <row r="7812" spans="1:12" x14ac:dyDescent="0.3">
      <c r="A7812" t="s">
        <v>7872</v>
      </c>
      <c r="B7812" t="s">
        <v>48</v>
      </c>
      <c r="C7812" t="s">
        <v>43</v>
      </c>
      <c r="D7812">
        <v>530.84</v>
      </c>
      <c r="E7812">
        <v>0.11</v>
      </c>
      <c r="F7812">
        <v>4</v>
      </c>
      <c r="G7812" s="4">
        <v>45573</v>
      </c>
      <c r="H7812" s="4">
        <v>45579</v>
      </c>
      <c r="I7812" t="s">
        <v>50</v>
      </c>
      <c r="J7812" t="s">
        <v>56</v>
      </c>
      <c r="K7812">
        <v>87.85</v>
      </c>
      <c r="L7812" t="s">
        <v>46</v>
      </c>
    </row>
    <row r="7813" spans="1:12" x14ac:dyDescent="0.3">
      <c r="A7813" t="s">
        <v>7873</v>
      </c>
      <c r="B7813" t="s">
        <v>70</v>
      </c>
      <c r="C7813" t="s">
        <v>49</v>
      </c>
      <c r="D7813">
        <v>4838.33</v>
      </c>
      <c r="E7813">
        <v>0.43</v>
      </c>
      <c r="F7813">
        <v>7</v>
      </c>
      <c r="G7813" s="4">
        <v>45164</v>
      </c>
      <c r="H7813" s="4">
        <v>45169</v>
      </c>
      <c r="I7813" t="s">
        <v>60</v>
      </c>
      <c r="J7813" t="s">
        <v>45</v>
      </c>
      <c r="K7813">
        <v>448.49</v>
      </c>
      <c r="L7813" t="s">
        <v>46</v>
      </c>
    </row>
    <row r="7814" spans="1:12" x14ac:dyDescent="0.3">
      <c r="A7814" t="s">
        <v>7874</v>
      </c>
      <c r="B7814" t="s">
        <v>48</v>
      </c>
      <c r="C7814" t="s">
        <v>55</v>
      </c>
      <c r="D7814">
        <v>1398.39</v>
      </c>
      <c r="E7814">
        <v>0.24</v>
      </c>
      <c r="F7814">
        <v>2</v>
      </c>
      <c r="G7814" s="4">
        <v>45417</v>
      </c>
      <c r="H7814" s="4">
        <v>45419</v>
      </c>
      <c r="I7814" t="s">
        <v>60</v>
      </c>
      <c r="J7814" t="s">
        <v>56</v>
      </c>
      <c r="K7814">
        <v>354.53</v>
      </c>
      <c r="L7814" t="s">
        <v>77</v>
      </c>
    </row>
    <row r="7815" spans="1:12" x14ac:dyDescent="0.3">
      <c r="A7815" t="s">
        <v>7875</v>
      </c>
      <c r="B7815" t="s">
        <v>54</v>
      </c>
      <c r="C7815" t="s">
        <v>49</v>
      </c>
      <c r="D7815">
        <v>3483.3</v>
      </c>
      <c r="E7815">
        <v>0.23</v>
      </c>
      <c r="F7815">
        <v>2</v>
      </c>
      <c r="G7815" s="4">
        <v>45087</v>
      </c>
      <c r="H7815" s="4">
        <v>45090</v>
      </c>
      <c r="I7815" t="s">
        <v>50</v>
      </c>
      <c r="J7815" t="s">
        <v>51</v>
      </c>
      <c r="K7815">
        <v>539.29</v>
      </c>
      <c r="L7815" t="s">
        <v>57</v>
      </c>
    </row>
    <row r="7816" spans="1:12" x14ac:dyDescent="0.3">
      <c r="A7816" t="s">
        <v>7876</v>
      </c>
      <c r="B7816" t="s">
        <v>54</v>
      </c>
      <c r="C7816" t="s">
        <v>62</v>
      </c>
      <c r="D7816">
        <v>547.48</v>
      </c>
      <c r="E7816">
        <v>0.25</v>
      </c>
      <c r="F7816">
        <v>6</v>
      </c>
      <c r="G7816" s="4">
        <v>45414</v>
      </c>
      <c r="H7816" s="4">
        <v>45415</v>
      </c>
      <c r="I7816" t="s">
        <v>50</v>
      </c>
      <c r="J7816" t="s">
        <v>56</v>
      </c>
      <c r="K7816">
        <v>47.14</v>
      </c>
      <c r="L7816" t="s">
        <v>77</v>
      </c>
    </row>
    <row r="7817" spans="1:12" x14ac:dyDescent="0.3">
      <c r="A7817" t="s">
        <v>7877</v>
      </c>
      <c r="B7817" t="s">
        <v>70</v>
      </c>
      <c r="C7817" t="s">
        <v>43</v>
      </c>
      <c r="D7817">
        <v>4574.53</v>
      </c>
      <c r="E7817">
        <v>0.09</v>
      </c>
      <c r="F7817">
        <v>5</v>
      </c>
      <c r="G7817" s="4">
        <v>45122</v>
      </c>
      <c r="H7817" s="4">
        <v>45127</v>
      </c>
      <c r="I7817" t="s">
        <v>60</v>
      </c>
      <c r="J7817" t="s">
        <v>56</v>
      </c>
      <c r="K7817">
        <v>562.39</v>
      </c>
      <c r="L7817" t="s">
        <v>77</v>
      </c>
    </row>
    <row r="7818" spans="1:12" x14ac:dyDescent="0.3">
      <c r="A7818" t="s">
        <v>7878</v>
      </c>
      <c r="B7818" t="s">
        <v>48</v>
      </c>
      <c r="C7818" t="s">
        <v>49</v>
      </c>
      <c r="D7818">
        <v>2994.68</v>
      </c>
      <c r="E7818">
        <v>0.31</v>
      </c>
      <c r="F7818">
        <v>6</v>
      </c>
      <c r="G7818" s="4">
        <v>45054</v>
      </c>
      <c r="H7818" s="4">
        <v>45058</v>
      </c>
      <c r="I7818" t="s">
        <v>44</v>
      </c>
      <c r="J7818" t="s">
        <v>56</v>
      </c>
      <c r="K7818">
        <v>249.93</v>
      </c>
      <c r="L7818" t="s">
        <v>57</v>
      </c>
    </row>
    <row r="7819" spans="1:12" x14ac:dyDescent="0.3">
      <c r="A7819" t="s">
        <v>7879</v>
      </c>
      <c r="B7819" t="s">
        <v>70</v>
      </c>
      <c r="C7819" t="s">
        <v>49</v>
      </c>
      <c r="D7819">
        <v>3318.67</v>
      </c>
      <c r="E7819">
        <v>0.4</v>
      </c>
      <c r="F7819">
        <v>2</v>
      </c>
      <c r="G7819" s="4">
        <v>45366</v>
      </c>
      <c r="H7819" s="4">
        <v>45368</v>
      </c>
      <c r="I7819" t="s">
        <v>44</v>
      </c>
      <c r="J7819" t="s">
        <v>56</v>
      </c>
      <c r="K7819">
        <v>616.70000000000005</v>
      </c>
      <c r="L7819" t="s">
        <v>57</v>
      </c>
    </row>
    <row r="7820" spans="1:12" x14ac:dyDescent="0.3">
      <c r="A7820" t="s">
        <v>7880</v>
      </c>
      <c r="B7820" t="s">
        <v>48</v>
      </c>
      <c r="C7820" t="s">
        <v>62</v>
      </c>
      <c r="D7820">
        <v>3930.74</v>
      </c>
      <c r="E7820">
        <v>0.42</v>
      </c>
      <c r="F7820">
        <v>2</v>
      </c>
      <c r="G7820" s="4">
        <v>45207</v>
      </c>
      <c r="H7820" s="4">
        <v>45214</v>
      </c>
      <c r="I7820" t="s">
        <v>50</v>
      </c>
      <c r="J7820" t="s">
        <v>56</v>
      </c>
      <c r="K7820">
        <v>655.98</v>
      </c>
      <c r="L7820" t="s">
        <v>57</v>
      </c>
    </row>
    <row r="7821" spans="1:12" x14ac:dyDescent="0.3">
      <c r="A7821" t="s">
        <v>7881</v>
      </c>
      <c r="B7821" t="s">
        <v>48</v>
      </c>
      <c r="C7821" t="s">
        <v>65</v>
      </c>
      <c r="D7821">
        <v>3068.99</v>
      </c>
      <c r="E7821">
        <v>0.02</v>
      </c>
      <c r="F7821">
        <v>1</v>
      </c>
      <c r="G7821" s="4">
        <v>45010</v>
      </c>
      <c r="H7821" s="4">
        <v>45014</v>
      </c>
      <c r="I7821" t="s">
        <v>60</v>
      </c>
      <c r="J7821" t="s">
        <v>56</v>
      </c>
      <c r="K7821">
        <v>315.44</v>
      </c>
      <c r="L7821" t="s">
        <v>46</v>
      </c>
    </row>
    <row r="7822" spans="1:12" x14ac:dyDescent="0.3">
      <c r="A7822" t="s">
        <v>7882</v>
      </c>
      <c r="B7822" t="s">
        <v>42</v>
      </c>
      <c r="C7822" t="s">
        <v>43</v>
      </c>
      <c r="D7822">
        <v>447.45</v>
      </c>
      <c r="E7822">
        <v>0.36</v>
      </c>
      <c r="F7822">
        <v>2</v>
      </c>
      <c r="G7822" s="4">
        <v>45284</v>
      </c>
      <c r="H7822" s="4">
        <v>45289</v>
      </c>
      <c r="I7822" t="s">
        <v>44</v>
      </c>
      <c r="J7822" t="s">
        <v>45</v>
      </c>
      <c r="K7822">
        <v>131.05000000000001</v>
      </c>
      <c r="L7822" t="s">
        <v>52</v>
      </c>
    </row>
    <row r="7823" spans="1:12" x14ac:dyDescent="0.3">
      <c r="A7823" t="s">
        <v>7883</v>
      </c>
      <c r="B7823" t="s">
        <v>42</v>
      </c>
      <c r="C7823" t="s">
        <v>49</v>
      </c>
      <c r="D7823">
        <v>2204.9499999999998</v>
      </c>
      <c r="E7823">
        <v>0.05</v>
      </c>
      <c r="F7823">
        <v>7</v>
      </c>
      <c r="G7823" s="4">
        <v>45089</v>
      </c>
      <c r="H7823" s="4">
        <v>45093</v>
      </c>
      <c r="I7823" t="s">
        <v>60</v>
      </c>
      <c r="J7823" t="s">
        <v>45</v>
      </c>
      <c r="K7823">
        <v>473.84</v>
      </c>
      <c r="L7823" t="s">
        <v>77</v>
      </c>
    </row>
    <row r="7824" spans="1:12" x14ac:dyDescent="0.3">
      <c r="A7824" t="s">
        <v>7884</v>
      </c>
      <c r="B7824" t="s">
        <v>42</v>
      </c>
      <c r="C7824" t="s">
        <v>43</v>
      </c>
      <c r="D7824">
        <v>1383.95</v>
      </c>
      <c r="E7824">
        <v>0.48</v>
      </c>
      <c r="F7824">
        <v>2</v>
      </c>
      <c r="G7824" s="4">
        <v>45255</v>
      </c>
      <c r="H7824" s="4">
        <v>45261</v>
      </c>
      <c r="I7824" t="s">
        <v>60</v>
      </c>
      <c r="J7824" t="s">
        <v>51</v>
      </c>
      <c r="K7824">
        <v>179.85</v>
      </c>
      <c r="L7824" t="s">
        <v>46</v>
      </c>
    </row>
    <row r="7825" spans="1:12" x14ac:dyDescent="0.3">
      <c r="A7825" t="s">
        <v>7885</v>
      </c>
      <c r="B7825" t="s">
        <v>70</v>
      </c>
      <c r="C7825" t="s">
        <v>65</v>
      </c>
      <c r="D7825">
        <v>2484.91</v>
      </c>
      <c r="E7825">
        <v>0.24</v>
      </c>
      <c r="F7825">
        <v>3</v>
      </c>
      <c r="G7825" s="4">
        <v>45532</v>
      </c>
      <c r="H7825" s="4">
        <v>45534</v>
      </c>
      <c r="I7825" t="s">
        <v>50</v>
      </c>
      <c r="J7825" t="s">
        <v>51</v>
      </c>
      <c r="K7825">
        <v>352.99</v>
      </c>
      <c r="L7825" t="s">
        <v>57</v>
      </c>
    </row>
    <row r="7826" spans="1:12" x14ac:dyDescent="0.3">
      <c r="A7826" t="s">
        <v>7886</v>
      </c>
      <c r="B7826" t="s">
        <v>42</v>
      </c>
      <c r="C7826" t="s">
        <v>49</v>
      </c>
      <c r="D7826">
        <v>2081.19</v>
      </c>
      <c r="E7826">
        <v>0.39</v>
      </c>
      <c r="F7826">
        <v>6</v>
      </c>
      <c r="G7826" s="4">
        <v>45349</v>
      </c>
      <c r="H7826" s="4">
        <v>45354</v>
      </c>
      <c r="I7826" t="s">
        <v>60</v>
      </c>
      <c r="J7826" t="s">
        <v>45</v>
      </c>
      <c r="K7826">
        <v>594.41</v>
      </c>
      <c r="L7826" t="s">
        <v>52</v>
      </c>
    </row>
    <row r="7827" spans="1:12" x14ac:dyDescent="0.3">
      <c r="A7827" t="s">
        <v>7887</v>
      </c>
      <c r="B7827" t="s">
        <v>42</v>
      </c>
      <c r="C7827" t="s">
        <v>62</v>
      </c>
      <c r="D7827">
        <v>4150.01</v>
      </c>
      <c r="E7827">
        <v>0.31</v>
      </c>
      <c r="F7827">
        <v>6</v>
      </c>
      <c r="G7827" s="4">
        <v>44949</v>
      </c>
      <c r="H7827" s="4">
        <v>44950</v>
      </c>
      <c r="I7827" t="s">
        <v>60</v>
      </c>
      <c r="J7827" t="s">
        <v>51</v>
      </c>
      <c r="K7827">
        <v>807.03</v>
      </c>
      <c r="L7827" t="s">
        <v>57</v>
      </c>
    </row>
    <row r="7828" spans="1:12" x14ac:dyDescent="0.3">
      <c r="A7828" t="s">
        <v>7888</v>
      </c>
      <c r="B7828" t="s">
        <v>54</v>
      </c>
      <c r="C7828" t="s">
        <v>43</v>
      </c>
      <c r="D7828">
        <v>1310.53</v>
      </c>
      <c r="E7828">
        <v>0.48</v>
      </c>
      <c r="F7828">
        <v>9</v>
      </c>
      <c r="G7828" s="4">
        <v>45321</v>
      </c>
      <c r="H7828" s="4">
        <v>45325</v>
      </c>
      <c r="I7828" t="s">
        <v>60</v>
      </c>
      <c r="J7828" t="s">
        <v>56</v>
      </c>
      <c r="K7828">
        <v>102.2</v>
      </c>
      <c r="L7828" t="s">
        <v>68</v>
      </c>
    </row>
    <row r="7829" spans="1:12" x14ac:dyDescent="0.3">
      <c r="A7829" t="s">
        <v>7889</v>
      </c>
      <c r="B7829" t="s">
        <v>48</v>
      </c>
      <c r="C7829" t="s">
        <v>62</v>
      </c>
      <c r="D7829">
        <v>1086.3800000000001</v>
      </c>
      <c r="E7829">
        <v>0.49</v>
      </c>
      <c r="F7829">
        <v>2</v>
      </c>
      <c r="G7829" s="4">
        <v>45005</v>
      </c>
      <c r="H7829" s="4">
        <v>45008</v>
      </c>
      <c r="I7829" t="s">
        <v>50</v>
      </c>
      <c r="J7829" t="s">
        <v>45</v>
      </c>
      <c r="K7829">
        <v>273.36</v>
      </c>
      <c r="L7829" t="s">
        <v>68</v>
      </c>
    </row>
    <row r="7830" spans="1:12" x14ac:dyDescent="0.3">
      <c r="A7830" t="s">
        <v>7890</v>
      </c>
      <c r="B7830" t="s">
        <v>48</v>
      </c>
      <c r="C7830" t="s">
        <v>65</v>
      </c>
      <c r="D7830">
        <v>4794.62</v>
      </c>
      <c r="E7830">
        <v>0.14000000000000001</v>
      </c>
      <c r="F7830">
        <v>7</v>
      </c>
      <c r="G7830" s="4">
        <v>45043</v>
      </c>
      <c r="H7830" s="4">
        <v>45047</v>
      </c>
      <c r="I7830" t="s">
        <v>50</v>
      </c>
      <c r="J7830" t="s">
        <v>56</v>
      </c>
      <c r="K7830">
        <v>1292.8</v>
      </c>
      <c r="L7830" t="s">
        <v>46</v>
      </c>
    </row>
    <row r="7831" spans="1:12" x14ac:dyDescent="0.3">
      <c r="A7831" t="s">
        <v>7891</v>
      </c>
      <c r="B7831" t="s">
        <v>42</v>
      </c>
      <c r="C7831" t="s">
        <v>65</v>
      </c>
      <c r="D7831">
        <v>4752.63</v>
      </c>
      <c r="E7831">
        <v>0.24</v>
      </c>
      <c r="F7831">
        <v>1</v>
      </c>
      <c r="G7831" s="4">
        <v>45263</v>
      </c>
      <c r="H7831" s="4">
        <v>45268</v>
      </c>
      <c r="I7831" t="s">
        <v>50</v>
      </c>
      <c r="J7831" t="s">
        <v>51</v>
      </c>
      <c r="K7831">
        <v>1010.25</v>
      </c>
      <c r="L7831" t="s">
        <v>68</v>
      </c>
    </row>
    <row r="7832" spans="1:12" x14ac:dyDescent="0.3">
      <c r="A7832" t="s">
        <v>7892</v>
      </c>
      <c r="B7832" t="s">
        <v>48</v>
      </c>
      <c r="C7832" t="s">
        <v>43</v>
      </c>
      <c r="D7832">
        <v>4967.9799999999996</v>
      </c>
      <c r="E7832">
        <v>0.25</v>
      </c>
      <c r="F7832">
        <v>6</v>
      </c>
      <c r="G7832" s="4">
        <v>45194</v>
      </c>
      <c r="H7832" s="4">
        <v>45197</v>
      </c>
      <c r="I7832" t="s">
        <v>50</v>
      </c>
      <c r="J7832" t="s">
        <v>56</v>
      </c>
      <c r="K7832">
        <v>307.18</v>
      </c>
      <c r="L7832" t="s">
        <v>68</v>
      </c>
    </row>
    <row r="7833" spans="1:12" x14ac:dyDescent="0.3">
      <c r="A7833" t="s">
        <v>7893</v>
      </c>
      <c r="B7833" t="s">
        <v>54</v>
      </c>
      <c r="C7833" t="s">
        <v>65</v>
      </c>
      <c r="D7833">
        <v>2885.06</v>
      </c>
      <c r="E7833">
        <v>0.09</v>
      </c>
      <c r="F7833">
        <v>9</v>
      </c>
      <c r="G7833" s="4">
        <v>45169</v>
      </c>
      <c r="H7833" s="4">
        <v>45176</v>
      </c>
      <c r="I7833" t="s">
        <v>50</v>
      </c>
      <c r="J7833" t="s">
        <v>51</v>
      </c>
      <c r="K7833">
        <v>357.24</v>
      </c>
      <c r="L7833" t="s">
        <v>68</v>
      </c>
    </row>
    <row r="7834" spans="1:12" x14ac:dyDescent="0.3">
      <c r="A7834" t="s">
        <v>7894</v>
      </c>
      <c r="B7834" t="s">
        <v>54</v>
      </c>
      <c r="C7834" t="s">
        <v>55</v>
      </c>
      <c r="D7834">
        <v>654.41</v>
      </c>
      <c r="E7834">
        <v>0.45</v>
      </c>
      <c r="F7834">
        <v>8</v>
      </c>
      <c r="G7834" s="4">
        <v>45345</v>
      </c>
      <c r="H7834" s="4">
        <v>45352</v>
      </c>
      <c r="I7834" t="s">
        <v>60</v>
      </c>
      <c r="J7834" t="s">
        <v>45</v>
      </c>
      <c r="K7834">
        <v>152.52000000000001</v>
      </c>
      <c r="L7834" t="s">
        <v>63</v>
      </c>
    </row>
    <row r="7835" spans="1:12" x14ac:dyDescent="0.3">
      <c r="A7835" t="s">
        <v>7895</v>
      </c>
      <c r="B7835" t="s">
        <v>42</v>
      </c>
      <c r="C7835" t="s">
        <v>43</v>
      </c>
      <c r="D7835">
        <v>4412.82</v>
      </c>
      <c r="E7835">
        <v>0.17</v>
      </c>
      <c r="F7835">
        <v>6</v>
      </c>
      <c r="G7835" s="4">
        <v>45216</v>
      </c>
      <c r="H7835" s="4">
        <v>45223</v>
      </c>
      <c r="I7835" t="s">
        <v>50</v>
      </c>
      <c r="J7835" t="s">
        <v>56</v>
      </c>
      <c r="K7835">
        <v>499.7</v>
      </c>
      <c r="L7835" t="s">
        <v>77</v>
      </c>
    </row>
    <row r="7836" spans="1:12" x14ac:dyDescent="0.3">
      <c r="A7836" t="s">
        <v>7896</v>
      </c>
      <c r="B7836" t="s">
        <v>54</v>
      </c>
      <c r="C7836" t="s">
        <v>55</v>
      </c>
      <c r="D7836">
        <v>811.06</v>
      </c>
      <c r="E7836">
        <v>0.04</v>
      </c>
      <c r="F7836">
        <v>6</v>
      </c>
      <c r="G7836" s="4">
        <v>45055</v>
      </c>
      <c r="H7836" s="4">
        <v>45060</v>
      </c>
      <c r="I7836" t="s">
        <v>44</v>
      </c>
      <c r="J7836" t="s">
        <v>45</v>
      </c>
      <c r="K7836">
        <v>129.56</v>
      </c>
      <c r="L7836" t="s">
        <v>77</v>
      </c>
    </row>
    <row r="7837" spans="1:12" x14ac:dyDescent="0.3">
      <c r="A7837" t="s">
        <v>7897</v>
      </c>
      <c r="B7837" t="s">
        <v>48</v>
      </c>
      <c r="C7837" t="s">
        <v>65</v>
      </c>
      <c r="D7837">
        <v>862.41</v>
      </c>
      <c r="E7837">
        <v>0.08</v>
      </c>
      <c r="F7837">
        <v>6</v>
      </c>
      <c r="G7837" s="4">
        <v>45175</v>
      </c>
      <c r="H7837" s="4">
        <v>45180</v>
      </c>
      <c r="I7837" t="s">
        <v>44</v>
      </c>
      <c r="J7837" t="s">
        <v>51</v>
      </c>
      <c r="K7837">
        <v>104.09</v>
      </c>
      <c r="L7837" t="s">
        <v>77</v>
      </c>
    </row>
    <row r="7838" spans="1:12" x14ac:dyDescent="0.3">
      <c r="A7838" t="s">
        <v>7898</v>
      </c>
      <c r="B7838" t="s">
        <v>70</v>
      </c>
      <c r="C7838" t="s">
        <v>43</v>
      </c>
      <c r="D7838">
        <v>1047.6500000000001</v>
      </c>
      <c r="E7838">
        <v>0.26</v>
      </c>
      <c r="F7838">
        <v>8</v>
      </c>
      <c r="G7838" s="4">
        <v>45086</v>
      </c>
      <c r="H7838" s="4">
        <v>45089</v>
      </c>
      <c r="I7838" t="s">
        <v>50</v>
      </c>
      <c r="J7838" t="s">
        <v>56</v>
      </c>
      <c r="K7838">
        <v>79.040000000000006</v>
      </c>
      <c r="L7838" t="s">
        <v>77</v>
      </c>
    </row>
    <row r="7839" spans="1:12" x14ac:dyDescent="0.3">
      <c r="A7839" t="s">
        <v>7899</v>
      </c>
      <c r="B7839" t="s">
        <v>48</v>
      </c>
      <c r="C7839" t="s">
        <v>55</v>
      </c>
      <c r="D7839">
        <v>3301.75</v>
      </c>
      <c r="E7839">
        <v>0.44</v>
      </c>
      <c r="F7839">
        <v>2</v>
      </c>
      <c r="G7839" s="4">
        <v>45334</v>
      </c>
      <c r="H7839" s="4">
        <v>45341</v>
      </c>
      <c r="I7839" t="s">
        <v>60</v>
      </c>
      <c r="J7839" t="s">
        <v>51</v>
      </c>
      <c r="K7839">
        <v>539.63</v>
      </c>
      <c r="L7839" t="s">
        <v>57</v>
      </c>
    </row>
    <row r="7840" spans="1:12" x14ac:dyDescent="0.3">
      <c r="A7840" t="s">
        <v>7900</v>
      </c>
      <c r="B7840" t="s">
        <v>70</v>
      </c>
      <c r="C7840" t="s">
        <v>65</v>
      </c>
      <c r="D7840">
        <v>625.28</v>
      </c>
      <c r="E7840">
        <v>0.31</v>
      </c>
      <c r="F7840">
        <v>9</v>
      </c>
      <c r="G7840" s="4">
        <v>45381</v>
      </c>
      <c r="H7840" s="4">
        <v>45386</v>
      </c>
      <c r="I7840" t="s">
        <v>44</v>
      </c>
      <c r="J7840" t="s">
        <v>56</v>
      </c>
      <c r="K7840">
        <v>129.35</v>
      </c>
      <c r="L7840" t="s">
        <v>68</v>
      </c>
    </row>
    <row r="7841" spans="1:12" x14ac:dyDescent="0.3">
      <c r="A7841" t="s">
        <v>7901</v>
      </c>
      <c r="B7841" t="s">
        <v>42</v>
      </c>
      <c r="C7841" t="s">
        <v>49</v>
      </c>
      <c r="D7841">
        <v>3913.58</v>
      </c>
      <c r="E7841">
        <v>0.11</v>
      </c>
      <c r="F7841">
        <v>8</v>
      </c>
      <c r="G7841" s="4">
        <v>45435</v>
      </c>
      <c r="H7841" s="4">
        <v>45438</v>
      </c>
      <c r="I7841" t="s">
        <v>50</v>
      </c>
      <c r="J7841" t="s">
        <v>56</v>
      </c>
      <c r="K7841">
        <v>478.75</v>
      </c>
      <c r="L7841" t="s">
        <v>57</v>
      </c>
    </row>
    <row r="7842" spans="1:12" x14ac:dyDescent="0.3">
      <c r="A7842" t="s">
        <v>7902</v>
      </c>
      <c r="B7842" t="s">
        <v>70</v>
      </c>
      <c r="C7842" t="s">
        <v>49</v>
      </c>
      <c r="D7842">
        <v>385.43</v>
      </c>
      <c r="E7842">
        <v>0.15</v>
      </c>
      <c r="F7842">
        <v>2</v>
      </c>
      <c r="G7842" s="4">
        <v>45258</v>
      </c>
      <c r="H7842" s="4">
        <v>45259</v>
      </c>
      <c r="I7842" t="s">
        <v>50</v>
      </c>
      <c r="J7842" t="s">
        <v>51</v>
      </c>
      <c r="K7842">
        <v>41.11</v>
      </c>
      <c r="L7842" t="s">
        <v>77</v>
      </c>
    </row>
    <row r="7843" spans="1:12" x14ac:dyDescent="0.3">
      <c r="A7843" t="s">
        <v>7903</v>
      </c>
      <c r="B7843" t="s">
        <v>54</v>
      </c>
      <c r="C7843" t="s">
        <v>62</v>
      </c>
      <c r="D7843">
        <v>641.19000000000005</v>
      </c>
      <c r="E7843">
        <v>0.49</v>
      </c>
      <c r="F7843">
        <v>8</v>
      </c>
      <c r="G7843" s="4">
        <v>45167</v>
      </c>
      <c r="H7843" s="4">
        <v>45172</v>
      </c>
      <c r="I7843" t="s">
        <v>60</v>
      </c>
      <c r="J7843" t="s">
        <v>45</v>
      </c>
      <c r="K7843">
        <v>52.04</v>
      </c>
      <c r="L7843" t="s">
        <v>77</v>
      </c>
    </row>
    <row r="7844" spans="1:12" x14ac:dyDescent="0.3">
      <c r="A7844" t="s">
        <v>7904</v>
      </c>
      <c r="B7844" t="s">
        <v>48</v>
      </c>
      <c r="C7844" t="s">
        <v>49</v>
      </c>
      <c r="D7844">
        <v>2228.9899999999998</v>
      </c>
      <c r="E7844">
        <v>0.03</v>
      </c>
      <c r="F7844">
        <v>1</v>
      </c>
      <c r="G7844" s="4">
        <v>45395</v>
      </c>
      <c r="H7844" s="4">
        <v>45396</v>
      </c>
      <c r="I7844" t="s">
        <v>60</v>
      </c>
      <c r="J7844" t="s">
        <v>56</v>
      </c>
      <c r="K7844">
        <v>491.3</v>
      </c>
      <c r="L7844" t="s">
        <v>46</v>
      </c>
    </row>
    <row r="7845" spans="1:12" x14ac:dyDescent="0.3">
      <c r="A7845" t="s">
        <v>7905</v>
      </c>
      <c r="B7845" t="s">
        <v>70</v>
      </c>
      <c r="C7845" t="s">
        <v>55</v>
      </c>
      <c r="D7845">
        <v>1957.94</v>
      </c>
      <c r="E7845">
        <v>0.5</v>
      </c>
      <c r="F7845">
        <v>6</v>
      </c>
      <c r="G7845" s="4">
        <v>45339</v>
      </c>
      <c r="H7845" s="4">
        <v>45341</v>
      </c>
      <c r="I7845" t="s">
        <v>50</v>
      </c>
      <c r="J7845" t="s">
        <v>45</v>
      </c>
      <c r="K7845">
        <v>209.28</v>
      </c>
      <c r="L7845" t="s">
        <v>52</v>
      </c>
    </row>
    <row r="7846" spans="1:12" x14ac:dyDescent="0.3">
      <c r="A7846" t="s">
        <v>7906</v>
      </c>
      <c r="B7846" t="s">
        <v>48</v>
      </c>
      <c r="C7846" t="s">
        <v>49</v>
      </c>
      <c r="D7846">
        <v>4949.57</v>
      </c>
      <c r="E7846">
        <v>0.45</v>
      </c>
      <c r="F7846">
        <v>6</v>
      </c>
      <c r="G7846" s="4">
        <v>45039</v>
      </c>
      <c r="H7846" s="4">
        <v>45043</v>
      </c>
      <c r="I7846" t="s">
        <v>44</v>
      </c>
      <c r="J7846" t="s">
        <v>45</v>
      </c>
      <c r="K7846">
        <v>780.87</v>
      </c>
      <c r="L7846" t="s">
        <v>46</v>
      </c>
    </row>
    <row r="7847" spans="1:12" x14ac:dyDescent="0.3">
      <c r="A7847" t="s">
        <v>7907</v>
      </c>
      <c r="B7847" t="s">
        <v>42</v>
      </c>
      <c r="C7847" t="s">
        <v>43</v>
      </c>
      <c r="D7847">
        <v>4837.63</v>
      </c>
      <c r="E7847">
        <v>0.34</v>
      </c>
      <c r="F7847">
        <v>9</v>
      </c>
      <c r="G7847" s="4">
        <v>45082</v>
      </c>
      <c r="H7847" s="4">
        <v>45083</v>
      </c>
      <c r="I7847" t="s">
        <v>60</v>
      </c>
      <c r="J7847" t="s">
        <v>45</v>
      </c>
      <c r="K7847">
        <v>445.49</v>
      </c>
      <c r="L7847" t="s">
        <v>46</v>
      </c>
    </row>
    <row r="7848" spans="1:12" x14ac:dyDescent="0.3">
      <c r="A7848" t="s">
        <v>7908</v>
      </c>
      <c r="B7848" t="s">
        <v>42</v>
      </c>
      <c r="C7848" t="s">
        <v>43</v>
      </c>
      <c r="D7848">
        <v>1029.44</v>
      </c>
      <c r="E7848">
        <v>0.47</v>
      </c>
      <c r="F7848">
        <v>9</v>
      </c>
      <c r="G7848" s="4">
        <v>45229</v>
      </c>
      <c r="H7848" s="4">
        <v>45233</v>
      </c>
      <c r="I7848" t="s">
        <v>50</v>
      </c>
      <c r="J7848" t="s">
        <v>45</v>
      </c>
      <c r="K7848">
        <v>209.98</v>
      </c>
      <c r="L7848" t="s">
        <v>57</v>
      </c>
    </row>
    <row r="7849" spans="1:12" x14ac:dyDescent="0.3">
      <c r="A7849" t="s">
        <v>7909</v>
      </c>
      <c r="B7849" t="s">
        <v>54</v>
      </c>
      <c r="C7849" t="s">
        <v>43</v>
      </c>
      <c r="D7849">
        <v>4738.66</v>
      </c>
      <c r="E7849">
        <v>0.08</v>
      </c>
      <c r="F7849">
        <v>5</v>
      </c>
      <c r="G7849" s="4">
        <v>45351</v>
      </c>
      <c r="H7849" s="4">
        <v>45354</v>
      </c>
      <c r="I7849" t="s">
        <v>50</v>
      </c>
      <c r="J7849" t="s">
        <v>56</v>
      </c>
      <c r="K7849">
        <v>976.58</v>
      </c>
      <c r="L7849" t="s">
        <v>68</v>
      </c>
    </row>
    <row r="7850" spans="1:12" x14ac:dyDescent="0.3">
      <c r="A7850" t="s">
        <v>7910</v>
      </c>
      <c r="B7850" t="s">
        <v>42</v>
      </c>
      <c r="C7850" t="s">
        <v>49</v>
      </c>
      <c r="D7850">
        <v>3492.08</v>
      </c>
      <c r="E7850">
        <v>0.47</v>
      </c>
      <c r="F7850">
        <v>1</v>
      </c>
      <c r="G7850" s="4">
        <v>44943</v>
      </c>
      <c r="H7850" s="4">
        <v>44945</v>
      </c>
      <c r="I7850" t="s">
        <v>50</v>
      </c>
      <c r="J7850" t="s">
        <v>45</v>
      </c>
      <c r="K7850">
        <v>922.32</v>
      </c>
      <c r="L7850" t="s">
        <v>68</v>
      </c>
    </row>
    <row r="7851" spans="1:12" x14ac:dyDescent="0.3">
      <c r="A7851" t="s">
        <v>7911</v>
      </c>
      <c r="B7851" t="s">
        <v>70</v>
      </c>
      <c r="C7851" t="s">
        <v>49</v>
      </c>
      <c r="D7851">
        <v>2103.33</v>
      </c>
      <c r="E7851">
        <v>0.11</v>
      </c>
      <c r="F7851">
        <v>1</v>
      </c>
      <c r="G7851" s="4">
        <v>45442</v>
      </c>
      <c r="H7851" s="4">
        <v>45445</v>
      </c>
      <c r="I7851" t="s">
        <v>50</v>
      </c>
      <c r="J7851" t="s">
        <v>56</v>
      </c>
      <c r="K7851">
        <v>623.28</v>
      </c>
      <c r="L7851" t="s">
        <v>46</v>
      </c>
    </row>
    <row r="7852" spans="1:12" x14ac:dyDescent="0.3">
      <c r="A7852" t="s">
        <v>7912</v>
      </c>
      <c r="B7852" t="s">
        <v>42</v>
      </c>
      <c r="C7852" t="s">
        <v>62</v>
      </c>
      <c r="D7852">
        <v>3724.19</v>
      </c>
      <c r="E7852">
        <v>0.27</v>
      </c>
      <c r="F7852">
        <v>7</v>
      </c>
      <c r="G7852" s="4">
        <v>45430</v>
      </c>
      <c r="H7852" s="4">
        <v>45435</v>
      </c>
      <c r="I7852" t="s">
        <v>50</v>
      </c>
      <c r="J7852" t="s">
        <v>45</v>
      </c>
      <c r="K7852">
        <v>1025.44</v>
      </c>
      <c r="L7852" t="s">
        <v>77</v>
      </c>
    </row>
    <row r="7853" spans="1:12" x14ac:dyDescent="0.3">
      <c r="A7853" t="s">
        <v>7913</v>
      </c>
      <c r="B7853" t="s">
        <v>54</v>
      </c>
      <c r="C7853" t="s">
        <v>65</v>
      </c>
      <c r="D7853">
        <v>4510.6899999999996</v>
      </c>
      <c r="E7853">
        <v>0.24</v>
      </c>
      <c r="F7853">
        <v>4</v>
      </c>
      <c r="G7853" s="4">
        <v>44967</v>
      </c>
      <c r="H7853" s="4">
        <v>44973</v>
      </c>
      <c r="I7853" t="s">
        <v>60</v>
      </c>
      <c r="J7853" t="s">
        <v>45</v>
      </c>
      <c r="K7853">
        <v>1153.4100000000001</v>
      </c>
      <c r="L7853" t="s">
        <v>77</v>
      </c>
    </row>
    <row r="7854" spans="1:12" x14ac:dyDescent="0.3">
      <c r="A7854" t="s">
        <v>7914</v>
      </c>
      <c r="B7854" t="s">
        <v>48</v>
      </c>
      <c r="C7854" t="s">
        <v>62</v>
      </c>
      <c r="D7854">
        <v>982.69</v>
      </c>
      <c r="E7854">
        <v>0.26</v>
      </c>
      <c r="F7854">
        <v>9</v>
      </c>
      <c r="G7854" s="4">
        <v>45572</v>
      </c>
      <c r="H7854" s="4">
        <v>45576</v>
      </c>
      <c r="I7854" t="s">
        <v>44</v>
      </c>
      <c r="J7854" t="s">
        <v>51</v>
      </c>
      <c r="K7854">
        <v>266.14999999999998</v>
      </c>
      <c r="L7854" t="s">
        <v>77</v>
      </c>
    </row>
    <row r="7855" spans="1:12" x14ac:dyDescent="0.3">
      <c r="A7855" t="s">
        <v>7915</v>
      </c>
      <c r="B7855" t="s">
        <v>48</v>
      </c>
      <c r="C7855" t="s">
        <v>55</v>
      </c>
      <c r="D7855">
        <v>1060.32</v>
      </c>
      <c r="E7855">
        <v>0.13</v>
      </c>
      <c r="F7855">
        <v>3</v>
      </c>
      <c r="G7855" s="4">
        <v>45078</v>
      </c>
      <c r="H7855" s="4">
        <v>45084</v>
      </c>
      <c r="I7855" t="s">
        <v>60</v>
      </c>
      <c r="J7855" t="s">
        <v>51</v>
      </c>
      <c r="K7855">
        <v>67.28</v>
      </c>
      <c r="L7855" t="s">
        <v>52</v>
      </c>
    </row>
    <row r="7856" spans="1:12" x14ac:dyDescent="0.3">
      <c r="A7856" t="s">
        <v>7916</v>
      </c>
      <c r="B7856" t="s">
        <v>42</v>
      </c>
      <c r="C7856" t="s">
        <v>43</v>
      </c>
      <c r="D7856">
        <v>2102.73</v>
      </c>
      <c r="E7856">
        <v>0.39</v>
      </c>
      <c r="F7856">
        <v>6</v>
      </c>
      <c r="G7856" s="4">
        <v>44980</v>
      </c>
      <c r="H7856" s="4">
        <v>44983</v>
      </c>
      <c r="I7856" t="s">
        <v>50</v>
      </c>
      <c r="J7856" t="s">
        <v>51</v>
      </c>
      <c r="K7856">
        <v>505.48</v>
      </c>
      <c r="L7856" t="s">
        <v>63</v>
      </c>
    </row>
    <row r="7857" spans="1:12" x14ac:dyDescent="0.3">
      <c r="A7857" t="s">
        <v>7917</v>
      </c>
      <c r="B7857" t="s">
        <v>70</v>
      </c>
      <c r="C7857" t="s">
        <v>49</v>
      </c>
      <c r="D7857">
        <v>929.14</v>
      </c>
      <c r="E7857">
        <v>0.37</v>
      </c>
      <c r="F7857">
        <v>9</v>
      </c>
      <c r="G7857" s="4">
        <v>45638</v>
      </c>
      <c r="H7857" s="4">
        <v>45645</v>
      </c>
      <c r="I7857" t="s">
        <v>60</v>
      </c>
      <c r="J7857" t="s">
        <v>56</v>
      </c>
      <c r="K7857">
        <v>132.31</v>
      </c>
      <c r="L7857" t="s">
        <v>57</v>
      </c>
    </row>
    <row r="7858" spans="1:12" x14ac:dyDescent="0.3">
      <c r="A7858" t="s">
        <v>7918</v>
      </c>
      <c r="B7858" t="s">
        <v>54</v>
      </c>
      <c r="C7858" t="s">
        <v>65</v>
      </c>
      <c r="D7858">
        <v>1865.95</v>
      </c>
      <c r="E7858">
        <v>0.48</v>
      </c>
      <c r="F7858">
        <v>4</v>
      </c>
      <c r="G7858" s="4">
        <v>45273</v>
      </c>
      <c r="H7858" s="4">
        <v>45277</v>
      </c>
      <c r="I7858" t="s">
        <v>60</v>
      </c>
      <c r="J7858" t="s">
        <v>45</v>
      </c>
      <c r="K7858">
        <v>181.17</v>
      </c>
      <c r="L7858" t="s">
        <v>63</v>
      </c>
    </row>
    <row r="7859" spans="1:12" x14ac:dyDescent="0.3">
      <c r="A7859" t="s">
        <v>7919</v>
      </c>
      <c r="B7859" t="s">
        <v>70</v>
      </c>
      <c r="C7859" t="s">
        <v>65</v>
      </c>
      <c r="D7859">
        <v>3263.89</v>
      </c>
      <c r="E7859">
        <v>0.25</v>
      </c>
      <c r="F7859">
        <v>5</v>
      </c>
      <c r="G7859" s="4">
        <v>45565</v>
      </c>
      <c r="H7859" s="4">
        <v>45570</v>
      </c>
      <c r="I7859" t="s">
        <v>60</v>
      </c>
      <c r="J7859" t="s">
        <v>51</v>
      </c>
      <c r="K7859">
        <v>516</v>
      </c>
      <c r="L7859" t="s">
        <v>57</v>
      </c>
    </row>
    <row r="7860" spans="1:12" x14ac:dyDescent="0.3">
      <c r="A7860" t="s">
        <v>7920</v>
      </c>
      <c r="B7860" t="s">
        <v>54</v>
      </c>
      <c r="C7860" t="s">
        <v>49</v>
      </c>
      <c r="D7860">
        <v>4082.81</v>
      </c>
      <c r="E7860">
        <v>0.27</v>
      </c>
      <c r="F7860">
        <v>5</v>
      </c>
      <c r="G7860" s="4">
        <v>45191</v>
      </c>
      <c r="H7860" s="4">
        <v>45197</v>
      </c>
      <c r="I7860" t="s">
        <v>44</v>
      </c>
      <c r="J7860" t="s">
        <v>45</v>
      </c>
      <c r="K7860">
        <v>321.83</v>
      </c>
      <c r="L7860" t="s">
        <v>52</v>
      </c>
    </row>
    <row r="7861" spans="1:12" x14ac:dyDescent="0.3">
      <c r="A7861" t="s">
        <v>7921</v>
      </c>
      <c r="B7861" t="s">
        <v>42</v>
      </c>
      <c r="C7861" t="s">
        <v>62</v>
      </c>
      <c r="D7861">
        <v>1579.48</v>
      </c>
      <c r="E7861">
        <v>0.45</v>
      </c>
      <c r="F7861">
        <v>5</v>
      </c>
      <c r="G7861" s="4">
        <v>45648</v>
      </c>
      <c r="H7861" s="4">
        <v>45653</v>
      </c>
      <c r="I7861" t="s">
        <v>50</v>
      </c>
      <c r="J7861" t="s">
        <v>56</v>
      </c>
      <c r="K7861">
        <v>184.86</v>
      </c>
      <c r="L7861" t="s">
        <v>77</v>
      </c>
    </row>
    <row r="7862" spans="1:12" x14ac:dyDescent="0.3">
      <c r="A7862" t="s">
        <v>7922</v>
      </c>
      <c r="B7862" t="s">
        <v>54</v>
      </c>
      <c r="C7862" t="s">
        <v>65</v>
      </c>
      <c r="D7862">
        <v>1480.48</v>
      </c>
      <c r="E7862">
        <v>0.46</v>
      </c>
      <c r="F7862">
        <v>2</v>
      </c>
      <c r="G7862" s="4">
        <v>45562</v>
      </c>
      <c r="H7862" s="4">
        <v>45568</v>
      </c>
      <c r="I7862" t="s">
        <v>50</v>
      </c>
      <c r="J7862" t="s">
        <v>56</v>
      </c>
      <c r="K7862">
        <v>226.8</v>
      </c>
      <c r="L7862" t="s">
        <v>57</v>
      </c>
    </row>
    <row r="7863" spans="1:12" x14ac:dyDescent="0.3">
      <c r="A7863" t="s">
        <v>7923</v>
      </c>
      <c r="B7863" t="s">
        <v>54</v>
      </c>
      <c r="C7863" t="s">
        <v>62</v>
      </c>
      <c r="D7863">
        <v>3920.74</v>
      </c>
      <c r="E7863">
        <v>0.32</v>
      </c>
      <c r="F7863">
        <v>2</v>
      </c>
      <c r="G7863" s="4">
        <v>44928</v>
      </c>
      <c r="H7863" s="4">
        <v>44932</v>
      </c>
      <c r="I7863" t="s">
        <v>60</v>
      </c>
      <c r="J7863" t="s">
        <v>56</v>
      </c>
      <c r="K7863">
        <v>771.78</v>
      </c>
      <c r="L7863" t="s">
        <v>57</v>
      </c>
    </row>
    <row r="7864" spans="1:12" x14ac:dyDescent="0.3">
      <c r="A7864" t="s">
        <v>7924</v>
      </c>
      <c r="B7864" t="s">
        <v>42</v>
      </c>
      <c r="C7864" t="s">
        <v>49</v>
      </c>
      <c r="D7864">
        <v>1967.03</v>
      </c>
      <c r="E7864">
        <v>0.41</v>
      </c>
      <c r="F7864">
        <v>1</v>
      </c>
      <c r="G7864" s="4">
        <v>45140</v>
      </c>
      <c r="H7864" s="4">
        <v>45142</v>
      </c>
      <c r="I7864" t="s">
        <v>60</v>
      </c>
      <c r="J7864" t="s">
        <v>51</v>
      </c>
      <c r="K7864">
        <v>557.80999999999995</v>
      </c>
      <c r="L7864" t="s">
        <v>68</v>
      </c>
    </row>
    <row r="7865" spans="1:12" x14ac:dyDescent="0.3">
      <c r="A7865" t="s">
        <v>7925</v>
      </c>
      <c r="B7865" t="s">
        <v>70</v>
      </c>
      <c r="C7865" t="s">
        <v>62</v>
      </c>
      <c r="D7865">
        <v>4110.53</v>
      </c>
      <c r="E7865">
        <v>0.25</v>
      </c>
      <c r="F7865">
        <v>1</v>
      </c>
      <c r="G7865" s="4">
        <v>45330</v>
      </c>
      <c r="H7865" s="4">
        <v>45334</v>
      </c>
      <c r="I7865" t="s">
        <v>60</v>
      </c>
      <c r="J7865" t="s">
        <v>56</v>
      </c>
      <c r="K7865">
        <v>281.33999999999997</v>
      </c>
      <c r="L7865" t="s">
        <v>57</v>
      </c>
    </row>
    <row r="7866" spans="1:12" x14ac:dyDescent="0.3">
      <c r="A7866" t="s">
        <v>7926</v>
      </c>
      <c r="B7866" t="s">
        <v>42</v>
      </c>
      <c r="C7866" t="s">
        <v>43</v>
      </c>
      <c r="D7866">
        <v>4967.5600000000004</v>
      </c>
      <c r="E7866">
        <v>0.19</v>
      </c>
      <c r="F7866">
        <v>4</v>
      </c>
      <c r="G7866" s="4">
        <v>45156</v>
      </c>
      <c r="H7866" s="4">
        <v>45160</v>
      </c>
      <c r="I7866" t="s">
        <v>60</v>
      </c>
      <c r="J7866" t="s">
        <v>51</v>
      </c>
      <c r="K7866">
        <v>1019.5</v>
      </c>
      <c r="L7866" t="s">
        <v>68</v>
      </c>
    </row>
    <row r="7867" spans="1:12" x14ac:dyDescent="0.3">
      <c r="A7867" t="s">
        <v>7927</v>
      </c>
      <c r="B7867" t="s">
        <v>54</v>
      </c>
      <c r="C7867" t="s">
        <v>49</v>
      </c>
      <c r="D7867">
        <v>4900.38</v>
      </c>
      <c r="E7867">
        <v>0.43</v>
      </c>
      <c r="F7867">
        <v>3</v>
      </c>
      <c r="G7867" s="4">
        <v>45610</v>
      </c>
      <c r="H7867" s="4">
        <v>45613</v>
      </c>
      <c r="I7867" t="s">
        <v>60</v>
      </c>
      <c r="J7867" t="s">
        <v>45</v>
      </c>
      <c r="K7867">
        <v>338.93</v>
      </c>
      <c r="L7867" t="s">
        <v>77</v>
      </c>
    </row>
    <row r="7868" spans="1:12" x14ac:dyDescent="0.3">
      <c r="A7868" t="s">
        <v>7928</v>
      </c>
      <c r="B7868" t="s">
        <v>42</v>
      </c>
      <c r="C7868" t="s">
        <v>49</v>
      </c>
      <c r="D7868">
        <v>3347.17</v>
      </c>
      <c r="E7868">
        <v>0.39</v>
      </c>
      <c r="F7868">
        <v>4</v>
      </c>
      <c r="G7868" s="4">
        <v>45195</v>
      </c>
      <c r="H7868" s="4">
        <v>45199</v>
      </c>
      <c r="I7868" t="s">
        <v>50</v>
      </c>
      <c r="J7868" t="s">
        <v>56</v>
      </c>
      <c r="K7868">
        <v>663.82</v>
      </c>
      <c r="L7868" t="s">
        <v>63</v>
      </c>
    </row>
    <row r="7869" spans="1:12" x14ac:dyDescent="0.3">
      <c r="A7869" t="s">
        <v>7929</v>
      </c>
      <c r="B7869" t="s">
        <v>54</v>
      </c>
      <c r="C7869" t="s">
        <v>65</v>
      </c>
      <c r="D7869">
        <v>1938.54</v>
      </c>
      <c r="E7869">
        <v>0.12</v>
      </c>
      <c r="F7869">
        <v>6</v>
      </c>
      <c r="G7869" s="4">
        <v>45039</v>
      </c>
      <c r="H7869" s="4">
        <v>45046</v>
      </c>
      <c r="I7869" t="s">
        <v>44</v>
      </c>
      <c r="J7869" t="s">
        <v>51</v>
      </c>
      <c r="K7869">
        <v>389.49</v>
      </c>
      <c r="L7869" t="s">
        <v>68</v>
      </c>
    </row>
    <row r="7870" spans="1:12" x14ac:dyDescent="0.3">
      <c r="A7870" t="s">
        <v>7930</v>
      </c>
      <c r="B7870" t="s">
        <v>42</v>
      </c>
      <c r="C7870" t="s">
        <v>65</v>
      </c>
      <c r="D7870">
        <v>420.9</v>
      </c>
      <c r="E7870">
        <v>0.02</v>
      </c>
      <c r="F7870">
        <v>1</v>
      </c>
      <c r="G7870" s="4">
        <v>45074</v>
      </c>
      <c r="H7870" s="4">
        <v>45076</v>
      </c>
      <c r="I7870" t="s">
        <v>60</v>
      </c>
      <c r="J7870" t="s">
        <v>51</v>
      </c>
      <c r="K7870">
        <v>62.06</v>
      </c>
      <c r="L7870" t="s">
        <v>63</v>
      </c>
    </row>
    <row r="7871" spans="1:12" x14ac:dyDescent="0.3">
      <c r="A7871" t="s">
        <v>7931</v>
      </c>
      <c r="B7871" t="s">
        <v>48</v>
      </c>
      <c r="C7871" t="s">
        <v>65</v>
      </c>
      <c r="D7871">
        <v>3716.4</v>
      </c>
      <c r="E7871">
        <v>0.28000000000000003</v>
      </c>
      <c r="F7871">
        <v>8</v>
      </c>
      <c r="G7871" s="4">
        <v>45060</v>
      </c>
      <c r="H7871" s="4">
        <v>45062</v>
      </c>
      <c r="I7871" t="s">
        <v>44</v>
      </c>
      <c r="J7871" t="s">
        <v>51</v>
      </c>
      <c r="K7871">
        <v>234.17</v>
      </c>
      <c r="L7871" t="s">
        <v>68</v>
      </c>
    </row>
    <row r="7872" spans="1:12" x14ac:dyDescent="0.3">
      <c r="A7872" t="s">
        <v>7932</v>
      </c>
      <c r="B7872" t="s">
        <v>48</v>
      </c>
      <c r="C7872" t="s">
        <v>43</v>
      </c>
      <c r="D7872">
        <v>4892.04</v>
      </c>
      <c r="E7872">
        <v>0.42</v>
      </c>
      <c r="F7872">
        <v>8</v>
      </c>
      <c r="G7872" s="4">
        <v>45581</v>
      </c>
      <c r="H7872" s="4">
        <v>45587</v>
      </c>
      <c r="I7872" t="s">
        <v>60</v>
      </c>
      <c r="J7872" t="s">
        <v>51</v>
      </c>
      <c r="K7872">
        <v>1248.75</v>
      </c>
      <c r="L7872" t="s">
        <v>46</v>
      </c>
    </row>
    <row r="7873" spans="1:12" x14ac:dyDescent="0.3">
      <c r="A7873" t="s">
        <v>7933</v>
      </c>
      <c r="B7873" t="s">
        <v>42</v>
      </c>
      <c r="C7873" t="s">
        <v>43</v>
      </c>
      <c r="D7873">
        <v>433.12</v>
      </c>
      <c r="E7873">
        <v>0.12</v>
      </c>
      <c r="F7873">
        <v>7</v>
      </c>
      <c r="G7873" s="4">
        <v>45126</v>
      </c>
      <c r="H7873" s="4">
        <v>45130</v>
      </c>
      <c r="I7873" t="s">
        <v>60</v>
      </c>
      <c r="J7873" t="s">
        <v>45</v>
      </c>
      <c r="K7873">
        <v>58.15</v>
      </c>
      <c r="L7873" t="s">
        <v>63</v>
      </c>
    </row>
    <row r="7874" spans="1:12" x14ac:dyDescent="0.3">
      <c r="A7874" t="s">
        <v>7934</v>
      </c>
      <c r="B7874" t="s">
        <v>70</v>
      </c>
      <c r="C7874" t="s">
        <v>55</v>
      </c>
      <c r="D7874">
        <v>130.22</v>
      </c>
      <c r="E7874">
        <v>0.38</v>
      </c>
      <c r="F7874">
        <v>4</v>
      </c>
      <c r="G7874" s="4">
        <v>45502</v>
      </c>
      <c r="H7874" s="4">
        <v>45503</v>
      </c>
      <c r="I7874" t="s">
        <v>44</v>
      </c>
      <c r="J7874" t="s">
        <v>56</v>
      </c>
      <c r="K7874">
        <v>8.4600000000000009</v>
      </c>
      <c r="L7874" t="s">
        <v>68</v>
      </c>
    </row>
    <row r="7875" spans="1:12" x14ac:dyDescent="0.3">
      <c r="A7875" t="s">
        <v>7935</v>
      </c>
      <c r="B7875" t="s">
        <v>54</v>
      </c>
      <c r="C7875" t="s">
        <v>49</v>
      </c>
      <c r="D7875">
        <v>4175.7</v>
      </c>
      <c r="E7875">
        <v>0.21</v>
      </c>
      <c r="F7875">
        <v>8</v>
      </c>
      <c r="G7875" s="4">
        <v>45436</v>
      </c>
      <c r="H7875" s="4">
        <v>45442</v>
      </c>
      <c r="I7875" t="s">
        <v>60</v>
      </c>
      <c r="J7875" t="s">
        <v>51</v>
      </c>
      <c r="K7875">
        <v>264.12</v>
      </c>
      <c r="L7875" t="s">
        <v>68</v>
      </c>
    </row>
    <row r="7876" spans="1:12" x14ac:dyDescent="0.3">
      <c r="A7876" t="s">
        <v>7936</v>
      </c>
      <c r="B7876" t="s">
        <v>48</v>
      </c>
      <c r="C7876" t="s">
        <v>65</v>
      </c>
      <c r="D7876">
        <v>601.07000000000005</v>
      </c>
      <c r="E7876">
        <v>0.17</v>
      </c>
      <c r="F7876">
        <v>9</v>
      </c>
      <c r="G7876" s="4">
        <v>45532</v>
      </c>
      <c r="H7876" s="4">
        <v>45539</v>
      </c>
      <c r="I7876" t="s">
        <v>44</v>
      </c>
      <c r="J7876" t="s">
        <v>56</v>
      </c>
      <c r="K7876">
        <v>43.21</v>
      </c>
      <c r="L7876" t="s">
        <v>46</v>
      </c>
    </row>
    <row r="7877" spans="1:12" x14ac:dyDescent="0.3">
      <c r="A7877" t="s">
        <v>7937</v>
      </c>
      <c r="B7877" t="s">
        <v>70</v>
      </c>
      <c r="C7877" t="s">
        <v>49</v>
      </c>
      <c r="D7877">
        <v>499.95</v>
      </c>
      <c r="E7877">
        <v>0.09</v>
      </c>
      <c r="F7877">
        <v>5</v>
      </c>
      <c r="G7877" s="4">
        <v>45090</v>
      </c>
      <c r="H7877" s="4">
        <v>45096</v>
      </c>
      <c r="I7877" t="s">
        <v>50</v>
      </c>
      <c r="J7877" t="s">
        <v>51</v>
      </c>
      <c r="K7877">
        <v>133.21</v>
      </c>
      <c r="L7877" t="s">
        <v>68</v>
      </c>
    </row>
    <row r="7878" spans="1:12" x14ac:dyDescent="0.3">
      <c r="A7878" t="s">
        <v>7938</v>
      </c>
      <c r="B7878" t="s">
        <v>54</v>
      </c>
      <c r="C7878" t="s">
        <v>62</v>
      </c>
      <c r="D7878">
        <v>4560.6499999999996</v>
      </c>
      <c r="E7878">
        <v>0.47</v>
      </c>
      <c r="F7878">
        <v>6</v>
      </c>
      <c r="G7878" s="4">
        <v>45057</v>
      </c>
      <c r="H7878" s="4">
        <v>45061</v>
      </c>
      <c r="I7878" t="s">
        <v>50</v>
      </c>
      <c r="J7878" t="s">
        <v>51</v>
      </c>
      <c r="K7878">
        <v>768.28</v>
      </c>
      <c r="L7878" t="s">
        <v>68</v>
      </c>
    </row>
    <row r="7879" spans="1:12" x14ac:dyDescent="0.3">
      <c r="A7879" t="s">
        <v>7939</v>
      </c>
      <c r="B7879" t="s">
        <v>48</v>
      </c>
      <c r="C7879" t="s">
        <v>43</v>
      </c>
      <c r="D7879">
        <v>489.85</v>
      </c>
      <c r="E7879">
        <v>0.11</v>
      </c>
      <c r="F7879">
        <v>8</v>
      </c>
      <c r="G7879" s="4">
        <v>45273</v>
      </c>
      <c r="H7879" s="4">
        <v>45276</v>
      </c>
      <c r="I7879" t="s">
        <v>50</v>
      </c>
      <c r="J7879" t="s">
        <v>51</v>
      </c>
      <c r="K7879">
        <v>131.38</v>
      </c>
      <c r="L7879" t="s">
        <v>77</v>
      </c>
    </row>
    <row r="7880" spans="1:12" x14ac:dyDescent="0.3">
      <c r="A7880" t="s">
        <v>7940</v>
      </c>
      <c r="B7880" t="s">
        <v>48</v>
      </c>
      <c r="C7880" t="s">
        <v>55</v>
      </c>
      <c r="D7880">
        <v>658.69</v>
      </c>
      <c r="E7880">
        <v>0.14000000000000001</v>
      </c>
      <c r="F7880">
        <v>5</v>
      </c>
      <c r="G7880" s="4">
        <v>45148</v>
      </c>
      <c r="H7880" s="4">
        <v>45149</v>
      </c>
      <c r="I7880" t="s">
        <v>44</v>
      </c>
      <c r="J7880" t="s">
        <v>51</v>
      </c>
      <c r="K7880">
        <v>156.24</v>
      </c>
      <c r="L7880" t="s">
        <v>68</v>
      </c>
    </row>
    <row r="7881" spans="1:12" x14ac:dyDescent="0.3">
      <c r="A7881" t="s">
        <v>7941</v>
      </c>
      <c r="B7881" t="s">
        <v>42</v>
      </c>
      <c r="C7881" t="s">
        <v>62</v>
      </c>
      <c r="D7881">
        <v>2890.91</v>
      </c>
      <c r="E7881">
        <v>0.17</v>
      </c>
      <c r="F7881">
        <v>4</v>
      </c>
      <c r="G7881" s="4">
        <v>45049</v>
      </c>
      <c r="H7881" s="4">
        <v>45054</v>
      </c>
      <c r="I7881" t="s">
        <v>60</v>
      </c>
      <c r="J7881" t="s">
        <v>51</v>
      </c>
      <c r="K7881">
        <v>154.71</v>
      </c>
      <c r="L7881" t="s">
        <v>46</v>
      </c>
    </row>
    <row r="7882" spans="1:12" x14ac:dyDescent="0.3">
      <c r="A7882" t="s">
        <v>7942</v>
      </c>
      <c r="B7882" t="s">
        <v>54</v>
      </c>
      <c r="C7882" t="s">
        <v>49</v>
      </c>
      <c r="D7882">
        <v>3808.39</v>
      </c>
      <c r="E7882">
        <v>0.14000000000000001</v>
      </c>
      <c r="F7882">
        <v>8</v>
      </c>
      <c r="G7882" s="4">
        <v>45390</v>
      </c>
      <c r="H7882" s="4">
        <v>45395</v>
      </c>
      <c r="I7882" t="s">
        <v>60</v>
      </c>
      <c r="J7882" t="s">
        <v>56</v>
      </c>
      <c r="K7882">
        <v>480.61</v>
      </c>
      <c r="L7882" t="s">
        <v>63</v>
      </c>
    </row>
    <row r="7883" spans="1:12" x14ac:dyDescent="0.3">
      <c r="A7883" t="s">
        <v>7943</v>
      </c>
      <c r="B7883" t="s">
        <v>70</v>
      </c>
      <c r="C7883" t="s">
        <v>43</v>
      </c>
      <c r="D7883">
        <v>2057.9</v>
      </c>
      <c r="E7883">
        <v>0.08</v>
      </c>
      <c r="F7883">
        <v>3</v>
      </c>
      <c r="G7883" s="4">
        <v>44966</v>
      </c>
      <c r="H7883" s="4">
        <v>44967</v>
      </c>
      <c r="I7883" t="s">
        <v>50</v>
      </c>
      <c r="J7883" t="s">
        <v>45</v>
      </c>
      <c r="K7883">
        <v>371.63</v>
      </c>
      <c r="L7883" t="s">
        <v>52</v>
      </c>
    </row>
    <row r="7884" spans="1:12" x14ac:dyDescent="0.3">
      <c r="A7884" t="s">
        <v>7944</v>
      </c>
      <c r="B7884" t="s">
        <v>70</v>
      </c>
      <c r="C7884" t="s">
        <v>65</v>
      </c>
      <c r="D7884">
        <v>2160.89</v>
      </c>
      <c r="E7884">
        <v>0.18</v>
      </c>
      <c r="F7884">
        <v>6</v>
      </c>
      <c r="G7884" s="4">
        <v>45348</v>
      </c>
      <c r="H7884" s="4">
        <v>45354</v>
      </c>
      <c r="I7884" t="s">
        <v>44</v>
      </c>
      <c r="J7884" t="s">
        <v>56</v>
      </c>
      <c r="K7884">
        <v>124.15</v>
      </c>
      <c r="L7884" t="s">
        <v>77</v>
      </c>
    </row>
    <row r="7885" spans="1:12" x14ac:dyDescent="0.3">
      <c r="A7885" t="s">
        <v>7945</v>
      </c>
      <c r="B7885" t="s">
        <v>70</v>
      </c>
      <c r="C7885" t="s">
        <v>62</v>
      </c>
      <c r="D7885">
        <v>3199.87</v>
      </c>
      <c r="E7885">
        <v>0.24</v>
      </c>
      <c r="F7885">
        <v>9</v>
      </c>
      <c r="G7885" s="4">
        <v>44971</v>
      </c>
      <c r="H7885" s="4">
        <v>44978</v>
      </c>
      <c r="I7885" t="s">
        <v>50</v>
      </c>
      <c r="J7885" t="s">
        <v>56</v>
      </c>
      <c r="K7885">
        <v>926.61</v>
      </c>
      <c r="L7885" t="s">
        <v>57</v>
      </c>
    </row>
    <row r="7886" spans="1:12" x14ac:dyDescent="0.3">
      <c r="A7886" t="s">
        <v>7946</v>
      </c>
      <c r="B7886" t="s">
        <v>54</v>
      </c>
      <c r="C7886" t="s">
        <v>43</v>
      </c>
      <c r="D7886">
        <v>2576.58</v>
      </c>
      <c r="E7886">
        <v>0.28000000000000003</v>
      </c>
      <c r="F7886">
        <v>6</v>
      </c>
      <c r="G7886" s="4">
        <v>45116</v>
      </c>
      <c r="H7886" s="4">
        <v>45120</v>
      </c>
      <c r="I7886" t="s">
        <v>44</v>
      </c>
      <c r="J7886" t="s">
        <v>56</v>
      </c>
      <c r="K7886">
        <v>714.62</v>
      </c>
      <c r="L7886" t="s">
        <v>52</v>
      </c>
    </row>
    <row r="7887" spans="1:12" x14ac:dyDescent="0.3">
      <c r="A7887" t="s">
        <v>7947</v>
      </c>
      <c r="B7887" t="s">
        <v>70</v>
      </c>
      <c r="C7887" t="s">
        <v>49</v>
      </c>
      <c r="D7887">
        <v>191.28</v>
      </c>
      <c r="E7887">
        <v>0.08</v>
      </c>
      <c r="F7887">
        <v>9</v>
      </c>
      <c r="G7887" s="4">
        <v>45651</v>
      </c>
      <c r="H7887" s="4">
        <v>45658</v>
      </c>
      <c r="I7887" t="s">
        <v>60</v>
      </c>
      <c r="J7887" t="s">
        <v>51</v>
      </c>
      <c r="K7887">
        <v>20.84</v>
      </c>
      <c r="L7887" t="s">
        <v>63</v>
      </c>
    </row>
    <row r="7888" spans="1:12" x14ac:dyDescent="0.3">
      <c r="A7888" t="s">
        <v>7948</v>
      </c>
      <c r="B7888" t="s">
        <v>70</v>
      </c>
      <c r="C7888" t="s">
        <v>49</v>
      </c>
      <c r="D7888">
        <v>656.56</v>
      </c>
      <c r="E7888">
        <v>0.39</v>
      </c>
      <c r="F7888">
        <v>8</v>
      </c>
      <c r="G7888" s="4">
        <v>45136</v>
      </c>
      <c r="H7888" s="4">
        <v>45141</v>
      </c>
      <c r="I7888" t="s">
        <v>60</v>
      </c>
      <c r="J7888" t="s">
        <v>56</v>
      </c>
      <c r="K7888">
        <v>92.88</v>
      </c>
      <c r="L7888" t="s">
        <v>68</v>
      </c>
    </row>
    <row r="7889" spans="1:12" x14ac:dyDescent="0.3">
      <c r="A7889" t="s">
        <v>7949</v>
      </c>
      <c r="B7889" t="s">
        <v>70</v>
      </c>
      <c r="C7889" t="s">
        <v>62</v>
      </c>
      <c r="D7889">
        <v>2949.84</v>
      </c>
      <c r="E7889">
        <v>0.16</v>
      </c>
      <c r="F7889">
        <v>9</v>
      </c>
      <c r="G7889" s="4">
        <v>45543</v>
      </c>
      <c r="H7889" s="4">
        <v>45546</v>
      </c>
      <c r="I7889" t="s">
        <v>60</v>
      </c>
      <c r="J7889" t="s">
        <v>45</v>
      </c>
      <c r="K7889">
        <v>683.47</v>
      </c>
      <c r="L7889" t="s">
        <v>57</v>
      </c>
    </row>
    <row r="7890" spans="1:12" x14ac:dyDescent="0.3">
      <c r="A7890" t="s">
        <v>7950</v>
      </c>
      <c r="B7890" t="s">
        <v>42</v>
      </c>
      <c r="C7890" t="s">
        <v>62</v>
      </c>
      <c r="D7890">
        <v>3988.95</v>
      </c>
      <c r="E7890">
        <v>0.46</v>
      </c>
      <c r="F7890">
        <v>9</v>
      </c>
      <c r="G7890" s="4">
        <v>45533</v>
      </c>
      <c r="H7890" s="4">
        <v>45538</v>
      </c>
      <c r="I7890" t="s">
        <v>50</v>
      </c>
      <c r="J7890" t="s">
        <v>51</v>
      </c>
      <c r="K7890">
        <v>216.6</v>
      </c>
      <c r="L7890" t="s">
        <v>46</v>
      </c>
    </row>
    <row r="7891" spans="1:12" x14ac:dyDescent="0.3">
      <c r="A7891" t="s">
        <v>7951</v>
      </c>
      <c r="B7891" t="s">
        <v>42</v>
      </c>
      <c r="C7891" t="s">
        <v>62</v>
      </c>
      <c r="D7891">
        <v>3839.21</v>
      </c>
      <c r="E7891">
        <v>0.16</v>
      </c>
      <c r="F7891">
        <v>8</v>
      </c>
      <c r="G7891" s="4">
        <v>45504</v>
      </c>
      <c r="H7891" s="4">
        <v>45507</v>
      </c>
      <c r="I7891" t="s">
        <v>60</v>
      </c>
      <c r="J7891" t="s">
        <v>56</v>
      </c>
      <c r="K7891">
        <v>407.83</v>
      </c>
      <c r="L7891" t="s">
        <v>57</v>
      </c>
    </row>
    <row r="7892" spans="1:12" x14ac:dyDescent="0.3">
      <c r="A7892" t="s">
        <v>7952</v>
      </c>
      <c r="B7892" t="s">
        <v>54</v>
      </c>
      <c r="C7892" t="s">
        <v>55</v>
      </c>
      <c r="D7892">
        <v>3726.28</v>
      </c>
      <c r="E7892">
        <v>0.43</v>
      </c>
      <c r="F7892">
        <v>9</v>
      </c>
      <c r="G7892" s="4">
        <v>44950</v>
      </c>
      <c r="H7892" s="4">
        <v>44951</v>
      </c>
      <c r="I7892" t="s">
        <v>44</v>
      </c>
      <c r="J7892" t="s">
        <v>45</v>
      </c>
      <c r="K7892">
        <v>664.08</v>
      </c>
      <c r="L7892" t="s">
        <v>46</v>
      </c>
    </row>
    <row r="7893" spans="1:12" x14ac:dyDescent="0.3">
      <c r="A7893" t="s">
        <v>7953</v>
      </c>
      <c r="B7893" t="s">
        <v>54</v>
      </c>
      <c r="C7893" t="s">
        <v>65</v>
      </c>
      <c r="D7893">
        <v>3879.24</v>
      </c>
      <c r="E7893">
        <v>0.18</v>
      </c>
      <c r="F7893">
        <v>7</v>
      </c>
      <c r="G7893" s="4">
        <v>45308</v>
      </c>
      <c r="H7893" s="4">
        <v>45311</v>
      </c>
      <c r="I7893" t="s">
        <v>44</v>
      </c>
      <c r="J7893" t="s">
        <v>45</v>
      </c>
      <c r="K7893">
        <v>545.98</v>
      </c>
      <c r="L7893" t="s">
        <v>63</v>
      </c>
    </row>
    <row r="7894" spans="1:12" x14ac:dyDescent="0.3">
      <c r="A7894" t="s">
        <v>7954</v>
      </c>
      <c r="B7894" t="s">
        <v>70</v>
      </c>
      <c r="C7894" t="s">
        <v>43</v>
      </c>
      <c r="D7894">
        <v>317.77</v>
      </c>
      <c r="E7894">
        <v>0.25</v>
      </c>
      <c r="F7894">
        <v>7</v>
      </c>
      <c r="G7894" s="4">
        <v>45420</v>
      </c>
      <c r="H7894" s="4">
        <v>45422</v>
      </c>
      <c r="I7894" t="s">
        <v>50</v>
      </c>
      <c r="J7894" t="s">
        <v>56</v>
      </c>
      <c r="K7894">
        <v>24.66</v>
      </c>
      <c r="L7894" t="s">
        <v>63</v>
      </c>
    </row>
    <row r="7895" spans="1:12" x14ac:dyDescent="0.3">
      <c r="A7895" t="s">
        <v>7955</v>
      </c>
      <c r="B7895" t="s">
        <v>42</v>
      </c>
      <c r="C7895" t="s">
        <v>49</v>
      </c>
      <c r="D7895">
        <v>4486</v>
      </c>
      <c r="E7895">
        <v>0.19</v>
      </c>
      <c r="F7895">
        <v>4</v>
      </c>
      <c r="G7895" s="4">
        <v>45263</v>
      </c>
      <c r="H7895" s="4">
        <v>45265</v>
      </c>
      <c r="I7895" t="s">
        <v>50</v>
      </c>
      <c r="J7895" t="s">
        <v>56</v>
      </c>
      <c r="K7895">
        <v>846.62</v>
      </c>
      <c r="L7895" t="s">
        <v>77</v>
      </c>
    </row>
    <row r="7896" spans="1:12" x14ac:dyDescent="0.3">
      <c r="A7896" t="s">
        <v>7956</v>
      </c>
      <c r="B7896" t="s">
        <v>48</v>
      </c>
      <c r="C7896" t="s">
        <v>49</v>
      </c>
      <c r="D7896">
        <v>4457.49</v>
      </c>
      <c r="E7896">
        <v>0.19</v>
      </c>
      <c r="F7896">
        <v>1</v>
      </c>
      <c r="G7896" s="4">
        <v>45426</v>
      </c>
      <c r="H7896" s="4">
        <v>45428</v>
      </c>
      <c r="I7896" t="s">
        <v>50</v>
      </c>
      <c r="J7896" t="s">
        <v>51</v>
      </c>
      <c r="K7896">
        <v>1139.22</v>
      </c>
      <c r="L7896" t="s">
        <v>77</v>
      </c>
    </row>
    <row r="7897" spans="1:12" x14ac:dyDescent="0.3">
      <c r="A7897" t="s">
        <v>7957</v>
      </c>
      <c r="B7897" t="s">
        <v>48</v>
      </c>
      <c r="C7897" t="s">
        <v>65</v>
      </c>
      <c r="D7897">
        <v>2706.43</v>
      </c>
      <c r="E7897">
        <v>0.31</v>
      </c>
      <c r="F7897">
        <v>7</v>
      </c>
      <c r="G7897" s="4">
        <v>45411</v>
      </c>
      <c r="H7897" s="4">
        <v>45413</v>
      </c>
      <c r="I7897" t="s">
        <v>44</v>
      </c>
      <c r="J7897" t="s">
        <v>56</v>
      </c>
      <c r="K7897">
        <v>291.73</v>
      </c>
      <c r="L7897" t="s">
        <v>68</v>
      </c>
    </row>
    <row r="7898" spans="1:12" x14ac:dyDescent="0.3">
      <c r="A7898" t="s">
        <v>7958</v>
      </c>
      <c r="B7898" t="s">
        <v>70</v>
      </c>
      <c r="C7898" t="s">
        <v>62</v>
      </c>
      <c r="D7898">
        <v>1318.11</v>
      </c>
      <c r="E7898">
        <v>0.35</v>
      </c>
      <c r="F7898">
        <v>8</v>
      </c>
      <c r="G7898" s="4">
        <v>45568</v>
      </c>
      <c r="H7898" s="4">
        <v>45569</v>
      </c>
      <c r="I7898" t="s">
        <v>60</v>
      </c>
      <c r="J7898" t="s">
        <v>51</v>
      </c>
      <c r="K7898">
        <v>139.26</v>
      </c>
      <c r="L7898" t="s">
        <v>68</v>
      </c>
    </row>
    <row r="7899" spans="1:12" x14ac:dyDescent="0.3">
      <c r="A7899" t="s">
        <v>7959</v>
      </c>
      <c r="B7899" t="s">
        <v>70</v>
      </c>
      <c r="C7899" t="s">
        <v>62</v>
      </c>
      <c r="D7899">
        <v>3001.67</v>
      </c>
      <c r="E7899">
        <v>0.44</v>
      </c>
      <c r="F7899">
        <v>9</v>
      </c>
      <c r="G7899" s="4">
        <v>45464</v>
      </c>
      <c r="H7899" s="4">
        <v>45471</v>
      </c>
      <c r="I7899" t="s">
        <v>44</v>
      </c>
      <c r="J7899" t="s">
        <v>51</v>
      </c>
      <c r="K7899">
        <v>203.15</v>
      </c>
      <c r="L7899" t="s">
        <v>68</v>
      </c>
    </row>
    <row r="7900" spans="1:12" x14ac:dyDescent="0.3">
      <c r="A7900" t="s">
        <v>7960</v>
      </c>
      <c r="B7900" t="s">
        <v>42</v>
      </c>
      <c r="C7900" t="s">
        <v>49</v>
      </c>
      <c r="D7900">
        <v>2833.64</v>
      </c>
      <c r="E7900">
        <v>0.28000000000000003</v>
      </c>
      <c r="F7900">
        <v>1</v>
      </c>
      <c r="G7900" s="4">
        <v>44970</v>
      </c>
      <c r="H7900" s="4">
        <v>44973</v>
      </c>
      <c r="I7900" t="s">
        <v>50</v>
      </c>
      <c r="J7900" t="s">
        <v>56</v>
      </c>
      <c r="K7900">
        <v>534.34</v>
      </c>
      <c r="L7900" t="s">
        <v>57</v>
      </c>
    </row>
    <row r="7901" spans="1:12" x14ac:dyDescent="0.3">
      <c r="A7901" t="s">
        <v>7961</v>
      </c>
      <c r="B7901" t="s">
        <v>42</v>
      </c>
      <c r="C7901" t="s">
        <v>65</v>
      </c>
      <c r="D7901">
        <v>1192.49</v>
      </c>
      <c r="E7901">
        <v>0.11</v>
      </c>
      <c r="F7901">
        <v>9</v>
      </c>
      <c r="G7901" s="4">
        <v>45439</v>
      </c>
      <c r="H7901" s="4">
        <v>45445</v>
      </c>
      <c r="I7901" t="s">
        <v>44</v>
      </c>
      <c r="J7901" t="s">
        <v>45</v>
      </c>
      <c r="K7901">
        <v>180.27</v>
      </c>
      <c r="L7901" t="s">
        <v>77</v>
      </c>
    </row>
    <row r="7902" spans="1:12" x14ac:dyDescent="0.3">
      <c r="A7902" t="s">
        <v>7962</v>
      </c>
      <c r="B7902" t="s">
        <v>42</v>
      </c>
      <c r="C7902" t="s">
        <v>49</v>
      </c>
      <c r="D7902">
        <v>3055.34</v>
      </c>
      <c r="E7902">
        <v>0.49</v>
      </c>
      <c r="F7902">
        <v>7</v>
      </c>
      <c r="G7902" s="4">
        <v>45568</v>
      </c>
      <c r="H7902" s="4">
        <v>45572</v>
      </c>
      <c r="I7902" t="s">
        <v>60</v>
      </c>
      <c r="J7902" t="s">
        <v>45</v>
      </c>
      <c r="K7902">
        <v>635.49</v>
      </c>
      <c r="L7902" t="s">
        <v>52</v>
      </c>
    </row>
    <row r="7903" spans="1:12" x14ac:dyDescent="0.3">
      <c r="A7903" t="s">
        <v>7963</v>
      </c>
      <c r="B7903" t="s">
        <v>54</v>
      </c>
      <c r="C7903" t="s">
        <v>62</v>
      </c>
      <c r="D7903">
        <v>4006.74</v>
      </c>
      <c r="E7903">
        <v>0.34</v>
      </c>
      <c r="F7903">
        <v>7</v>
      </c>
      <c r="G7903" s="4">
        <v>45151</v>
      </c>
      <c r="H7903" s="4">
        <v>45153</v>
      </c>
      <c r="I7903" t="s">
        <v>60</v>
      </c>
      <c r="J7903" t="s">
        <v>45</v>
      </c>
      <c r="K7903">
        <v>235.11</v>
      </c>
      <c r="L7903" t="s">
        <v>63</v>
      </c>
    </row>
    <row r="7904" spans="1:12" x14ac:dyDescent="0.3">
      <c r="A7904" t="s">
        <v>7964</v>
      </c>
      <c r="B7904" t="s">
        <v>54</v>
      </c>
      <c r="C7904" t="s">
        <v>43</v>
      </c>
      <c r="D7904">
        <v>4049.92</v>
      </c>
      <c r="E7904">
        <v>0.19</v>
      </c>
      <c r="F7904">
        <v>3</v>
      </c>
      <c r="G7904" s="4">
        <v>45340</v>
      </c>
      <c r="H7904" s="4">
        <v>45342</v>
      </c>
      <c r="I7904" t="s">
        <v>50</v>
      </c>
      <c r="J7904" t="s">
        <v>56</v>
      </c>
      <c r="K7904">
        <v>850.55</v>
      </c>
      <c r="L7904" t="s">
        <v>77</v>
      </c>
    </row>
    <row r="7905" spans="1:12" x14ac:dyDescent="0.3">
      <c r="A7905" t="s">
        <v>7965</v>
      </c>
      <c r="B7905" t="s">
        <v>70</v>
      </c>
      <c r="C7905" t="s">
        <v>62</v>
      </c>
      <c r="D7905">
        <v>392.52</v>
      </c>
      <c r="E7905">
        <v>0.48</v>
      </c>
      <c r="F7905">
        <v>1</v>
      </c>
      <c r="G7905" s="4">
        <v>45472</v>
      </c>
      <c r="H7905" s="4">
        <v>45479</v>
      </c>
      <c r="I7905" t="s">
        <v>44</v>
      </c>
      <c r="J7905" t="s">
        <v>51</v>
      </c>
      <c r="K7905">
        <v>111.06</v>
      </c>
      <c r="L7905" t="s">
        <v>77</v>
      </c>
    </row>
    <row r="7906" spans="1:12" x14ac:dyDescent="0.3">
      <c r="A7906" t="s">
        <v>7966</v>
      </c>
      <c r="B7906" t="s">
        <v>54</v>
      </c>
      <c r="C7906" t="s">
        <v>43</v>
      </c>
      <c r="D7906">
        <v>1066.0999999999999</v>
      </c>
      <c r="E7906">
        <v>0.48</v>
      </c>
      <c r="F7906">
        <v>7</v>
      </c>
      <c r="G7906" s="4">
        <v>45273</v>
      </c>
      <c r="H7906" s="4">
        <v>45278</v>
      </c>
      <c r="I7906" t="s">
        <v>50</v>
      </c>
      <c r="J7906" t="s">
        <v>45</v>
      </c>
      <c r="K7906">
        <v>272.33999999999997</v>
      </c>
      <c r="L7906" t="s">
        <v>52</v>
      </c>
    </row>
    <row r="7907" spans="1:12" x14ac:dyDescent="0.3">
      <c r="A7907" t="s">
        <v>7967</v>
      </c>
      <c r="B7907" t="s">
        <v>42</v>
      </c>
      <c r="C7907" t="s">
        <v>55</v>
      </c>
      <c r="D7907">
        <v>3374.29</v>
      </c>
      <c r="E7907">
        <v>0.04</v>
      </c>
      <c r="F7907">
        <v>8</v>
      </c>
      <c r="G7907" s="4">
        <v>45033</v>
      </c>
      <c r="H7907" s="4">
        <v>45035</v>
      </c>
      <c r="I7907" t="s">
        <v>50</v>
      </c>
      <c r="J7907" t="s">
        <v>56</v>
      </c>
      <c r="K7907">
        <v>460.01</v>
      </c>
      <c r="L7907" t="s">
        <v>77</v>
      </c>
    </row>
    <row r="7908" spans="1:12" x14ac:dyDescent="0.3">
      <c r="A7908" t="s">
        <v>7968</v>
      </c>
      <c r="B7908" t="s">
        <v>42</v>
      </c>
      <c r="C7908" t="s">
        <v>65</v>
      </c>
      <c r="D7908">
        <v>4313.18</v>
      </c>
      <c r="E7908">
        <v>0.01</v>
      </c>
      <c r="F7908">
        <v>6</v>
      </c>
      <c r="G7908" s="4">
        <v>45125</v>
      </c>
      <c r="H7908" s="4">
        <v>45129</v>
      </c>
      <c r="I7908" t="s">
        <v>50</v>
      </c>
      <c r="J7908" t="s">
        <v>45</v>
      </c>
      <c r="K7908">
        <v>334.87</v>
      </c>
      <c r="L7908" t="s">
        <v>63</v>
      </c>
    </row>
    <row r="7909" spans="1:12" x14ac:dyDescent="0.3">
      <c r="A7909" t="s">
        <v>7969</v>
      </c>
      <c r="B7909" t="s">
        <v>54</v>
      </c>
      <c r="C7909" t="s">
        <v>55</v>
      </c>
      <c r="D7909">
        <v>2653.96</v>
      </c>
      <c r="E7909">
        <v>0.02</v>
      </c>
      <c r="F7909">
        <v>7</v>
      </c>
      <c r="G7909" s="4">
        <v>45285</v>
      </c>
      <c r="H7909" s="4">
        <v>45289</v>
      </c>
      <c r="I7909" t="s">
        <v>50</v>
      </c>
      <c r="J7909" t="s">
        <v>45</v>
      </c>
      <c r="K7909">
        <v>489.96</v>
      </c>
      <c r="L7909" t="s">
        <v>63</v>
      </c>
    </row>
    <row r="7910" spans="1:12" x14ac:dyDescent="0.3">
      <c r="A7910" t="s">
        <v>7970</v>
      </c>
      <c r="B7910" t="s">
        <v>48</v>
      </c>
      <c r="C7910" t="s">
        <v>62</v>
      </c>
      <c r="D7910">
        <v>3566.88</v>
      </c>
      <c r="E7910">
        <v>0.34</v>
      </c>
      <c r="F7910">
        <v>9</v>
      </c>
      <c r="G7910" s="4">
        <v>45184</v>
      </c>
      <c r="H7910" s="4">
        <v>45190</v>
      </c>
      <c r="I7910" t="s">
        <v>44</v>
      </c>
      <c r="J7910" t="s">
        <v>45</v>
      </c>
      <c r="K7910">
        <v>431.41</v>
      </c>
      <c r="L7910" t="s">
        <v>63</v>
      </c>
    </row>
    <row r="7911" spans="1:12" x14ac:dyDescent="0.3">
      <c r="A7911" t="s">
        <v>7971</v>
      </c>
      <c r="B7911" t="s">
        <v>70</v>
      </c>
      <c r="C7911" t="s">
        <v>65</v>
      </c>
      <c r="D7911">
        <v>203.25</v>
      </c>
      <c r="E7911">
        <v>0.36</v>
      </c>
      <c r="F7911">
        <v>8</v>
      </c>
      <c r="G7911" s="4">
        <v>44990</v>
      </c>
      <c r="H7911" s="4">
        <v>44997</v>
      </c>
      <c r="I7911" t="s">
        <v>50</v>
      </c>
      <c r="J7911" t="s">
        <v>56</v>
      </c>
      <c r="K7911">
        <v>10.71</v>
      </c>
      <c r="L7911" t="s">
        <v>63</v>
      </c>
    </row>
    <row r="7912" spans="1:12" x14ac:dyDescent="0.3">
      <c r="A7912" t="s">
        <v>7972</v>
      </c>
      <c r="B7912" t="s">
        <v>48</v>
      </c>
      <c r="C7912" t="s">
        <v>62</v>
      </c>
      <c r="D7912">
        <v>3081.26</v>
      </c>
      <c r="E7912">
        <v>0.36</v>
      </c>
      <c r="F7912">
        <v>5</v>
      </c>
      <c r="G7912" s="4">
        <v>45532</v>
      </c>
      <c r="H7912" s="4">
        <v>45537</v>
      </c>
      <c r="I7912" t="s">
        <v>60</v>
      </c>
      <c r="J7912" t="s">
        <v>51</v>
      </c>
      <c r="K7912">
        <v>468.86</v>
      </c>
      <c r="L7912" t="s">
        <v>68</v>
      </c>
    </row>
    <row r="7913" spans="1:12" x14ac:dyDescent="0.3">
      <c r="A7913" t="s">
        <v>7973</v>
      </c>
      <c r="B7913" t="s">
        <v>70</v>
      </c>
      <c r="C7913" t="s">
        <v>65</v>
      </c>
      <c r="D7913">
        <v>4813.3500000000004</v>
      </c>
      <c r="E7913">
        <v>0.32</v>
      </c>
      <c r="F7913">
        <v>4</v>
      </c>
      <c r="G7913" s="4">
        <v>45313</v>
      </c>
      <c r="H7913" s="4">
        <v>45319</v>
      </c>
      <c r="I7913" t="s">
        <v>50</v>
      </c>
      <c r="J7913" t="s">
        <v>45</v>
      </c>
      <c r="K7913">
        <v>890.42</v>
      </c>
      <c r="L7913" t="s">
        <v>68</v>
      </c>
    </row>
    <row r="7914" spans="1:12" x14ac:dyDescent="0.3">
      <c r="A7914" t="s">
        <v>7974</v>
      </c>
      <c r="B7914" t="s">
        <v>48</v>
      </c>
      <c r="C7914" t="s">
        <v>65</v>
      </c>
      <c r="D7914">
        <v>3338.97</v>
      </c>
      <c r="E7914">
        <v>0.14000000000000001</v>
      </c>
      <c r="F7914">
        <v>4</v>
      </c>
      <c r="G7914" s="4">
        <v>45309</v>
      </c>
      <c r="H7914" s="4">
        <v>45310</v>
      </c>
      <c r="I7914" t="s">
        <v>60</v>
      </c>
      <c r="J7914" t="s">
        <v>56</v>
      </c>
      <c r="K7914">
        <v>814.27</v>
      </c>
      <c r="L7914" t="s">
        <v>46</v>
      </c>
    </row>
    <row r="7915" spans="1:12" x14ac:dyDescent="0.3">
      <c r="A7915" t="s">
        <v>7975</v>
      </c>
      <c r="B7915" t="s">
        <v>54</v>
      </c>
      <c r="C7915" t="s">
        <v>62</v>
      </c>
      <c r="D7915">
        <v>4619.1499999999996</v>
      </c>
      <c r="E7915">
        <v>0.08</v>
      </c>
      <c r="F7915">
        <v>4</v>
      </c>
      <c r="G7915" s="4">
        <v>45376</v>
      </c>
      <c r="H7915" s="4">
        <v>45382</v>
      </c>
      <c r="I7915" t="s">
        <v>44</v>
      </c>
      <c r="J7915" t="s">
        <v>45</v>
      </c>
      <c r="K7915">
        <v>1362.34</v>
      </c>
      <c r="L7915" t="s">
        <v>68</v>
      </c>
    </row>
    <row r="7916" spans="1:12" x14ac:dyDescent="0.3">
      <c r="A7916" t="s">
        <v>7976</v>
      </c>
      <c r="B7916" t="s">
        <v>70</v>
      </c>
      <c r="C7916" t="s">
        <v>62</v>
      </c>
      <c r="D7916">
        <v>2873.45</v>
      </c>
      <c r="E7916">
        <v>0.46</v>
      </c>
      <c r="F7916">
        <v>2</v>
      </c>
      <c r="G7916" s="4">
        <v>45084</v>
      </c>
      <c r="H7916" s="4">
        <v>45091</v>
      </c>
      <c r="I7916" t="s">
        <v>50</v>
      </c>
      <c r="J7916" t="s">
        <v>51</v>
      </c>
      <c r="K7916">
        <v>766.22</v>
      </c>
      <c r="L7916" t="s">
        <v>52</v>
      </c>
    </row>
    <row r="7917" spans="1:12" x14ac:dyDescent="0.3">
      <c r="A7917" t="s">
        <v>7977</v>
      </c>
      <c r="B7917" t="s">
        <v>70</v>
      </c>
      <c r="C7917" t="s">
        <v>65</v>
      </c>
      <c r="D7917">
        <v>4232.5600000000004</v>
      </c>
      <c r="E7917">
        <v>0.46</v>
      </c>
      <c r="F7917">
        <v>7</v>
      </c>
      <c r="G7917" s="4">
        <v>45027</v>
      </c>
      <c r="H7917" s="4">
        <v>45028</v>
      </c>
      <c r="I7917" t="s">
        <v>44</v>
      </c>
      <c r="J7917" t="s">
        <v>51</v>
      </c>
      <c r="K7917">
        <v>784.64</v>
      </c>
      <c r="L7917" t="s">
        <v>63</v>
      </c>
    </row>
    <row r="7918" spans="1:12" x14ac:dyDescent="0.3">
      <c r="A7918" t="s">
        <v>7978</v>
      </c>
      <c r="B7918" t="s">
        <v>70</v>
      </c>
      <c r="C7918" t="s">
        <v>65</v>
      </c>
      <c r="D7918">
        <v>708.4</v>
      </c>
      <c r="E7918">
        <v>0.12</v>
      </c>
      <c r="F7918">
        <v>8</v>
      </c>
      <c r="G7918" s="4">
        <v>45403</v>
      </c>
      <c r="H7918" s="4">
        <v>45406</v>
      </c>
      <c r="I7918" t="s">
        <v>60</v>
      </c>
      <c r="J7918" t="s">
        <v>56</v>
      </c>
      <c r="K7918">
        <v>178.29</v>
      </c>
      <c r="L7918" t="s">
        <v>52</v>
      </c>
    </row>
    <row r="7919" spans="1:12" x14ac:dyDescent="0.3">
      <c r="A7919" t="s">
        <v>7979</v>
      </c>
      <c r="B7919" t="s">
        <v>42</v>
      </c>
      <c r="C7919" t="s">
        <v>62</v>
      </c>
      <c r="D7919">
        <v>705.21</v>
      </c>
      <c r="E7919">
        <v>0.08</v>
      </c>
      <c r="F7919">
        <v>7</v>
      </c>
      <c r="G7919" s="4">
        <v>45601</v>
      </c>
      <c r="H7919" s="4">
        <v>45607</v>
      </c>
      <c r="I7919" t="s">
        <v>60</v>
      </c>
      <c r="J7919" t="s">
        <v>56</v>
      </c>
      <c r="K7919">
        <v>181.45</v>
      </c>
      <c r="L7919" t="s">
        <v>46</v>
      </c>
    </row>
    <row r="7920" spans="1:12" x14ac:dyDescent="0.3">
      <c r="A7920" t="s">
        <v>7980</v>
      </c>
      <c r="B7920" t="s">
        <v>42</v>
      </c>
      <c r="C7920" t="s">
        <v>62</v>
      </c>
      <c r="D7920">
        <v>688.88</v>
      </c>
      <c r="E7920">
        <v>0.19</v>
      </c>
      <c r="F7920">
        <v>8</v>
      </c>
      <c r="G7920" s="4">
        <v>45560</v>
      </c>
      <c r="H7920" s="4">
        <v>45567</v>
      </c>
      <c r="I7920" t="s">
        <v>44</v>
      </c>
      <c r="J7920" t="s">
        <v>45</v>
      </c>
      <c r="K7920">
        <v>200.93</v>
      </c>
      <c r="L7920" t="s">
        <v>46</v>
      </c>
    </row>
    <row r="7921" spans="1:12" x14ac:dyDescent="0.3">
      <c r="A7921" t="s">
        <v>7981</v>
      </c>
      <c r="B7921" t="s">
        <v>48</v>
      </c>
      <c r="C7921" t="s">
        <v>49</v>
      </c>
      <c r="D7921">
        <v>2495.36</v>
      </c>
      <c r="E7921">
        <v>0.02</v>
      </c>
      <c r="F7921">
        <v>9</v>
      </c>
      <c r="G7921" s="4">
        <v>45156</v>
      </c>
      <c r="H7921" s="4">
        <v>45162</v>
      </c>
      <c r="I7921" t="s">
        <v>50</v>
      </c>
      <c r="J7921" t="s">
        <v>45</v>
      </c>
      <c r="K7921">
        <v>278.83</v>
      </c>
      <c r="L7921" t="s">
        <v>77</v>
      </c>
    </row>
    <row r="7922" spans="1:12" x14ac:dyDescent="0.3">
      <c r="A7922" t="s">
        <v>7982</v>
      </c>
      <c r="B7922" t="s">
        <v>54</v>
      </c>
      <c r="C7922" t="s">
        <v>49</v>
      </c>
      <c r="D7922">
        <v>1718.29</v>
      </c>
      <c r="E7922">
        <v>0.08</v>
      </c>
      <c r="F7922">
        <v>8</v>
      </c>
      <c r="G7922" s="4">
        <v>45588</v>
      </c>
      <c r="H7922" s="4">
        <v>45592</v>
      </c>
      <c r="I7922" t="s">
        <v>44</v>
      </c>
      <c r="J7922" t="s">
        <v>56</v>
      </c>
      <c r="K7922">
        <v>194.1</v>
      </c>
      <c r="L7922" t="s">
        <v>57</v>
      </c>
    </row>
    <row r="7923" spans="1:12" x14ac:dyDescent="0.3">
      <c r="A7923" t="s">
        <v>7983</v>
      </c>
      <c r="B7923" t="s">
        <v>42</v>
      </c>
      <c r="C7923" t="s">
        <v>49</v>
      </c>
      <c r="D7923">
        <v>3624.01</v>
      </c>
      <c r="E7923">
        <v>0.19</v>
      </c>
      <c r="F7923">
        <v>5</v>
      </c>
      <c r="G7923" s="4">
        <v>45177</v>
      </c>
      <c r="H7923" s="4">
        <v>45181</v>
      </c>
      <c r="I7923" t="s">
        <v>50</v>
      </c>
      <c r="J7923" t="s">
        <v>45</v>
      </c>
      <c r="K7923">
        <v>379.21</v>
      </c>
      <c r="L7923" t="s">
        <v>77</v>
      </c>
    </row>
    <row r="7924" spans="1:12" x14ac:dyDescent="0.3">
      <c r="A7924" t="s">
        <v>7984</v>
      </c>
      <c r="B7924" t="s">
        <v>70</v>
      </c>
      <c r="C7924" t="s">
        <v>55</v>
      </c>
      <c r="D7924">
        <v>4522.8500000000004</v>
      </c>
      <c r="E7924">
        <v>0.12</v>
      </c>
      <c r="F7924">
        <v>4</v>
      </c>
      <c r="G7924" s="4">
        <v>45155</v>
      </c>
      <c r="H7924" s="4">
        <v>45161</v>
      </c>
      <c r="I7924" t="s">
        <v>60</v>
      </c>
      <c r="J7924" t="s">
        <v>56</v>
      </c>
      <c r="K7924">
        <v>1245.1300000000001</v>
      </c>
      <c r="L7924" t="s">
        <v>46</v>
      </c>
    </row>
    <row r="7925" spans="1:12" x14ac:dyDescent="0.3">
      <c r="A7925" t="s">
        <v>7985</v>
      </c>
      <c r="B7925" t="s">
        <v>42</v>
      </c>
      <c r="C7925" t="s">
        <v>65</v>
      </c>
      <c r="D7925">
        <v>3134.94</v>
      </c>
      <c r="E7925">
        <v>0.37</v>
      </c>
      <c r="F7925">
        <v>5</v>
      </c>
      <c r="G7925" s="4">
        <v>45520</v>
      </c>
      <c r="H7925" s="4">
        <v>45522</v>
      </c>
      <c r="I7925" t="s">
        <v>50</v>
      </c>
      <c r="J7925" t="s">
        <v>56</v>
      </c>
      <c r="K7925">
        <v>692.87</v>
      </c>
      <c r="L7925" t="s">
        <v>68</v>
      </c>
    </row>
    <row r="7926" spans="1:12" x14ac:dyDescent="0.3">
      <c r="A7926" t="s">
        <v>7986</v>
      </c>
      <c r="B7926" t="s">
        <v>54</v>
      </c>
      <c r="C7926" t="s">
        <v>43</v>
      </c>
      <c r="D7926">
        <v>1144.73</v>
      </c>
      <c r="E7926">
        <v>0.45</v>
      </c>
      <c r="F7926">
        <v>1</v>
      </c>
      <c r="G7926" s="4">
        <v>45414</v>
      </c>
      <c r="H7926" s="4">
        <v>45416</v>
      </c>
      <c r="I7926" t="s">
        <v>60</v>
      </c>
      <c r="J7926" t="s">
        <v>51</v>
      </c>
      <c r="K7926">
        <v>97.27</v>
      </c>
      <c r="L7926" t="s">
        <v>57</v>
      </c>
    </row>
    <row r="7927" spans="1:12" x14ac:dyDescent="0.3">
      <c r="A7927" t="s">
        <v>7987</v>
      </c>
      <c r="B7927" t="s">
        <v>42</v>
      </c>
      <c r="C7927" t="s">
        <v>55</v>
      </c>
      <c r="D7927">
        <v>4661.3</v>
      </c>
      <c r="E7927">
        <v>0.45</v>
      </c>
      <c r="F7927">
        <v>5</v>
      </c>
      <c r="G7927" s="4">
        <v>45547</v>
      </c>
      <c r="H7927" s="4">
        <v>45554</v>
      </c>
      <c r="I7927" t="s">
        <v>60</v>
      </c>
      <c r="J7927" t="s">
        <v>56</v>
      </c>
      <c r="K7927">
        <v>1353.34</v>
      </c>
      <c r="L7927" t="s">
        <v>46</v>
      </c>
    </row>
    <row r="7928" spans="1:12" x14ac:dyDescent="0.3">
      <c r="A7928" t="s">
        <v>7988</v>
      </c>
      <c r="B7928" t="s">
        <v>70</v>
      </c>
      <c r="C7928" t="s">
        <v>65</v>
      </c>
      <c r="D7928">
        <v>2686.5</v>
      </c>
      <c r="E7928">
        <v>0.3</v>
      </c>
      <c r="F7928">
        <v>6</v>
      </c>
      <c r="G7928" s="4">
        <v>45492</v>
      </c>
      <c r="H7928" s="4">
        <v>45494</v>
      </c>
      <c r="I7928" t="s">
        <v>44</v>
      </c>
      <c r="J7928" t="s">
        <v>51</v>
      </c>
      <c r="K7928">
        <v>540.96</v>
      </c>
      <c r="L7928" t="s">
        <v>57</v>
      </c>
    </row>
    <row r="7929" spans="1:12" x14ac:dyDescent="0.3">
      <c r="A7929" t="s">
        <v>7989</v>
      </c>
      <c r="B7929" t="s">
        <v>48</v>
      </c>
      <c r="C7929" t="s">
        <v>43</v>
      </c>
      <c r="D7929">
        <v>3627.73</v>
      </c>
      <c r="E7929">
        <v>0.35</v>
      </c>
      <c r="F7929">
        <v>9</v>
      </c>
      <c r="G7929" s="4">
        <v>45408</v>
      </c>
      <c r="H7929" s="4">
        <v>45414</v>
      </c>
      <c r="I7929" t="s">
        <v>50</v>
      </c>
      <c r="J7929" t="s">
        <v>45</v>
      </c>
      <c r="K7929">
        <v>183.3</v>
      </c>
      <c r="L7929" t="s">
        <v>46</v>
      </c>
    </row>
    <row r="7930" spans="1:12" x14ac:dyDescent="0.3">
      <c r="A7930" t="s">
        <v>7990</v>
      </c>
      <c r="B7930" t="s">
        <v>70</v>
      </c>
      <c r="C7930" t="s">
        <v>49</v>
      </c>
      <c r="D7930">
        <v>4463.4799999999996</v>
      </c>
      <c r="E7930">
        <v>0.25</v>
      </c>
      <c r="F7930">
        <v>9</v>
      </c>
      <c r="G7930" s="4">
        <v>45626</v>
      </c>
      <c r="H7930" s="4">
        <v>45632</v>
      </c>
      <c r="I7930" t="s">
        <v>44</v>
      </c>
      <c r="J7930" t="s">
        <v>45</v>
      </c>
      <c r="K7930">
        <v>710.4</v>
      </c>
      <c r="L7930" t="s">
        <v>77</v>
      </c>
    </row>
    <row r="7931" spans="1:12" x14ac:dyDescent="0.3">
      <c r="A7931" t="s">
        <v>7991</v>
      </c>
      <c r="B7931" t="s">
        <v>54</v>
      </c>
      <c r="C7931" t="s">
        <v>43</v>
      </c>
      <c r="D7931">
        <v>4950.18</v>
      </c>
      <c r="E7931">
        <v>7.0000000000000007E-2</v>
      </c>
      <c r="F7931">
        <v>3</v>
      </c>
      <c r="G7931" s="4">
        <v>45419</v>
      </c>
      <c r="H7931" s="4">
        <v>45426</v>
      </c>
      <c r="I7931" t="s">
        <v>44</v>
      </c>
      <c r="J7931" t="s">
        <v>45</v>
      </c>
      <c r="K7931">
        <v>1203.8900000000001</v>
      </c>
      <c r="L7931" t="s">
        <v>52</v>
      </c>
    </row>
    <row r="7932" spans="1:12" x14ac:dyDescent="0.3">
      <c r="A7932" t="s">
        <v>7992</v>
      </c>
      <c r="B7932" t="s">
        <v>48</v>
      </c>
      <c r="C7932" t="s">
        <v>62</v>
      </c>
      <c r="D7932">
        <v>2579.71</v>
      </c>
      <c r="E7932">
        <v>0.32</v>
      </c>
      <c r="F7932">
        <v>8</v>
      </c>
      <c r="G7932" s="4">
        <v>45039</v>
      </c>
      <c r="H7932" s="4">
        <v>45042</v>
      </c>
      <c r="I7932" t="s">
        <v>50</v>
      </c>
      <c r="J7932" t="s">
        <v>51</v>
      </c>
      <c r="K7932">
        <v>329.1</v>
      </c>
      <c r="L7932" t="s">
        <v>57</v>
      </c>
    </row>
    <row r="7933" spans="1:12" x14ac:dyDescent="0.3">
      <c r="A7933" t="s">
        <v>7993</v>
      </c>
      <c r="B7933" t="s">
        <v>42</v>
      </c>
      <c r="C7933" t="s">
        <v>62</v>
      </c>
      <c r="D7933">
        <v>4059.51</v>
      </c>
      <c r="E7933">
        <v>0.17</v>
      </c>
      <c r="F7933">
        <v>8</v>
      </c>
      <c r="G7933" s="4">
        <v>45476</v>
      </c>
      <c r="H7933" s="4">
        <v>45480</v>
      </c>
      <c r="I7933" t="s">
        <v>60</v>
      </c>
      <c r="J7933" t="s">
        <v>56</v>
      </c>
      <c r="K7933">
        <v>884.07</v>
      </c>
      <c r="L7933" t="s">
        <v>46</v>
      </c>
    </row>
    <row r="7934" spans="1:12" x14ac:dyDescent="0.3">
      <c r="A7934" t="s">
        <v>7994</v>
      </c>
      <c r="B7934" t="s">
        <v>42</v>
      </c>
      <c r="C7934" t="s">
        <v>65</v>
      </c>
      <c r="D7934">
        <v>2877.65</v>
      </c>
      <c r="E7934">
        <v>0</v>
      </c>
      <c r="F7934">
        <v>9</v>
      </c>
      <c r="G7934" s="4">
        <v>45212</v>
      </c>
      <c r="H7934" s="4">
        <v>45214</v>
      </c>
      <c r="I7934" t="s">
        <v>50</v>
      </c>
      <c r="J7934" t="s">
        <v>56</v>
      </c>
      <c r="K7934">
        <v>660.44</v>
      </c>
      <c r="L7934" t="s">
        <v>57</v>
      </c>
    </row>
    <row r="7935" spans="1:12" x14ac:dyDescent="0.3">
      <c r="A7935" t="s">
        <v>7995</v>
      </c>
      <c r="B7935" t="s">
        <v>42</v>
      </c>
      <c r="C7935" t="s">
        <v>55</v>
      </c>
      <c r="D7935">
        <v>2483.62</v>
      </c>
      <c r="E7935">
        <v>0.28999999999999998</v>
      </c>
      <c r="F7935">
        <v>1</v>
      </c>
      <c r="G7935" s="4">
        <v>45312</v>
      </c>
      <c r="H7935" s="4">
        <v>45318</v>
      </c>
      <c r="I7935" t="s">
        <v>50</v>
      </c>
      <c r="J7935" t="s">
        <v>45</v>
      </c>
      <c r="K7935">
        <v>638.65</v>
      </c>
      <c r="L7935" t="s">
        <v>46</v>
      </c>
    </row>
    <row r="7936" spans="1:12" x14ac:dyDescent="0.3">
      <c r="A7936" t="s">
        <v>7996</v>
      </c>
      <c r="B7936" t="s">
        <v>48</v>
      </c>
      <c r="C7936" t="s">
        <v>49</v>
      </c>
      <c r="D7936">
        <v>2734.79</v>
      </c>
      <c r="E7936">
        <v>0.1</v>
      </c>
      <c r="F7936">
        <v>5</v>
      </c>
      <c r="G7936" s="4">
        <v>44946</v>
      </c>
      <c r="H7936" s="4">
        <v>44948</v>
      </c>
      <c r="I7936" t="s">
        <v>60</v>
      </c>
      <c r="J7936" t="s">
        <v>56</v>
      </c>
      <c r="K7936">
        <v>533.59</v>
      </c>
      <c r="L7936" t="s">
        <v>46</v>
      </c>
    </row>
    <row r="7937" spans="1:12" x14ac:dyDescent="0.3">
      <c r="A7937" t="s">
        <v>7997</v>
      </c>
      <c r="B7937" t="s">
        <v>70</v>
      </c>
      <c r="C7937" t="s">
        <v>65</v>
      </c>
      <c r="D7937">
        <v>2472.9499999999998</v>
      </c>
      <c r="E7937">
        <v>0.44</v>
      </c>
      <c r="F7937">
        <v>5</v>
      </c>
      <c r="G7937" s="4">
        <v>45390</v>
      </c>
      <c r="H7937" s="4">
        <v>45394</v>
      </c>
      <c r="I7937" t="s">
        <v>60</v>
      </c>
      <c r="J7937" t="s">
        <v>51</v>
      </c>
      <c r="K7937">
        <v>242.07</v>
      </c>
      <c r="L7937" t="s">
        <v>57</v>
      </c>
    </row>
    <row r="7938" spans="1:12" x14ac:dyDescent="0.3">
      <c r="A7938" t="s">
        <v>7998</v>
      </c>
      <c r="B7938" t="s">
        <v>48</v>
      </c>
      <c r="C7938" t="s">
        <v>49</v>
      </c>
      <c r="D7938">
        <v>2163.04</v>
      </c>
      <c r="E7938">
        <v>0.47</v>
      </c>
      <c r="F7938">
        <v>7</v>
      </c>
      <c r="G7938" s="4">
        <v>45506</v>
      </c>
      <c r="H7938" s="4">
        <v>45508</v>
      </c>
      <c r="I7938" t="s">
        <v>60</v>
      </c>
      <c r="J7938" t="s">
        <v>45</v>
      </c>
      <c r="K7938">
        <v>563.6</v>
      </c>
      <c r="L7938" t="s">
        <v>68</v>
      </c>
    </row>
    <row r="7939" spans="1:12" x14ac:dyDescent="0.3">
      <c r="A7939" t="s">
        <v>7999</v>
      </c>
      <c r="B7939" t="s">
        <v>48</v>
      </c>
      <c r="C7939" t="s">
        <v>62</v>
      </c>
      <c r="D7939">
        <v>3646.23</v>
      </c>
      <c r="E7939">
        <v>0.08</v>
      </c>
      <c r="F7939">
        <v>8</v>
      </c>
      <c r="G7939" s="4">
        <v>45643</v>
      </c>
      <c r="H7939" s="4">
        <v>45650</v>
      </c>
      <c r="I7939" t="s">
        <v>50</v>
      </c>
      <c r="J7939" t="s">
        <v>51</v>
      </c>
      <c r="K7939">
        <v>349.4</v>
      </c>
      <c r="L7939" t="s">
        <v>46</v>
      </c>
    </row>
    <row r="7940" spans="1:12" x14ac:dyDescent="0.3">
      <c r="A7940" t="s">
        <v>8000</v>
      </c>
      <c r="B7940" t="s">
        <v>54</v>
      </c>
      <c r="C7940" t="s">
        <v>55</v>
      </c>
      <c r="D7940">
        <v>1323.41</v>
      </c>
      <c r="E7940">
        <v>0.01</v>
      </c>
      <c r="F7940">
        <v>7</v>
      </c>
      <c r="G7940" s="4">
        <v>45132</v>
      </c>
      <c r="H7940" s="4">
        <v>45137</v>
      </c>
      <c r="I7940" t="s">
        <v>60</v>
      </c>
      <c r="J7940" t="s">
        <v>56</v>
      </c>
      <c r="K7940">
        <v>217.87</v>
      </c>
      <c r="L7940" t="s">
        <v>68</v>
      </c>
    </row>
    <row r="7941" spans="1:12" x14ac:dyDescent="0.3">
      <c r="A7941" t="s">
        <v>8001</v>
      </c>
      <c r="B7941" t="s">
        <v>48</v>
      </c>
      <c r="C7941" t="s">
        <v>55</v>
      </c>
      <c r="D7941">
        <v>3120.27</v>
      </c>
      <c r="E7941">
        <v>0</v>
      </c>
      <c r="F7941">
        <v>6</v>
      </c>
      <c r="G7941" s="4">
        <v>45447</v>
      </c>
      <c r="H7941" s="4">
        <v>45452</v>
      </c>
      <c r="I7941" t="s">
        <v>50</v>
      </c>
      <c r="J7941" t="s">
        <v>51</v>
      </c>
      <c r="K7941">
        <v>226.19</v>
      </c>
      <c r="L7941" t="s">
        <v>52</v>
      </c>
    </row>
    <row r="7942" spans="1:12" x14ac:dyDescent="0.3">
      <c r="A7942" t="s">
        <v>8002</v>
      </c>
      <c r="B7942" t="s">
        <v>42</v>
      </c>
      <c r="C7942" t="s">
        <v>62</v>
      </c>
      <c r="D7942">
        <v>3593.5</v>
      </c>
      <c r="E7942">
        <v>0.46</v>
      </c>
      <c r="F7942">
        <v>4</v>
      </c>
      <c r="G7942" s="4">
        <v>45324</v>
      </c>
      <c r="H7942" s="4">
        <v>45331</v>
      </c>
      <c r="I7942" t="s">
        <v>60</v>
      </c>
      <c r="J7942" t="s">
        <v>56</v>
      </c>
      <c r="K7942">
        <v>322.70999999999998</v>
      </c>
      <c r="L7942" t="s">
        <v>46</v>
      </c>
    </row>
    <row r="7943" spans="1:12" x14ac:dyDescent="0.3">
      <c r="A7943" t="s">
        <v>8003</v>
      </c>
      <c r="B7943" t="s">
        <v>70</v>
      </c>
      <c r="C7943" t="s">
        <v>43</v>
      </c>
      <c r="D7943">
        <v>4471.25</v>
      </c>
      <c r="E7943">
        <v>0.08</v>
      </c>
      <c r="F7943">
        <v>9</v>
      </c>
      <c r="G7943" s="4">
        <v>45432</v>
      </c>
      <c r="H7943" s="4">
        <v>45433</v>
      </c>
      <c r="I7943" t="s">
        <v>60</v>
      </c>
      <c r="J7943" t="s">
        <v>51</v>
      </c>
      <c r="K7943">
        <v>437.99</v>
      </c>
      <c r="L7943" t="s">
        <v>52</v>
      </c>
    </row>
    <row r="7944" spans="1:12" x14ac:dyDescent="0.3">
      <c r="A7944" t="s">
        <v>8004</v>
      </c>
      <c r="B7944" t="s">
        <v>70</v>
      </c>
      <c r="C7944" t="s">
        <v>55</v>
      </c>
      <c r="D7944">
        <v>1726.2</v>
      </c>
      <c r="E7944">
        <v>0.22</v>
      </c>
      <c r="F7944">
        <v>2</v>
      </c>
      <c r="G7944" s="4">
        <v>45192</v>
      </c>
      <c r="H7944" s="4">
        <v>45199</v>
      </c>
      <c r="I7944" t="s">
        <v>60</v>
      </c>
      <c r="J7944" t="s">
        <v>51</v>
      </c>
      <c r="K7944">
        <v>396.81</v>
      </c>
      <c r="L7944" t="s">
        <v>46</v>
      </c>
    </row>
    <row r="7945" spans="1:12" x14ac:dyDescent="0.3">
      <c r="A7945" t="s">
        <v>8005</v>
      </c>
      <c r="B7945" t="s">
        <v>70</v>
      </c>
      <c r="C7945" t="s">
        <v>43</v>
      </c>
      <c r="D7945">
        <v>4316.9399999999996</v>
      </c>
      <c r="E7945">
        <v>0.03</v>
      </c>
      <c r="F7945">
        <v>6</v>
      </c>
      <c r="G7945" s="4">
        <v>45125</v>
      </c>
      <c r="H7945" s="4">
        <v>45129</v>
      </c>
      <c r="I7945" t="s">
        <v>50</v>
      </c>
      <c r="J7945" t="s">
        <v>45</v>
      </c>
      <c r="K7945">
        <v>453.08</v>
      </c>
      <c r="L7945" t="s">
        <v>46</v>
      </c>
    </row>
    <row r="7946" spans="1:12" x14ac:dyDescent="0.3">
      <c r="A7946" t="s">
        <v>8006</v>
      </c>
      <c r="B7946" t="s">
        <v>42</v>
      </c>
      <c r="C7946" t="s">
        <v>49</v>
      </c>
      <c r="D7946">
        <v>4731.93</v>
      </c>
      <c r="E7946">
        <v>0.19</v>
      </c>
      <c r="F7946">
        <v>6</v>
      </c>
      <c r="G7946" s="4">
        <v>45239</v>
      </c>
      <c r="H7946" s="4">
        <v>45244</v>
      </c>
      <c r="I7946" t="s">
        <v>44</v>
      </c>
      <c r="J7946" t="s">
        <v>56</v>
      </c>
      <c r="K7946">
        <v>842.47</v>
      </c>
      <c r="L7946" t="s">
        <v>68</v>
      </c>
    </row>
    <row r="7947" spans="1:12" x14ac:dyDescent="0.3">
      <c r="A7947" t="s">
        <v>8007</v>
      </c>
      <c r="B7947" t="s">
        <v>42</v>
      </c>
      <c r="C7947" t="s">
        <v>55</v>
      </c>
      <c r="D7947">
        <v>3278.53</v>
      </c>
      <c r="E7947">
        <v>0.39</v>
      </c>
      <c r="F7947">
        <v>4</v>
      </c>
      <c r="G7947" s="4">
        <v>44932</v>
      </c>
      <c r="H7947" s="4">
        <v>44936</v>
      </c>
      <c r="I7947" t="s">
        <v>50</v>
      </c>
      <c r="J7947" t="s">
        <v>45</v>
      </c>
      <c r="K7947">
        <v>719.2</v>
      </c>
      <c r="L7947" t="s">
        <v>46</v>
      </c>
    </row>
    <row r="7948" spans="1:12" x14ac:dyDescent="0.3">
      <c r="A7948" t="s">
        <v>8008</v>
      </c>
      <c r="B7948" t="s">
        <v>42</v>
      </c>
      <c r="C7948" t="s">
        <v>62</v>
      </c>
      <c r="D7948">
        <v>3880.02</v>
      </c>
      <c r="E7948">
        <v>0.2</v>
      </c>
      <c r="F7948">
        <v>3</v>
      </c>
      <c r="G7948" s="4">
        <v>45195</v>
      </c>
      <c r="H7948" s="4">
        <v>45198</v>
      </c>
      <c r="I7948" t="s">
        <v>50</v>
      </c>
      <c r="J7948" t="s">
        <v>45</v>
      </c>
      <c r="K7948">
        <v>727.5</v>
      </c>
      <c r="L7948" t="s">
        <v>68</v>
      </c>
    </row>
    <row r="7949" spans="1:12" x14ac:dyDescent="0.3">
      <c r="A7949" t="s">
        <v>8009</v>
      </c>
      <c r="B7949" t="s">
        <v>42</v>
      </c>
      <c r="C7949" t="s">
        <v>43</v>
      </c>
      <c r="D7949">
        <v>2087.96</v>
      </c>
      <c r="E7949">
        <v>0.39</v>
      </c>
      <c r="F7949">
        <v>3</v>
      </c>
      <c r="G7949" s="4">
        <v>45497</v>
      </c>
      <c r="H7949" s="4">
        <v>45501</v>
      </c>
      <c r="I7949" t="s">
        <v>44</v>
      </c>
      <c r="J7949" t="s">
        <v>45</v>
      </c>
      <c r="K7949">
        <v>449.19</v>
      </c>
      <c r="L7949" t="s">
        <v>77</v>
      </c>
    </row>
    <row r="7950" spans="1:12" x14ac:dyDescent="0.3">
      <c r="A7950" t="s">
        <v>8010</v>
      </c>
      <c r="B7950" t="s">
        <v>42</v>
      </c>
      <c r="C7950" t="s">
        <v>49</v>
      </c>
      <c r="D7950">
        <v>4765.46</v>
      </c>
      <c r="E7950">
        <v>0.34</v>
      </c>
      <c r="F7950">
        <v>2</v>
      </c>
      <c r="G7950" s="4">
        <v>45306</v>
      </c>
      <c r="H7950" s="4">
        <v>45307</v>
      </c>
      <c r="I7950" t="s">
        <v>44</v>
      </c>
      <c r="J7950" t="s">
        <v>45</v>
      </c>
      <c r="K7950">
        <v>1309.8699999999999</v>
      </c>
      <c r="L7950" t="s">
        <v>57</v>
      </c>
    </row>
    <row r="7951" spans="1:12" x14ac:dyDescent="0.3">
      <c r="A7951" t="s">
        <v>8011</v>
      </c>
      <c r="B7951" t="s">
        <v>48</v>
      </c>
      <c r="C7951" t="s">
        <v>49</v>
      </c>
      <c r="D7951">
        <v>3387.22</v>
      </c>
      <c r="E7951">
        <v>0.26</v>
      </c>
      <c r="F7951">
        <v>3</v>
      </c>
      <c r="G7951" s="4">
        <v>45046</v>
      </c>
      <c r="H7951" s="4">
        <v>45047</v>
      </c>
      <c r="I7951" t="s">
        <v>44</v>
      </c>
      <c r="J7951" t="s">
        <v>51</v>
      </c>
      <c r="K7951">
        <v>987.3</v>
      </c>
      <c r="L7951" t="s">
        <v>68</v>
      </c>
    </row>
    <row r="7952" spans="1:12" x14ac:dyDescent="0.3">
      <c r="A7952" t="s">
        <v>8012</v>
      </c>
      <c r="B7952" t="s">
        <v>42</v>
      </c>
      <c r="C7952" t="s">
        <v>55</v>
      </c>
      <c r="D7952">
        <v>1619.77</v>
      </c>
      <c r="E7952">
        <v>0.37</v>
      </c>
      <c r="F7952">
        <v>4</v>
      </c>
      <c r="G7952" s="4">
        <v>45464</v>
      </c>
      <c r="H7952" s="4">
        <v>45467</v>
      </c>
      <c r="I7952" t="s">
        <v>50</v>
      </c>
      <c r="J7952" t="s">
        <v>56</v>
      </c>
      <c r="K7952">
        <v>357.99</v>
      </c>
      <c r="L7952" t="s">
        <v>63</v>
      </c>
    </row>
    <row r="7953" spans="1:12" x14ac:dyDescent="0.3">
      <c r="A7953" t="s">
        <v>8013</v>
      </c>
      <c r="B7953" t="s">
        <v>42</v>
      </c>
      <c r="C7953" t="s">
        <v>55</v>
      </c>
      <c r="D7953">
        <v>2080.88</v>
      </c>
      <c r="E7953">
        <v>0.44</v>
      </c>
      <c r="F7953">
        <v>4</v>
      </c>
      <c r="G7953" s="4">
        <v>45470</v>
      </c>
      <c r="H7953" s="4">
        <v>45474</v>
      </c>
      <c r="I7953" t="s">
        <v>60</v>
      </c>
      <c r="J7953" t="s">
        <v>45</v>
      </c>
      <c r="K7953">
        <v>201.2</v>
      </c>
      <c r="L7953" t="s">
        <v>46</v>
      </c>
    </row>
    <row r="7954" spans="1:12" x14ac:dyDescent="0.3">
      <c r="A7954" t="s">
        <v>8014</v>
      </c>
      <c r="B7954" t="s">
        <v>42</v>
      </c>
      <c r="C7954" t="s">
        <v>65</v>
      </c>
      <c r="D7954">
        <v>3127</v>
      </c>
      <c r="E7954">
        <v>0.4</v>
      </c>
      <c r="F7954">
        <v>7</v>
      </c>
      <c r="G7954" s="4">
        <v>45377</v>
      </c>
      <c r="H7954" s="4">
        <v>45383</v>
      </c>
      <c r="I7954" t="s">
        <v>44</v>
      </c>
      <c r="J7954" t="s">
        <v>51</v>
      </c>
      <c r="K7954">
        <v>921.87</v>
      </c>
      <c r="L7954" t="s">
        <v>57</v>
      </c>
    </row>
    <row r="7955" spans="1:12" x14ac:dyDescent="0.3">
      <c r="A7955" t="s">
        <v>8015</v>
      </c>
      <c r="B7955" t="s">
        <v>42</v>
      </c>
      <c r="C7955" t="s">
        <v>65</v>
      </c>
      <c r="D7955">
        <v>1247.26</v>
      </c>
      <c r="E7955">
        <v>0.35</v>
      </c>
      <c r="F7955">
        <v>4</v>
      </c>
      <c r="G7955" s="4">
        <v>45321</v>
      </c>
      <c r="H7955" s="4">
        <v>45325</v>
      </c>
      <c r="I7955" t="s">
        <v>60</v>
      </c>
      <c r="J7955" t="s">
        <v>51</v>
      </c>
      <c r="K7955">
        <v>84.26</v>
      </c>
      <c r="L7955" t="s">
        <v>57</v>
      </c>
    </row>
    <row r="7956" spans="1:12" x14ac:dyDescent="0.3">
      <c r="A7956" t="s">
        <v>8016</v>
      </c>
      <c r="B7956" t="s">
        <v>70</v>
      </c>
      <c r="C7956" t="s">
        <v>55</v>
      </c>
      <c r="D7956">
        <v>3794.18</v>
      </c>
      <c r="E7956">
        <v>0.35</v>
      </c>
      <c r="F7956">
        <v>9</v>
      </c>
      <c r="G7956" s="4">
        <v>45368</v>
      </c>
      <c r="H7956" s="4">
        <v>45373</v>
      </c>
      <c r="I7956" t="s">
        <v>50</v>
      </c>
      <c r="J7956" t="s">
        <v>51</v>
      </c>
      <c r="K7956">
        <v>1069.71</v>
      </c>
      <c r="L7956" t="s">
        <v>77</v>
      </c>
    </row>
    <row r="7957" spans="1:12" x14ac:dyDescent="0.3">
      <c r="A7957" t="s">
        <v>8017</v>
      </c>
      <c r="B7957" t="s">
        <v>42</v>
      </c>
      <c r="C7957" t="s">
        <v>65</v>
      </c>
      <c r="D7957">
        <v>1200.99</v>
      </c>
      <c r="E7957">
        <v>0.08</v>
      </c>
      <c r="F7957">
        <v>8</v>
      </c>
      <c r="G7957" s="4">
        <v>45083</v>
      </c>
      <c r="H7957" s="4">
        <v>45088</v>
      </c>
      <c r="I7957" t="s">
        <v>44</v>
      </c>
      <c r="J7957" t="s">
        <v>45</v>
      </c>
      <c r="K7957">
        <v>195.68</v>
      </c>
      <c r="L7957" t="s">
        <v>57</v>
      </c>
    </row>
    <row r="7958" spans="1:12" x14ac:dyDescent="0.3">
      <c r="A7958" t="s">
        <v>8018</v>
      </c>
      <c r="B7958" t="s">
        <v>48</v>
      </c>
      <c r="C7958" t="s">
        <v>62</v>
      </c>
      <c r="D7958">
        <v>2999.77</v>
      </c>
      <c r="E7958">
        <v>0.48</v>
      </c>
      <c r="F7958">
        <v>1</v>
      </c>
      <c r="G7958" s="4">
        <v>45056</v>
      </c>
      <c r="H7958" s="4">
        <v>45057</v>
      </c>
      <c r="I7958" t="s">
        <v>60</v>
      </c>
      <c r="J7958" t="s">
        <v>56</v>
      </c>
      <c r="K7958">
        <v>781.8</v>
      </c>
      <c r="L7958" t="s">
        <v>57</v>
      </c>
    </row>
    <row r="7959" spans="1:12" x14ac:dyDescent="0.3">
      <c r="A7959" t="s">
        <v>8019</v>
      </c>
      <c r="B7959" t="s">
        <v>48</v>
      </c>
      <c r="C7959" t="s">
        <v>62</v>
      </c>
      <c r="D7959">
        <v>3515.33</v>
      </c>
      <c r="E7959">
        <v>0.1</v>
      </c>
      <c r="F7959">
        <v>1</v>
      </c>
      <c r="G7959" s="4">
        <v>45161</v>
      </c>
      <c r="H7959" s="4">
        <v>45165</v>
      </c>
      <c r="I7959" t="s">
        <v>60</v>
      </c>
      <c r="J7959" t="s">
        <v>51</v>
      </c>
      <c r="K7959">
        <v>474.72</v>
      </c>
      <c r="L7959" t="s">
        <v>63</v>
      </c>
    </row>
    <row r="7960" spans="1:12" x14ac:dyDescent="0.3">
      <c r="A7960" t="s">
        <v>8020</v>
      </c>
      <c r="B7960" t="s">
        <v>48</v>
      </c>
      <c r="C7960" t="s">
        <v>65</v>
      </c>
      <c r="D7960">
        <v>4312.76</v>
      </c>
      <c r="E7960">
        <v>0.17</v>
      </c>
      <c r="F7960">
        <v>6</v>
      </c>
      <c r="G7960" s="4">
        <v>45378</v>
      </c>
      <c r="H7960" s="4">
        <v>45380</v>
      </c>
      <c r="I7960" t="s">
        <v>44</v>
      </c>
      <c r="J7960" t="s">
        <v>56</v>
      </c>
      <c r="K7960">
        <v>821.04</v>
      </c>
      <c r="L7960" t="s">
        <v>63</v>
      </c>
    </row>
    <row r="7961" spans="1:12" x14ac:dyDescent="0.3">
      <c r="A7961" t="s">
        <v>8021</v>
      </c>
      <c r="B7961" t="s">
        <v>54</v>
      </c>
      <c r="C7961" t="s">
        <v>55</v>
      </c>
      <c r="D7961">
        <v>3696.11</v>
      </c>
      <c r="E7961">
        <v>0.26</v>
      </c>
      <c r="F7961">
        <v>4</v>
      </c>
      <c r="G7961" s="4">
        <v>44975</v>
      </c>
      <c r="H7961" s="4">
        <v>44980</v>
      </c>
      <c r="I7961" t="s">
        <v>50</v>
      </c>
      <c r="J7961" t="s">
        <v>56</v>
      </c>
      <c r="K7961">
        <v>315.70999999999998</v>
      </c>
      <c r="L7961" t="s">
        <v>63</v>
      </c>
    </row>
    <row r="7962" spans="1:12" x14ac:dyDescent="0.3">
      <c r="A7962" t="s">
        <v>8022</v>
      </c>
      <c r="B7962" t="s">
        <v>70</v>
      </c>
      <c r="C7962" t="s">
        <v>62</v>
      </c>
      <c r="D7962">
        <v>4014.24</v>
      </c>
      <c r="E7962">
        <v>0.06</v>
      </c>
      <c r="F7962">
        <v>6</v>
      </c>
      <c r="G7962" s="4">
        <v>45295</v>
      </c>
      <c r="H7962" s="4">
        <v>45299</v>
      </c>
      <c r="I7962" t="s">
        <v>44</v>
      </c>
      <c r="J7962" t="s">
        <v>51</v>
      </c>
      <c r="K7962">
        <v>1109.04</v>
      </c>
      <c r="L7962" t="s">
        <v>52</v>
      </c>
    </row>
    <row r="7963" spans="1:12" x14ac:dyDescent="0.3">
      <c r="A7963" t="s">
        <v>8023</v>
      </c>
      <c r="B7963" t="s">
        <v>42</v>
      </c>
      <c r="C7963" t="s">
        <v>49</v>
      </c>
      <c r="D7963">
        <v>4573.37</v>
      </c>
      <c r="E7963">
        <v>0.3</v>
      </c>
      <c r="F7963">
        <v>9</v>
      </c>
      <c r="G7963" s="4">
        <v>45331</v>
      </c>
      <c r="H7963" s="4">
        <v>45334</v>
      </c>
      <c r="I7963" t="s">
        <v>60</v>
      </c>
      <c r="J7963" t="s">
        <v>45</v>
      </c>
      <c r="K7963">
        <v>571.45000000000005</v>
      </c>
      <c r="L7963" t="s">
        <v>63</v>
      </c>
    </row>
    <row r="7964" spans="1:12" x14ac:dyDescent="0.3">
      <c r="A7964" t="s">
        <v>8024</v>
      </c>
      <c r="B7964" t="s">
        <v>54</v>
      </c>
      <c r="C7964" t="s">
        <v>55</v>
      </c>
      <c r="D7964">
        <v>3029.08</v>
      </c>
      <c r="E7964">
        <v>0.09</v>
      </c>
      <c r="F7964">
        <v>5</v>
      </c>
      <c r="G7964" s="4">
        <v>45455</v>
      </c>
      <c r="H7964" s="4">
        <v>45460</v>
      </c>
      <c r="I7964" t="s">
        <v>60</v>
      </c>
      <c r="J7964" t="s">
        <v>45</v>
      </c>
      <c r="K7964">
        <v>350.09</v>
      </c>
      <c r="L7964" t="s">
        <v>68</v>
      </c>
    </row>
    <row r="7965" spans="1:12" x14ac:dyDescent="0.3">
      <c r="A7965" t="s">
        <v>8025</v>
      </c>
      <c r="B7965" t="s">
        <v>42</v>
      </c>
      <c r="C7965" t="s">
        <v>43</v>
      </c>
      <c r="D7965">
        <v>4246.7700000000004</v>
      </c>
      <c r="E7965">
        <v>0.46</v>
      </c>
      <c r="F7965">
        <v>8</v>
      </c>
      <c r="G7965" s="4">
        <v>45035</v>
      </c>
      <c r="H7965" s="4">
        <v>45036</v>
      </c>
      <c r="I7965" t="s">
        <v>60</v>
      </c>
      <c r="J7965" t="s">
        <v>45</v>
      </c>
      <c r="K7965">
        <v>685.51</v>
      </c>
      <c r="L7965" t="s">
        <v>63</v>
      </c>
    </row>
    <row r="7966" spans="1:12" x14ac:dyDescent="0.3">
      <c r="A7966" t="s">
        <v>8026</v>
      </c>
      <c r="B7966" t="s">
        <v>54</v>
      </c>
      <c r="C7966" t="s">
        <v>43</v>
      </c>
      <c r="D7966">
        <v>1236.17</v>
      </c>
      <c r="E7966">
        <v>0.44</v>
      </c>
      <c r="F7966">
        <v>2</v>
      </c>
      <c r="G7966" s="4">
        <v>45643</v>
      </c>
      <c r="H7966" s="4">
        <v>45644</v>
      </c>
      <c r="I7966" t="s">
        <v>50</v>
      </c>
      <c r="J7966" t="s">
        <v>51</v>
      </c>
      <c r="K7966">
        <v>174.77</v>
      </c>
      <c r="L7966" t="s">
        <v>57</v>
      </c>
    </row>
    <row r="7967" spans="1:12" x14ac:dyDescent="0.3">
      <c r="A7967" t="s">
        <v>8027</v>
      </c>
      <c r="B7967" t="s">
        <v>54</v>
      </c>
      <c r="C7967" t="s">
        <v>55</v>
      </c>
      <c r="D7967">
        <v>4092.19</v>
      </c>
      <c r="E7967">
        <v>0.27</v>
      </c>
      <c r="F7967">
        <v>8</v>
      </c>
      <c r="G7967" s="4">
        <v>45022</v>
      </c>
      <c r="H7967" s="4">
        <v>45023</v>
      </c>
      <c r="I7967" t="s">
        <v>60</v>
      </c>
      <c r="J7967" t="s">
        <v>56</v>
      </c>
      <c r="K7967">
        <v>345.7</v>
      </c>
      <c r="L7967" t="s">
        <v>63</v>
      </c>
    </row>
    <row r="7968" spans="1:12" x14ac:dyDescent="0.3">
      <c r="A7968" t="s">
        <v>8028</v>
      </c>
      <c r="B7968" t="s">
        <v>48</v>
      </c>
      <c r="C7968" t="s">
        <v>65</v>
      </c>
      <c r="D7968">
        <v>1186.27</v>
      </c>
      <c r="E7968">
        <v>0.22</v>
      </c>
      <c r="F7968">
        <v>8</v>
      </c>
      <c r="G7968" s="4">
        <v>45425</v>
      </c>
      <c r="H7968" s="4">
        <v>45426</v>
      </c>
      <c r="I7968" t="s">
        <v>44</v>
      </c>
      <c r="J7968" t="s">
        <v>45</v>
      </c>
      <c r="K7968">
        <v>66.62</v>
      </c>
      <c r="L7968" t="s">
        <v>46</v>
      </c>
    </row>
    <row r="7969" spans="1:12" x14ac:dyDescent="0.3">
      <c r="A7969" t="s">
        <v>8029</v>
      </c>
      <c r="B7969" t="s">
        <v>48</v>
      </c>
      <c r="C7969" t="s">
        <v>62</v>
      </c>
      <c r="D7969">
        <v>4679.68</v>
      </c>
      <c r="E7969">
        <v>0.05</v>
      </c>
      <c r="F7969">
        <v>2</v>
      </c>
      <c r="G7969" s="4">
        <v>45480</v>
      </c>
      <c r="H7969" s="4">
        <v>45484</v>
      </c>
      <c r="I7969" t="s">
        <v>50</v>
      </c>
      <c r="J7969" t="s">
        <v>56</v>
      </c>
      <c r="K7969">
        <v>609.58000000000004</v>
      </c>
      <c r="L7969" t="s">
        <v>57</v>
      </c>
    </row>
    <row r="7970" spans="1:12" x14ac:dyDescent="0.3">
      <c r="A7970" t="s">
        <v>8030</v>
      </c>
      <c r="B7970" t="s">
        <v>54</v>
      </c>
      <c r="C7970" t="s">
        <v>62</v>
      </c>
      <c r="D7970">
        <v>1716.87</v>
      </c>
      <c r="E7970">
        <v>0.41</v>
      </c>
      <c r="F7970">
        <v>7</v>
      </c>
      <c r="G7970" s="4">
        <v>45614</v>
      </c>
      <c r="H7970" s="4">
        <v>45620</v>
      </c>
      <c r="I7970" t="s">
        <v>60</v>
      </c>
      <c r="J7970" t="s">
        <v>51</v>
      </c>
      <c r="K7970">
        <v>394.81</v>
      </c>
      <c r="L7970" t="s">
        <v>68</v>
      </c>
    </row>
    <row r="7971" spans="1:12" x14ac:dyDescent="0.3">
      <c r="A7971" t="s">
        <v>8031</v>
      </c>
      <c r="B7971" t="s">
        <v>48</v>
      </c>
      <c r="C7971" t="s">
        <v>55</v>
      </c>
      <c r="D7971">
        <v>942.01</v>
      </c>
      <c r="E7971">
        <v>0.19</v>
      </c>
      <c r="F7971">
        <v>8</v>
      </c>
      <c r="G7971" s="4">
        <v>45042</v>
      </c>
      <c r="H7971" s="4">
        <v>45046</v>
      </c>
      <c r="I7971" t="s">
        <v>50</v>
      </c>
      <c r="J7971" t="s">
        <v>56</v>
      </c>
      <c r="K7971">
        <v>91.62</v>
      </c>
      <c r="L7971" t="s">
        <v>63</v>
      </c>
    </row>
    <row r="7972" spans="1:12" x14ac:dyDescent="0.3">
      <c r="A7972" t="s">
        <v>8032</v>
      </c>
      <c r="B7972" t="s">
        <v>54</v>
      </c>
      <c r="C7972" t="s">
        <v>49</v>
      </c>
      <c r="D7972">
        <v>826.03</v>
      </c>
      <c r="E7972">
        <v>0.12</v>
      </c>
      <c r="F7972">
        <v>7</v>
      </c>
      <c r="G7972" s="4">
        <v>45277</v>
      </c>
      <c r="H7972" s="4">
        <v>45282</v>
      </c>
      <c r="I7972" t="s">
        <v>50</v>
      </c>
      <c r="J7972" t="s">
        <v>51</v>
      </c>
      <c r="K7972">
        <v>76.92</v>
      </c>
      <c r="L7972" t="s">
        <v>57</v>
      </c>
    </row>
    <row r="7973" spans="1:12" x14ac:dyDescent="0.3">
      <c r="A7973" t="s">
        <v>8033</v>
      </c>
      <c r="B7973" t="s">
        <v>70</v>
      </c>
      <c r="C7973" t="s">
        <v>65</v>
      </c>
      <c r="D7973">
        <v>1017.63</v>
      </c>
      <c r="E7973">
        <v>0.5</v>
      </c>
      <c r="F7973">
        <v>6</v>
      </c>
      <c r="G7973" s="4">
        <v>45597</v>
      </c>
      <c r="H7973" s="4">
        <v>45599</v>
      </c>
      <c r="I7973" t="s">
        <v>44</v>
      </c>
      <c r="J7973" t="s">
        <v>56</v>
      </c>
      <c r="K7973">
        <v>186.3</v>
      </c>
      <c r="L7973" t="s">
        <v>52</v>
      </c>
    </row>
    <row r="7974" spans="1:12" x14ac:dyDescent="0.3">
      <c r="A7974" t="s">
        <v>8034</v>
      </c>
      <c r="B7974" t="s">
        <v>48</v>
      </c>
      <c r="C7974" t="s">
        <v>49</v>
      </c>
      <c r="D7974">
        <v>2292.9499999999998</v>
      </c>
      <c r="E7974">
        <v>0.33</v>
      </c>
      <c r="F7974">
        <v>3</v>
      </c>
      <c r="G7974" s="4">
        <v>45564</v>
      </c>
      <c r="H7974" s="4">
        <v>45565</v>
      </c>
      <c r="I7974" t="s">
        <v>44</v>
      </c>
      <c r="J7974" t="s">
        <v>51</v>
      </c>
      <c r="K7974">
        <v>499.67</v>
      </c>
      <c r="L7974" t="s">
        <v>63</v>
      </c>
    </row>
    <row r="7975" spans="1:12" x14ac:dyDescent="0.3">
      <c r="A7975" t="s">
        <v>8035</v>
      </c>
      <c r="B7975" t="s">
        <v>48</v>
      </c>
      <c r="C7975" t="s">
        <v>55</v>
      </c>
      <c r="D7975">
        <v>2658.53</v>
      </c>
      <c r="E7975">
        <v>0.04</v>
      </c>
      <c r="F7975">
        <v>3</v>
      </c>
      <c r="G7975" s="4">
        <v>45311</v>
      </c>
      <c r="H7975" s="4">
        <v>45313</v>
      </c>
      <c r="I7975" t="s">
        <v>44</v>
      </c>
      <c r="J7975" t="s">
        <v>56</v>
      </c>
      <c r="K7975">
        <v>788.81</v>
      </c>
      <c r="L7975" t="s">
        <v>52</v>
      </c>
    </row>
    <row r="7976" spans="1:12" x14ac:dyDescent="0.3">
      <c r="A7976" t="s">
        <v>8036</v>
      </c>
      <c r="B7976" t="s">
        <v>48</v>
      </c>
      <c r="C7976" t="s">
        <v>55</v>
      </c>
      <c r="D7976">
        <v>4577.55</v>
      </c>
      <c r="E7976">
        <v>0.4</v>
      </c>
      <c r="F7976">
        <v>8</v>
      </c>
      <c r="G7976" s="4">
        <v>45274</v>
      </c>
      <c r="H7976" s="4">
        <v>45275</v>
      </c>
      <c r="I7976" t="s">
        <v>50</v>
      </c>
      <c r="J7976" t="s">
        <v>51</v>
      </c>
      <c r="K7976">
        <v>324.32</v>
      </c>
      <c r="L7976" t="s">
        <v>46</v>
      </c>
    </row>
    <row r="7977" spans="1:12" x14ac:dyDescent="0.3">
      <c r="A7977" t="s">
        <v>8037</v>
      </c>
      <c r="B7977" t="s">
        <v>70</v>
      </c>
      <c r="C7977" t="s">
        <v>49</v>
      </c>
      <c r="D7977">
        <v>1966.97</v>
      </c>
      <c r="E7977">
        <v>0.38</v>
      </c>
      <c r="F7977">
        <v>4</v>
      </c>
      <c r="G7977" s="4">
        <v>45525</v>
      </c>
      <c r="H7977" s="4">
        <v>45530</v>
      </c>
      <c r="I7977" t="s">
        <v>60</v>
      </c>
      <c r="J7977" t="s">
        <v>56</v>
      </c>
      <c r="K7977">
        <v>326.27</v>
      </c>
      <c r="L7977" t="s">
        <v>52</v>
      </c>
    </row>
    <row r="7978" spans="1:12" x14ac:dyDescent="0.3">
      <c r="A7978" t="s">
        <v>8038</v>
      </c>
      <c r="B7978" t="s">
        <v>54</v>
      </c>
      <c r="C7978" t="s">
        <v>43</v>
      </c>
      <c r="D7978">
        <v>1165.6600000000001</v>
      </c>
      <c r="E7978">
        <v>0.2</v>
      </c>
      <c r="F7978">
        <v>8</v>
      </c>
      <c r="G7978" s="4">
        <v>45554</v>
      </c>
      <c r="H7978" s="4">
        <v>45557</v>
      </c>
      <c r="I7978" t="s">
        <v>50</v>
      </c>
      <c r="J7978" t="s">
        <v>45</v>
      </c>
      <c r="K7978">
        <v>340.59</v>
      </c>
      <c r="L7978" t="s">
        <v>52</v>
      </c>
    </row>
    <row r="7979" spans="1:12" x14ac:dyDescent="0.3">
      <c r="A7979" t="s">
        <v>8039</v>
      </c>
      <c r="B7979" t="s">
        <v>42</v>
      </c>
      <c r="C7979" t="s">
        <v>55</v>
      </c>
      <c r="D7979">
        <v>3744.72</v>
      </c>
      <c r="E7979">
        <v>0.06</v>
      </c>
      <c r="F7979">
        <v>6</v>
      </c>
      <c r="G7979" s="4">
        <v>45429</v>
      </c>
      <c r="H7979" s="4">
        <v>45430</v>
      </c>
      <c r="I7979" t="s">
        <v>44</v>
      </c>
      <c r="J7979" t="s">
        <v>51</v>
      </c>
      <c r="K7979">
        <v>789.4</v>
      </c>
      <c r="L7979" t="s">
        <v>63</v>
      </c>
    </row>
    <row r="7980" spans="1:12" x14ac:dyDescent="0.3">
      <c r="A7980" t="s">
        <v>8040</v>
      </c>
      <c r="B7980" t="s">
        <v>48</v>
      </c>
      <c r="C7980" t="s">
        <v>65</v>
      </c>
      <c r="D7980">
        <v>759.81</v>
      </c>
      <c r="E7980">
        <v>0.25</v>
      </c>
      <c r="F7980">
        <v>3</v>
      </c>
      <c r="G7980" s="4">
        <v>45507</v>
      </c>
      <c r="H7980" s="4">
        <v>45510</v>
      </c>
      <c r="I7980" t="s">
        <v>50</v>
      </c>
      <c r="J7980" t="s">
        <v>45</v>
      </c>
      <c r="K7980">
        <v>161.57</v>
      </c>
      <c r="L7980" t="s">
        <v>46</v>
      </c>
    </row>
    <row r="7981" spans="1:12" x14ac:dyDescent="0.3">
      <c r="A7981" t="s">
        <v>8041</v>
      </c>
      <c r="B7981" t="s">
        <v>54</v>
      </c>
      <c r="C7981" t="s">
        <v>49</v>
      </c>
      <c r="D7981">
        <v>4472.1899999999996</v>
      </c>
      <c r="E7981">
        <v>0.38</v>
      </c>
      <c r="F7981">
        <v>2</v>
      </c>
      <c r="G7981" s="4">
        <v>45439</v>
      </c>
      <c r="H7981" s="4">
        <v>45445</v>
      </c>
      <c r="I7981" t="s">
        <v>60</v>
      </c>
      <c r="J7981" t="s">
        <v>51</v>
      </c>
      <c r="K7981">
        <v>1228.72</v>
      </c>
      <c r="L7981" t="s">
        <v>52</v>
      </c>
    </row>
    <row r="7982" spans="1:12" x14ac:dyDescent="0.3">
      <c r="A7982" t="s">
        <v>8042</v>
      </c>
      <c r="B7982" t="s">
        <v>70</v>
      </c>
      <c r="C7982" t="s">
        <v>43</v>
      </c>
      <c r="D7982">
        <v>2106.06</v>
      </c>
      <c r="E7982">
        <v>0.04</v>
      </c>
      <c r="F7982">
        <v>1</v>
      </c>
      <c r="G7982" s="4">
        <v>45129</v>
      </c>
      <c r="H7982" s="4">
        <v>45130</v>
      </c>
      <c r="I7982" t="s">
        <v>50</v>
      </c>
      <c r="J7982" t="s">
        <v>51</v>
      </c>
      <c r="K7982">
        <v>284.25</v>
      </c>
      <c r="L7982" t="s">
        <v>57</v>
      </c>
    </row>
    <row r="7983" spans="1:12" x14ac:dyDescent="0.3">
      <c r="A7983" t="s">
        <v>8043</v>
      </c>
      <c r="B7983" t="s">
        <v>42</v>
      </c>
      <c r="C7983" t="s">
        <v>49</v>
      </c>
      <c r="D7983">
        <v>3107.82</v>
      </c>
      <c r="E7983">
        <v>0.08</v>
      </c>
      <c r="F7983">
        <v>4</v>
      </c>
      <c r="G7983" s="4">
        <v>44962</v>
      </c>
      <c r="H7983" s="4">
        <v>44969</v>
      </c>
      <c r="I7983" t="s">
        <v>50</v>
      </c>
      <c r="J7983" t="s">
        <v>45</v>
      </c>
      <c r="K7983">
        <v>581.25</v>
      </c>
      <c r="L7983" t="s">
        <v>46</v>
      </c>
    </row>
    <row r="7984" spans="1:12" x14ac:dyDescent="0.3">
      <c r="A7984" t="s">
        <v>8044</v>
      </c>
      <c r="B7984" t="s">
        <v>48</v>
      </c>
      <c r="C7984" t="s">
        <v>43</v>
      </c>
      <c r="D7984">
        <v>1012.3</v>
      </c>
      <c r="E7984">
        <v>0.31</v>
      </c>
      <c r="F7984">
        <v>8</v>
      </c>
      <c r="G7984" s="4">
        <v>45539</v>
      </c>
      <c r="H7984" s="4">
        <v>45541</v>
      </c>
      <c r="I7984" t="s">
        <v>60</v>
      </c>
      <c r="J7984" t="s">
        <v>56</v>
      </c>
      <c r="K7984">
        <v>169.12</v>
      </c>
      <c r="L7984" t="s">
        <v>52</v>
      </c>
    </row>
    <row r="7985" spans="1:12" x14ac:dyDescent="0.3">
      <c r="A7985" t="s">
        <v>8045</v>
      </c>
      <c r="B7985" t="s">
        <v>70</v>
      </c>
      <c r="C7985" t="s">
        <v>43</v>
      </c>
      <c r="D7985">
        <v>813.09</v>
      </c>
      <c r="E7985">
        <v>0.28000000000000003</v>
      </c>
      <c r="F7985">
        <v>4</v>
      </c>
      <c r="G7985" s="4">
        <v>45625</v>
      </c>
      <c r="H7985" s="4">
        <v>45631</v>
      </c>
      <c r="I7985" t="s">
        <v>60</v>
      </c>
      <c r="J7985" t="s">
        <v>56</v>
      </c>
      <c r="K7985">
        <v>110.17</v>
      </c>
      <c r="L7985" t="s">
        <v>46</v>
      </c>
    </row>
    <row r="7986" spans="1:12" x14ac:dyDescent="0.3">
      <c r="A7986" t="s">
        <v>8046</v>
      </c>
      <c r="B7986" t="s">
        <v>70</v>
      </c>
      <c r="C7986" t="s">
        <v>65</v>
      </c>
      <c r="D7986">
        <v>4014.31</v>
      </c>
      <c r="E7986">
        <v>0.45</v>
      </c>
      <c r="F7986">
        <v>8</v>
      </c>
      <c r="G7986" s="4">
        <v>45499</v>
      </c>
      <c r="H7986" s="4">
        <v>45506</v>
      </c>
      <c r="I7986" t="s">
        <v>50</v>
      </c>
      <c r="J7986" t="s">
        <v>56</v>
      </c>
      <c r="K7986">
        <v>1086.83</v>
      </c>
      <c r="L7986" t="s">
        <v>77</v>
      </c>
    </row>
    <row r="7987" spans="1:12" x14ac:dyDescent="0.3">
      <c r="A7987" t="s">
        <v>8047</v>
      </c>
      <c r="B7987" t="s">
        <v>42</v>
      </c>
      <c r="C7987" t="s">
        <v>55</v>
      </c>
      <c r="D7987">
        <v>2205.54</v>
      </c>
      <c r="E7987">
        <v>0.41</v>
      </c>
      <c r="F7987">
        <v>8</v>
      </c>
      <c r="G7987" s="4">
        <v>45258</v>
      </c>
      <c r="H7987" s="4">
        <v>45259</v>
      </c>
      <c r="I7987" t="s">
        <v>50</v>
      </c>
      <c r="J7987" t="s">
        <v>56</v>
      </c>
      <c r="K7987">
        <v>341.1</v>
      </c>
      <c r="L7987" t="s">
        <v>57</v>
      </c>
    </row>
    <row r="7988" spans="1:12" x14ac:dyDescent="0.3">
      <c r="A7988" t="s">
        <v>8048</v>
      </c>
      <c r="B7988" t="s">
        <v>54</v>
      </c>
      <c r="C7988" t="s">
        <v>43</v>
      </c>
      <c r="D7988">
        <v>4935.04</v>
      </c>
      <c r="E7988">
        <v>0.46</v>
      </c>
      <c r="F7988">
        <v>1</v>
      </c>
      <c r="G7988" s="4">
        <v>45186</v>
      </c>
      <c r="H7988" s="4">
        <v>45193</v>
      </c>
      <c r="I7988" t="s">
        <v>60</v>
      </c>
      <c r="J7988" t="s">
        <v>56</v>
      </c>
      <c r="K7988">
        <v>421</v>
      </c>
      <c r="L7988" t="s">
        <v>68</v>
      </c>
    </row>
    <row r="7989" spans="1:12" x14ac:dyDescent="0.3">
      <c r="A7989" t="s">
        <v>8049</v>
      </c>
      <c r="B7989" t="s">
        <v>48</v>
      </c>
      <c r="C7989" t="s">
        <v>55</v>
      </c>
      <c r="D7989">
        <v>2669.06</v>
      </c>
      <c r="E7989">
        <v>0.23</v>
      </c>
      <c r="F7989">
        <v>6</v>
      </c>
      <c r="G7989" s="4">
        <v>45045</v>
      </c>
      <c r="H7989" s="4">
        <v>45052</v>
      </c>
      <c r="I7989" t="s">
        <v>50</v>
      </c>
      <c r="J7989" t="s">
        <v>56</v>
      </c>
      <c r="K7989">
        <v>237.01</v>
      </c>
      <c r="L7989" t="s">
        <v>46</v>
      </c>
    </row>
    <row r="7990" spans="1:12" x14ac:dyDescent="0.3">
      <c r="A7990" t="s">
        <v>8050</v>
      </c>
      <c r="B7990" t="s">
        <v>48</v>
      </c>
      <c r="C7990" t="s">
        <v>65</v>
      </c>
      <c r="D7990">
        <v>4243.7</v>
      </c>
      <c r="E7990">
        <v>0.39</v>
      </c>
      <c r="F7990">
        <v>8</v>
      </c>
      <c r="G7990" s="4">
        <v>45231</v>
      </c>
      <c r="H7990" s="4">
        <v>45233</v>
      </c>
      <c r="I7990" t="s">
        <v>44</v>
      </c>
      <c r="J7990" t="s">
        <v>45</v>
      </c>
      <c r="K7990">
        <v>333.77</v>
      </c>
      <c r="L7990" t="s">
        <v>57</v>
      </c>
    </row>
    <row r="7991" spans="1:12" x14ac:dyDescent="0.3">
      <c r="A7991" t="s">
        <v>8051</v>
      </c>
      <c r="B7991" t="s">
        <v>54</v>
      </c>
      <c r="C7991" t="s">
        <v>55</v>
      </c>
      <c r="D7991">
        <v>4901.82</v>
      </c>
      <c r="E7991">
        <v>0.02</v>
      </c>
      <c r="F7991">
        <v>8</v>
      </c>
      <c r="G7991" s="4">
        <v>45114</v>
      </c>
      <c r="H7991" s="4">
        <v>45117</v>
      </c>
      <c r="I7991" t="s">
        <v>44</v>
      </c>
      <c r="J7991" t="s">
        <v>51</v>
      </c>
      <c r="K7991">
        <v>1158.3</v>
      </c>
      <c r="L7991" t="s">
        <v>46</v>
      </c>
    </row>
    <row r="7992" spans="1:12" x14ac:dyDescent="0.3">
      <c r="A7992" t="s">
        <v>8052</v>
      </c>
      <c r="B7992" t="s">
        <v>54</v>
      </c>
      <c r="C7992" t="s">
        <v>62</v>
      </c>
      <c r="D7992">
        <v>1477.64</v>
      </c>
      <c r="E7992">
        <v>0.15</v>
      </c>
      <c r="F7992">
        <v>1</v>
      </c>
      <c r="G7992" s="4">
        <v>45126</v>
      </c>
      <c r="H7992" s="4">
        <v>45130</v>
      </c>
      <c r="I7992" t="s">
        <v>44</v>
      </c>
      <c r="J7992" t="s">
        <v>51</v>
      </c>
      <c r="K7992">
        <v>428.89</v>
      </c>
      <c r="L7992" t="s">
        <v>52</v>
      </c>
    </row>
    <row r="7993" spans="1:12" x14ac:dyDescent="0.3">
      <c r="A7993" t="s">
        <v>8053</v>
      </c>
      <c r="B7993" t="s">
        <v>54</v>
      </c>
      <c r="C7993" t="s">
        <v>43</v>
      </c>
      <c r="D7993">
        <v>4024.32</v>
      </c>
      <c r="E7993">
        <v>0.32</v>
      </c>
      <c r="F7993">
        <v>8</v>
      </c>
      <c r="G7993" s="4">
        <v>45126</v>
      </c>
      <c r="H7993" s="4">
        <v>45132</v>
      </c>
      <c r="I7993" t="s">
        <v>44</v>
      </c>
      <c r="J7993" t="s">
        <v>45</v>
      </c>
      <c r="K7993">
        <v>444.45</v>
      </c>
      <c r="L7993" t="s">
        <v>77</v>
      </c>
    </row>
    <row r="7994" spans="1:12" x14ac:dyDescent="0.3">
      <c r="A7994" t="s">
        <v>8054</v>
      </c>
      <c r="B7994" t="s">
        <v>42</v>
      </c>
      <c r="C7994" t="s">
        <v>65</v>
      </c>
      <c r="D7994">
        <v>207.83</v>
      </c>
      <c r="E7994">
        <v>0.38</v>
      </c>
      <c r="F7994">
        <v>9</v>
      </c>
      <c r="G7994" s="4">
        <v>44966</v>
      </c>
      <c r="H7994" s="4">
        <v>44973</v>
      </c>
      <c r="I7994" t="s">
        <v>44</v>
      </c>
      <c r="J7994" t="s">
        <v>56</v>
      </c>
      <c r="K7994">
        <v>12.97</v>
      </c>
      <c r="L7994" t="s">
        <v>68</v>
      </c>
    </row>
    <row r="7995" spans="1:12" x14ac:dyDescent="0.3">
      <c r="A7995" t="s">
        <v>8055</v>
      </c>
      <c r="B7995" t="s">
        <v>42</v>
      </c>
      <c r="C7995" t="s">
        <v>49</v>
      </c>
      <c r="D7995">
        <v>3430.8</v>
      </c>
      <c r="E7995">
        <v>0.28999999999999998</v>
      </c>
      <c r="F7995">
        <v>6</v>
      </c>
      <c r="G7995" s="4">
        <v>45516</v>
      </c>
      <c r="H7995" s="4">
        <v>45519</v>
      </c>
      <c r="I7995" t="s">
        <v>60</v>
      </c>
      <c r="J7995" t="s">
        <v>56</v>
      </c>
      <c r="K7995">
        <v>280.13</v>
      </c>
      <c r="L7995" t="s">
        <v>68</v>
      </c>
    </row>
    <row r="7996" spans="1:12" x14ac:dyDescent="0.3">
      <c r="A7996" t="s">
        <v>8056</v>
      </c>
      <c r="B7996" t="s">
        <v>48</v>
      </c>
      <c r="C7996" t="s">
        <v>65</v>
      </c>
      <c r="D7996">
        <v>3751.49</v>
      </c>
      <c r="E7996">
        <v>0.24</v>
      </c>
      <c r="F7996">
        <v>7</v>
      </c>
      <c r="G7996" s="4">
        <v>45540</v>
      </c>
      <c r="H7996" s="4">
        <v>45544</v>
      </c>
      <c r="I7996" t="s">
        <v>50</v>
      </c>
      <c r="J7996" t="s">
        <v>45</v>
      </c>
      <c r="K7996">
        <v>879.92</v>
      </c>
      <c r="L7996" t="s">
        <v>52</v>
      </c>
    </row>
    <row r="7997" spans="1:12" x14ac:dyDescent="0.3">
      <c r="A7997" t="s">
        <v>8057</v>
      </c>
      <c r="B7997" t="s">
        <v>42</v>
      </c>
      <c r="C7997" t="s">
        <v>43</v>
      </c>
      <c r="D7997">
        <v>2439.08</v>
      </c>
      <c r="E7997">
        <v>0.12</v>
      </c>
      <c r="F7997">
        <v>6</v>
      </c>
      <c r="G7997" s="4">
        <v>45384</v>
      </c>
      <c r="H7997" s="4">
        <v>45389</v>
      </c>
      <c r="I7997" t="s">
        <v>44</v>
      </c>
      <c r="J7997" t="s">
        <v>51</v>
      </c>
      <c r="K7997">
        <v>608.1</v>
      </c>
      <c r="L7997" t="s">
        <v>52</v>
      </c>
    </row>
    <row r="7998" spans="1:12" x14ac:dyDescent="0.3">
      <c r="A7998" t="s">
        <v>8058</v>
      </c>
      <c r="B7998" t="s">
        <v>70</v>
      </c>
      <c r="C7998" t="s">
        <v>65</v>
      </c>
      <c r="D7998">
        <v>894.32</v>
      </c>
      <c r="E7998">
        <v>0.09</v>
      </c>
      <c r="F7998">
        <v>5</v>
      </c>
      <c r="G7998" s="4">
        <v>45657</v>
      </c>
      <c r="H7998" s="4">
        <v>45662</v>
      </c>
      <c r="I7998" t="s">
        <v>50</v>
      </c>
      <c r="J7998" t="s">
        <v>45</v>
      </c>
      <c r="K7998">
        <v>122.62</v>
      </c>
      <c r="L7998" t="s">
        <v>46</v>
      </c>
    </row>
    <row r="7999" spans="1:12" x14ac:dyDescent="0.3">
      <c r="A7999" t="s">
        <v>8059</v>
      </c>
      <c r="B7999" t="s">
        <v>48</v>
      </c>
      <c r="C7999" t="s">
        <v>49</v>
      </c>
      <c r="D7999">
        <v>3121.93</v>
      </c>
      <c r="E7999">
        <v>0.44</v>
      </c>
      <c r="F7999">
        <v>1</v>
      </c>
      <c r="G7999" s="4">
        <v>45094</v>
      </c>
      <c r="H7999" s="4">
        <v>45099</v>
      </c>
      <c r="I7999" t="s">
        <v>60</v>
      </c>
      <c r="J7999" t="s">
        <v>56</v>
      </c>
      <c r="K7999">
        <v>162.68</v>
      </c>
      <c r="L7999" t="s">
        <v>52</v>
      </c>
    </row>
    <row r="8000" spans="1:12" x14ac:dyDescent="0.3">
      <c r="A8000" t="s">
        <v>8060</v>
      </c>
      <c r="B8000" t="s">
        <v>42</v>
      </c>
      <c r="C8000" t="s">
        <v>62</v>
      </c>
      <c r="D8000">
        <v>4497.8900000000003</v>
      </c>
      <c r="E8000">
        <v>7.0000000000000007E-2</v>
      </c>
      <c r="F8000">
        <v>2</v>
      </c>
      <c r="G8000" s="4">
        <v>45171</v>
      </c>
      <c r="H8000" s="4">
        <v>45177</v>
      </c>
      <c r="I8000" t="s">
        <v>60</v>
      </c>
      <c r="J8000" t="s">
        <v>51</v>
      </c>
      <c r="K8000">
        <v>1200.1500000000001</v>
      </c>
      <c r="L8000" t="s">
        <v>57</v>
      </c>
    </row>
    <row r="8001" spans="1:12" x14ac:dyDescent="0.3">
      <c r="A8001" t="s">
        <v>8061</v>
      </c>
      <c r="B8001" t="s">
        <v>54</v>
      </c>
      <c r="C8001" t="s">
        <v>43</v>
      </c>
      <c r="D8001">
        <v>4663.46</v>
      </c>
      <c r="E8001">
        <v>0.22</v>
      </c>
      <c r="F8001">
        <v>2</v>
      </c>
      <c r="G8001" s="4">
        <v>45096</v>
      </c>
      <c r="H8001" s="4">
        <v>45101</v>
      </c>
      <c r="I8001" t="s">
        <v>44</v>
      </c>
      <c r="J8001" t="s">
        <v>45</v>
      </c>
      <c r="K8001">
        <v>339.14</v>
      </c>
      <c r="L8001" t="s">
        <v>63</v>
      </c>
    </row>
    <row r="8002" spans="1:12" x14ac:dyDescent="0.3">
      <c r="A8002" t="s">
        <v>8062</v>
      </c>
      <c r="B8002" t="s">
        <v>70</v>
      </c>
      <c r="C8002" t="s">
        <v>43</v>
      </c>
      <c r="D8002">
        <v>3755.9</v>
      </c>
      <c r="E8002">
        <v>0.44</v>
      </c>
      <c r="F8002">
        <v>9</v>
      </c>
      <c r="G8002" s="4">
        <v>45176</v>
      </c>
      <c r="H8002" s="4">
        <v>45177</v>
      </c>
      <c r="I8002" t="s">
        <v>50</v>
      </c>
      <c r="J8002" t="s">
        <v>56</v>
      </c>
      <c r="K8002">
        <v>331.63</v>
      </c>
      <c r="L8002" t="s">
        <v>63</v>
      </c>
    </row>
    <row r="8003" spans="1:12" x14ac:dyDescent="0.3">
      <c r="A8003" t="s">
        <v>8063</v>
      </c>
      <c r="B8003" t="s">
        <v>54</v>
      </c>
      <c r="C8003" t="s">
        <v>65</v>
      </c>
      <c r="D8003">
        <v>1392.19</v>
      </c>
      <c r="E8003">
        <v>7.0000000000000007E-2</v>
      </c>
      <c r="F8003">
        <v>6</v>
      </c>
      <c r="G8003" s="4">
        <v>45409</v>
      </c>
      <c r="H8003" s="4">
        <v>45415</v>
      </c>
      <c r="I8003" t="s">
        <v>60</v>
      </c>
      <c r="J8003" t="s">
        <v>45</v>
      </c>
      <c r="K8003">
        <v>155.5</v>
      </c>
      <c r="L8003" t="s">
        <v>57</v>
      </c>
    </row>
    <row r="8004" spans="1:12" x14ac:dyDescent="0.3">
      <c r="A8004" t="s">
        <v>8064</v>
      </c>
      <c r="B8004" t="s">
        <v>48</v>
      </c>
      <c r="C8004" t="s">
        <v>55</v>
      </c>
      <c r="D8004">
        <v>4364.6000000000004</v>
      </c>
      <c r="E8004">
        <v>0.06</v>
      </c>
      <c r="F8004">
        <v>3</v>
      </c>
      <c r="G8004" s="4">
        <v>45346</v>
      </c>
      <c r="H8004" s="4">
        <v>45349</v>
      </c>
      <c r="I8004" t="s">
        <v>60</v>
      </c>
      <c r="J8004" t="s">
        <v>45</v>
      </c>
      <c r="K8004">
        <v>911.8</v>
      </c>
      <c r="L8004" t="s">
        <v>57</v>
      </c>
    </row>
    <row r="8005" spans="1:12" x14ac:dyDescent="0.3">
      <c r="A8005" t="s">
        <v>8065</v>
      </c>
      <c r="B8005" t="s">
        <v>54</v>
      </c>
      <c r="C8005" t="s">
        <v>55</v>
      </c>
      <c r="D8005">
        <v>4455.2299999999996</v>
      </c>
      <c r="E8005">
        <v>0.35</v>
      </c>
      <c r="F8005">
        <v>3</v>
      </c>
      <c r="G8005" s="4">
        <v>45577</v>
      </c>
      <c r="H8005" s="4">
        <v>45579</v>
      </c>
      <c r="I8005" t="s">
        <v>60</v>
      </c>
      <c r="J8005" t="s">
        <v>45</v>
      </c>
      <c r="K8005">
        <v>612.02</v>
      </c>
      <c r="L8005" t="s">
        <v>57</v>
      </c>
    </row>
    <row r="8006" spans="1:12" x14ac:dyDescent="0.3">
      <c r="A8006" t="s">
        <v>8066</v>
      </c>
      <c r="B8006" t="s">
        <v>42</v>
      </c>
      <c r="C8006" t="s">
        <v>49</v>
      </c>
      <c r="D8006">
        <v>1899.49</v>
      </c>
      <c r="E8006">
        <v>0.17</v>
      </c>
      <c r="F8006">
        <v>2</v>
      </c>
      <c r="G8006" s="4">
        <v>45003</v>
      </c>
      <c r="H8006" s="4">
        <v>45004</v>
      </c>
      <c r="I8006" t="s">
        <v>44</v>
      </c>
      <c r="J8006" t="s">
        <v>45</v>
      </c>
      <c r="K8006">
        <v>116.58</v>
      </c>
      <c r="L8006" t="s">
        <v>46</v>
      </c>
    </row>
    <row r="8007" spans="1:12" x14ac:dyDescent="0.3">
      <c r="A8007" t="s">
        <v>8067</v>
      </c>
      <c r="B8007" t="s">
        <v>42</v>
      </c>
      <c r="C8007" t="s">
        <v>62</v>
      </c>
      <c r="D8007">
        <v>996.61</v>
      </c>
      <c r="E8007">
        <v>0.22</v>
      </c>
      <c r="F8007">
        <v>7</v>
      </c>
      <c r="G8007" s="4">
        <v>44961</v>
      </c>
      <c r="H8007" s="4">
        <v>44967</v>
      </c>
      <c r="I8007" t="s">
        <v>44</v>
      </c>
      <c r="J8007" t="s">
        <v>45</v>
      </c>
      <c r="K8007">
        <v>239.16</v>
      </c>
      <c r="L8007" t="s">
        <v>52</v>
      </c>
    </row>
    <row r="8008" spans="1:12" x14ac:dyDescent="0.3">
      <c r="A8008" t="s">
        <v>8068</v>
      </c>
      <c r="B8008" t="s">
        <v>48</v>
      </c>
      <c r="C8008" t="s">
        <v>62</v>
      </c>
      <c r="D8008">
        <v>4385.83</v>
      </c>
      <c r="E8008">
        <v>0.31</v>
      </c>
      <c r="F8008">
        <v>1</v>
      </c>
      <c r="G8008" s="4">
        <v>45427</v>
      </c>
      <c r="H8008" s="4">
        <v>45433</v>
      </c>
      <c r="I8008" t="s">
        <v>60</v>
      </c>
      <c r="J8008" t="s">
        <v>51</v>
      </c>
      <c r="K8008">
        <v>826.4</v>
      </c>
      <c r="L8008" t="s">
        <v>57</v>
      </c>
    </row>
    <row r="8009" spans="1:12" x14ac:dyDescent="0.3">
      <c r="A8009" t="s">
        <v>8069</v>
      </c>
      <c r="B8009" t="s">
        <v>54</v>
      </c>
      <c r="C8009" t="s">
        <v>65</v>
      </c>
      <c r="D8009">
        <v>4436.9799999999996</v>
      </c>
      <c r="E8009">
        <v>0.19</v>
      </c>
      <c r="F8009">
        <v>1</v>
      </c>
      <c r="G8009" s="4">
        <v>45219</v>
      </c>
      <c r="H8009" s="4">
        <v>45220</v>
      </c>
      <c r="I8009" t="s">
        <v>50</v>
      </c>
      <c r="J8009" t="s">
        <v>51</v>
      </c>
      <c r="K8009">
        <v>1142.76</v>
      </c>
      <c r="L8009" t="s">
        <v>63</v>
      </c>
    </row>
    <row r="8010" spans="1:12" x14ac:dyDescent="0.3">
      <c r="A8010" t="s">
        <v>8070</v>
      </c>
      <c r="B8010" t="s">
        <v>48</v>
      </c>
      <c r="C8010" t="s">
        <v>65</v>
      </c>
      <c r="D8010">
        <v>594.44000000000005</v>
      </c>
      <c r="E8010">
        <v>0.4</v>
      </c>
      <c r="F8010">
        <v>3</v>
      </c>
      <c r="G8010" s="4">
        <v>45418</v>
      </c>
      <c r="H8010" s="4">
        <v>45425</v>
      </c>
      <c r="I8010" t="s">
        <v>44</v>
      </c>
      <c r="J8010" t="s">
        <v>45</v>
      </c>
      <c r="K8010">
        <v>39.5</v>
      </c>
      <c r="L8010" t="s">
        <v>68</v>
      </c>
    </row>
    <row r="8011" spans="1:12" x14ac:dyDescent="0.3">
      <c r="A8011" t="s">
        <v>8071</v>
      </c>
      <c r="B8011" t="s">
        <v>54</v>
      </c>
      <c r="C8011" t="s">
        <v>55</v>
      </c>
      <c r="D8011">
        <v>4838.22</v>
      </c>
      <c r="E8011">
        <v>0.48</v>
      </c>
      <c r="F8011">
        <v>1</v>
      </c>
      <c r="G8011" s="4">
        <v>45066</v>
      </c>
      <c r="H8011" s="4">
        <v>45071</v>
      </c>
      <c r="I8011" t="s">
        <v>44</v>
      </c>
      <c r="J8011" t="s">
        <v>51</v>
      </c>
      <c r="K8011">
        <v>1392.68</v>
      </c>
      <c r="L8011" t="s">
        <v>68</v>
      </c>
    </row>
    <row r="8012" spans="1:12" x14ac:dyDescent="0.3">
      <c r="A8012" t="s">
        <v>8072</v>
      </c>
      <c r="B8012" t="s">
        <v>70</v>
      </c>
      <c r="C8012" t="s">
        <v>62</v>
      </c>
      <c r="D8012">
        <v>2712.09</v>
      </c>
      <c r="E8012">
        <v>0.47</v>
      </c>
      <c r="F8012">
        <v>3</v>
      </c>
      <c r="G8012" s="4">
        <v>45360</v>
      </c>
      <c r="H8012" s="4">
        <v>45366</v>
      </c>
      <c r="I8012" t="s">
        <v>60</v>
      </c>
      <c r="J8012" t="s">
        <v>56</v>
      </c>
      <c r="K8012">
        <v>205.36</v>
      </c>
      <c r="L8012" t="s">
        <v>57</v>
      </c>
    </row>
    <row r="8013" spans="1:12" x14ac:dyDescent="0.3">
      <c r="A8013" t="s">
        <v>8073</v>
      </c>
      <c r="B8013" t="s">
        <v>42</v>
      </c>
      <c r="C8013" t="s">
        <v>62</v>
      </c>
      <c r="D8013">
        <v>4969.28</v>
      </c>
      <c r="E8013">
        <v>0.27</v>
      </c>
      <c r="F8013">
        <v>9</v>
      </c>
      <c r="G8013" s="4">
        <v>45301</v>
      </c>
      <c r="H8013" s="4">
        <v>45302</v>
      </c>
      <c r="I8013" t="s">
        <v>60</v>
      </c>
      <c r="J8013" t="s">
        <v>45</v>
      </c>
      <c r="K8013">
        <v>941.63</v>
      </c>
      <c r="L8013" t="s">
        <v>63</v>
      </c>
    </row>
    <row r="8014" spans="1:12" x14ac:dyDescent="0.3">
      <c r="A8014" t="s">
        <v>8074</v>
      </c>
      <c r="B8014" t="s">
        <v>48</v>
      </c>
      <c r="C8014" t="s">
        <v>62</v>
      </c>
      <c r="D8014">
        <v>2280.54</v>
      </c>
      <c r="E8014">
        <v>0.18</v>
      </c>
      <c r="F8014">
        <v>7</v>
      </c>
      <c r="G8014" s="4">
        <v>45546</v>
      </c>
      <c r="H8014" s="4">
        <v>45553</v>
      </c>
      <c r="I8014" t="s">
        <v>44</v>
      </c>
      <c r="J8014" t="s">
        <v>51</v>
      </c>
      <c r="K8014">
        <v>410.56</v>
      </c>
      <c r="L8014" t="s">
        <v>57</v>
      </c>
    </row>
    <row r="8015" spans="1:12" x14ac:dyDescent="0.3">
      <c r="A8015" t="s">
        <v>8075</v>
      </c>
      <c r="B8015" t="s">
        <v>70</v>
      </c>
      <c r="C8015" t="s">
        <v>49</v>
      </c>
      <c r="D8015">
        <v>2713.09</v>
      </c>
      <c r="E8015">
        <v>0.22</v>
      </c>
      <c r="F8015">
        <v>9</v>
      </c>
      <c r="G8015" s="4">
        <v>45430</v>
      </c>
      <c r="H8015" s="4">
        <v>45432</v>
      </c>
      <c r="I8015" t="s">
        <v>60</v>
      </c>
      <c r="J8015" t="s">
        <v>45</v>
      </c>
      <c r="K8015">
        <v>740.77</v>
      </c>
      <c r="L8015" t="s">
        <v>57</v>
      </c>
    </row>
    <row r="8016" spans="1:12" x14ac:dyDescent="0.3">
      <c r="A8016" t="s">
        <v>8076</v>
      </c>
      <c r="B8016" t="s">
        <v>70</v>
      </c>
      <c r="C8016" t="s">
        <v>49</v>
      </c>
      <c r="D8016">
        <v>1403.81</v>
      </c>
      <c r="E8016">
        <v>0.17</v>
      </c>
      <c r="F8016">
        <v>7</v>
      </c>
      <c r="G8016" s="4">
        <v>45392</v>
      </c>
      <c r="H8016" s="4">
        <v>45395</v>
      </c>
      <c r="I8016" t="s">
        <v>50</v>
      </c>
      <c r="J8016" t="s">
        <v>45</v>
      </c>
      <c r="K8016">
        <v>267.39999999999998</v>
      </c>
      <c r="L8016" t="s">
        <v>57</v>
      </c>
    </row>
    <row r="8017" spans="1:12" x14ac:dyDescent="0.3">
      <c r="A8017" t="s">
        <v>8077</v>
      </c>
      <c r="B8017" t="s">
        <v>48</v>
      </c>
      <c r="C8017" t="s">
        <v>65</v>
      </c>
      <c r="D8017">
        <v>4504.84</v>
      </c>
      <c r="E8017">
        <v>0.22</v>
      </c>
      <c r="F8017">
        <v>9</v>
      </c>
      <c r="G8017" s="4">
        <v>45192</v>
      </c>
      <c r="H8017" s="4">
        <v>45197</v>
      </c>
      <c r="I8017" t="s">
        <v>50</v>
      </c>
      <c r="J8017" t="s">
        <v>56</v>
      </c>
      <c r="K8017">
        <v>539.07000000000005</v>
      </c>
      <c r="L8017" t="s">
        <v>57</v>
      </c>
    </row>
    <row r="8018" spans="1:12" x14ac:dyDescent="0.3">
      <c r="A8018" t="s">
        <v>8078</v>
      </c>
      <c r="B8018" t="s">
        <v>48</v>
      </c>
      <c r="C8018" t="s">
        <v>55</v>
      </c>
      <c r="D8018">
        <v>2274.19</v>
      </c>
      <c r="E8018">
        <v>0.01</v>
      </c>
      <c r="F8018">
        <v>3</v>
      </c>
      <c r="G8018" s="4">
        <v>45029</v>
      </c>
      <c r="H8018" s="4">
        <v>45034</v>
      </c>
      <c r="I8018" t="s">
        <v>60</v>
      </c>
      <c r="J8018" t="s">
        <v>51</v>
      </c>
      <c r="K8018">
        <v>211.43</v>
      </c>
      <c r="L8018" t="s">
        <v>52</v>
      </c>
    </row>
    <row r="8019" spans="1:12" x14ac:dyDescent="0.3">
      <c r="A8019" t="s">
        <v>8079</v>
      </c>
      <c r="B8019" t="s">
        <v>70</v>
      </c>
      <c r="C8019" t="s">
        <v>43</v>
      </c>
      <c r="D8019">
        <v>4091.61</v>
      </c>
      <c r="E8019">
        <v>0.03</v>
      </c>
      <c r="F8019">
        <v>7</v>
      </c>
      <c r="G8019" s="4">
        <v>45441</v>
      </c>
      <c r="H8019" s="4">
        <v>45443</v>
      </c>
      <c r="I8019" t="s">
        <v>44</v>
      </c>
      <c r="J8019" t="s">
        <v>51</v>
      </c>
      <c r="K8019">
        <v>470.19</v>
      </c>
      <c r="L8019" t="s">
        <v>77</v>
      </c>
    </row>
    <row r="8020" spans="1:12" x14ac:dyDescent="0.3">
      <c r="A8020" t="s">
        <v>8080</v>
      </c>
      <c r="B8020" t="s">
        <v>54</v>
      </c>
      <c r="C8020" t="s">
        <v>55</v>
      </c>
      <c r="D8020">
        <v>490.7</v>
      </c>
      <c r="E8020">
        <v>0.39</v>
      </c>
      <c r="F8020">
        <v>6</v>
      </c>
      <c r="G8020" s="4">
        <v>45635</v>
      </c>
      <c r="H8020" s="4">
        <v>45636</v>
      </c>
      <c r="I8020" t="s">
        <v>50</v>
      </c>
      <c r="J8020" t="s">
        <v>45</v>
      </c>
      <c r="K8020">
        <v>57.7</v>
      </c>
      <c r="L8020" t="s">
        <v>46</v>
      </c>
    </row>
    <row r="8021" spans="1:12" x14ac:dyDescent="0.3">
      <c r="A8021" t="s">
        <v>8081</v>
      </c>
      <c r="B8021" t="s">
        <v>70</v>
      </c>
      <c r="C8021" t="s">
        <v>49</v>
      </c>
      <c r="D8021">
        <v>3962.41</v>
      </c>
      <c r="E8021">
        <v>0.17</v>
      </c>
      <c r="F8021">
        <v>2</v>
      </c>
      <c r="G8021" s="4">
        <v>45227</v>
      </c>
      <c r="H8021" s="4">
        <v>45234</v>
      </c>
      <c r="I8021" t="s">
        <v>44</v>
      </c>
      <c r="J8021" t="s">
        <v>56</v>
      </c>
      <c r="K8021">
        <v>407.71</v>
      </c>
      <c r="L8021" t="s">
        <v>63</v>
      </c>
    </row>
    <row r="8022" spans="1:12" x14ac:dyDescent="0.3">
      <c r="A8022" t="s">
        <v>8082</v>
      </c>
      <c r="B8022" t="s">
        <v>48</v>
      </c>
      <c r="C8022" t="s">
        <v>49</v>
      </c>
      <c r="D8022">
        <v>2502.19</v>
      </c>
      <c r="E8022">
        <v>0.4</v>
      </c>
      <c r="F8022">
        <v>6</v>
      </c>
      <c r="G8022" s="4">
        <v>45607</v>
      </c>
      <c r="H8022" s="4">
        <v>45609</v>
      </c>
      <c r="I8022" t="s">
        <v>50</v>
      </c>
      <c r="J8022" t="s">
        <v>56</v>
      </c>
      <c r="K8022">
        <v>271.45999999999998</v>
      </c>
      <c r="L8022" t="s">
        <v>57</v>
      </c>
    </row>
    <row r="8023" spans="1:12" x14ac:dyDescent="0.3">
      <c r="A8023" t="s">
        <v>8083</v>
      </c>
      <c r="B8023" t="s">
        <v>70</v>
      </c>
      <c r="C8023" t="s">
        <v>65</v>
      </c>
      <c r="D8023">
        <v>126.5</v>
      </c>
      <c r="E8023">
        <v>0.24</v>
      </c>
      <c r="F8023">
        <v>3</v>
      </c>
      <c r="G8023" s="4">
        <v>45278</v>
      </c>
      <c r="H8023" s="4">
        <v>45282</v>
      </c>
      <c r="I8023" t="s">
        <v>44</v>
      </c>
      <c r="J8023" t="s">
        <v>56</v>
      </c>
      <c r="K8023">
        <v>33.43</v>
      </c>
      <c r="L8023" t="s">
        <v>46</v>
      </c>
    </row>
    <row r="8024" spans="1:12" x14ac:dyDescent="0.3">
      <c r="A8024" t="s">
        <v>8084</v>
      </c>
      <c r="B8024" t="s">
        <v>54</v>
      </c>
      <c r="C8024" t="s">
        <v>43</v>
      </c>
      <c r="D8024">
        <v>1208.69</v>
      </c>
      <c r="E8024">
        <v>0.4</v>
      </c>
      <c r="F8024">
        <v>2</v>
      </c>
      <c r="G8024" s="4">
        <v>45608</v>
      </c>
      <c r="H8024" s="4">
        <v>45611</v>
      </c>
      <c r="I8024" t="s">
        <v>50</v>
      </c>
      <c r="J8024" t="s">
        <v>45</v>
      </c>
      <c r="K8024">
        <v>323.51</v>
      </c>
      <c r="L8024" t="s">
        <v>52</v>
      </c>
    </row>
    <row r="8025" spans="1:12" x14ac:dyDescent="0.3">
      <c r="A8025" t="s">
        <v>8085</v>
      </c>
      <c r="B8025" t="s">
        <v>42</v>
      </c>
      <c r="C8025" t="s">
        <v>62</v>
      </c>
      <c r="D8025">
        <v>1049.28</v>
      </c>
      <c r="E8025">
        <v>0.33</v>
      </c>
      <c r="F8025">
        <v>5</v>
      </c>
      <c r="G8025" s="4">
        <v>45471</v>
      </c>
      <c r="H8025" s="4">
        <v>45474</v>
      </c>
      <c r="I8025" t="s">
        <v>60</v>
      </c>
      <c r="J8025" t="s">
        <v>56</v>
      </c>
      <c r="K8025">
        <v>191.75</v>
      </c>
      <c r="L8025" t="s">
        <v>77</v>
      </c>
    </row>
    <row r="8026" spans="1:12" x14ac:dyDescent="0.3">
      <c r="A8026" t="s">
        <v>8086</v>
      </c>
      <c r="B8026" t="s">
        <v>42</v>
      </c>
      <c r="C8026" t="s">
        <v>43</v>
      </c>
      <c r="D8026">
        <v>3783.65</v>
      </c>
      <c r="E8026">
        <v>0.1</v>
      </c>
      <c r="F8026">
        <v>5</v>
      </c>
      <c r="G8026" s="4">
        <v>45404</v>
      </c>
      <c r="H8026" s="4">
        <v>45406</v>
      </c>
      <c r="I8026" t="s">
        <v>44</v>
      </c>
      <c r="J8026" t="s">
        <v>51</v>
      </c>
      <c r="K8026">
        <v>1054.5999999999999</v>
      </c>
      <c r="L8026" t="s">
        <v>46</v>
      </c>
    </row>
    <row r="8027" spans="1:12" x14ac:dyDescent="0.3">
      <c r="A8027" t="s">
        <v>8087</v>
      </c>
      <c r="B8027" t="s">
        <v>70</v>
      </c>
      <c r="C8027" t="s">
        <v>43</v>
      </c>
      <c r="D8027">
        <v>2438.29</v>
      </c>
      <c r="E8027">
        <v>0.22</v>
      </c>
      <c r="F8027">
        <v>2</v>
      </c>
      <c r="G8027" s="4">
        <v>45444</v>
      </c>
      <c r="H8027" s="4">
        <v>45451</v>
      </c>
      <c r="I8027" t="s">
        <v>60</v>
      </c>
      <c r="J8027" t="s">
        <v>56</v>
      </c>
      <c r="K8027">
        <v>429.61</v>
      </c>
      <c r="L8027" t="s">
        <v>77</v>
      </c>
    </row>
    <row r="8028" spans="1:12" x14ac:dyDescent="0.3">
      <c r="A8028" t="s">
        <v>8088</v>
      </c>
      <c r="B8028" t="s">
        <v>54</v>
      </c>
      <c r="C8028" t="s">
        <v>43</v>
      </c>
      <c r="D8028">
        <v>882.62</v>
      </c>
      <c r="E8028">
        <v>0.35</v>
      </c>
      <c r="F8028">
        <v>3</v>
      </c>
      <c r="G8028" s="4">
        <v>45405</v>
      </c>
      <c r="H8028" s="4">
        <v>45411</v>
      </c>
      <c r="I8028" t="s">
        <v>44</v>
      </c>
      <c r="J8028" t="s">
        <v>56</v>
      </c>
      <c r="K8028">
        <v>176.49</v>
      </c>
      <c r="L8028" t="s">
        <v>57</v>
      </c>
    </row>
    <row r="8029" spans="1:12" x14ac:dyDescent="0.3">
      <c r="A8029" t="s">
        <v>8089</v>
      </c>
      <c r="B8029" t="s">
        <v>42</v>
      </c>
      <c r="C8029" t="s">
        <v>65</v>
      </c>
      <c r="D8029">
        <v>1358.33</v>
      </c>
      <c r="E8029">
        <v>0.17</v>
      </c>
      <c r="F8029">
        <v>8</v>
      </c>
      <c r="G8029" s="4">
        <v>45080</v>
      </c>
      <c r="H8029" s="4">
        <v>45086</v>
      </c>
      <c r="I8029" t="s">
        <v>50</v>
      </c>
      <c r="J8029" t="s">
        <v>51</v>
      </c>
      <c r="K8029">
        <v>405.46</v>
      </c>
      <c r="L8029" t="s">
        <v>77</v>
      </c>
    </row>
    <row r="8030" spans="1:12" x14ac:dyDescent="0.3">
      <c r="A8030" t="s">
        <v>8090</v>
      </c>
      <c r="B8030" t="s">
        <v>70</v>
      </c>
      <c r="C8030" t="s">
        <v>49</v>
      </c>
      <c r="D8030">
        <v>2569.98</v>
      </c>
      <c r="E8030">
        <v>0.1</v>
      </c>
      <c r="F8030">
        <v>5</v>
      </c>
      <c r="G8030" s="4">
        <v>44974</v>
      </c>
      <c r="H8030" s="4">
        <v>44977</v>
      </c>
      <c r="I8030" t="s">
        <v>44</v>
      </c>
      <c r="J8030" t="s">
        <v>51</v>
      </c>
      <c r="K8030">
        <v>368.3</v>
      </c>
      <c r="L8030" t="s">
        <v>68</v>
      </c>
    </row>
    <row r="8031" spans="1:12" x14ac:dyDescent="0.3">
      <c r="A8031" t="s">
        <v>8091</v>
      </c>
      <c r="B8031" t="s">
        <v>70</v>
      </c>
      <c r="C8031" t="s">
        <v>62</v>
      </c>
      <c r="D8031">
        <v>196.23</v>
      </c>
      <c r="E8031">
        <v>0.27</v>
      </c>
      <c r="F8031">
        <v>8</v>
      </c>
      <c r="G8031" s="4">
        <v>44995</v>
      </c>
      <c r="H8031" s="4">
        <v>44998</v>
      </c>
      <c r="I8031" t="s">
        <v>44</v>
      </c>
      <c r="J8031" t="s">
        <v>51</v>
      </c>
      <c r="K8031">
        <v>40.6</v>
      </c>
      <c r="L8031" t="s">
        <v>57</v>
      </c>
    </row>
    <row r="8032" spans="1:12" x14ac:dyDescent="0.3">
      <c r="A8032" t="s">
        <v>8092</v>
      </c>
      <c r="B8032" t="s">
        <v>54</v>
      </c>
      <c r="C8032" t="s">
        <v>43</v>
      </c>
      <c r="D8032">
        <v>2178.2199999999998</v>
      </c>
      <c r="E8032">
        <v>0.14000000000000001</v>
      </c>
      <c r="F8032">
        <v>4</v>
      </c>
      <c r="G8032" s="4">
        <v>45100</v>
      </c>
      <c r="H8032" s="4">
        <v>45106</v>
      </c>
      <c r="I8032" t="s">
        <v>44</v>
      </c>
      <c r="J8032" t="s">
        <v>51</v>
      </c>
      <c r="K8032">
        <v>481.41</v>
      </c>
      <c r="L8032" t="s">
        <v>77</v>
      </c>
    </row>
    <row r="8033" spans="1:12" x14ac:dyDescent="0.3">
      <c r="A8033" t="s">
        <v>8093</v>
      </c>
      <c r="B8033" t="s">
        <v>48</v>
      </c>
      <c r="C8033" t="s">
        <v>62</v>
      </c>
      <c r="D8033">
        <v>3422.5</v>
      </c>
      <c r="E8033">
        <v>0.3</v>
      </c>
      <c r="F8033">
        <v>4</v>
      </c>
      <c r="G8033" s="4">
        <v>45358</v>
      </c>
      <c r="H8033" s="4">
        <v>45359</v>
      </c>
      <c r="I8033" t="s">
        <v>44</v>
      </c>
      <c r="J8033" t="s">
        <v>56</v>
      </c>
      <c r="K8033">
        <v>680.66</v>
      </c>
      <c r="L8033" t="s">
        <v>57</v>
      </c>
    </row>
    <row r="8034" spans="1:12" x14ac:dyDescent="0.3">
      <c r="A8034" t="s">
        <v>8094</v>
      </c>
      <c r="B8034" t="s">
        <v>70</v>
      </c>
      <c r="C8034" t="s">
        <v>43</v>
      </c>
      <c r="D8034">
        <v>2637</v>
      </c>
      <c r="E8034">
        <v>0.14000000000000001</v>
      </c>
      <c r="F8034">
        <v>6</v>
      </c>
      <c r="G8034" s="4">
        <v>45479</v>
      </c>
      <c r="H8034" s="4">
        <v>45484</v>
      </c>
      <c r="I8034" t="s">
        <v>44</v>
      </c>
      <c r="J8034" t="s">
        <v>56</v>
      </c>
      <c r="K8034">
        <v>339.67</v>
      </c>
      <c r="L8034" t="s">
        <v>77</v>
      </c>
    </row>
    <row r="8035" spans="1:12" x14ac:dyDescent="0.3">
      <c r="A8035" t="s">
        <v>8095</v>
      </c>
      <c r="B8035" t="s">
        <v>48</v>
      </c>
      <c r="C8035" t="s">
        <v>49</v>
      </c>
      <c r="D8035">
        <v>3030.69</v>
      </c>
      <c r="E8035">
        <v>0.45</v>
      </c>
      <c r="F8035">
        <v>5</v>
      </c>
      <c r="G8035" s="4">
        <v>45033</v>
      </c>
      <c r="H8035" s="4">
        <v>45040</v>
      </c>
      <c r="I8035" t="s">
        <v>50</v>
      </c>
      <c r="J8035" t="s">
        <v>51</v>
      </c>
      <c r="K8035">
        <v>849.82</v>
      </c>
      <c r="L8035" t="s">
        <v>46</v>
      </c>
    </row>
    <row r="8036" spans="1:12" x14ac:dyDescent="0.3">
      <c r="A8036" t="s">
        <v>8096</v>
      </c>
      <c r="B8036" t="s">
        <v>48</v>
      </c>
      <c r="C8036" t="s">
        <v>62</v>
      </c>
      <c r="D8036">
        <v>1700.43</v>
      </c>
      <c r="E8036">
        <v>0.17</v>
      </c>
      <c r="F8036">
        <v>5</v>
      </c>
      <c r="G8036" s="4">
        <v>45454</v>
      </c>
      <c r="H8036" s="4">
        <v>45459</v>
      </c>
      <c r="I8036" t="s">
        <v>60</v>
      </c>
      <c r="J8036" t="s">
        <v>51</v>
      </c>
      <c r="K8036">
        <v>465.96</v>
      </c>
      <c r="L8036" t="s">
        <v>52</v>
      </c>
    </row>
    <row r="8037" spans="1:12" x14ac:dyDescent="0.3">
      <c r="A8037" t="s">
        <v>8097</v>
      </c>
      <c r="B8037" t="s">
        <v>42</v>
      </c>
      <c r="C8037" t="s">
        <v>55</v>
      </c>
      <c r="D8037">
        <v>997.07</v>
      </c>
      <c r="E8037">
        <v>0.45</v>
      </c>
      <c r="F8037">
        <v>9</v>
      </c>
      <c r="G8037" s="4">
        <v>45106</v>
      </c>
      <c r="H8037" s="4">
        <v>45111</v>
      </c>
      <c r="I8037" t="s">
        <v>44</v>
      </c>
      <c r="J8037" t="s">
        <v>56</v>
      </c>
      <c r="K8037">
        <v>287.05</v>
      </c>
      <c r="L8037" t="s">
        <v>52</v>
      </c>
    </row>
    <row r="8038" spans="1:12" x14ac:dyDescent="0.3">
      <c r="A8038" t="s">
        <v>8098</v>
      </c>
      <c r="B8038" t="s">
        <v>48</v>
      </c>
      <c r="C8038" t="s">
        <v>49</v>
      </c>
      <c r="D8038">
        <v>4067.73</v>
      </c>
      <c r="E8038">
        <v>0.14000000000000001</v>
      </c>
      <c r="F8038">
        <v>6</v>
      </c>
      <c r="G8038" s="4">
        <v>45197</v>
      </c>
      <c r="H8038" s="4">
        <v>45199</v>
      </c>
      <c r="I8038" t="s">
        <v>50</v>
      </c>
      <c r="J8038" t="s">
        <v>56</v>
      </c>
      <c r="K8038">
        <v>589.9</v>
      </c>
      <c r="L8038" t="s">
        <v>63</v>
      </c>
    </row>
    <row r="8039" spans="1:12" x14ac:dyDescent="0.3">
      <c r="A8039" t="s">
        <v>8099</v>
      </c>
      <c r="B8039" t="s">
        <v>54</v>
      </c>
      <c r="C8039" t="s">
        <v>62</v>
      </c>
      <c r="D8039">
        <v>4537.6099999999997</v>
      </c>
      <c r="E8039">
        <v>0.3</v>
      </c>
      <c r="F8039">
        <v>3</v>
      </c>
      <c r="G8039" s="4">
        <v>45139</v>
      </c>
      <c r="H8039" s="4">
        <v>45141</v>
      </c>
      <c r="I8039" t="s">
        <v>44</v>
      </c>
      <c r="J8039" t="s">
        <v>45</v>
      </c>
      <c r="K8039">
        <v>1234.43</v>
      </c>
      <c r="L8039" t="s">
        <v>68</v>
      </c>
    </row>
    <row r="8040" spans="1:12" x14ac:dyDescent="0.3">
      <c r="A8040" t="s">
        <v>8100</v>
      </c>
      <c r="B8040" t="s">
        <v>42</v>
      </c>
      <c r="C8040" t="s">
        <v>43</v>
      </c>
      <c r="D8040">
        <v>2602.63</v>
      </c>
      <c r="E8040">
        <v>7.0000000000000007E-2</v>
      </c>
      <c r="F8040">
        <v>4</v>
      </c>
      <c r="G8040" s="4">
        <v>45283</v>
      </c>
      <c r="H8040" s="4">
        <v>45288</v>
      </c>
      <c r="I8040" t="s">
        <v>60</v>
      </c>
      <c r="J8040" t="s">
        <v>51</v>
      </c>
      <c r="K8040">
        <v>541.29999999999995</v>
      </c>
      <c r="L8040" t="s">
        <v>57</v>
      </c>
    </row>
    <row r="8041" spans="1:12" x14ac:dyDescent="0.3">
      <c r="A8041" t="s">
        <v>8101</v>
      </c>
      <c r="B8041" t="s">
        <v>42</v>
      </c>
      <c r="C8041" t="s">
        <v>43</v>
      </c>
      <c r="D8041">
        <v>1594.7</v>
      </c>
      <c r="E8041">
        <v>0.39</v>
      </c>
      <c r="F8041">
        <v>9</v>
      </c>
      <c r="G8041" s="4">
        <v>45459</v>
      </c>
      <c r="H8041" s="4">
        <v>45466</v>
      </c>
      <c r="I8041" t="s">
        <v>50</v>
      </c>
      <c r="J8041" t="s">
        <v>56</v>
      </c>
      <c r="K8041">
        <v>476.87</v>
      </c>
      <c r="L8041" t="s">
        <v>46</v>
      </c>
    </row>
    <row r="8042" spans="1:12" x14ac:dyDescent="0.3">
      <c r="A8042" t="s">
        <v>8102</v>
      </c>
      <c r="B8042" t="s">
        <v>42</v>
      </c>
      <c r="C8042" t="s">
        <v>49</v>
      </c>
      <c r="D8042">
        <v>2604.9</v>
      </c>
      <c r="E8042">
        <v>0.1</v>
      </c>
      <c r="F8042">
        <v>6</v>
      </c>
      <c r="G8042" s="4">
        <v>45647</v>
      </c>
      <c r="H8042" s="4">
        <v>45651</v>
      </c>
      <c r="I8042" t="s">
        <v>44</v>
      </c>
      <c r="J8042" t="s">
        <v>56</v>
      </c>
      <c r="K8042">
        <v>396.67</v>
      </c>
      <c r="L8042" t="s">
        <v>77</v>
      </c>
    </row>
    <row r="8043" spans="1:12" x14ac:dyDescent="0.3">
      <c r="A8043" t="s">
        <v>8103</v>
      </c>
      <c r="B8043" t="s">
        <v>70</v>
      </c>
      <c r="C8043" t="s">
        <v>49</v>
      </c>
      <c r="D8043">
        <v>4407.03</v>
      </c>
      <c r="E8043">
        <v>0.43</v>
      </c>
      <c r="F8043">
        <v>8</v>
      </c>
      <c r="G8043" s="4">
        <v>45082</v>
      </c>
      <c r="H8043" s="4">
        <v>45086</v>
      </c>
      <c r="I8043" t="s">
        <v>44</v>
      </c>
      <c r="J8043" t="s">
        <v>51</v>
      </c>
      <c r="K8043">
        <v>226.02</v>
      </c>
      <c r="L8043" t="s">
        <v>68</v>
      </c>
    </row>
    <row r="8044" spans="1:12" x14ac:dyDescent="0.3">
      <c r="A8044" t="s">
        <v>8104</v>
      </c>
      <c r="B8044" t="s">
        <v>70</v>
      </c>
      <c r="C8044" t="s">
        <v>43</v>
      </c>
      <c r="D8044">
        <v>3487.89</v>
      </c>
      <c r="E8044">
        <v>0.23</v>
      </c>
      <c r="F8044">
        <v>7</v>
      </c>
      <c r="G8044" s="4">
        <v>45016</v>
      </c>
      <c r="H8044" s="4">
        <v>45017</v>
      </c>
      <c r="I8044" t="s">
        <v>60</v>
      </c>
      <c r="J8044" t="s">
        <v>51</v>
      </c>
      <c r="K8044">
        <v>614.28</v>
      </c>
      <c r="L8044" t="s">
        <v>63</v>
      </c>
    </row>
    <row r="8045" spans="1:12" x14ac:dyDescent="0.3">
      <c r="A8045" t="s">
        <v>8105</v>
      </c>
      <c r="B8045" t="s">
        <v>48</v>
      </c>
      <c r="C8045" t="s">
        <v>62</v>
      </c>
      <c r="D8045">
        <v>4307.22</v>
      </c>
      <c r="E8045">
        <v>0.05</v>
      </c>
      <c r="F8045">
        <v>1</v>
      </c>
      <c r="G8045" s="4">
        <v>44989</v>
      </c>
      <c r="H8045" s="4">
        <v>44991</v>
      </c>
      <c r="I8045" t="s">
        <v>44</v>
      </c>
      <c r="J8045" t="s">
        <v>51</v>
      </c>
      <c r="K8045">
        <v>795.58</v>
      </c>
      <c r="L8045" t="s">
        <v>57</v>
      </c>
    </row>
    <row r="8046" spans="1:12" x14ac:dyDescent="0.3">
      <c r="A8046" t="s">
        <v>8106</v>
      </c>
      <c r="B8046" t="s">
        <v>42</v>
      </c>
      <c r="C8046" t="s">
        <v>55</v>
      </c>
      <c r="D8046">
        <v>1709.06</v>
      </c>
      <c r="E8046">
        <v>0.18</v>
      </c>
      <c r="F8046">
        <v>1</v>
      </c>
      <c r="G8046" s="4">
        <v>45345</v>
      </c>
      <c r="H8046" s="4">
        <v>45350</v>
      </c>
      <c r="I8046" t="s">
        <v>50</v>
      </c>
      <c r="J8046" t="s">
        <v>45</v>
      </c>
      <c r="K8046">
        <v>283.54000000000002</v>
      </c>
      <c r="L8046" t="s">
        <v>77</v>
      </c>
    </row>
    <row r="8047" spans="1:12" x14ac:dyDescent="0.3">
      <c r="A8047" t="s">
        <v>8107</v>
      </c>
      <c r="B8047" t="s">
        <v>42</v>
      </c>
      <c r="C8047" t="s">
        <v>65</v>
      </c>
      <c r="D8047">
        <v>3588.7</v>
      </c>
      <c r="E8047">
        <v>0.39</v>
      </c>
      <c r="F8047">
        <v>7</v>
      </c>
      <c r="G8047" s="4">
        <v>45358</v>
      </c>
      <c r="H8047" s="4">
        <v>45362</v>
      </c>
      <c r="I8047" t="s">
        <v>50</v>
      </c>
      <c r="J8047" t="s">
        <v>45</v>
      </c>
      <c r="K8047">
        <v>543.57000000000005</v>
      </c>
      <c r="L8047" t="s">
        <v>68</v>
      </c>
    </row>
    <row r="8048" spans="1:12" x14ac:dyDescent="0.3">
      <c r="A8048" t="s">
        <v>8108</v>
      </c>
      <c r="B8048" t="s">
        <v>54</v>
      </c>
      <c r="C8048" t="s">
        <v>49</v>
      </c>
      <c r="D8048">
        <v>3299.94</v>
      </c>
      <c r="E8048">
        <v>0.04</v>
      </c>
      <c r="F8048">
        <v>2</v>
      </c>
      <c r="G8048" s="4">
        <v>45417</v>
      </c>
      <c r="H8048" s="4">
        <v>45422</v>
      </c>
      <c r="I8048" t="s">
        <v>60</v>
      </c>
      <c r="J8048" t="s">
        <v>45</v>
      </c>
      <c r="K8048">
        <v>346.42</v>
      </c>
      <c r="L8048" t="s">
        <v>68</v>
      </c>
    </row>
    <row r="8049" spans="1:12" x14ac:dyDescent="0.3">
      <c r="A8049" t="s">
        <v>8109</v>
      </c>
      <c r="B8049" t="s">
        <v>48</v>
      </c>
      <c r="C8049" t="s">
        <v>43</v>
      </c>
      <c r="D8049">
        <v>2900.92</v>
      </c>
      <c r="E8049">
        <v>0.31</v>
      </c>
      <c r="F8049">
        <v>9</v>
      </c>
      <c r="G8049" s="4">
        <v>44965</v>
      </c>
      <c r="H8049" s="4">
        <v>44968</v>
      </c>
      <c r="I8049" t="s">
        <v>50</v>
      </c>
      <c r="J8049" t="s">
        <v>45</v>
      </c>
      <c r="K8049">
        <v>674.92</v>
      </c>
      <c r="L8049" t="s">
        <v>63</v>
      </c>
    </row>
    <row r="8050" spans="1:12" x14ac:dyDescent="0.3">
      <c r="A8050" t="s">
        <v>8110</v>
      </c>
      <c r="B8050" t="s">
        <v>54</v>
      </c>
      <c r="C8050" t="s">
        <v>62</v>
      </c>
      <c r="D8050">
        <v>2688.3</v>
      </c>
      <c r="E8050">
        <v>0.25</v>
      </c>
      <c r="F8050">
        <v>9</v>
      </c>
      <c r="G8050" s="4">
        <v>45074</v>
      </c>
      <c r="H8050" s="4">
        <v>45078</v>
      </c>
      <c r="I8050" t="s">
        <v>60</v>
      </c>
      <c r="J8050" t="s">
        <v>51</v>
      </c>
      <c r="K8050">
        <v>492.02</v>
      </c>
      <c r="L8050" t="s">
        <v>77</v>
      </c>
    </row>
    <row r="8051" spans="1:12" x14ac:dyDescent="0.3">
      <c r="A8051" t="s">
        <v>8111</v>
      </c>
      <c r="B8051" t="s">
        <v>48</v>
      </c>
      <c r="C8051" t="s">
        <v>49</v>
      </c>
      <c r="D8051">
        <v>2799.79</v>
      </c>
      <c r="E8051">
        <v>0.15</v>
      </c>
      <c r="F8051">
        <v>2</v>
      </c>
      <c r="G8051" s="4">
        <v>45405</v>
      </c>
      <c r="H8051" s="4">
        <v>45410</v>
      </c>
      <c r="I8051" t="s">
        <v>50</v>
      </c>
      <c r="J8051" t="s">
        <v>45</v>
      </c>
      <c r="K8051">
        <v>213.02</v>
      </c>
      <c r="L8051" t="s">
        <v>77</v>
      </c>
    </row>
    <row r="8052" spans="1:12" x14ac:dyDescent="0.3">
      <c r="A8052" t="s">
        <v>8112</v>
      </c>
      <c r="B8052" t="s">
        <v>48</v>
      </c>
      <c r="C8052" t="s">
        <v>62</v>
      </c>
      <c r="D8052">
        <v>4263.3900000000003</v>
      </c>
      <c r="E8052">
        <v>0.38</v>
      </c>
      <c r="F8052">
        <v>9</v>
      </c>
      <c r="G8052" s="4">
        <v>45092</v>
      </c>
      <c r="H8052" s="4">
        <v>45094</v>
      </c>
      <c r="I8052" t="s">
        <v>44</v>
      </c>
      <c r="J8052" t="s">
        <v>51</v>
      </c>
      <c r="K8052">
        <v>320.37</v>
      </c>
      <c r="L8052" t="s">
        <v>46</v>
      </c>
    </row>
    <row r="8053" spans="1:12" x14ac:dyDescent="0.3">
      <c r="A8053" t="s">
        <v>8113</v>
      </c>
      <c r="B8053" t="s">
        <v>70</v>
      </c>
      <c r="C8053" t="s">
        <v>49</v>
      </c>
      <c r="D8053">
        <v>4588.37</v>
      </c>
      <c r="E8053">
        <v>0.03</v>
      </c>
      <c r="F8053">
        <v>9</v>
      </c>
      <c r="G8053" s="4">
        <v>44949</v>
      </c>
      <c r="H8053" s="4">
        <v>44951</v>
      </c>
      <c r="I8053" t="s">
        <v>44</v>
      </c>
      <c r="J8053" t="s">
        <v>51</v>
      </c>
      <c r="K8053">
        <v>1120.97</v>
      </c>
      <c r="L8053" t="s">
        <v>77</v>
      </c>
    </row>
    <row r="8054" spans="1:12" x14ac:dyDescent="0.3">
      <c r="A8054" t="s">
        <v>8114</v>
      </c>
      <c r="B8054" t="s">
        <v>70</v>
      </c>
      <c r="C8054" t="s">
        <v>43</v>
      </c>
      <c r="D8054">
        <v>653.02</v>
      </c>
      <c r="E8054">
        <v>0.25</v>
      </c>
      <c r="F8054">
        <v>6</v>
      </c>
      <c r="G8054" s="4">
        <v>45188</v>
      </c>
      <c r="H8054" s="4">
        <v>45191</v>
      </c>
      <c r="I8054" t="s">
        <v>44</v>
      </c>
      <c r="J8054" t="s">
        <v>56</v>
      </c>
      <c r="K8054">
        <v>128.28</v>
      </c>
      <c r="L8054" t="s">
        <v>63</v>
      </c>
    </row>
    <row r="8055" spans="1:12" x14ac:dyDescent="0.3">
      <c r="A8055" t="s">
        <v>8115</v>
      </c>
      <c r="B8055" t="s">
        <v>54</v>
      </c>
      <c r="C8055" t="s">
        <v>62</v>
      </c>
      <c r="D8055">
        <v>2886.98</v>
      </c>
      <c r="E8055">
        <v>0.25</v>
      </c>
      <c r="F8055">
        <v>5</v>
      </c>
      <c r="G8055" s="4">
        <v>45654</v>
      </c>
      <c r="H8055" s="4">
        <v>45657</v>
      </c>
      <c r="I8055" t="s">
        <v>50</v>
      </c>
      <c r="J8055" t="s">
        <v>56</v>
      </c>
      <c r="K8055">
        <v>508.96</v>
      </c>
      <c r="L8055" t="s">
        <v>52</v>
      </c>
    </row>
    <row r="8056" spans="1:12" x14ac:dyDescent="0.3">
      <c r="A8056" t="s">
        <v>8116</v>
      </c>
      <c r="B8056" t="s">
        <v>48</v>
      </c>
      <c r="C8056" t="s">
        <v>43</v>
      </c>
      <c r="D8056">
        <v>4600.2</v>
      </c>
      <c r="E8056">
        <v>0.04</v>
      </c>
      <c r="F8056">
        <v>2</v>
      </c>
      <c r="G8056" s="4">
        <v>45024</v>
      </c>
      <c r="H8056" s="4">
        <v>45025</v>
      </c>
      <c r="I8056" t="s">
        <v>50</v>
      </c>
      <c r="J8056" t="s">
        <v>51</v>
      </c>
      <c r="K8056">
        <v>484.33</v>
      </c>
      <c r="L8056" t="s">
        <v>52</v>
      </c>
    </row>
    <row r="8057" spans="1:12" x14ac:dyDescent="0.3">
      <c r="A8057" t="s">
        <v>8117</v>
      </c>
      <c r="B8057" t="s">
        <v>42</v>
      </c>
      <c r="C8057" t="s">
        <v>62</v>
      </c>
      <c r="D8057">
        <v>760.23</v>
      </c>
      <c r="E8057">
        <v>7.0000000000000007E-2</v>
      </c>
      <c r="F8057">
        <v>6</v>
      </c>
      <c r="G8057" s="4">
        <v>45407</v>
      </c>
      <c r="H8057" s="4">
        <v>45412</v>
      </c>
      <c r="I8057" t="s">
        <v>50</v>
      </c>
      <c r="J8057" t="s">
        <v>45</v>
      </c>
      <c r="K8057">
        <v>97.55</v>
      </c>
      <c r="L8057" t="s">
        <v>46</v>
      </c>
    </row>
    <row r="8058" spans="1:12" x14ac:dyDescent="0.3">
      <c r="A8058" t="s">
        <v>8118</v>
      </c>
      <c r="B8058" t="s">
        <v>70</v>
      </c>
      <c r="C8058" t="s">
        <v>49</v>
      </c>
      <c r="D8058">
        <v>2123.0100000000002</v>
      </c>
      <c r="E8058">
        <v>0.2</v>
      </c>
      <c r="F8058">
        <v>9</v>
      </c>
      <c r="G8058" s="4">
        <v>45445</v>
      </c>
      <c r="H8058" s="4">
        <v>45452</v>
      </c>
      <c r="I8058" t="s">
        <v>60</v>
      </c>
      <c r="J8058" t="s">
        <v>45</v>
      </c>
      <c r="K8058">
        <v>538.91999999999996</v>
      </c>
      <c r="L8058" t="s">
        <v>52</v>
      </c>
    </row>
    <row r="8059" spans="1:12" x14ac:dyDescent="0.3">
      <c r="A8059" t="s">
        <v>8119</v>
      </c>
      <c r="B8059" t="s">
        <v>42</v>
      </c>
      <c r="C8059" t="s">
        <v>65</v>
      </c>
      <c r="D8059">
        <v>536.49</v>
      </c>
      <c r="E8059">
        <v>0.27</v>
      </c>
      <c r="F8059">
        <v>3</v>
      </c>
      <c r="G8059" s="4">
        <v>45196</v>
      </c>
      <c r="H8059" s="4">
        <v>45200</v>
      </c>
      <c r="I8059" t="s">
        <v>44</v>
      </c>
      <c r="J8059" t="s">
        <v>51</v>
      </c>
      <c r="K8059">
        <v>64.25</v>
      </c>
      <c r="L8059" t="s">
        <v>52</v>
      </c>
    </row>
    <row r="8060" spans="1:12" x14ac:dyDescent="0.3">
      <c r="A8060" t="s">
        <v>8120</v>
      </c>
      <c r="B8060" t="s">
        <v>54</v>
      </c>
      <c r="C8060" t="s">
        <v>65</v>
      </c>
      <c r="D8060">
        <v>656.03</v>
      </c>
      <c r="E8060">
        <v>0.03</v>
      </c>
      <c r="F8060">
        <v>3</v>
      </c>
      <c r="G8060" s="4">
        <v>44942</v>
      </c>
      <c r="H8060" s="4">
        <v>44946</v>
      </c>
      <c r="I8060" t="s">
        <v>60</v>
      </c>
      <c r="J8060" t="s">
        <v>45</v>
      </c>
      <c r="K8060">
        <v>61.74</v>
      </c>
      <c r="L8060" t="s">
        <v>52</v>
      </c>
    </row>
    <row r="8061" spans="1:12" x14ac:dyDescent="0.3">
      <c r="A8061" t="s">
        <v>8121</v>
      </c>
      <c r="B8061" t="s">
        <v>70</v>
      </c>
      <c r="C8061" t="s">
        <v>55</v>
      </c>
      <c r="D8061">
        <v>4530.1400000000003</v>
      </c>
      <c r="E8061">
        <v>0.01</v>
      </c>
      <c r="F8061">
        <v>4</v>
      </c>
      <c r="G8061" s="4">
        <v>45589</v>
      </c>
      <c r="H8061" s="4">
        <v>45596</v>
      </c>
      <c r="I8061" t="s">
        <v>60</v>
      </c>
      <c r="J8061" t="s">
        <v>45</v>
      </c>
      <c r="K8061">
        <v>972.9</v>
      </c>
      <c r="L8061" t="s">
        <v>77</v>
      </c>
    </row>
    <row r="8062" spans="1:12" x14ac:dyDescent="0.3">
      <c r="A8062" t="s">
        <v>8122</v>
      </c>
      <c r="B8062" t="s">
        <v>70</v>
      </c>
      <c r="C8062" t="s">
        <v>55</v>
      </c>
      <c r="D8062">
        <v>2286.2800000000002</v>
      </c>
      <c r="E8062">
        <v>0.1</v>
      </c>
      <c r="F8062">
        <v>4</v>
      </c>
      <c r="G8062" s="4">
        <v>45200</v>
      </c>
      <c r="H8062" s="4">
        <v>45206</v>
      </c>
      <c r="I8062" t="s">
        <v>50</v>
      </c>
      <c r="J8062" t="s">
        <v>45</v>
      </c>
      <c r="K8062">
        <v>554.38</v>
      </c>
      <c r="L8062" t="s">
        <v>68</v>
      </c>
    </row>
    <row r="8063" spans="1:12" x14ac:dyDescent="0.3">
      <c r="A8063" t="s">
        <v>8123</v>
      </c>
      <c r="B8063" t="s">
        <v>48</v>
      </c>
      <c r="C8063" t="s">
        <v>43</v>
      </c>
      <c r="D8063">
        <v>3474.82</v>
      </c>
      <c r="E8063">
        <v>0.24</v>
      </c>
      <c r="F8063">
        <v>1</v>
      </c>
      <c r="G8063" s="4">
        <v>45147</v>
      </c>
      <c r="H8063" s="4">
        <v>45153</v>
      </c>
      <c r="I8063" t="s">
        <v>50</v>
      </c>
      <c r="J8063" t="s">
        <v>45</v>
      </c>
      <c r="K8063">
        <v>325.64999999999998</v>
      </c>
      <c r="L8063" t="s">
        <v>63</v>
      </c>
    </row>
    <row r="8064" spans="1:12" x14ac:dyDescent="0.3">
      <c r="A8064" t="s">
        <v>8124</v>
      </c>
      <c r="B8064" t="s">
        <v>54</v>
      </c>
      <c r="C8064" t="s">
        <v>62</v>
      </c>
      <c r="D8064">
        <v>780.68</v>
      </c>
      <c r="E8064">
        <v>0.02</v>
      </c>
      <c r="F8064">
        <v>2</v>
      </c>
      <c r="G8064" s="4">
        <v>45506</v>
      </c>
      <c r="H8064" s="4">
        <v>45510</v>
      </c>
      <c r="I8064" t="s">
        <v>50</v>
      </c>
      <c r="J8064" t="s">
        <v>45</v>
      </c>
      <c r="K8064">
        <v>88.3</v>
      </c>
      <c r="L8064" t="s">
        <v>57</v>
      </c>
    </row>
    <row r="8065" spans="1:12" x14ac:dyDescent="0.3">
      <c r="A8065" t="s">
        <v>8125</v>
      </c>
      <c r="B8065" t="s">
        <v>48</v>
      </c>
      <c r="C8065" t="s">
        <v>55</v>
      </c>
      <c r="D8065">
        <v>207.54</v>
      </c>
      <c r="E8065">
        <v>0.37</v>
      </c>
      <c r="F8065">
        <v>6</v>
      </c>
      <c r="G8065" s="4">
        <v>45207</v>
      </c>
      <c r="H8065" s="4">
        <v>45208</v>
      </c>
      <c r="I8065" t="s">
        <v>44</v>
      </c>
      <c r="J8065" t="s">
        <v>56</v>
      </c>
      <c r="K8065">
        <v>12.04</v>
      </c>
      <c r="L8065" t="s">
        <v>57</v>
      </c>
    </row>
    <row r="8066" spans="1:12" x14ac:dyDescent="0.3">
      <c r="A8066" t="s">
        <v>8126</v>
      </c>
      <c r="B8066" t="s">
        <v>70</v>
      </c>
      <c r="C8066" t="s">
        <v>49</v>
      </c>
      <c r="D8066">
        <v>4463.37</v>
      </c>
      <c r="E8066">
        <v>0.08</v>
      </c>
      <c r="F8066">
        <v>5</v>
      </c>
      <c r="G8066" s="4">
        <v>45471</v>
      </c>
      <c r="H8066" s="4">
        <v>45476</v>
      </c>
      <c r="I8066" t="s">
        <v>60</v>
      </c>
      <c r="J8066" t="s">
        <v>51</v>
      </c>
      <c r="K8066">
        <v>255.96</v>
      </c>
      <c r="L8066" t="s">
        <v>63</v>
      </c>
    </row>
    <row r="8067" spans="1:12" x14ac:dyDescent="0.3">
      <c r="A8067" t="s">
        <v>8127</v>
      </c>
      <c r="B8067" t="s">
        <v>54</v>
      </c>
      <c r="C8067" t="s">
        <v>65</v>
      </c>
      <c r="D8067">
        <v>2915.27</v>
      </c>
      <c r="E8067">
        <v>0.39</v>
      </c>
      <c r="F8067">
        <v>4</v>
      </c>
      <c r="G8067" s="4">
        <v>45489</v>
      </c>
      <c r="H8067" s="4">
        <v>45492</v>
      </c>
      <c r="I8067" t="s">
        <v>50</v>
      </c>
      <c r="J8067" t="s">
        <v>56</v>
      </c>
      <c r="K8067">
        <v>185.72</v>
      </c>
      <c r="L8067" t="s">
        <v>63</v>
      </c>
    </row>
    <row r="8068" spans="1:12" x14ac:dyDescent="0.3">
      <c r="A8068" t="s">
        <v>8128</v>
      </c>
      <c r="B8068" t="s">
        <v>70</v>
      </c>
      <c r="C8068" t="s">
        <v>62</v>
      </c>
      <c r="D8068">
        <v>197.94</v>
      </c>
      <c r="E8068">
        <v>0.1</v>
      </c>
      <c r="F8068">
        <v>9</v>
      </c>
      <c r="G8068" s="4">
        <v>45587</v>
      </c>
      <c r="H8068" s="4">
        <v>45588</v>
      </c>
      <c r="I8068" t="s">
        <v>44</v>
      </c>
      <c r="J8068" t="s">
        <v>45</v>
      </c>
      <c r="K8068">
        <v>12.74</v>
      </c>
      <c r="L8068" t="s">
        <v>57</v>
      </c>
    </row>
    <row r="8069" spans="1:12" x14ac:dyDescent="0.3">
      <c r="A8069" t="s">
        <v>8129</v>
      </c>
      <c r="B8069" t="s">
        <v>54</v>
      </c>
      <c r="C8069" t="s">
        <v>65</v>
      </c>
      <c r="D8069">
        <v>4962.46</v>
      </c>
      <c r="E8069">
        <v>0.17</v>
      </c>
      <c r="F8069">
        <v>2</v>
      </c>
      <c r="G8069" s="4">
        <v>45501</v>
      </c>
      <c r="H8069" s="4">
        <v>45504</v>
      </c>
      <c r="I8069" t="s">
        <v>60</v>
      </c>
      <c r="J8069" t="s">
        <v>45</v>
      </c>
      <c r="K8069">
        <v>1213.42</v>
      </c>
      <c r="L8069" t="s">
        <v>57</v>
      </c>
    </row>
    <row r="8070" spans="1:12" x14ac:dyDescent="0.3">
      <c r="A8070" t="s">
        <v>8130</v>
      </c>
      <c r="B8070" t="s">
        <v>70</v>
      </c>
      <c r="C8070" t="s">
        <v>62</v>
      </c>
      <c r="D8070">
        <v>2511.7399999999998</v>
      </c>
      <c r="E8070">
        <v>0.24</v>
      </c>
      <c r="F8070">
        <v>8</v>
      </c>
      <c r="G8070" s="4">
        <v>45048</v>
      </c>
      <c r="H8070" s="4">
        <v>45055</v>
      </c>
      <c r="I8070" t="s">
        <v>44</v>
      </c>
      <c r="J8070" t="s">
        <v>51</v>
      </c>
      <c r="K8070">
        <v>494.74</v>
      </c>
      <c r="L8070" t="s">
        <v>57</v>
      </c>
    </row>
    <row r="8071" spans="1:12" x14ac:dyDescent="0.3">
      <c r="A8071" t="s">
        <v>8131</v>
      </c>
      <c r="B8071" t="s">
        <v>42</v>
      </c>
      <c r="C8071" t="s">
        <v>55</v>
      </c>
      <c r="D8071">
        <v>2431.79</v>
      </c>
      <c r="E8071">
        <v>0.17</v>
      </c>
      <c r="F8071">
        <v>4</v>
      </c>
      <c r="G8071" s="4">
        <v>45294</v>
      </c>
      <c r="H8071" s="4">
        <v>45295</v>
      </c>
      <c r="I8071" t="s">
        <v>44</v>
      </c>
      <c r="J8071" t="s">
        <v>56</v>
      </c>
      <c r="K8071">
        <v>285.76</v>
      </c>
      <c r="L8071" t="s">
        <v>46</v>
      </c>
    </row>
    <row r="8072" spans="1:12" x14ac:dyDescent="0.3">
      <c r="A8072" t="s">
        <v>8132</v>
      </c>
      <c r="B8072" t="s">
        <v>42</v>
      </c>
      <c r="C8072" t="s">
        <v>55</v>
      </c>
      <c r="D8072">
        <v>3142.48</v>
      </c>
      <c r="E8072">
        <v>0.01</v>
      </c>
      <c r="F8072">
        <v>9</v>
      </c>
      <c r="G8072" s="4">
        <v>45465</v>
      </c>
      <c r="H8072" s="4">
        <v>45466</v>
      </c>
      <c r="I8072" t="s">
        <v>44</v>
      </c>
      <c r="J8072" t="s">
        <v>51</v>
      </c>
      <c r="K8072">
        <v>246.74</v>
      </c>
      <c r="L8072" t="s">
        <v>63</v>
      </c>
    </row>
    <row r="8073" spans="1:12" x14ac:dyDescent="0.3">
      <c r="A8073" t="s">
        <v>8133</v>
      </c>
      <c r="B8073" t="s">
        <v>48</v>
      </c>
      <c r="C8073" t="s">
        <v>43</v>
      </c>
      <c r="D8073">
        <v>138.72999999999999</v>
      </c>
      <c r="E8073">
        <v>0.45</v>
      </c>
      <c r="F8073">
        <v>4</v>
      </c>
      <c r="G8073" s="4">
        <v>45135</v>
      </c>
      <c r="H8073" s="4">
        <v>45139</v>
      </c>
      <c r="I8073" t="s">
        <v>60</v>
      </c>
      <c r="J8073" t="s">
        <v>56</v>
      </c>
      <c r="K8073">
        <v>39.96</v>
      </c>
      <c r="L8073" t="s">
        <v>52</v>
      </c>
    </row>
    <row r="8074" spans="1:12" x14ac:dyDescent="0.3">
      <c r="A8074" t="s">
        <v>8134</v>
      </c>
      <c r="B8074" t="s">
        <v>42</v>
      </c>
      <c r="C8074" t="s">
        <v>62</v>
      </c>
      <c r="D8074">
        <v>2888.78</v>
      </c>
      <c r="E8074">
        <v>0.14000000000000001</v>
      </c>
      <c r="F8074">
        <v>2</v>
      </c>
      <c r="G8074" s="4">
        <v>45080</v>
      </c>
      <c r="H8074" s="4">
        <v>45081</v>
      </c>
      <c r="I8074" t="s">
        <v>44</v>
      </c>
      <c r="J8074" t="s">
        <v>56</v>
      </c>
      <c r="K8074">
        <v>413.5</v>
      </c>
      <c r="L8074" t="s">
        <v>46</v>
      </c>
    </row>
    <row r="8075" spans="1:12" x14ac:dyDescent="0.3">
      <c r="A8075" t="s">
        <v>8135</v>
      </c>
      <c r="B8075" t="s">
        <v>70</v>
      </c>
      <c r="C8075" t="s">
        <v>49</v>
      </c>
      <c r="D8075">
        <v>3184.47</v>
      </c>
      <c r="E8075">
        <v>7.0000000000000007E-2</v>
      </c>
      <c r="F8075">
        <v>6</v>
      </c>
      <c r="G8075" s="4">
        <v>45201</v>
      </c>
      <c r="H8075" s="4">
        <v>45205</v>
      </c>
      <c r="I8075" t="s">
        <v>60</v>
      </c>
      <c r="J8075" t="s">
        <v>45</v>
      </c>
      <c r="K8075">
        <v>170.16</v>
      </c>
      <c r="L8075" t="s">
        <v>77</v>
      </c>
    </row>
    <row r="8076" spans="1:12" x14ac:dyDescent="0.3">
      <c r="A8076" t="s">
        <v>8136</v>
      </c>
      <c r="B8076" t="s">
        <v>70</v>
      </c>
      <c r="C8076" t="s">
        <v>55</v>
      </c>
      <c r="D8076">
        <v>1555.07</v>
      </c>
      <c r="E8076">
        <v>7.0000000000000007E-2</v>
      </c>
      <c r="F8076">
        <v>9</v>
      </c>
      <c r="G8076" s="4">
        <v>45151</v>
      </c>
      <c r="H8076" s="4">
        <v>45157</v>
      </c>
      <c r="I8076" t="s">
        <v>44</v>
      </c>
      <c r="J8076" t="s">
        <v>45</v>
      </c>
      <c r="K8076">
        <v>83.98</v>
      </c>
      <c r="L8076" t="s">
        <v>46</v>
      </c>
    </row>
    <row r="8077" spans="1:12" x14ac:dyDescent="0.3">
      <c r="A8077" t="s">
        <v>8137</v>
      </c>
      <c r="B8077" t="s">
        <v>42</v>
      </c>
      <c r="C8077" t="s">
        <v>43</v>
      </c>
      <c r="D8077">
        <v>3661.58</v>
      </c>
      <c r="E8077">
        <v>0.49</v>
      </c>
      <c r="F8077">
        <v>7</v>
      </c>
      <c r="G8077" s="4">
        <v>44984</v>
      </c>
      <c r="H8077" s="4">
        <v>44988</v>
      </c>
      <c r="I8077" t="s">
        <v>50</v>
      </c>
      <c r="J8077" t="s">
        <v>45</v>
      </c>
      <c r="K8077">
        <v>377.92</v>
      </c>
      <c r="L8077" t="s">
        <v>68</v>
      </c>
    </row>
    <row r="8078" spans="1:12" x14ac:dyDescent="0.3">
      <c r="A8078" t="s">
        <v>8138</v>
      </c>
      <c r="B8078" t="s">
        <v>48</v>
      </c>
      <c r="C8078" t="s">
        <v>55</v>
      </c>
      <c r="D8078">
        <v>1949.42</v>
      </c>
      <c r="E8078">
        <v>0.06</v>
      </c>
      <c r="F8078">
        <v>1</v>
      </c>
      <c r="G8078" s="4">
        <v>45166</v>
      </c>
      <c r="H8078" s="4">
        <v>45170</v>
      </c>
      <c r="I8078" t="s">
        <v>44</v>
      </c>
      <c r="J8078" t="s">
        <v>56</v>
      </c>
      <c r="K8078">
        <v>490.2</v>
      </c>
      <c r="L8078" t="s">
        <v>63</v>
      </c>
    </row>
    <row r="8079" spans="1:12" x14ac:dyDescent="0.3">
      <c r="A8079" t="s">
        <v>8139</v>
      </c>
      <c r="B8079" t="s">
        <v>42</v>
      </c>
      <c r="C8079" t="s">
        <v>65</v>
      </c>
      <c r="D8079">
        <v>3617.09</v>
      </c>
      <c r="E8079">
        <v>0.17</v>
      </c>
      <c r="F8079">
        <v>9</v>
      </c>
      <c r="G8079" s="4">
        <v>45426</v>
      </c>
      <c r="H8079" s="4">
        <v>45428</v>
      </c>
      <c r="I8079" t="s">
        <v>50</v>
      </c>
      <c r="J8079" t="s">
        <v>51</v>
      </c>
      <c r="K8079">
        <v>896.3</v>
      </c>
      <c r="L8079" t="s">
        <v>77</v>
      </c>
    </row>
    <row r="8080" spans="1:12" x14ac:dyDescent="0.3">
      <c r="A8080" t="s">
        <v>8140</v>
      </c>
      <c r="B8080" t="s">
        <v>54</v>
      </c>
      <c r="C8080" t="s">
        <v>55</v>
      </c>
      <c r="D8080">
        <v>804.74</v>
      </c>
      <c r="E8080">
        <v>0.03</v>
      </c>
      <c r="F8080">
        <v>6</v>
      </c>
      <c r="G8080" s="4">
        <v>45189</v>
      </c>
      <c r="H8080" s="4">
        <v>45195</v>
      </c>
      <c r="I8080" t="s">
        <v>50</v>
      </c>
      <c r="J8080" t="s">
        <v>56</v>
      </c>
      <c r="K8080">
        <v>44.99</v>
      </c>
      <c r="L8080" t="s">
        <v>57</v>
      </c>
    </row>
    <row r="8081" spans="1:12" x14ac:dyDescent="0.3">
      <c r="A8081" t="s">
        <v>8141</v>
      </c>
      <c r="B8081" t="s">
        <v>54</v>
      </c>
      <c r="C8081" t="s">
        <v>62</v>
      </c>
      <c r="D8081">
        <v>4577.12</v>
      </c>
      <c r="E8081">
        <v>0.37</v>
      </c>
      <c r="F8081">
        <v>9</v>
      </c>
      <c r="G8081" s="4">
        <v>45157</v>
      </c>
      <c r="H8081" s="4">
        <v>45164</v>
      </c>
      <c r="I8081" t="s">
        <v>50</v>
      </c>
      <c r="J8081" t="s">
        <v>56</v>
      </c>
      <c r="K8081">
        <v>458.84</v>
      </c>
      <c r="L8081" t="s">
        <v>68</v>
      </c>
    </row>
    <row r="8082" spans="1:12" x14ac:dyDescent="0.3">
      <c r="A8082" t="s">
        <v>8142</v>
      </c>
      <c r="B8082" t="s">
        <v>54</v>
      </c>
      <c r="C8082" t="s">
        <v>43</v>
      </c>
      <c r="D8082">
        <v>4409.34</v>
      </c>
      <c r="E8082">
        <v>0.3</v>
      </c>
      <c r="F8082">
        <v>2</v>
      </c>
      <c r="G8082" s="4">
        <v>45325</v>
      </c>
      <c r="H8082" s="4">
        <v>45332</v>
      </c>
      <c r="I8082" t="s">
        <v>50</v>
      </c>
      <c r="J8082" t="s">
        <v>51</v>
      </c>
      <c r="K8082">
        <v>1033.6500000000001</v>
      </c>
      <c r="L8082" t="s">
        <v>52</v>
      </c>
    </row>
    <row r="8083" spans="1:12" x14ac:dyDescent="0.3">
      <c r="A8083" t="s">
        <v>8143</v>
      </c>
      <c r="B8083" t="s">
        <v>42</v>
      </c>
      <c r="C8083" t="s">
        <v>62</v>
      </c>
      <c r="D8083">
        <v>838.07</v>
      </c>
      <c r="E8083">
        <v>0.27</v>
      </c>
      <c r="F8083">
        <v>7</v>
      </c>
      <c r="G8083" s="4">
        <v>44992</v>
      </c>
      <c r="H8083" s="4">
        <v>44996</v>
      </c>
      <c r="I8083" t="s">
        <v>60</v>
      </c>
      <c r="J8083" t="s">
        <v>56</v>
      </c>
      <c r="K8083">
        <v>57.23</v>
      </c>
      <c r="L8083" t="s">
        <v>52</v>
      </c>
    </row>
    <row r="8084" spans="1:12" x14ac:dyDescent="0.3">
      <c r="A8084" t="s">
        <v>8144</v>
      </c>
      <c r="B8084" t="s">
        <v>42</v>
      </c>
      <c r="C8084" t="s">
        <v>49</v>
      </c>
      <c r="D8084">
        <v>4698.42</v>
      </c>
      <c r="E8084">
        <v>0.43</v>
      </c>
      <c r="F8084">
        <v>8</v>
      </c>
      <c r="G8084" s="4">
        <v>45376</v>
      </c>
      <c r="H8084" s="4">
        <v>45382</v>
      </c>
      <c r="I8084" t="s">
        <v>50</v>
      </c>
      <c r="J8084" t="s">
        <v>51</v>
      </c>
      <c r="K8084">
        <v>723.19</v>
      </c>
      <c r="L8084" t="s">
        <v>77</v>
      </c>
    </row>
    <row r="8085" spans="1:12" x14ac:dyDescent="0.3">
      <c r="A8085" t="s">
        <v>8145</v>
      </c>
      <c r="B8085" t="s">
        <v>42</v>
      </c>
      <c r="C8085" t="s">
        <v>49</v>
      </c>
      <c r="D8085">
        <v>2833.12</v>
      </c>
      <c r="E8085">
        <v>0.28999999999999998</v>
      </c>
      <c r="F8085">
        <v>8</v>
      </c>
      <c r="G8085" s="4">
        <v>45135</v>
      </c>
      <c r="H8085" s="4">
        <v>45140</v>
      </c>
      <c r="I8085" t="s">
        <v>50</v>
      </c>
      <c r="J8085" t="s">
        <v>45</v>
      </c>
      <c r="K8085">
        <v>821.99</v>
      </c>
      <c r="L8085" t="s">
        <v>77</v>
      </c>
    </row>
    <row r="8086" spans="1:12" x14ac:dyDescent="0.3">
      <c r="A8086" t="s">
        <v>8146</v>
      </c>
      <c r="B8086" t="s">
        <v>54</v>
      </c>
      <c r="C8086" t="s">
        <v>55</v>
      </c>
      <c r="D8086">
        <v>3538.08</v>
      </c>
      <c r="E8086">
        <v>0.48</v>
      </c>
      <c r="F8086">
        <v>5</v>
      </c>
      <c r="G8086" s="4">
        <v>45408</v>
      </c>
      <c r="H8086" s="4">
        <v>45415</v>
      </c>
      <c r="I8086" t="s">
        <v>60</v>
      </c>
      <c r="J8086" t="s">
        <v>51</v>
      </c>
      <c r="K8086">
        <v>688.74</v>
      </c>
      <c r="L8086" t="s">
        <v>68</v>
      </c>
    </row>
    <row r="8087" spans="1:12" x14ac:dyDescent="0.3">
      <c r="A8087" t="s">
        <v>8147</v>
      </c>
      <c r="B8087" t="s">
        <v>48</v>
      </c>
      <c r="C8087" t="s">
        <v>43</v>
      </c>
      <c r="D8087">
        <v>4217.4399999999996</v>
      </c>
      <c r="E8087">
        <v>0.31</v>
      </c>
      <c r="F8087">
        <v>7</v>
      </c>
      <c r="G8087" s="4">
        <v>45357</v>
      </c>
      <c r="H8087" s="4">
        <v>45362</v>
      </c>
      <c r="I8087" t="s">
        <v>50</v>
      </c>
      <c r="J8087" t="s">
        <v>45</v>
      </c>
      <c r="K8087">
        <v>665.13</v>
      </c>
      <c r="L8087" t="s">
        <v>63</v>
      </c>
    </row>
    <row r="8088" spans="1:12" x14ac:dyDescent="0.3">
      <c r="A8088" t="s">
        <v>8148</v>
      </c>
      <c r="B8088" t="s">
        <v>70</v>
      </c>
      <c r="C8088" t="s">
        <v>43</v>
      </c>
      <c r="D8088">
        <v>509.49</v>
      </c>
      <c r="E8088">
        <v>0.18</v>
      </c>
      <c r="F8088">
        <v>7</v>
      </c>
      <c r="G8088" s="4">
        <v>44972</v>
      </c>
      <c r="H8088" s="4">
        <v>44973</v>
      </c>
      <c r="I8088" t="s">
        <v>50</v>
      </c>
      <c r="J8088" t="s">
        <v>56</v>
      </c>
      <c r="K8088">
        <v>147.85</v>
      </c>
      <c r="L8088" t="s">
        <v>77</v>
      </c>
    </row>
    <row r="8089" spans="1:12" x14ac:dyDescent="0.3">
      <c r="A8089" t="s">
        <v>8149</v>
      </c>
      <c r="B8089" t="s">
        <v>42</v>
      </c>
      <c r="C8089" t="s">
        <v>43</v>
      </c>
      <c r="D8089">
        <v>929.49</v>
      </c>
      <c r="E8089">
        <v>0.02</v>
      </c>
      <c r="F8089">
        <v>3</v>
      </c>
      <c r="G8089" s="4">
        <v>45641</v>
      </c>
      <c r="H8089" s="4">
        <v>45644</v>
      </c>
      <c r="I8089" t="s">
        <v>60</v>
      </c>
      <c r="J8089" t="s">
        <v>56</v>
      </c>
      <c r="K8089">
        <v>164.16</v>
      </c>
      <c r="L8089" t="s">
        <v>46</v>
      </c>
    </row>
    <row r="8090" spans="1:12" x14ac:dyDescent="0.3">
      <c r="A8090" t="s">
        <v>8150</v>
      </c>
      <c r="B8090" t="s">
        <v>48</v>
      </c>
      <c r="C8090" t="s">
        <v>43</v>
      </c>
      <c r="D8090">
        <v>1522.92</v>
      </c>
      <c r="E8090">
        <v>0.36</v>
      </c>
      <c r="F8090">
        <v>2</v>
      </c>
      <c r="G8090" s="4">
        <v>45482</v>
      </c>
      <c r="H8090" s="4">
        <v>45489</v>
      </c>
      <c r="I8090" t="s">
        <v>50</v>
      </c>
      <c r="J8090" t="s">
        <v>45</v>
      </c>
      <c r="K8090">
        <v>305.27999999999997</v>
      </c>
      <c r="L8090" t="s">
        <v>46</v>
      </c>
    </row>
    <row r="8091" spans="1:12" x14ac:dyDescent="0.3">
      <c r="A8091" t="s">
        <v>8151</v>
      </c>
      <c r="B8091" t="s">
        <v>70</v>
      </c>
      <c r="C8091" t="s">
        <v>55</v>
      </c>
      <c r="D8091">
        <v>2438.3000000000002</v>
      </c>
      <c r="E8091">
        <v>0.19</v>
      </c>
      <c r="F8091">
        <v>5</v>
      </c>
      <c r="G8091" s="4">
        <v>45575</v>
      </c>
      <c r="H8091" s="4">
        <v>45580</v>
      </c>
      <c r="I8091" t="s">
        <v>60</v>
      </c>
      <c r="J8091" t="s">
        <v>45</v>
      </c>
      <c r="K8091">
        <v>434.25</v>
      </c>
      <c r="L8091" t="s">
        <v>46</v>
      </c>
    </row>
    <row r="8092" spans="1:12" x14ac:dyDescent="0.3">
      <c r="A8092" t="s">
        <v>8152</v>
      </c>
      <c r="B8092" t="s">
        <v>70</v>
      </c>
      <c r="C8092" t="s">
        <v>62</v>
      </c>
      <c r="D8092">
        <v>1795.67</v>
      </c>
      <c r="E8092">
        <v>0.3</v>
      </c>
      <c r="F8092">
        <v>4</v>
      </c>
      <c r="G8092" s="4">
        <v>44997</v>
      </c>
      <c r="H8092" s="4">
        <v>45003</v>
      </c>
      <c r="I8092" t="s">
        <v>60</v>
      </c>
      <c r="J8092" t="s">
        <v>56</v>
      </c>
      <c r="K8092">
        <v>426.62</v>
      </c>
      <c r="L8092" t="s">
        <v>63</v>
      </c>
    </row>
    <row r="8093" spans="1:12" x14ac:dyDescent="0.3">
      <c r="A8093" t="s">
        <v>8153</v>
      </c>
      <c r="B8093" t="s">
        <v>70</v>
      </c>
      <c r="C8093" t="s">
        <v>55</v>
      </c>
      <c r="D8093">
        <v>2578.65</v>
      </c>
      <c r="E8093">
        <v>0.44</v>
      </c>
      <c r="F8093">
        <v>8</v>
      </c>
      <c r="G8093" s="4">
        <v>45553</v>
      </c>
      <c r="H8093" s="4">
        <v>45560</v>
      </c>
      <c r="I8093" t="s">
        <v>44</v>
      </c>
      <c r="J8093" t="s">
        <v>45</v>
      </c>
      <c r="K8093">
        <v>343.17</v>
      </c>
      <c r="L8093" t="s">
        <v>57</v>
      </c>
    </row>
    <row r="8094" spans="1:12" x14ac:dyDescent="0.3">
      <c r="A8094" t="s">
        <v>8154</v>
      </c>
      <c r="B8094" t="s">
        <v>48</v>
      </c>
      <c r="C8094" t="s">
        <v>62</v>
      </c>
      <c r="D8094">
        <v>1010.99</v>
      </c>
      <c r="E8094">
        <v>0</v>
      </c>
      <c r="F8094">
        <v>5</v>
      </c>
      <c r="G8094" s="4">
        <v>45494</v>
      </c>
      <c r="H8094" s="4">
        <v>45497</v>
      </c>
      <c r="I8094" t="s">
        <v>60</v>
      </c>
      <c r="J8094" t="s">
        <v>51</v>
      </c>
      <c r="K8094">
        <v>88.99</v>
      </c>
      <c r="L8094" t="s">
        <v>77</v>
      </c>
    </row>
    <row r="8095" spans="1:12" x14ac:dyDescent="0.3">
      <c r="A8095" t="s">
        <v>8155</v>
      </c>
      <c r="B8095" t="s">
        <v>48</v>
      </c>
      <c r="C8095" t="s">
        <v>65</v>
      </c>
      <c r="D8095">
        <v>3442.56</v>
      </c>
      <c r="E8095">
        <v>0.38</v>
      </c>
      <c r="F8095">
        <v>9</v>
      </c>
      <c r="G8095" s="4">
        <v>45058</v>
      </c>
      <c r="H8095" s="4">
        <v>45062</v>
      </c>
      <c r="I8095" t="s">
        <v>60</v>
      </c>
      <c r="J8095" t="s">
        <v>45</v>
      </c>
      <c r="K8095">
        <v>578.26</v>
      </c>
      <c r="L8095" t="s">
        <v>46</v>
      </c>
    </row>
    <row r="8096" spans="1:12" x14ac:dyDescent="0.3">
      <c r="A8096" t="s">
        <v>8156</v>
      </c>
      <c r="B8096" t="s">
        <v>54</v>
      </c>
      <c r="C8096" t="s">
        <v>65</v>
      </c>
      <c r="D8096">
        <v>373.1</v>
      </c>
      <c r="E8096">
        <v>0.22</v>
      </c>
      <c r="F8096">
        <v>7</v>
      </c>
      <c r="G8096" s="4">
        <v>45307</v>
      </c>
      <c r="H8096" s="4">
        <v>45310</v>
      </c>
      <c r="I8096" t="s">
        <v>50</v>
      </c>
      <c r="J8096" t="s">
        <v>51</v>
      </c>
      <c r="K8096">
        <v>87</v>
      </c>
      <c r="L8096" t="s">
        <v>52</v>
      </c>
    </row>
    <row r="8097" spans="1:12" x14ac:dyDescent="0.3">
      <c r="A8097" t="s">
        <v>8157</v>
      </c>
      <c r="B8097" t="s">
        <v>48</v>
      </c>
      <c r="C8097" t="s">
        <v>62</v>
      </c>
      <c r="D8097">
        <v>1871.1</v>
      </c>
      <c r="E8097">
        <v>0.06</v>
      </c>
      <c r="F8097">
        <v>1</v>
      </c>
      <c r="G8097" s="4">
        <v>45219</v>
      </c>
      <c r="H8097" s="4">
        <v>45223</v>
      </c>
      <c r="I8097" t="s">
        <v>60</v>
      </c>
      <c r="J8097" t="s">
        <v>51</v>
      </c>
      <c r="K8097">
        <v>311.83999999999997</v>
      </c>
      <c r="L8097" t="s">
        <v>63</v>
      </c>
    </row>
    <row r="8098" spans="1:12" x14ac:dyDescent="0.3">
      <c r="A8098" t="s">
        <v>8158</v>
      </c>
      <c r="B8098" t="s">
        <v>48</v>
      </c>
      <c r="C8098" t="s">
        <v>55</v>
      </c>
      <c r="D8098">
        <v>977.26</v>
      </c>
      <c r="E8098">
        <v>0.28999999999999998</v>
      </c>
      <c r="F8098">
        <v>2</v>
      </c>
      <c r="G8098" s="4">
        <v>45216</v>
      </c>
      <c r="H8098" s="4">
        <v>45218</v>
      </c>
      <c r="I8098" t="s">
        <v>44</v>
      </c>
      <c r="J8098" t="s">
        <v>56</v>
      </c>
      <c r="K8098">
        <v>98.3</v>
      </c>
      <c r="L8098" t="s">
        <v>57</v>
      </c>
    </row>
    <row r="8099" spans="1:12" x14ac:dyDescent="0.3">
      <c r="A8099" t="s">
        <v>8159</v>
      </c>
      <c r="B8099" t="s">
        <v>48</v>
      </c>
      <c r="C8099" t="s">
        <v>49</v>
      </c>
      <c r="D8099">
        <v>3676.67</v>
      </c>
      <c r="E8099">
        <v>0.27</v>
      </c>
      <c r="F8099">
        <v>8</v>
      </c>
      <c r="G8099" s="4">
        <v>45262</v>
      </c>
      <c r="H8099" s="4">
        <v>45268</v>
      </c>
      <c r="I8099" t="s">
        <v>50</v>
      </c>
      <c r="J8099" t="s">
        <v>56</v>
      </c>
      <c r="K8099">
        <v>321.45</v>
      </c>
      <c r="L8099" t="s">
        <v>77</v>
      </c>
    </row>
    <row r="8100" spans="1:12" x14ac:dyDescent="0.3">
      <c r="A8100" t="s">
        <v>8160</v>
      </c>
      <c r="B8100" t="s">
        <v>70</v>
      </c>
      <c r="C8100" t="s">
        <v>55</v>
      </c>
      <c r="D8100">
        <v>4429.8999999999996</v>
      </c>
      <c r="E8100">
        <v>0.42</v>
      </c>
      <c r="F8100">
        <v>8</v>
      </c>
      <c r="G8100" s="4">
        <v>45543</v>
      </c>
      <c r="H8100" s="4">
        <v>45544</v>
      </c>
      <c r="I8100" t="s">
        <v>60</v>
      </c>
      <c r="J8100" t="s">
        <v>56</v>
      </c>
      <c r="K8100">
        <v>1296.8699999999999</v>
      </c>
      <c r="L8100" t="s">
        <v>57</v>
      </c>
    </row>
    <row r="8101" spans="1:12" x14ac:dyDescent="0.3">
      <c r="A8101" t="s">
        <v>8161</v>
      </c>
      <c r="B8101" t="s">
        <v>42</v>
      </c>
      <c r="C8101" t="s">
        <v>49</v>
      </c>
      <c r="D8101">
        <v>486.05</v>
      </c>
      <c r="E8101">
        <v>0.26</v>
      </c>
      <c r="F8101">
        <v>2</v>
      </c>
      <c r="G8101" s="4">
        <v>44973</v>
      </c>
      <c r="H8101" s="4">
        <v>44980</v>
      </c>
      <c r="I8101" t="s">
        <v>60</v>
      </c>
      <c r="J8101" t="s">
        <v>45</v>
      </c>
      <c r="K8101">
        <v>136.29</v>
      </c>
      <c r="L8101" t="s">
        <v>46</v>
      </c>
    </row>
    <row r="8102" spans="1:12" x14ac:dyDescent="0.3">
      <c r="A8102" t="s">
        <v>8162</v>
      </c>
      <c r="B8102" t="s">
        <v>54</v>
      </c>
      <c r="C8102" t="s">
        <v>55</v>
      </c>
      <c r="D8102">
        <v>3946.69</v>
      </c>
      <c r="E8102">
        <v>0.41</v>
      </c>
      <c r="F8102">
        <v>7</v>
      </c>
      <c r="G8102" s="4">
        <v>44956</v>
      </c>
      <c r="H8102" s="4">
        <v>44959</v>
      </c>
      <c r="I8102" t="s">
        <v>60</v>
      </c>
      <c r="J8102" t="s">
        <v>56</v>
      </c>
      <c r="K8102">
        <v>504.15</v>
      </c>
      <c r="L8102" t="s">
        <v>57</v>
      </c>
    </row>
    <row r="8103" spans="1:12" x14ac:dyDescent="0.3">
      <c r="A8103" t="s">
        <v>8163</v>
      </c>
      <c r="B8103" t="s">
        <v>42</v>
      </c>
      <c r="C8103" t="s">
        <v>43</v>
      </c>
      <c r="D8103">
        <v>4489.04</v>
      </c>
      <c r="E8103">
        <v>0.27</v>
      </c>
      <c r="F8103">
        <v>8</v>
      </c>
      <c r="G8103" s="4">
        <v>45556</v>
      </c>
      <c r="H8103" s="4">
        <v>45559</v>
      </c>
      <c r="I8103" t="s">
        <v>44</v>
      </c>
      <c r="J8103" t="s">
        <v>45</v>
      </c>
      <c r="K8103">
        <v>1305.6500000000001</v>
      </c>
      <c r="L8103" t="s">
        <v>52</v>
      </c>
    </row>
    <row r="8104" spans="1:12" x14ac:dyDescent="0.3">
      <c r="A8104" t="s">
        <v>8164</v>
      </c>
      <c r="B8104" t="s">
        <v>42</v>
      </c>
      <c r="C8104" t="s">
        <v>43</v>
      </c>
      <c r="D8104">
        <v>4872.45</v>
      </c>
      <c r="E8104">
        <v>0.22</v>
      </c>
      <c r="F8104">
        <v>4</v>
      </c>
      <c r="G8104" s="4">
        <v>44972</v>
      </c>
      <c r="H8104" s="4">
        <v>44978</v>
      </c>
      <c r="I8104" t="s">
        <v>50</v>
      </c>
      <c r="J8104" t="s">
        <v>51</v>
      </c>
      <c r="K8104">
        <v>998.45</v>
      </c>
      <c r="L8104" t="s">
        <v>63</v>
      </c>
    </row>
    <row r="8105" spans="1:12" x14ac:dyDescent="0.3">
      <c r="A8105" t="s">
        <v>8165</v>
      </c>
      <c r="B8105" t="s">
        <v>48</v>
      </c>
      <c r="C8105" t="s">
        <v>65</v>
      </c>
      <c r="D8105">
        <v>2938.99</v>
      </c>
      <c r="E8105">
        <v>0.19</v>
      </c>
      <c r="F8105">
        <v>3</v>
      </c>
      <c r="G8105" s="4">
        <v>45508</v>
      </c>
      <c r="H8105" s="4">
        <v>45515</v>
      </c>
      <c r="I8105" t="s">
        <v>50</v>
      </c>
      <c r="J8105" t="s">
        <v>45</v>
      </c>
      <c r="K8105">
        <v>373.34</v>
      </c>
      <c r="L8105" t="s">
        <v>52</v>
      </c>
    </row>
    <row r="8106" spans="1:12" x14ac:dyDescent="0.3">
      <c r="A8106" t="s">
        <v>8166</v>
      </c>
      <c r="B8106" t="s">
        <v>54</v>
      </c>
      <c r="C8106" t="s">
        <v>65</v>
      </c>
      <c r="D8106">
        <v>1704.22</v>
      </c>
      <c r="E8106">
        <v>0.09</v>
      </c>
      <c r="F8106">
        <v>9</v>
      </c>
      <c r="G8106" s="4">
        <v>45471</v>
      </c>
      <c r="H8106" s="4">
        <v>45474</v>
      </c>
      <c r="I8106" t="s">
        <v>50</v>
      </c>
      <c r="J8106" t="s">
        <v>51</v>
      </c>
      <c r="K8106">
        <v>215.11</v>
      </c>
      <c r="L8106" t="s">
        <v>46</v>
      </c>
    </row>
    <row r="8107" spans="1:12" x14ac:dyDescent="0.3">
      <c r="A8107" t="s">
        <v>8167</v>
      </c>
      <c r="B8107" t="s">
        <v>42</v>
      </c>
      <c r="C8107" t="s">
        <v>62</v>
      </c>
      <c r="D8107">
        <v>1677.67</v>
      </c>
      <c r="E8107">
        <v>0.28999999999999998</v>
      </c>
      <c r="F8107">
        <v>2</v>
      </c>
      <c r="G8107" s="4">
        <v>44976</v>
      </c>
      <c r="H8107" s="4">
        <v>44977</v>
      </c>
      <c r="I8107" t="s">
        <v>60</v>
      </c>
      <c r="J8107" t="s">
        <v>51</v>
      </c>
      <c r="K8107">
        <v>461.37</v>
      </c>
      <c r="L8107" t="s">
        <v>77</v>
      </c>
    </row>
    <row r="8108" spans="1:12" x14ac:dyDescent="0.3">
      <c r="A8108" t="s">
        <v>8168</v>
      </c>
      <c r="B8108" t="s">
        <v>42</v>
      </c>
      <c r="C8108" t="s">
        <v>49</v>
      </c>
      <c r="D8108">
        <v>1956.95</v>
      </c>
      <c r="E8108">
        <v>0.27</v>
      </c>
      <c r="F8108">
        <v>3</v>
      </c>
      <c r="G8108" s="4">
        <v>45386</v>
      </c>
      <c r="H8108" s="4">
        <v>45388</v>
      </c>
      <c r="I8108" t="s">
        <v>44</v>
      </c>
      <c r="J8108" t="s">
        <v>56</v>
      </c>
      <c r="K8108">
        <v>279.13</v>
      </c>
      <c r="L8108" t="s">
        <v>52</v>
      </c>
    </row>
    <row r="8109" spans="1:12" x14ac:dyDescent="0.3">
      <c r="A8109" t="s">
        <v>8169</v>
      </c>
      <c r="B8109" t="s">
        <v>54</v>
      </c>
      <c r="C8109" t="s">
        <v>43</v>
      </c>
      <c r="D8109">
        <v>3102.07</v>
      </c>
      <c r="E8109">
        <v>0.49</v>
      </c>
      <c r="F8109">
        <v>8</v>
      </c>
      <c r="G8109" s="4">
        <v>45014</v>
      </c>
      <c r="H8109" s="4">
        <v>45015</v>
      </c>
      <c r="I8109" t="s">
        <v>60</v>
      </c>
      <c r="J8109" t="s">
        <v>56</v>
      </c>
      <c r="K8109">
        <v>215.51</v>
      </c>
      <c r="L8109" t="s">
        <v>52</v>
      </c>
    </row>
    <row r="8110" spans="1:12" x14ac:dyDescent="0.3">
      <c r="A8110" t="s">
        <v>8170</v>
      </c>
      <c r="B8110" t="s">
        <v>48</v>
      </c>
      <c r="C8110" t="s">
        <v>55</v>
      </c>
      <c r="D8110">
        <v>2502.13</v>
      </c>
      <c r="E8110">
        <v>0.21</v>
      </c>
      <c r="F8110">
        <v>2</v>
      </c>
      <c r="G8110" s="4">
        <v>44966</v>
      </c>
      <c r="H8110" s="4">
        <v>44973</v>
      </c>
      <c r="I8110" t="s">
        <v>60</v>
      </c>
      <c r="J8110" t="s">
        <v>45</v>
      </c>
      <c r="K8110">
        <v>587.80999999999995</v>
      </c>
      <c r="L8110" t="s">
        <v>68</v>
      </c>
    </row>
    <row r="8111" spans="1:12" x14ac:dyDescent="0.3">
      <c r="A8111" t="s">
        <v>8171</v>
      </c>
      <c r="B8111" t="s">
        <v>42</v>
      </c>
      <c r="C8111" t="s">
        <v>62</v>
      </c>
      <c r="D8111">
        <v>3302.81</v>
      </c>
      <c r="E8111">
        <v>0.21</v>
      </c>
      <c r="F8111">
        <v>5</v>
      </c>
      <c r="G8111" s="4">
        <v>45470</v>
      </c>
      <c r="H8111" s="4">
        <v>45475</v>
      </c>
      <c r="I8111" t="s">
        <v>50</v>
      </c>
      <c r="J8111" t="s">
        <v>56</v>
      </c>
      <c r="K8111">
        <v>286.68</v>
      </c>
      <c r="L8111" t="s">
        <v>77</v>
      </c>
    </row>
    <row r="8112" spans="1:12" x14ac:dyDescent="0.3">
      <c r="A8112" t="s">
        <v>8172</v>
      </c>
      <c r="B8112" t="s">
        <v>70</v>
      </c>
      <c r="C8112" t="s">
        <v>55</v>
      </c>
      <c r="D8112">
        <v>292.64</v>
      </c>
      <c r="E8112">
        <v>0.08</v>
      </c>
      <c r="F8112">
        <v>8</v>
      </c>
      <c r="G8112" s="4">
        <v>45415</v>
      </c>
      <c r="H8112" s="4">
        <v>45422</v>
      </c>
      <c r="I8112" t="s">
        <v>44</v>
      </c>
      <c r="J8112" t="s">
        <v>51</v>
      </c>
      <c r="K8112">
        <v>65.19</v>
      </c>
      <c r="L8112" t="s">
        <v>52</v>
      </c>
    </row>
    <row r="8113" spans="1:12" x14ac:dyDescent="0.3">
      <c r="A8113" t="s">
        <v>8173</v>
      </c>
      <c r="B8113" t="s">
        <v>42</v>
      </c>
      <c r="C8113" t="s">
        <v>43</v>
      </c>
      <c r="D8113">
        <v>618.82000000000005</v>
      </c>
      <c r="E8113">
        <v>0.3</v>
      </c>
      <c r="F8113">
        <v>7</v>
      </c>
      <c r="G8113" s="4">
        <v>45023</v>
      </c>
      <c r="H8113" s="4">
        <v>45030</v>
      </c>
      <c r="I8113" t="s">
        <v>50</v>
      </c>
      <c r="J8113" t="s">
        <v>45</v>
      </c>
      <c r="K8113">
        <v>138.08000000000001</v>
      </c>
      <c r="L8113" t="s">
        <v>77</v>
      </c>
    </row>
    <row r="8114" spans="1:12" x14ac:dyDescent="0.3">
      <c r="A8114" t="s">
        <v>8174</v>
      </c>
      <c r="B8114" t="s">
        <v>70</v>
      </c>
      <c r="C8114" t="s">
        <v>43</v>
      </c>
      <c r="D8114">
        <v>4885.04</v>
      </c>
      <c r="E8114">
        <v>0.42</v>
      </c>
      <c r="F8114">
        <v>4</v>
      </c>
      <c r="G8114" s="4">
        <v>45550</v>
      </c>
      <c r="H8114" s="4">
        <v>45551</v>
      </c>
      <c r="I8114" t="s">
        <v>44</v>
      </c>
      <c r="J8114" t="s">
        <v>45</v>
      </c>
      <c r="K8114">
        <v>940.89</v>
      </c>
      <c r="L8114" t="s">
        <v>77</v>
      </c>
    </row>
    <row r="8115" spans="1:12" x14ac:dyDescent="0.3">
      <c r="A8115" t="s">
        <v>8175</v>
      </c>
      <c r="B8115" t="s">
        <v>48</v>
      </c>
      <c r="C8115" t="s">
        <v>43</v>
      </c>
      <c r="D8115">
        <v>4977.3900000000003</v>
      </c>
      <c r="E8115">
        <v>0.12</v>
      </c>
      <c r="F8115">
        <v>9</v>
      </c>
      <c r="G8115" s="4">
        <v>45450</v>
      </c>
      <c r="H8115" s="4">
        <v>45455</v>
      </c>
      <c r="I8115" t="s">
        <v>60</v>
      </c>
      <c r="J8115" t="s">
        <v>51</v>
      </c>
      <c r="K8115">
        <v>962.07</v>
      </c>
      <c r="L8115" t="s">
        <v>63</v>
      </c>
    </row>
    <row r="8116" spans="1:12" x14ac:dyDescent="0.3">
      <c r="A8116" t="s">
        <v>8176</v>
      </c>
      <c r="B8116" t="s">
        <v>42</v>
      </c>
      <c r="C8116" t="s">
        <v>43</v>
      </c>
      <c r="D8116">
        <v>3758.63</v>
      </c>
      <c r="E8116">
        <v>0</v>
      </c>
      <c r="F8116">
        <v>2</v>
      </c>
      <c r="G8116" s="4">
        <v>45197</v>
      </c>
      <c r="H8116" s="4">
        <v>45200</v>
      </c>
      <c r="I8116" t="s">
        <v>60</v>
      </c>
      <c r="J8116" t="s">
        <v>56</v>
      </c>
      <c r="K8116">
        <v>517.04</v>
      </c>
      <c r="L8116" t="s">
        <v>52</v>
      </c>
    </row>
    <row r="8117" spans="1:12" x14ac:dyDescent="0.3">
      <c r="A8117" t="s">
        <v>8177</v>
      </c>
      <c r="B8117" t="s">
        <v>54</v>
      </c>
      <c r="C8117" t="s">
        <v>55</v>
      </c>
      <c r="D8117">
        <v>1356.35</v>
      </c>
      <c r="E8117">
        <v>0.35</v>
      </c>
      <c r="F8117">
        <v>7</v>
      </c>
      <c r="G8117" s="4">
        <v>45113</v>
      </c>
      <c r="H8117" s="4">
        <v>45115</v>
      </c>
      <c r="I8117" t="s">
        <v>50</v>
      </c>
      <c r="J8117" t="s">
        <v>45</v>
      </c>
      <c r="K8117">
        <v>207.15</v>
      </c>
      <c r="L8117" t="s">
        <v>46</v>
      </c>
    </row>
    <row r="8118" spans="1:12" x14ac:dyDescent="0.3">
      <c r="A8118" t="s">
        <v>8178</v>
      </c>
      <c r="B8118" t="s">
        <v>54</v>
      </c>
      <c r="C8118" t="s">
        <v>62</v>
      </c>
      <c r="D8118">
        <v>4771.57</v>
      </c>
      <c r="E8118">
        <v>0.02</v>
      </c>
      <c r="F8118">
        <v>7</v>
      </c>
      <c r="G8118" s="4">
        <v>45626</v>
      </c>
      <c r="H8118" s="4">
        <v>45630</v>
      </c>
      <c r="I8118" t="s">
        <v>44</v>
      </c>
      <c r="J8118" t="s">
        <v>45</v>
      </c>
      <c r="K8118">
        <v>382.93</v>
      </c>
      <c r="L8118" t="s">
        <v>77</v>
      </c>
    </row>
    <row r="8119" spans="1:12" x14ac:dyDescent="0.3">
      <c r="A8119" t="s">
        <v>8179</v>
      </c>
      <c r="B8119" t="s">
        <v>42</v>
      </c>
      <c r="C8119" t="s">
        <v>43</v>
      </c>
      <c r="D8119">
        <v>1147.1400000000001</v>
      </c>
      <c r="E8119">
        <v>0.2</v>
      </c>
      <c r="F8119">
        <v>7</v>
      </c>
      <c r="G8119" s="4">
        <v>45510</v>
      </c>
      <c r="H8119" s="4">
        <v>45512</v>
      </c>
      <c r="I8119" t="s">
        <v>44</v>
      </c>
      <c r="J8119" t="s">
        <v>45</v>
      </c>
      <c r="K8119">
        <v>216.41</v>
      </c>
      <c r="L8119" t="s">
        <v>63</v>
      </c>
    </row>
    <row r="8120" spans="1:12" x14ac:dyDescent="0.3">
      <c r="A8120" t="s">
        <v>8180</v>
      </c>
      <c r="B8120" t="s">
        <v>48</v>
      </c>
      <c r="C8120" t="s">
        <v>65</v>
      </c>
      <c r="D8120">
        <v>3684.01</v>
      </c>
      <c r="E8120">
        <v>0.31</v>
      </c>
      <c r="F8120">
        <v>7</v>
      </c>
      <c r="G8120" s="4">
        <v>44953</v>
      </c>
      <c r="H8120" s="4">
        <v>44958</v>
      </c>
      <c r="I8120" t="s">
        <v>44</v>
      </c>
      <c r="J8120" t="s">
        <v>56</v>
      </c>
      <c r="K8120">
        <v>936.2</v>
      </c>
      <c r="L8120" t="s">
        <v>63</v>
      </c>
    </row>
    <row r="8121" spans="1:12" x14ac:dyDescent="0.3">
      <c r="A8121" t="s">
        <v>8181</v>
      </c>
      <c r="B8121" t="s">
        <v>48</v>
      </c>
      <c r="C8121" t="s">
        <v>62</v>
      </c>
      <c r="D8121">
        <v>664.77</v>
      </c>
      <c r="E8121">
        <v>0.19</v>
      </c>
      <c r="F8121">
        <v>5</v>
      </c>
      <c r="G8121" s="4">
        <v>45027</v>
      </c>
      <c r="H8121" s="4">
        <v>45029</v>
      </c>
      <c r="I8121" t="s">
        <v>60</v>
      </c>
      <c r="J8121" t="s">
        <v>45</v>
      </c>
      <c r="K8121">
        <v>38.26</v>
      </c>
      <c r="L8121" t="s">
        <v>46</v>
      </c>
    </row>
    <row r="8122" spans="1:12" x14ac:dyDescent="0.3">
      <c r="A8122" t="s">
        <v>8182</v>
      </c>
      <c r="B8122" t="s">
        <v>54</v>
      </c>
      <c r="C8122" t="s">
        <v>65</v>
      </c>
      <c r="D8122">
        <v>3279.63</v>
      </c>
      <c r="E8122">
        <v>0.13</v>
      </c>
      <c r="F8122">
        <v>1</v>
      </c>
      <c r="G8122" s="4">
        <v>45368</v>
      </c>
      <c r="H8122" s="4">
        <v>45374</v>
      </c>
      <c r="I8122" t="s">
        <v>50</v>
      </c>
      <c r="J8122" t="s">
        <v>51</v>
      </c>
      <c r="K8122">
        <v>745.18</v>
      </c>
      <c r="L8122" t="s">
        <v>63</v>
      </c>
    </row>
    <row r="8123" spans="1:12" x14ac:dyDescent="0.3">
      <c r="A8123" t="s">
        <v>8183</v>
      </c>
      <c r="B8123" t="s">
        <v>42</v>
      </c>
      <c r="C8123" t="s">
        <v>55</v>
      </c>
      <c r="D8123">
        <v>3821.62</v>
      </c>
      <c r="E8123">
        <v>0.4</v>
      </c>
      <c r="F8123">
        <v>4</v>
      </c>
      <c r="G8123" s="4">
        <v>45619</v>
      </c>
      <c r="H8123" s="4">
        <v>45622</v>
      </c>
      <c r="I8123" t="s">
        <v>50</v>
      </c>
      <c r="J8123" t="s">
        <v>56</v>
      </c>
      <c r="K8123">
        <v>319.35000000000002</v>
      </c>
      <c r="L8123" t="s">
        <v>52</v>
      </c>
    </row>
    <row r="8124" spans="1:12" x14ac:dyDescent="0.3">
      <c r="A8124" t="s">
        <v>8184</v>
      </c>
      <c r="B8124" t="s">
        <v>48</v>
      </c>
      <c r="C8124" t="s">
        <v>43</v>
      </c>
      <c r="D8124">
        <v>4312.24</v>
      </c>
      <c r="E8124">
        <v>0.15</v>
      </c>
      <c r="F8124">
        <v>5</v>
      </c>
      <c r="G8124" s="4">
        <v>45477</v>
      </c>
      <c r="H8124" s="4">
        <v>45478</v>
      </c>
      <c r="I8124" t="s">
        <v>60</v>
      </c>
      <c r="J8124" t="s">
        <v>51</v>
      </c>
      <c r="K8124">
        <v>1076.67</v>
      </c>
      <c r="L8124" t="s">
        <v>46</v>
      </c>
    </row>
    <row r="8125" spans="1:12" x14ac:dyDescent="0.3">
      <c r="A8125" t="s">
        <v>8185</v>
      </c>
      <c r="B8125" t="s">
        <v>54</v>
      </c>
      <c r="C8125" t="s">
        <v>62</v>
      </c>
      <c r="D8125">
        <v>3698.1</v>
      </c>
      <c r="E8125">
        <v>0.09</v>
      </c>
      <c r="F8125">
        <v>4</v>
      </c>
      <c r="G8125" s="4">
        <v>45325</v>
      </c>
      <c r="H8125" s="4">
        <v>45330</v>
      </c>
      <c r="I8125" t="s">
        <v>50</v>
      </c>
      <c r="J8125" t="s">
        <v>45</v>
      </c>
      <c r="K8125">
        <v>185.81</v>
      </c>
      <c r="L8125" t="s">
        <v>52</v>
      </c>
    </row>
    <row r="8126" spans="1:12" x14ac:dyDescent="0.3">
      <c r="A8126" t="s">
        <v>8186</v>
      </c>
      <c r="B8126" t="s">
        <v>70</v>
      </c>
      <c r="C8126" t="s">
        <v>43</v>
      </c>
      <c r="D8126">
        <v>4625.08</v>
      </c>
      <c r="E8126">
        <v>0.19</v>
      </c>
      <c r="F8126">
        <v>7</v>
      </c>
      <c r="G8126" s="4">
        <v>45201</v>
      </c>
      <c r="H8126" s="4">
        <v>45206</v>
      </c>
      <c r="I8126" t="s">
        <v>60</v>
      </c>
      <c r="J8126" t="s">
        <v>56</v>
      </c>
      <c r="K8126">
        <v>320.05</v>
      </c>
      <c r="L8126" t="s">
        <v>63</v>
      </c>
    </row>
    <row r="8127" spans="1:12" x14ac:dyDescent="0.3">
      <c r="A8127" t="s">
        <v>8187</v>
      </c>
      <c r="B8127" t="s">
        <v>42</v>
      </c>
      <c r="C8127" t="s">
        <v>43</v>
      </c>
      <c r="D8127">
        <v>2652.52</v>
      </c>
      <c r="E8127">
        <v>7.0000000000000007E-2</v>
      </c>
      <c r="F8127">
        <v>2</v>
      </c>
      <c r="G8127" s="4">
        <v>45555</v>
      </c>
      <c r="H8127" s="4">
        <v>45560</v>
      </c>
      <c r="I8127" t="s">
        <v>44</v>
      </c>
      <c r="J8127" t="s">
        <v>45</v>
      </c>
      <c r="K8127">
        <v>677.69</v>
      </c>
      <c r="L8127" t="s">
        <v>52</v>
      </c>
    </row>
    <row r="8128" spans="1:12" x14ac:dyDescent="0.3">
      <c r="A8128" t="s">
        <v>8188</v>
      </c>
      <c r="B8128" t="s">
        <v>70</v>
      </c>
      <c r="C8128" t="s">
        <v>62</v>
      </c>
      <c r="D8128">
        <v>3419.4</v>
      </c>
      <c r="E8128">
        <v>0.35</v>
      </c>
      <c r="F8128">
        <v>2</v>
      </c>
      <c r="G8128" s="4">
        <v>44940</v>
      </c>
      <c r="H8128" s="4">
        <v>44943</v>
      </c>
      <c r="I8128" t="s">
        <v>44</v>
      </c>
      <c r="J8128" t="s">
        <v>51</v>
      </c>
      <c r="K8128">
        <v>401.29</v>
      </c>
      <c r="L8128" t="s">
        <v>46</v>
      </c>
    </row>
    <row r="8129" spans="1:12" x14ac:dyDescent="0.3">
      <c r="A8129" t="s">
        <v>8189</v>
      </c>
      <c r="B8129" t="s">
        <v>70</v>
      </c>
      <c r="C8129" t="s">
        <v>43</v>
      </c>
      <c r="D8129">
        <v>1910.8</v>
      </c>
      <c r="E8129">
        <v>0.36</v>
      </c>
      <c r="F8129">
        <v>2</v>
      </c>
      <c r="G8129" s="4">
        <v>45253</v>
      </c>
      <c r="H8129" s="4">
        <v>45260</v>
      </c>
      <c r="I8129" t="s">
        <v>60</v>
      </c>
      <c r="J8129" t="s">
        <v>45</v>
      </c>
      <c r="K8129">
        <v>522.48</v>
      </c>
      <c r="L8129" t="s">
        <v>57</v>
      </c>
    </row>
    <row r="8130" spans="1:12" x14ac:dyDescent="0.3">
      <c r="A8130" t="s">
        <v>8190</v>
      </c>
      <c r="B8130" t="s">
        <v>48</v>
      </c>
      <c r="C8130" t="s">
        <v>43</v>
      </c>
      <c r="D8130">
        <v>150.91</v>
      </c>
      <c r="E8130">
        <v>0.01</v>
      </c>
      <c r="F8130">
        <v>3</v>
      </c>
      <c r="G8130" s="4">
        <v>45654</v>
      </c>
      <c r="H8130" s="4">
        <v>45656</v>
      </c>
      <c r="I8130" t="s">
        <v>44</v>
      </c>
      <c r="J8130" t="s">
        <v>56</v>
      </c>
      <c r="K8130">
        <v>37.020000000000003</v>
      </c>
      <c r="L8130" t="s">
        <v>77</v>
      </c>
    </row>
    <row r="8131" spans="1:12" x14ac:dyDescent="0.3">
      <c r="A8131" t="s">
        <v>8191</v>
      </c>
      <c r="B8131" t="s">
        <v>48</v>
      </c>
      <c r="C8131" t="s">
        <v>49</v>
      </c>
      <c r="D8131">
        <v>3807.8</v>
      </c>
      <c r="E8131">
        <v>0.35</v>
      </c>
      <c r="F8131">
        <v>5</v>
      </c>
      <c r="G8131" s="4">
        <v>45563</v>
      </c>
      <c r="H8131" s="4">
        <v>45568</v>
      </c>
      <c r="I8131" t="s">
        <v>60</v>
      </c>
      <c r="J8131" t="s">
        <v>45</v>
      </c>
      <c r="K8131">
        <v>800.88</v>
      </c>
      <c r="L8131" t="s">
        <v>46</v>
      </c>
    </row>
    <row r="8132" spans="1:12" x14ac:dyDescent="0.3">
      <c r="A8132" t="s">
        <v>8192</v>
      </c>
      <c r="B8132" t="s">
        <v>48</v>
      </c>
      <c r="C8132" t="s">
        <v>49</v>
      </c>
      <c r="D8132">
        <v>4362.32</v>
      </c>
      <c r="E8132">
        <v>0.15</v>
      </c>
      <c r="F8132">
        <v>9</v>
      </c>
      <c r="G8132" s="4">
        <v>45351</v>
      </c>
      <c r="H8132" s="4">
        <v>45358</v>
      </c>
      <c r="I8132" t="s">
        <v>44</v>
      </c>
      <c r="J8132" t="s">
        <v>51</v>
      </c>
      <c r="K8132">
        <v>545.04</v>
      </c>
      <c r="L8132" t="s">
        <v>46</v>
      </c>
    </row>
    <row r="8133" spans="1:12" x14ac:dyDescent="0.3">
      <c r="A8133" t="s">
        <v>8193</v>
      </c>
      <c r="B8133" t="s">
        <v>42</v>
      </c>
      <c r="C8133" t="s">
        <v>62</v>
      </c>
      <c r="D8133">
        <v>952.23</v>
      </c>
      <c r="E8133">
        <v>0.33</v>
      </c>
      <c r="F8133">
        <v>3</v>
      </c>
      <c r="G8133" s="4">
        <v>45527</v>
      </c>
      <c r="H8133" s="4">
        <v>45534</v>
      </c>
      <c r="I8133" t="s">
        <v>50</v>
      </c>
      <c r="J8133" t="s">
        <v>56</v>
      </c>
      <c r="K8133">
        <v>247.47</v>
      </c>
      <c r="L8133" t="s">
        <v>57</v>
      </c>
    </row>
    <row r="8134" spans="1:12" x14ac:dyDescent="0.3">
      <c r="A8134" t="s">
        <v>8194</v>
      </c>
      <c r="B8134" t="s">
        <v>70</v>
      </c>
      <c r="C8134" t="s">
        <v>62</v>
      </c>
      <c r="D8134">
        <v>240.34</v>
      </c>
      <c r="E8134">
        <v>0.35</v>
      </c>
      <c r="F8134">
        <v>6</v>
      </c>
      <c r="G8134" s="4">
        <v>45037</v>
      </c>
      <c r="H8134" s="4">
        <v>45041</v>
      </c>
      <c r="I8134" t="s">
        <v>60</v>
      </c>
      <c r="J8134" t="s">
        <v>56</v>
      </c>
      <c r="K8134">
        <v>23.66</v>
      </c>
      <c r="L8134" t="s">
        <v>52</v>
      </c>
    </row>
    <row r="8135" spans="1:12" x14ac:dyDescent="0.3">
      <c r="A8135" t="s">
        <v>8195</v>
      </c>
      <c r="B8135" t="s">
        <v>42</v>
      </c>
      <c r="C8135" t="s">
        <v>43</v>
      </c>
      <c r="D8135">
        <v>906.06</v>
      </c>
      <c r="E8135">
        <v>0.14000000000000001</v>
      </c>
      <c r="F8135">
        <v>6</v>
      </c>
      <c r="G8135" s="4">
        <v>45517</v>
      </c>
      <c r="H8135" s="4">
        <v>45522</v>
      </c>
      <c r="I8135" t="s">
        <v>50</v>
      </c>
      <c r="J8135" t="s">
        <v>56</v>
      </c>
      <c r="K8135">
        <v>247.32</v>
      </c>
      <c r="L8135" t="s">
        <v>52</v>
      </c>
    </row>
    <row r="8136" spans="1:12" x14ac:dyDescent="0.3">
      <c r="A8136" t="s">
        <v>8196</v>
      </c>
      <c r="B8136" t="s">
        <v>48</v>
      </c>
      <c r="C8136" t="s">
        <v>65</v>
      </c>
      <c r="D8136">
        <v>4486.92</v>
      </c>
      <c r="E8136">
        <v>0.09</v>
      </c>
      <c r="F8136">
        <v>6</v>
      </c>
      <c r="G8136" s="4">
        <v>45608</v>
      </c>
      <c r="H8136" s="4">
        <v>45610</v>
      </c>
      <c r="I8136" t="s">
        <v>60</v>
      </c>
      <c r="J8136" t="s">
        <v>45</v>
      </c>
      <c r="K8136">
        <v>1072.8499999999999</v>
      </c>
      <c r="L8136" t="s">
        <v>77</v>
      </c>
    </row>
    <row r="8137" spans="1:12" x14ac:dyDescent="0.3">
      <c r="A8137" t="s">
        <v>8197</v>
      </c>
      <c r="B8137" t="s">
        <v>70</v>
      </c>
      <c r="C8137" t="s">
        <v>62</v>
      </c>
      <c r="D8137">
        <v>1548</v>
      </c>
      <c r="E8137">
        <v>0.41</v>
      </c>
      <c r="F8137">
        <v>5</v>
      </c>
      <c r="G8137" s="4">
        <v>45249</v>
      </c>
      <c r="H8137" s="4">
        <v>45251</v>
      </c>
      <c r="I8137" t="s">
        <v>50</v>
      </c>
      <c r="J8137" t="s">
        <v>51</v>
      </c>
      <c r="K8137">
        <v>212.24</v>
      </c>
      <c r="L8137" t="s">
        <v>68</v>
      </c>
    </row>
    <row r="8138" spans="1:12" x14ac:dyDescent="0.3">
      <c r="A8138" t="s">
        <v>8198</v>
      </c>
      <c r="B8138" t="s">
        <v>42</v>
      </c>
      <c r="C8138" t="s">
        <v>43</v>
      </c>
      <c r="D8138">
        <v>1245.1500000000001</v>
      </c>
      <c r="E8138">
        <v>0.37</v>
      </c>
      <c r="F8138">
        <v>2</v>
      </c>
      <c r="G8138" s="4">
        <v>45376</v>
      </c>
      <c r="H8138" s="4">
        <v>45383</v>
      </c>
      <c r="I8138" t="s">
        <v>60</v>
      </c>
      <c r="J8138" t="s">
        <v>45</v>
      </c>
      <c r="K8138">
        <v>116.52</v>
      </c>
      <c r="L8138" t="s">
        <v>52</v>
      </c>
    </row>
    <row r="8139" spans="1:12" x14ac:dyDescent="0.3">
      <c r="A8139" t="s">
        <v>8199</v>
      </c>
      <c r="B8139" t="s">
        <v>42</v>
      </c>
      <c r="C8139" t="s">
        <v>65</v>
      </c>
      <c r="D8139">
        <v>171.49</v>
      </c>
      <c r="E8139">
        <v>0.42</v>
      </c>
      <c r="F8139">
        <v>1</v>
      </c>
      <c r="G8139" s="4">
        <v>45460</v>
      </c>
      <c r="H8139" s="4">
        <v>45467</v>
      </c>
      <c r="I8139" t="s">
        <v>50</v>
      </c>
      <c r="J8139" t="s">
        <v>56</v>
      </c>
      <c r="K8139">
        <v>27.52</v>
      </c>
      <c r="L8139" t="s">
        <v>46</v>
      </c>
    </row>
    <row r="8140" spans="1:12" x14ac:dyDescent="0.3">
      <c r="A8140" t="s">
        <v>8200</v>
      </c>
      <c r="B8140" t="s">
        <v>54</v>
      </c>
      <c r="C8140" t="s">
        <v>49</v>
      </c>
      <c r="D8140">
        <v>1555.57</v>
      </c>
      <c r="E8140">
        <v>0.22</v>
      </c>
      <c r="F8140">
        <v>5</v>
      </c>
      <c r="G8140" s="4">
        <v>45594</v>
      </c>
      <c r="H8140" s="4">
        <v>45598</v>
      </c>
      <c r="I8140" t="s">
        <v>60</v>
      </c>
      <c r="J8140" t="s">
        <v>56</v>
      </c>
      <c r="K8140">
        <v>128.75</v>
      </c>
      <c r="L8140" t="s">
        <v>77</v>
      </c>
    </row>
    <row r="8141" spans="1:12" x14ac:dyDescent="0.3">
      <c r="A8141" t="s">
        <v>8201</v>
      </c>
      <c r="B8141" t="s">
        <v>42</v>
      </c>
      <c r="C8141" t="s">
        <v>62</v>
      </c>
      <c r="D8141">
        <v>3606.63</v>
      </c>
      <c r="E8141">
        <v>0.23</v>
      </c>
      <c r="F8141">
        <v>8</v>
      </c>
      <c r="G8141" s="4">
        <v>45143</v>
      </c>
      <c r="H8141" s="4">
        <v>45144</v>
      </c>
      <c r="I8141" t="s">
        <v>44</v>
      </c>
      <c r="J8141" t="s">
        <v>45</v>
      </c>
      <c r="K8141">
        <v>617.87</v>
      </c>
      <c r="L8141" t="s">
        <v>63</v>
      </c>
    </row>
    <row r="8142" spans="1:12" x14ac:dyDescent="0.3">
      <c r="A8142" t="s">
        <v>8202</v>
      </c>
      <c r="B8142" t="s">
        <v>48</v>
      </c>
      <c r="C8142" t="s">
        <v>43</v>
      </c>
      <c r="D8142">
        <v>4799.54</v>
      </c>
      <c r="E8142">
        <v>0.17</v>
      </c>
      <c r="F8142">
        <v>5</v>
      </c>
      <c r="G8142" s="4">
        <v>45439</v>
      </c>
      <c r="H8142" s="4">
        <v>45444</v>
      </c>
      <c r="I8142" t="s">
        <v>60</v>
      </c>
      <c r="J8142" t="s">
        <v>51</v>
      </c>
      <c r="K8142">
        <v>512.22</v>
      </c>
      <c r="L8142" t="s">
        <v>77</v>
      </c>
    </row>
    <row r="8143" spans="1:12" x14ac:dyDescent="0.3">
      <c r="A8143" t="s">
        <v>8203</v>
      </c>
      <c r="B8143" t="s">
        <v>42</v>
      </c>
      <c r="C8143" t="s">
        <v>49</v>
      </c>
      <c r="D8143">
        <v>1632.43</v>
      </c>
      <c r="E8143">
        <v>0.25</v>
      </c>
      <c r="F8143">
        <v>3</v>
      </c>
      <c r="G8143" s="4">
        <v>45333</v>
      </c>
      <c r="H8143" s="4">
        <v>45335</v>
      </c>
      <c r="I8143" t="s">
        <v>60</v>
      </c>
      <c r="J8143" t="s">
        <v>51</v>
      </c>
      <c r="K8143">
        <v>83.45</v>
      </c>
      <c r="L8143" t="s">
        <v>46</v>
      </c>
    </row>
    <row r="8144" spans="1:12" x14ac:dyDescent="0.3">
      <c r="A8144" t="s">
        <v>8204</v>
      </c>
      <c r="B8144" t="s">
        <v>70</v>
      </c>
      <c r="C8144" t="s">
        <v>55</v>
      </c>
      <c r="D8144">
        <v>1279.3599999999999</v>
      </c>
      <c r="E8144">
        <v>0.32</v>
      </c>
      <c r="F8144">
        <v>3</v>
      </c>
      <c r="G8144" s="4">
        <v>45550</v>
      </c>
      <c r="H8144" s="4">
        <v>45554</v>
      </c>
      <c r="I8144" t="s">
        <v>60</v>
      </c>
      <c r="J8144" t="s">
        <v>56</v>
      </c>
      <c r="K8144">
        <v>233.99</v>
      </c>
      <c r="L8144" t="s">
        <v>57</v>
      </c>
    </row>
    <row r="8145" spans="1:12" x14ac:dyDescent="0.3">
      <c r="A8145" t="s">
        <v>8205</v>
      </c>
      <c r="B8145" t="s">
        <v>42</v>
      </c>
      <c r="C8145" t="s">
        <v>49</v>
      </c>
      <c r="D8145">
        <v>4451.54</v>
      </c>
      <c r="E8145">
        <v>0.41</v>
      </c>
      <c r="F8145">
        <v>2</v>
      </c>
      <c r="G8145" s="4">
        <v>45537</v>
      </c>
      <c r="H8145" s="4">
        <v>45541</v>
      </c>
      <c r="I8145" t="s">
        <v>44</v>
      </c>
      <c r="J8145" t="s">
        <v>51</v>
      </c>
      <c r="K8145">
        <v>556.35</v>
      </c>
      <c r="L8145" t="s">
        <v>68</v>
      </c>
    </row>
    <row r="8146" spans="1:12" x14ac:dyDescent="0.3">
      <c r="A8146" t="s">
        <v>8206</v>
      </c>
      <c r="B8146" t="s">
        <v>54</v>
      </c>
      <c r="C8146" t="s">
        <v>43</v>
      </c>
      <c r="D8146">
        <v>4277.2700000000004</v>
      </c>
      <c r="E8146">
        <v>0.09</v>
      </c>
      <c r="F8146">
        <v>7</v>
      </c>
      <c r="G8146" s="4">
        <v>45001</v>
      </c>
      <c r="H8146" s="4">
        <v>45004</v>
      </c>
      <c r="I8146" t="s">
        <v>50</v>
      </c>
      <c r="J8146" t="s">
        <v>45</v>
      </c>
      <c r="K8146">
        <v>867.34</v>
      </c>
      <c r="L8146" t="s">
        <v>63</v>
      </c>
    </row>
    <row r="8147" spans="1:12" x14ac:dyDescent="0.3">
      <c r="A8147" t="s">
        <v>8207</v>
      </c>
      <c r="B8147" t="s">
        <v>70</v>
      </c>
      <c r="C8147" t="s">
        <v>65</v>
      </c>
      <c r="D8147">
        <v>1707.99</v>
      </c>
      <c r="E8147">
        <v>0.2</v>
      </c>
      <c r="F8147">
        <v>2</v>
      </c>
      <c r="G8147" s="4">
        <v>45581</v>
      </c>
      <c r="H8147" s="4">
        <v>45583</v>
      </c>
      <c r="I8147" t="s">
        <v>44</v>
      </c>
      <c r="J8147" t="s">
        <v>56</v>
      </c>
      <c r="K8147">
        <v>218.95</v>
      </c>
      <c r="L8147" t="s">
        <v>57</v>
      </c>
    </row>
    <row r="8148" spans="1:12" x14ac:dyDescent="0.3">
      <c r="A8148" t="s">
        <v>8208</v>
      </c>
      <c r="B8148" t="s">
        <v>70</v>
      </c>
      <c r="C8148" t="s">
        <v>55</v>
      </c>
      <c r="D8148">
        <v>437.15</v>
      </c>
      <c r="E8148">
        <v>0.23</v>
      </c>
      <c r="F8148">
        <v>6</v>
      </c>
      <c r="G8148" s="4">
        <v>45379</v>
      </c>
      <c r="H8148" s="4">
        <v>45385</v>
      </c>
      <c r="I8148" t="s">
        <v>44</v>
      </c>
      <c r="J8148" t="s">
        <v>45</v>
      </c>
      <c r="K8148">
        <v>96.66</v>
      </c>
      <c r="L8148" t="s">
        <v>46</v>
      </c>
    </row>
    <row r="8149" spans="1:12" x14ac:dyDescent="0.3">
      <c r="A8149" t="s">
        <v>8209</v>
      </c>
      <c r="B8149" t="s">
        <v>54</v>
      </c>
      <c r="C8149" t="s">
        <v>55</v>
      </c>
      <c r="D8149">
        <v>4960.75</v>
      </c>
      <c r="E8149">
        <v>0.24</v>
      </c>
      <c r="F8149">
        <v>8</v>
      </c>
      <c r="G8149" s="4">
        <v>45512</v>
      </c>
      <c r="H8149" s="4">
        <v>45514</v>
      </c>
      <c r="I8149" t="s">
        <v>50</v>
      </c>
      <c r="J8149" t="s">
        <v>56</v>
      </c>
      <c r="K8149">
        <v>1074.97</v>
      </c>
      <c r="L8149" t="s">
        <v>57</v>
      </c>
    </row>
    <row r="8150" spans="1:12" x14ac:dyDescent="0.3">
      <c r="A8150" t="s">
        <v>8210</v>
      </c>
      <c r="B8150" t="s">
        <v>48</v>
      </c>
      <c r="C8150" t="s">
        <v>55</v>
      </c>
      <c r="D8150">
        <v>3435.45</v>
      </c>
      <c r="E8150">
        <v>0.27</v>
      </c>
      <c r="F8150">
        <v>8</v>
      </c>
      <c r="G8150" s="4">
        <v>44959</v>
      </c>
      <c r="H8150" s="4">
        <v>44961</v>
      </c>
      <c r="I8150" t="s">
        <v>60</v>
      </c>
      <c r="J8150" t="s">
        <v>56</v>
      </c>
      <c r="K8150">
        <v>193.25</v>
      </c>
      <c r="L8150" t="s">
        <v>52</v>
      </c>
    </row>
    <row r="8151" spans="1:12" x14ac:dyDescent="0.3">
      <c r="A8151" t="s">
        <v>8211</v>
      </c>
      <c r="B8151" t="s">
        <v>70</v>
      </c>
      <c r="C8151" t="s">
        <v>62</v>
      </c>
      <c r="D8151">
        <v>4640.24</v>
      </c>
      <c r="E8151">
        <v>0.4</v>
      </c>
      <c r="F8151">
        <v>2</v>
      </c>
      <c r="G8151" s="4">
        <v>45114</v>
      </c>
      <c r="H8151" s="4">
        <v>45117</v>
      </c>
      <c r="I8151" t="s">
        <v>60</v>
      </c>
      <c r="J8151" t="s">
        <v>45</v>
      </c>
      <c r="K8151">
        <v>1030.72</v>
      </c>
      <c r="L8151" t="s">
        <v>63</v>
      </c>
    </row>
    <row r="8152" spans="1:12" x14ac:dyDescent="0.3">
      <c r="A8152" t="s">
        <v>8212</v>
      </c>
      <c r="B8152" t="s">
        <v>48</v>
      </c>
      <c r="C8152" t="s">
        <v>43</v>
      </c>
      <c r="D8152">
        <v>1775.18</v>
      </c>
      <c r="E8152">
        <v>0.44</v>
      </c>
      <c r="F8152">
        <v>6</v>
      </c>
      <c r="G8152" s="4">
        <v>45544</v>
      </c>
      <c r="H8152" s="4">
        <v>45550</v>
      </c>
      <c r="I8152" t="s">
        <v>50</v>
      </c>
      <c r="J8152" t="s">
        <v>56</v>
      </c>
      <c r="K8152">
        <v>169.95</v>
      </c>
      <c r="L8152" t="s">
        <v>52</v>
      </c>
    </row>
    <row r="8153" spans="1:12" x14ac:dyDescent="0.3">
      <c r="A8153" t="s">
        <v>8213</v>
      </c>
      <c r="B8153" t="s">
        <v>70</v>
      </c>
      <c r="C8153" t="s">
        <v>55</v>
      </c>
      <c r="D8153">
        <v>3273.66</v>
      </c>
      <c r="E8153">
        <v>0.08</v>
      </c>
      <c r="F8153">
        <v>3</v>
      </c>
      <c r="G8153" s="4">
        <v>45484</v>
      </c>
      <c r="H8153" s="4">
        <v>45488</v>
      </c>
      <c r="I8153" t="s">
        <v>44</v>
      </c>
      <c r="J8153" t="s">
        <v>51</v>
      </c>
      <c r="K8153">
        <v>835.39</v>
      </c>
      <c r="L8153" t="s">
        <v>52</v>
      </c>
    </row>
    <row r="8154" spans="1:12" x14ac:dyDescent="0.3">
      <c r="A8154" t="s">
        <v>8214</v>
      </c>
      <c r="B8154" t="s">
        <v>70</v>
      </c>
      <c r="C8154" t="s">
        <v>49</v>
      </c>
      <c r="D8154">
        <v>3405.04</v>
      </c>
      <c r="E8154">
        <v>0.36</v>
      </c>
      <c r="F8154">
        <v>9</v>
      </c>
      <c r="G8154" s="4">
        <v>44954</v>
      </c>
      <c r="H8154" s="4">
        <v>44961</v>
      </c>
      <c r="I8154" t="s">
        <v>50</v>
      </c>
      <c r="J8154" t="s">
        <v>56</v>
      </c>
      <c r="K8154">
        <v>271.55</v>
      </c>
      <c r="L8154" t="s">
        <v>77</v>
      </c>
    </row>
    <row r="8155" spans="1:12" x14ac:dyDescent="0.3">
      <c r="A8155" t="s">
        <v>8215</v>
      </c>
      <c r="B8155" t="s">
        <v>48</v>
      </c>
      <c r="C8155" t="s">
        <v>65</v>
      </c>
      <c r="D8155">
        <v>4377.24</v>
      </c>
      <c r="E8155">
        <v>0.24</v>
      </c>
      <c r="F8155">
        <v>3</v>
      </c>
      <c r="G8155" s="4">
        <v>45356</v>
      </c>
      <c r="H8155" s="4">
        <v>45360</v>
      </c>
      <c r="I8155" t="s">
        <v>60</v>
      </c>
      <c r="J8155" t="s">
        <v>51</v>
      </c>
      <c r="K8155">
        <v>489.67</v>
      </c>
      <c r="L8155" t="s">
        <v>57</v>
      </c>
    </row>
    <row r="8156" spans="1:12" x14ac:dyDescent="0.3">
      <c r="A8156" t="s">
        <v>8216</v>
      </c>
      <c r="B8156" t="s">
        <v>70</v>
      </c>
      <c r="C8156" t="s">
        <v>43</v>
      </c>
      <c r="D8156">
        <v>4965.9799999999996</v>
      </c>
      <c r="E8156">
        <v>0.21</v>
      </c>
      <c r="F8156">
        <v>1</v>
      </c>
      <c r="G8156" s="4">
        <v>45033</v>
      </c>
      <c r="H8156" s="4">
        <v>45040</v>
      </c>
      <c r="I8156" t="s">
        <v>50</v>
      </c>
      <c r="J8156" t="s">
        <v>56</v>
      </c>
      <c r="K8156">
        <v>960.48</v>
      </c>
      <c r="L8156" t="s">
        <v>63</v>
      </c>
    </row>
    <row r="8157" spans="1:12" x14ac:dyDescent="0.3">
      <c r="A8157" t="s">
        <v>8217</v>
      </c>
      <c r="B8157" t="s">
        <v>48</v>
      </c>
      <c r="C8157" t="s">
        <v>49</v>
      </c>
      <c r="D8157">
        <v>632.46</v>
      </c>
      <c r="E8157">
        <v>0.06</v>
      </c>
      <c r="F8157">
        <v>9</v>
      </c>
      <c r="G8157" s="4">
        <v>44960</v>
      </c>
      <c r="H8157" s="4">
        <v>44961</v>
      </c>
      <c r="I8157" t="s">
        <v>50</v>
      </c>
      <c r="J8157" t="s">
        <v>51</v>
      </c>
      <c r="K8157">
        <v>97.97</v>
      </c>
      <c r="L8157" t="s">
        <v>52</v>
      </c>
    </row>
    <row r="8158" spans="1:12" x14ac:dyDescent="0.3">
      <c r="A8158" t="s">
        <v>8218</v>
      </c>
      <c r="B8158" t="s">
        <v>54</v>
      </c>
      <c r="C8158" t="s">
        <v>62</v>
      </c>
      <c r="D8158">
        <v>3192.47</v>
      </c>
      <c r="E8158">
        <v>0.03</v>
      </c>
      <c r="F8158">
        <v>8</v>
      </c>
      <c r="G8158" s="4">
        <v>45339</v>
      </c>
      <c r="H8158" s="4">
        <v>45343</v>
      </c>
      <c r="I8158" t="s">
        <v>60</v>
      </c>
      <c r="J8158" t="s">
        <v>51</v>
      </c>
      <c r="K8158">
        <v>950.9</v>
      </c>
      <c r="L8158" t="s">
        <v>57</v>
      </c>
    </row>
    <row r="8159" spans="1:12" x14ac:dyDescent="0.3">
      <c r="A8159" t="s">
        <v>8219</v>
      </c>
      <c r="B8159" t="s">
        <v>48</v>
      </c>
      <c r="C8159" t="s">
        <v>55</v>
      </c>
      <c r="D8159">
        <v>1748.56</v>
      </c>
      <c r="E8159">
        <v>0.49</v>
      </c>
      <c r="F8159">
        <v>2</v>
      </c>
      <c r="G8159" s="4">
        <v>45534</v>
      </c>
      <c r="H8159" s="4">
        <v>45540</v>
      </c>
      <c r="I8159" t="s">
        <v>44</v>
      </c>
      <c r="J8159" t="s">
        <v>45</v>
      </c>
      <c r="K8159">
        <v>402</v>
      </c>
      <c r="L8159" t="s">
        <v>52</v>
      </c>
    </row>
    <row r="8160" spans="1:12" x14ac:dyDescent="0.3">
      <c r="A8160" t="s">
        <v>8220</v>
      </c>
      <c r="B8160" t="s">
        <v>54</v>
      </c>
      <c r="C8160" t="s">
        <v>49</v>
      </c>
      <c r="D8160">
        <v>4077.13</v>
      </c>
      <c r="E8160">
        <v>0.32</v>
      </c>
      <c r="F8160">
        <v>3</v>
      </c>
      <c r="G8160" s="4">
        <v>45053</v>
      </c>
      <c r="H8160" s="4">
        <v>45055</v>
      </c>
      <c r="I8160" t="s">
        <v>50</v>
      </c>
      <c r="J8160" t="s">
        <v>51</v>
      </c>
      <c r="K8160">
        <v>428.39</v>
      </c>
      <c r="L8160" t="s">
        <v>46</v>
      </c>
    </row>
    <row r="8161" spans="1:12" x14ac:dyDescent="0.3">
      <c r="A8161" t="s">
        <v>8221</v>
      </c>
      <c r="B8161" t="s">
        <v>70</v>
      </c>
      <c r="C8161" t="s">
        <v>43</v>
      </c>
      <c r="D8161">
        <v>3795.33</v>
      </c>
      <c r="E8161">
        <v>0.23</v>
      </c>
      <c r="F8161">
        <v>7</v>
      </c>
      <c r="G8161" s="4">
        <v>45495</v>
      </c>
      <c r="H8161" s="4">
        <v>45498</v>
      </c>
      <c r="I8161" t="s">
        <v>60</v>
      </c>
      <c r="J8161" t="s">
        <v>56</v>
      </c>
      <c r="K8161">
        <v>885.58</v>
      </c>
      <c r="L8161" t="s">
        <v>68</v>
      </c>
    </row>
    <row r="8162" spans="1:12" x14ac:dyDescent="0.3">
      <c r="A8162" t="s">
        <v>8222</v>
      </c>
      <c r="B8162" t="s">
        <v>48</v>
      </c>
      <c r="C8162" t="s">
        <v>49</v>
      </c>
      <c r="D8162">
        <v>4473.34</v>
      </c>
      <c r="E8162">
        <v>0.38</v>
      </c>
      <c r="F8162">
        <v>6</v>
      </c>
      <c r="G8162" s="4">
        <v>45562</v>
      </c>
      <c r="H8162" s="4">
        <v>45568</v>
      </c>
      <c r="I8162" t="s">
        <v>60</v>
      </c>
      <c r="J8162" t="s">
        <v>45</v>
      </c>
      <c r="K8162">
        <v>622.11</v>
      </c>
      <c r="L8162" t="s">
        <v>68</v>
      </c>
    </row>
    <row r="8163" spans="1:12" x14ac:dyDescent="0.3">
      <c r="A8163" t="s">
        <v>8223</v>
      </c>
      <c r="B8163" t="s">
        <v>70</v>
      </c>
      <c r="C8163" t="s">
        <v>62</v>
      </c>
      <c r="D8163">
        <v>1784.14</v>
      </c>
      <c r="E8163">
        <v>0.05</v>
      </c>
      <c r="F8163">
        <v>8</v>
      </c>
      <c r="G8163" s="4">
        <v>45076</v>
      </c>
      <c r="H8163" s="4">
        <v>45082</v>
      </c>
      <c r="I8163" t="s">
        <v>44</v>
      </c>
      <c r="J8163" t="s">
        <v>56</v>
      </c>
      <c r="K8163">
        <v>99.3</v>
      </c>
      <c r="L8163" t="s">
        <v>68</v>
      </c>
    </row>
    <row r="8164" spans="1:12" x14ac:dyDescent="0.3">
      <c r="A8164" t="s">
        <v>8224</v>
      </c>
      <c r="B8164" t="s">
        <v>48</v>
      </c>
      <c r="C8164" t="s">
        <v>65</v>
      </c>
      <c r="D8164">
        <v>1004.2</v>
      </c>
      <c r="E8164">
        <v>0.3</v>
      </c>
      <c r="F8164">
        <v>5</v>
      </c>
      <c r="G8164" s="4">
        <v>45465</v>
      </c>
      <c r="H8164" s="4">
        <v>45471</v>
      </c>
      <c r="I8164" t="s">
        <v>60</v>
      </c>
      <c r="J8164" t="s">
        <v>56</v>
      </c>
      <c r="K8164">
        <v>120.92</v>
      </c>
      <c r="L8164" t="s">
        <v>63</v>
      </c>
    </row>
    <row r="8165" spans="1:12" x14ac:dyDescent="0.3">
      <c r="A8165" t="s">
        <v>8225</v>
      </c>
      <c r="B8165" t="s">
        <v>54</v>
      </c>
      <c r="C8165" t="s">
        <v>55</v>
      </c>
      <c r="D8165">
        <v>206.83</v>
      </c>
      <c r="E8165">
        <v>0.33</v>
      </c>
      <c r="F8165">
        <v>5</v>
      </c>
      <c r="G8165" s="4">
        <v>45640</v>
      </c>
      <c r="H8165" s="4">
        <v>45641</v>
      </c>
      <c r="I8165" t="s">
        <v>44</v>
      </c>
      <c r="J8165" t="s">
        <v>45</v>
      </c>
      <c r="K8165">
        <v>59</v>
      </c>
      <c r="L8165" t="s">
        <v>68</v>
      </c>
    </row>
    <row r="8166" spans="1:12" x14ac:dyDescent="0.3">
      <c r="A8166" t="s">
        <v>8226</v>
      </c>
      <c r="B8166" t="s">
        <v>54</v>
      </c>
      <c r="C8166" t="s">
        <v>43</v>
      </c>
      <c r="D8166">
        <v>1351.98</v>
      </c>
      <c r="E8166">
        <v>0.23</v>
      </c>
      <c r="F8166">
        <v>2</v>
      </c>
      <c r="G8166" s="4">
        <v>45049</v>
      </c>
      <c r="H8166" s="4">
        <v>45053</v>
      </c>
      <c r="I8166" t="s">
        <v>60</v>
      </c>
      <c r="J8166" t="s">
        <v>45</v>
      </c>
      <c r="K8166">
        <v>110.9</v>
      </c>
      <c r="L8166" t="s">
        <v>63</v>
      </c>
    </row>
    <row r="8167" spans="1:12" x14ac:dyDescent="0.3">
      <c r="A8167" t="s">
        <v>8227</v>
      </c>
      <c r="B8167" t="s">
        <v>48</v>
      </c>
      <c r="C8167" t="s">
        <v>55</v>
      </c>
      <c r="D8167">
        <v>1899.14</v>
      </c>
      <c r="E8167">
        <v>0.13</v>
      </c>
      <c r="F8167">
        <v>6</v>
      </c>
      <c r="G8167" s="4">
        <v>45015</v>
      </c>
      <c r="H8167" s="4">
        <v>45022</v>
      </c>
      <c r="I8167" t="s">
        <v>50</v>
      </c>
      <c r="J8167" t="s">
        <v>56</v>
      </c>
      <c r="K8167">
        <v>366.7</v>
      </c>
      <c r="L8167" t="s">
        <v>46</v>
      </c>
    </row>
    <row r="8168" spans="1:12" x14ac:dyDescent="0.3">
      <c r="A8168" t="s">
        <v>8228</v>
      </c>
      <c r="B8168" t="s">
        <v>54</v>
      </c>
      <c r="C8168" t="s">
        <v>55</v>
      </c>
      <c r="D8168">
        <v>4735.7299999999996</v>
      </c>
      <c r="E8168">
        <v>0.48</v>
      </c>
      <c r="F8168">
        <v>5</v>
      </c>
      <c r="G8168" s="4">
        <v>45498</v>
      </c>
      <c r="H8168" s="4">
        <v>45501</v>
      </c>
      <c r="I8168" t="s">
        <v>50</v>
      </c>
      <c r="J8168" t="s">
        <v>56</v>
      </c>
      <c r="K8168">
        <v>1394.15</v>
      </c>
      <c r="L8168" t="s">
        <v>63</v>
      </c>
    </row>
    <row r="8169" spans="1:12" x14ac:dyDescent="0.3">
      <c r="A8169" t="s">
        <v>8229</v>
      </c>
      <c r="B8169" t="s">
        <v>70</v>
      </c>
      <c r="C8169" t="s">
        <v>55</v>
      </c>
      <c r="D8169">
        <v>2507.73</v>
      </c>
      <c r="E8169">
        <v>0.15</v>
      </c>
      <c r="F8169">
        <v>9</v>
      </c>
      <c r="G8169" s="4">
        <v>45257</v>
      </c>
      <c r="H8169" s="4">
        <v>45262</v>
      </c>
      <c r="I8169" t="s">
        <v>50</v>
      </c>
      <c r="J8169" t="s">
        <v>51</v>
      </c>
      <c r="K8169">
        <v>451.9</v>
      </c>
      <c r="L8169" t="s">
        <v>68</v>
      </c>
    </row>
    <row r="8170" spans="1:12" x14ac:dyDescent="0.3">
      <c r="A8170" t="s">
        <v>8230</v>
      </c>
      <c r="B8170" t="s">
        <v>70</v>
      </c>
      <c r="C8170" t="s">
        <v>49</v>
      </c>
      <c r="D8170">
        <v>2826.55</v>
      </c>
      <c r="E8170">
        <v>0.06</v>
      </c>
      <c r="F8170">
        <v>3</v>
      </c>
      <c r="G8170" s="4">
        <v>44998</v>
      </c>
      <c r="H8170" s="4">
        <v>45002</v>
      </c>
      <c r="I8170" t="s">
        <v>60</v>
      </c>
      <c r="J8170" t="s">
        <v>51</v>
      </c>
      <c r="K8170">
        <v>374.63</v>
      </c>
      <c r="L8170" t="s">
        <v>52</v>
      </c>
    </row>
    <row r="8171" spans="1:12" x14ac:dyDescent="0.3">
      <c r="A8171" t="s">
        <v>8231</v>
      </c>
      <c r="B8171" t="s">
        <v>42</v>
      </c>
      <c r="C8171" t="s">
        <v>49</v>
      </c>
      <c r="D8171">
        <v>4412.63</v>
      </c>
      <c r="E8171">
        <v>0.32</v>
      </c>
      <c r="F8171">
        <v>5</v>
      </c>
      <c r="G8171" s="4">
        <v>45382</v>
      </c>
      <c r="H8171" s="4">
        <v>45385</v>
      </c>
      <c r="I8171" t="s">
        <v>50</v>
      </c>
      <c r="J8171" t="s">
        <v>45</v>
      </c>
      <c r="K8171">
        <v>880.93</v>
      </c>
      <c r="L8171" t="s">
        <v>68</v>
      </c>
    </row>
    <row r="8172" spans="1:12" x14ac:dyDescent="0.3">
      <c r="A8172" t="s">
        <v>8232</v>
      </c>
      <c r="B8172" t="s">
        <v>54</v>
      </c>
      <c r="C8172" t="s">
        <v>65</v>
      </c>
      <c r="D8172">
        <v>4436.84</v>
      </c>
      <c r="E8172">
        <v>0.28999999999999998</v>
      </c>
      <c r="F8172">
        <v>3</v>
      </c>
      <c r="G8172" s="4">
        <v>45219</v>
      </c>
      <c r="H8172" s="4">
        <v>45221</v>
      </c>
      <c r="I8172" t="s">
        <v>44</v>
      </c>
      <c r="J8172" t="s">
        <v>51</v>
      </c>
      <c r="K8172">
        <v>506.45</v>
      </c>
      <c r="L8172" t="s">
        <v>52</v>
      </c>
    </row>
    <row r="8173" spans="1:12" x14ac:dyDescent="0.3">
      <c r="A8173" t="s">
        <v>8233</v>
      </c>
      <c r="B8173" t="s">
        <v>70</v>
      </c>
      <c r="C8173" t="s">
        <v>62</v>
      </c>
      <c r="D8173">
        <v>2686.79</v>
      </c>
      <c r="E8173">
        <v>0.38</v>
      </c>
      <c r="F8173">
        <v>9</v>
      </c>
      <c r="G8173" s="4">
        <v>45548</v>
      </c>
      <c r="H8173" s="4">
        <v>45554</v>
      </c>
      <c r="I8173" t="s">
        <v>50</v>
      </c>
      <c r="J8173" t="s">
        <v>56</v>
      </c>
      <c r="K8173">
        <v>655.30999999999995</v>
      </c>
      <c r="L8173" t="s">
        <v>68</v>
      </c>
    </row>
    <row r="8174" spans="1:12" x14ac:dyDescent="0.3">
      <c r="A8174" t="s">
        <v>8234</v>
      </c>
      <c r="B8174" t="s">
        <v>48</v>
      </c>
      <c r="C8174" t="s">
        <v>43</v>
      </c>
      <c r="D8174">
        <v>657.15</v>
      </c>
      <c r="E8174">
        <v>0.38</v>
      </c>
      <c r="F8174">
        <v>9</v>
      </c>
      <c r="G8174" s="4">
        <v>45052</v>
      </c>
      <c r="H8174" s="4">
        <v>45058</v>
      </c>
      <c r="I8174" t="s">
        <v>50</v>
      </c>
      <c r="J8174" t="s">
        <v>51</v>
      </c>
      <c r="K8174">
        <v>174.58</v>
      </c>
      <c r="L8174" t="s">
        <v>57</v>
      </c>
    </row>
    <row r="8175" spans="1:12" x14ac:dyDescent="0.3">
      <c r="A8175" t="s">
        <v>8235</v>
      </c>
      <c r="B8175" t="s">
        <v>54</v>
      </c>
      <c r="C8175" t="s">
        <v>49</v>
      </c>
      <c r="D8175">
        <v>1425.53</v>
      </c>
      <c r="E8175">
        <v>0.31</v>
      </c>
      <c r="F8175">
        <v>7</v>
      </c>
      <c r="G8175" s="4">
        <v>45486</v>
      </c>
      <c r="H8175" s="4">
        <v>45491</v>
      </c>
      <c r="I8175" t="s">
        <v>60</v>
      </c>
      <c r="J8175" t="s">
        <v>56</v>
      </c>
      <c r="K8175">
        <v>196.82</v>
      </c>
      <c r="L8175" t="s">
        <v>68</v>
      </c>
    </row>
    <row r="8176" spans="1:12" x14ac:dyDescent="0.3">
      <c r="A8176" t="s">
        <v>8236</v>
      </c>
      <c r="B8176" t="s">
        <v>70</v>
      </c>
      <c r="C8176" t="s">
        <v>55</v>
      </c>
      <c r="D8176">
        <v>2338.75</v>
      </c>
      <c r="E8176">
        <v>0.1</v>
      </c>
      <c r="F8176">
        <v>1</v>
      </c>
      <c r="G8176" s="4">
        <v>45178</v>
      </c>
      <c r="H8176" s="4">
        <v>45179</v>
      </c>
      <c r="I8176" t="s">
        <v>44</v>
      </c>
      <c r="J8176" t="s">
        <v>51</v>
      </c>
      <c r="K8176">
        <v>568.85</v>
      </c>
      <c r="L8176" t="s">
        <v>68</v>
      </c>
    </row>
    <row r="8177" spans="1:12" x14ac:dyDescent="0.3">
      <c r="A8177" t="s">
        <v>8237</v>
      </c>
      <c r="B8177" t="s">
        <v>54</v>
      </c>
      <c r="C8177" t="s">
        <v>62</v>
      </c>
      <c r="D8177">
        <v>3780.73</v>
      </c>
      <c r="E8177">
        <v>0.44</v>
      </c>
      <c r="F8177">
        <v>9</v>
      </c>
      <c r="G8177" s="4">
        <v>45398</v>
      </c>
      <c r="H8177" s="4">
        <v>45399</v>
      </c>
      <c r="I8177" t="s">
        <v>44</v>
      </c>
      <c r="J8177" t="s">
        <v>56</v>
      </c>
      <c r="K8177">
        <v>978.53</v>
      </c>
      <c r="L8177" t="s">
        <v>63</v>
      </c>
    </row>
    <row r="8178" spans="1:12" x14ac:dyDescent="0.3">
      <c r="A8178" t="s">
        <v>8238</v>
      </c>
      <c r="B8178" t="s">
        <v>48</v>
      </c>
      <c r="C8178" t="s">
        <v>43</v>
      </c>
      <c r="D8178">
        <v>3587.24</v>
      </c>
      <c r="E8178">
        <v>0.12</v>
      </c>
      <c r="F8178">
        <v>9</v>
      </c>
      <c r="G8178" s="4">
        <v>45195</v>
      </c>
      <c r="H8178" s="4">
        <v>45197</v>
      </c>
      <c r="I8178" t="s">
        <v>50</v>
      </c>
      <c r="J8178" t="s">
        <v>45</v>
      </c>
      <c r="K8178">
        <v>545.24</v>
      </c>
      <c r="L8178" t="s">
        <v>77</v>
      </c>
    </row>
    <row r="8179" spans="1:12" x14ac:dyDescent="0.3">
      <c r="A8179" t="s">
        <v>8239</v>
      </c>
      <c r="B8179" t="s">
        <v>70</v>
      </c>
      <c r="C8179" t="s">
        <v>43</v>
      </c>
      <c r="D8179">
        <v>3249.27</v>
      </c>
      <c r="E8179">
        <v>0.05</v>
      </c>
      <c r="F8179">
        <v>5</v>
      </c>
      <c r="G8179" s="4">
        <v>45157</v>
      </c>
      <c r="H8179" s="4">
        <v>45160</v>
      </c>
      <c r="I8179" t="s">
        <v>44</v>
      </c>
      <c r="J8179" t="s">
        <v>56</v>
      </c>
      <c r="K8179">
        <v>933.97</v>
      </c>
      <c r="L8179" t="s">
        <v>57</v>
      </c>
    </row>
    <row r="8180" spans="1:12" x14ac:dyDescent="0.3">
      <c r="A8180" t="s">
        <v>8240</v>
      </c>
      <c r="B8180" t="s">
        <v>42</v>
      </c>
      <c r="C8180" t="s">
        <v>43</v>
      </c>
      <c r="D8180">
        <v>4413.2</v>
      </c>
      <c r="E8180">
        <v>0.15</v>
      </c>
      <c r="F8180">
        <v>2</v>
      </c>
      <c r="G8180" s="4">
        <v>45241</v>
      </c>
      <c r="H8180" s="4">
        <v>45246</v>
      </c>
      <c r="I8180" t="s">
        <v>50</v>
      </c>
      <c r="J8180" t="s">
        <v>56</v>
      </c>
      <c r="K8180">
        <v>981.73</v>
      </c>
      <c r="L8180" t="s">
        <v>77</v>
      </c>
    </row>
    <row r="8181" spans="1:12" x14ac:dyDescent="0.3">
      <c r="A8181" t="s">
        <v>8241</v>
      </c>
      <c r="B8181" t="s">
        <v>42</v>
      </c>
      <c r="C8181" t="s">
        <v>43</v>
      </c>
      <c r="D8181">
        <v>4032.97</v>
      </c>
      <c r="E8181">
        <v>0.24</v>
      </c>
      <c r="F8181">
        <v>1</v>
      </c>
      <c r="G8181" s="4">
        <v>45453</v>
      </c>
      <c r="H8181" s="4">
        <v>45457</v>
      </c>
      <c r="I8181" t="s">
        <v>44</v>
      </c>
      <c r="J8181" t="s">
        <v>45</v>
      </c>
      <c r="K8181">
        <v>662.04</v>
      </c>
      <c r="L8181" t="s">
        <v>63</v>
      </c>
    </row>
    <row r="8182" spans="1:12" x14ac:dyDescent="0.3">
      <c r="A8182" t="s">
        <v>8242</v>
      </c>
      <c r="B8182" t="s">
        <v>54</v>
      </c>
      <c r="C8182" t="s">
        <v>65</v>
      </c>
      <c r="D8182">
        <v>4912.3599999999997</v>
      </c>
      <c r="E8182">
        <v>0.1</v>
      </c>
      <c r="F8182">
        <v>2</v>
      </c>
      <c r="G8182" s="4">
        <v>45462</v>
      </c>
      <c r="H8182" s="4">
        <v>45464</v>
      </c>
      <c r="I8182" t="s">
        <v>60</v>
      </c>
      <c r="J8182" t="s">
        <v>56</v>
      </c>
      <c r="K8182">
        <v>995.37</v>
      </c>
      <c r="L8182" t="s">
        <v>68</v>
      </c>
    </row>
    <row r="8183" spans="1:12" x14ac:dyDescent="0.3">
      <c r="A8183" t="s">
        <v>8243</v>
      </c>
      <c r="B8183" t="s">
        <v>48</v>
      </c>
      <c r="C8183" t="s">
        <v>43</v>
      </c>
      <c r="D8183">
        <v>4456.88</v>
      </c>
      <c r="E8183">
        <v>0.17</v>
      </c>
      <c r="F8183">
        <v>4</v>
      </c>
      <c r="G8183" s="4">
        <v>45544</v>
      </c>
      <c r="H8183" s="4">
        <v>45550</v>
      </c>
      <c r="I8183" t="s">
        <v>50</v>
      </c>
      <c r="J8183" t="s">
        <v>45</v>
      </c>
      <c r="K8183">
        <v>776.55</v>
      </c>
      <c r="L8183" t="s">
        <v>68</v>
      </c>
    </row>
    <row r="8184" spans="1:12" x14ac:dyDescent="0.3">
      <c r="A8184" t="s">
        <v>8244</v>
      </c>
      <c r="B8184" t="s">
        <v>70</v>
      </c>
      <c r="C8184" t="s">
        <v>62</v>
      </c>
      <c r="D8184">
        <v>1058.72</v>
      </c>
      <c r="E8184">
        <v>0.26</v>
      </c>
      <c r="F8184">
        <v>4</v>
      </c>
      <c r="G8184" s="4">
        <v>45398</v>
      </c>
      <c r="H8184" s="4">
        <v>45404</v>
      </c>
      <c r="I8184" t="s">
        <v>50</v>
      </c>
      <c r="J8184" t="s">
        <v>56</v>
      </c>
      <c r="K8184">
        <v>96.6</v>
      </c>
      <c r="L8184" t="s">
        <v>77</v>
      </c>
    </row>
    <row r="8185" spans="1:12" x14ac:dyDescent="0.3">
      <c r="A8185" t="s">
        <v>8245</v>
      </c>
      <c r="B8185" t="s">
        <v>48</v>
      </c>
      <c r="C8185" t="s">
        <v>49</v>
      </c>
      <c r="D8185">
        <v>382.32</v>
      </c>
      <c r="E8185">
        <v>0.16</v>
      </c>
      <c r="F8185">
        <v>1</v>
      </c>
      <c r="G8185" s="4">
        <v>45557</v>
      </c>
      <c r="H8185" s="4">
        <v>45559</v>
      </c>
      <c r="I8185" t="s">
        <v>44</v>
      </c>
      <c r="J8185" t="s">
        <v>56</v>
      </c>
      <c r="K8185">
        <v>63.3</v>
      </c>
      <c r="L8185" t="s">
        <v>68</v>
      </c>
    </row>
    <row r="8186" spans="1:12" x14ac:dyDescent="0.3">
      <c r="A8186" t="s">
        <v>8246</v>
      </c>
      <c r="B8186" t="s">
        <v>70</v>
      </c>
      <c r="C8186" t="s">
        <v>62</v>
      </c>
      <c r="D8186">
        <v>2131.1</v>
      </c>
      <c r="E8186">
        <v>0.04</v>
      </c>
      <c r="F8186">
        <v>8</v>
      </c>
      <c r="G8186" s="4">
        <v>45096</v>
      </c>
      <c r="H8186" s="4">
        <v>45103</v>
      </c>
      <c r="I8186" t="s">
        <v>50</v>
      </c>
      <c r="J8186" t="s">
        <v>56</v>
      </c>
      <c r="K8186">
        <v>403.64</v>
      </c>
      <c r="L8186" t="s">
        <v>52</v>
      </c>
    </row>
    <row r="8187" spans="1:12" x14ac:dyDescent="0.3">
      <c r="A8187" t="s">
        <v>8247</v>
      </c>
      <c r="B8187" t="s">
        <v>54</v>
      </c>
      <c r="C8187" t="s">
        <v>55</v>
      </c>
      <c r="D8187">
        <v>3125.77</v>
      </c>
      <c r="E8187">
        <v>0.1</v>
      </c>
      <c r="F8187">
        <v>8</v>
      </c>
      <c r="G8187" s="4">
        <v>45041</v>
      </c>
      <c r="H8187" s="4">
        <v>45043</v>
      </c>
      <c r="I8187" t="s">
        <v>60</v>
      </c>
      <c r="J8187" t="s">
        <v>45</v>
      </c>
      <c r="K8187">
        <v>281.79000000000002</v>
      </c>
      <c r="L8187" t="s">
        <v>68</v>
      </c>
    </row>
    <row r="8188" spans="1:12" x14ac:dyDescent="0.3">
      <c r="A8188" t="s">
        <v>8248</v>
      </c>
      <c r="B8188" t="s">
        <v>70</v>
      </c>
      <c r="C8188" t="s">
        <v>65</v>
      </c>
      <c r="D8188">
        <v>3251.21</v>
      </c>
      <c r="E8188">
        <v>0.4</v>
      </c>
      <c r="F8188">
        <v>8</v>
      </c>
      <c r="G8188" s="4">
        <v>45573</v>
      </c>
      <c r="H8188" s="4">
        <v>45575</v>
      </c>
      <c r="I8188" t="s">
        <v>50</v>
      </c>
      <c r="J8188" t="s">
        <v>51</v>
      </c>
      <c r="K8188">
        <v>887.32</v>
      </c>
      <c r="L8188" t="s">
        <v>57</v>
      </c>
    </row>
    <row r="8189" spans="1:12" x14ac:dyDescent="0.3">
      <c r="A8189" t="s">
        <v>8249</v>
      </c>
      <c r="B8189" t="s">
        <v>48</v>
      </c>
      <c r="C8189" t="s">
        <v>65</v>
      </c>
      <c r="D8189">
        <v>1410.81</v>
      </c>
      <c r="E8189">
        <v>0.48</v>
      </c>
      <c r="F8189">
        <v>5</v>
      </c>
      <c r="G8189" s="4">
        <v>45298</v>
      </c>
      <c r="H8189" s="4">
        <v>45305</v>
      </c>
      <c r="I8189" t="s">
        <v>60</v>
      </c>
      <c r="J8189" t="s">
        <v>51</v>
      </c>
      <c r="K8189">
        <v>280.99</v>
      </c>
      <c r="L8189" t="s">
        <v>68</v>
      </c>
    </row>
    <row r="8190" spans="1:12" x14ac:dyDescent="0.3">
      <c r="A8190" t="s">
        <v>8250</v>
      </c>
      <c r="B8190" t="s">
        <v>48</v>
      </c>
      <c r="C8190" t="s">
        <v>55</v>
      </c>
      <c r="D8190">
        <v>4313.42</v>
      </c>
      <c r="E8190">
        <v>7.0000000000000007E-2</v>
      </c>
      <c r="F8190">
        <v>2</v>
      </c>
      <c r="G8190" s="4">
        <v>45078</v>
      </c>
      <c r="H8190" s="4">
        <v>45082</v>
      </c>
      <c r="I8190" t="s">
        <v>50</v>
      </c>
      <c r="J8190" t="s">
        <v>45</v>
      </c>
      <c r="K8190">
        <v>715.87</v>
      </c>
      <c r="L8190" t="s">
        <v>68</v>
      </c>
    </row>
    <row r="8191" spans="1:12" x14ac:dyDescent="0.3">
      <c r="A8191" t="s">
        <v>8251</v>
      </c>
      <c r="B8191" t="s">
        <v>54</v>
      </c>
      <c r="C8191" t="s">
        <v>62</v>
      </c>
      <c r="D8191">
        <v>1713.31</v>
      </c>
      <c r="E8191">
        <v>0.34</v>
      </c>
      <c r="F8191">
        <v>4</v>
      </c>
      <c r="G8191" s="4">
        <v>45209</v>
      </c>
      <c r="H8191" s="4">
        <v>45216</v>
      </c>
      <c r="I8191" t="s">
        <v>44</v>
      </c>
      <c r="J8191" t="s">
        <v>45</v>
      </c>
      <c r="K8191">
        <v>421.67</v>
      </c>
      <c r="L8191" t="s">
        <v>77</v>
      </c>
    </row>
    <row r="8192" spans="1:12" x14ac:dyDescent="0.3">
      <c r="A8192" t="s">
        <v>8252</v>
      </c>
      <c r="B8192" t="s">
        <v>48</v>
      </c>
      <c r="C8192" t="s">
        <v>62</v>
      </c>
      <c r="D8192">
        <v>4603.66</v>
      </c>
      <c r="E8192">
        <v>0.45</v>
      </c>
      <c r="F8192">
        <v>1</v>
      </c>
      <c r="G8192" s="4">
        <v>45411</v>
      </c>
      <c r="H8192" s="4">
        <v>45413</v>
      </c>
      <c r="I8192" t="s">
        <v>60</v>
      </c>
      <c r="J8192" t="s">
        <v>56</v>
      </c>
      <c r="K8192">
        <v>1112.08</v>
      </c>
      <c r="L8192" t="s">
        <v>63</v>
      </c>
    </row>
    <row r="8193" spans="1:12" x14ac:dyDescent="0.3">
      <c r="A8193" t="s">
        <v>8253</v>
      </c>
      <c r="B8193" t="s">
        <v>70</v>
      </c>
      <c r="C8193" t="s">
        <v>55</v>
      </c>
      <c r="D8193">
        <v>2410.85</v>
      </c>
      <c r="E8193">
        <v>0.15</v>
      </c>
      <c r="F8193">
        <v>1</v>
      </c>
      <c r="G8193" s="4">
        <v>45565</v>
      </c>
      <c r="H8193" s="4">
        <v>45566</v>
      </c>
      <c r="I8193" t="s">
        <v>44</v>
      </c>
      <c r="J8193" t="s">
        <v>45</v>
      </c>
      <c r="K8193">
        <v>353.75</v>
      </c>
      <c r="L8193" t="s">
        <v>68</v>
      </c>
    </row>
    <row r="8194" spans="1:12" x14ac:dyDescent="0.3">
      <c r="A8194" t="s">
        <v>8254</v>
      </c>
      <c r="B8194" t="s">
        <v>54</v>
      </c>
      <c r="C8194" t="s">
        <v>43</v>
      </c>
      <c r="D8194">
        <v>150.91</v>
      </c>
      <c r="E8194">
        <v>0.41</v>
      </c>
      <c r="F8194">
        <v>3</v>
      </c>
      <c r="G8194" s="4">
        <v>45291</v>
      </c>
      <c r="H8194" s="4">
        <v>45292</v>
      </c>
      <c r="I8194" t="s">
        <v>50</v>
      </c>
      <c r="J8194" t="s">
        <v>45</v>
      </c>
      <c r="K8194">
        <v>24.4</v>
      </c>
      <c r="L8194" t="s">
        <v>57</v>
      </c>
    </row>
    <row r="8195" spans="1:12" x14ac:dyDescent="0.3">
      <c r="A8195" t="s">
        <v>8255</v>
      </c>
      <c r="B8195" t="s">
        <v>70</v>
      </c>
      <c r="C8195" t="s">
        <v>43</v>
      </c>
      <c r="D8195">
        <v>894</v>
      </c>
      <c r="E8195">
        <v>0.45</v>
      </c>
      <c r="F8195">
        <v>4</v>
      </c>
      <c r="G8195" s="4">
        <v>45441</v>
      </c>
      <c r="H8195" s="4">
        <v>45447</v>
      </c>
      <c r="I8195" t="s">
        <v>50</v>
      </c>
      <c r="J8195" t="s">
        <v>56</v>
      </c>
      <c r="K8195">
        <v>149.63999999999999</v>
      </c>
      <c r="L8195" t="s">
        <v>63</v>
      </c>
    </row>
    <row r="8196" spans="1:12" x14ac:dyDescent="0.3">
      <c r="A8196" t="s">
        <v>8256</v>
      </c>
      <c r="B8196" t="s">
        <v>48</v>
      </c>
      <c r="C8196" t="s">
        <v>49</v>
      </c>
      <c r="D8196">
        <v>601.36</v>
      </c>
      <c r="E8196">
        <v>0.15</v>
      </c>
      <c r="F8196">
        <v>3</v>
      </c>
      <c r="G8196" s="4">
        <v>45486</v>
      </c>
      <c r="H8196" s="4">
        <v>45493</v>
      </c>
      <c r="I8196" t="s">
        <v>50</v>
      </c>
      <c r="J8196" t="s">
        <v>51</v>
      </c>
      <c r="K8196">
        <v>52.43</v>
      </c>
      <c r="L8196" t="s">
        <v>52</v>
      </c>
    </row>
    <row r="8197" spans="1:12" x14ac:dyDescent="0.3">
      <c r="A8197" t="s">
        <v>8257</v>
      </c>
      <c r="B8197" t="s">
        <v>54</v>
      </c>
      <c r="C8197" t="s">
        <v>62</v>
      </c>
      <c r="D8197">
        <v>315.73</v>
      </c>
      <c r="E8197">
        <v>0.03</v>
      </c>
      <c r="F8197">
        <v>3</v>
      </c>
      <c r="G8197" s="4">
        <v>45230</v>
      </c>
      <c r="H8197" s="4">
        <v>45232</v>
      </c>
      <c r="I8197" t="s">
        <v>44</v>
      </c>
      <c r="J8197" t="s">
        <v>56</v>
      </c>
      <c r="K8197">
        <v>73.010000000000005</v>
      </c>
      <c r="L8197" t="s">
        <v>57</v>
      </c>
    </row>
    <row r="8198" spans="1:12" x14ac:dyDescent="0.3">
      <c r="A8198" t="s">
        <v>8258</v>
      </c>
      <c r="B8198" t="s">
        <v>70</v>
      </c>
      <c r="C8198" t="s">
        <v>62</v>
      </c>
      <c r="D8198">
        <v>3598.68</v>
      </c>
      <c r="E8198">
        <v>0.46</v>
      </c>
      <c r="F8198">
        <v>8</v>
      </c>
      <c r="G8198" s="4">
        <v>45103</v>
      </c>
      <c r="H8198" s="4">
        <v>45109</v>
      </c>
      <c r="I8198" t="s">
        <v>44</v>
      </c>
      <c r="J8198" t="s">
        <v>56</v>
      </c>
      <c r="K8198">
        <v>339.33</v>
      </c>
      <c r="L8198" t="s">
        <v>77</v>
      </c>
    </row>
    <row r="8199" spans="1:12" x14ac:dyDescent="0.3">
      <c r="A8199" t="s">
        <v>8259</v>
      </c>
      <c r="B8199" t="s">
        <v>48</v>
      </c>
      <c r="C8199" t="s">
        <v>55</v>
      </c>
      <c r="D8199">
        <v>1042.3499999999999</v>
      </c>
      <c r="E8199">
        <v>0.17</v>
      </c>
      <c r="F8199">
        <v>4</v>
      </c>
      <c r="G8199" s="4">
        <v>45211</v>
      </c>
      <c r="H8199" s="4">
        <v>45214</v>
      </c>
      <c r="I8199" t="s">
        <v>50</v>
      </c>
      <c r="J8199" t="s">
        <v>51</v>
      </c>
      <c r="K8199">
        <v>70.95</v>
      </c>
      <c r="L8199" t="s">
        <v>63</v>
      </c>
    </row>
    <row r="8200" spans="1:12" x14ac:dyDescent="0.3">
      <c r="A8200" t="s">
        <v>8260</v>
      </c>
      <c r="B8200" t="s">
        <v>48</v>
      </c>
      <c r="C8200" t="s">
        <v>55</v>
      </c>
      <c r="D8200">
        <v>4209.24</v>
      </c>
      <c r="E8200">
        <v>0.01</v>
      </c>
      <c r="F8200">
        <v>3</v>
      </c>
      <c r="G8200" s="4">
        <v>45640</v>
      </c>
      <c r="H8200" s="4">
        <v>45647</v>
      </c>
      <c r="I8200" t="s">
        <v>50</v>
      </c>
      <c r="J8200" t="s">
        <v>51</v>
      </c>
      <c r="K8200">
        <v>917.14</v>
      </c>
      <c r="L8200" t="s">
        <v>46</v>
      </c>
    </row>
    <row r="8201" spans="1:12" x14ac:dyDescent="0.3">
      <c r="A8201" t="s">
        <v>8261</v>
      </c>
      <c r="B8201" t="s">
        <v>42</v>
      </c>
      <c r="C8201" t="s">
        <v>43</v>
      </c>
      <c r="D8201">
        <v>1395.9</v>
      </c>
      <c r="E8201">
        <v>0.24</v>
      </c>
      <c r="F8201">
        <v>9</v>
      </c>
      <c r="G8201" s="4">
        <v>44943</v>
      </c>
      <c r="H8201" s="4">
        <v>44944</v>
      </c>
      <c r="I8201" t="s">
        <v>60</v>
      </c>
      <c r="J8201" t="s">
        <v>56</v>
      </c>
      <c r="K8201">
        <v>98.52</v>
      </c>
      <c r="L8201" t="s">
        <v>57</v>
      </c>
    </row>
    <row r="8202" spans="1:12" x14ac:dyDescent="0.3">
      <c r="A8202" t="s">
        <v>8262</v>
      </c>
      <c r="B8202" t="s">
        <v>48</v>
      </c>
      <c r="C8202" t="s">
        <v>62</v>
      </c>
      <c r="D8202">
        <v>258.39999999999998</v>
      </c>
      <c r="E8202">
        <v>0.06</v>
      </c>
      <c r="F8202">
        <v>1</v>
      </c>
      <c r="G8202" s="4">
        <v>45445</v>
      </c>
      <c r="H8202" s="4">
        <v>45450</v>
      </c>
      <c r="I8202" t="s">
        <v>50</v>
      </c>
      <c r="J8202" t="s">
        <v>45</v>
      </c>
      <c r="K8202">
        <v>68.92</v>
      </c>
      <c r="L8202" t="s">
        <v>46</v>
      </c>
    </row>
    <row r="8203" spans="1:12" x14ac:dyDescent="0.3">
      <c r="A8203" t="s">
        <v>8263</v>
      </c>
      <c r="B8203" t="s">
        <v>70</v>
      </c>
      <c r="C8203" t="s">
        <v>62</v>
      </c>
      <c r="D8203">
        <v>4121.3100000000004</v>
      </c>
      <c r="E8203">
        <v>0.45</v>
      </c>
      <c r="F8203">
        <v>8</v>
      </c>
      <c r="G8203" s="4">
        <v>45097</v>
      </c>
      <c r="H8203" s="4">
        <v>45103</v>
      </c>
      <c r="I8203" t="s">
        <v>60</v>
      </c>
      <c r="J8203" t="s">
        <v>45</v>
      </c>
      <c r="K8203">
        <v>547.29999999999995</v>
      </c>
      <c r="L8203" t="s">
        <v>57</v>
      </c>
    </row>
    <row r="8204" spans="1:12" x14ac:dyDescent="0.3">
      <c r="A8204" t="s">
        <v>8264</v>
      </c>
      <c r="B8204" t="s">
        <v>54</v>
      </c>
      <c r="C8204" t="s">
        <v>65</v>
      </c>
      <c r="D8204">
        <v>2384.11</v>
      </c>
      <c r="E8204">
        <v>0.08</v>
      </c>
      <c r="F8204">
        <v>5</v>
      </c>
      <c r="G8204" s="4">
        <v>45217</v>
      </c>
      <c r="H8204" s="4">
        <v>45220</v>
      </c>
      <c r="I8204" t="s">
        <v>44</v>
      </c>
      <c r="J8204" t="s">
        <v>51</v>
      </c>
      <c r="K8204">
        <v>257.92</v>
      </c>
      <c r="L8204" t="s">
        <v>63</v>
      </c>
    </row>
    <row r="8205" spans="1:12" x14ac:dyDescent="0.3">
      <c r="A8205" t="s">
        <v>8265</v>
      </c>
      <c r="B8205" t="s">
        <v>42</v>
      </c>
      <c r="C8205" t="s">
        <v>49</v>
      </c>
      <c r="D8205">
        <v>3037.58</v>
      </c>
      <c r="E8205">
        <v>0.15</v>
      </c>
      <c r="F8205">
        <v>8</v>
      </c>
      <c r="G8205" s="4">
        <v>45606</v>
      </c>
      <c r="H8205" s="4">
        <v>45608</v>
      </c>
      <c r="I8205" t="s">
        <v>50</v>
      </c>
      <c r="J8205" t="s">
        <v>56</v>
      </c>
      <c r="K8205">
        <v>476.69</v>
      </c>
      <c r="L8205" t="s">
        <v>57</v>
      </c>
    </row>
    <row r="8206" spans="1:12" x14ac:dyDescent="0.3">
      <c r="A8206" t="s">
        <v>8266</v>
      </c>
      <c r="B8206" t="s">
        <v>48</v>
      </c>
      <c r="C8206" t="s">
        <v>49</v>
      </c>
      <c r="D8206">
        <v>1747.51</v>
      </c>
      <c r="E8206">
        <v>0.4</v>
      </c>
      <c r="F8206">
        <v>3</v>
      </c>
      <c r="G8206" s="4">
        <v>45633</v>
      </c>
      <c r="H8206" s="4">
        <v>45637</v>
      </c>
      <c r="I8206" t="s">
        <v>44</v>
      </c>
      <c r="J8206" t="s">
        <v>45</v>
      </c>
      <c r="K8206">
        <v>298.37</v>
      </c>
      <c r="L8206" t="s">
        <v>77</v>
      </c>
    </row>
    <row r="8207" spans="1:12" x14ac:dyDescent="0.3">
      <c r="A8207" t="s">
        <v>8267</v>
      </c>
      <c r="B8207" t="s">
        <v>48</v>
      </c>
      <c r="C8207" t="s">
        <v>43</v>
      </c>
      <c r="D8207">
        <v>325.60000000000002</v>
      </c>
      <c r="E8207">
        <v>0.4</v>
      </c>
      <c r="F8207">
        <v>6</v>
      </c>
      <c r="G8207" s="4">
        <v>45131</v>
      </c>
      <c r="H8207" s="4">
        <v>45137</v>
      </c>
      <c r="I8207" t="s">
        <v>50</v>
      </c>
      <c r="J8207" t="s">
        <v>56</v>
      </c>
      <c r="K8207">
        <v>27.85</v>
      </c>
      <c r="L8207" t="s">
        <v>52</v>
      </c>
    </row>
    <row r="8208" spans="1:12" x14ac:dyDescent="0.3">
      <c r="A8208" t="s">
        <v>8268</v>
      </c>
      <c r="B8208" t="s">
        <v>48</v>
      </c>
      <c r="C8208" t="s">
        <v>62</v>
      </c>
      <c r="D8208">
        <v>1913.87</v>
      </c>
      <c r="E8208">
        <v>0.45</v>
      </c>
      <c r="F8208">
        <v>7</v>
      </c>
      <c r="G8208" s="4">
        <v>45060</v>
      </c>
      <c r="H8208" s="4">
        <v>45063</v>
      </c>
      <c r="I8208" t="s">
        <v>60</v>
      </c>
      <c r="J8208" t="s">
        <v>51</v>
      </c>
      <c r="K8208">
        <v>522.29999999999995</v>
      </c>
      <c r="L8208" t="s">
        <v>57</v>
      </c>
    </row>
    <row r="8209" spans="1:12" x14ac:dyDescent="0.3">
      <c r="A8209" t="s">
        <v>8269</v>
      </c>
      <c r="B8209" t="s">
        <v>70</v>
      </c>
      <c r="C8209" t="s">
        <v>65</v>
      </c>
      <c r="D8209">
        <v>2639.6</v>
      </c>
      <c r="E8209">
        <v>0.25</v>
      </c>
      <c r="F8209">
        <v>8</v>
      </c>
      <c r="G8209" s="4">
        <v>45391</v>
      </c>
      <c r="H8209" s="4">
        <v>45396</v>
      </c>
      <c r="I8209" t="s">
        <v>60</v>
      </c>
      <c r="J8209" t="s">
        <v>56</v>
      </c>
      <c r="K8209">
        <v>249.16</v>
      </c>
      <c r="L8209" t="s">
        <v>68</v>
      </c>
    </row>
    <row r="8210" spans="1:12" x14ac:dyDescent="0.3">
      <c r="A8210" t="s">
        <v>8270</v>
      </c>
      <c r="B8210" t="s">
        <v>42</v>
      </c>
      <c r="C8210" t="s">
        <v>62</v>
      </c>
      <c r="D8210">
        <v>157.26</v>
      </c>
      <c r="E8210">
        <v>0.49</v>
      </c>
      <c r="F8210">
        <v>7</v>
      </c>
      <c r="G8210" s="4">
        <v>45477</v>
      </c>
      <c r="H8210" s="4">
        <v>45483</v>
      </c>
      <c r="I8210" t="s">
        <v>50</v>
      </c>
      <c r="J8210" t="s">
        <v>51</v>
      </c>
      <c r="K8210">
        <v>27.94</v>
      </c>
      <c r="L8210" t="s">
        <v>57</v>
      </c>
    </row>
    <row r="8211" spans="1:12" x14ac:dyDescent="0.3">
      <c r="A8211" t="s">
        <v>8271</v>
      </c>
      <c r="B8211" t="s">
        <v>70</v>
      </c>
      <c r="C8211" t="s">
        <v>55</v>
      </c>
      <c r="D8211">
        <v>2914.02</v>
      </c>
      <c r="E8211">
        <v>0.26</v>
      </c>
      <c r="F8211">
        <v>7</v>
      </c>
      <c r="G8211" s="4">
        <v>45540</v>
      </c>
      <c r="H8211" s="4">
        <v>45543</v>
      </c>
      <c r="I8211" t="s">
        <v>60</v>
      </c>
      <c r="J8211" t="s">
        <v>51</v>
      </c>
      <c r="K8211">
        <v>583.55999999999995</v>
      </c>
      <c r="L8211" t="s">
        <v>63</v>
      </c>
    </row>
    <row r="8212" spans="1:12" x14ac:dyDescent="0.3">
      <c r="A8212" t="s">
        <v>8272</v>
      </c>
      <c r="B8212" t="s">
        <v>42</v>
      </c>
      <c r="C8212" t="s">
        <v>43</v>
      </c>
      <c r="D8212">
        <v>4475.91</v>
      </c>
      <c r="E8212">
        <v>0.4</v>
      </c>
      <c r="F8212">
        <v>2</v>
      </c>
      <c r="G8212" s="4">
        <v>45471</v>
      </c>
      <c r="H8212" s="4">
        <v>45472</v>
      </c>
      <c r="I8212" t="s">
        <v>50</v>
      </c>
      <c r="J8212" t="s">
        <v>45</v>
      </c>
      <c r="K8212">
        <v>952.05</v>
      </c>
      <c r="L8212" t="s">
        <v>52</v>
      </c>
    </row>
    <row r="8213" spans="1:12" x14ac:dyDescent="0.3">
      <c r="A8213" t="s">
        <v>8273</v>
      </c>
      <c r="B8213" t="s">
        <v>54</v>
      </c>
      <c r="C8213" t="s">
        <v>49</v>
      </c>
      <c r="D8213">
        <v>1167.42</v>
      </c>
      <c r="E8213">
        <v>0.18</v>
      </c>
      <c r="F8213">
        <v>3</v>
      </c>
      <c r="G8213" s="4">
        <v>45288</v>
      </c>
      <c r="H8213" s="4">
        <v>45289</v>
      </c>
      <c r="I8213" t="s">
        <v>44</v>
      </c>
      <c r="J8213" t="s">
        <v>51</v>
      </c>
      <c r="K8213">
        <v>207</v>
      </c>
      <c r="L8213" t="s">
        <v>63</v>
      </c>
    </row>
    <row r="8214" spans="1:12" x14ac:dyDescent="0.3">
      <c r="A8214" t="s">
        <v>8274</v>
      </c>
      <c r="B8214" t="s">
        <v>70</v>
      </c>
      <c r="C8214" t="s">
        <v>62</v>
      </c>
      <c r="D8214">
        <v>4641.17</v>
      </c>
      <c r="E8214">
        <v>0.47</v>
      </c>
      <c r="F8214">
        <v>6</v>
      </c>
      <c r="G8214" s="4">
        <v>45077</v>
      </c>
      <c r="H8214" s="4">
        <v>45084</v>
      </c>
      <c r="I8214" t="s">
        <v>44</v>
      </c>
      <c r="J8214" t="s">
        <v>51</v>
      </c>
      <c r="K8214">
        <v>533.95000000000005</v>
      </c>
      <c r="L8214" t="s">
        <v>77</v>
      </c>
    </row>
    <row r="8215" spans="1:12" x14ac:dyDescent="0.3">
      <c r="A8215" t="s">
        <v>8275</v>
      </c>
      <c r="B8215" t="s">
        <v>70</v>
      </c>
      <c r="C8215" t="s">
        <v>43</v>
      </c>
      <c r="D8215">
        <v>578.28</v>
      </c>
      <c r="E8215">
        <v>0.34</v>
      </c>
      <c r="F8215">
        <v>3</v>
      </c>
      <c r="G8215" s="4">
        <v>44959</v>
      </c>
      <c r="H8215" s="4">
        <v>44966</v>
      </c>
      <c r="I8215" t="s">
        <v>60</v>
      </c>
      <c r="J8215" t="s">
        <v>45</v>
      </c>
      <c r="K8215">
        <v>39.119999999999997</v>
      </c>
      <c r="L8215" t="s">
        <v>77</v>
      </c>
    </row>
    <row r="8216" spans="1:12" x14ac:dyDescent="0.3">
      <c r="A8216" t="s">
        <v>8276</v>
      </c>
      <c r="B8216" t="s">
        <v>54</v>
      </c>
      <c r="C8216" t="s">
        <v>49</v>
      </c>
      <c r="D8216">
        <v>4144.6400000000003</v>
      </c>
      <c r="E8216">
        <v>0.04</v>
      </c>
      <c r="F8216">
        <v>9</v>
      </c>
      <c r="G8216" s="4">
        <v>45015</v>
      </c>
      <c r="H8216" s="4">
        <v>45022</v>
      </c>
      <c r="I8216" t="s">
        <v>44</v>
      </c>
      <c r="J8216" t="s">
        <v>45</v>
      </c>
      <c r="K8216">
        <v>1184.82</v>
      </c>
      <c r="L8216" t="s">
        <v>68</v>
      </c>
    </row>
    <row r="8217" spans="1:12" x14ac:dyDescent="0.3">
      <c r="A8217" t="s">
        <v>8277</v>
      </c>
      <c r="B8217" t="s">
        <v>42</v>
      </c>
      <c r="C8217" t="s">
        <v>62</v>
      </c>
      <c r="D8217">
        <v>4217.59</v>
      </c>
      <c r="E8217">
        <v>0.05</v>
      </c>
      <c r="F8217">
        <v>9</v>
      </c>
      <c r="G8217" s="4">
        <v>45516</v>
      </c>
      <c r="H8217" s="4">
        <v>45520</v>
      </c>
      <c r="I8217" t="s">
        <v>60</v>
      </c>
      <c r="J8217" t="s">
        <v>51</v>
      </c>
      <c r="K8217">
        <v>1053.3699999999999</v>
      </c>
      <c r="L8217" t="s">
        <v>68</v>
      </c>
    </row>
    <row r="8218" spans="1:12" x14ac:dyDescent="0.3">
      <c r="A8218" t="s">
        <v>8278</v>
      </c>
      <c r="B8218" t="s">
        <v>48</v>
      </c>
      <c r="C8218" t="s">
        <v>65</v>
      </c>
      <c r="D8218">
        <v>1363.02</v>
      </c>
      <c r="E8218">
        <v>0.45</v>
      </c>
      <c r="F8218">
        <v>6</v>
      </c>
      <c r="G8218" s="4">
        <v>45409</v>
      </c>
      <c r="H8218" s="4">
        <v>45415</v>
      </c>
      <c r="I8218" t="s">
        <v>50</v>
      </c>
      <c r="J8218" t="s">
        <v>45</v>
      </c>
      <c r="K8218">
        <v>162.22</v>
      </c>
      <c r="L8218" t="s">
        <v>68</v>
      </c>
    </row>
    <row r="8219" spans="1:12" x14ac:dyDescent="0.3">
      <c r="A8219" t="s">
        <v>8279</v>
      </c>
      <c r="B8219" t="s">
        <v>54</v>
      </c>
      <c r="C8219" t="s">
        <v>43</v>
      </c>
      <c r="D8219">
        <v>4793.43</v>
      </c>
      <c r="E8219">
        <v>0.4</v>
      </c>
      <c r="F8219">
        <v>1</v>
      </c>
      <c r="G8219" s="4">
        <v>45468</v>
      </c>
      <c r="H8219" s="4">
        <v>45474</v>
      </c>
      <c r="I8219" t="s">
        <v>60</v>
      </c>
      <c r="J8219" t="s">
        <v>56</v>
      </c>
      <c r="K8219">
        <v>361.82</v>
      </c>
      <c r="L8219" t="s">
        <v>63</v>
      </c>
    </row>
    <row r="8220" spans="1:12" x14ac:dyDescent="0.3">
      <c r="A8220" t="s">
        <v>8280</v>
      </c>
      <c r="B8220" t="s">
        <v>48</v>
      </c>
      <c r="C8220" t="s">
        <v>62</v>
      </c>
      <c r="D8220">
        <v>2141.33</v>
      </c>
      <c r="E8220">
        <v>0.17</v>
      </c>
      <c r="F8220">
        <v>1</v>
      </c>
      <c r="G8220" s="4">
        <v>45052</v>
      </c>
      <c r="H8220" s="4">
        <v>45055</v>
      </c>
      <c r="I8220" t="s">
        <v>60</v>
      </c>
      <c r="J8220" t="s">
        <v>56</v>
      </c>
      <c r="K8220">
        <v>630.20000000000005</v>
      </c>
      <c r="L8220" t="s">
        <v>57</v>
      </c>
    </row>
    <row r="8221" spans="1:12" x14ac:dyDescent="0.3">
      <c r="A8221" t="s">
        <v>8281</v>
      </c>
      <c r="B8221" t="s">
        <v>48</v>
      </c>
      <c r="C8221" t="s">
        <v>49</v>
      </c>
      <c r="D8221">
        <v>792.15</v>
      </c>
      <c r="E8221">
        <v>0.26</v>
      </c>
      <c r="F8221">
        <v>4</v>
      </c>
      <c r="G8221" s="4">
        <v>44997</v>
      </c>
      <c r="H8221" s="4">
        <v>45003</v>
      </c>
      <c r="I8221" t="s">
        <v>50</v>
      </c>
      <c r="J8221" t="s">
        <v>51</v>
      </c>
      <c r="K8221">
        <v>213.35</v>
      </c>
      <c r="L8221" t="s">
        <v>46</v>
      </c>
    </row>
    <row r="8222" spans="1:12" x14ac:dyDescent="0.3">
      <c r="A8222" t="s">
        <v>8282</v>
      </c>
      <c r="B8222" t="s">
        <v>54</v>
      </c>
      <c r="C8222" t="s">
        <v>49</v>
      </c>
      <c r="D8222">
        <v>2999.4</v>
      </c>
      <c r="E8222">
        <v>0.43</v>
      </c>
      <c r="F8222">
        <v>8</v>
      </c>
      <c r="G8222" s="4">
        <v>44988</v>
      </c>
      <c r="H8222" s="4">
        <v>44994</v>
      </c>
      <c r="I8222" t="s">
        <v>44</v>
      </c>
      <c r="J8222" t="s">
        <v>45</v>
      </c>
      <c r="K8222">
        <v>607.63</v>
      </c>
      <c r="L8222" t="s">
        <v>68</v>
      </c>
    </row>
    <row r="8223" spans="1:12" x14ac:dyDescent="0.3">
      <c r="A8223" t="s">
        <v>8283</v>
      </c>
      <c r="B8223" t="s">
        <v>42</v>
      </c>
      <c r="C8223" t="s">
        <v>65</v>
      </c>
      <c r="D8223">
        <v>4983.41</v>
      </c>
      <c r="E8223">
        <v>0.05</v>
      </c>
      <c r="F8223">
        <v>3</v>
      </c>
      <c r="G8223" s="4">
        <v>45638</v>
      </c>
      <c r="H8223" s="4">
        <v>45642</v>
      </c>
      <c r="I8223" t="s">
        <v>44</v>
      </c>
      <c r="J8223" t="s">
        <v>56</v>
      </c>
      <c r="K8223">
        <v>893.36</v>
      </c>
      <c r="L8223" t="s">
        <v>77</v>
      </c>
    </row>
    <row r="8224" spans="1:12" x14ac:dyDescent="0.3">
      <c r="A8224" t="s">
        <v>8284</v>
      </c>
      <c r="B8224" t="s">
        <v>48</v>
      </c>
      <c r="C8224" t="s">
        <v>43</v>
      </c>
      <c r="D8224">
        <v>4506.53</v>
      </c>
      <c r="E8224">
        <v>7.0000000000000007E-2</v>
      </c>
      <c r="F8224">
        <v>4</v>
      </c>
      <c r="G8224" s="4">
        <v>45253</v>
      </c>
      <c r="H8224" s="4">
        <v>45256</v>
      </c>
      <c r="I8224" t="s">
        <v>44</v>
      </c>
      <c r="J8224" t="s">
        <v>45</v>
      </c>
      <c r="K8224">
        <v>548.67999999999995</v>
      </c>
      <c r="L8224" t="s">
        <v>77</v>
      </c>
    </row>
    <row r="8225" spans="1:12" x14ac:dyDescent="0.3">
      <c r="A8225" t="s">
        <v>8285</v>
      </c>
      <c r="B8225" t="s">
        <v>54</v>
      </c>
      <c r="C8225" t="s">
        <v>43</v>
      </c>
      <c r="D8225">
        <v>1465.15</v>
      </c>
      <c r="E8225">
        <v>0.36</v>
      </c>
      <c r="F8225">
        <v>6</v>
      </c>
      <c r="G8225" s="4">
        <v>45657</v>
      </c>
      <c r="H8225" s="4">
        <v>45659</v>
      </c>
      <c r="I8225" t="s">
        <v>60</v>
      </c>
      <c r="J8225" t="s">
        <v>56</v>
      </c>
      <c r="K8225">
        <v>201.84</v>
      </c>
      <c r="L8225" t="s">
        <v>68</v>
      </c>
    </row>
    <row r="8226" spans="1:12" x14ac:dyDescent="0.3">
      <c r="A8226" t="s">
        <v>8286</v>
      </c>
      <c r="B8226" t="s">
        <v>70</v>
      </c>
      <c r="C8226" t="s">
        <v>62</v>
      </c>
      <c r="D8226">
        <v>2927.23</v>
      </c>
      <c r="E8226">
        <v>0.04</v>
      </c>
      <c r="F8226">
        <v>9</v>
      </c>
      <c r="G8226" s="4">
        <v>45079</v>
      </c>
      <c r="H8226" s="4">
        <v>45082</v>
      </c>
      <c r="I8226" t="s">
        <v>50</v>
      </c>
      <c r="J8226" t="s">
        <v>56</v>
      </c>
      <c r="K8226">
        <v>780.52</v>
      </c>
      <c r="L8226" t="s">
        <v>52</v>
      </c>
    </row>
    <row r="8227" spans="1:12" x14ac:dyDescent="0.3">
      <c r="A8227" t="s">
        <v>8287</v>
      </c>
      <c r="B8227" t="s">
        <v>70</v>
      </c>
      <c r="C8227" t="s">
        <v>49</v>
      </c>
      <c r="D8227">
        <v>665.3</v>
      </c>
      <c r="E8227">
        <v>0.18</v>
      </c>
      <c r="F8227">
        <v>4</v>
      </c>
      <c r="G8227" s="4">
        <v>45101</v>
      </c>
      <c r="H8227" s="4">
        <v>45107</v>
      </c>
      <c r="I8227" t="s">
        <v>44</v>
      </c>
      <c r="J8227" t="s">
        <v>51</v>
      </c>
      <c r="K8227">
        <v>129.55000000000001</v>
      </c>
      <c r="L8227" t="s">
        <v>63</v>
      </c>
    </row>
    <row r="8228" spans="1:12" x14ac:dyDescent="0.3">
      <c r="A8228" t="s">
        <v>8288</v>
      </c>
      <c r="B8228" t="s">
        <v>70</v>
      </c>
      <c r="C8228" t="s">
        <v>49</v>
      </c>
      <c r="D8228">
        <v>2363.04</v>
      </c>
      <c r="E8228">
        <v>0.13</v>
      </c>
      <c r="F8228">
        <v>3</v>
      </c>
      <c r="G8228" s="4">
        <v>45233</v>
      </c>
      <c r="H8228" s="4">
        <v>45236</v>
      </c>
      <c r="I8228" t="s">
        <v>60</v>
      </c>
      <c r="J8228" t="s">
        <v>45</v>
      </c>
      <c r="K8228">
        <v>647.85</v>
      </c>
      <c r="L8228" t="s">
        <v>77</v>
      </c>
    </row>
    <row r="8229" spans="1:12" x14ac:dyDescent="0.3">
      <c r="A8229" t="s">
        <v>8289</v>
      </c>
      <c r="B8229" t="s">
        <v>54</v>
      </c>
      <c r="C8229" t="s">
        <v>65</v>
      </c>
      <c r="D8229">
        <v>2663.04</v>
      </c>
      <c r="E8229">
        <v>0.38</v>
      </c>
      <c r="F8229">
        <v>9</v>
      </c>
      <c r="G8229" s="4">
        <v>45280</v>
      </c>
      <c r="H8229" s="4">
        <v>45282</v>
      </c>
      <c r="I8229" t="s">
        <v>60</v>
      </c>
      <c r="J8229" t="s">
        <v>45</v>
      </c>
      <c r="K8229">
        <v>710.37</v>
      </c>
      <c r="L8229" t="s">
        <v>46</v>
      </c>
    </row>
    <row r="8230" spans="1:12" x14ac:dyDescent="0.3">
      <c r="A8230" t="s">
        <v>8290</v>
      </c>
      <c r="B8230" t="s">
        <v>70</v>
      </c>
      <c r="C8230" t="s">
        <v>65</v>
      </c>
      <c r="D8230">
        <v>1644.86</v>
      </c>
      <c r="E8230">
        <v>0</v>
      </c>
      <c r="F8230">
        <v>7</v>
      </c>
      <c r="G8230" s="4">
        <v>45298</v>
      </c>
      <c r="H8230" s="4">
        <v>45303</v>
      </c>
      <c r="I8230" t="s">
        <v>60</v>
      </c>
      <c r="J8230" t="s">
        <v>51</v>
      </c>
      <c r="K8230">
        <v>255.42</v>
      </c>
      <c r="L8230" t="s">
        <v>57</v>
      </c>
    </row>
    <row r="8231" spans="1:12" x14ac:dyDescent="0.3">
      <c r="A8231" t="s">
        <v>8291</v>
      </c>
      <c r="B8231" t="s">
        <v>48</v>
      </c>
      <c r="C8231" t="s">
        <v>43</v>
      </c>
      <c r="D8231">
        <v>2472.52</v>
      </c>
      <c r="E8231">
        <v>0.06</v>
      </c>
      <c r="F8231">
        <v>9</v>
      </c>
      <c r="G8231" s="4">
        <v>45128</v>
      </c>
      <c r="H8231" s="4">
        <v>45129</v>
      </c>
      <c r="I8231" t="s">
        <v>50</v>
      </c>
      <c r="J8231" t="s">
        <v>45</v>
      </c>
      <c r="K8231">
        <v>213.14</v>
      </c>
      <c r="L8231" t="s">
        <v>52</v>
      </c>
    </row>
    <row r="8232" spans="1:12" x14ac:dyDescent="0.3">
      <c r="A8232" t="s">
        <v>8292</v>
      </c>
      <c r="B8232" t="s">
        <v>70</v>
      </c>
      <c r="C8232" t="s">
        <v>49</v>
      </c>
      <c r="D8232">
        <v>4607.7</v>
      </c>
      <c r="E8232">
        <v>0.05</v>
      </c>
      <c r="F8232">
        <v>6</v>
      </c>
      <c r="G8232" s="4">
        <v>45563</v>
      </c>
      <c r="H8232" s="4">
        <v>45566</v>
      </c>
      <c r="I8232" t="s">
        <v>50</v>
      </c>
      <c r="J8232" t="s">
        <v>45</v>
      </c>
      <c r="K8232">
        <v>1316.99</v>
      </c>
      <c r="L8232" t="s">
        <v>77</v>
      </c>
    </row>
    <row r="8233" spans="1:12" x14ac:dyDescent="0.3">
      <c r="A8233" t="s">
        <v>8293</v>
      </c>
      <c r="B8233" t="s">
        <v>70</v>
      </c>
      <c r="C8233" t="s">
        <v>62</v>
      </c>
      <c r="D8233">
        <v>2550.67</v>
      </c>
      <c r="E8233">
        <v>0.16</v>
      </c>
      <c r="F8233">
        <v>4</v>
      </c>
      <c r="G8233" s="4">
        <v>45627</v>
      </c>
      <c r="H8233" s="4">
        <v>45631</v>
      </c>
      <c r="I8233" t="s">
        <v>60</v>
      </c>
      <c r="J8233" t="s">
        <v>56</v>
      </c>
      <c r="K8233">
        <v>640.26</v>
      </c>
      <c r="L8233" t="s">
        <v>46</v>
      </c>
    </row>
    <row r="8234" spans="1:12" x14ac:dyDescent="0.3">
      <c r="A8234" t="s">
        <v>8294</v>
      </c>
      <c r="B8234" t="s">
        <v>48</v>
      </c>
      <c r="C8234" t="s">
        <v>55</v>
      </c>
      <c r="D8234">
        <v>4171.8500000000004</v>
      </c>
      <c r="E8234">
        <v>0.12</v>
      </c>
      <c r="F8234">
        <v>5</v>
      </c>
      <c r="G8234" s="4">
        <v>45284</v>
      </c>
      <c r="H8234" s="4">
        <v>45286</v>
      </c>
      <c r="I8234" t="s">
        <v>44</v>
      </c>
      <c r="J8234" t="s">
        <v>56</v>
      </c>
      <c r="K8234">
        <v>590.03</v>
      </c>
      <c r="L8234" t="s">
        <v>57</v>
      </c>
    </row>
    <row r="8235" spans="1:12" x14ac:dyDescent="0.3">
      <c r="A8235" t="s">
        <v>8295</v>
      </c>
      <c r="B8235" t="s">
        <v>70</v>
      </c>
      <c r="C8235" t="s">
        <v>62</v>
      </c>
      <c r="D8235">
        <v>1655.21</v>
      </c>
      <c r="E8235">
        <v>0.11</v>
      </c>
      <c r="F8235">
        <v>2</v>
      </c>
      <c r="G8235" s="4">
        <v>45642</v>
      </c>
      <c r="H8235" s="4">
        <v>45649</v>
      </c>
      <c r="I8235" t="s">
        <v>60</v>
      </c>
      <c r="J8235" t="s">
        <v>45</v>
      </c>
      <c r="K8235">
        <v>449.25</v>
      </c>
      <c r="L8235" t="s">
        <v>63</v>
      </c>
    </row>
    <row r="8236" spans="1:12" x14ac:dyDescent="0.3">
      <c r="A8236" t="s">
        <v>8296</v>
      </c>
      <c r="B8236" t="s">
        <v>48</v>
      </c>
      <c r="C8236" t="s">
        <v>65</v>
      </c>
      <c r="D8236">
        <v>4859.88</v>
      </c>
      <c r="E8236">
        <v>0.19</v>
      </c>
      <c r="F8236">
        <v>3</v>
      </c>
      <c r="G8236" s="4">
        <v>45116</v>
      </c>
      <c r="H8236" s="4">
        <v>45121</v>
      </c>
      <c r="I8236" t="s">
        <v>44</v>
      </c>
      <c r="J8236" t="s">
        <v>45</v>
      </c>
      <c r="K8236">
        <v>684.66</v>
      </c>
      <c r="L8236" t="s">
        <v>46</v>
      </c>
    </row>
    <row r="8237" spans="1:12" x14ac:dyDescent="0.3">
      <c r="A8237" t="s">
        <v>8297</v>
      </c>
      <c r="B8237" t="s">
        <v>70</v>
      </c>
      <c r="C8237" t="s">
        <v>62</v>
      </c>
      <c r="D8237">
        <v>557.97</v>
      </c>
      <c r="E8237">
        <v>0.11</v>
      </c>
      <c r="F8237">
        <v>5</v>
      </c>
      <c r="G8237" s="4">
        <v>45592</v>
      </c>
      <c r="H8237" s="4">
        <v>45593</v>
      </c>
      <c r="I8237" t="s">
        <v>60</v>
      </c>
      <c r="J8237" t="s">
        <v>45</v>
      </c>
      <c r="K8237">
        <v>118.42</v>
      </c>
      <c r="L8237" t="s">
        <v>52</v>
      </c>
    </row>
    <row r="8238" spans="1:12" x14ac:dyDescent="0.3">
      <c r="A8238" t="s">
        <v>8298</v>
      </c>
      <c r="B8238" t="s">
        <v>48</v>
      </c>
      <c r="C8238" t="s">
        <v>49</v>
      </c>
      <c r="D8238">
        <v>2969.37</v>
      </c>
      <c r="E8238">
        <v>0.05</v>
      </c>
      <c r="F8238">
        <v>3</v>
      </c>
      <c r="G8238" s="4">
        <v>45430</v>
      </c>
      <c r="H8238" s="4">
        <v>45431</v>
      </c>
      <c r="I8238" t="s">
        <v>50</v>
      </c>
      <c r="J8238" t="s">
        <v>56</v>
      </c>
      <c r="K8238">
        <v>381.38</v>
      </c>
      <c r="L8238" t="s">
        <v>68</v>
      </c>
    </row>
    <row r="8239" spans="1:12" x14ac:dyDescent="0.3">
      <c r="A8239" t="s">
        <v>8299</v>
      </c>
      <c r="B8239" t="s">
        <v>70</v>
      </c>
      <c r="C8239" t="s">
        <v>43</v>
      </c>
      <c r="D8239">
        <v>3970.45</v>
      </c>
      <c r="E8239">
        <v>0.28999999999999998</v>
      </c>
      <c r="F8239">
        <v>3</v>
      </c>
      <c r="G8239" s="4">
        <v>45159</v>
      </c>
      <c r="H8239" s="4">
        <v>45163</v>
      </c>
      <c r="I8239" t="s">
        <v>44</v>
      </c>
      <c r="J8239" t="s">
        <v>56</v>
      </c>
      <c r="K8239">
        <v>1099.56</v>
      </c>
      <c r="L8239" t="s">
        <v>52</v>
      </c>
    </row>
    <row r="8240" spans="1:12" x14ac:dyDescent="0.3">
      <c r="A8240" t="s">
        <v>8300</v>
      </c>
      <c r="B8240" t="s">
        <v>48</v>
      </c>
      <c r="C8240" t="s">
        <v>55</v>
      </c>
      <c r="D8240">
        <v>4088.8</v>
      </c>
      <c r="E8240">
        <v>0.48</v>
      </c>
      <c r="F8240">
        <v>9</v>
      </c>
      <c r="G8240" s="4">
        <v>45188</v>
      </c>
      <c r="H8240" s="4">
        <v>45193</v>
      </c>
      <c r="I8240" t="s">
        <v>50</v>
      </c>
      <c r="J8240" t="s">
        <v>56</v>
      </c>
      <c r="K8240">
        <v>243.44</v>
      </c>
      <c r="L8240" t="s">
        <v>57</v>
      </c>
    </row>
    <row r="8241" spans="1:12" x14ac:dyDescent="0.3">
      <c r="A8241" t="s">
        <v>8301</v>
      </c>
      <c r="B8241" t="s">
        <v>54</v>
      </c>
      <c r="C8241" t="s">
        <v>43</v>
      </c>
      <c r="D8241">
        <v>1071.58</v>
      </c>
      <c r="E8241">
        <v>0.3</v>
      </c>
      <c r="F8241">
        <v>4</v>
      </c>
      <c r="G8241" s="4">
        <v>44993</v>
      </c>
      <c r="H8241" s="4">
        <v>44997</v>
      </c>
      <c r="I8241" t="s">
        <v>50</v>
      </c>
      <c r="J8241" t="s">
        <v>51</v>
      </c>
      <c r="K8241">
        <v>235.65</v>
      </c>
      <c r="L8241" t="s">
        <v>63</v>
      </c>
    </row>
    <row r="8242" spans="1:12" x14ac:dyDescent="0.3">
      <c r="A8242" t="s">
        <v>8302</v>
      </c>
      <c r="B8242" t="s">
        <v>48</v>
      </c>
      <c r="C8242" t="s">
        <v>55</v>
      </c>
      <c r="D8242">
        <v>2068.06</v>
      </c>
      <c r="E8242">
        <v>0.38</v>
      </c>
      <c r="F8242">
        <v>4</v>
      </c>
      <c r="G8242" s="4">
        <v>45145</v>
      </c>
      <c r="H8242" s="4">
        <v>45146</v>
      </c>
      <c r="I8242" t="s">
        <v>50</v>
      </c>
      <c r="J8242" t="s">
        <v>51</v>
      </c>
      <c r="K8242">
        <v>202.57</v>
      </c>
      <c r="L8242" t="s">
        <v>77</v>
      </c>
    </row>
    <row r="8243" spans="1:12" x14ac:dyDescent="0.3">
      <c r="A8243" t="s">
        <v>8303</v>
      </c>
      <c r="B8243" t="s">
        <v>70</v>
      </c>
      <c r="C8243" t="s">
        <v>55</v>
      </c>
      <c r="D8243">
        <v>3158.56</v>
      </c>
      <c r="E8243">
        <v>0.49</v>
      </c>
      <c r="F8243">
        <v>1</v>
      </c>
      <c r="G8243" s="4">
        <v>45551</v>
      </c>
      <c r="H8243" s="4">
        <v>45557</v>
      </c>
      <c r="I8243" t="s">
        <v>50</v>
      </c>
      <c r="J8243" t="s">
        <v>45</v>
      </c>
      <c r="K8243">
        <v>233.14</v>
      </c>
      <c r="L8243" t="s">
        <v>63</v>
      </c>
    </row>
    <row r="8244" spans="1:12" x14ac:dyDescent="0.3">
      <c r="A8244" t="s">
        <v>8304</v>
      </c>
      <c r="B8244" t="s">
        <v>70</v>
      </c>
      <c r="C8244" t="s">
        <v>49</v>
      </c>
      <c r="D8244">
        <v>1647.83</v>
      </c>
      <c r="E8244">
        <v>0.08</v>
      </c>
      <c r="F8244">
        <v>7</v>
      </c>
      <c r="G8244" s="4">
        <v>45001</v>
      </c>
      <c r="H8244" s="4">
        <v>45008</v>
      </c>
      <c r="I8244" t="s">
        <v>44</v>
      </c>
      <c r="J8244" t="s">
        <v>45</v>
      </c>
      <c r="K8244">
        <v>321.86</v>
      </c>
      <c r="L8244" t="s">
        <v>46</v>
      </c>
    </row>
    <row r="8245" spans="1:12" x14ac:dyDescent="0.3">
      <c r="A8245" t="s">
        <v>8305</v>
      </c>
      <c r="B8245" t="s">
        <v>42</v>
      </c>
      <c r="C8245" t="s">
        <v>49</v>
      </c>
      <c r="D8245">
        <v>3325.65</v>
      </c>
      <c r="E8245">
        <v>0.23</v>
      </c>
      <c r="F8245">
        <v>9</v>
      </c>
      <c r="G8245" s="4">
        <v>45169</v>
      </c>
      <c r="H8245" s="4">
        <v>45172</v>
      </c>
      <c r="I8245" t="s">
        <v>50</v>
      </c>
      <c r="J8245" t="s">
        <v>56</v>
      </c>
      <c r="K8245">
        <v>774.77</v>
      </c>
      <c r="L8245" t="s">
        <v>68</v>
      </c>
    </row>
    <row r="8246" spans="1:12" x14ac:dyDescent="0.3">
      <c r="A8246" t="s">
        <v>8306</v>
      </c>
      <c r="B8246" t="s">
        <v>48</v>
      </c>
      <c r="C8246" t="s">
        <v>65</v>
      </c>
      <c r="D8246">
        <v>1956.03</v>
      </c>
      <c r="E8246">
        <v>0.28999999999999998</v>
      </c>
      <c r="F8246">
        <v>8</v>
      </c>
      <c r="G8246" s="4">
        <v>45583</v>
      </c>
      <c r="H8246" s="4">
        <v>45585</v>
      </c>
      <c r="I8246" t="s">
        <v>44</v>
      </c>
      <c r="J8246" t="s">
        <v>45</v>
      </c>
      <c r="K8246">
        <v>582.55999999999995</v>
      </c>
      <c r="L8246" t="s">
        <v>68</v>
      </c>
    </row>
    <row r="8247" spans="1:12" x14ac:dyDescent="0.3">
      <c r="A8247" t="s">
        <v>8307</v>
      </c>
      <c r="B8247" t="s">
        <v>54</v>
      </c>
      <c r="C8247" t="s">
        <v>65</v>
      </c>
      <c r="D8247">
        <v>1819.24</v>
      </c>
      <c r="E8247">
        <v>0.16</v>
      </c>
      <c r="F8247">
        <v>2</v>
      </c>
      <c r="G8247" s="4">
        <v>45621</v>
      </c>
      <c r="H8247" s="4">
        <v>45623</v>
      </c>
      <c r="I8247" t="s">
        <v>60</v>
      </c>
      <c r="J8247" t="s">
        <v>51</v>
      </c>
      <c r="K8247">
        <v>147.22</v>
      </c>
      <c r="L8247" t="s">
        <v>77</v>
      </c>
    </row>
    <row r="8248" spans="1:12" x14ac:dyDescent="0.3">
      <c r="A8248" t="s">
        <v>8308</v>
      </c>
      <c r="B8248" t="s">
        <v>48</v>
      </c>
      <c r="C8248" t="s">
        <v>55</v>
      </c>
      <c r="D8248">
        <v>629.53</v>
      </c>
      <c r="E8248">
        <v>0.31</v>
      </c>
      <c r="F8248">
        <v>6</v>
      </c>
      <c r="G8248" s="4">
        <v>45114</v>
      </c>
      <c r="H8248" s="4">
        <v>45118</v>
      </c>
      <c r="I8248" t="s">
        <v>60</v>
      </c>
      <c r="J8248" t="s">
        <v>51</v>
      </c>
      <c r="K8248">
        <v>67.75</v>
      </c>
      <c r="L8248" t="s">
        <v>52</v>
      </c>
    </row>
    <row r="8249" spans="1:12" x14ac:dyDescent="0.3">
      <c r="A8249" t="s">
        <v>8309</v>
      </c>
      <c r="B8249" t="s">
        <v>48</v>
      </c>
      <c r="C8249" t="s">
        <v>65</v>
      </c>
      <c r="D8249">
        <v>292.33999999999997</v>
      </c>
      <c r="E8249">
        <v>0.31</v>
      </c>
      <c r="F8249">
        <v>5</v>
      </c>
      <c r="G8249" s="4">
        <v>45100</v>
      </c>
      <c r="H8249" s="4">
        <v>45103</v>
      </c>
      <c r="I8249" t="s">
        <v>60</v>
      </c>
      <c r="J8249" t="s">
        <v>45</v>
      </c>
      <c r="K8249">
        <v>86.22</v>
      </c>
      <c r="L8249" t="s">
        <v>46</v>
      </c>
    </row>
    <row r="8250" spans="1:12" x14ac:dyDescent="0.3">
      <c r="A8250" t="s">
        <v>8310</v>
      </c>
      <c r="B8250" t="s">
        <v>54</v>
      </c>
      <c r="C8250" t="s">
        <v>49</v>
      </c>
      <c r="D8250">
        <v>4192.84</v>
      </c>
      <c r="E8250">
        <v>0.42</v>
      </c>
      <c r="F8250">
        <v>8</v>
      </c>
      <c r="G8250" s="4">
        <v>45358</v>
      </c>
      <c r="H8250" s="4">
        <v>45359</v>
      </c>
      <c r="I8250" t="s">
        <v>60</v>
      </c>
      <c r="J8250" t="s">
        <v>56</v>
      </c>
      <c r="K8250">
        <v>449.28</v>
      </c>
      <c r="L8250" t="s">
        <v>57</v>
      </c>
    </row>
    <row r="8251" spans="1:12" x14ac:dyDescent="0.3">
      <c r="A8251" t="s">
        <v>8311</v>
      </c>
      <c r="B8251" t="s">
        <v>48</v>
      </c>
      <c r="C8251" t="s">
        <v>65</v>
      </c>
      <c r="D8251">
        <v>2498.77</v>
      </c>
      <c r="E8251">
        <v>0.42</v>
      </c>
      <c r="F8251">
        <v>1</v>
      </c>
      <c r="G8251" s="4">
        <v>44988</v>
      </c>
      <c r="H8251" s="4">
        <v>44990</v>
      </c>
      <c r="I8251" t="s">
        <v>60</v>
      </c>
      <c r="J8251" t="s">
        <v>45</v>
      </c>
      <c r="K8251">
        <v>512.92999999999995</v>
      </c>
      <c r="L8251" t="s">
        <v>46</v>
      </c>
    </row>
    <row r="8252" spans="1:12" x14ac:dyDescent="0.3">
      <c r="A8252" t="s">
        <v>8312</v>
      </c>
      <c r="B8252" t="s">
        <v>54</v>
      </c>
      <c r="C8252" t="s">
        <v>55</v>
      </c>
      <c r="D8252">
        <v>2858.08</v>
      </c>
      <c r="E8252">
        <v>7.0000000000000007E-2</v>
      </c>
      <c r="F8252">
        <v>9</v>
      </c>
      <c r="G8252" s="4">
        <v>45070</v>
      </c>
      <c r="H8252" s="4">
        <v>45072</v>
      </c>
      <c r="I8252" t="s">
        <v>50</v>
      </c>
      <c r="J8252" t="s">
        <v>51</v>
      </c>
      <c r="K8252">
        <v>620.02</v>
      </c>
      <c r="L8252" t="s">
        <v>77</v>
      </c>
    </row>
    <row r="8253" spans="1:12" x14ac:dyDescent="0.3">
      <c r="A8253" t="s">
        <v>8313</v>
      </c>
      <c r="B8253" t="s">
        <v>54</v>
      </c>
      <c r="C8253" t="s">
        <v>43</v>
      </c>
      <c r="D8253">
        <v>1923.88</v>
      </c>
      <c r="E8253">
        <v>0.08</v>
      </c>
      <c r="F8253">
        <v>9</v>
      </c>
      <c r="G8253" s="4">
        <v>45306</v>
      </c>
      <c r="H8253" s="4">
        <v>45310</v>
      </c>
      <c r="I8253" t="s">
        <v>60</v>
      </c>
      <c r="J8253" t="s">
        <v>45</v>
      </c>
      <c r="K8253">
        <v>485.41</v>
      </c>
      <c r="L8253" t="s">
        <v>77</v>
      </c>
    </row>
    <row r="8254" spans="1:12" x14ac:dyDescent="0.3">
      <c r="A8254" t="s">
        <v>8314</v>
      </c>
      <c r="B8254" t="s">
        <v>48</v>
      </c>
      <c r="C8254" t="s">
        <v>62</v>
      </c>
      <c r="D8254">
        <v>770.04</v>
      </c>
      <c r="E8254">
        <v>0.11</v>
      </c>
      <c r="F8254">
        <v>7</v>
      </c>
      <c r="G8254" s="4">
        <v>45161</v>
      </c>
      <c r="H8254" s="4">
        <v>45168</v>
      </c>
      <c r="I8254" t="s">
        <v>50</v>
      </c>
      <c r="J8254" t="s">
        <v>51</v>
      </c>
      <c r="K8254">
        <v>108.65</v>
      </c>
      <c r="L8254" t="s">
        <v>52</v>
      </c>
    </row>
    <row r="8255" spans="1:12" x14ac:dyDescent="0.3">
      <c r="A8255" t="s">
        <v>8315</v>
      </c>
      <c r="B8255" t="s">
        <v>48</v>
      </c>
      <c r="C8255" t="s">
        <v>65</v>
      </c>
      <c r="D8255">
        <v>2302.9</v>
      </c>
      <c r="E8255">
        <v>0.13</v>
      </c>
      <c r="F8255">
        <v>8</v>
      </c>
      <c r="G8255" s="4">
        <v>45375</v>
      </c>
      <c r="H8255" s="4">
        <v>45380</v>
      </c>
      <c r="I8255" t="s">
        <v>50</v>
      </c>
      <c r="J8255" t="s">
        <v>56</v>
      </c>
      <c r="K8255">
        <v>190.22</v>
      </c>
      <c r="L8255" t="s">
        <v>68</v>
      </c>
    </row>
    <row r="8256" spans="1:12" x14ac:dyDescent="0.3">
      <c r="A8256" t="s">
        <v>8316</v>
      </c>
      <c r="B8256" t="s">
        <v>70</v>
      </c>
      <c r="C8256" t="s">
        <v>49</v>
      </c>
      <c r="D8256">
        <v>1221.8900000000001</v>
      </c>
      <c r="E8256">
        <v>0.28000000000000003</v>
      </c>
      <c r="F8256">
        <v>9</v>
      </c>
      <c r="G8256" s="4">
        <v>45492</v>
      </c>
      <c r="H8256" s="4">
        <v>45494</v>
      </c>
      <c r="I8256" t="s">
        <v>44</v>
      </c>
      <c r="J8256" t="s">
        <v>56</v>
      </c>
      <c r="K8256">
        <v>75.58</v>
      </c>
      <c r="L8256" t="s">
        <v>52</v>
      </c>
    </row>
    <row r="8257" spans="1:12" x14ac:dyDescent="0.3">
      <c r="A8257" t="s">
        <v>8317</v>
      </c>
      <c r="B8257" t="s">
        <v>70</v>
      </c>
      <c r="C8257" t="s">
        <v>43</v>
      </c>
      <c r="D8257">
        <v>4204.6499999999996</v>
      </c>
      <c r="E8257">
        <v>0.16</v>
      </c>
      <c r="F8257">
        <v>5</v>
      </c>
      <c r="G8257" s="4">
        <v>45372</v>
      </c>
      <c r="H8257" s="4">
        <v>45378</v>
      </c>
      <c r="I8257" t="s">
        <v>50</v>
      </c>
      <c r="J8257" t="s">
        <v>56</v>
      </c>
      <c r="K8257">
        <v>303.27</v>
      </c>
      <c r="L8257" t="s">
        <v>57</v>
      </c>
    </row>
    <row r="8258" spans="1:12" x14ac:dyDescent="0.3">
      <c r="A8258" t="s">
        <v>8318</v>
      </c>
      <c r="B8258" t="s">
        <v>42</v>
      </c>
      <c r="C8258" t="s">
        <v>49</v>
      </c>
      <c r="D8258">
        <v>4935.26</v>
      </c>
      <c r="E8258">
        <v>0.48</v>
      </c>
      <c r="F8258">
        <v>2</v>
      </c>
      <c r="G8258" s="4">
        <v>45316</v>
      </c>
      <c r="H8258" s="4">
        <v>45320</v>
      </c>
      <c r="I8258" t="s">
        <v>44</v>
      </c>
      <c r="J8258" t="s">
        <v>56</v>
      </c>
      <c r="K8258">
        <v>937.21</v>
      </c>
      <c r="L8258" t="s">
        <v>46</v>
      </c>
    </row>
    <row r="8259" spans="1:12" x14ac:dyDescent="0.3">
      <c r="A8259" t="s">
        <v>8319</v>
      </c>
      <c r="B8259" t="s">
        <v>42</v>
      </c>
      <c r="C8259" t="s">
        <v>65</v>
      </c>
      <c r="D8259">
        <v>4456.57</v>
      </c>
      <c r="E8259">
        <v>0.06</v>
      </c>
      <c r="F8259">
        <v>1</v>
      </c>
      <c r="G8259" s="4">
        <v>45087</v>
      </c>
      <c r="H8259" s="4">
        <v>45088</v>
      </c>
      <c r="I8259" t="s">
        <v>50</v>
      </c>
      <c r="J8259" t="s">
        <v>56</v>
      </c>
      <c r="K8259">
        <v>628.27</v>
      </c>
      <c r="L8259" t="s">
        <v>63</v>
      </c>
    </row>
    <row r="8260" spans="1:12" x14ac:dyDescent="0.3">
      <c r="A8260" t="s">
        <v>8320</v>
      </c>
      <c r="B8260" t="s">
        <v>48</v>
      </c>
      <c r="C8260" t="s">
        <v>55</v>
      </c>
      <c r="D8260">
        <v>2688.54</v>
      </c>
      <c r="E8260">
        <v>0.12</v>
      </c>
      <c r="F8260">
        <v>5</v>
      </c>
      <c r="G8260" s="4">
        <v>45125</v>
      </c>
      <c r="H8260" s="4">
        <v>45127</v>
      </c>
      <c r="I8260" t="s">
        <v>60</v>
      </c>
      <c r="J8260" t="s">
        <v>45</v>
      </c>
      <c r="K8260">
        <v>689.06</v>
      </c>
      <c r="L8260" t="s">
        <v>68</v>
      </c>
    </row>
    <row r="8261" spans="1:12" x14ac:dyDescent="0.3">
      <c r="A8261" t="s">
        <v>8321</v>
      </c>
      <c r="B8261" t="s">
        <v>54</v>
      </c>
      <c r="C8261" t="s">
        <v>62</v>
      </c>
      <c r="D8261">
        <v>3177.85</v>
      </c>
      <c r="E8261">
        <v>0.43</v>
      </c>
      <c r="F8261">
        <v>8</v>
      </c>
      <c r="G8261" s="4">
        <v>45254</v>
      </c>
      <c r="H8261" s="4">
        <v>45261</v>
      </c>
      <c r="I8261" t="s">
        <v>50</v>
      </c>
      <c r="J8261" t="s">
        <v>51</v>
      </c>
      <c r="K8261">
        <v>481.46</v>
      </c>
      <c r="L8261" t="s">
        <v>63</v>
      </c>
    </row>
    <row r="8262" spans="1:12" x14ac:dyDescent="0.3">
      <c r="A8262" t="s">
        <v>8322</v>
      </c>
      <c r="B8262" t="s">
        <v>42</v>
      </c>
      <c r="C8262" t="s">
        <v>62</v>
      </c>
      <c r="D8262">
        <v>4745.8</v>
      </c>
      <c r="E8262">
        <v>0.28999999999999998</v>
      </c>
      <c r="F8262">
        <v>4</v>
      </c>
      <c r="G8262" s="4">
        <v>45555</v>
      </c>
      <c r="H8262" s="4">
        <v>45559</v>
      </c>
      <c r="I8262" t="s">
        <v>50</v>
      </c>
      <c r="J8262" t="s">
        <v>56</v>
      </c>
      <c r="K8262">
        <v>854.7</v>
      </c>
      <c r="L8262" t="s">
        <v>63</v>
      </c>
    </row>
    <row r="8263" spans="1:12" x14ac:dyDescent="0.3">
      <c r="A8263" t="s">
        <v>8323</v>
      </c>
      <c r="B8263" t="s">
        <v>48</v>
      </c>
      <c r="C8263" t="s">
        <v>43</v>
      </c>
      <c r="D8263">
        <v>2739.54</v>
      </c>
      <c r="E8263">
        <v>0.27</v>
      </c>
      <c r="F8263">
        <v>4</v>
      </c>
      <c r="G8263" s="4">
        <v>45049</v>
      </c>
      <c r="H8263" s="4">
        <v>45056</v>
      </c>
      <c r="I8263" t="s">
        <v>50</v>
      </c>
      <c r="J8263" t="s">
        <v>56</v>
      </c>
      <c r="K8263">
        <v>787.84</v>
      </c>
      <c r="L8263" t="s">
        <v>52</v>
      </c>
    </row>
    <row r="8264" spans="1:12" x14ac:dyDescent="0.3">
      <c r="A8264" t="s">
        <v>8324</v>
      </c>
      <c r="B8264" t="s">
        <v>42</v>
      </c>
      <c r="C8264" t="s">
        <v>62</v>
      </c>
      <c r="D8264">
        <v>3229.09</v>
      </c>
      <c r="E8264">
        <v>0.3</v>
      </c>
      <c r="F8264">
        <v>4</v>
      </c>
      <c r="G8264" s="4">
        <v>45468</v>
      </c>
      <c r="H8264" s="4">
        <v>45473</v>
      </c>
      <c r="I8264" t="s">
        <v>50</v>
      </c>
      <c r="J8264" t="s">
        <v>51</v>
      </c>
      <c r="K8264">
        <v>591.03</v>
      </c>
      <c r="L8264" t="s">
        <v>63</v>
      </c>
    </row>
    <row r="8265" spans="1:12" x14ac:dyDescent="0.3">
      <c r="A8265" t="s">
        <v>8325</v>
      </c>
      <c r="B8265" t="s">
        <v>54</v>
      </c>
      <c r="C8265" t="s">
        <v>55</v>
      </c>
      <c r="D8265">
        <v>3183.22</v>
      </c>
      <c r="E8265">
        <v>0.13</v>
      </c>
      <c r="F8265">
        <v>8</v>
      </c>
      <c r="G8265" s="4">
        <v>45445</v>
      </c>
      <c r="H8265" s="4">
        <v>45448</v>
      </c>
      <c r="I8265" t="s">
        <v>60</v>
      </c>
      <c r="J8265" t="s">
        <v>45</v>
      </c>
      <c r="K8265">
        <v>793.05</v>
      </c>
      <c r="L8265" t="s">
        <v>46</v>
      </c>
    </row>
    <row r="8266" spans="1:12" x14ac:dyDescent="0.3">
      <c r="A8266" t="s">
        <v>8326</v>
      </c>
      <c r="B8266" t="s">
        <v>48</v>
      </c>
      <c r="C8266" t="s">
        <v>49</v>
      </c>
      <c r="D8266">
        <v>3569.79</v>
      </c>
      <c r="E8266">
        <v>0.38</v>
      </c>
      <c r="F8266">
        <v>7</v>
      </c>
      <c r="G8266" s="4">
        <v>45243</v>
      </c>
      <c r="H8266" s="4">
        <v>45245</v>
      </c>
      <c r="I8266" t="s">
        <v>44</v>
      </c>
      <c r="J8266" t="s">
        <v>51</v>
      </c>
      <c r="K8266">
        <v>859.25</v>
      </c>
      <c r="L8266" t="s">
        <v>63</v>
      </c>
    </row>
    <row r="8267" spans="1:12" x14ac:dyDescent="0.3">
      <c r="A8267" t="s">
        <v>8327</v>
      </c>
      <c r="B8267" t="s">
        <v>54</v>
      </c>
      <c r="C8267" t="s">
        <v>55</v>
      </c>
      <c r="D8267">
        <v>3237.4</v>
      </c>
      <c r="E8267">
        <v>0.25</v>
      </c>
      <c r="F8267">
        <v>1</v>
      </c>
      <c r="G8267" s="4">
        <v>45419</v>
      </c>
      <c r="H8267" s="4">
        <v>45423</v>
      </c>
      <c r="I8267" t="s">
        <v>44</v>
      </c>
      <c r="J8267" t="s">
        <v>45</v>
      </c>
      <c r="K8267">
        <v>368.63</v>
      </c>
      <c r="L8267" t="s">
        <v>63</v>
      </c>
    </row>
    <row r="8268" spans="1:12" x14ac:dyDescent="0.3">
      <c r="A8268" t="s">
        <v>8328</v>
      </c>
      <c r="B8268" t="s">
        <v>48</v>
      </c>
      <c r="C8268" t="s">
        <v>43</v>
      </c>
      <c r="D8268">
        <v>3386.46</v>
      </c>
      <c r="E8268">
        <v>0.02</v>
      </c>
      <c r="F8268">
        <v>6</v>
      </c>
      <c r="G8268" s="4">
        <v>45068</v>
      </c>
      <c r="H8268" s="4">
        <v>45071</v>
      </c>
      <c r="I8268" t="s">
        <v>60</v>
      </c>
      <c r="J8268" t="s">
        <v>51</v>
      </c>
      <c r="K8268">
        <v>625.46</v>
      </c>
      <c r="L8268" t="s">
        <v>63</v>
      </c>
    </row>
    <row r="8269" spans="1:12" x14ac:dyDescent="0.3">
      <c r="A8269" t="s">
        <v>8329</v>
      </c>
      <c r="B8269" t="s">
        <v>42</v>
      </c>
      <c r="C8269" t="s">
        <v>43</v>
      </c>
      <c r="D8269">
        <v>3656.88</v>
      </c>
      <c r="E8269">
        <v>0.09</v>
      </c>
      <c r="F8269">
        <v>4</v>
      </c>
      <c r="G8269" s="4">
        <v>45115</v>
      </c>
      <c r="H8269" s="4">
        <v>45120</v>
      </c>
      <c r="I8269" t="s">
        <v>44</v>
      </c>
      <c r="J8269" t="s">
        <v>45</v>
      </c>
      <c r="K8269">
        <v>318.83999999999997</v>
      </c>
      <c r="L8269" t="s">
        <v>77</v>
      </c>
    </row>
    <row r="8270" spans="1:12" x14ac:dyDescent="0.3">
      <c r="A8270" t="s">
        <v>8330</v>
      </c>
      <c r="B8270" t="s">
        <v>70</v>
      </c>
      <c r="C8270" t="s">
        <v>62</v>
      </c>
      <c r="D8270">
        <v>4064.59</v>
      </c>
      <c r="E8270">
        <v>0.41</v>
      </c>
      <c r="F8270">
        <v>2</v>
      </c>
      <c r="G8270" s="4">
        <v>45246</v>
      </c>
      <c r="H8270" s="4">
        <v>45253</v>
      </c>
      <c r="I8270" t="s">
        <v>60</v>
      </c>
      <c r="J8270" t="s">
        <v>56</v>
      </c>
      <c r="K8270">
        <v>438.63</v>
      </c>
      <c r="L8270" t="s">
        <v>63</v>
      </c>
    </row>
    <row r="8271" spans="1:12" x14ac:dyDescent="0.3">
      <c r="A8271" t="s">
        <v>8331</v>
      </c>
      <c r="B8271" t="s">
        <v>42</v>
      </c>
      <c r="C8271" t="s">
        <v>55</v>
      </c>
      <c r="D8271">
        <v>2074.9699999999998</v>
      </c>
      <c r="E8271">
        <v>0.17</v>
      </c>
      <c r="F8271">
        <v>3</v>
      </c>
      <c r="G8271" s="4">
        <v>45493</v>
      </c>
      <c r="H8271" s="4">
        <v>45499</v>
      </c>
      <c r="I8271" t="s">
        <v>44</v>
      </c>
      <c r="J8271" t="s">
        <v>45</v>
      </c>
      <c r="K8271">
        <v>603.42999999999995</v>
      </c>
      <c r="L8271" t="s">
        <v>68</v>
      </c>
    </row>
    <row r="8272" spans="1:12" x14ac:dyDescent="0.3">
      <c r="A8272" t="s">
        <v>8332</v>
      </c>
      <c r="B8272" t="s">
        <v>42</v>
      </c>
      <c r="C8272" t="s">
        <v>49</v>
      </c>
      <c r="D8272">
        <v>3754.59</v>
      </c>
      <c r="E8272">
        <v>0.39</v>
      </c>
      <c r="F8272">
        <v>4</v>
      </c>
      <c r="G8272" s="4">
        <v>45016</v>
      </c>
      <c r="H8272" s="4">
        <v>45018</v>
      </c>
      <c r="I8272" t="s">
        <v>50</v>
      </c>
      <c r="J8272" t="s">
        <v>45</v>
      </c>
      <c r="K8272">
        <v>345.02</v>
      </c>
      <c r="L8272" t="s">
        <v>63</v>
      </c>
    </row>
    <row r="8273" spans="1:12" x14ac:dyDescent="0.3">
      <c r="A8273" t="s">
        <v>8333</v>
      </c>
      <c r="B8273" t="s">
        <v>70</v>
      </c>
      <c r="C8273" t="s">
        <v>55</v>
      </c>
      <c r="D8273">
        <v>591</v>
      </c>
      <c r="E8273">
        <v>0.33</v>
      </c>
      <c r="F8273">
        <v>7</v>
      </c>
      <c r="G8273" s="4">
        <v>45354</v>
      </c>
      <c r="H8273" s="4">
        <v>45358</v>
      </c>
      <c r="I8273" t="s">
        <v>50</v>
      </c>
      <c r="J8273" t="s">
        <v>51</v>
      </c>
      <c r="K8273">
        <v>171.54</v>
      </c>
      <c r="L8273" t="s">
        <v>57</v>
      </c>
    </row>
    <row r="8274" spans="1:12" x14ac:dyDescent="0.3">
      <c r="A8274" t="s">
        <v>8334</v>
      </c>
      <c r="B8274" t="s">
        <v>70</v>
      </c>
      <c r="C8274" t="s">
        <v>49</v>
      </c>
      <c r="D8274">
        <v>4393.32</v>
      </c>
      <c r="E8274">
        <v>0.15</v>
      </c>
      <c r="F8274">
        <v>1</v>
      </c>
      <c r="G8274" s="4">
        <v>45088</v>
      </c>
      <c r="H8274" s="4">
        <v>45091</v>
      </c>
      <c r="I8274" t="s">
        <v>60</v>
      </c>
      <c r="J8274" t="s">
        <v>56</v>
      </c>
      <c r="K8274">
        <v>990.82</v>
      </c>
      <c r="L8274" t="s">
        <v>46</v>
      </c>
    </row>
    <row r="8275" spans="1:12" x14ac:dyDescent="0.3">
      <c r="A8275" t="s">
        <v>8335</v>
      </c>
      <c r="B8275" t="s">
        <v>48</v>
      </c>
      <c r="C8275" t="s">
        <v>49</v>
      </c>
      <c r="D8275">
        <v>1521.22</v>
      </c>
      <c r="E8275">
        <v>0.06</v>
      </c>
      <c r="F8275">
        <v>1</v>
      </c>
      <c r="G8275" s="4">
        <v>45438</v>
      </c>
      <c r="H8275" s="4">
        <v>45439</v>
      </c>
      <c r="I8275" t="s">
        <v>50</v>
      </c>
      <c r="J8275" t="s">
        <v>45</v>
      </c>
      <c r="K8275">
        <v>405.2</v>
      </c>
      <c r="L8275" t="s">
        <v>63</v>
      </c>
    </row>
    <row r="8276" spans="1:12" x14ac:dyDescent="0.3">
      <c r="A8276" t="s">
        <v>8336</v>
      </c>
      <c r="B8276" t="s">
        <v>48</v>
      </c>
      <c r="C8276" t="s">
        <v>55</v>
      </c>
      <c r="D8276">
        <v>2076.96</v>
      </c>
      <c r="E8276">
        <v>0.4</v>
      </c>
      <c r="F8276">
        <v>3</v>
      </c>
      <c r="G8276" s="4">
        <v>45532</v>
      </c>
      <c r="H8276" s="4">
        <v>45533</v>
      </c>
      <c r="I8276" t="s">
        <v>50</v>
      </c>
      <c r="J8276" t="s">
        <v>51</v>
      </c>
      <c r="K8276">
        <v>214.89</v>
      </c>
      <c r="L8276" t="s">
        <v>52</v>
      </c>
    </row>
    <row r="8277" spans="1:12" x14ac:dyDescent="0.3">
      <c r="A8277" t="s">
        <v>8337</v>
      </c>
      <c r="B8277" t="s">
        <v>54</v>
      </c>
      <c r="C8277" t="s">
        <v>65</v>
      </c>
      <c r="D8277">
        <v>4037.69</v>
      </c>
      <c r="E8277">
        <v>0.32</v>
      </c>
      <c r="F8277">
        <v>2</v>
      </c>
      <c r="G8277" s="4">
        <v>45181</v>
      </c>
      <c r="H8277" s="4">
        <v>45185</v>
      </c>
      <c r="I8277" t="s">
        <v>60</v>
      </c>
      <c r="J8277" t="s">
        <v>51</v>
      </c>
      <c r="K8277">
        <v>591.97</v>
      </c>
      <c r="L8277" t="s">
        <v>77</v>
      </c>
    </row>
    <row r="8278" spans="1:12" x14ac:dyDescent="0.3">
      <c r="A8278" t="s">
        <v>8338</v>
      </c>
      <c r="B8278" t="s">
        <v>54</v>
      </c>
      <c r="C8278" t="s">
        <v>55</v>
      </c>
      <c r="D8278">
        <v>3221.24</v>
      </c>
      <c r="E8278">
        <v>0.15</v>
      </c>
      <c r="F8278">
        <v>3</v>
      </c>
      <c r="G8278" s="4">
        <v>45404</v>
      </c>
      <c r="H8278" s="4">
        <v>45407</v>
      </c>
      <c r="I8278" t="s">
        <v>60</v>
      </c>
      <c r="J8278" t="s">
        <v>51</v>
      </c>
      <c r="K8278">
        <v>834.8</v>
      </c>
      <c r="L8278" t="s">
        <v>68</v>
      </c>
    </row>
    <row r="8279" spans="1:12" x14ac:dyDescent="0.3">
      <c r="A8279" t="s">
        <v>8339</v>
      </c>
      <c r="B8279" t="s">
        <v>42</v>
      </c>
      <c r="C8279" t="s">
        <v>49</v>
      </c>
      <c r="D8279">
        <v>1612.28</v>
      </c>
      <c r="E8279">
        <v>0.26</v>
      </c>
      <c r="F8279">
        <v>3</v>
      </c>
      <c r="G8279" s="4">
        <v>45367</v>
      </c>
      <c r="H8279" s="4">
        <v>45368</v>
      </c>
      <c r="I8279" t="s">
        <v>60</v>
      </c>
      <c r="J8279" t="s">
        <v>51</v>
      </c>
      <c r="K8279">
        <v>397.31</v>
      </c>
      <c r="L8279" t="s">
        <v>68</v>
      </c>
    </row>
    <row r="8280" spans="1:12" x14ac:dyDescent="0.3">
      <c r="A8280" t="s">
        <v>8340</v>
      </c>
      <c r="B8280" t="s">
        <v>70</v>
      </c>
      <c r="C8280" t="s">
        <v>43</v>
      </c>
      <c r="D8280">
        <v>1204.46</v>
      </c>
      <c r="E8280">
        <v>0.31</v>
      </c>
      <c r="F8280">
        <v>1</v>
      </c>
      <c r="G8280" s="4">
        <v>45595</v>
      </c>
      <c r="H8280" s="4">
        <v>45597</v>
      </c>
      <c r="I8280" t="s">
        <v>50</v>
      </c>
      <c r="J8280" t="s">
        <v>56</v>
      </c>
      <c r="K8280">
        <v>275.95</v>
      </c>
      <c r="L8280" t="s">
        <v>77</v>
      </c>
    </row>
    <row r="8281" spans="1:12" x14ac:dyDescent="0.3">
      <c r="A8281" t="s">
        <v>8341</v>
      </c>
      <c r="B8281" t="s">
        <v>54</v>
      </c>
      <c r="C8281" t="s">
        <v>43</v>
      </c>
      <c r="D8281">
        <v>4792.8</v>
      </c>
      <c r="E8281">
        <v>0</v>
      </c>
      <c r="F8281">
        <v>6</v>
      </c>
      <c r="G8281" s="4">
        <v>45091</v>
      </c>
      <c r="H8281" s="4">
        <v>45095</v>
      </c>
      <c r="I8281" t="s">
        <v>60</v>
      </c>
      <c r="J8281" t="s">
        <v>51</v>
      </c>
      <c r="K8281">
        <v>596.28</v>
      </c>
      <c r="L8281" t="s">
        <v>77</v>
      </c>
    </row>
    <row r="8282" spans="1:12" x14ac:dyDescent="0.3">
      <c r="A8282" t="s">
        <v>8342</v>
      </c>
      <c r="B8282" t="s">
        <v>42</v>
      </c>
      <c r="C8282" t="s">
        <v>62</v>
      </c>
      <c r="D8282">
        <v>530.1</v>
      </c>
      <c r="E8282">
        <v>0.34</v>
      </c>
      <c r="F8282">
        <v>8</v>
      </c>
      <c r="G8282" s="4">
        <v>45271</v>
      </c>
      <c r="H8282" s="4">
        <v>45276</v>
      </c>
      <c r="I8282" t="s">
        <v>60</v>
      </c>
      <c r="J8282" t="s">
        <v>45</v>
      </c>
      <c r="K8282">
        <v>89.16</v>
      </c>
      <c r="L8282" t="s">
        <v>52</v>
      </c>
    </row>
    <row r="8283" spans="1:12" x14ac:dyDescent="0.3">
      <c r="A8283" t="s">
        <v>8343</v>
      </c>
      <c r="B8283" t="s">
        <v>70</v>
      </c>
      <c r="C8283" t="s">
        <v>43</v>
      </c>
      <c r="D8283">
        <v>121.24</v>
      </c>
      <c r="E8283">
        <v>0.33</v>
      </c>
      <c r="F8283">
        <v>5</v>
      </c>
      <c r="G8283" s="4">
        <v>44994</v>
      </c>
      <c r="H8283" s="4">
        <v>45001</v>
      </c>
      <c r="I8283" t="s">
        <v>44</v>
      </c>
      <c r="J8283" t="s">
        <v>56</v>
      </c>
      <c r="K8283">
        <v>20.329999999999998</v>
      </c>
      <c r="L8283" t="s">
        <v>52</v>
      </c>
    </row>
    <row r="8284" spans="1:12" x14ac:dyDescent="0.3">
      <c r="A8284" t="s">
        <v>8344</v>
      </c>
      <c r="B8284" t="s">
        <v>48</v>
      </c>
      <c r="C8284" t="s">
        <v>65</v>
      </c>
      <c r="D8284">
        <v>3397.38</v>
      </c>
      <c r="E8284">
        <v>0.04</v>
      </c>
      <c r="F8284">
        <v>1</v>
      </c>
      <c r="G8284" s="4">
        <v>45177</v>
      </c>
      <c r="H8284" s="4">
        <v>45183</v>
      </c>
      <c r="I8284" t="s">
        <v>50</v>
      </c>
      <c r="J8284" t="s">
        <v>51</v>
      </c>
      <c r="K8284">
        <v>973.15</v>
      </c>
      <c r="L8284" t="s">
        <v>63</v>
      </c>
    </row>
    <row r="8285" spans="1:12" x14ac:dyDescent="0.3">
      <c r="A8285" t="s">
        <v>8345</v>
      </c>
      <c r="B8285" t="s">
        <v>42</v>
      </c>
      <c r="C8285" t="s">
        <v>49</v>
      </c>
      <c r="D8285">
        <v>3110.92</v>
      </c>
      <c r="E8285">
        <v>0.39</v>
      </c>
      <c r="F8285">
        <v>7</v>
      </c>
      <c r="G8285" s="4">
        <v>44927</v>
      </c>
      <c r="H8285" s="4">
        <v>44929</v>
      </c>
      <c r="I8285" t="s">
        <v>60</v>
      </c>
      <c r="J8285" t="s">
        <v>56</v>
      </c>
      <c r="K8285">
        <v>658.78</v>
      </c>
      <c r="L8285" t="s">
        <v>46</v>
      </c>
    </row>
    <row r="8286" spans="1:12" x14ac:dyDescent="0.3">
      <c r="A8286" t="s">
        <v>8346</v>
      </c>
      <c r="B8286" t="s">
        <v>48</v>
      </c>
      <c r="C8286" t="s">
        <v>55</v>
      </c>
      <c r="D8286">
        <v>3714.31</v>
      </c>
      <c r="E8286">
        <v>0.41</v>
      </c>
      <c r="F8286">
        <v>9</v>
      </c>
      <c r="G8286" s="4">
        <v>45638</v>
      </c>
      <c r="H8286" s="4">
        <v>45642</v>
      </c>
      <c r="I8286" t="s">
        <v>44</v>
      </c>
      <c r="J8286" t="s">
        <v>56</v>
      </c>
      <c r="K8286">
        <v>503.53</v>
      </c>
      <c r="L8286" t="s">
        <v>63</v>
      </c>
    </row>
    <row r="8287" spans="1:12" x14ac:dyDescent="0.3">
      <c r="A8287" t="s">
        <v>8347</v>
      </c>
      <c r="B8287" t="s">
        <v>54</v>
      </c>
      <c r="C8287" t="s">
        <v>55</v>
      </c>
      <c r="D8287">
        <v>3685.01</v>
      </c>
      <c r="E8287">
        <v>0.15</v>
      </c>
      <c r="F8287">
        <v>7</v>
      </c>
      <c r="G8287" s="4">
        <v>45555</v>
      </c>
      <c r="H8287" s="4">
        <v>45562</v>
      </c>
      <c r="I8287" t="s">
        <v>50</v>
      </c>
      <c r="J8287" t="s">
        <v>51</v>
      </c>
      <c r="K8287">
        <v>656.19</v>
      </c>
      <c r="L8287" t="s">
        <v>77</v>
      </c>
    </row>
    <row r="8288" spans="1:12" x14ac:dyDescent="0.3">
      <c r="A8288" t="s">
        <v>8348</v>
      </c>
      <c r="B8288" t="s">
        <v>54</v>
      </c>
      <c r="C8288" t="s">
        <v>65</v>
      </c>
      <c r="D8288">
        <v>4329.97</v>
      </c>
      <c r="E8288">
        <v>0.08</v>
      </c>
      <c r="F8288">
        <v>9</v>
      </c>
      <c r="G8288" s="4">
        <v>45362</v>
      </c>
      <c r="H8288" s="4">
        <v>45363</v>
      </c>
      <c r="I8288" t="s">
        <v>50</v>
      </c>
      <c r="J8288" t="s">
        <v>56</v>
      </c>
      <c r="K8288">
        <v>1177.0999999999999</v>
      </c>
      <c r="L8288" t="s">
        <v>46</v>
      </c>
    </row>
    <row r="8289" spans="1:12" x14ac:dyDescent="0.3">
      <c r="A8289" t="s">
        <v>8349</v>
      </c>
      <c r="B8289" t="s">
        <v>70</v>
      </c>
      <c r="C8289" t="s">
        <v>43</v>
      </c>
      <c r="D8289">
        <v>4618.33</v>
      </c>
      <c r="E8289">
        <v>0.34</v>
      </c>
      <c r="F8289">
        <v>9</v>
      </c>
      <c r="G8289" s="4">
        <v>45495</v>
      </c>
      <c r="H8289" s="4">
        <v>45500</v>
      </c>
      <c r="I8289" t="s">
        <v>60</v>
      </c>
      <c r="J8289" t="s">
        <v>51</v>
      </c>
      <c r="K8289">
        <v>1064.29</v>
      </c>
      <c r="L8289" t="s">
        <v>63</v>
      </c>
    </row>
    <row r="8290" spans="1:12" x14ac:dyDescent="0.3">
      <c r="A8290" t="s">
        <v>8350</v>
      </c>
      <c r="B8290" t="s">
        <v>42</v>
      </c>
      <c r="C8290" t="s">
        <v>49</v>
      </c>
      <c r="D8290">
        <v>3897.62</v>
      </c>
      <c r="E8290">
        <v>0.06</v>
      </c>
      <c r="F8290">
        <v>2</v>
      </c>
      <c r="G8290" s="4">
        <v>45248</v>
      </c>
      <c r="H8290" s="4">
        <v>45250</v>
      </c>
      <c r="I8290" t="s">
        <v>44</v>
      </c>
      <c r="J8290" t="s">
        <v>51</v>
      </c>
      <c r="K8290">
        <v>788.62</v>
      </c>
      <c r="L8290" t="s">
        <v>68</v>
      </c>
    </row>
    <row r="8291" spans="1:12" x14ac:dyDescent="0.3">
      <c r="A8291" t="s">
        <v>8351</v>
      </c>
      <c r="B8291" t="s">
        <v>48</v>
      </c>
      <c r="C8291" t="s">
        <v>43</v>
      </c>
      <c r="D8291">
        <v>1238.23</v>
      </c>
      <c r="E8291">
        <v>0.43</v>
      </c>
      <c r="F8291">
        <v>8</v>
      </c>
      <c r="G8291" s="4">
        <v>45243</v>
      </c>
      <c r="H8291" s="4">
        <v>45249</v>
      </c>
      <c r="I8291" t="s">
        <v>50</v>
      </c>
      <c r="J8291" t="s">
        <v>45</v>
      </c>
      <c r="K8291">
        <v>229.28</v>
      </c>
      <c r="L8291" t="s">
        <v>57</v>
      </c>
    </row>
    <row r="8292" spans="1:12" x14ac:dyDescent="0.3">
      <c r="A8292" t="s">
        <v>8352</v>
      </c>
      <c r="B8292" t="s">
        <v>70</v>
      </c>
      <c r="C8292" t="s">
        <v>62</v>
      </c>
      <c r="D8292">
        <v>2371.13</v>
      </c>
      <c r="E8292">
        <v>0.24</v>
      </c>
      <c r="F8292">
        <v>7</v>
      </c>
      <c r="G8292" s="4">
        <v>45289</v>
      </c>
      <c r="H8292" s="4">
        <v>45292</v>
      </c>
      <c r="I8292" t="s">
        <v>44</v>
      </c>
      <c r="J8292" t="s">
        <v>56</v>
      </c>
      <c r="K8292">
        <v>419.08</v>
      </c>
      <c r="L8292" t="s">
        <v>52</v>
      </c>
    </row>
    <row r="8293" spans="1:12" x14ac:dyDescent="0.3">
      <c r="A8293" t="s">
        <v>8353</v>
      </c>
      <c r="B8293" t="s">
        <v>54</v>
      </c>
      <c r="C8293" t="s">
        <v>43</v>
      </c>
      <c r="D8293">
        <v>3244.4</v>
      </c>
      <c r="E8293">
        <v>0.45</v>
      </c>
      <c r="F8293">
        <v>7</v>
      </c>
      <c r="G8293" s="4">
        <v>45487</v>
      </c>
      <c r="H8293" s="4">
        <v>45492</v>
      </c>
      <c r="I8293" t="s">
        <v>44</v>
      </c>
      <c r="J8293" t="s">
        <v>56</v>
      </c>
      <c r="K8293">
        <v>529.85</v>
      </c>
      <c r="L8293" t="s">
        <v>52</v>
      </c>
    </row>
    <row r="8294" spans="1:12" x14ac:dyDescent="0.3">
      <c r="A8294" t="s">
        <v>8354</v>
      </c>
      <c r="B8294" t="s">
        <v>54</v>
      </c>
      <c r="C8294" t="s">
        <v>62</v>
      </c>
      <c r="D8294">
        <v>2742.89</v>
      </c>
      <c r="E8294">
        <v>0.32</v>
      </c>
      <c r="F8294">
        <v>2</v>
      </c>
      <c r="G8294" s="4">
        <v>45461</v>
      </c>
      <c r="H8294" s="4">
        <v>45467</v>
      </c>
      <c r="I8294" t="s">
        <v>60</v>
      </c>
      <c r="J8294" t="s">
        <v>56</v>
      </c>
      <c r="K8294">
        <v>748.07</v>
      </c>
      <c r="L8294" t="s">
        <v>68</v>
      </c>
    </row>
    <row r="8295" spans="1:12" x14ac:dyDescent="0.3">
      <c r="A8295" t="s">
        <v>8355</v>
      </c>
      <c r="B8295" t="s">
        <v>42</v>
      </c>
      <c r="C8295" t="s">
        <v>55</v>
      </c>
      <c r="D8295">
        <v>878.6</v>
      </c>
      <c r="E8295">
        <v>0.14000000000000001</v>
      </c>
      <c r="F8295">
        <v>1</v>
      </c>
      <c r="G8295" s="4">
        <v>45651</v>
      </c>
      <c r="H8295" s="4">
        <v>45652</v>
      </c>
      <c r="I8295" t="s">
        <v>60</v>
      </c>
      <c r="J8295" t="s">
        <v>56</v>
      </c>
      <c r="K8295">
        <v>52.42</v>
      </c>
      <c r="L8295" t="s">
        <v>57</v>
      </c>
    </row>
    <row r="8296" spans="1:12" x14ac:dyDescent="0.3">
      <c r="A8296" t="s">
        <v>8356</v>
      </c>
      <c r="B8296" t="s">
        <v>48</v>
      </c>
      <c r="C8296" t="s">
        <v>49</v>
      </c>
      <c r="D8296">
        <v>2987.44</v>
      </c>
      <c r="E8296">
        <v>0.23</v>
      </c>
      <c r="F8296">
        <v>4</v>
      </c>
      <c r="G8296" s="4">
        <v>45251</v>
      </c>
      <c r="H8296" s="4">
        <v>45258</v>
      </c>
      <c r="I8296" t="s">
        <v>50</v>
      </c>
      <c r="J8296" t="s">
        <v>51</v>
      </c>
      <c r="K8296">
        <v>376.09</v>
      </c>
      <c r="L8296" t="s">
        <v>68</v>
      </c>
    </row>
    <row r="8297" spans="1:12" x14ac:dyDescent="0.3">
      <c r="A8297" t="s">
        <v>8357</v>
      </c>
      <c r="B8297" t="s">
        <v>42</v>
      </c>
      <c r="C8297" t="s">
        <v>62</v>
      </c>
      <c r="D8297">
        <v>4443.99</v>
      </c>
      <c r="E8297">
        <v>0.26</v>
      </c>
      <c r="F8297">
        <v>7</v>
      </c>
      <c r="G8297" s="4">
        <v>45075</v>
      </c>
      <c r="H8297" s="4">
        <v>45081</v>
      </c>
      <c r="I8297" t="s">
        <v>44</v>
      </c>
      <c r="J8297" t="s">
        <v>51</v>
      </c>
      <c r="K8297">
        <v>1009.93</v>
      </c>
      <c r="L8297" t="s">
        <v>68</v>
      </c>
    </row>
    <row r="8298" spans="1:12" x14ac:dyDescent="0.3">
      <c r="A8298" t="s">
        <v>8358</v>
      </c>
      <c r="B8298" t="s">
        <v>48</v>
      </c>
      <c r="C8298" t="s">
        <v>43</v>
      </c>
      <c r="D8298">
        <v>2150.73</v>
      </c>
      <c r="E8298">
        <v>0.41</v>
      </c>
      <c r="F8298">
        <v>6</v>
      </c>
      <c r="G8298" s="4">
        <v>45624</v>
      </c>
      <c r="H8298" s="4">
        <v>45631</v>
      </c>
      <c r="I8298" t="s">
        <v>50</v>
      </c>
      <c r="J8298" t="s">
        <v>45</v>
      </c>
      <c r="K8298">
        <v>578.64</v>
      </c>
      <c r="L8298" t="s">
        <v>77</v>
      </c>
    </row>
    <row r="8299" spans="1:12" x14ac:dyDescent="0.3">
      <c r="A8299" t="s">
        <v>8359</v>
      </c>
      <c r="B8299" t="s">
        <v>48</v>
      </c>
      <c r="C8299" t="s">
        <v>43</v>
      </c>
      <c r="D8299">
        <v>3377.77</v>
      </c>
      <c r="E8299">
        <v>0.43</v>
      </c>
      <c r="F8299">
        <v>2</v>
      </c>
      <c r="G8299" s="4">
        <v>45191</v>
      </c>
      <c r="H8299" s="4">
        <v>45196</v>
      </c>
      <c r="I8299" t="s">
        <v>50</v>
      </c>
      <c r="J8299" t="s">
        <v>51</v>
      </c>
      <c r="K8299">
        <v>986.61</v>
      </c>
      <c r="L8299" t="s">
        <v>77</v>
      </c>
    </row>
    <row r="8300" spans="1:12" x14ac:dyDescent="0.3">
      <c r="A8300" t="s">
        <v>8360</v>
      </c>
      <c r="B8300" t="s">
        <v>42</v>
      </c>
      <c r="C8300" t="s">
        <v>55</v>
      </c>
      <c r="D8300">
        <v>3118.08</v>
      </c>
      <c r="E8300">
        <v>0.34</v>
      </c>
      <c r="F8300">
        <v>7</v>
      </c>
      <c r="G8300" s="4">
        <v>45125</v>
      </c>
      <c r="H8300" s="4">
        <v>45126</v>
      </c>
      <c r="I8300" t="s">
        <v>50</v>
      </c>
      <c r="J8300" t="s">
        <v>51</v>
      </c>
      <c r="K8300">
        <v>897.54</v>
      </c>
      <c r="L8300" t="s">
        <v>52</v>
      </c>
    </row>
    <row r="8301" spans="1:12" x14ac:dyDescent="0.3">
      <c r="A8301" t="s">
        <v>8361</v>
      </c>
      <c r="B8301" t="s">
        <v>70</v>
      </c>
      <c r="C8301" t="s">
        <v>65</v>
      </c>
      <c r="D8301">
        <v>1947.51</v>
      </c>
      <c r="E8301">
        <v>0.15</v>
      </c>
      <c r="F8301">
        <v>9</v>
      </c>
      <c r="G8301" s="4">
        <v>45008</v>
      </c>
      <c r="H8301" s="4">
        <v>45012</v>
      </c>
      <c r="I8301" t="s">
        <v>50</v>
      </c>
      <c r="J8301" t="s">
        <v>56</v>
      </c>
      <c r="K8301">
        <v>280.41000000000003</v>
      </c>
      <c r="L8301" t="s">
        <v>77</v>
      </c>
    </row>
    <row r="8302" spans="1:12" x14ac:dyDescent="0.3">
      <c r="A8302" t="s">
        <v>8362</v>
      </c>
      <c r="B8302" t="s">
        <v>42</v>
      </c>
      <c r="C8302" t="s">
        <v>65</v>
      </c>
      <c r="D8302">
        <v>2869.83</v>
      </c>
      <c r="E8302">
        <v>0.26</v>
      </c>
      <c r="F8302">
        <v>2</v>
      </c>
      <c r="G8302" s="4">
        <v>45005</v>
      </c>
      <c r="H8302" s="4">
        <v>45011</v>
      </c>
      <c r="I8302" t="s">
        <v>60</v>
      </c>
      <c r="J8302" t="s">
        <v>56</v>
      </c>
      <c r="K8302">
        <v>771.8</v>
      </c>
      <c r="L8302" t="s">
        <v>57</v>
      </c>
    </row>
    <row r="8303" spans="1:12" x14ac:dyDescent="0.3">
      <c r="A8303" t="s">
        <v>8363</v>
      </c>
      <c r="B8303" t="s">
        <v>42</v>
      </c>
      <c r="C8303" t="s">
        <v>43</v>
      </c>
      <c r="D8303">
        <v>1130.04</v>
      </c>
      <c r="E8303">
        <v>7.0000000000000007E-2</v>
      </c>
      <c r="F8303">
        <v>5</v>
      </c>
      <c r="G8303" s="4">
        <v>45655</v>
      </c>
      <c r="H8303" s="4">
        <v>45657</v>
      </c>
      <c r="I8303" t="s">
        <v>50</v>
      </c>
      <c r="J8303" t="s">
        <v>51</v>
      </c>
      <c r="K8303">
        <v>211.43</v>
      </c>
      <c r="L8303" t="s">
        <v>46</v>
      </c>
    </row>
    <row r="8304" spans="1:12" x14ac:dyDescent="0.3">
      <c r="A8304" t="s">
        <v>8364</v>
      </c>
      <c r="B8304" t="s">
        <v>54</v>
      </c>
      <c r="C8304" t="s">
        <v>65</v>
      </c>
      <c r="D8304">
        <v>2775.93</v>
      </c>
      <c r="E8304">
        <v>0.12</v>
      </c>
      <c r="F8304">
        <v>2</v>
      </c>
      <c r="G8304" s="4">
        <v>45102</v>
      </c>
      <c r="H8304" s="4">
        <v>45109</v>
      </c>
      <c r="I8304" t="s">
        <v>44</v>
      </c>
      <c r="J8304" t="s">
        <v>45</v>
      </c>
      <c r="K8304">
        <v>396.54</v>
      </c>
      <c r="L8304" t="s">
        <v>46</v>
      </c>
    </row>
    <row r="8305" spans="1:12" x14ac:dyDescent="0.3">
      <c r="A8305" t="s">
        <v>8365</v>
      </c>
      <c r="B8305" t="s">
        <v>54</v>
      </c>
      <c r="C8305" t="s">
        <v>49</v>
      </c>
      <c r="D8305">
        <v>4014.26</v>
      </c>
      <c r="E8305">
        <v>0.15</v>
      </c>
      <c r="F8305">
        <v>1</v>
      </c>
      <c r="G8305" s="4">
        <v>45262</v>
      </c>
      <c r="H8305" s="4">
        <v>45268</v>
      </c>
      <c r="I8305" t="s">
        <v>60</v>
      </c>
      <c r="J8305" t="s">
        <v>45</v>
      </c>
      <c r="K8305">
        <v>1110.5</v>
      </c>
      <c r="L8305" t="s">
        <v>77</v>
      </c>
    </row>
    <row r="8306" spans="1:12" x14ac:dyDescent="0.3">
      <c r="A8306" t="s">
        <v>8366</v>
      </c>
      <c r="B8306" t="s">
        <v>42</v>
      </c>
      <c r="C8306" t="s">
        <v>65</v>
      </c>
      <c r="D8306">
        <v>3818.84</v>
      </c>
      <c r="E8306">
        <v>0.04</v>
      </c>
      <c r="F8306">
        <v>7</v>
      </c>
      <c r="G8306" s="4">
        <v>45650</v>
      </c>
      <c r="H8306" s="4">
        <v>45654</v>
      </c>
      <c r="I8306" t="s">
        <v>60</v>
      </c>
      <c r="J8306" t="s">
        <v>45</v>
      </c>
      <c r="K8306">
        <v>771.18</v>
      </c>
      <c r="L8306" t="s">
        <v>63</v>
      </c>
    </row>
    <row r="8307" spans="1:12" x14ac:dyDescent="0.3">
      <c r="A8307" t="s">
        <v>8367</v>
      </c>
      <c r="B8307" t="s">
        <v>42</v>
      </c>
      <c r="C8307" t="s">
        <v>49</v>
      </c>
      <c r="D8307">
        <v>1853.98</v>
      </c>
      <c r="E8307">
        <v>0.44</v>
      </c>
      <c r="F8307">
        <v>2</v>
      </c>
      <c r="G8307" s="4">
        <v>45419</v>
      </c>
      <c r="H8307" s="4">
        <v>45424</v>
      </c>
      <c r="I8307" t="s">
        <v>50</v>
      </c>
      <c r="J8307" t="s">
        <v>45</v>
      </c>
      <c r="K8307">
        <v>449.26</v>
      </c>
      <c r="L8307" t="s">
        <v>57</v>
      </c>
    </row>
    <row r="8308" spans="1:12" x14ac:dyDescent="0.3">
      <c r="A8308" t="s">
        <v>8368</v>
      </c>
      <c r="B8308" t="s">
        <v>54</v>
      </c>
      <c r="C8308" t="s">
        <v>43</v>
      </c>
      <c r="D8308">
        <v>649.22</v>
      </c>
      <c r="E8308">
        <v>0.06</v>
      </c>
      <c r="F8308">
        <v>6</v>
      </c>
      <c r="G8308" s="4">
        <v>44963</v>
      </c>
      <c r="H8308" s="4">
        <v>44967</v>
      </c>
      <c r="I8308" t="s">
        <v>60</v>
      </c>
      <c r="J8308" t="s">
        <v>56</v>
      </c>
      <c r="K8308">
        <v>73.31</v>
      </c>
      <c r="L8308" t="s">
        <v>57</v>
      </c>
    </row>
    <row r="8309" spans="1:12" x14ac:dyDescent="0.3">
      <c r="A8309" t="s">
        <v>8369</v>
      </c>
      <c r="B8309" t="s">
        <v>48</v>
      </c>
      <c r="C8309" t="s">
        <v>43</v>
      </c>
      <c r="D8309">
        <v>4019.72</v>
      </c>
      <c r="E8309">
        <v>0.35</v>
      </c>
      <c r="F8309">
        <v>7</v>
      </c>
      <c r="G8309" s="4">
        <v>45041</v>
      </c>
      <c r="H8309" s="4">
        <v>45043</v>
      </c>
      <c r="I8309" t="s">
        <v>44</v>
      </c>
      <c r="J8309" t="s">
        <v>56</v>
      </c>
      <c r="K8309">
        <v>598.77</v>
      </c>
      <c r="L8309" t="s">
        <v>77</v>
      </c>
    </row>
    <row r="8310" spans="1:12" x14ac:dyDescent="0.3">
      <c r="A8310" t="s">
        <v>8370</v>
      </c>
      <c r="B8310" t="s">
        <v>42</v>
      </c>
      <c r="C8310" t="s">
        <v>43</v>
      </c>
      <c r="D8310">
        <v>1398.69</v>
      </c>
      <c r="E8310">
        <v>0.25</v>
      </c>
      <c r="F8310">
        <v>1</v>
      </c>
      <c r="G8310" s="4">
        <v>44931</v>
      </c>
      <c r="H8310" s="4">
        <v>44936</v>
      </c>
      <c r="I8310" t="s">
        <v>50</v>
      </c>
      <c r="J8310" t="s">
        <v>45</v>
      </c>
      <c r="K8310">
        <v>86.96</v>
      </c>
      <c r="L8310" t="s">
        <v>77</v>
      </c>
    </row>
    <row r="8311" spans="1:12" x14ac:dyDescent="0.3">
      <c r="A8311" t="s">
        <v>8371</v>
      </c>
      <c r="B8311" t="s">
        <v>70</v>
      </c>
      <c r="C8311" t="s">
        <v>55</v>
      </c>
      <c r="D8311">
        <v>359.91</v>
      </c>
      <c r="E8311">
        <v>0.42</v>
      </c>
      <c r="F8311">
        <v>9</v>
      </c>
      <c r="G8311" s="4">
        <v>45375</v>
      </c>
      <c r="H8311" s="4">
        <v>45379</v>
      </c>
      <c r="I8311" t="s">
        <v>44</v>
      </c>
      <c r="J8311" t="s">
        <v>45</v>
      </c>
      <c r="K8311">
        <v>29.44</v>
      </c>
      <c r="L8311" t="s">
        <v>77</v>
      </c>
    </row>
    <row r="8312" spans="1:12" x14ac:dyDescent="0.3">
      <c r="A8312" t="s">
        <v>8372</v>
      </c>
      <c r="B8312" t="s">
        <v>70</v>
      </c>
      <c r="C8312" t="s">
        <v>65</v>
      </c>
      <c r="D8312">
        <v>2281.4499999999998</v>
      </c>
      <c r="E8312">
        <v>0.37</v>
      </c>
      <c r="F8312">
        <v>6</v>
      </c>
      <c r="G8312" s="4">
        <v>44933</v>
      </c>
      <c r="H8312" s="4">
        <v>44939</v>
      </c>
      <c r="I8312" t="s">
        <v>44</v>
      </c>
      <c r="J8312" t="s">
        <v>51</v>
      </c>
      <c r="K8312">
        <v>484.52</v>
      </c>
      <c r="L8312" t="s">
        <v>68</v>
      </c>
    </row>
    <row r="8313" spans="1:12" x14ac:dyDescent="0.3">
      <c r="A8313" t="s">
        <v>8373</v>
      </c>
      <c r="B8313" t="s">
        <v>70</v>
      </c>
      <c r="C8313" t="s">
        <v>62</v>
      </c>
      <c r="D8313">
        <v>3723.41</v>
      </c>
      <c r="E8313">
        <v>0.38</v>
      </c>
      <c r="F8313">
        <v>2</v>
      </c>
      <c r="G8313" s="4">
        <v>45224</v>
      </c>
      <c r="H8313" s="4">
        <v>45228</v>
      </c>
      <c r="I8313" t="s">
        <v>60</v>
      </c>
      <c r="J8313" t="s">
        <v>56</v>
      </c>
      <c r="K8313">
        <v>392.63</v>
      </c>
      <c r="L8313" t="s">
        <v>57</v>
      </c>
    </row>
    <row r="8314" spans="1:12" x14ac:dyDescent="0.3">
      <c r="A8314" t="s">
        <v>8374</v>
      </c>
      <c r="B8314" t="s">
        <v>42</v>
      </c>
      <c r="C8314" t="s">
        <v>62</v>
      </c>
      <c r="D8314">
        <v>4061.62</v>
      </c>
      <c r="E8314">
        <v>0.21</v>
      </c>
      <c r="F8314">
        <v>1</v>
      </c>
      <c r="G8314" s="4">
        <v>45242</v>
      </c>
      <c r="H8314" s="4">
        <v>45246</v>
      </c>
      <c r="I8314" t="s">
        <v>44</v>
      </c>
      <c r="J8314" t="s">
        <v>51</v>
      </c>
      <c r="K8314">
        <v>625.05999999999995</v>
      </c>
      <c r="L8314" t="s">
        <v>77</v>
      </c>
    </row>
    <row r="8315" spans="1:12" x14ac:dyDescent="0.3">
      <c r="A8315" t="s">
        <v>8375</v>
      </c>
      <c r="B8315" t="s">
        <v>48</v>
      </c>
      <c r="C8315" t="s">
        <v>43</v>
      </c>
      <c r="D8315">
        <v>4912.79</v>
      </c>
      <c r="E8315">
        <v>0.42</v>
      </c>
      <c r="F8315">
        <v>1</v>
      </c>
      <c r="G8315" s="4">
        <v>45314</v>
      </c>
      <c r="H8315" s="4">
        <v>45317</v>
      </c>
      <c r="I8315" t="s">
        <v>60</v>
      </c>
      <c r="J8315" t="s">
        <v>45</v>
      </c>
      <c r="K8315">
        <v>752.01</v>
      </c>
      <c r="L8315" t="s">
        <v>52</v>
      </c>
    </row>
    <row r="8316" spans="1:12" x14ac:dyDescent="0.3">
      <c r="A8316" t="s">
        <v>8376</v>
      </c>
      <c r="B8316" t="s">
        <v>48</v>
      </c>
      <c r="C8316" t="s">
        <v>65</v>
      </c>
      <c r="D8316">
        <v>1028.0999999999999</v>
      </c>
      <c r="E8316">
        <v>0.05</v>
      </c>
      <c r="F8316">
        <v>2</v>
      </c>
      <c r="G8316" s="4">
        <v>45163</v>
      </c>
      <c r="H8316" s="4">
        <v>45170</v>
      </c>
      <c r="I8316" t="s">
        <v>60</v>
      </c>
      <c r="J8316" t="s">
        <v>45</v>
      </c>
      <c r="K8316">
        <v>248.71</v>
      </c>
      <c r="L8316" t="s">
        <v>68</v>
      </c>
    </row>
    <row r="8317" spans="1:12" x14ac:dyDescent="0.3">
      <c r="A8317" t="s">
        <v>8377</v>
      </c>
      <c r="B8317" t="s">
        <v>54</v>
      </c>
      <c r="C8317" t="s">
        <v>49</v>
      </c>
      <c r="D8317">
        <v>1539.59</v>
      </c>
      <c r="E8317">
        <v>0.22</v>
      </c>
      <c r="F8317">
        <v>9</v>
      </c>
      <c r="G8317" s="4">
        <v>45259</v>
      </c>
      <c r="H8317" s="4">
        <v>45264</v>
      </c>
      <c r="I8317" t="s">
        <v>60</v>
      </c>
      <c r="J8317" t="s">
        <v>51</v>
      </c>
      <c r="K8317">
        <v>295.22000000000003</v>
      </c>
      <c r="L8317" t="s">
        <v>63</v>
      </c>
    </row>
    <row r="8318" spans="1:12" x14ac:dyDescent="0.3">
      <c r="A8318" t="s">
        <v>8378</v>
      </c>
      <c r="B8318" t="s">
        <v>42</v>
      </c>
      <c r="C8318" t="s">
        <v>62</v>
      </c>
      <c r="D8318">
        <v>3086.5</v>
      </c>
      <c r="E8318">
        <v>0.5</v>
      </c>
      <c r="F8318">
        <v>2</v>
      </c>
      <c r="G8318" s="4">
        <v>45537</v>
      </c>
      <c r="H8318" s="4">
        <v>45544</v>
      </c>
      <c r="I8318" t="s">
        <v>50</v>
      </c>
      <c r="J8318" t="s">
        <v>51</v>
      </c>
      <c r="K8318">
        <v>677.05</v>
      </c>
      <c r="L8318" t="s">
        <v>77</v>
      </c>
    </row>
    <row r="8319" spans="1:12" x14ac:dyDescent="0.3">
      <c r="A8319" t="s">
        <v>8379</v>
      </c>
      <c r="B8319" t="s">
        <v>48</v>
      </c>
      <c r="C8319" t="s">
        <v>43</v>
      </c>
      <c r="D8319">
        <v>4075.58</v>
      </c>
      <c r="E8319">
        <v>0.47</v>
      </c>
      <c r="F8319">
        <v>1</v>
      </c>
      <c r="G8319" s="4">
        <v>45042</v>
      </c>
      <c r="H8319" s="4">
        <v>45044</v>
      </c>
      <c r="I8319" t="s">
        <v>60</v>
      </c>
      <c r="J8319" t="s">
        <v>51</v>
      </c>
      <c r="K8319">
        <v>327.83</v>
      </c>
      <c r="L8319" t="s">
        <v>57</v>
      </c>
    </row>
    <row r="8320" spans="1:12" x14ac:dyDescent="0.3">
      <c r="A8320" t="s">
        <v>8380</v>
      </c>
      <c r="B8320" t="s">
        <v>42</v>
      </c>
      <c r="C8320" t="s">
        <v>62</v>
      </c>
      <c r="D8320">
        <v>1246.97</v>
      </c>
      <c r="E8320">
        <v>0.04</v>
      </c>
      <c r="F8320">
        <v>4</v>
      </c>
      <c r="G8320" s="4">
        <v>45563</v>
      </c>
      <c r="H8320" s="4">
        <v>45568</v>
      </c>
      <c r="I8320" t="s">
        <v>44</v>
      </c>
      <c r="J8320" t="s">
        <v>45</v>
      </c>
      <c r="K8320">
        <v>251.49</v>
      </c>
      <c r="L8320" t="s">
        <v>57</v>
      </c>
    </row>
    <row r="8321" spans="1:12" x14ac:dyDescent="0.3">
      <c r="A8321" t="s">
        <v>8381</v>
      </c>
      <c r="B8321" t="s">
        <v>54</v>
      </c>
      <c r="C8321" t="s">
        <v>62</v>
      </c>
      <c r="D8321">
        <v>2108.58</v>
      </c>
      <c r="E8321">
        <v>0.28999999999999998</v>
      </c>
      <c r="F8321">
        <v>9</v>
      </c>
      <c r="G8321" s="4">
        <v>45548</v>
      </c>
      <c r="H8321" s="4">
        <v>45554</v>
      </c>
      <c r="I8321" t="s">
        <v>60</v>
      </c>
      <c r="J8321" t="s">
        <v>56</v>
      </c>
      <c r="K8321">
        <v>431.33</v>
      </c>
      <c r="L8321" t="s">
        <v>63</v>
      </c>
    </row>
    <row r="8322" spans="1:12" x14ac:dyDescent="0.3">
      <c r="A8322" t="s">
        <v>8382</v>
      </c>
      <c r="B8322" t="s">
        <v>54</v>
      </c>
      <c r="C8322" t="s">
        <v>62</v>
      </c>
      <c r="D8322">
        <v>2101.16</v>
      </c>
      <c r="E8322">
        <v>0.16</v>
      </c>
      <c r="F8322">
        <v>8</v>
      </c>
      <c r="G8322" s="4">
        <v>45641</v>
      </c>
      <c r="H8322" s="4">
        <v>45646</v>
      </c>
      <c r="I8322" t="s">
        <v>60</v>
      </c>
      <c r="J8322" t="s">
        <v>45</v>
      </c>
      <c r="K8322">
        <v>385.08</v>
      </c>
      <c r="L8322" t="s">
        <v>77</v>
      </c>
    </row>
    <row r="8323" spans="1:12" x14ac:dyDescent="0.3">
      <c r="A8323" t="s">
        <v>8383</v>
      </c>
      <c r="B8323" t="s">
        <v>54</v>
      </c>
      <c r="C8323" t="s">
        <v>43</v>
      </c>
      <c r="D8323">
        <v>3887.39</v>
      </c>
      <c r="E8323">
        <v>0.36</v>
      </c>
      <c r="F8323">
        <v>7</v>
      </c>
      <c r="G8323" s="4">
        <v>45213</v>
      </c>
      <c r="H8323" s="4">
        <v>45217</v>
      </c>
      <c r="I8323" t="s">
        <v>60</v>
      </c>
      <c r="J8323" t="s">
        <v>51</v>
      </c>
      <c r="K8323">
        <v>292.7</v>
      </c>
      <c r="L8323" t="s">
        <v>57</v>
      </c>
    </row>
    <row r="8324" spans="1:12" x14ac:dyDescent="0.3">
      <c r="A8324" t="s">
        <v>8384</v>
      </c>
      <c r="B8324" t="s">
        <v>70</v>
      </c>
      <c r="C8324" t="s">
        <v>43</v>
      </c>
      <c r="D8324">
        <v>1280.57</v>
      </c>
      <c r="E8324">
        <v>0.37</v>
      </c>
      <c r="F8324">
        <v>8</v>
      </c>
      <c r="G8324" s="4">
        <v>45413</v>
      </c>
      <c r="H8324" s="4">
        <v>45414</v>
      </c>
      <c r="I8324" t="s">
        <v>44</v>
      </c>
      <c r="J8324" t="s">
        <v>45</v>
      </c>
      <c r="K8324">
        <v>310.97000000000003</v>
      </c>
      <c r="L8324" t="s">
        <v>46</v>
      </c>
    </row>
    <row r="8325" spans="1:12" x14ac:dyDescent="0.3">
      <c r="A8325" t="s">
        <v>8385</v>
      </c>
      <c r="B8325" t="s">
        <v>42</v>
      </c>
      <c r="C8325" t="s">
        <v>55</v>
      </c>
      <c r="D8325">
        <v>4846.92</v>
      </c>
      <c r="E8325">
        <v>0</v>
      </c>
      <c r="F8325">
        <v>2</v>
      </c>
      <c r="G8325" s="4">
        <v>45224</v>
      </c>
      <c r="H8325" s="4">
        <v>45228</v>
      </c>
      <c r="I8325" t="s">
        <v>60</v>
      </c>
      <c r="J8325" t="s">
        <v>51</v>
      </c>
      <c r="K8325">
        <v>902.19</v>
      </c>
      <c r="L8325" t="s">
        <v>57</v>
      </c>
    </row>
    <row r="8326" spans="1:12" x14ac:dyDescent="0.3">
      <c r="A8326" t="s">
        <v>8386</v>
      </c>
      <c r="B8326" t="s">
        <v>54</v>
      </c>
      <c r="C8326" t="s">
        <v>55</v>
      </c>
      <c r="D8326">
        <v>2601.27</v>
      </c>
      <c r="E8326">
        <v>0.42</v>
      </c>
      <c r="F8326">
        <v>5</v>
      </c>
      <c r="G8326" s="4">
        <v>45508</v>
      </c>
      <c r="H8326" s="4">
        <v>45509</v>
      </c>
      <c r="I8326" t="s">
        <v>44</v>
      </c>
      <c r="J8326" t="s">
        <v>45</v>
      </c>
      <c r="K8326">
        <v>482.62</v>
      </c>
      <c r="L8326" t="s">
        <v>68</v>
      </c>
    </row>
    <row r="8327" spans="1:12" x14ac:dyDescent="0.3">
      <c r="A8327" t="s">
        <v>8387</v>
      </c>
      <c r="B8327" t="s">
        <v>42</v>
      </c>
      <c r="C8327" t="s">
        <v>55</v>
      </c>
      <c r="D8327">
        <v>1482.13</v>
      </c>
      <c r="E8327">
        <v>0.11</v>
      </c>
      <c r="F8327">
        <v>7</v>
      </c>
      <c r="G8327" s="4">
        <v>45065</v>
      </c>
      <c r="H8327" s="4">
        <v>45068</v>
      </c>
      <c r="I8327" t="s">
        <v>44</v>
      </c>
      <c r="J8327" t="s">
        <v>56</v>
      </c>
      <c r="K8327">
        <v>388.94</v>
      </c>
      <c r="L8327" t="s">
        <v>46</v>
      </c>
    </row>
    <row r="8328" spans="1:12" x14ac:dyDescent="0.3">
      <c r="A8328" t="s">
        <v>8388</v>
      </c>
      <c r="B8328" t="s">
        <v>70</v>
      </c>
      <c r="C8328" t="s">
        <v>62</v>
      </c>
      <c r="D8328">
        <v>1492.99</v>
      </c>
      <c r="E8328">
        <v>0.48</v>
      </c>
      <c r="F8328">
        <v>1</v>
      </c>
      <c r="G8328" s="4">
        <v>45075</v>
      </c>
      <c r="H8328" s="4">
        <v>45082</v>
      </c>
      <c r="I8328" t="s">
        <v>50</v>
      </c>
      <c r="J8328" t="s">
        <v>56</v>
      </c>
      <c r="K8328">
        <v>165.4</v>
      </c>
      <c r="L8328" t="s">
        <v>46</v>
      </c>
    </row>
    <row r="8329" spans="1:12" x14ac:dyDescent="0.3">
      <c r="A8329" t="s">
        <v>8389</v>
      </c>
      <c r="B8329" t="s">
        <v>70</v>
      </c>
      <c r="C8329" t="s">
        <v>65</v>
      </c>
      <c r="D8329">
        <v>189.67</v>
      </c>
      <c r="E8329">
        <v>0.45</v>
      </c>
      <c r="F8329">
        <v>6</v>
      </c>
      <c r="G8329" s="4">
        <v>45592</v>
      </c>
      <c r="H8329" s="4">
        <v>45595</v>
      </c>
      <c r="I8329" t="s">
        <v>50</v>
      </c>
      <c r="J8329" t="s">
        <v>51</v>
      </c>
      <c r="K8329">
        <v>33.51</v>
      </c>
      <c r="L8329" t="s">
        <v>63</v>
      </c>
    </row>
    <row r="8330" spans="1:12" x14ac:dyDescent="0.3">
      <c r="A8330" t="s">
        <v>8390</v>
      </c>
      <c r="B8330" t="s">
        <v>54</v>
      </c>
      <c r="C8330" t="s">
        <v>43</v>
      </c>
      <c r="D8330">
        <v>3492.91</v>
      </c>
      <c r="E8330">
        <v>0.1</v>
      </c>
      <c r="F8330">
        <v>7</v>
      </c>
      <c r="G8330" s="4">
        <v>44941</v>
      </c>
      <c r="H8330" s="4">
        <v>44942</v>
      </c>
      <c r="I8330" t="s">
        <v>50</v>
      </c>
      <c r="J8330" t="s">
        <v>56</v>
      </c>
      <c r="K8330">
        <v>820.99</v>
      </c>
      <c r="L8330" t="s">
        <v>63</v>
      </c>
    </row>
    <row r="8331" spans="1:12" x14ac:dyDescent="0.3">
      <c r="A8331" t="s">
        <v>8391</v>
      </c>
      <c r="B8331" t="s">
        <v>54</v>
      </c>
      <c r="C8331" t="s">
        <v>55</v>
      </c>
      <c r="D8331">
        <v>3902.15</v>
      </c>
      <c r="E8331">
        <v>0.32</v>
      </c>
      <c r="F8331">
        <v>8</v>
      </c>
      <c r="G8331" s="4">
        <v>45334</v>
      </c>
      <c r="H8331" s="4">
        <v>45338</v>
      </c>
      <c r="I8331" t="s">
        <v>44</v>
      </c>
      <c r="J8331" t="s">
        <v>45</v>
      </c>
      <c r="K8331">
        <v>1084.3900000000001</v>
      </c>
      <c r="L8331" t="s">
        <v>46</v>
      </c>
    </row>
    <row r="8332" spans="1:12" x14ac:dyDescent="0.3">
      <c r="A8332" t="s">
        <v>8392</v>
      </c>
      <c r="B8332" t="s">
        <v>48</v>
      </c>
      <c r="C8332" t="s">
        <v>65</v>
      </c>
      <c r="D8332">
        <v>258.89999999999998</v>
      </c>
      <c r="E8332">
        <v>0.15</v>
      </c>
      <c r="F8332">
        <v>5</v>
      </c>
      <c r="G8332" s="4">
        <v>45370</v>
      </c>
      <c r="H8332" s="4">
        <v>45374</v>
      </c>
      <c r="I8332" t="s">
        <v>50</v>
      </c>
      <c r="J8332" t="s">
        <v>51</v>
      </c>
      <c r="K8332">
        <v>67.97</v>
      </c>
      <c r="L8332" t="s">
        <v>68</v>
      </c>
    </row>
    <row r="8333" spans="1:12" x14ac:dyDescent="0.3">
      <c r="A8333" t="s">
        <v>8393</v>
      </c>
      <c r="B8333" t="s">
        <v>42</v>
      </c>
      <c r="C8333" t="s">
        <v>55</v>
      </c>
      <c r="D8333">
        <v>2971.08</v>
      </c>
      <c r="E8333">
        <v>0.05</v>
      </c>
      <c r="F8333">
        <v>8</v>
      </c>
      <c r="G8333" s="4">
        <v>45264</v>
      </c>
      <c r="H8333" s="4">
        <v>45271</v>
      </c>
      <c r="I8333" t="s">
        <v>60</v>
      </c>
      <c r="J8333" t="s">
        <v>56</v>
      </c>
      <c r="K8333">
        <v>722.72</v>
      </c>
      <c r="L8333" t="s">
        <v>77</v>
      </c>
    </row>
    <row r="8334" spans="1:12" x14ac:dyDescent="0.3">
      <c r="A8334" t="s">
        <v>8394</v>
      </c>
      <c r="B8334" t="s">
        <v>54</v>
      </c>
      <c r="C8334" t="s">
        <v>55</v>
      </c>
      <c r="D8334">
        <v>3930.2</v>
      </c>
      <c r="E8334">
        <v>0.44</v>
      </c>
      <c r="F8334">
        <v>1</v>
      </c>
      <c r="G8334" s="4">
        <v>45382</v>
      </c>
      <c r="H8334" s="4">
        <v>45389</v>
      </c>
      <c r="I8334" t="s">
        <v>50</v>
      </c>
      <c r="J8334" t="s">
        <v>51</v>
      </c>
      <c r="K8334">
        <v>1055.03</v>
      </c>
      <c r="L8334" t="s">
        <v>46</v>
      </c>
    </row>
    <row r="8335" spans="1:12" x14ac:dyDescent="0.3">
      <c r="A8335" t="s">
        <v>8395</v>
      </c>
      <c r="B8335" t="s">
        <v>48</v>
      </c>
      <c r="C8335" t="s">
        <v>65</v>
      </c>
      <c r="D8335">
        <v>1943.58</v>
      </c>
      <c r="E8335">
        <v>0.09</v>
      </c>
      <c r="F8335">
        <v>4</v>
      </c>
      <c r="G8335" s="4">
        <v>45031</v>
      </c>
      <c r="H8335" s="4">
        <v>45036</v>
      </c>
      <c r="I8335" t="s">
        <v>50</v>
      </c>
      <c r="J8335" t="s">
        <v>51</v>
      </c>
      <c r="K8335">
        <v>227.28</v>
      </c>
      <c r="L8335" t="s">
        <v>63</v>
      </c>
    </row>
    <row r="8336" spans="1:12" x14ac:dyDescent="0.3">
      <c r="A8336" t="s">
        <v>8396</v>
      </c>
      <c r="B8336" t="s">
        <v>42</v>
      </c>
      <c r="C8336" t="s">
        <v>55</v>
      </c>
      <c r="D8336">
        <v>2220.4299999999998</v>
      </c>
      <c r="E8336">
        <v>0.21</v>
      </c>
      <c r="F8336">
        <v>6</v>
      </c>
      <c r="G8336" s="4">
        <v>45595</v>
      </c>
      <c r="H8336" s="4">
        <v>45602</v>
      </c>
      <c r="I8336" t="s">
        <v>50</v>
      </c>
      <c r="J8336" t="s">
        <v>45</v>
      </c>
      <c r="K8336">
        <v>358.54</v>
      </c>
      <c r="L8336" t="s">
        <v>77</v>
      </c>
    </row>
    <row r="8337" spans="1:12" x14ac:dyDescent="0.3">
      <c r="A8337" t="s">
        <v>8397</v>
      </c>
      <c r="B8337" t="s">
        <v>54</v>
      </c>
      <c r="C8337" t="s">
        <v>62</v>
      </c>
      <c r="D8337">
        <v>1871.96</v>
      </c>
      <c r="E8337">
        <v>0.46</v>
      </c>
      <c r="F8337">
        <v>4</v>
      </c>
      <c r="G8337" s="4">
        <v>45165</v>
      </c>
      <c r="H8337" s="4">
        <v>45170</v>
      </c>
      <c r="I8337" t="s">
        <v>50</v>
      </c>
      <c r="J8337" t="s">
        <v>45</v>
      </c>
      <c r="K8337">
        <v>552.16999999999996</v>
      </c>
      <c r="L8337" t="s">
        <v>46</v>
      </c>
    </row>
    <row r="8338" spans="1:12" x14ac:dyDescent="0.3">
      <c r="A8338" t="s">
        <v>8398</v>
      </c>
      <c r="B8338" t="s">
        <v>48</v>
      </c>
      <c r="C8338" t="s">
        <v>62</v>
      </c>
      <c r="D8338">
        <v>1646.69</v>
      </c>
      <c r="E8338">
        <v>0.04</v>
      </c>
      <c r="F8338">
        <v>5</v>
      </c>
      <c r="G8338" s="4">
        <v>45548</v>
      </c>
      <c r="H8338" s="4">
        <v>45551</v>
      </c>
      <c r="I8338" t="s">
        <v>60</v>
      </c>
      <c r="J8338" t="s">
        <v>51</v>
      </c>
      <c r="K8338">
        <v>88.53</v>
      </c>
      <c r="L8338" t="s">
        <v>52</v>
      </c>
    </row>
    <row r="8339" spans="1:12" x14ac:dyDescent="0.3">
      <c r="A8339" t="s">
        <v>8399</v>
      </c>
      <c r="B8339" t="s">
        <v>48</v>
      </c>
      <c r="C8339" t="s">
        <v>62</v>
      </c>
      <c r="D8339">
        <v>2506.59</v>
      </c>
      <c r="E8339">
        <v>0.28000000000000003</v>
      </c>
      <c r="F8339">
        <v>2</v>
      </c>
      <c r="G8339" s="4">
        <v>45116</v>
      </c>
      <c r="H8339" s="4">
        <v>45121</v>
      </c>
      <c r="I8339" t="s">
        <v>60</v>
      </c>
      <c r="J8339" t="s">
        <v>51</v>
      </c>
      <c r="K8339">
        <v>745.74</v>
      </c>
      <c r="L8339" t="s">
        <v>77</v>
      </c>
    </row>
    <row r="8340" spans="1:12" x14ac:dyDescent="0.3">
      <c r="A8340" t="s">
        <v>8400</v>
      </c>
      <c r="B8340" t="s">
        <v>42</v>
      </c>
      <c r="C8340" t="s">
        <v>49</v>
      </c>
      <c r="D8340">
        <v>913.89</v>
      </c>
      <c r="E8340">
        <v>0.28999999999999998</v>
      </c>
      <c r="F8340">
        <v>7</v>
      </c>
      <c r="G8340" s="4">
        <v>45494</v>
      </c>
      <c r="H8340" s="4">
        <v>45499</v>
      </c>
      <c r="I8340" t="s">
        <v>44</v>
      </c>
      <c r="J8340" t="s">
        <v>51</v>
      </c>
      <c r="K8340">
        <v>69.66</v>
      </c>
      <c r="L8340" t="s">
        <v>57</v>
      </c>
    </row>
    <row r="8341" spans="1:12" x14ac:dyDescent="0.3">
      <c r="A8341" t="s">
        <v>8401</v>
      </c>
      <c r="B8341" t="s">
        <v>48</v>
      </c>
      <c r="C8341" t="s">
        <v>55</v>
      </c>
      <c r="D8341">
        <v>2259.37</v>
      </c>
      <c r="E8341">
        <v>0.38</v>
      </c>
      <c r="F8341">
        <v>9</v>
      </c>
      <c r="G8341" s="4">
        <v>45184</v>
      </c>
      <c r="H8341" s="4">
        <v>45189</v>
      </c>
      <c r="I8341" t="s">
        <v>50</v>
      </c>
      <c r="J8341" t="s">
        <v>51</v>
      </c>
      <c r="K8341">
        <v>627.19000000000005</v>
      </c>
      <c r="L8341" t="s">
        <v>63</v>
      </c>
    </row>
    <row r="8342" spans="1:12" x14ac:dyDescent="0.3">
      <c r="A8342" t="s">
        <v>8402</v>
      </c>
      <c r="B8342" t="s">
        <v>42</v>
      </c>
      <c r="C8342" t="s">
        <v>49</v>
      </c>
      <c r="D8342">
        <v>4714.9399999999996</v>
      </c>
      <c r="E8342">
        <v>0.41</v>
      </c>
      <c r="F8342">
        <v>7</v>
      </c>
      <c r="G8342" s="4">
        <v>45008</v>
      </c>
      <c r="H8342" s="4">
        <v>45011</v>
      </c>
      <c r="I8342" t="s">
        <v>44</v>
      </c>
      <c r="J8342" t="s">
        <v>56</v>
      </c>
      <c r="K8342">
        <v>898.29</v>
      </c>
      <c r="L8342" t="s">
        <v>68</v>
      </c>
    </row>
    <row r="8343" spans="1:12" x14ac:dyDescent="0.3">
      <c r="A8343" t="s">
        <v>8403</v>
      </c>
      <c r="B8343" t="s">
        <v>42</v>
      </c>
      <c r="C8343" t="s">
        <v>43</v>
      </c>
      <c r="D8343">
        <v>234.27</v>
      </c>
      <c r="E8343">
        <v>0.21</v>
      </c>
      <c r="F8343">
        <v>1</v>
      </c>
      <c r="G8343" s="4">
        <v>45119</v>
      </c>
      <c r="H8343" s="4">
        <v>45124</v>
      </c>
      <c r="I8343" t="s">
        <v>60</v>
      </c>
      <c r="J8343" t="s">
        <v>45</v>
      </c>
      <c r="K8343">
        <v>29.06</v>
      </c>
      <c r="L8343" t="s">
        <v>57</v>
      </c>
    </row>
    <row r="8344" spans="1:12" x14ac:dyDescent="0.3">
      <c r="A8344" t="s">
        <v>8404</v>
      </c>
      <c r="B8344" t="s">
        <v>42</v>
      </c>
      <c r="C8344" t="s">
        <v>65</v>
      </c>
      <c r="D8344">
        <v>907.24</v>
      </c>
      <c r="E8344">
        <v>0.37</v>
      </c>
      <c r="F8344">
        <v>2</v>
      </c>
      <c r="G8344" s="4">
        <v>45245</v>
      </c>
      <c r="H8344" s="4">
        <v>45246</v>
      </c>
      <c r="I8344" t="s">
        <v>44</v>
      </c>
      <c r="J8344" t="s">
        <v>45</v>
      </c>
      <c r="K8344">
        <v>260.86</v>
      </c>
      <c r="L8344" t="s">
        <v>52</v>
      </c>
    </row>
    <row r="8345" spans="1:12" x14ac:dyDescent="0.3">
      <c r="A8345" t="s">
        <v>8405</v>
      </c>
      <c r="B8345" t="s">
        <v>70</v>
      </c>
      <c r="C8345" t="s">
        <v>43</v>
      </c>
      <c r="D8345">
        <v>3910.74</v>
      </c>
      <c r="E8345">
        <v>0.46</v>
      </c>
      <c r="F8345">
        <v>8</v>
      </c>
      <c r="G8345" s="4">
        <v>45498</v>
      </c>
      <c r="H8345" s="4">
        <v>45500</v>
      </c>
      <c r="I8345" t="s">
        <v>50</v>
      </c>
      <c r="J8345" t="s">
        <v>51</v>
      </c>
      <c r="K8345">
        <v>785.66</v>
      </c>
      <c r="L8345" t="s">
        <v>52</v>
      </c>
    </row>
    <row r="8346" spans="1:12" x14ac:dyDescent="0.3">
      <c r="A8346" t="s">
        <v>8406</v>
      </c>
      <c r="B8346" t="s">
        <v>48</v>
      </c>
      <c r="C8346" t="s">
        <v>49</v>
      </c>
      <c r="D8346">
        <v>747.08</v>
      </c>
      <c r="E8346">
        <v>0.44</v>
      </c>
      <c r="F8346">
        <v>1</v>
      </c>
      <c r="G8346" s="4">
        <v>45291</v>
      </c>
      <c r="H8346" s="4">
        <v>45293</v>
      </c>
      <c r="I8346" t="s">
        <v>60</v>
      </c>
      <c r="J8346" t="s">
        <v>56</v>
      </c>
      <c r="K8346">
        <v>203.27</v>
      </c>
      <c r="L8346" t="s">
        <v>77</v>
      </c>
    </row>
    <row r="8347" spans="1:12" x14ac:dyDescent="0.3">
      <c r="A8347" t="s">
        <v>8407</v>
      </c>
      <c r="B8347" t="s">
        <v>42</v>
      </c>
      <c r="C8347" t="s">
        <v>62</v>
      </c>
      <c r="D8347">
        <v>1429.28</v>
      </c>
      <c r="E8347">
        <v>0.25</v>
      </c>
      <c r="F8347">
        <v>2</v>
      </c>
      <c r="G8347" s="4">
        <v>45324</v>
      </c>
      <c r="H8347" s="4">
        <v>45329</v>
      </c>
      <c r="I8347" t="s">
        <v>44</v>
      </c>
      <c r="J8347" t="s">
        <v>51</v>
      </c>
      <c r="K8347">
        <v>208.22</v>
      </c>
      <c r="L8347" t="s">
        <v>57</v>
      </c>
    </row>
    <row r="8348" spans="1:12" x14ac:dyDescent="0.3">
      <c r="A8348" t="s">
        <v>8408</v>
      </c>
      <c r="B8348" t="s">
        <v>54</v>
      </c>
      <c r="C8348" t="s">
        <v>55</v>
      </c>
      <c r="D8348">
        <v>2328.71</v>
      </c>
      <c r="E8348">
        <v>0.3</v>
      </c>
      <c r="F8348">
        <v>5</v>
      </c>
      <c r="G8348" s="4">
        <v>44970</v>
      </c>
      <c r="H8348" s="4">
        <v>44975</v>
      </c>
      <c r="I8348" t="s">
        <v>50</v>
      </c>
      <c r="J8348" t="s">
        <v>45</v>
      </c>
      <c r="K8348">
        <v>497.32</v>
      </c>
      <c r="L8348" t="s">
        <v>52</v>
      </c>
    </row>
    <row r="8349" spans="1:12" x14ac:dyDescent="0.3">
      <c r="A8349" t="s">
        <v>8409</v>
      </c>
      <c r="B8349" t="s">
        <v>70</v>
      </c>
      <c r="C8349" t="s">
        <v>55</v>
      </c>
      <c r="D8349">
        <v>4721.5</v>
      </c>
      <c r="E8349">
        <v>0.34</v>
      </c>
      <c r="F8349">
        <v>6</v>
      </c>
      <c r="G8349" s="4">
        <v>45370</v>
      </c>
      <c r="H8349" s="4">
        <v>45377</v>
      </c>
      <c r="I8349" t="s">
        <v>60</v>
      </c>
      <c r="J8349" t="s">
        <v>56</v>
      </c>
      <c r="K8349">
        <v>652.14</v>
      </c>
      <c r="L8349" t="s">
        <v>46</v>
      </c>
    </row>
    <row r="8350" spans="1:12" x14ac:dyDescent="0.3">
      <c r="A8350" t="s">
        <v>8410</v>
      </c>
      <c r="B8350" t="s">
        <v>70</v>
      </c>
      <c r="C8350" t="s">
        <v>62</v>
      </c>
      <c r="D8350">
        <v>999.16</v>
      </c>
      <c r="E8350">
        <v>0.41</v>
      </c>
      <c r="F8350">
        <v>1</v>
      </c>
      <c r="G8350" s="4">
        <v>45331</v>
      </c>
      <c r="H8350" s="4">
        <v>45338</v>
      </c>
      <c r="I8350" t="s">
        <v>44</v>
      </c>
      <c r="J8350" t="s">
        <v>56</v>
      </c>
      <c r="K8350">
        <v>297.68</v>
      </c>
      <c r="L8350" t="s">
        <v>52</v>
      </c>
    </row>
    <row r="8351" spans="1:12" x14ac:dyDescent="0.3">
      <c r="A8351" t="s">
        <v>8411</v>
      </c>
      <c r="B8351" t="s">
        <v>48</v>
      </c>
      <c r="C8351" t="s">
        <v>55</v>
      </c>
      <c r="D8351">
        <v>4623.1099999999997</v>
      </c>
      <c r="E8351">
        <v>0.25</v>
      </c>
      <c r="F8351">
        <v>1</v>
      </c>
      <c r="G8351" s="4">
        <v>45394</v>
      </c>
      <c r="H8351" s="4">
        <v>45399</v>
      </c>
      <c r="I8351" t="s">
        <v>44</v>
      </c>
      <c r="J8351" t="s">
        <v>51</v>
      </c>
      <c r="K8351">
        <v>869.19</v>
      </c>
      <c r="L8351" t="s">
        <v>46</v>
      </c>
    </row>
    <row r="8352" spans="1:12" x14ac:dyDescent="0.3">
      <c r="A8352" t="s">
        <v>8412</v>
      </c>
      <c r="B8352" t="s">
        <v>42</v>
      </c>
      <c r="C8352" t="s">
        <v>65</v>
      </c>
      <c r="D8352">
        <v>3620.77</v>
      </c>
      <c r="E8352">
        <v>0.06</v>
      </c>
      <c r="F8352">
        <v>2</v>
      </c>
      <c r="G8352" s="4">
        <v>45216</v>
      </c>
      <c r="H8352" s="4">
        <v>45223</v>
      </c>
      <c r="I8352" t="s">
        <v>60</v>
      </c>
      <c r="J8352" t="s">
        <v>45</v>
      </c>
      <c r="K8352">
        <v>819.6</v>
      </c>
      <c r="L8352" t="s">
        <v>46</v>
      </c>
    </row>
    <row r="8353" spans="1:12" x14ac:dyDescent="0.3">
      <c r="A8353" t="s">
        <v>8413</v>
      </c>
      <c r="B8353" t="s">
        <v>48</v>
      </c>
      <c r="C8353" t="s">
        <v>65</v>
      </c>
      <c r="D8353">
        <v>3388.61</v>
      </c>
      <c r="E8353">
        <v>0.19</v>
      </c>
      <c r="F8353">
        <v>3</v>
      </c>
      <c r="G8353" s="4">
        <v>45408</v>
      </c>
      <c r="H8353" s="4">
        <v>45415</v>
      </c>
      <c r="I8353" t="s">
        <v>50</v>
      </c>
      <c r="J8353" t="s">
        <v>56</v>
      </c>
      <c r="K8353">
        <v>429.12</v>
      </c>
      <c r="L8353" t="s">
        <v>57</v>
      </c>
    </row>
    <row r="8354" spans="1:12" x14ac:dyDescent="0.3">
      <c r="A8354" t="s">
        <v>8414</v>
      </c>
      <c r="B8354" t="s">
        <v>70</v>
      </c>
      <c r="C8354" t="s">
        <v>65</v>
      </c>
      <c r="D8354">
        <v>3645.36</v>
      </c>
      <c r="E8354">
        <v>0.36</v>
      </c>
      <c r="F8354">
        <v>9</v>
      </c>
      <c r="G8354" s="4">
        <v>45292</v>
      </c>
      <c r="H8354" s="4">
        <v>45293</v>
      </c>
      <c r="I8354" t="s">
        <v>50</v>
      </c>
      <c r="J8354" t="s">
        <v>56</v>
      </c>
      <c r="K8354">
        <v>884.07</v>
      </c>
      <c r="L8354" t="s">
        <v>63</v>
      </c>
    </row>
    <row r="8355" spans="1:12" x14ac:dyDescent="0.3">
      <c r="A8355" t="s">
        <v>8415</v>
      </c>
      <c r="B8355" t="s">
        <v>42</v>
      </c>
      <c r="C8355" t="s">
        <v>43</v>
      </c>
      <c r="D8355">
        <v>253.11</v>
      </c>
      <c r="E8355">
        <v>0.31</v>
      </c>
      <c r="F8355">
        <v>3</v>
      </c>
      <c r="G8355" s="4">
        <v>45364</v>
      </c>
      <c r="H8355" s="4">
        <v>45367</v>
      </c>
      <c r="I8355" t="s">
        <v>50</v>
      </c>
      <c r="J8355" t="s">
        <v>45</v>
      </c>
      <c r="K8355">
        <v>39.97</v>
      </c>
      <c r="L8355" t="s">
        <v>68</v>
      </c>
    </row>
    <row r="8356" spans="1:12" x14ac:dyDescent="0.3">
      <c r="A8356" t="s">
        <v>8416</v>
      </c>
      <c r="B8356" t="s">
        <v>54</v>
      </c>
      <c r="C8356" t="s">
        <v>62</v>
      </c>
      <c r="D8356">
        <v>584.61</v>
      </c>
      <c r="E8356">
        <v>0.38</v>
      </c>
      <c r="F8356">
        <v>8</v>
      </c>
      <c r="G8356" s="4">
        <v>45093</v>
      </c>
      <c r="H8356" s="4">
        <v>45095</v>
      </c>
      <c r="I8356" t="s">
        <v>60</v>
      </c>
      <c r="J8356" t="s">
        <v>56</v>
      </c>
      <c r="K8356">
        <v>161.01</v>
      </c>
      <c r="L8356" t="s">
        <v>77</v>
      </c>
    </row>
    <row r="8357" spans="1:12" x14ac:dyDescent="0.3">
      <c r="A8357" t="s">
        <v>8417</v>
      </c>
      <c r="B8357" t="s">
        <v>42</v>
      </c>
      <c r="C8357" t="s">
        <v>65</v>
      </c>
      <c r="D8357">
        <v>1740.72</v>
      </c>
      <c r="E8357">
        <v>0.25</v>
      </c>
      <c r="F8357">
        <v>6</v>
      </c>
      <c r="G8357" s="4">
        <v>45186</v>
      </c>
      <c r="H8357" s="4">
        <v>45193</v>
      </c>
      <c r="I8357" t="s">
        <v>50</v>
      </c>
      <c r="J8357" t="s">
        <v>56</v>
      </c>
      <c r="K8357">
        <v>324.75</v>
      </c>
      <c r="L8357" t="s">
        <v>63</v>
      </c>
    </row>
    <row r="8358" spans="1:12" x14ac:dyDescent="0.3">
      <c r="A8358" t="s">
        <v>8418</v>
      </c>
      <c r="B8358" t="s">
        <v>70</v>
      </c>
      <c r="C8358" t="s">
        <v>49</v>
      </c>
      <c r="D8358">
        <v>462.44</v>
      </c>
      <c r="E8358">
        <v>0.09</v>
      </c>
      <c r="F8358">
        <v>5</v>
      </c>
      <c r="G8358" s="4">
        <v>45082</v>
      </c>
      <c r="H8358" s="4">
        <v>45089</v>
      </c>
      <c r="I8358" t="s">
        <v>50</v>
      </c>
      <c r="J8358" t="s">
        <v>51</v>
      </c>
      <c r="K8358">
        <v>67.319999999999993</v>
      </c>
      <c r="L8358" t="s">
        <v>77</v>
      </c>
    </row>
    <row r="8359" spans="1:12" x14ac:dyDescent="0.3">
      <c r="A8359" t="s">
        <v>8419</v>
      </c>
      <c r="B8359" t="s">
        <v>54</v>
      </c>
      <c r="C8359" t="s">
        <v>65</v>
      </c>
      <c r="D8359">
        <v>4939.1899999999996</v>
      </c>
      <c r="E8359">
        <v>0.06</v>
      </c>
      <c r="F8359">
        <v>9</v>
      </c>
      <c r="G8359" s="4">
        <v>45631</v>
      </c>
      <c r="H8359" s="4">
        <v>45635</v>
      </c>
      <c r="I8359" t="s">
        <v>50</v>
      </c>
      <c r="J8359" t="s">
        <v>56</v>
      </c>
      <c r="K8359">
        <v>1264.9100000000001</v>
      </c>
      <c r="L8359" t="s">
        <v>52</v>
      </c>
    </row>
    <row r="8360" spans="1:12" x14ac:dyDescent="0.3">
      <c r="A8360" t="s">
        <v>8420</v>
      </c>
      <c r="B8360" t="s">
        <v>42</v>
      </c>
      <c r="C8360" t="s">
        <v>43</v>
      </c>
      <c r="D8360">
        <v>2944.02</v>
      </c>
      <c r="E8360">
        <v>0.24</v>
      </c>
      <c r="F8360">
        <v>8</v>
      </c>
      <c r="G8360" s="4">
        <v>45099</v>
      </c>
      <c r="H8360" s="4">
        <v>45104</v>
      </c>
      <c r="I8360" t="s">
        <v>50</v>
      </c>
      <c r="J8360" t="s">
        <v>56</v>
      </c>
      <c r="K8360">
        <v>590.86</v>
      </c>
      <c r="L8360" t="s">
        <v>57</v>
      </c>
    </row>
    <row r="8361" spans="1:12" x14ac:dyDescent="0.3">
      <c r="A8361" t="s">
        <v>8421</v>
      </c>
      <c r="B8361" t="s">
        <v>54</v>
      </c>
      <c r="C8361" t="s">
        <v>49</v>
      </c>
      <c r="D8361">
        <v>2487.98</v>
      </c>
      <c r="E8361">
        <v>0.1</v>
      </c>
      <c r="F8361">
        <v>3</v>
      </c>
      <c r="G8361" s="4">
        <v>45243</v>
      </c>
      <c r="H8361" s="4">
        <v>45250</v>
      </c>
      <c r="I8361" t="s">
        <v>60</v>
      </c>
      <c r="J8361" t="s">
        <v>45</v>
      </c>
      <c r="K8361">
        <v>612.76</v>
      </c>
      <c r="L8361" t="s">
        <v>63</v>
      </c>
    </row>
    <row r="8362" spans="1:12" x14ac:dyDescent="0.3">
      <c r="A8362" t="s">
        <v>8422</v>
      </c>
      <c r="B8362" t="s">
        <v>54</v>
      </c>
      <c r="C8362" t="s">
        <v>62</v>
      </c>
      <c r="D8362">
        <v>3949.01</v>
      </c>
      <c r="E8362">
        <v>0.49</v>
      </c>
      <c r="F8362">
        <v>7</v>
      </c>
      <c r="G8362" s="4">
        <v>45242</v>
      </c>
      <c r="H8362" s="4">
        <v>45246</v>
      </c>
      <c r="I8362" t="s">
        <v>60</v>
      </c>
      <c r="J8362" t="s">
        <v>45</v>
      </c>
      <c r="K8362">
        <v>889.83</v>
      </c>
      <c r="L8362" t="s">
        <v>68</v>
      </c>
    </row>
    <row r="8363" spans="1:12" x14ac:dyDescent="0.3">
      <c r="A8363" t="s">
        <v>8423</v>
      </c>
      <c r="B8363" t="s">
        <v>70</v>
      </c>
      <c r="C8363" t="s">
        <v>62</v>
      </c>
      <c r="D8363">
        <v>4887.1000000000004</v>
      </c>
      <c r="E8363">
        <v>0.1</v>
      </c>
      <c r="F8363">
        <v>4</v>
      </c>
      <c r="G8363" s="4">
        <v>45326</v>
      </c>
      <c r="H8363" s="4">
        <v>45332</v>
      </c>
      <c r="I8363" t="s">
        <v>44</v>
      </c>
      <c r="J8363" t="s">
        <v>45</v>
      </c>
      <c r="K8363">
        <v>823.34</v>
      </c>
      <c r="L8363" t="s">
        <v>46</v>
      </c>
    </row>
    <row r="8364" spans="1:12" x14ac:dyDescent="0.3">
      <c r="A8364" t="s">
        <v>8424</v>
      </c>
      <c r="B8364" t="s">
        <v>54</v>
      </c>
      <c r="C8364" t="s">
        <v>65</v>
      </c>
      <c r="D8364">
        <v>4780.1400000000003</v>
      </c>
      <c r="E8364">
        <v>0.28000000000000003</v>
      </c>
      <c r="F8364">
        <v>8</v>
      </c>
      <c r="G8364" s="4">
        <v>45489</v>
      </c>
      <c r="H8364" s="4">
        <v>45490</v>
      </c>
      <c r="I8364" t="s">
        <v>44</v>
      </c>
      <c r="J8364" t="s">
        <v>56</v>
      </c>
      <c r="K8364">
        <v>1024.3699999999999</v>
      </c>
      <c r="L8364" t="s">
        <v>68</v>
      </c>
    </row>
    <row r="8365" spans="1:12" x14ac:dyDescent="0.3">
      <c r="A8365" t="s">
        <v>8425</v>
      </c>
      <c r="B8365" t="s">
        <v>48</v>
      </c>
      <c r="C8365" t="s">
        <v>49</v>
      </c>
      <c r="D8365">
        <v>3986.02</v>
      </c>
      <c r="E8365">
        <v>0</v>
      </c>
      <c r="F8365">
        <v>7</v>
      </c>
      <c r="G8365" s="4">
        <v>45038</v>
      </c>
      <c r="H8365" s="4">
        <v>45044</v>
      </c>
      <c r="I8365" t="s">
        <v>60</v>
      </c>
      <c r="J8365" t="s">
        <v>56</v>
      </c>
      <c r="K8365">
        <v>954.66</v>
      </c>
      <c r="L8365" t="s">
        <v>68</v>
      </c>
    </row>
    <row r="8366" spans="1:12" x14ac:dyDescent="0.3">
      <c r="A8366" t="s">
        <v>8426</v>
      </c>
      <c r="B8366" t="s">
        <v>70</v>
      </c>
      <c r="C8366" t="s">
        <v>49</v>
      </c>
      <c r="D8366">
        <v>1948.15</v>
      </c>
      <c r="E8366">
        <v>0.13</v>
      </c>
      <c r="F8366">
        <v>3</v>
      </c>
      <c r="G8366" s="4">
        <v>45483</v>
      </c>
      <c r="H8366" s="4">
        <v>45486</v>
      </c>
      <c r="I8366" t="s">
        <v>50</v>
      </c>
      <c r="J8366" t="s">
        <v>51</v>
      </c>
      <c r="K8366">
        <v>437.28</v>
      </c>
      <c r="L8366" t="s">
        <v>68</v>
      </c>
    </row>
    <row r="8367" spans="1:12" x14ac:dyDescent="0.3">
      <c r="A8367" t="s">
        <v>8427</v>
      </c>
      <c r="B8367" t="s">
        <v>48</v>
      </c>
      <c r="C8367" t="s">
        <v>65</v>
      </c>
      <c r="D8367">
        <v>423.2</v>
      </c>
      <c r="E8367">
        <v>0.13</v>
      </c>
      <c r="F8367">
        <v>7</v>
      </c>
      <c r="G8367" s="4">
        <v>45573</v>
      </c>
      <c r="H8367" s="4">
        <v>45577</v>
      </c>
      <c r="I8367" t="s">
        <v>44</v>
      </c>
      <c r="J8367" t="s">
        <v>45</v>
      </c>
      <c r="K8367">
        <v>55.24</v>
      </c>
      <c r="L8367" t="s">
        <v>46</v>
      </c>
    </row>
    <row r="8368" spans="1:12" x14ac:dyDescent="0.3">
      <c r="A8368" t="s">
        <v>8428</v>
      </c>
      <c r="B8368" t="s">
        <v>54</v>
      </c>
      <c r="C8368" t="s">
        <v>65</v>
      </c>
      <c r="D8368">
        <v>582.04999999999995</v>
      </c>
      <c r="E8368">
        <v>0.37</v>
      </c>
      <c r="F8368">
        <v>6</v>
      </c>
      <c r="G8368" s="4">
        <v>45233</v>
      </c>
      <c r="H8368" s="4">
        <v>45238</v>
      </c>
      <c r="I8368" t="s">
        <v>44</v>
      </c>
      <c r="J8368" t="s">
        <v>51</v>
      </c>
      <c r="K8368">
        <v>86.57</v>
      </c>
      <c r="L8368" t="s">
        <v>68</v>
      </c>
    </row>
    <row r="8369" spans="1:12" x14ac:dyDescent="0.3">
      <c r="A8369" t="s">
        <v>8429</v>
      </c>
      <c r="B8369" t="s">
        <v>48</v>
      </c>
      <c r="C8369" t="s">
        <v>55</v>
      </c>
      <c r="D8369">
        <v>105.65</v>
      </c>
      <c r="E8369">
        <v>0.25</v>
      </c>
      <c r="F8369">
        <v>6</v>
      </c>
      <c r="G8369" s="4">
        <v>45315</v>
      </c>
      <c r="H8369" s="4">
        <v>45320</v>
      </c>
      <c r="I8369" t="s">
        <v>50</v>
      </c>
      <c r="J8369" t="s">
        <v>45</v>
      </c>
      <c r="K8369">
        <v>30.42</v>
      </c>
      <c r="L8369" t="s">
        <v>57</v>
      </c>
    </row>
    <row r="8370" spans="1:12" x14ac:dyDescent="0.3">
      <c r="A8370" t="s">
        <v>8430</v>
      </c>
      <c r="B8370" t="s">
        <v>42</v>
      </c>
      <c r="C8370" t="s">
        <v>55</v>
      </c>
      <c r="D8370">
        <v>109.32</v>
      </c>
      <c r="E8370">
        <v>0.01</v>
      </c>
      <c r="F8370">
        <v>3</v>
      </c>
      <c r="G8370" s="4">
        <v>45120</v>
      </c>
      <c r="H8370" s="4">
        <v>45121</v>
      </c>
      <c r="I8370" t="s">
        <v>44</v>
      </c>
      <c r="J8370" t="s">
        <v>45</v>
      </c>
      <c r="K8370">
        <v>13.93</v>
      </c>
      <c r="L8370" t="s">
        <v>68</v>
      </c>
    </row>
    <row r="8371" spans="1:12" x14ac:dyDescent="0.3">
      <c r="A8371" t="s">
        <v>8431</v>
      </c>
      <c r="B8371" t="s">
        <v>54</v>
      </c>
      <c r="C8371" t="s">
        <v>65</v>
      </c>
      <c r="D8371">
        <v>4688.47</v>
      </c>
      <c r="E8371">
        <v>0.19</v>
      </c>
      <c r="F8371">
        <v>4</v>
      </c>
      <c r="G8371" s="4">
        <v>45422</v>
      </c>
      <c r="H8371" s="4">
        <v>45428</v>
      </c>
      <c r="I8371" t="s">
        <v>50</v>
      </c>
      <c r="J8371" t="s">
        <v>51</v>
      </c>
      <c r="K8371">
        <v>1186.58</v>
      </c>
      <c r="L8371" t="s">
        <v>68</v>
      </c>
    </row>
    <row r="8372" spans="1:12" x14ac:dyDescent="0.3">
      <c r="A8372" t="s">
        <v>8432</v>
      </c>
      <c r="B8372" t="s">
        <v>42</v>
      </c>
      <c r="C8372" t="s">
        <v>43</v>
      </c>
      <c r="D8372">
        <v>4642.38</v>
      </c>
      <c r="E8372">
        <v>0.32</v>
      </c>
      <c r="F8372">
        <v>4</v>
      </c>
      <c r="G8372" s="4">
        <v>45555</v>
      </c>
      <c r="H8372" s="4">
        <v>45560</v>
      </c>
      <c r="I8372" t="s">
        <v>50</v>
      </c>
      <c r="J8372" t="s">
        <v>45</v>
      </c>
      <c r="K8372">
        <v>447.65</v>
      </c>
      <c r="L8372" t="s">
        <v>52</v>
      </c>
    </row>
    <row r="8373" spans="1:12" x14ac:dyDescent="0.3">
      <c r="A8373" t="s">
        <v>8433</v>
      </c>
      <c r="B8373" t="s">
        <v>48</v>
      </c>
      <c r="C8373" t="s">
        <v>55</v>
      </c>
      <c r="D8373">
        <v>3371.01</v>
      </c>
      <c r="E8373">
        <v>0.32</v>
      </c>
      <c r="F8373">
        <v>6</v>
      </c>
      <c r="G8373" s="4">
        <v>45506</v>
      </c>
      <c r="H8373" s="4">
        <v>45510</v>
      </c>
      <c r="I8373" t="s">
        <v>60</v>
      </c>
      <c r="J8373" t="s">
        <v>45</v>
      </c>
      <c r="K8373">
        <v>498.87</v>
      </c>
      <c r="L8373" t="s">
        <v>57</v>
      </c>
    </row>
    <row r="8374" spans="1:12" x14ac:dyDescent="0.3">
      <c r="A8374" t="s">
        <v>8434</v>
      </c>
      <c r="B8374" t="s">
        <v>42</v>
      </c>
      <c r="C8374" t="s">
        <v>65</v>
      </c>
      <c r="D8374">
        <v>3660.72</v>
      </c>
      <c r="E8374">
        <v>0.03</v>
      </c>
      <c r="F8374">
        <v>9</v>
      </c>
      <c r="G8374" s="4">
        <v>45537</v>
      </c>
      <c r="H8374" s="4">
        <v>45540</v>
      </c>
      <c r="I8374" t="s">
        <v>60</v>
      </c>
      <c r="J8374" t="s">
        <v>45</v>
      </c>
      <c r="K8374">
        <v>492.62</v>
      </c>
      <c r="L8374" t="s">
        <v>63</v>
      </c>
    </row>
    <row r="8375" spans="1:12" x14ac:dyDescent="0.3">
      <c r="A8375" t="s">
        <v>8435</v>
      </c>
      <c r="B8375" t="s">
        <v>54</v>
      </c>
      <c r="C8375" t="s">
        <v>49</v>
      </c>
      <c r="D8375">
        <v>2614.7199999999998</v>
      </c>
      <c r="E8375">
        <v>0.46</v>
      </c>
      <c r="F8375">
        <v>5</v>
      </c>
      <c r="G8375" s="4">
        <v>45185</v>
      </c>
      <c r="H8375" s="4">
        <v>45190</v>
      </c>
      <c r="I8375" t="s">
        <v>60</v>
      </c>
      <c r="J8375" t="s">
        <v>56</v>
      </c>
      <c r="K8375">
        <v>533.19000000000005</v>
      </c>
      <c r="L8375" t="s">
        <v>57</v>
      </c>
    </row>
    <row r="8376" spans="1:12" x14ac:dyDescent="0.3">
      <c r="A8376" t="s">
        <v>8436</v>
      </c>
      <c r="B8376" t="s">
        <v>42</v>
      </c>
      <c r="C8376" t="s">
        <v>55</v>
      </c>
      <c r="D8376">
        <v>1265.43</v>
      </c>
      <c r="E8376">
        <v>0.12</v>
      </c>
      <c r="F8376">
        <v>8</v>
      </c>
      <c r="G8376" s="4">
        <v>45353</v>
      </c>
      <c r="H8376" s="4">
        <v>45358</v>
      </c>
      <c r="I8376" t="s">
        <v>44</v>
      </c>
      <c r="J8376" t="s">
        <v>45</v>
      </c>
      <c r="K8376">
        <v>356.97</v>
      </c>
      <c r="L8376" t="s">
        <v>77</v>
      </c>
    </row>
    <row r="8377" spans="1:12" x14ac:dyDescent="0.3">
      <c r="A8377" t="s">
        <v>8437</v>
      </c>
      <c r="B8377" t="s">
        <v>48</v>
      </c>
      <c r="C8377" t="s">
        <v>43</v>
      </c>
      <c r="D8377">
        <v>4580.49</v>
      </c>
      <c r="E8377">
        <v>0.45</v>
      </c>
      <c r="F8377">
        <v>5</v>
      </c>
      <c r="G8377" s="4">
        <v>45336</v>
      </c>
      <c r="H8377" s="4">
        <v>45340</v>
      </c>
      <c r="I8377" t="s">
        <v>50</v>
      </c>
      <c r="J8377" t="s">
        <v>56</v>
      </c>
      <c r="K8377">
        <v>1056.8</v>
      </c>
      <c r="L8377" t="s">
        <v>46</v>
      </c>
    </row>
    <row r="8378" spans="1:12" x14ac:dyDescent="0.3">
      <c r="A8378" t="s">
        <v>8438</v>
      </c>
      <c r="B8378" t="s">
        <v>48</v>
      </c>
      <c r="C8378" t="s">
        <v>62</v>
      </c>
      <c r="D8378">
        <v>1460.69</v>
      </c>
      <c r="E8378">
        <v>0.11</v>
      </c>
      <c r="F8378">
        <v>6</v>
      </c>
      <c r="G8378" s="4">
        <v>45007</v>
      </c>
      <c r="H8378" s="4">
        <v>45010</v>
      </c>
      <c r="I8378" t="s">
        <v>44</v>
      </c>
      <c r="J8378" t="s">
        <v>45</v>
      </c>
      <c r="K8378">
        <v>127.73</v>
      </c>
      <c r="L8378" t="s">
        <v>57</v>
      </c>
    </row>
    <row r="8379" spans="1:12" x14ac:dyDescent="0.3">
      <c r="A8379" t="s">
        <v>8439</v>
      </c>
      <c r="B8379" t="s">
        <v>48</v>
      </c>
      <c r="C8379" t="s">
        <v>49</v>
      </c>
      <c r="D8379">
        <v>3724.39</v>
      </c>
      <c r="E8379">
        <v>0.28000000000000003</v>
      </c>
      <c r="F8379">
        <v>6</v>
      </c>
      <c r="G8379" s="4">
        <v>45432</v>
      </c>
      <c r="H8379" s="4">
        <v>45436</v>
      </c>
      <c r="I8379" t="s">
        <v>44</v>
      </c>
      <c r="J8379" t="s">
        <v>45</v>
      </c>
      <c r="K8379">
        <v>859</v>
      </c>
      <c r="L8379" t="s">
        <v>46</v>
      </c>
    </row>
    <row r="8380" spans="1:12" x14ac:dyDescent="0.3">
      <c r="A8380" t="s">
        <v>8440</v>
      </c>
      <c r="B8380" t="s">
        <v>54</v>
      </c>
      <c r="C8380" t="s">
        <v>43</v>
      </c>
      <c r="D8380">
        <v>1302.6300000000001</v>
      </c>
      <c r="E8380">
        <v>0.2</v>
      </c>
      <c r="F8380">
        <v>4</v>
      </c>
      <c r="G8380" s="4">
        <v>45224</v>
      </c>
      <c r="H8380" s="4">
        <v>45225</v>
      </c>
      <c r="I8380" t="s">
        <v>60</v>
      </c>
      <c r="J8380" t="s">
        <v>56</v>
      </c>
      <c r="K8380">
        <v>71.33</v>
      </c>
      <c r="L8380" t="s">
        <v>57</v>
      </c>
    </row>
    <row r="8381" spans="1:12" x14ac:dyDescent="0.3">
      <c r="A8381" t="s">
        <v>8441</v>
      </c>
      <c r="B8381" t="s">
        <v>48</v>
      </c>
      <c r="C8381" t="s">
        <v>43</v>
      </c>
      <c r="D8381">
        <v>4363.7299999999996</v>
      </c>
      <c r="E8381">
        <v>0.28999999999999998</v>
      </c>
      <c r="F8381">
        <v>5</v>
      </c>
      <c r="G8381" s="4">
        <v>45510</v>
      </c>
      <c r="H8381" s="4">
        <v>45515</v>
      </c>
      <c r="I8381" t="s">
        <v>44</v>
      </c>
      <c r="J8381" t="s">
        <v>51</v>
      </c>
      <c r="K8381">
        <v>942.12</v>
      </c>
      <c r="L8381" t="s">
        <v>68</v>
      </c>
    </row>
    <row r="8382" spans="1:12" x14ac:dyDescent="0.3">
      <c r="A8382" t="s">
        <v>8442</v>
      </c>
      <c r="B8382" t="s">
        <v>54</v>
      </c>
      <c r="C8382" t="s">
        <v>43</v>
      </c>
      <c r="D8382">
        <v>3291.07</v>
      </c>
      <c r="E8382">
        <v>0.25</v>
      </c>
      <c r="F8382">
        <v>4</v>
      </c>
      <c r="G8382" s="4">
        <v>44956</v>
      </c>
      <c r="H8382" s="4">
        <v>44958</v>
      </c>
      <c r="I8382" t="s">
        <v>60</v>
      </c>
      <c r="J8382" t="s">
        <v>56</v>
      </c>
      <c r="K8382">
        <v>887.33</v>
      </c>
      <c r="L8382" t="s">
        <v>68</v>
      </c>
    </row>
    <row r="8383" spans="1:12" x14ac:dyDescent="0.3">
      <c r="A8383" t="s">
        <v>8443</v>
      </c>
      <c r="B8383" t="s">
        <v>42</v>
      </c>
      <c r="C8383" t="s">
        <v>49</v>
      </c>
      <c r="D8383">
        <v>3249.21</v>
      </c>
      <c r="E8383">
        <v>0</v>
      </c>
      <c r="F8383">
        <v>2</v>
      </c>
      <c r="G8383" s="4">
        <v>45147</v>
      </c>
      <c r="H8383" s="4">
        <v>45154</v>
      </c>
      <c r="I8383" t="s">
        <v>50</v>
      </c>
      <c r="J8383" t="s">
        <v>56</v>
      </c>
      <c r="K8383">
        <v>458.87</v>
      </c>
      <c r="L8383" t="s">
        <v>77</v>
      </c>
    </row>
    <row r="8384" spans="1:12" x14ac:dyDescent="0.3">
      <c r="A8384" t="s">
        <v>8444</v>
      </c>
      <c r="B8384" t="s">
        <v>48</v>
      </c>
      <c r="C8384" t="s">
        <v>43</v>
      </c>
      <c r="D8384">
        <v>577.1</v>
      </c>
      <c r="E8384">
        <v>0.18</v>
      </c>
      <c r="F8384">
        <v>2</v>
      </c>
      <c r="G8384" s="4">
        <v>45297</v>
      </c>
      <c r="H8384" s="4">
        <v>45304</v>
      </c>
      <c r="I8384" t="s">
        <v>50</v>
      </c>
      <c r="J8384" t="s">
        <v>56</v>
      </c>
      <c r="K8384">
        <v>132.38999999999999</v>
      </c>
      <c r="L8384" t="s">
        <v>63</v>
      </c>
    </row>
    <row r="8385" spans="1:12" x14ac:dyDescent="0.3">
      <c r="A8385" t="s">
        <v>8445</v>
      </c>
      <c r="B8385" t="s">
        <v>42</v>
      </c>
      <c r="C8385" t="s">
        <v>62</v>
      </c>
      <c r="D8385">
        <v>2155.4</v>
      </c>
      <c r="E8385">
        <v>0.01</v>
      </c>
      <c r="F8385">
        <v>8</v>
      </c>
      <c r="G8385" s="4">
        <v>45176</v>
      </c>
      <c r="H8385" s="4">
        <v>45177</v>
      </c>
      <c r="I8385" t="s">
        <v>44</v>
      </c>
      <c r="J8385" t="s">
        <v>56</v>
      </c>
      <c r="K8385">
        <v>448.39</v>
      </c>
      <c r="L8385" t="s">
        <v>57</v>
      </c>
    </row>
    <row r="8386" spans="1:12" x14ac:dyDescent="0.3">
      <c r="A8386" t="s">
        <v>8446</v>
      </c>
      <c r="B8386" t="s">
        <v>70</v>
      </c>
      <c r="C8386" t="s">
        <v>55</v>
      </c>
      <c r="D8386">
        <v>2672.05</v>
      </c>
      <c r="E8386">
        <v>0.34</v>
      </c>
      <c r="F8386">
        <v>4</v>
      </c>
      <c r="G8386" s="4">
        <v>44950</v>
      </c>
      <c r="H8386" s="4">
        <v>44956</v>
      </c>
      <c r="I8386" t="s">
        <v>60</v>
      </c>
      <c r="J8386" t="s">
        <v>51</v>
      </c>
      <c r="K8386">
        <v>195.33</v>
      </c>
      <c r="L8386" t="s">
        <v>77</v>
      </c>
    </row>
    <row r="8387" spans="1:12" x14ac:dyDescent="0.3">
      <c r="A8387" t="s">
        <v>8447</v>
      </c>
      <c r="B8387" t="s">
        <v>42</v>
      </c>
      <c r="C8387" t="s">
        <v>49</v>
      </c>
      <c r="D8387">
        <v>1540.78</v>
      </c>
      <c r="E8387">
        <v>0.43</v>
      </c>
      <c r="F8387">
        <v>9</v>
      </c>
      <c r="G8387" s="4">
        <v>45255</v>
      </c>
      <c r="H8387" s="4">
        <v>45261</v>
      </c>
      <c r="I8387" t="s">
        <v>44</v>
      </c>
      <c r="J8387" t="s">
        <v>56</v>
      </c>
      <c r="K8387">
        <v>196.42</v>
      </c>
      <c r="L8387" t="s">
        <v>57</v>
      </c>
    </row>
    <row r="8388" spans="1:12" x14ac:dyDescent="0.3">
      <c r="A8388" t="s">
        <v>8448</v>
      </c>
      <c r="B8388" t="s">
        <v>70</v>
      </c>
      <c r="C8388" t="s">
        <v>43</v>
      </c>
      <c r="D8388">
        <v>4416.78</v>
      </c>
      <c r="E8388">
        <v>0.19</v>
      </c>
      <c r="F8388">
        <v>6</v>
      </c>
      <c r="G8388" s="4">
        <v>45266</v>
      </c>
      <c r="H8388" s="4">
        <v>45272</v>
      </c>
      <c r="I8388" t="s">
        <v>60</v>
      </c>
      <c r="J8388" t="s">
        <v>51</v>
      </c>
      <c r="K8388">
        <v>973.57</v>
      </c>
      <c r="L8388" t="s">
        <v>46</v>
      </c>
    </row>
    <row r="8389" spans="1:12" x14ac:dyDescent="0.3">
      <c r="A8389" t="s">
        <v>8449</v>
      </c>
      <c r="B8389" t="s">
        <v>42</v>
      </c>
      <c r="C8389" t="s">
        <v>65</v>
      </c>
      <c r="D8389">
        <v>4204.58</v>
      </c>
      <c r="E8389">
        <v>0.26</v>
      </c>
      <c r="F8389">
        <v>5</v>
      </c>
      <c r="G8389" s="4">
        <v>45354</v>
      </c>
      <c r="H8389" s="4">
        <v>45356</v>
      </c>
      <c r="I8389" t="s">
        <v>50</v>
      </c>
      <c r="J8389" t="s">
        <v>45</v>
      </c>
      <c r="K8389">
        <v>240.56</v>
      </c>
      <c r="L8389" t="s">
        <v>77</v>
      </c>
    </row>
    <row r="8390" spans="1:12" x14ac:dyDescent="0.3">
      <c r="A8390" t="s">
        <v>8450</v>
      </c>
      <c r="B8390" t="s">
        <v>54</v>
      </c>
      <c r="C8390" t="s">
        <v>55</v>
      </c>
      <c r="D8390">
        <v>2518.7399999999998</v>
      </c>
      <c r="E8390">
        <v>0.03</v>
      </c>
      <c r="F8390">
        <v>7</v>
      </c>
      <c r="G8390" s="4">
        <v>45201</v>
      </c>
      <c r="H8390" s="4">
        <v>45205</v>
      </c>
      <c r="I8390" t="s">
        <v>50</v>
      </c>
      <c r="J8390" t="s">
        <v>56</v>
      </c>
      <c r="K8390">
        <v>471.57</v>
      </c>
      <c r="L8390" t="s">
        <v>63</v>
      </c>
    </row>
    <row r="8391" spans="1:12" x14ac:dyDescent="0.3">
      <c r="A8391" t="s">
        <v>8451</v>
      </c>
      <c r="B8391" t="s">
        <v>42</v>
      </c>
      <c r="C8391" t="s">
        <v>49</v>
      </c>
      <c r="D8391">
        <v>1766.15</v>
      </c>
      <c r="E8391">
        <v>0.19</v>
      </c>
      <c r="F8391">
        <v>6</v>
      </c>
      <c r="G8391" s="4">
        <v>45187</v>
      </c>
      <c r="H8391" s="4">
        <v>45189</v>
      </c>
      <c r="I8391" t="s">
        <v>44</v>
      </c>
      <c r="J8391" t="s">
        <v>45</v>
      </c>
      <c r="K8391">
        <v>329.14</v>
      </c>
      <c r="L8391" t="s">
        <v>52</v>
      </c>
    </row>
    <row r="8392" spans="1:12" x14ac:dyDescent="0.3">
      <c r="A8392" t="s">
        <v>8452</v>
      </c>
      <c r="B8392" t="s">
        <v>54</v>
      </c>
      <c r="C8392" t="s">
        <v>65</v>
      </c>
      <c r="D8392">
        <v>4027.56</v>
      </c>
      <c r="E8392">
        <v>7.0000000000000007E-2</v>
      </c>
      <c r="F8392">
        <v>4</v>
      </c>
      <c r="G8392" s="4">
        <v>45654</v>
      </c>
      <c r="H8392" s="4">
        <v>45657</v>
      </c>
      <c r="I8392" t="s">
        <v>50</v>
      </c>
      <c r="J8392" t="s">
        <v>45</v>
      </c>
      <c r="K8392">
        <v>988.18</v>
      </c>
      <c r="L8392" t="s">
        <v>57</v>
      </c>
    </row>
    <row r="8393" spans="1:12" x14ac:dyDescent="0.3">
      <c r="A8393" t="s">
        <v>8453</v>
      </c>
      <c r="B8393" t="s">
        <v>54</v>
      </c>
      <c r="C8393" t="s">
        <v>65</v>
      </c>
      <c r="D8393">
        <v>1064.77</v>
      </c>
      <c r="E8393">
        <v>0.03</v>
      </c>
      <c r="F8393">
        <v>9</v>
      </c>
      <c r="G8393" s="4">
        <v>45427</v>
      </c>
      <c r="H8393" s="4">
        <v>45432</v>
      </c>
      <c r="I8393" t="s">
        <v>50</v>
      </c>
      <c r="J8393" t="s">
        <v>51</v>
      </c>
      <c r="K8393">
        <v>313.31</v>
      </c>
      <c r="L8393" t="s">
        <v>46</v>
      </c>
    </row>
    <row r="8394" spans="1:12" x14ac:dyDescent="0.3">
      <c r="A8394" t="s">
        <v>8454</v>
      </c>
      <c r="B8394" t="s">
        <v>48</v>
      </c>
      <c r="C8394" t="s">
        <v>43</v>
      </c>
      <c r="D8394">
        <v>450.43</v>
      </c>
      <c r="E8394">
        <v>0.09</v>
      </c>
      <c r="F8394">
        <v>6</v>
      </c>
      <c r="G8394" s="4">
        <v>45490</v>
      </c>
      <c r="H8394" s="4">
        <v>45493</v>
      </c>
      <c r="I8394" t="s">
        <v>50</v>
      </c>
      <c r="J8394" t="s">
        <v>45</v>
      </c>
      <c r="K8394">
        <v>28.08</v>
      </c>
      <c r="L8394" t="s">
        <v>46</v>
      </c>
    </row>
    <row r="8395" spans="1:12" x14ac:dyDescent="0.3">
      <c r="A8395" t="s">
        <v>8455</v>
      </c>
      <c r="B8395" t="s">
        <v>54</v>
      </c>
      <c r="C8395" t="s">
        <v>49</v>
      </c>
      <c r="D8395">
        <v>323.98</v>
      </c>
      <c r="E8395">
        <v>0.44</v>
      </c>
      <c r="F8395">
        <v>3</v>
      </c>
      <c r="G8395" s="4">
        <v>45293</v>
      </c>
      <c r="H8395" s="4">
        <v>45296</v>
      </c>
      <c r="I8395" t="s">
        <v>44</v>
      </c>
      <c r="J8395" t="s">
        <v>56</v>
      </c>
      <c r="K8395">
        <v>23.66</v>
      </c>
      <c r="L8395" t="s">
        <v>52</v>
      </c>
    </row>
    <row r="8396" spans="1:12" x14ac:dyDescent="0.3">
      <c r="A8396" t="s">
        <v>8456</v>
      </c>
      <c r="B8396" t="s">
        <v>70</v>
      </c>
      <c r="C8396" t="s">
        <v>43</v>
      </c>
      <c r="D8396">
        <v>289.55</v>
      </c>
      <c r="E8396">
        <v>0.49</v>
      </c>
      <c r="F8396">
        <v>4</v>
      </c>
      <c r="G8396" s="4">
        <v>45062</v>
      </c>
      <c r="H8396" s="4">
        <v>45066</v>
      </c>
      <c r="I8396" t="s">
        <v>44</v>
      </c>
      <c r="J8396" t="s">
        <v>51</v>
      </c>
      <c r="K8396">
        <v>36.75</v>
      </c>
      <c r="L8396" t="s">
        <v>77</v>
      </c>
    </row>
    <row r="8397" spans="1:12" x14ac:dyDescent="0.3">
      <c r="A8397" t="s">
        <v>8457</v>
      </c>
      <c r="B8397" t="s">
        <v>48</v>
      </c>
      <c r="C8397" t="s">
        <v>62</v>
      </c>
      <c r="D8397">
        <v>2495.5500000000002</v>
      </c>
      <c r="E8397">
        <v>0.44</v>
      </c>
      <c r="F8397">
        <v>4</v>
      </c>
      <c r="G8397" s="4">
        <v>45164</v>
      </c>
      <c r="H8397" s="4">
        <v>45167</v>
      </c>
      <c r="I8397" t="s">
        <v>60</v>
      </c>
      <c r="J8397" t="s">
        <v>56</v>
      </c>
      <c r="K8397">
        <v>483.25</v>
      </c>
      <c r="L8397" t="s">
        <v>68</v>
      </c>
    </row>
    <row r="8398" spans="1:12" x14ac:dyDescent="0.3">
      <c r="A8398" t="s">
        <v>8458</v>
      </c>
      <c r="B8398" t="s">
        <v>48</v>
      </c>
      <c r="C8398" t="s">
        <v>65</v>
      </c>
      <c r="D8398">
        <v>1351.04</v>
      </c>
      <c r="E8398">
        <v>0.48</v>
      </c>
      <c r="F8398">
        <v>8</v>
      </c>
      <c r="G8398" s="4">
        <v>44930</v>
      </c>
      <c r="H8398" s="4">
        <v>44932</v>
      </c>
      <c r="I8398" t="s">
        <v>50</v>
      </c>
      <c r="J8398" t="s">
        <v>45</v>
      </c>
      <c r="K8398">
        <v>74.02</v>
      </c>
      <c r="L8398" t="s">
        <v>77</v>
      </c>
    </row>
    <row r="8399" spans="1:12" x14ac:dyDescent="0.3">
      <c r="A8399" t="s">
        <v>8459</v>
      </c>
      <c r="B8399" t="s">
        <v>42</v>
      </c>
      <c r="C8399" t="s">
        <v>62</v>
      </c>
      <c r="D8399">
        <v>3482.84</v>
      </c>
      <c r="E8399">
        <v>0.37</v>
      </c>
      <c r="F8399">
        <v>5</v>
      </c>
      <c r="G8399" s="4">
        <v>45284</v>
      </c>
      <c r="H8399" s="4">
        <v>45290</v>
      </c>
      <c r="I8399" t="s">
        <v>60</v>
      </c>
      <c r="J8399" t="s">
        <v>45</v>
      </c>
      <c r="K8399">
        <v>427.68</v>
      </c>
      <c r="L8399" t="s">
        <v>77</v>
      </c>
    </row>
    <row r="8400" spans="1:12" x14ac:dyDescent="0.3">
      <c r="A8400" t="s">
        <v>8460</v>
      </c>
      <c r="B8400" t="s">
        <v>54</v>
      </c>
      <c r="C8400" t="s">
        <v>43</v>
      </c>
      <c r="D8400">
        <v>3304.07</v>
      </c>
      <c r="E8400">
        <v>0.08</v>
      </c>
      <c r="F8400">
        <v>8</v>
      </c>
      <c r="G8400" s="4">
        <v>45638</v>
      </c>
      <c r="H8400" s="4">
        <v>45645</v>
      </c>
      <c r="I8400" t="s">
        <v>50</v>
      </c>
      <c r="J8400" t="s">
        <v>56</v>
      </c>
      <c r="K8400">
        <v>264.3</v>
      </c>
      <c r="L8400" t="s">
        <v>46</v>
      </c>
    </row>
    <row r="8401" spans="1:12" x14ac:dyDescent="0.3">
      <c r="A8401" t="s">
        <v>8461</v>
      </c>
      <c r="B8401" t="s">
        <v>54</v>
      </c>
      <c r="C8401" t="s">
        <v>55</v>
      </c>
      <c r="D8401">
        <v>2755.9</v>
      </c>
      <c r="E8401">
        <v>0.28000000000000003</v>
      </c>
      <c r="F8401">
        <v>8</v>
      </c>
      <c r="G8401" s="4">
        <v>44999</v>
      </c>
      <c r="H8401" s="4">
        <v>45006</v>
      </c>
      <c r="I8401" t="s">
        <v>60</v>
      </c>
      <c r="J8401" t="s">
        <v>45</v>
      </c>
      <c r="K8401">
        <v>569.97</v>
      </c>
      <c r="L8401" t="s">
        <v>63</v>
      </c>
    </row>
    <row r="8402" spans="1:12" x14ac:dyDescent="0.3">
      <c r="A8402" t="s">
        <v>8462</v>
      </c>
      <c r="B8402" t="s">
        <v>70</v>
      </c>
      <c r="C8402" t="s">
        <v>65</v>
      </c>
      <c r="D8402">
        <v>1828.93</v>
      </c>
      <c r="E8402">
        <v>0.37</v>
      </c>
      <c r="F8402">
        <v>6</v>
      </c>
      <c r="G8402" s="4">
        <v>44967</v>
      </c>
      <c r="H8402" s="4">
        <v>44968</v>
      </c>
      <c r="I8402" t="s">
        <v>50</v>
      </c>
      <c r="J8402" t="s">
        <v>56</v>
      </c>
      <c r="K8402">
        <v>417.54</v>
      </c>
      <c r="L8402" t="s">
        <v>77</v>
      </c>
    </row>
    <row r="8403" spans="1:12" x14ac:dyDescent="0.3">
      <c r="A8403" t="s">
        <v>8463</v>
      </c>
      <c r="B8403" t="s">
        <v>42</v>
      </c>
      <c r="C8403" t="s">
        <v>55</v>
      </c>
      <c r="D8403">
        <v>4267.24</v>
      </c>
      <c r="E8403">
        <v>0.26</v>
      </c>
      <c r="F8403">
        <v>5</v>
      </c>
      <c r="G8403" s="4">
        <v>45422</v>
      </c>
      <c r="H8403" s="4">
        <v>45428</v>
      </c>
      <c r="I8403" t="s">
        <v>44</v>
      </c>
      <c r="J8403" t="s">
        <v>45</v>
      </c>
      <c r="K8403">
        <v>236.81</v>
      </c>
      <c r="L8403" t="s">
        <v>68</v>
      </c>
    </row>
    <row r="8404" spans="1:12" x14ac:dyDescent="0.3">
      <c r="A8404" t="s">
        <v>8464</v>
      </c>
      <c r="B8404" t="s">
        <v>42</v>
      </c>
      <c r="C8404" t="s">
        <v>49</v>
      </c>
      <c r="D8404">
        <v>3577.54</v>
      </c>
      <c r="E8404">
        <v>0.28000000000000003</v>
      </c>
      <c r="F8404">
        <v>2</v>
      </c>
      <c r="G8404" s="4">
        <v>45351</v>
      </c>
      <c r="H8404" s="4">
        <v>45352</v>
      </c>
      <c r="I8404" t="s">
        <v>50</v>
      </c>
      <c r="J8404" t="s">
        <v>56</v>
      </c>
      <c r="K8404">
        <v>1015.47</v>
      </c>
      <c r="L8404" t="s">
        <v>52</v>
      </c>
    </row>
    <row r="8405" spans="1:12" x14ac:dyDescent="0.3">
      <c r="A8405" t="s">
        <v>8465</v>
      </c>
      <c r="B8405" t="s">
        <v>48</v>
      </c>
      <c r="C8405" t="s">
        <v>65</v>
      </c>
      <c r="D8405">
        <v>1430.48</v>
      </c>
      <c r="E8405">
        <v>0.28999999999999998</v>
      </c>
      <c r="F8405">
        <v>1</v>
      </c>
      <c r="G8405" s="4">
        <v>45469</v>
      </c>
      <c r="H8405" s="4">
        <v>45470</v>
      </c>
      <c r="I8405" t="s">
        <v>44</v>
      </c>
      <c r="J8405" t="s">
        <v>45</v>
      </c>
      <c r="K8405">
        <v>335.01</v>
      </c>
      <c r="L8405" t="s">
        <v>46</v>
      </c>
    </row>
    <row r="8406" spans="1:12" x14ac:dyDescent="0.3">
      <c r="A8406" t="s">
        <v>8466</v>
      </c>
      <c r="B8406" t="s">
        <v>48</v>
      </c>
      <c r="C8406" t="s">
        <v>62</v>
      </c>
      <c r="D8406">
        <v>2558.27</v>
      </c>
      <c r="E8406">
        <v>0.23</v>
      </c>
      <c r="F8406">
        <v>7</v>
      </c>
      <c r="G8406" s="4">
        <v>45021</v>
      </c>
      <c r="H8406" s="4">
        <v>45023</v>
      </c>
      <c r="I8406" t="s">
        <v>44</v>
      </c>
      <c r="J8406" t="s">
        <v>51</v>
      </c>
      <c r="K8406">
        <v>338.77</v>
      </c>
      <c r="L8406" t="s">
        <v>68</v>
      </c>
    </row>
    <row r="8407" spans="1:12" x14ac:dyDescent="0.3">
      <c r="A8407" t="s">
        <v>8467</v>
      </c>
      <c r="B8407" t="s">
        <v>48</v>
      </c>
      <c r="C8407" t="s">
        <v>55</v>
      </c>
      <c r="D8407">
        <v>865.73</v>
      </c>
      <c r="E8407">
        <v>0.15</v>
      </c>
      <c r="F8407">
        <v>7</v>
      </c>
      <c r="G8407" s="4">
        <v>44986</v>
      </c>
      <c r="H8407" s="4">
        <v>44991</v>
      </c>
      <c r="I8407" t="s">
        <v>44</v>
      </c>
      <c r="J8407" t="s">
        <v>51</v>
      </c>
      <c r="K8407">
        <v>199.61</v>
      </c>
      <c r="L8407" t="s">
        <v>46</v>
      </c>
    </row>
    <row r="8408" spans="1:12" x14ac:dyDescent="0.3">
      <c r="A8408" t="s">
        <v>8468</v>
      </c>
      <c r="B8408" t="s">
        <v>70</v>
      </c>
      <c r="C8408" t="s">
        <v>49</v>
      </c>
      <c r="D8408">
        <v>1711</v>
      </c>
      <c r="E8408">
        <v>0.32</v>
      </c>
      <c r="F8408">
        <v>2</v>
      </c>
      <c r="G8408" s="4">
        <v>45361</v>
      </c>
      <c r="H8408" s="4">
        <v>45363</v>
      </c>
      <c r="I8408" t="s">
        <v>50</v>
      </c>
      <c r="J8408" t="s">
        <v>45</v>
      </c>
      <c r="K8408">
        <v>280.47000000000003</v>
      </c>
      <c r="L8408" t="s">
        <v>52</v>
      </c>
    </row>
    <row r="8409" spans="1:12" x14ac:dyDescent="0.3">
      <c r="A8409" t="s">
        <v>8469</v>
      </c>
      <c r="B8409" t="s">
        <v>70</v>
      </c>
      <c r="C8409" t="s">
        <v>65</v>
      </c>
      <c r="D8409">
        <v>4985.99</v>
      </c>
      <c r="E8409">
        <v>0.03</v>
      </c>
      <c r="F8409">
        <v>3</v>
      </c>
      <c r="G8409" s="4">
        <v>45381</v>
      </c>
      <c r="H8409" s="4">
        <v>45382</v>
      </c>
      <c r="I8409" t="s">
        <v>60</v>
      </c>
      <c r="J8409" t="s">
        <v>56</v>
      </c>
      <c r="K8409">
        <v>1094.6500000000001</v>
      </c>
      <c r="L8409" t="s">
        <v>46</v>
      </c>
    </row>
    <row r="8410" spans="1:12" x14ac:dyDescent="0.3">
      <c r="A8410" t="s">
        <v>8470</v>
      </c>
      <c r="B8410" t="s">
        <v>48</v>
      </c>
      <c r="C8410" t="s">
        <v>49</v>
      </c>
      <c r="D8410">
        <v>1196.8399999999999</v>
      </c>
      <c r="E8410">
        <v>0.09</v>
      </c>
      <c r="F8410">
        <v>8</v>
      </c>
      <c r="G8410" s="4">
        <v>44951</v>
      </c>
      <c r="H8410" s="4">
        <v>44956</v>
      </c>
      <c r="I8410" t="s">
        <v>60</v>
      </c>
      <c r="J8410" t="s">
        <v>56</v>
      </c>
      <c r="K8410">
        <v>186.09</v>
      </c>
      <c r="L8410" t="s">
        <v>77</v>
      </c>
    </row>
    <row r="8411" spans="1:12" x14ac:dyDescent="0.3">
      <c r="A8411" t="s">
        <v>8471</v>
      </c>
      <c r="B8411" t="s">
        <v>42</v>
      </c>
      <c r="C8411" t="s">
        <v>62</v>
      </c>
      <c r="D8411">
        <v>3521.68</v>
      </c>
      <c r="E8411">
        <v>0.46</v>
      </c>
      <c r="F8411">
        <v>4</v>
      </c>
      <c r="G8411" s="4">
        <v>45635</v>
      </c>
      <c r="H8411" s="4">
        <v>45639</v>
      </c>
      <c r="I8411" t="s">
        <v>44</v>
      </c>
      <c r="J8411" t="s">
        <v>56</v>
      </c>
      <c r="K8411">
        <v>565.15</v>
      </c>
      <c r="L8411" t="s">
        <v>46</v>
      </c>
    </row>
    <row r="8412" spans="1:12" x14ac:dyDescent="0.3">
      <c r="A8412" t="s">
        <v>8472</v>
      </c>
      <c r="B8412" t="s">
        <v>70</v>
      </c>
      <c r="C8412" t="s">
        <v>65</v>
      </c>
      <c r="D8412">
        <v>1268.25</v>
      </c>
      <c r="E8412">
        <v>0.24</v>
      </c>
      <c r="F8412">
        <v>5</v>
      </c>
      <c r="G8412" s="4">
        <v>45502</v>
      </c>
      <c r="H8412" s="4">
        <v>45504</v>
      </c>
      <c r="I8412" t="s">
        <v>60</v>
      </c>
      <c r="J8412" t="s">
        <v>56</v>
      </c>
      <c r="K8412">
        <v>123.29</v>
      </c>
      <c r="L8412" t="s">
        <v>63</v>
      </c>
    </row>
    <row r="8413" spans="1:12" x14ac:dyDescent="0.3">
      <c r="A8413" t="s">
        <v>8473</v>
      </c>
      <c r="B8413" t="s">
        <v>42</v>
      </c>
      <c r="C8413" t="s">
        <v>49</v>
      </c>
      <c r="D8413">
        <v>4696.8599999999997</v>
      </c>
      <c r="E8413">
        <v>0.41</v>
      </c>
      <c r="F8413">
        <v>7</v>
      </c>
      <c r="G8413" s="4">
        <v>45364</v>
      </c>
      <c r="H8413" s="4">
        <v>45367</v>
      </c>
      <c r="I8413" t="s">
        <v>50</v>
      </c>
      <c r="J8413" t="s">
        <v>45</v>
      </c>
      <c r="K8413">
        <v>1253.05</v>
      </c>
      <c r="L8413" t="s">
        <v>68</v>
      </c>
    </row>
    <row r="8414" spans="1:12" x14ac:dyDescent="0.3">
      <c r="A8414" t="s">
        <v>8474</v>
      </c>
      <c r="B8414" t="s">
        <v>42</v>
      </c>
      <c r="C8414" t="s">
        <v>43</v>
      </c>
      <c r="D8414">
        <v>1619.65</v>
      </c>
      <c r="E8414">
        <v>0.36</v>
      </c>
      <c r="F8414">
        <v>8</v>
      </c>
      <c r="G8414" s="4">
        <v>45288</v>
      </c>
      <c r="H8414" s="4">
        <v>45295</v>
      </c>
      <c r="I8414" t="s">
        <v>60</v>
      </c>
      <c r="J8414" t="s">
        <v>45</v>
      </c>
      <c r="K8414">
        <v>450.69</v>
      </c>
      <c r="L8414" t="s">
        <v>52</v>
      </c>
    </row>
    <row r="8415" spans="1:12" x14ac:dyDescent="0.3">
      <c r="A8415" t="s">
        <v>8475</v>
      </c>
      <c r="B8415" t="s">
        <v>54</v>
      </c>
      <c r="C8415" t="s">
        <v>65</v>
      </c>
      <c r="D8415">
        <v>1798.78</v>
      </c>
      <c r="E8415">
        <v>0.16</v>
      </c>
      <c r="F8415">
        <v>1</v>
      </c>
      <c r="G8415" s="4">
        <v>45261</v>
      </c>
      <c r="H8415" s="4">
        <v>45264</v>
      </c>
      <c r="I8415" t="s">
        <v>44</v>
      </c>
      <c r="J8415" t="s">
        <v>51</v>
      </c>
      <c r="K8415">
        <v>269.41000000000003</v>
      </c>
      <c r="L8415" t="s">
        <v>57</v>
      </c>
    </row>
    <row r="8416" spans="1:12" x14ac:dyDescent="0.3">
      <c r="A8416" t="s">
        <v>8476</v>
      </c>
      <c r="B8416" t="s">
        <v>48</v>
      </c>
      <c r="C8416" t="s">
        <v>65</v>
      </c>
      <c r="D8416">
        <v>3009.91</v>
      </c>
      <c r="E8416">
        <v>0.4</v>
      </c>
      <c r="F8416">
        <v>7</v>
      </c>
      <c r="G8416" s="4">
        <v>45103</v>
      </c>
      <c r="H8416" s="4">
        <v>45106</v>
      </c>
      <c r="I8416" t="s">
        <v>50</v>
      </c>
      <c r="J8416" t="s">
        <v>45</v>
      </c>
      <c r="K8416">
        <v>441.78</v>
      </c>
      <c r="L8416" t="s">
        <v>46</v>
      </c>
    </row>
    <row r="8417" spans="1:12" x14ac:dyDescent="0.3">
      <c r="A8417" t="s">
        <v>8477</v>
      </c>
      <c r="B8417" t="s">
        <v>54</v>
      </c>
      <c r="C8417" t="s">
        <v>65</v>
      </c>
      <c r="D8417">
        <v>2981.75</v>
      </c>
      <c r="E8417">
        <v>0.05</v>
      </c>
      <c r="F8417">
        <v>3</v>
      </c>
      <c r="G8417" s="4">
        <v>45628</v>
      </c>
      <c r="H8417" s="4">
        <v>45630</v>
      </c>
      <c r="I8417" t="s">
        <v>60</v>
      </c>
      <c r="J8417" t="s">
        <v>51</v>
      </c>
      <c r="K8417">
        <v>266.99</v>
      </c>
      <c r="L8417" t="s">
        <v>77</v>
      </c>
    </row>
    <row r="8418" spans="1:12" x14ac:dyDescent="0.3">
      <c r="A8418" t="s">
        <v>8478</v>
      </c>
      <c r="B8418" t="s">
        <v>48</v>
      </c>
      <c r="C8418" t="s">
        <v>65</v>
      </c>
      <c r="D8418">
        <v>2937.47</v>
      </c>
      <c r="E8418">
        <v>0.44</v>
      </c>
      <c r="F8418">
        <v>5</v>
      </c>
      <c r="G8418" s="4">
        <v>44978</v>
      </c>
      <c r="H8418" s="4">
        <v>44982</v>
      </c>
      <c r="I8418" t="s">
        <v>60</v>
      </c>
      <c r="J8418" t="s">
        <v>45</v>
      </c>
      <c r="K8418">
        <v>384.98</v>
      </c>
      <c r="L8418" t="s">
        <v>57</v>
      </c>
    </row>
    <row r="8419" spans="1:12" x14ac:dyDescent="0.3">
      <c r="A8419" t="s">
        <v>8479</v>
      </c>
      <c r="B8419" t="s">
        <v>48</v>
      </c>
      <c r="C8419" t="s">
        <v>43</v>
      </c>
      <c r="D8419">
        <v>2908.95</v>
      </c>
      <c r="E8419">
        <v>0.34</v>
      </c>
      <c r="F8419">
        <v>1</v>
      </c>
      <c r="G8419" s="4">
        <v>44957</v>
      </c>
      <c r="H8419" s="4">
        <v>44962</v>
      </c>
      <c r="I8419" t="s">
        <v>50</v>
      </c>
      <c r="J8419" t="s">
        <v>45</v>
      </c>
      <c r="K8419">
        <v>728.74</v>
      </c>
      <c r="L8419" t="s">
        <v>63</v>
      </c>
    </row>
    <row r="8420" spans="1:12" x14ac:dyDescent="0.3">
      <c r="A8420" t="s">
        <v>8480</v>
      </c>
      <c r="B8420" t="s">
        <v>42</v>
      </c>
      <c r="C8420" t="s">
        <v>62</v>
      </c>
      <c r="D8420">
        <v>1629.72</v>
      </c>
      <c r="E8420">
        <v>0.46</v>
      </c>
      <c r="F8420">
        <v>3</v>
      </c>
      <c r="G8420" s="4">
        <v>45110</v>
      </c>
      <c r="H8420" s="4">
        <v>45112</v>
      </c>
      <c r="I8420" t="s">
        <v>60</v>
      </c>
      <c r="J8420" t="s">
        <v>45</v>
      </c>
      <c r="K8420">
        <v>251.15</v>
      </c>
      <c r="L8420" t="s">
        <v>52</v>
      </c>
    </row>
    <row r="8421" spans="1:12" x14ac:dyDescent="0.3">
      <c r="A8421" t="s">
        <v>8481</v>
      </c>
      <c r="B8421" t="s">
        <v>48</v>
      </c>
      <c r="C8421" t="s">
        <v>43</v>
      </c>
      <c r="D8421">
        <v>2228.61</v>
      </c>
      <c r="E8421">
        <v>0.45</v>
      </c>
      <c r="F8421">
        <v>5</v>
      </c>
      <c r="G8421" s="4">
        <v>45043</v>
      </c>
      <c r="H8421" s="4">
        <v>45045</v>
      </c>
      <c r="I8421" t="s">
        <v>50</v>
      </c>
      <c r="J8421" t="s">
        <v>51</v>
      </c>
      <c r="K8421">
        <v>549.4</v>
      </c>
      <c r="L8421" t="s">
        <v>68</v>
      </c>
    </row>
    <row r="8422" spans="1:12" x14ac:dyDescent="0.3">
      <c r="A8422" t="s">
        <v>8482</v>
      </c>
      <c r="B8422" t="s">
        <v>42</v>
      </c>
      <c r="C8422" t="s">
        <v>43</v>
      </c>
      <c r="D8422">
        <v>3007.82</v>
      </c>
      <c r="E8422">
        <v>0.19</v>
      </c>
      <c r="F8422">
        <v>1</v>
      </c>
      <c r="G8422" s="4">
        <v>44999</v>
      </c>
      <c r="H8422" s="4">
        <v>45001</v>
      </c>
      <c r="I8422" t="s">
        <v>44</v>
      </c>
      <c r="J8422" t="s">
        <v>51</v>
      </c>
      <c r="K8422">
        <v>792.82</v>
      </c>
      <c r="L8422" t="s">
        <v>63</v>
      </c>
    </row>
    <row r="8423" spans="1:12" x14ac:dyDescent="0.3">
      <c r="A8423" t="s">
        <v>8483</v>
      </c>
      <c r="B8423" t="s">
        <v>42</v>
      </c>
      <c r="C8423" t="s">
        <v>49</v>
      </c>
      <c r="D8423">
        <v>3389.22</v>
      </c>
      <c r="E8423">
        <v>0.43</v>
      </c>
      <c r="F8423">
        <v>2</v>
      </c>
      <c r="G8423" s="4">
        <v>45073</v>
      </c>
      <c r="H8423" s="4">
        <v>45078</v>
      </c>
      <c r="I8423" t="s">
        <v>50</v>
      </c>
      <c r="J8423" t="s">
        <v>45</v>
      </c>
      <c r="K8423">
        <v>460.08</v>
      </c>
      <c r="L8423" t="s">
        <v>77</v>
      </c>
    </row>
    <row r="8424" spans="1:12" x14ac:dyDescent="0.3">
      <c r="A8424" t="s">
        <v>8484</v>
      </c>
      <c r="B8424" t="s">
        <v>48</v>
      </c>
      <c r="C8424" t="s">
        <v>55</v>
      </c>
      <c r="D8424">
        <v>1340.33</v>
      </c>
      <c r="E8424">
        <v>0.28000000000000003</v>
      </c>
      <c r="F8424">
        <v>3</v>
      </c>
      <c r="G8424" s="4">
        <v>45050</v>
      </c>
      <c r="H8424" s="4">
        <v>45054</v>
      </c>
      <c r="I8424" t="s">
        <v>60</v>
      </c>
      <c r="J8424" t="s">
        <v>45</v>
      </c>
      <c r="K8424">
        <v>398.22</v>
      </c>
      <c r="L8424" t="s">
        <v>57</v>
      </c>
    </row>
    <row r="8425" spans="1:12" x14ac:dyDescent="0.3">
      <c r="A8425" t="s">
        <v>8485</v>
      </c>
      <c r="B8425" t="s">
        <v>42</v>
      </c>
      <c r="C8425" t="s">
        <v>55</v>
      </c>
      <c r="D8425">
        <v>3537.23</v>
      </c>
      <c r="E8425">
        <v>0.08</v>
      </c>
      <c r="F8425">
        <v>8</v>
      </c>
      <c r="G8425" s="4">
        <v>45620</v>
      </c>
      <c r="H8425" s="4">
        <v>45627</v>
      </c>
      <c r="I8425" t="s">
        <v>60</v>
      </c>
      <c r="J8425" t="s">
        <v>56</v>
      </c>
      <c r="K8425">
        <v>702.74</v>
      </c>
      <c r="L8425" t="s">
        <v>52</v>
      </c>
    </row>
    <row r="8426" spans="1:12" x14ac:dyDescent="0.3">
      <c r="A8426" t="s">
        <v>8486</v>
      </c>
      <c r="B8426" t="s">
        <v>42</v>
      </c>
      <c r="C8426" t="s">
        <v>49</v>
      </c>
      <c r="D8426">
        <v>4624.05</v>
      </c>
      <c r="E8426">
        <v>0.41</v>
      </c>
      <c r="F8426">
        <v>5</v>
      </c>
      <c r="G8426" s="4">
        <v>45538</v>
      </c>
      <c r="H8426" s="4">
        <v>45540</v>
      </c>
      <c r="I8426" t="s">
        <v>44</v>
      </c>
      <c r="J8426" t="s">
        <v>51</v>
      </c>
      <c r="K8426">
        <v>619.69000000000005</v>
      </c>
      <c r="L8426" t="s">
        <v>63</v>
      </c>
    </row>
    <row r="8427" spans="1:12" x14ac:dyDescent="0.3">
      <c r="A8427" t="s">
        <v>8487</v>
      </c>
      <c r="B8427" t="s">
        <v>42</v>
      </c>
      <c r="C8427" t="s">
        <v>43</v>
      </c>
      <c r="D8427">
        <v>3813.85</v>
      </c>
      <c r="E8427">
        <v>0.45</v>
      </c>
      <c r="F8427">
        <v>5</v>
      </c>
      <c r="G8427" s="4">
        <v>45369</v>
      </c>
      <c r="H8427" s="4">
        <v>45375</v>
      </c>
      <c r="I8427" t="s">
        <v>60</v>
      </c>
      <c r="J8427" t="s">
        <v>51</v>
      </c>
      <c r="K8427">
        <v>300.54000000000002</v>
      </c>
      <c r="L8427" t="s">
        <v>46</v>
      </c>
    </row>
    <row r="8428" spans="1:12" x14ac:dyDescent="0.3">
      <c r="A8428" t="s">
        <v>8488</v>
      </c>
      <c r="B8428" t="s">
        <v>70</v>
      </c>
      <c r="C8428" t="s">
        <v>49</v>
      </c>
      <c r="D8428">
        <v>512.74</v>
      </c>
      <c r="E8428">
        <v>0.04</v>
      </c>
      <c r="F8428">
        <v>3</v>
      </c>
      <c r="G8428" s="4">
        <v>45104</v>
      </c>
      <c r="H8428" s="4">
        <v>45105</v>
      </c>
      <c r="I8428" t="s">
        <v>60</v>
      </c>
      <c r="J8428" t="s">
        <v>45</v>
      </c>
      <c r="K8428">
        <v>66.62</v>
      </c>
      <c r="L8428" t="s">
        <v>57</v>
      </c>
    </row>
    <row r="8429" spans="1:12" x14ac:dyDescent="0.3">
      <c r="A8429" t="s">
        <v>8489</v>
      </c>
      <c r="B8429" t="s">
        <v>42</v>
      </c>
      <c r="C8429" t="s">
        <v>65</v>
      </c>
      <c r="D8429">
        <v>2398.7199999999998</v>
      </c>
      <c r="E8429">
        <v>0.47</v>
      </c>
      <c r="F8429">
        <v>9</v>
      </c>
      <c r="G8429" s="4">
        <v>45604</v>
      </c>
      <c r="H8429" s="4">
        <v>45609</v>
      </c>
      <c r="I8429" t="s">
        <v>60</v>
      </c>
      <c r="J8429" t="s">
        <v>51</v>
      </c>
      <c r="K8429">
        <v>209.04</v>
      </c>
      <c r="L8429" t="s">
        <v>68</v>
      </c>
    </row>
    <row r="8430" spans="1:12" x14ac:dyDescent="0.3">
      <c r="A8430" t="s">
        <v>8490</v>
      </c>
      <c r="B8430" t="s">
        <v>70</v>
      </c>
      <c r="C8430" t="s">
        <v>49</v>
      </c>
      <c r="D8430">
        <v>2232.79</v>
      </c>
      <c r="E8430">
        <v>0.3</v>
      </c>
      <c r="F8430">
        <v>9</v>
      </c>
      <c r="G8430" s="4">
        <v>44936</v>
      </c>
      <c r="H8430" s="4">
        <v>44942</v>
      </c>
      <c r="I8430" t="s">
        <v>60</v>
      </c>
      <c r="J8430" t="s">
        <v>45</v>
      </c>
      <c r="K8430">
        <v>539.49</v>
      </c>
      <c r="L8430" t="s">
        <v>77</v>
      </c>
    </row>
    <row r="8431" spans="1:12" x14ac:dyDescent="0.3">
      <c r="A8431" t="s">
        <v>8491</v>
      </c>
      <c r="B8431" t="s">
        <v>70</v>
      </c>
      <c r="C8431" t="s">
        <v>49</v>
      </c>
      <c r="D8431">
        <v>1748.87</v>
      </c>
      <c r="E8431">
        <v>0.01</v>
      </c>
      <c r="F8431">
        <v>2</v>
      </c>
      <c r="G8431" s="4">
        <v>45089</v>
      </c>
      <c r="H8431" s="4">
        <v>45093</v>
      </c>
      <c r="I8431" t="s">
        <v>60</v>
      </c>
      <c r="J8431" t="s">
        <v>56</v>
      </c>
      <c r="K8431">
        <v>201.91</v>
      </c>
      <c r="L8431" t="s">
        <v>77</v>
      </c>
    </row>
    <row r="8432" spans="1:12" x14ac:dyDescent="0.3">
      <c r="A8432" t="s">
        <v>8492</v>
      </c>
      <c r="B8432" t="s">
        <v>42</v>
      </c>
      <c r="C8432" t="s">
        <v>65</v>
      </c>
      <c r="D8432">
        <v>2507.4699999999998</v>
      </c>
      <c r="E8432">
        <v>0.27</v>
      </c>
      <c r="F8432">
        <v>8</v>
      </c>
      <c r="G8432" s="4">
        <v>45484</v>
      </c>
      <c r="H8432" s="4">
        <v>45485</v>
      </c>
      <c r="I8432" t="s">
        <v>50</v>
      </c>
      <c r="J8432" t="s">
        <v>45</v>
      </c>
      <c r="K8432">
        <v>341.63</v>
      </c>
      <c r="L8432" t="s">
        <v>68</v>
      </c>
    </row>
    <row r="8433" spans="1:12" x14ac:dyDescent="0.3">
      <c r="A8433" t="s">
        <v>8493</v>
      </c>
      <c r="B8433" t="s">
        <v>42</v>
      </c>
      <c r="C8433" t="s">
        <v>55</v>
      </c>
      <c r="D8433">
        <v>2254.21</v>
      </c>
      <c r="E8433">
        <v>0.4</v>
      </c>
      <c r="F8433">
        <v>1</v>
      </c>
      <c r="G8433" s="4">
        <v>45536</v>
      </c>
      <c r="H8433" s="4">
        <v>45538</v>
      </c>
      <c r="I8433" t="s">
        <v>44</v>
      </c>
      <c r="J8433" t="s">
        <v>45</v>
      </c>
      <c r="K8433">
        <v>292.33999999999997</v>
      </c>
      <c r="L8433" t="s">
        <v>77</v>
      </c>
    </row>
    <row r="8434" spans="1:12" x14ac:dyDescent="0.3">
      <c r="A8434" t="s">
        <v>8494</v>
      </c>
      <c r="B8434" t="s">
        <v>70</v>
      </c>
      <c r="C8434" t="s">
        <v>65</v>
      </c>
      <c r="D8434">
        <v>130.24</v>
      </c>
      <c r="E8434">
        <v>0.27</v>
      </c>
      <c r="F8434">
        <v>5</v>
      </c>
      <c r="G8434" s="4">
        <v>45553</v>
      </c>
      <c r="H8434" s="4">
        <v>45559</v>
      </c>
      <c r="I8434" t="s">
        <v>60</v>
      </c>
      <c r="J8434" t="s">
        <v>56</v>
      </c>
      <c r="K8434">
        <v>26.13</v>
      </c>
      <c r="L8434" t="s">
        <v>77</v>
      </c>
    </row>
    <row r="8435" spans="1:12" x14ac:dyDescent="0.3">
      <c r="A8435" t="s">
        <v>8495</v>
      </c>
      <c r="B8435" t="s">
        <v>70</v>
      </c>
      <c r="C8435" t="s">
        <v>62</v>
      </c>
      <c r="D8435">
        <v>1259.1199999999999</v>
      </c>
      <c r="E8435">
        <v>0.35</v>
      </c>
      <c r="F8435">
        <v>7</v>
      </c>
      <c r="G8435" s="4">
        <v>45255</v>
      </c>
      <c r="H8435" s="4">
        <v>45261</v>
      </c>
      <c r="I8435" t="s">
        <v>60</v>
      </c>
      <c r="J8435" t="s">
        <v>45</v>
      </c>
      <c r="K8435">
        <v>174.4</v>
      </c>
      <c r="L8435" t="s">
        <v>68</v>
      </c>
    </row>
    <row r="8436" spans="1:12" x14ac:dyDescent="0.3">
      <c r="A8436" t="s">
        <v>8496</v>
      </c>
      <c r="B8436" t="s">
        <v>42</v>
      </c>
      <c r="C8436" t="s">
        <v>49</v>
      </c>
      <c r="D8436">
        <v>1147.53</v>
      </c>
      <c r="E8436">
        <v>0.44</v>
      </c>
      <c r="F8436">
        <v>8</v>
      </c>
      <c r="G8436" s="4">
        <v>45280</v>
      </c>
      <c r="H8436" s="4">
        <v>45281</v>
      </c>
      <c r="I8436" t="s">
        <v>50</v>
      </c>
      <c r="J8436" t="s">
        <v>51</v>
      </c>
      <c r="K8436">
        <v>98.64</v>
      </c>
      <c r="L8436" t="s">
        <v>77</v>
      </c>
    </row>
    <row r="8437" spans="1:12" x14ac:dyDescent="0.3">
      <c r="A8437" t="s">
        <v>8497</v>
      </c>
      <c r="B8437" t="s">
        <v>42</v>
      </c>
      <c r="C8437" t="s">
        <v>49</v>
      </c>
      <c r="D8437">
        <v>1811.37</v>
      </c>
      <c r="E8437">
        <v>0.43</v>
      </c>
      <c r="F8437">
        <v>8</v>
      </c>
      <c r="G8437" s="4">
        <v>45645</v>
      </c>
      <c r="H8437" s="4">
        <v>45648</v>
      </c>
      <c r="I8437" t="s">
        <v>50</v>
      </c>
      <c r="J8437" t="s">
        <v>45</v>
      </c>
      <c r="K8437">
        <v>373.97</v>
      </c>
      <c r="L8437" t="s">
        <v>68</v>
      </c>
    </row>
    <row r="8438" spans="1:12" x14ac:dyDescent="0.3">
      <c r="A8438" t="s">
        <v>8498</v>
      </c>
      <c r="B8438" t="s">
        <v>48</v>
      </c>
      <c r="C8438" t="s">
        <v>55</v>
      </c>
      <c r="D8438">
        <v>954.84</v>
      </c>
      <c r="E8438">
        <v>0.09</v>
      </c>
      <c r="F8438">
        <v>6</v>
      </c>
      <c r="G8438" s="4">
        <v>45017</v>
      </c>
      <c r="H8438" s="4">
        <v>45023</v>
      </c>
      <c r="I8438" t="s">
        <v>60</v>
      </c>
      <c r="J8438" t="s">
        <v>51</v>
      </c>
      <c r="K8438">
        <v>168.91</v>
      </c>
      <c r="L8438" t="s">
        <v>77</v>
      </c>
    </row>
    <row r="8439" spans="1:12" x14ac:dyDescent="0.3">
      <c r="A8439" t="s">
        <v>8499</v>
      </c>
      <c r="B8439" t="s">
        <v>70</v>
      </c>
      <c r="C8439" t="s">
        <v>43</v>
      </c>
      <c r="D8439">
        <v>432.23</v>
      </c>
      <c r="E8439">
        <v>0.21</v>
      </c>
      <c r="F8439">
        <v>7</v>
      </c>
      <c r="G8439" s="4">
        <v>45273</v>
      </c>
      <c r="H8439" s="4">
        <v>45277</v>
      </c>
      <c r="I8439" t="s">
        <v>44</v>
      </c>
      <c r="J8439" t="s">
        <v>56</v>
      </c>
      <c r="K8439">
        <v>103.56</v>
      </c>
      <c r="L8439" t="s">
        <v>63</v>
      </c>
    </row>
    <row r="8440" spans="1:12" x14ac:dyDescent="0.3">
      <c r="A8440" t="s">
        <v>8500</v>
      </c>
      <c r="B8440" t="s">
        <v>70</v>
      </c>
      <c r="C8440" t="s">
        <v>65</v>
      </c>
      <c r="D8440">
        <v>1063.4000000000001</v>
      </c>
      <c r="E8440">
        <v>0.06</v>
      </c>
      <c r="F8440">
        <v>4</v>
      </c>
      <c r="G8440" s="4">
        <v>45565</v>
      </c>
      <c r="H8440" s="4">
        <v>45571</v>
      </c>
      <c r="I8440" t="s">
        <v>50</v>
      </c>
      <c r="J8440" t="s">
        <v>51</v>
      </c>
      <c r="K8440">
        <v>121.14</v>
      </c>
      <c r="L8440" t="s">
        <v>63</v>
      </c>
    </row>
    <row r="8441" spans="1:12" x14ac:dyDescent="0.3">
      <c r="A8441" t="s">
        <v>8501</v>
      </c>
      <c r="B8441" t="s">
        <v>48</v>
      </c>
      <c r="C8441" t="s">
        <v>43</v>
      </c>
      <c r="D8441">
        <v>4285.5200000000004</v>
      </c>
      <c r="E8441">
        <v>0.3</v>
      </c>
      <c r="F8441">
        <v>7</v>
      </c>
      <c r="G8441" s="4">
        <v>45342</v>
      </c>
      <c r="H8441" s="4">
        <v>45348</v>
      </c>
      <c r="I8441" t="s">
        <v>44</v>
      </c>
      <c r="J8441" t="s">
        <v>45</v>
      </c>
      <c r="K8441">
        <v>1137.3800000000001</v>
      </c>
      <c r="L8441" t="s">
        <v>63</v>
      </c>
    </row>
    <row r="8442" spans="1:12" x14ac:dyDescent="0.3">
      <c r="A8442" t="s">
        <v>8502</v>
      </c>
      <c r="B8442" t="s">
        <v>70</v>
      </c>
      <c r="C8442" t="s">
        <v>62</v>
      </c>
      <c r="D8442">
        <v>4005.49</v>
      </c>
      <c r="E8442">
        <v>0.48</v>
      </c>
      <c r="F8442">
        <v>7</v>
      </c>
      <c r="G8442" s="4">
        <v>45163</v>
      </c>
      <c r="H8442" s="4">
        <v>45169</v>
      </c>
      <c r="I8442" t="s">
        <v>60</v>
      </c>
      <c r="J8442" t="s">
        <v>56</v>
      </c>
      <c r="K8442">
        <v>582.51</v>
      </c>
      <c r="L8442" t="s">
        <v>57</v>
      </c>
    </row>
    <row r="8443" spans="1:12" x14ac:dyDescent="0.3">
      <c r="A8443" t="s">
        <v>8503</v>
      </c>
      <c r="B8443" t="s">
        <v>54</v>
      </c>
      <c r="C8443" t="s">
        <v>65</v>
      </c>
      <c r="D8443">
        <v>2266.27</v>
      </c>
      <c r="E8443">
        <v>0.09</v>
      </c>
      <c r="F8443">
        <v>9</v>
      </c>
      <c r="G8443" s="4">
        <v>45465</v>
      </c>
      <c r="H8443" s="4">
        <v>45471</v>
      </c>
      <c r="I8443" t="s">
        <v>60</v>
      </c>
      <c r="J8443" t="s">
        <v>56</v>
      </c>
      <c r="K8443">
        <v>466.4</v>
      </c>
      <c r="L8443" t="s">
        <v>68</v>
      </c>
    </row>
    <row r="8444" spans="1:12" x14ac:dyDescent="0.3">
      <c r="A8444" t="s">
        <v>8504</v>
      </c>
      <c r="B8444" t="s">
        <v>70</v>
      </c>
      <c r="C8444" t="s">
        <v>62</v>
      </c>
      <c r="D8444">
        <v>4401.29</v>
      </c>
      <c r="E8444">
        <v>0.2</v>
      </c>
      <c r="F8444">
        <v>2</v>
      </c>
      <c r="G8444" s="4">
        <v>44952</v>
      </c>
      <c r="H8444" s="4">
        <v>44956</v>
      </c>
      <c r="I8444" t="s">
        <v>60</v>
      </c>
      <c r="J8444" t="s">
        <v>51</v>
      </c>
      <c r="K8444">
        <v>1310.7</v>
      </c>
      <c r="L8444" t="s">
        <v>63</v>
      </c>
    </row>
    <row r="8445" spans="1:12" x14ac:dyDescent="0.3">
      <c r="A8445" t="s">
        <v>8505</v>
      </c>
      <c r="B8445" t="s">
        <v>48</v>
      </c>
      <c r="C8445" t="s">
        <v>62</v>
      </c>
      <c r="D8445">
        <v>1240.06</v>
      </c>
      <c r="E8445">
        <v>0.48</v>
      </c>
      <c r="F8445">
        <v>8</v>
      </c>
      <c r="G8445" s="4">
        <v>45098</v>
      </c>
      <c r="H8445" s="4">
        <v>45101</v>
      </c>
      <c r="I8445" t="s">
        <v>60</v>
      </c>
      <c r="J8445" t="s">
        <v>51</v>
      </c>
      <c r="K8445">
        <v>275.83999999999997</v>
      </c>
      <c r="L8445" t="s">
        <v>77</v>
      </c>
    </row>
    <row r="8446" spans="1:12" x14ac:dyDescent="0.3">
      <c r="A8446" t="s">
        <v>8506</v>
      </c>
      <c r="B8446" t="s">
        <v>54</v>
      </c>
      <c r="C8446" t="s">
        <v>62</v>
      </c>
      <c r="D8446">
        <v>2962.62</v>
      </c>
      <c r="E8446">
        <v>0.38</v>
      </c>
      <c r="F8446">
        <v>9</v>
      </c>
      <c r="G8446" s="4">
        <v>45583</v>
      </c>
      <c r="H8446" s="4">
        <v>45589</v>
      </c>
      <c r="I8446" t="s">
        <v>50</v>
      </c>
      <c r="J8446" t="s">
        <v>51</v>
      </c>
      <c r="K8446">
        <v>531.02</v>
      </c>
      <c r="L8446" t="s">
        <v>68</v>
      </c>
    </row>
    <row r="8447" spans="1:12" x14ac:dyDescent="0.3">
      <c r="A8447" t="s">
        <v>8507</v>
      </c>
      <c r="B8447" t="s">
        <v>42</v>
      </c>
      <c r="C8447" t="s">
        <v>65</v>
      </c>
      <c r="D8447">
        <v>800.33</v>
      </c>
      <c r="E8447">
        <v>0.04</v>
      </c>
      <c r="F8447">
        <v>3</v>
      </c>
      <c r="G8447" s="4">
        <v>45409</v>
      </c>
      <c r="H8447" s="4">
        <v>45410</v>
      </c>
      <c r="I8447" t="s">
        <v>60</v>
      </c>
      <c r="J8447" t="s">
        <v>56</v>
      </c>
      <c r="K8447">
        <v>93.93</v>
      </c>
      <c r="L8447" t="s">
        <v>68</v>
      </c>
    </row>
    <row r="8448" spans="1:12" x14ac:dyDescent="0.3">
      <c r="A8448" t="s">
        <v>8508</v>
      </c>
      <c r="B8448" t="s">
        <v>48</v>
      </c>
      <c r="C8448" t="s">
        <v>65</v>
      </c>
      <c r="D8448">
        <v>4183.66</v>
      </c>
      <c r="E8448">
        <v>0.21</v>
      </c>
      <c r="F8448">
        <v>8</v>
      </c>
      <c r="G8448" s="4">
        <v>45592</v>
      </c>
      <c r="H8448" s="4">
        <v>45599</v>
      </c>
      <c r="I8448" t="s">
        <v>60</v>
      </c>
      <c r="J8448" t="s">
        <v>51</v>
      </c>
      <c r="K8448">
        <v>626.35</v>
      </c>
      <c r="L8448" t="s">
        <v>77</v>
      </c>
    </row>
    <row r="8449" spans="1:12" x14ac:dyDescent="0.3">
      <c r="A8449" t="s">
        <v>8509</v>
      </c>
      <c r="B8449" t="s">
        <v>48</v>
      </c>
      <c r="C8449" t="s">
        <v>55</v>
      </c>
      <c r="D8449">
        <v>739.85</v>
      </c>
      <c r="E8449">
        <v>0.49</v>
      </c>
      <c r="F8449">
        <v>1</v>
      </c>
      <c r="G8449" s="4">
        <v>45238</v>
      </c>
      <c r="H8449" s="4">
        <v>45242</v>
      </c>
      <c r="I8449" t="s">
        <v>60</v>
      </c>
      <c r="J8449" t="s">
        <v>45</v>
      </c>
      <c r="K8449">
        <v>53.13</v>
      </c>
      <c r="L8449" t="s">
        <v>52</v>
      </c>
    </row>
    <row r="8450" spans="1:12" x14ac:dyDescent="0.3">
      <c r="A8450" t="s">
        <v>8510</v>
      </c>
      <c r="B8450" t="s">
        <v>42</v>
      </c>
      <c r="C8450" t="s">
        <v>49</v>
      </c>
      <c r="D8450">
        <v>256.11</v>
      </c>
      <c r="E8450">
        <v>0.23</v>
      </c>
      <c r="F8450">
        <v>5</v>
      </c>
      <c r="G8450" s="4">
        <v>45148</v>
      </c>
      <c r="H8450" s="4">
        <v>45150</v>
      </c>
      <c r="I8450" t="s">
        <v>50</v>
      </c>
      <c r="J8450" t="s">
        <v>56</v>
      </c>
      <c r="K8450">
        <v>28.93</v>
      </c>
      <c r="L8450" t="s">
        <v>52</v>
      </c>
    </row>
    <row r="8451" spans="1:12" x14ac:dyDescent="0.3">
      <c r="A8451" t="s">
        <v>8511</v>
      </c>
      <c r="B8451" t="s">
        <v>48</v>
      </c>
      <c r="C8451" t="s">
        <v>43</v>
      </c>
      <c r="D8451">
        <v>1439.88</v>
      </c>
      <c r="E8451">
        <v>0.31</v>
      </c>
      <c r="F8451">
        <v>1</v>
      </c>
      <c r="G8451" s="4">
        <v>45416</v>
      </c>
      <c r="H8451" s="4">
        <v>45419</v>
      </c>
      <c r="I8451" t="s">
        <v>60</v>
      </c>
      <c r="J8451" t="s">
        <v>45</v>
      </c>
      <c r="K8451">
        <v>194.38</v>
      </c>
      <c r="L8451" t="s">
        <v>46</v>
      </c>
    </row>
    <row r="8452" spans="1:12" x14ac:dyDescent="0.3">
      <c r="A8452" t="s">
        <v>8512</v>
      </c>
      <c r="B8452" t="s">
        <v>70</v>
      </c>
      <c r="C8452" t="s">
        <v>43</v>
      </c>
      <c r="D8452">
        <v>4514.58</v>
      </c>
      <c r="E8452">
        <v>0.35</v>
      </c>
      <c r="F8452">
        <v>1</v>
      </c>
      <c r="G8452" s="4">
        <v>45347</v>
      </c>
      <c r="H8452" s="4">
        <v>45351</v>
      </c>
      <c r="I8452" t="s">
        <v>60</v>
      </c>
      <c r="J8452" t="s">
        <v>51</v>
      </c>
      <c r="K8452">
        <v>1174.22</v>
      </c>
      <c r="L8452" t="s">
        <v>68</v>
      </c>
    </row>
    <row r="8453" spans="1:12" x14ac:dyDescent="0.3">
      <c r="A8453" t="s">
        <v>8513</v>
      </c>
      <c r="B8453" t="s">
        <v>42</v>
      </c>
      <c r="C8453" t="s">
        <v>62</v>
      </c>
      <c r="D8453">
        <v>734.34</v>
      </c>
      <c r="E8453">
        <v>0.33</v>
      </c>
      <c r="F8453">
        <v>6</v>
      </c>
      <c r="G8453" s="4">
        <v>45520</v>
      </c>
      <c r="H8453" s="4">
        <v>45526</v>
      </c>
      <c r="I8453" t="s">
        <v>44</v>
      </c>
      <c r="J8453" t="s">
        <v>51</v>
      </c>
      <c r="K8453">
        <v>53.71</v>
      </c>
      <c r="L8453" t="s">
        <v>52</v>
      </c>
    </row>
    <row r="8454" spans="1:12" x14ac:dyDescent="0.3">
      <c r="A8454" t="s">
        <v>8514</v>
      </c>
      <c r="B8454" t="s">
        <v>48</v>
      </c>
      <c r="C8454" t="s">
        <v>65</v>
      </c>
      <c r="D8454">
        <v>1720.28</v>
      </c>
      <c r="E8454">
        <v>0.26</v>
      </c>
      <c r="F8454">
        <v>5</v>
      </c>
      <c r="G8454" s="4">
        <v>45146</v>
      </c>
      <c r="H8454" s="4">
        <v>45150</v>
      </c>
      <c r="I8454" t="s">
        <v>50</v>
      </c>
      <c r="J8454" t="s">
        <v>51</v>
      </c>
      <c r="K8454">
        <v>262.33</v>
      </c>
      <c r="L8454" t="s">
        <v>52</v>
      </c>
    </row>
    <row r="8455" spans="1:12" x14ac:dyDescent="0.3">
      <c r="A8455" t="s">
        <v>8515</v>
      </c>
      <c r="B8455" t="s">
        <v>42</v>
      </c>
      <c r="C8455" t="s">
        <v>65</v>
      </c>
      <c r="D8455">
        <v>1650.43</v>
      </c>
      <c r="E8455">
        <v>7.0000000000000007E-2</v>
      </c>
      <c r="F8455">
        <v>5</v>
      </c>
      <c r="G8455" s="4">
        <v>45158</v>
      </c>
      <c r="H8455" s="4">
        <v>45165</v>
      </c>
      <c r="I8455" t="s">
        <v>44</v>
      </c>
      <c r="J8455" t="s">
        <v>51</v>
      </c>
      <c r="K8455">
        <v>293.72000000000003</v>
      </c>
      <c r="L8455" t="s">
        <v>57</v>
      </c>
    </row>
    <row r="8456" spans="1:12" x14ac:dyDescent="0.3">
      <c r="A8456" t="s">
        <v>8516</v>
      </c>
      <c r="B8456" t="s">
        <v>42</v>
      </c>
      <c r="C8456" t="s">
        <v>62</v>
      </c>
      <c r="D8456">
        <v>4028.07</v>
      </c>
      <c r="E8456">
        <v>0.35</v>
      </c>
      <c r="F8456">
        <v>2</v>
      </c>
      <c r="G8456" s="4">
        <v>45582</v>
      </c>
      <c r="H8456" s="4">
        <v>45588</v>
      </c>
      <c r="I8456" t="s">
        <v>44</v>
      </c>
      <c r="J8456" t="s">
        <v>56</v>
      </c>
      <c r="K8456">
        <v>1165.69</v>
      </c>
      <c r="L8456" t="s">
        <v>57</v>
      </c>
    </row>
    <row r="8457" spans="1:12" x14ac:dyDescent="0.3">
      <c r="A8457" t="s">
        <v>8517</v>
      </c>
      <c r="B8457" t="s">
        <v>42</v>
      </c>
      <c r="C8457" t="s">
        <v>49</v>
      </c>
      <c r="D8457">
        <v>2165.4699999999998</v>
      </c>
      <c r="E8457">
        <v>0.47</v>
      </c>
      <c r="F8457">
        <v>9</v>
      </c>
      <c r="G8457" s="4">
        <v>45184</v>
      </c>
      <c r="H8457" s="4">
        <v>45189</v>
      </c>
      <c r="I8457" t="s">
        <v>44</v>
      </c>
      <c r="J8457" t="s">
        <v>45</v>
      </c>
      <c r="K8457">
        <v>311.24</v>
      </c>
      <c r="L8457" t="s">
        <v>46</v>
      </c>
    </row>
    <row r="8458" spans="1:12" x14ac:dyDescent="0.3">
      <c r="A8458" t="s">
        <v>8518</v>
      </c>
      <c r="B8458" t="s">
        <v>54</v>
      </c>
      <c r="C8458" t="s">
        <v>43</v>
      </c>
      <c r="D8458">
        <v>3096.68</v>
      </c>
      <c r="E8458">
        <v>0.47</v>
      </c>
      <c r="F8458">
        <v>5</v>
      </c>
      <c r="G8458" s="4">
        <v>45255</v>
      </c>
      <c r="H8458" s="4">
        <v>45261</v>
      </c>
      <c r="I8458" t="s">
        <v>60</v>
      </c>
      <c r="J8458" t="s">
        <v>51</v>
      </c>
      <c r="K8458">
        <v>913.67</v>
      </c>
      <c r="L8458" t="s">
        <v>63</v>
      </c>
    </row>
    <row r="8459" spans="1:12" x14ac:dyDescent="0.3">
      <c r="A8459" t="s">
        <v>8519</v>
      </c>
      <c r="B8459" t="s">
        <v>48</v>
      </c>
      <c r="C8459" t="s">
        <v>55</v>
      </c>
      <c r="D8459">
        <v>2081.48</v>
      </c>
      <c r="E8459">
        <v>0.3</v>
      </c>
      <c r="F8459">
        <v>3</v>
      </c>
      <c r="G8459" s="4">
        <v>45365</v>
      </c>
      <c r="H8459" s="4">
        <v>45372</v>
      </c>
      <c r="I8459" t="s">
        <v>44</v>
      </c>
      <c r="J8459" t="s">
        <v>51</v>
      </c>
      <c r="K8459">
        <v>363.21</v>
      </c>
      <c r="L8459" t="s">
        <v>52</v>
      </c>
    </row>
    <row r="8460" spans="1:12" x14ac:dyDescent="0.3">
      <c r="A8460" t="s">
        <v>8520</v>
      </c>
      <c r="B8460" t="s">
        <v>54</v>
      </c>
      <c r="C8460" t="s">
        <v>49</v>
      </c>
      <c r="D8460">
        <v>2802.14</v>
      </c>
      <c r="E8460">
        <v>0.25</v>
      </c>
      <c r="F8460">
        <v>7</v>
      </c>
      <c r="G8460" s="4">
        <v>45117</v>
      </c>
      <c r="H8460" s="4">
        <v>45118</v>
      </c>
      <c r="I8460" t="s">
        <v>50</v>
      </c>
      <c r="J8460" t="s">
        <v>56</v>
      </c>
      <c r="K8460">
        <v>638.26</v>
      </c>
      <c r="L8460" t="s">
        <v>63</v>
      </c>
    </row>
    <row r="8461" spans="1:12" x14ac:dyDescent="0.3">
      <c r="A8461" t="s">
        <v>8521</v>
      </c>
      <c r="B8461" t="s">
        <v>48</v>
      </c>
      <c r="C8461" t="s">
        <v>65</v>
      </c>
      <c r="D8461">
        <v>405.96</v>
      </c>
      <c r="E8461">
        <v>0.17</v>
      </c>
      <c r="F8461">
        <v>6</v>
      </c>
      <c r="G8461" s="4">
        <v>45246</v>
      </c>
      <c r="H8461" s="4">
        <v>45249</v>
      </c>
      <c r="I8461" t="s">
        <v>50</v>
      </c>
      <c r="J8461" t="s">
        <v>51</v>
      </c>
      <c r="K8461">
        <v>29.66</v>
      </c>
      <c r="L8461" t="s">
        <v>68</v>
      </c>
    </row>
    <row r="8462" spans="1:12" x14ac:dyDescent="0.3">
      <c r="A8462" t="s">
        <v>8522</v>
      </c>
      <c r="B8462" t="s">
        <v>70</v>
      </c>
      <c r="C8462" t="s">
        <v>62</v>
      </c>
      <c r="D8462">
        <v>1932.74</v>
      </c>
      <c r="E8462">
        <v>0.05</v>
      </c>
      <c r="F8462">
        <v>6</v>
      </c>
      <c r="G8462" s="4">
        <v>44991</v>
      </c>
      <c r="H8462" s="4">
        <v>44995</v>
      </c>
      <c r="I8462" t="s">
        <v>44</v>
      </c>
      <c r="J8462" t="s">
        <v>56</v>
      </c>
      <c r="K8462">
        <v>429.12</v>
      </c>
      <c r="L8462" t="s">
        <v>77</v>
      </c>
    </row>
    <row r="8463" spans="1:12" x14ac:dyDescent="0.3">
      <c r="A8463" t="s">
        <v>8523</v>
      </c>
      <c r="B8463" t="s">
        <v>70</v>
      </c>
      <c r="C8463" t="s">
        <v>43</v>
      </c>
      <c r="D8463">
        <v>4290.0200000000004</v>
      </c>
      <c r="E8463">
        <v>0.44</v>
      </c>
      <c r="F8463">
        <v>5</v>
      </c>
      <c r="G8463" s="4">
        <v>45593</v>
      </c>
      <c r="H8463" s="4">
        <v>45596</v>
      </c>
      <c r="I8463" t="s">
        <v>60</v>
      </c>
      <c r="J8463" t="s">
        <v>45</v>
      </c>
      <c r="K8463">
        <v>319.01</v>
      </c>
      <c r="L8463" t="s">
        <v>68</v>
      </c>
    </row>
    <row r="8464" spans="1:12" x14ac:dyDescent="0.3">
      <c r="A8464" t="s">
        <v>8524</v>
      </c>
      <c r="B8464" t="s">
        <v>70</v>
      </c>
      <c r="C8464" t="s">
        <v>62</v>
      </c>
      <c r="D8464">
        <v>3486.23</v>
      </c>
      <c r="E8464">
        <v>7.0000000000000007E-2</v>
      </c>
      <c r="F8464">
        <v>4</v>
      </c>
      <c r="G8464" s="4">
        <v>45172</v>
      </c>
      <c r="H8464" s="4">
        <v>45174</v>
      </c>
      <c r="I8464" t="s">
        <v>50</v>
      </c>
      <c r="J8464" t="s">
        <v>45</v>
      </c>
      <c r="K8464">
        <v>639.80999999999995</v>
      </c>
      <c r="L8464" t="s">
        <v>46</v>
      </c>
    </row>
    <row r="8465" spans="1:12" x14ac:dyDescent="0.3">
      <c r="A8465" t="s">
        <v>8525</v>
      </c>
      <c r="B8465" t="s">
        <v>48</v>
      </c>
      <c r="C8465" t="s">
        <v>65</v>
      </c>
      <c r="D8465">
        <v>4910.96</v>
      </c>
      <c r="E8465">
        <v>0.14000000000000001</v>
      </c>
      <c r="F8465">
        <v>6</v>
      </c>
      <c r="G8465" s="4">
        <v>45063</v>
      </c>
      <c r="H8465" s="4">
        <v>45068</v>
      </c>
      <c r="I8465" t="s">
        <v>60</v>
      </c>
      <c r="J8465" t="s">
        <v>56</v>
      </c>
      <c r="K8465">
        <v>656.97</v>
      </c>
      <c r="L8465" t="s">
        <v>63</v>
      </c>
    </row>
    <row r="8466" spans="1:12" x14ac:dyDescent="0.3">
      <c r="A8466" t="s">
        <v>8526</v>
      </c>
      <c r="B8466" t="s">
        <v>42</v>
      </c>
      <c r="C8466" t="s">
        <v>62</v>
      </c>
      <c r="D8466">
        <v>3960.81</v>
      </c>
      <c r="E8466">
        <v>0.37</v>
      </c>
      <c r="F8466">
        <v>7</v>
      </c>
      <c r="G8466" s="4">
        <v>45093</v>
      </c>
      <c r="H8466" s="4">
        <v>45099</v>
      </c>
      <c r="I8466" t="s">
        <v>50</v>
      </c>
      <c r="J8466" t="s">
        <v>45</v>
      </c>
      <c r="K8466">
        <v>516.99</v>
      </c>
      <c r="L8466" t="s">
        <v>57</v>
      </c>
    </row>
    <row r="8467" spans="1:12" x14ac:dyDescent="0.3">
      <c r="A8467" t="s">
        <v>8527</v>
      </c>
      <c r="B8467" t="s">
        <v>42</v>
      </c>
      <c r="C8467" t="s">
        <v>43</v>
      </c>
      <c r="D8467">
        <v>2312.4</v>
      </c>
      <c r="E8467">
        <v>0.35</v>
      </c>
      <c r="F8467">
        <v>8</v>
      </c>
      <c r="G8467" s="4">
        <v>45089</v>
      </c>
      <c r="H8467" s="4">
        <v>45096</v>
      </c>
      <c r="I8467" t="s">
        <v>44</v>
      </c>
      <c r="J8467" t="s">
        <v>51</v>
      </c>
      <c r="K8467">
        <v>164.02</v>
      </c>
      <c r="L8467" t="s">
        <v>68</v>
      </c>
    </row>
    <row r="8468" spans="1:12" x14ac:dyDescent="0.3">
      <c r="A8468" t="s">
        <v>8528</v>
      </c>
      <c r="B8468" t="s">
        <v>54</v>
      </c>
      <c r="C8468" t="s">
        <v>62</v>
      </c>
      <c r="D8468">
        <v>3413.77</v>
      </c>
      <c r="E8468">
        <v>0.34</v>
      </c>
      <c r="F8468">
        <v>2</v>
      </c>
      <c r="G8468" s="4">
        <v>45599</v>
      </c>
      <c r="H8468" s="4">
        <v>45600</v>
      </c>
      <c r="I8468" t="s">
        <v>50</v>
      </c>
      <c r="J8468" t="s">
        <v>45</v>
      </c>
      <c r="K8468">
        <v>759.92</v>
      </c>
      <c r="L8468" t="s">
        <v>46</v>
      </c>
    </row>
    <row r="8469" spans="1:12" x14ac:dyDescent="0.3">
      <c r="A8469" t="s">
        <v>8529</v>
      </c>
      <c r="B8469" t="s">
        <v>54</v>
      </c>
      <c r="C8469" t="s">
        <v>43</v>
      </c>
      <c r="D8469">
        <v>3901.98</v>
      </c>
      <c r="E8469">
        <v>0.37</v>
      </c>
      <c r="F8469">
        <v>4</v>
      </c>
      <c r="G8469" s="4">
        <v>45323</v>
      </c>
      <c r="H8469" s="4">
        <v>45329</v>
      </c>
      <c r="I8469" t="s">
        <v>44</v>
      </c>
      <c r="J8469" t="s">
        <v>56</v>
      </c>
      <c r="K8469">
        <v>735.14</v>
      </c>
      <c r="L8469" t="s">
        <v>52</v>
      </c>
    </row>
    <row r="8470" spans="1:12" x14ac:dyDescent="0.3">
      <c r="A8470" t="s">
        <v>8530</v>
      </c>
      <c r="B8470" t="s">
        <v>70</v>
      </c>
      <c r="C8470" t="s">
        <v>62</v>
      </c>
      <c r="D8470">
        <v>1421.45</v>
      </c>
      <c r="E8470">
        <v>0.27</v>
      </c>
      <c r="F8470">
        <v>7</v>
      </c>
      <c r="G8470" s="4">
        <v>45363</v>
      </c>
      <c r="H8470" s="4">
        <v>45370</v>
      </c>
      <c r="I8470" t="s">
        <v>44</v>
      </c>
      <c r="J8470" t="s">
        <v>45</v>
      </c>
      <c r="K8470">
        <v>210.65</v>
      </c>
      <c r="L8470" t="s">
        <v>52</v>
      </c>
    </row>
    <row r="8471" spans="1:12" x14ac:dyDescent="0.3">
      <c r="A8471" t="s">
        <v>8531</v>
      </c>
      <c r="B8471" t="s">
        <v>54</v>
      </c>
      <c r="C8471" t="s">
        <v>62</v>
      </c>
      <c r="D8471">
        <v>394.09</v>
      </c>
      <c r="E8471">
        <v>0.08</v>
      </c>
      <c r="F8471">
        <v>3</v>
      </c>
      <c r="G8471" s="4">
        <v>44927</v>
      </c>
      <c r="H8471" s="4">
        <v>44928</v>
      </c>
      <c r="I8471" t="s">
        <v>60</v>
      </c>
      <c r="J8471" t="s">
        <v>45</v>
      </c>
      <c r="K8471">
        <v>115.92</v>
      </c>
      <c r="L8471" t="s">
        <v>68</v>
      </c>
    </row>
    <row r="8472" spans="1:12" x14ac:dyDescent="0.3">
      <c r="A8472" t="s">
        <v>8532</v>
      </c>
      <c r="B8472" t="s">
        <v>48</v>
      </c>
      <c r="C8472" t="s">
        <v>43</v>
      </c>
      <c r="D8472">
        <v>2088.65</v>
      </c>
      <c r="E8472">
        <v>0.5</v>
      </c>
      <c r="F8472">
        <v>5</v>
      </c>
      <c r="G8472" s="4">
        <v>45104</v>
      </c>
      <c r="H8472" s="4">
        <v>45106</v>
      </c>
      <c r="I8472" t="s">
        <v>50</v>
      </c>
      <c r="J8472" t="s">
        <v>45</v>
      </c>
      <c r="K8472">
        <v>120.27</v>
      </c>
      <c r="L8472" t="s">
        <v>63</v>
      </c>
    </row>
    <row r="8473" spans="1:12" x14ac:dyDescent="0.3">
      <c r="A8473" t="s">
        <v>8533</v>
      </c>
      <c r="B8473" t="s">
        <v>48</v>
      </c>
      <c r="C8473" t="s">
        <v>62</v>
      </c>
      <c r="D8473">
        <v>808.9</v>
      </c>
      <c r="E8473">
        <v>0.45</v>
      </c>
      <c r="F8473">
        <v>7</v>
      </c>
      <c r="G8473" s="4">
        <v>45407</v>
      </c>
      <c r="H8473" s="4">
        <v>45411</v>
      </c>
      <c r="I8473" t="s">
        <v>44</v>
      </c>
      <c r="J8473" t="s">
        <v>56</v>
      </c>
      <c r="K8473">
        <v>171.25</v>
      </c>
      <c r="L8473" t="s">
        <v>77</v>
      </c>
    </row>
    <row r="8474" spans="1:12" x14ac:dyDescent="0.3">
      <c r="A8474" t="s">
        <v>8534</v>
      </c>
      <c r="B8474" t="s">
        <v>54</v>
      </c>
      <c r="C8474" t="s">
        <v>49</v>
      </c>
      <c r="D8474">
        <v>1458.48</v>
      </c>
      <c r="E8474">
        <v>0.22</v>
      </c>
      <c r="F8474">
        <v>9</v>
      </c>
      <c r="G8474" s="4">
        <v>45170</v>
      </c>
      <c r="H8474" s="4">
        <v>45175</v>
      </c>
      <c r="I8474" t="s">
        <v>44</v>
      </c>
      <c r="J8474" t="s">
        <v>45</v>
      </c>
      <c r="K8474">
        <v>245.94</v>
      </c>
      <c r="L8474" t="s">
        <v>52</v>
      </c>
    </row>
    <row r="8475" spans="1:12" x14ac:dyDescent="0.3">
      <c r="A8475" t="s">
        <v>8535</v>
      </c>
      <c r="B8475" t="s">
        <v>54</v>
      </c>
      <c r="C8475" t="s">
        <v>55</v>
      </c>
      <c r="D8475">
        <v>4739.54</v>
      </c>
      <c r="E8475">
        <v>0.27</v>
      </c>
      <c r="F8475">
        <v>6</v>
      </c>
      <c r="G8475" s="4">
        <v>45618</v>
      </c>
      <c r="H8475" s="4">
        <v>45619</v>
      </c>
      <c r="I8475" t="s">
        <v>50</v>
      </c>
      <c r="J8475" t="s">
        <v>45</v>
      </c>
      <c r="K8475">
        <v>1249.08</v>
      </c>
      <c r="L8475" t="s">
        <v>57</v>
      </c>
    </row>
    <row r="8476" spans="1:12" x14ac:dyDescent="0.3">
      <c r="A8476" t="s">
        <v>8536</v>
      </c>
      <c r="B8476" t="s">
        <v>54</v>
      </c>
      <c r="C8476" t="s">
        <v>49</v>
      </c>
      <c r="D8476">
        <v>4250.7</v>
      </c>
      <c r="E8476">
        <v>0.2</v>
      </c>
      <c r="F8476">
        <v>2</v>
      </c>
      <c r="G8476" s="4">
        <v>45164</v>
      </c>
      <c r="H8476" s="4">
        <v>45170</v>
      </c>
      <c r="I8476" t="s">
        <v>60</v>
      </c>
      <c r="J8476" t="s">
        <v>51</v>
      </c>
      <c r="K8476">
        <v>1039.1400000000001</v>
      </c>
      <c r="L8476" t="s">
        <v>46</v>
      </c>
    </row>
    <row r="8477" spans="1:12" x14ac:dyDescent="0.3">
      <c r="A8477" t="s">
        <v>8537</v>
      </c>
      <c r="B8477" t="s">
        <v>54</v>
      </c>
      <c r="C8477" t="s">
        <v>55</v>
      </c>
      <c r="D8477">
        <v>3003.07</v>
      </c>
      <c r="E8477">
        <v>0.32</v>
      </c>
      <c r="F8477">
        <v>9</v>
      </c>
      <c r="G8477" s="4">
        <v>45043</v>
      </c>
      <c r="H8477" s="4">
        <v>45046</v>
      </c>
      <c r="I8477" t="s">
        <v>60</v>
      </c>
      <c r="J8477" t="s">
        <v>45</v>
      </c>
      <c r="K8477">
        <v>267.64999999999998</v>
      </c>
      <c r="L8477" t="s">
        <v>63</v>
      </c>
    </row>
    <row r="8478" spans="1:12" x14ac:dyDescent="0.3">
      <c r="A8478" t="s">
        <v>8538</v>
      </c>
      <c r="B8478" t="s">
        <v>70</v>
      </c>
      <c r="C8478" t="s">
        <v>49</v>
      </c>
      <c r="D8478">
        <v>2066.16</v>
      </c>
      <c r="E8478">
        <v>0.37</v>
      </c>
      <c r="F8478">
        <v>6</v>
      </c>
      <c r="G8478" s="4">
        <v>45274</v>
      </c>
      <c r="H8478" s="4">
        <v>45276</v>
      </c>
      <c r="I8478" t="s">
        <v>60</v>
      </c>
      <c r="J8478" t="s">
        <v>51</v>
      </c>
      <c r="K8478">
        <v>294.87</v>
      </c>
      <c r="L8478" t="s">
        <v>52</v>
      </c>
    </row>
    <row r="8479" spans="1:12" x14ac:dyDescent="0.3">
      <c r="A8479" t="s">
        <v>8539</v>
      </c>
      <c r="B8479" t="s">
        <v>70</v>
      </c>
      <c r="C8479" t="s">
        <v>55</v>
      </c>
      <c r="D8479">
        <v>1395.22</v>
      </c>
      <c r="E8479">
        <v>0.12</v>
      </c>
      <c r="F8479">
        <v>2</v>
      </c>
      <c r="G8479" s="4">
        <v>44933</v>
      </c>
      <c r="H8479" s="4">
        <v>44939</v>
      </c>
      <c r="I8479" t="s">
        <v>60</v>
      </c>
      <c r="J8479" t="s">
        <v>45</v>
      </c>
      <c r="K8479">
        <v>316.10000000000002</v>
      </c>
      <c r="L8479" t="s">
        <v>57</v>
      </c>
    </row>
    <row r="8480" spans="1:12" x14ac:dyDescent="0.3">
      <c r="A8480" t="s">
        <v>8540</v>
      </c>
      <c r="B8480" t="s">
        <v>54</v>
      </c>
      <c r="C8480" t="s">
        <v>62</v>
      </c>
      <c r="D8480">
        <v>2900.15</v>
      </c>
      <c r="E8480">
        <v>0.22</v>
      </c>
      <c r="F8480">
        <v>1</v>
      </c>
      <c r="G8480" s="4">
        <v>45100</v>
      </c>
      <c r="H8480" s="4">
        <v>45101</v>
      </c>
      <c r="I8480" t="s">
        <v>44</v>
      </c>
      <c r="J8480" t="s">
        <v>45</v>
      </c>
      <c r="K8480">
        <v>444.68</v>
      </c>
      <c r="L8480" t="s">
        <v>52</v>
      </c>
    </row>
    <row r="8481" spans="1:12" x14ac:dyDescent="0.3">
      <c r="A8481" t="s">
        <v>8541</v>
      </c>
      <c r="B8481" t="s">
        <v>48</v>
      </c>
      <c r="C8481" t="s">
        <v>43</v>
      </c>
      <c r="D8481">
        <v>2712.49</v>
      </c>
      <c r="E8481">
        <v>0.32</v>
      </c>
      <c r="F8481">
        <v>4</v>
      </c>
      <c r="G8481" s="4">
        <v>45042</v>
      </c>
      <c r="H8481" s="4">
        <v>45048</v>
      </c>
      <c r="I8481" t="s">
        <v>44</v>
      </c>
      <c r="J8481" t="s">
        <v>56</v>
      </c>
      <c r="K8481">
        <v>600.5</v>
      </c>
      <c r="L8481" t="s">
        <v>63</v>
      </c>
    </row>
    <row r="8482" spans="1:12" x14ac:dyDescent="0.3">
      <c r="A8482" t="s">
        <v>8542</v>
      </c>
      <c r="B8482" t="s">
        <v>70</v>
      </c>
      <c r="C8482" t="s">
        <v>43</v>
      </c>
      <c r="D8482">
        <v>3925.83</v>
      </c>
      <c r="E8482">
        <v>0.49</v>
      </c>
      <c r="F8482">
        <v>2</v>
      </c>
      <c r="G8482" s="4">
        <v>45181</v>
      </c>
      <c r="H8482" s="4">
        <v>45185</v>
      </c>
      <c r="I8482" t="s">
        <v>44</v>
      </c>
      <c r="J8482" t="s">
        <v>51</v>
      </c>
      <c r="K8482">
        <v>1046.5</v>
      </c>
      <c r="L8482" t="s">
        <v>63</v>
      </c>
    </row>
    <row r="8483" spans="1:12" x14ac:dyDescent="0.3">
      <c r="A8483" t="s">
        <v>8543</v>
      </c>
      <c r="B8483" t="s">
        <v>48</v>
      </c>
      <c r="C8483" t="s">
        <v>65</v>
      </c>
      <c r="D8483">
        <v>4647.3</v>
      </c>
      <c r="E8483">
        <v>0.16</v>
      </c>
      <c r="F8483">
        <v>7</v>
      </c>
      <c r="G8483" s="4">
        <v>45398</v>
      </c>
      <c r="H8483" s="4">
        <v>45403</v>
      </c>
      <c r="I8483" t="s">
        <v>60</v>
      </c>
      <c r="J8483" t="s">
        <v>51</v>
      </c>
      <c r="K8483">
        <v>1072.54</v>
      </c>
      <c r="L8483" t="s">
        <v>68</v>
      </c>
    </row>
    <row r="8484" spans="1:12" x14ac:dyDescent="0.3">
      <c r="A8484" t="s">
        <v>8544</v>
      </c>
      <c r="B8484" t="s">
        <v>42</v>
      </c>
      <c r="C8484" t="s">
        <v>55</v>
      </c>
      <c r="D8484">
        <v>1711.79</v>
      </c>
      <c r="E8484">
        <v>0.37</v>
      </c>
      <c r="F8484">
        <v>7</v>
      </c>
      <c r="G8484" s="4">
        <v>45517</v>
      </c>
      <c r="H8484" s="4">
        <v>45524</v>
      </c>
      <c r="I8484" t="s">
        <v>60</v>
      </c>
      <c r="J8484" t="s">
        <v>45</v>
      </c>
      <c r="K8484">
        <v>316.89999999999998</v>
      </c>
      <c r="L8484" t="s">
        <v>57</v>
      </c>
    </row>
    <row r="8485" spans="1:12" x14ac:dyDescent="0.3">
      <c r="A8485" t="s">
        <v>8545</v>
      </c>
      <c r="B8485" t="s">
        <v>48</v>
      </c>
      <c r="C8485" t="s">
        <v>65</v>
      </c>
      <c r="D8485">
        <v>1110.8599999999999</v>
      </c>
      <c r="E8485">
        <v>0.17</v>
      </c>
      <c r="F8485">
        <v>3</v>
      </c>
      <c r="G8485" s="4">
        <v>45462</v>
      </c>
      <c r="H8485" s="4">
        <v>45463</v>
      </c>
      <c r="I8485" t="s">
        <v>44</v>
      </c>
      <c r="J8485" t="s">
        <v>51</v>
      </c>
      <c r="K8485">
        <v>275.87</v>
      </c>
      <c r="L8485" t="s">
        <v>77</v>
      </c>
    </row>
    <row r="8486" spans="1:12" x14ac:dyDescent="0.3">
      <c r="A8486" t="s">
        <v>8546</v>
      </c>
      <c r="B8486" t="s">
        <v>54</v>
      </c>
      <c r="C8486" t="s">
        <v>65</v>
      </c>
      <c r="D8486">
        <v>2073.7199999999998</v>
      </c>
      <c r="E8486">
        <v>0.05</v>
      </c>
      <c r="F8486">
        <v>1</v>
      </c>
      <c r="G8486" s="4">
        <v>45529</v>
      </c>
      <c r="H8486" s="4">
        <v>45533</v>
      </c>
      <c r="I8486" t="s">
        <v>44</v>
      </c>
      <c r="J8486" t="s">
        <v>56</v>
      </c>
      <c r="K8486">
        <v>558.46</v>
      </c>
      <c r="L8486" t="s">
        <v>63</v>
      </c>
    </row>
    <row r="8487" spans="1:12" x14ac:dyDescent="0.3">
      <c r="A8487" t="s">
        <v>8547</v>
      </c>
      <c r="B8487" t="s">
        <v>42</v>
      </c>
      <c r="C8487" t="s">
        <v>55</v>
      </c>
      <c r="D8487">
        <v>2243.9499999999998</v>
      </c>
      <c r="E8487">
        <v>0.39</v>
      </c>
      <c r="F8487">
        <v>2</v>
      </c>
      <c r="G8487" s="4">
        <v>45477</v>
      </c>
      <c r="H8487" s="4">
        <v>45481</v>
      </c>
      <c r="I8487" t="s">
        <v>44</v>
      </c>
      <c r="J8487" t="s">
        <v>45</v>
      </c>
      <c r="K8487">
        <v>338.48</v>
      </c>
      <c r="L8487" t="s">
        <v>77</v>
      </c>
    </row>
    <row r="8488" spans="1:12" x14ac:dyDescent="0.3">
      <c r="A8488" t="s">
        <v>8548</v>
      </c>
      <c r="B8488" t="s">
        <v>70</v>
      </c>
      <c r="C8488" t="s">
        <v>43</v>
      </c>
      <c r="D8488">
        <v>295.36</v>
      </c>
      <c r="E8488">
        <v>0.32</v>
      </c>
      <c r="F8488">
        <v>8</v>
      </c>
      <c r="G8488" s="4">
        <v>45121</v>
      </c>
      <c r="H8488" s="4">
        <v>45123</v>
      </c>
      <c r="I8488" t="s">
        <v>50</v>
      </c>
      <c r="J8488" t="s">
        <v>45</v>
      </c>
      <c r="K8488">
        <v>78.03</v>
      </c>
      <c r="L8488" t="s">
        <v>52</v>
      </c>
    </row>
    <row r="8489" spans="1:12" x14ac:dyDescent="0.3">
      <c r="A8489" t="s">
        <v>8549</v>
      </c>
      <c r="B8489" t="s">
        <v>70</v>
      </c>
      <c r="C8489" t="s">
        <v>55</v>
      </c>
      <c r="D8489">
        <v>4322.3100000000004</v>
      </c>
      <c r="E8489">
        <v>0.26</v>
      </c>
      <c r="F8489">
        <v>4</v>
      </c>
      <c r="G8489" s="4">
        <v>45130</v>
      </c>
      <c r="H8489" s="4">
        <v>45136</v>
      </c>
      <c r="I8489" t="s">
        <v>44</v>
      </c>
      <c r="J8489" t="s">
        <v>51</v>
      </c>
      <c r="K8489">
        <v>1084.79</v>
      </c>
      <c r="L8489" t="s">
        <v>77</v>
      </c>
    </row>
    <row r="8490" spans="1:12" x14ac:dyDescent="0.3">
      <c r="A8490" t="s">
        <v>8550</v>
      </c>
      <c r="B8490" t="s">
        <v>42</v>
      </c>
      <c r="C8490" t="s">
        <v>62</v>
      </c>
      <c r="D8490">
        <v>4978.3999999999996</v>
      </c>
      <c r="E8490">
        <v>0.34</v>
      </c>
      <c r="F8490">
        <v>3</v>
      </c>
      <c r="G8490" s="4">
        <v>45095</v>
      </c>
      <c r="H8490" s="4">
        <v>45099</v>
      </c>
      <c r="I8490" t="s">
        <v>50</v>
      </c>
      <c r="J8490" t="s">
        <v>45</v>
      </c>
      <c r="K8490">
        <v>759.93</v>
      </c>
      <c r="L8490" t="s">
        <v>63</v>
      </c>
    </row>
    <row r="8491" spans="1:12" x14ac:dyDescent="0.3">
      <c r="A8491" t="s">
        <v>8551</v>
      </c>
      <c r="B8491" t="s">
        <v>48</v>
      </c>
      <c r="C8491" t="s">
        <v>65</v>
      </c>
      <c r="D8491">
        <v>4623.72</v>
      </c>
      <c r="E8491">
        <v>0.44</v>
      </c>
      <c r="F8491">
        <v>7</v>
      </c>
      <c r="G8491" s="4">
        <v>45083</v>
      </c>
      <c r="H8491" s="4">
        <v>45085</v>
      </c>
      <c r="I8491" t="s">
        <v>60</v>
      </c>
      <c r="J8491" t="s">
        <v>56</v>
      </c>
      <c r="K8491">
        <v>298.32</v>
      </c>
      <c r="L8491" t="s">
        <v>68</v>
      </c>
    </row>
    <row r="8492" spans="1:12" x14ac:dyDescent="0.3">
      <c r="A8492" t="s">
        <v>8552</v>
      </c>
      <c r="B8492" t="s">
        <v>70</v>
      </c>
      <c r="C8492" t="s">
        <v>65</v>
      </c>
      <c r="D8492">
        <v>4317.26</v>
      </c>
      <c r="E8492">
        <v>0.38</v>
      </c>
      <c r="F8492">
        <v>4</v>
      </c>
      <c r="G8492" s="4">
        <v>45638</v>
      </c>
      <c r="H8492" s="4">
        <v>45641</v>
      </c>
      <c r="I8492" t="s">
        <v>60</v>
      </c>
      <c r="J8492" t="s">
        <v>45</v>
      </c>
      <c r="K8492">
        <v>1188.07</v>
      </c>
      <c r="L8492" t="s">
        <v>46</v>
      </c>
    </row>
    <row r="8493" spans="1:12" x14ac:dyDescent="0.3">
      <c r="A8493" t="s">
        <v>8553</v>
      </c>
      <c r="B8493" t="s">
        <v>54</v>
      </c>
      <c r="C8493" t="s">
        <v>55</v>
      </c>
      <c r="D8493">
        <v>4963.74</v>
      </c>
      <c r="E8493">
        <v>0.43</v>
      </c>
      <c r="F8493">
        <v>2</v>
      </c>
      <c r="G8493" s="4">
        <v>45416</v>
      </c>
      <c r="H8493" s="4">
        <v>45422</v>
      </c>
      <c r="I8493" t="s">
        <v>60</v>
      </c>
      <c r="J8493" t="s">
        <v>45</v>
      </c>
      <c r="K8493">
        <v>536.79999999999995</v>
      </c>
      <c r="L8493" t="s">
        <v>46</v>
      </c>
    </row>
    <row r="8494" spans="1:12" x14ac:dyDescent="0.3">
      <c r="A8494" t="s">
        <v>8554</v>
      </c>
      <c r="B8494" t="s">
        <v>42</v>
      </c>
      <c r="C8494" t="s">
        <v>65</v>
      </c>
      <c r="D8494">
        <v>4548.26</v>
      </c>
      <c r="E8494">
        <v>0.15</v>
      </c>
      <c r="F8494">
        <v>3</v>
      </c>
      <c r="G8494" s="4">
        <v>45432</v>
      </c>
      <c r="H8494" s="4">
        <v>45434</v>
      </c>
      <c r="I8494" t="s">
        <v>50</v>
      </c>
      <c r="J8494" t="s">
        <v>51</v>
      </c>
      <c r="K8494">
        <v>1224.1500000000001</v>
      </c>
      <c r="L8494" t="s">
        <v>63</v>
      </c>
    </row>
    <row r="8495" spans="1:12" x14ac:dyDescent="0.3">
      <c r="A8495" t="s">
        <v>8555</v>
      </c>
      <c r="B8495" t="s">
        <v>54</v>
      </c>
      <c r="C8495" t="s">
        <v>43</v>
      </c>
      <c r="D8495">
        <v>3473</v>
      </c>
      <c r="E8495">
        <v>0.4</v>
      </c>
      <c r="F8495">
        <v>4</v>
      </c>
      <c r="G8495" s="4">
        <v>44930</v>
      </c>
      <c r="H8495" s="4">
        <v>44931</v>
      </c>
      <c r="I8495" t="s">
        <v>60</v>
      </c>
      <c r="J8495" t="s">
        <v>45</v>
      </c>
      <c r="K8495">
        <v>785.38</v>
      </c>
      <c r="L8495" t="s">
        <v>52</v>
      </c>
    </row>
    <row r="8496" spans="1:12" x14ac:dyDescent="0.3">
      <c r="A8496" t="s">
        <v>8556</v>
      </c>
      <c r="B8496" t="s">
        <v>42</v>
      </c>
      <c r="C8496" t="s">
        <v>65</v>
      </c>
      <c r="D8496">
        <v>917.11</v>
      </c>
      <c r="E8496">
        <v>0.18</v>
      </c>
      <c r="F8496">
        <v>1</v>
      </c>
      <c r="G8496" s="4">
        <v>45587</v>
      </c>
      <c r="H8496" s="4">
        <v>45589</v>
      </c>
      <c r="I8496" t="s">
        <v>50</v>
      </c>
      <c r="J8496" t="s">
        <v>45</v>
      </c>
      <c r="K8496">
        <v>272.82</v>
      </c>
      <c r="L8496" t="s">
        <v>68</v>
      </c>
    </row>
    <row r="8497" spans="1:12" x14ac:dyDescent="0.3">
      <c r="A8497" t="s">
        <v>8557</v>
      </c>
      <c r="B8497" t="s">
        <v>70</v>
      </c>
      <c r="C8497" t="s">
        <v>55</v>
      </c>
      <c r="D8497">
        <v>866.12</v>
      </c>
      <c r="E8497">
        <v>0.01</v>
      </c>
      <c r="F8497">
        <v>8</v>
      </c>
      <c r="G8497" s="4">
        <v>45509</v>
      </c>
      <c r="H8497" s="4">
        <v>45514</v>
      </c>
      <c r="I8497" t="s">
        <v>44</v>
      </c>
      <c r="J8497" t="s">
        <v>45</v>
      </c>
      <c r="K8497">
        <v>88.24</v>
      </c>
      <c r="L8497" t="s">
        <v>46</v>
      </c>
    </row>
    <row r="8498" spans="1:12" x14ac:dyDescent="0.3">
      <c r="A8498" t="s">
        <v>8558</v>
      </c>
      <c r="B8498" t="s">
        <v>48</v>
      </c>
      <c r="C8498" t="s">
        <v>43</v>
      </c>
      <c r="D8498">
        <v>339.02</v>
      </c>
      <c r="E8498">
        <v>0.02</v>
      </c>
      <c r="F8498">
        <v>8</v>
      </c>
      <c r="G8498" s="4">
        <v>45484</v>
      </c>
      <c r="H8498" s="4">
        <v>45487</v>
      </c>
      <c r="I8498" t="s">
        <v>50</v>
      </c>
      <c r="J8498" t="s">
        <v>51</v>
      </c>
      <c r="K8498">
        <v>41.45</v>
      </c>
      <c r="L8498" t="s">
        <v>63</v>
      </c>
    </row>
    <row r="8499" spans="1:12" x14ac:dyDescent="0.3">
      <c r="A8499" t="s">
        <v>8559</v>
      </c>
      <c r="B8499" t="s">
        <v>42</v>
      </c>
      <c r="C8499" t="s">
        <v>43</v>
      </c>
      <c r="D8499">
        <v>2117.9699999999998</v>
      </c>
      <c r="E8499">
        <v>0.37</v>
      </c>
      <c r="F8499">
        <v>5</v>
      </c>
      <c r="G8499" s="4">
        <v>45650</v>
      </c>
      <c r="H8499" s="4">
        <v>45652</v>
      </c>
      <c r="I8499" t="s">
        <v>60</v>
      </c>
      <c r="J8499" t="s">
        <v>56</v>
      </c>
      <c r="K8499">
        <v>154.88999999999999</v>
      </c>
      <c r="L8499" t="s">
        <v>57</v>
      </c>
    </row>
    <row r="8500" spans="1:12" x14ac:dyDescent="0.3">
      <c r="A8500" t="s">
        <v>8560</v>
      </c>
      <c r="B8500" t="s">
        <v>42</v>
      </c>
      <c r="C8500" t="s">
        <v>65</v>
      </c>
      <c r="D8500">
        <v>4063.24</v>
      </c>
      <c r="E8500">
        <v>0.14000000000000001</v>
      </c>
      <c r="F8500">
        <v>6</v>
      </c>
      <c r="G8500" s="4">
        <v>45573</v>
      </c>
      <c r="H8500" s="4">
        <v>45576</v>
      </c>
      <c r="I8500" t="s">
        <v>60</v>
      </c>
      <c r="J8500" t="s">
        <v>51</v>
      </c>
      <c r="K8500">
        <v>1207.8699999999999</v>
      </c>
      <c r="L8500" t="s">
        <v>63</v>
      </c>
    </row>
    <row r="8501" spans="1:12" x14ac:dyDescent="0.3">
      <c r="A8501" t="s">
        <v>8561</v>
      </c>
      <c r="B8501" t="s">
        <v>54</v>
      </c>
      <c r="C8501" t="s">
        <v>55</v>
      </c>
      <c r="D8501">
        <v>2502.4499999999998</v>
      </c>
      <c r="E8501">
        <v>0.15</v>
      </c>
      <c r="F8501">
        <v>4</v>
      </c>
      <c r="G8501" s="4">
        <v>45036</v>
      </c>
      <c r="H8501" s="4">
        <v>45042</v>
      </c>
      <c r="I8501" t="s">
        <v>60</v>
      </c>
      <c r="J8501" t="s">
        <v>56</v>
      </c>
      <c r="K8501">
        <v>512.76</v>
      </c>
      <c r="L8501" t="s">
        <v>63</v>
      </c>
    </row>
    <row r="8502" spans="1:12" x14ac:dyDescent="0.3">
      <c r="A8502" t="s">
        <v>8562</v>
      </c>
      <c r="B8502" t="s">
        <v>70</v>
      </c>
      <c r="C8502" t="s">
        <v>65</v>
      </c>
      <c r="D8502">
        <v>1894.98</v>
      </c>
      <c r="E8502">
        <v>0.31</v>
      </c>
      <c r="F8502">
        <v>3</v>
      </c>
      <c r="G8502" s="4">
        <v>45124</v>
      </c>
      <c r="H8502" s="4">
        <v>45126</v>
      </c>
      <c r="I8502" t="s">
        <v>50</v>
      </c>
      <c r="J8502" t="s">
        <v>45</v>
      </c>
      <c r="K8502">
        <v>222.16</v>
      </c>
      <c r="L8502" t="s">
        <v>77</v>
      </c>
    </row>
    <row r="8503" spans="1:12" x14ac:dyDescent="0.3">
      <c r="A8503" t="s">
        <v>8563</v>
      </c>
      <c r="B8503" t="s">
        <v>54</v>
      </c>
      <c r="C8503" t="s">
        <v>62</v>
      </c>
      <c r="D8503">
        <v>635.26</v>
      </c>
      <c r="E8503">
        <v>0.37</v>
      </c>
      <c r="F8503">
        <v>3</v>
      </c>
      <c r="G8503" s="4">
        <v>45319</v>
      </c>
      <c r="H8503" s="4">
        <v>45323</v>
      </c>
      <c r="I8503" t="s">
        <v>60</v>
      </c>
      <c r="J8503" t="s">
        <v>51</v>
      </c>
      <c r="K8503">
        <v>108.6</v>
      </c>
      <c r="L8503" t="s">
        <v>77</v>
      </c>
    </row>
    <row r="8504" spans="1:12" x14ac:dyDescent="0.3">
      <c r="A8504" t="s">
        <v>8564</v>
      </c>
      <c r="B8504" t="s">
        <v>70</v>
      </c>
      <c r="C8504" t="s">
        <v>62</v>
      </c>
      <c r="D8504">
        <v>353.59</v>
      </c>
      <c r="E8504">
        <v>0.28000000000000003</v>
      </c>
      <c r="F8504">
        <v>4</v>
      </c>
      <c r="G8504" s="4">
        <v>45358</v>
      </c>
      <c r="H8504" s="4">
        <v>45362</v>
      </c>
      <c r="I8504" t="s">
        <v>44</v>
      </c>
      <c r="J8504" t="s">
        <v>56</v>
      </c>
      <c r="K8504">
        <v>103.53</v>
      </c>
      <c r="L8504" t="s">
        <v>68</v>
      </c>
    </row>
    <row r="8505" spans="1:12" x14ac:dyDescent="0.3">
      <c r="A8505" t="s">
        <v>8565</v>
      </c>
      <c r="B8505" t="s">
        <v>54</v>
      </c>
      <c r="C8505" t="s">
        <v>43</v>
      </c>
      <c r="D8505">
        <v>2055.98</v>
      </c>
      <c r="E8505">
        <v>0.35</v>
      </c>
      <c r="F8505">
        <v>6</v>
      </c>
      <c r="G8505" s="4">
        <v>45026</v>
      </c>
      <c r="H8505" s="4">
        <v>45032</v>
      </c>
      <c r="I8505" t="s">
        <v>60</v>
      </c>
      <c r="J8505" t="s">
        <v>51</v>
      </c>
      <c r="K8505">
        <v>281.38</v>
      </c>
      <c r="L8505" t="s">
        <v>46</v>
      </c>
    </row>
    <row r="8506" spans="1:12" x14ac:dyDescent="0.3">
      <c r="A8506" t="s">
        <v>8566</v>
      </c>
      <c r="B8506" t="s">
        <v>42</v>
      </c>
      <c r="C8506" t="s">
        <v>65</v>
      </c>
      <c r="D8506">
        <v>589.63</v>
      </c>
      <c r="E8506">
        <v>0.47</v>
      </c>
      <c r="F8506">
        <v>2</v>
      </c>
      <c r="G8506" s="4">
        <v>44978</v>
      </c>
      <c r="H8506" s="4">
        <v>44979</v>
      </c>
      <c r="I8506" t="s">
        <v>60</v>
      </c>
      <c r="J8506" t="s">
        <v>56</v>
      </c>
      <c r="K8506">
        <v>148.63999999999999</v>
      </c>
      <c r="L8506" t="s">
        <v>68</v>
      </c>
    </row>
    <row r="8507" spans="1:12" x14ac:dyDescent="0.3">
      <c r="A8507" t="s">
        <v>8567</v>
      </c>
      <c r="B8507" t="s">
        <v>54</v>
      </c>
      <c r="C8507" t="s">
        <v>62</v>
      </c>
      <c r="D8507">
        <v>607.39</v>
      </c>
      <c r="E8507">
        <v>0.43</v>
      </c>
      <c r="F8507">
        <v>6</v>
      </c>
      <c r="G8507" s="4">
        <v>45339</v>
      </c>
      <c r="H8507" s="4">
        <v>45343</v>
      </c>
      <c r="I8507" t="s">
        <v>50</v>
      </c>
      <c r="J8507" t="s">
        <v>56</v>
      </c>
      <c r="K8507">
        <v>50.18</v>
      </c>
      <c r="L8507" t="s">
        <v>77</v>
      </c>
    </row>
    <row r="8508" spans="1:12" x14ac:dyDescent="0.3">
      <c r="A8508" t="s">
        <v>8568</v>
      </c>
      <c r="B8508" t="s">
        <v>48</v>
      </c>
      <c r="C8508" t="s">
        <v>49</v>
      </c>
      <c r="D8508">
        <v>2037.21</v>
      </c>
      <c r="E8508">
        <v>0.12</v>
      </c>
      <c r="F8508">
        <v>8</v>
      </c>
      <c r="G8508" s="4">
        <v>44929</v>
      </c>
      <c r="H8508" s="4">
        <v>44934</v>
      </c>
      <c r="I8508" t="s">
        <v>60</v>
      </c>
      <c r="J8508" t="s">
        <v>56</v>
      </c>
      <c r="K8508">
        <v>472.17</v>
      </c>
      <c r="L8508" t="s">
        <v>63</v>
      </c>
    </row>
    <row r="8509" spans="1:12" x14ac:dyDescent="0.3">
      <c r="A8509" t="s">
        <v>8569</v>
      </c>
      <c r="B8509" t="s">
        <v>70</v>
      </c>
      <c r="C8509" t="s">
        <v>62</v>
      </c>
      <c r="D8509">
        <v>2563.9299999999998</v>
      </c>
      <c r="E8509">
        <v>0.45</v>
      </c>
      <c r="F8509">
        <v>9</v>
      </c>
      <c r="G8509" s="4">
        <v>45547</v>
      </c>
      <c r="H8509" s="4">
        <v>45551</v>
      </c>
      <c r="I8509" t="s">
        <v>50</v>
      </c>
      <c r="J8509" t="s">
        <v>45</v>
      </c>
      <c r="K8509">
        <v>372.99</v>
      </c>
      <c r="L8509" t="s">
        <v>77</v>
      </c>
    </row>
    <row r="8510" spans="1:12" x14ac:dyDescent="0.3">
      <c r="A8510" t="s">
        <v>8570</v>
      </c>
      <c r="B8510" t="s">
        <v>70</v>
      </c>
      <c r="C8510" t="s">
        <v>65</v>
      </c>
      <c r="D8510">
        <v>1014.75</v>
      </c>
      <c r="E8510">
        <v>0.15</v>
      </c>
      <c r="F8510">
        <v>4</v>
      </c>
      <c r="G8510" s="4">
        <v>45085</v>
      </c>
      <c r="H8510" s="4">
        <v>45090</v>
      </c>
      <c r="I8510" t="s">
        <v>44</v>
      </c>
      <c r="J8510" t="s">
        <v>51</v>
      </c>
      <c r="K8510">
        <v>99.92</v>
      </c>
      <c r="L8510" t="s">
        <v>63</v>
      </c>
    </row>
    <row r="8511" spans="1:12" x14ac:dyDescent="0.3">
      <c r="A8511" t="s">
        <v>8571</v>
      </c>
      <c r="B8511" t="s">
        <v>42</v>
      </c>
      <c r="C8511" t="s">
        <v>65</v>
      </c>
      <c r="D8511">
        <v>3454.71</v>
      </c>
      <c r="E8511">
        <v>0.33</v>
      </c>
      <c r="F8511">
        <v>5</v>
      </c>
      <c r="G8511" s="4">
        <v>45270</v>
      </c>
      <c r="H8511" s="4">
        <v>45272</v>
      </c>
      <c r="I8511" t="s">
        <v>60</v>
      </c>
      <c r="J8511" t="s">
        <v>51</v>
      </c>
      <c r="K8511">
        <v>933.4</v>
      </c>
      <c r="L8511" t="s">
        <v>68</v>
      </c>
    </row>
    <row r="8512" spans="1:12" x14ac:dyDescent="0.3">
      <c r="A8512" t="s">
        <v>8572</v>
      </c>
      <c r="B8512" t="s">
        <v>70</v>
      </c>
      <c r="C8512" t="s">
        <v>62</v>
      </c>
      <c r="D8512">
        <v>2151.59</v>
      </c>
      <c r="E8512">
        <v>0.44</v>
      </c>
      <c r="F8512">
        <v>8</v>
      </c>
      <c r="G8512" s="4">
        <v>44989</v>
      </c>
      <c r="H8512" s="4">
        <v>44995</v>
      </c>
      <c r="I8512" t="s">
        <v>44</v>
      </c>
      <c r="J8512" t="s">
        <v>51</v>
      </c>
      <c r="K8512">
        <v>403.36</v>
      </c>
      <c r="L8512" t="s">
        <v>68</v>
      </c>
    </row>
    <row r="8513" spans="1:12" x14ac:dyDescent="0.3">
      <c r="A8513" t="s">
        <v>8573</v>
      </c>
      <c r="B8513" t="s">
        <v>48</v>
      </c>
      <c r="C8513" t="s">
        <v>65</v>
      </c>
      <c r="D8513">
        <v>550.41999999999996</v>
      </c>
      <c r="E8513">
        <v>0.31</v>
      </c>
      <c r="F8513">
        <v>2</v>
      </c>
      <c r="G8513" s="4">
        <v>45078</v>
      </c>
      <c r="H8513" s="4">
        <v>45080</v>
      </c>
      <c r="I8513" t="s">
        <v>50</v>
      </c>
      <c r="J8513" t="s">
        <v>56</v>
      </c>
      <c r="K8513">
        <v>79.180000000000007</v>
      </c>
      <c r="L8513" t="s">
        <v>68</v>
      </c>
    </row>
    <row r="8514" spans="1:12" x14ac:dyDescent="0.3">
      <c r="A8514" t="s">
        <v>8574</v>
      </c>
      <c r="B8514" t="s">
        <v>54</v>
      </c>
      <c r="C8514" t="s">
        <v>65</v>
      </c>
      <c r="D8514">
        <v>3221.47</v>
      </c>
      <c r="E8514">
        <v>0.4</v>
      </c>
      <c r="F8514">
        <v>2</v>
      </c>
      <c r="G8514" s="4">
        <v>45102</v>
      </c>
      <c r="H8514" s="4">
        <v>45107</v>
      </c>
      <c r="I8514" t="s">
        <v>44</v>
      </c>
      <c r="J8514" t="s">
        <v>56</v>
      </c>
      <c r="K8514">
        <v>486.63</v>
      </c>
      <c r="L8514" t="s">
        <v>68</v>
      </c>
    </row>
    <row r="8515" spans="1:12" x14ac:dyDescent="0.3">
      <c r="A8515" t="s">
        <v>8575</v>
      </c>
      <c r="B8515" t="s">
        <v>42</v>
      </c>
      <c r="C8515" t="s">
        <v>49</v>
      </c>
      <c r="D8515">
        <v>1849.03</v>
      </c>
      <c r="E8515">
        <v>0.46</v>
      </c>
      <c r="F8515">
        <v>9</v>
      </c>
      <c r="G8515" s="4">
        <v>45026</v>
      </c>
      <c r="H8515" s="4">
        <v>45027</v>
      </c>
      <c r="I8515" t="s">
        <v>50</v>
      </c>
      <c r="J8515" t="s">
        <v>51</v>
      </c>
      <c r="K8515">
        <v>126.17</v>
      </c>
      <c r="L8515" t="s">
        <v>68</v>
      </c>
    </row>
    <row r="8516" spans="1:12" x14ac:dyDescent="0.3">
      <c r="A8516" t="s">
        <v>8576</v>
      </c>
      <c r="B8516" t="s">
        <v>48</v>
      </c>
      <c r="C8516" t="s">
        <v>43</v>
      </c>
      <c r="D8516">
        <v>356.38</v>
      </c>
      <c r="E8516">
        <v>0.48</v>
      </c>
      <c r="F8516">
        <v>6</v>
      </c>
      <c r="G8516" s="4">
        <v>45463</v>
      </c>
      <c r="H8516" s="4">
        <v>45470</v>
      </c>
      <c r="I8516" t="s">
        <v>44</v>
      </c>
      <c r="J8516" t="s">
        <v>51</v>
      </c>
      <c r="K8516">
        <v>61.73</v>
      </c>
      <c r="L8516" t="s">
        <v>63</v>
      </c>
    </row>
    <row r="8517" spans="1:12" x14ac:dyDescent="0.3">
      <c r="A8517" t="s">
        <v>8577</v>
      </c>
      <c r="B8517" t="s">
        <v>70</v>
      </c>
      <c r="C8517" t="s">
        <v>65</v>
      </c>
      <c r="D8517">
        <v>4745.1099999999997</v>
      </c>
      <c r="E8517">
        <v>0.21</v>
      </c>
      <c r="F8517">
        <v>9</v>
      </c>
      <c r="G8517" s="4">
        <v>45110</v>
      </c>
      <c r="H8517" s="4">
        <v>45114</v>
      </c>
      <c r="I8517" t="s">
        <v>60</v>
      </c>
      <c r="J8517" t="s">
        <v>56</v>
      </c>
      <c r="K8517">
        <v>1097.77</v>
      </c>
      <c r="L8517" t="s">
        <v>52</v>
      </c>
    </row>
    <row r="8518" spans="1:12" x14ac:dyDescent="0.3">
      <c r="A8518" t="s">
        <v>8578</v>
      </c>
      <c r="B8518" t="s">
        <v>70</v>
      </c>
      <c r="C8518" t="s">
        <v>55</v>
      </c>
      <c r="D8518">
        <v>2898.87</v>
      </c>
      <c r="E8518">
        <v>0.5</v>
      </c>
      <c r="F8518">
        <v>7</v>
      </c>
      <c r="G8518" s="4">
        <v>45285</v>
      </c>
      <c r="H8518" s="4">
        <v>45290</v>
      </c>
      <c r="I8518" t="s">
        <v>60</v>
      </c>
      <c r="J8518" t="s">
        <v>51</v>
      </c>
      <c r="K8518">
        <v>741.44</v>
      </c>
      <c r="L8518" t="s">
        <v>52</v>
      </c>
    </row>
    <row r="8519" spans="1:12" x14ac:dyDescent="0.3">
      <c r="A8519" t="s">
        <v>8579</v>
      </c>
      <c r="B8519" t="s">
        <v>48</v>
      </c>
      <c r="C8519" t="s">
        <v>43</v>
      </c>
      <c r="D8519">
        <v>2440.83</v>
      </c>
      <c r="E8519">
        <v>0.14000000000000001</v>
      </c>
      <c r="F8519">
        <v>5</v>
      </c>
      <c r="G8519" s="4">
        <v>45173</v>
      </c>
      <c r="H8519" s="4">
        <v>45177</v>
      </c>
      <c r="I8519" t="s">
        <v>60</v>
      </c>
      <c r="J8519" t="s">
        <v>51</v>
      </c>
      <c r="K8519">
        <v>629.46</v>
      </c>
      <c r="L8519" t="s">
        <v>63</v>
      </c>
    </row>
    <row r="8520" spans="1:12" x14ac:dyDescent="0.3">
      <c r="A8520" t="s">
        <v>8580</v>
      </c>
      <c r="B8520" t="s">
        <v>54</v>
      </c>
      <c r="C8520" t="s">
        <v>43</v>
      </c>
      <c r="D8520">
        <v>4309.7700000000004</v>
      </c>
      <c r="E8520">
        <v>0.23</v>
      </c>
      <c r="F8520">
        <v>9</v>
      </c>
      <c r="G8520" s="4">
        <v>45459</v>
      </c>
      <c r="H8520" s="4">
        <v>45466</v>
      </c>
      <c r="I8520" t="s">
        <v>50</v>
      </c>
      <c r="J8520" t="s">
        <v>56</v>
      </c>
      <c r="K8520">
        <v>1124.58</v>
      </c>
      <c r="L8520" t="s">
        <v>68</v>
      </c>
    </row>
    <row r="8521" spans="1:12" x14ac:dyDescent="0.3">
      <c r="A8521" t="s">
        <v>8581</v>
      </c>
      <c r="B8521" t="s">
        <v>54</v>
      </c>
      <c r="C8521" t="s">
        <v>55</v>
      </c>
      <c r="D8521">
        <v>4690.03</v>
      </c>
      <c r="E8521">
        <v>0.38</v>
      </c>
      <c r="F8521">
        <v>9</v>
      </c>
      <c r="G8521" s="4">
        <v>45581</v>
      </c>
      <c r="H8521" s="4">
        <v>45584</v>
      </c>
      <c r="I8521" t="s">
        <v>44</v>
      </c>
      <c r="J8521" t="s">
        <v>56</v>
      </c>
      <c r="K8521">
        <v>1228.8800000000001</v>
      </c>
      <c r="L8521" t="s">
        <v>68</v>
      </c>
    </row>
    <row r="8522" spans="1:12" x14ac:dyDescent="0.3">
      <c r="A8522" t="s">
        <v>8582</v>
      </c>
      <c r="B8522" t="s">
        <v>42</v>
      </c>
      <c r="C8522" t="s">
        <v>62</v>
      </c>
      <c r="D8522">
        <v>1179.58</v>
      </c>
      <c r="E8522">
        <v>0.49</v>
      </c>
      <c r="F8522">
        <v>2</v>
      </c>
      <c r="G8522" s="4">
        <v>45057</v>
      </c>
      <c r="H8522" s="4">
        <v>45058</v>
      </c>
      <c r="I8522" t="s">
        <v>50</v>
      </c>
      <c r="J8522" t="s">
        <v>56</v>
      </c>
      <c r="K8522">
        <v>197.26</v>
      </c>
      <c r="L8522" t="s">
        <v>63</v>
      </c>
    </row>
    <row r="8523" spans="1:12" x14ac:dyDescent="0.3">
      <c r="A8523" t="s">
        <v>8583</v>
      </c>
      <c r="B8523" t="s">
        <v>70</v>
      </c>
      <c r="C8523" t="s">
        <v>49</v>
      </c>
      <c r="D8523">
        <v>4069.71</v>
      </c>
      <c r="E8523">
        <v>0.03</v>
      </c>
      <c r="F8523">
        <v>8</v>
      </c>
      <c r="G8523" s="4">
        <v>44936</v>
      </c>
      <c r="H8523" s="4">
        <v>44938</v>
      </c>
      <c r="I8523" t="s">
        <v>60</v>
      </c>
      <c r="J8523" t="s">
        <v>45</v>
      </c>
      <c r="K8523">
        <v>644.11</v>
      </c>
      <c r="L8523" t="s">
        <v>63</v>
      </c>
    </row>
    <row r="8524" spans="1:12" x14ac:dyDescent="0.3">
      <c r="A8524" t="s">
        <v>8584</v>
      </c>
      <c r="B8524" t="s">
        <v>48</v>
      </c>
      <c r="C8524" t="s">
        <v>65</v>
      </c>
      <c r="D8524">
        <v>4172.29</v>
      </c>
      <c r="E8524">
        <v>0.47</v>
      </c>
      <c r="F8524">
        <v>8</v>
      </c>
      <c r="G8524" s="4">
        <v>45104</v>
      </c>
      <c r="H8524" s="4">
        <v>45109</v>
      </c>
      <c r="I8524" t="s">
        <v>44</v>
      </c>
      <c r="J8524" t="s">
        <v>45</v>
      </c>
      <c r="K8524">
        <v>324.37</v>
      </c>
      <c r="L8524" t="s">
        <v>68</v>
      </c>
    </row>
    <row r="8525" spans="1:12" x14ac:dyDescent="0.3">
      <c r="A8525" t="s">
        <v>8585</v>
      </c>
      <c r="B8525" t="s">
        <v>54</v>
      </c>
      <c r="C8525" t="s">
        <v>62</v>
      </c>
      <c r="D8525">
        <v>366.57</v>
      </c>
      <c r="E8525">
        <v>0.5</v>
      </c>
      <c r="F8525">
        <v>2</v>
      </c>
      <c r="G8525" s="4">
        <v>45645</v>
      </c>
      <c r="H8525" s="4">
        <v>45648</v>
      </c>
      <c r="I8525" t="s">
        <v>50</v>
      </c>
      <c r="J8525" t="s">
        <v>45</v>
      </c>
      <c r="K8525">
        <v>45.05</v>
      </c>
      <c r="L8525" t="s">
        <v>52</v>
      </c>
    </row>
    <row r="8526" spans="1:12" x14ac:dyDescent="0.3">
      <c r="A8526" t="s">
        <v>8586</v>
      </c>
      <c r="B8526" t="s">
        <v>42</v>
      </c>
      <c r="C8526" t="s">
        <v>55</v>
      </c>
      <c r="D8526">
        <v>3588.53</v>
      </c>
      <c r="E8526">
        <v>0.45</v>
      </c>
      <c r="F8526">
        <v>7</v>
      </c>
      <c r="G8526" s="4">
        <v>45435</v>
      </c>
      <c r="H8526" s="4">
        <v>45441</v>
      </c>
      <c r="I8526" t="s">
        <v>44</v>
      </c>
      <c r="J8526" t="s">
        <v>51</v>
      </c>
      <c r="K8526">
        <v>381.72</v>
      </c>
      <c r="L8526" t="s">
        <v>46</v>
      </c>
    </row>
    <row r="8527" spans="1:12" x14ac:dyDescent="0.3">
      <c r="A8527" t="s">
        <v>8587</v>
      </c>
      <c r="B8527" t="s">
        <v>70</v>
      </c>
      <c r="C8527" t="s">
        <v>49</v>
      </c>
      <c r="D8527">
        <v>408.54</v>
      </c>
      <c r="E8527">
        <v>0.05</v>
      </c>
      <c r="F8527">
        <v>1</v>
      </c>
      <c r="G8527" s="4">
        <v>45052</v>
      </c>
      <c r="H8527" s="4">
        <v>45057</v>
      </c>
      <c r="I8527" t="s">
        <v>60</v>
      </c>
      <c r="J8527" t="s">
        <v>51</v>
      </c>
      <c r="K8527">
        <v>82.77</v>
      </c>
      <c r="L8527" t="s">
        <v>57</v>
      </c>
    </row>
    <row r="8528" spans="1:12" x14ac:dyDescent="0.3">
      <c r="A8528" t="s">
        <v>8588</v>
      </c>
      <c r="B8528" t="s">
        <v>70</v>
      </c>
      <c r="C8528" t="s">
        <v>49</v>
      </c>
      <c r="D8528">
        <v>3013.9</v>
      </c>
      <c r="E8528">
        <v>0.42</v>
      </c>
      <c r="F8528">
        <v>5</v>
      </c>
      <c r="G8528" s="4">
        <v>45451</v>
      </c>
      <c r="H8528" s="4">
        <v>45457</v>
      </c>
      <c r="I8528" t="s">
        <v>44</v>
      </c>
      <c r="J8528" t="s">
        <v>45</v>
      </c>
      <c r="K8528">
        <v>394.67</v>
      </c>
      <c r="L8528" t="s">
        <v>46</v>
      </c>
    </row>
    <row r="8529" spans="1:12" x14ac:dyDescent="0.3">
      <c r="A8529" t="s">
        <v>8589</v>
      </c>
      <c r="B8529" t="s">
        <v>42</v>
      </c>
      <c r="C8529" t="s">
        <v>49</v>
      </c>
      <c r="D8529">
        <v>3379.26</v>
      </c>
      <c r="E8529">
        <v>0.32</v>
      </c>
      <c r="F8529">
        <v>5</v>
      </c>
      <c r="G8529" s="4">
        <v>44970</v>
      </c>
      <c r="H8529" s="4">
        <v>44977</v>
      </c>
      <c r="I8529" t="s">
        <v>60</v>
      </c>
      <c r="J8529" t="s">
        <v>51</v>
      </c>
      <c r="K8529">
        <v>619.16</v>
      </c>
      <c r="L8529" t="s">
        <v>52</v>
      </c>
    </row>
    <row r="8530" spans="1:12" x14ac:dyDescent="0.3">
      <c r="A8530" t="s">
        <v>8590</v>
      </c>
      <c r="B8530" t="s">
        <v>42</v>
      </c>
      <c r="C8530" t="s">
        <v>55</v>
      </c>
      <c r="D8530">
        <v>1898.59</v>
      </c>
      <c r="E8530">
        <v>0</v>
      </c>
      <c r="F8530">
        <v>5</v>
      </c>
      <c r="G8530" s="4">
        <v>45311</v>
      </c>
      <c r="H8530" s="4">
        <v>45316</v>
      </c>
      <c r="I8530" t="s">
        <v>60</v>
      </c>
      <c r="J8530" t="s">
        <v>51</v>
      </c>
      <c r="K8530">
        <v>274.25</v>
      </c>
      <c r="L8530" t="s">
        <v>46</v>
      </c>
    </row>
    <row r="8531" spans="1:12" x14ac:dyDescent="0.3">
      <c r="A8531" t="s">
        <v>8591</v>
      </c>
      <c r="B8531" t="s">
        <v>54</v>
      </c>
      <c r="C8531" t="s">
        <v>62</v>
      </c>
      <c r="D8531">
        <v>4415.8599999999997</v>
      </c>
      <c r="E8531">
        <v>0.49</v>
      </c>
      <c r="F8531">
        <v>2</v>
      </c>
      <c r="G8531" s="4">
        <v>45613</v>
      </c>
      <c r="H8531" s="4">
        <v>45619</v>
      </c>
      <c r="I8531" t="s">
        <v>44</v>
      </c>
      <c r="J8531" t="s">
        <v>56</v>
      </c>
      <c r="K8531">
        <v>1203.48</v>
      </c>
      <c r="L8531" t="s">
        <v>52</v>
      </c>
    </row>
    <row r="8532" spans="1:12" x14ac:dyDescent="0.3">
      <c r="A8532" t="s">
        <v>8592</v>
      </c>
      <c r="B8532" t="s">
        <v>48</v>
      </c>
      <c r="C8532" t="s">
        <v>65</v>
      </c>
      <c r="D8532">
        <v>4022.51</v>
      </c>
      <c r="E8532">
        <v>0.08</v>
      </c>
      <c r="F8532">
        <v>3</v>
      </c>
      <c r="G8532" s="4">
        <v>45176</v>
      </c>
      <c r="H8532" s="4">
        <v>45183</v>
      </c>
      <c r="I8532" t="s">
        <v>50</v>
      </c>
      <c r="J8532" t="s">
        <v>45</v>
      </c>
      <c r="K8532">
        <v>628.29</v>
      </c>
      <c r="L8532" t="s">
        <v>77</v>
      </c>
    </row>
    <row r="8533" spans="1:12" x14ac:dyDescent="0.3">
      <c r="A8533" t="s">
        <v>8593</v>
      </c>
      <c r="B8533" t="s">
        <v>70</v>
      </c>
      <c r="C8533" t="s">
        <v>49</v>
      </c>
      <c r="D8533">
        <v>4637.2</v>
      </c>
      <c r="E8533">
        <v>0.2</v>
      </c>
      <c r="F8533">
        <v>6</v>
      </c>
      <c r="G8533" s="4">
        <v>44981</v>
      </c>
      <c r="H8533" s="4">
        <v>44986</v>
      </c>
      <c r="I8533" t="s">
        <v>44</v>
      </c>
      <c r="J8533" t="s">
        <v>51</v>
      </c>
      <c r="K8533">
        <v>1203.45</v>
      </c>
      <c r="L8533" t="s">
        <v>57</v>
      </c>
    </row>
    <row r="8534" spans="1:12" x14ac:dyDescent="0.3">
      <c r="A8534" t="s">
        <v>8594</v>
      </c>
      <c r="B8534" t="s">
        <v>48</v>
      </c>
      <c r="C8534" t="s">
        <v>49</v>
      </c>
      <c r="D8534">
        <v>1642.96</v>
      </c>
      <c r="E8534">
        <v>0.02</v>
      </c>
      <c r="F8534">
        <v>1</v>
      </c>
      <c r="G8534" s="4">
        <v>45599</v>
      </c>
      <c r="H8534" s="4">
        <v>45604</v>
      </c>
      <c r="I8534" t="s">
        <v>44</v>
      </c>
      <c r="J8534" t="s">
        <v>56</v>
      </c>
      <c r="K8534">
        <v>99.07</v>
      </c>
      <c r="L8534" t="s">
        <v>68</v>
      </c>
    </row>
    <row r="8535" spans="1:12" x14ac:dyDescent="0.3">
      <c r="A8535" t="s">
        <v>8595</v>
      </c>
      <c r="B8535" t="s">
        <v>70</v>
      </c>
      <c r="C8535" t="s">
        <v>62</v>
      </c>
      <c r="D8535">
        <v>205.49</v>
      </c>
      <c r="E8535">
        <v>0.15</v>
      </c>
      <c r="F8535">
        <v>6</v>
      </c>
      <c r="G8535" s="4">
        <v>45198</v>
      </c>
      <c r="H8535" s="4">
        <v>45200</v>
      </c>
      <c r="I8535" t="s">
        <v>50</v>
      </c>
      <c r="J8535" t="s">
        <v>51</v>
      </c>
      <c r="K8535">
        <v>11.96</v>
      </c>
      <c r="L8535" t="s">
        <v>68</v>
      </c>
    </row>
    <row r="8536" spans="1:12" x14ac:dyDescent="0.3">
      <c r="A8536" t="s">
        <v>8596</v>
      </c>
      <c r="B8536" t="s">
        <v>70</v>
      </c>
      <c r="C8536" t="s">
        <v>49</v>
      </c>
      <c r="D8536">
        <v>4076.16</v>
      </c>
      <c r="E8536">
        <v>0.28000000000000003</v>
      </c>
      <c r="F8536">
        <v>6</v>
      </c>
      <c r="G8536" s="4">
        <v>45486</v>
      </c>
      <c r="H8536" s="4">
        <v>45488</v>
      </c>
      <c r="I8536" t="s">
        <v>60</v>
      </c>
      <c r="J8536" t="s">
        <v>56</v>
      </c>
      <c r="K8536">
        <v>948.24</v>
      </c>
      <c r="L8536" t="s">
        <v>46</v>
      </c>
    </row>
    <row r="8537" spans="1:12" x14ac:dyDescent="0.3">
      <c r="A8537" t="s">
        <v>8597</v>
      </c>
      <c r="B8537" t="s">
        <v>48</v>
      </c>
      <c r="C8537" t="s">
        <v>49</v>
      </c>
      <c r="D8537">
        <v>1192.5899999999999</v>
      </c>
      <c r="E8537">
        <v>0.47</v>
      </c>
      <c r="F8537">
        <v>7</v>
      </c>
      <c r="G8537" s="4">
        <v>45217</v>
      </c>
      <c r="H8537" s="4">
        <v>45219</v>
      </c>
      <c r="I8537" t="s">
        <v>50</v>
      </c>
      <c r="J8537" t="s">
        <v>51</v>
      </c>
      <c r="K8537">
        <v>271.20999999999998</v>
      </c>
      <c r="L8537" t="s">
        <v>52</v>
      </c>
    </row>
    <row r="8538" spans="1:12" x14ac:dyDescent="0.3">
      <c r="A8538" t="s">
        <v>8598</v>
      </c>
      <c r="B8538" t="s">
        <v>42</v>
      </c>
      <c r="C8538" t="s">
        <v>55</v>
      </c>
      <c r="D8538">
        <v>2389.06</v>
      </c>
      <c r="E8538">
        <v>0.5</v>
      </c>
      <c r="F8538">
        <v>9</v>
      </c>
      <c r="G8538" s="4">
        <v>44977</v>
      </c>
      <c r="H8538" s="4">
        <v>44978</v>
      </c>
      <c r="I8538" t="s">
        <v>60</v>
      </c>
      <c r="J8538" t="s">
        <v>56</v>
      </c>
      <c r="K8538">
        <v>133.43</v>
      </c>
      <c r="L8538" t="s">
        <v>77</v>
      </c>
    </row>
    <row r="8539" spans="1:12" x14ac:dyDescent="0.3">
      <c r="A8539" t="s">
        <v>8599</v>
      </c>
      <c r="B8539" t="s">
        <v>54</v>
      </c>
      <c r="C8539" t="s">
        <v>43</v>
      </c>
      <c r="D8539">
        <v>4104.87</v>
      </c>
      <c r="E8539">
        <v>0.21</v>
      </c>
      <c r="F8539">
        <v>9</v>
      </c>
      <c r="G8539" s="4">
        <v>45543</v>
      </c>
      <c r="H8539" s="4">
        <v>45549</v>
      </c>
      <c r="I8539" t="s">
        <v>60</v>
      </c>
      <c r="J8539" t="s">
        <v>56</v>
      </c>
      <c r="K8539">
        <v>705.76</v>
      </c>
      <c r="L8539" t="s">
        <v>46</v>
      </c>
    </row>
    <row r="8540" spans="1:12" x14ac:dyDescent="0.3">
      <c r="A8540" t="s">
        <v>8600</v>
      </c>
      <c r="B8540" t="s">
        <v>70</v>
      </c>
      <c r="C8540" t="s">
        <v>62</v>
      </c>
      <c r="D8540">
        <v>1159.06</v>
      </c>
      <c r="E8540">
        <v>0.21</v>
      </c>
      <c r="F8540">
        <v>4</v>
      </c>
      <c r="G8540" s="4">
        <v>45273</v>
      </c>
      <c r="H8540" s="4">
        <v>45275</v>
      </c>
      <c r="I8540" t="s">
        <v>44</v>
      </c>
      <c r="J8540" t="s">
        <v>51</v>
      </c>
      <c r="K8540">
        <v>72.3</v>
      </c>
      <c r="L8540" t="s">
        <v>63</v>
      </c>
    </row>
    <row r="8541" spans="1:12" x14ac:dyDescent="0.3">
      <c r="A8541" t="s">
        <v>8601</v>
      </c>
      <c r="B8541" t="s">
        <v>42</v>
      </c>
      <c r="C8541" t="s">
        <v>62</v>
      </c>
      <c r="D8541">
        <v>1628.35</v>
      </c>
      <c r="E8541">
        <v>0.08</v>
      </c>
      <c r="F8541">
        <v>2</v>
      </c>
      <c r="G8541" s="4">
        <v>45354</v>
      </c>
      <c r="H8541" s="4">
        <v>45358</v>
      </c>
      <c r="I8541" t="s">
        <v>44</v>
      </c>
      <c r="J8541" t="s">
        <v>51</v>
      </c>
      <c r="K8541">
        <v>149.26</v>
      </c>
      <c r="L8541" t="s">
        <v>46</v>
      </c>
    </row>
    <row r="8542" spans="1:12" x14ac:dyDescent="0.3">
      <c r="A8542" t="s">
        <v>8602</v>
      </c>
      <c r="B8542" t="s">
        <v>70</v>
      </c>
      <c r="C8542" t="s">
        <v>62</v>
      </c>
      <c r="D8542">
        <v>2251.4899999999998</v>
      </c>
      <c r="E8542">
        <v>0.25</v>
      </c>
      <c r="F8542">
        <v>5</v>
      </c>
      <c r="G8542" s="4">
        <v>45311</v>
      </c>
      <c r="H8542" s="4">
        <v>45313</v>
      </c>
      <c r="I8542" t="s">
        <v>50</v>
      </c>
      <c r="J8542" t="s">
        <v>51</v>
      </c>
      <c r="K8542">
        <v>654.51</v>
      </c>
      <c r="L8542" t="s">
        <v>46</v>
      </c>
    </row>
    <row r="8543" spans="1:12" x14ac:dyDescent="0.3">
      <c r="A8543" t="s">
        <v>8603</v>
      </c>
      <c r="B8543" t="s">
        <v>54</v>
      </c>
      <c r="C8543" t="s">
        <v>55</v>
      </c>
      <c r="D8543">
        <v>1431.94</v>
      </c>
      <c r="E8543">
        <v>0.47</v>
      </c>
      <c r="F8543">
        <v>1</v>
      </c>
      <c r="G8543" s="4">
        <v>45276</v>
      </c>
      <c r="H8543" s="4">
        <v>45281</v>
      </c>
      <c r="I8543" t="s">
        <v>44</v>
      </c>
      <c r="J8543" t="s">
        <v>45</v>
      </c>
      <c r="K8543">
        <v>193.37</v>
      </c>
      <c r="L8543" t="s">
        <v>52</v>
      </c>
    </row>
    <row r="8544" spans="1:12" x14ac:dyDescent="0.3">
      <c r="A8544" t="s">
        <v>8604</v>
      </c>
      <c r="B8544" t="s">
        <v>70</v>
      </c>
      <c r="C8544" t="s">
        <v>55</v>
      </c>
      <c r="D8544">
        <v>2360.4699999999998</v>
      </c>
      <c r="E8544">
        <v>0.08</v>
      </c>
      <c r="F8544">
        <v>5</v>
      </c>
      <c r="G8544" s="4">
        <v>45217</v>
      </c>
      <c r="H8544" s="4">
        <v>45222</v>
      </c>
      <c r="I8544" t="s">
        <v>44</v>
      </c>
      <c r="J8544" t="s">
        <v>45</v>
      </c>
      <c r="K8544">
        <v>394.99</v>
      </c>
      <c r="L8544" t="s">
        <v>63</v>
      </c>
    </row>
    <row r="8545" spans="1:12" x14ac:dyDescent="0.3">
      <c r="A8545" t="s">
        <v>8605</v>
      </c>
      <c r="B8545" t="s">
        <v>54</v>
      </c>
      <c r="C8545" t="s">
        <v>65</v>
      </c>
      <c r="D8545">
        <v>147.02000000000001</v>
      </c>
      <c r="E8545">
        <v>0.13</v>
      </c>
      <c r="F8545">
        <v>3</v>
      </c>
      <c r="G8545" s="4">
        <v>45437</v>
      </c>
      <c r="H8545" s="4">
        <v>45441</v>
      </c>
      <c r="I8545" t="s">
        <v>60</v>
      </c>
      <c r="J8545" t="s">
        <v>45</v>
      </c>
      <c r="K8545">
        <v>32.44</v>
      </c>
      <c r="L8545" t="s">
        <v>63</v>
      </c>
    </row>
    <row r="8546" spans="1:12" x14ac:dyDescent="0.3">
      <c r="A8546" t="s">
        <v>8606</v>
      </c>
      <c r="B8546" t="s">
        <v>54</v>
      </c>
      <c r="C8546" t="s">
        <v>55</v>
      </c>
      <c r="D8546">
        <v>1139.72</v>
      </c>
      <c r="E8546">
        <v>0.45</v>
      </c>
      <c r="F8546">
        <v>7</v>
      </c>
      <c r="G8546" s="4">
        <v>45277</v>
      </c>
      <c r="H8546" s="4">
        <v>45280</v>
      </c>
      <c r="I8546" t="s">
        <v>44</v>
      </c>
      <c r="J8546" t="s">
        <v>45</v>
      </c>
      <c r="K8546">
        <v>319.22000000000003</v>
      </c>
      <c r="L8546" t="s">
        <v>46</v>
      </c>
    </row>
    <row r="8547" spans="1:12" x14ac:dyDescent="0.3">
      <c r="A8547" t="s">
        <v>8607</v>
      </c>
      <c r="B8547" t="s">
        <v>70</v>
      </c>
      <c r="C8547" t="s">
        <v>62</v>
      </c>
      <c r="D8547">
        <v>4179.51</v>
      </c>
      <c r="E8547">
        <v>0.31</v>
      </c>
      <c r="F8547">
        <v>7</v>
      </c>
      <c r="G8547" s="4">
        <v>45450</v>
      </c>
      <c r="H8547" s="4">
        <v>45455</v>
      </c>
      <c r="I8547" t="s">
        <v>60</v>
      </c>
      <c r="J8547" t="s">
        <v>45</v>
      </c>
      <c r="K8547">
        <v>364.48</v>
      </c>
      <c r="L8547" t="s">
        <v>77</v>
      </c>
    </row>
    <row r="8548" spans="1:12" x14ac:dyDescent="0.3">
      <c r="A8548" t="s">
        <v>8608</v>
      </c>
      <c r="B8548" t="s">
        <v>70</v>
      </c>
      <c r="C8548" t="s">
        <v>65</v>
      </c>
      <c r="D8548">
        <v>2126.06</v>
      </c>
      <c r="E8548">
        <v>0.17</v>
      </c>
      <c r="F8548">
        <v>3</v>
      </c>
      <c r="G8548" s="4">
        <v>45542</v>
      </c>
      <c r="H8548" s="4">
        <v>45547</v>
      </c>
      <c r="I8548" t="s">
        <v>44</v>
      </c>
      <c r="J8548" t="s">
        <v>56</v>
      </c>
      <c r="K8548">
        <v>226.88</v>
      </c>
      <c r="L8548" t="s">
        <v>63</v>
      </c>
    </row>
    <row r="8549" spans="1:12" x14ac:dyDescent="0.3">
      <c r="A8549" t="s">
        <v>8609</v>
      </c>
      <c r="B8549" t="s">
        <v>54</v>
      </c>
      <c r="C8549" t="s">
        <v>43</v>
      </c>
      <c r="D8549">
        <v>3218.39</v>
      </c>
      <c r="E8549">
        <v>0.41</v>
      </c>
      <c r="F8549">
        <v>5</v>
      </c>
      <c r="G8549" s="4">
        <v>45473</v>
      </c>
      <c r="H8549" s="4">
        <v>45475</v>
      </c>
      <c r="I8549" t="s">
        <v>60</v>
      </c>
      <c r="J8549" t="s">
        <v>45</v>
      </c>
      <c r="K8549">
        <v>611.19000000000005</v>
      </c>
      <c r="L8549" t="s">
        <v>57</v>
      </c>
    </row>
    <row r="8550" spans="1:12" x14ac:dyDescent="0.3">
      <c r="A8550" t="s">
        <v>8610</v>
      </c>
      <c r="B8550" t="s">
        <v>42</v>
      </c>
      <c r="C8550" t="s">
        <v>49</v>
      </c>
      <c r="D8550">
        <v>1238.21</v>
      </c>
      <c r="E8550">
        <v>0.05</v>
      </c>
      <c r="F8550">
        <v>9</v>
      </c>
      <c r="G8550" s="4">
        <v>45152</v>
      </c>
      <c r="H8550" s="4">
        <v>45154</v>
      </c>
      <c r="I8550" t="s">
        <v>44</v>
      </c>
      <c r="J8550" t="s">
        <v>51</v>
      </c>
      <c r="K8550">
        <v>266.5</v>
      </c>
      <c r="L8550" t="s">
        <v>63</v>
      </c>
    </row>
    <row r="8551" spans="1:12" x14ac:dyDescent="0.3">
      <c r="A8551" t="s">
        <v>8611</v>
      </c>
      <c r="B8551" t="s">
        <v>48</v>
      </c>
      <c r="C8551" t="s">
        <v>49</v>
      </c>
      <c r="D8551">
        <v>3284.41</v>
      </c>
      <c r="E8551">
        <v>0.43</v>
      </c>
      <c r="F8551">
        <v>4</v>
      </c>
      <c r="G8551" s="4">
        <v>45605</v>
      </c>
      <c r="H8551" s="4">
        <v>45610</v>
      </c>
      <c r="I8551" t="s">
        <v>60</v>
      </c>
      <c r="J8551" t="s">
        <v>56</v>
      </c>
      <c r="K8551">
        <v>521.49</v>
      </c>
      <c r="L8551" t="s">
        <v>68</v>
      </c>
    </row>
    <row r="8552" spans="1:12" x14ac:dyDescent="0.3">
      <c r="A8552" t="s">
        <v>8612</v>
      </c>
      <c r="B8552" t="s">
        <v>54</v>
      </c>
      <c r="C8552" t="s">
        <v>65</v>
      </c>
      <c r="D8552">
        <v>4999.87</v>
      </c>
      <c r="E8552">
        <v>0.26</v>
      </c>
      <c r="F8552">
        <v>2</v>
      </c>
      <c r="G8552" s="4">
        <v>45566</v>
      </c>
      <c r="H8552" s="4">
        <v>45570</v>
      </c>
      <c r="I8552" t="s">
        <v>50</v>
      </c>
      <c r="J8552" t="s">
        <v>45</v>
      </c>
      <c r="K8552">
        <v>1066.54</v>
      </c>
      <c r="L8552" t="s">
        <v>52</v>
      </c>
    </row>
    <row r="8553" spans="1:12" x14ac:dyDescent="0.3">
      <c r="A8553" t="s">
        <v>8613</v>
      </c>
      <c r="B8553" t="s">
        <v>70</v>
      </c>
      <c r="C8553" t="s">
        <v>43</v>
      </c>
      <c r="D8553">
        <v>3016.91</v>
      </c>
      <c r="E8553">
        <v>0.38</v>
      </c>
      <c r="F8553">
        <v>3</v>
      </c>
      <c r="G8553" s="4">
        <v>45278</v>
      </c>
      <c r="H8553" s="4">
        <v>45283</v>
      </c>
      <c r="I8553" t="s">
        <v>50</v>
      </c>
      <c r="J8553" t="s">
        <v>51</v>
      </c>
      <c r="K8553">
        <v>159.46</v>
      </c>
      <c r="L8553" t="s">
        <v>63</v>
      </c>
    </row>
    <row r="8554" spans="1:12" x14ac:dyDescent="0.3">
      <c r="A8554" t="s">
        <v>8614</v>
      </c>
      <c r="B8554" t="s">
        <v>70</v>
      </c>
      <c r="C8554" t="s">
        <v>49</v>
      </c>
      <c r="D8554">
        <v>3178.96</v>
      </c>
      <c r="E8554">
        <v>0.26</v>
      </c>
      <c r="F8554">
        <v>1</v>
      </c>
      <c r="G8554" s="4">
        <v>45642</v>
      </c>
      <c r="H8554" s="4">
        <v>45644</v>
      </c>
      <c r="I8554" t="s">
        <v>44</v>
      </c>
      <c r="J8554" t="s">
        <v>45</v>
      </c>
      <c r="K8554">
        <v>316</v>
      </c>
      <c r="L8554" t="s">
        <v>63</v>
      </c>
    </row>
    <row r="8555" spans="1:12" x14ac:dyDescent="0.3">
      <c r="A8555" t="s">
        <v>8615</v>
      </c>
      <c r="B8555" t="s">
        <v>42</v>
      </c>
      <c r="C8555" t="s">
        <v>65</v>
      </c>
      <c r="D8555">
        <v>646.45000000000005</v>
      </c>
      <c r="E8555">
        <v>0.12</v>
      </c>
      <c r="F8555">
        <v>5</v>
      </c>
      <c r="G8555" s="4">
        <v>45355</v>
      </c>
      <c r="H8555" s="4">
        <v>45361</v>
      </c>
      <c r="I8555" t="s">
        <v>50</v>
      </c>
      <c r="J8555" t="s">
        <v>45</v>
      </c>
      <c r="K8555">
        <v>167.6</v>
      </c>
      <c r="L8555" t="s">
        <v>57</v>
      </c>
    </row>
    <row r="8556" spans="1:12" x14ac:dyDescent="0.3">
      <c r="A8556" t="s">
        <v>8616</v>
      </c>
      <c r="B8556" t="s">
        <v>48</v>
      </c>
      <c r="C8556" t="s">
        <v>55</v>
      </c>
      <c r="D8556">
        <v>2076.5700000000002</v>
      </c>
      <c r="E8556">
        <v>0.32</v>
      </c>
      <c r="F8556">
        <v>9</v>
      </c>
      <c r="G8556" s="4">
        <v>45649</v>
      </c>
      <c r="H8556" s="4">
        <v>45651</v>
      </c>
      <c r="I8556" t="s">
        <v>50</v>
      </c>
      <c r="J8556" t="s">
        <v>51</v>
      </c>
      <c r="K8556">
        <v>496.25</v>
      </c>
      <c r="L8556" t="s">
        <v>77</v>
      </c>
    </row>
    <row r="8557" spans="1:12" x14ac:dyDescent="0.3">
      <c r="A8557" t="s">
        <v>8617</v>
      </c>
      <c r="B8557" t="s">
        <v>54</v>
      </c>
      <c r="C8557" t="s">
        <v>62</v>
      </c>
      <c r="D8557">
        <v>4317.55</v>
      </c>
      <c r="E8557">
        <v>0.08</v>
      </c>
      <c r="F8557">
        <v>2</v>
      </c>
      <c r="G8557" s="4">
        <v>45396</v>
      </c>
      <c r="H8557" s="4">
        <v>45403</v>
      </c>
      <c r="I8557" t="s">
        <v>44</v>
      </c>
      <c r="J8557" t="s">
        <v>56</v>
      </c>
      <c r="K8557">
        <v>902.06</v>
      </c>
      <c r="L8557" t="s">
        <v>52</v>
      </c>
    </row>
    <row r="8558" spans="1:12" x14ac:dyDescent="0.3">
      <c r="A8558" t="s">
        <v>8618</v>
      </c>
      <c r="B8558" t="s">
        <v>54</v>
      </c>
      <c r="C8558" t="s">
        <v>43</v>
      </c>
      <c r="D8558">
        <v>4187.93</v>
      </c>
      <c r="E8558">
        <v>0.11</v>
      </c>
      <c r="F8558">
        <v>3</v>
      </c>
      <c r="G8558" s="4">
        <v>45449</v>
      </c>
      <c r="H8558" s="4">
        <v>45451</v>
      </c>
      <c r="I8558" t="s">
        <v>50</v>
      </c>
      <c r="J8558" t="s">
        <v>45</v>
      </c>
      <c r="K8558">
        <v>783.93</v>
      </c>
      <c r="L8558" t="s">
        <v>46</v>
      </c>
    </row>
    <row r="8559" spans="1:12" x14ac:dyDescent="0.3">
      <c r="A8559" t="s">
        <v>8619</v>
      </c>
      <c r="B8559" t="s">
        <v>48</v>
      </c>
      <c r="C8559" t="s">
        <v>49</v>
      </c>
      <c r="D8559">
        <v>2659.76</v>
      </c>
      <c r="E8559">
        <v>0.27</v>
      </c>
      <c r="F8559">
        <v>3</v>
      </c>
      <c r="G8559" s="4">
        <v>45210</v>
      </c>
      <c r="H8559" s="4">
        <v>45217</v>
      </c>
      <c r="I8559" t="s">
        <v>60</v>
      </c>
      <c r="J8559" t="s">
        <v>56</v>
      </c>
      <c r="K8559">
        <v>266.08999999999997</v>
      </c>
      <c r="L8559" t="s">
        <v>57</v>
      </c>
    </row>
    <row r="8560" spans="1:12" x14ac:dyDescent="0.3">
      <c r="A8560" t="s">
        <v>8620</v>
      </c>
      <c r="B8560" t="s">
        <v>54</v>
      </c>
      <c r="C8560" t="s">
        <v>62</v>
      </c>
      <c r="D8560">
        <v>4526.93</v>
      </c>
      <c r="E8560">
        <v>0.19</v>
      </c>
      <c r="F8560">
        <v>7</v>
      </c>
      <c r="G8560" s="4">
        <v>44946</v>
      </c>
      <c r="H8560" s="4">
        <v>44950</v>
      </c>
      <c r="I8560" t="s">
        <v>44</v>
      </c>
      <c r="J8560" t="s">
        <v>56</v>
      </c>
      <c r="K8560">
        <v>533.9</v>
      </c>
      <c r="L8560" t="s">
        <v>57</v>
      </c>
    </row>
    <row r="8561" spans="1:12" x14ac:dyDescent="0.3">
      <c r="A8561" t="s">
        <v>8621</v>
      </c>
      <c r="B8561" t="s">
        <v>48</v>
      </c>
      <c r="C8561" t="s">
        <v>65</v>
      </c>
      <c r="D8561">
        <v>800.39</v>
      </c>
      <c r="E8561">
        <v>0.37</v>
      </c>
      <c r="F8561">
        <v>7</v>
      </c>
      <c r="G8561" s="4">
        <v>45298</v>
      </c>
      <c r="H8561" s="4">
        <v>45303</v>
      </c>
      <c r="I8561" t="s">
        <v>44</v>
      </c>
      <c r="J8561" t="s">
        <v>56</v>
      </c>
      <c r="K8561">
        <v>232.96</v>
      </c>
      <c r="L8561" t="s">
        <v>57</v>
      </c>
    </row>
    <row r="8562" spans="1:12" x14ac:dyDescent="0.3">
      <c r="A8562" t="s">
        <v>8622</v>
      </c>
      <c r="B8562" t="s">
        <v>70</v>
      </c>
      <c r="C8562" t="s">
        <v>49</v>
      </c>
      <c r="D8562">
        <v>3325.13</v>
      </c>
      <c r="E8562">
        <v>0.28999999999999998</v>
      </c>
      <c r="F8562">
        <v>1</v>
      </c>
      <c r="G8562" s="4">
        <v>45240</v>
      </c>
      <c r="H8562" s="4">
        <v>45242</v>
      </c>
      <c r="I8562" t="s">
        <v>60</v>
      </c>
      <c r="J8562" t="s">
        <v>56</v>
      </c>
      <c r="K8562">
        <v>167.79</v>
      </c>
      <c r="L8562" t="s">
        <v>77</v>
      </c>
    </row>
    <row r="8563" spans="1:12" x14ac:dyDescent="0.3">
      <c r="A8563" t="s">
        <v>8623</v>
      </c>
      <c r="B8563" t="s">
        <v>48</v>
      </c>
      <c r="C8563" t="s">
        <v>62</v>
      </c>
      <c r="D8563">
        <v>1319.53</v>
      </c>
      <c r="E8563">
        <v>0.19</v>
      </c>
      <c r="F8563">
        <v>3</v>
      </c>
      <c r="G8563" s="4">
        <v>45347</v>
      </c>
      <c r="H8563" s="4">
        <v>45350</v>
      </c>
      <c r="I8563" t="s">
        <v>60</v>
      </c>
      <c r="J8563" t="s">
        <v>45</v>
      </c>
      <c r="K8563">
        <v>211.51</v>
      </c>
      <c r="L8563" t="s">
        <v>46</v>
      </c>
    </row>
    <row r="8564" spans="1:12" x14ac:dyDescent="0.3">
      <c r="A8564" t="s">
        <v>8624</v>
      </c>
      <c r="B8564" t="s">
        <v>54</v>
      </c>
      <c r="C8564" t="s">
        <v>55</v>
      </c>
      <c r="D8564">
        <v>3263.25</v>
      </c>
      <c r="E8564">
        <v>0.16</v>
      </c>
      <c r="F8564">
        <v>1</v>
      </c>
      <c r="G8564" s="4">
        <v>45339</v>
      </c>
      <c r="H8564" s="4">
        <v>45345</v>
      </c>
      <c r="I8564" t="s">
        <v>50</v>
      </c>
      <c r="J8564" t="s">
        <v>56</v>
      </c>
      <c r="K8564">
        <v>171.55</v>
      </c>
      <c r="L8564" t="s">
        <v>63</v>
      </c>
    </row>
    <row r="8565" spans="1:12" x14ac:dyDescent="0.3">
      <c r="A8565" t="s">
        <v>8625</v>
      </c>
      <c r="B8565" t="s">
        <v>48</v>
      </c>
      <c r="C8565" t="s">
        <v>43</v>
      </c>
      <c r="D8565">
        <v>528.26</v>
      </c>
      <c r="E8565">
        <v>0.46</v>
      </c>
      <c r="F8565">
        <v>9</v>
      </c>
      <c r="G8565" s="4">
        <v>45002</v>
      </c>
      <c r="H8565" s="4">
        <v>45004</v>
      </c>
      <c r="I8565" t="s">
        <v>44</v>
      </c>
      <c r="J8565" t="s">
        <v>56</v>
      </c>
      <c r="K8565">
        <v>71.63</v>
      </c>
      <c r="L8565" t="s">
        <v>68</v>
      </c>
    </row>
    <row r="8566" spans="1:12" x14ac:dyDescent="0.3">
      <c r="A8566" t="s">
        <v>8626</v>
      </c>
      <c r="B8566" t="s">
        <v>42</v>
      </c>
      <c r="C8566" t="s">
        <v>65</v>
      </c>
      <c r="D8566">
        <v>4723.68</v>
      </c>
      <c r="E8566">
        <v>0.02</v>
      </c>
      <c r="F8566">
        <v>7</v>
      </c>
      <c r="G8566" s="4">
        <v>45275</v>
      </c>
      <c r="H8566" s="4">
        <v>45276</v>
      </c>
      <c r="I8566" t="s">
        <v>50</v>
      </c>
      <c r="J8566" t="s">
        <v>51</v>
      </c>
      <c r="K8566">
        <v>620.03</v>
      </c>
      <c r="L8566" t="s">
        <v>52</v>
      </c>
    </row>
    <row r="8567" spans="1:12" x14ac:dyDescent="0.3">
      <c r="A8567" t="s">
        <v>8627</v>
      </c>
      <c r="B8567" t="s">
        <v>70</v>
      </c>
      <c r="C8567" t="s">
        <v>49</v>
      </c>
      <c r="D8567">
        <v>3953.03</v>
      </c>
      <c r="E8567">
        <v>0.35</v>
      </c>
      <c r="F8567">
        <v>5</v>
      </c>
      <c r="G8567" s="4">
        <v>45346</v>
      </c>
      <c r="H8567" s="4">
        <v>45353</v>
      </c>
      <c r="I8567" t="s">
        <v>44</v>
      </c>
      <c r="J8567" t="s">
        <v>56</v>
      </c>
      <c r="K8567">
        <v>312.14</v>
      </c>
      <c r="L8567" t="s">
        <v>57</v>
      </c>
    </row>
    <row r="8568" spans="1:12" x14ac:dyDescent="0.3">
      <c r="A8568" t="s">
        <v>8628</v>
      </c>
      <c r="B8568" t="s">
        <v>70</v>
      </c>
      <c r="C8568" t="s">
        <v>55</v>
      </c>
      <c r="D8568">
        <v>1084.71</v>
      </c>
      <c r="E8568">
        <v>0.2</v>
      </c>
      <c r="F8568">
        <v>7</v>
      </c>
      <c r="G8568" s="4">
        <v>45473</v>
      </c>
      <c r="H8568" s="4">
        <v>45476</v>
      </c>
      <c r="I8568" t="s">
        <v>44</v>
      </c>
      <c r="J8568" t="s">
        <v>56</v>
      </c>
      <c r="K8568">
        <v>73.06</v>
      </c>
      <c r="L8568" t="s">
        <v>46</v>
      </c>
    </row>
    <row r="8569" spans="1:12" x14ac:dyDescent="0.3">
      <c r="A8569" t="s">
        <v>8629</v>
      </c>
      <c r="B8569" t="s">
        <v>48</v>
      </c>
      <c r="C8569" t="s">
        <v>43</v>
      </c>
      <c r="D8569">
        <v>3222.66</v>
      </c>
      <c r="E8569">
        <v>0.19</v>
      </c>
      <c r="F8569">
        <v>3</v>
      </c>
      <c r="G8569" s="4">
        <v>45545</v>
      </c>
      <c r="H8569" s="4">
        <v>45547</v>
      </c>
      <c r="I8569" t="s">
        <v>44</v>
      </c>
      <c r="J8569" t="s">
        <v>45</v>
      </c>
      <c r="K8569">
        <v>847.68</v>
      </c>
      <c r="L8569" t="s">
        <v>77</v>
      </c>
    </row>
    <row r="8570" spans="1:12" x14ac:dyDescent="0.3">
      <c r="A8570" t="s">
        <v>8630</v>
      </c>
      <c r="B8570" t="s">
        <v>54</v>
      </c>
      <c r="C8570" t="s">
        <v>43</v>
      </c>
      <c r="D8570">
        <v>3819.81</v>
      </c>
      <c r="E8570">
        <v>0.33</v>
      </c>
      <c r="F8570">
        <v>3</v>
      </c>
      <c r="G8570" s="4">
        <v>45588</v>
      </c>
      <c r="H8570" s="4">
        <v>45589</v>
      </c>
      <c r="I8570" t="s">
        <v>50</v>
      </c>
      <c r="J8570" t="s">
        <v>56</v>
      </c>
      <c r="K8570">
        <v>500.58</v>
      </c>
      <c r="L8570" t="s">
        <v>77</v>
      </c>
    </row>
    <row r="8571" spans="1:12" x14ac:dyDescent="0.3">
      <c r="A8571" t="s">
        <v>8631</v>
      </c>
      <c r="B8571" t="s">
        <v>42</v>
      </c>
      <c r="C8571" t="s">
        <v>55</v>
      </c>
      <c r="D8571">
        <v>1126.28</v>
      </c>
      <c r="E8571">
        <v>0.43</v>
      </c>
      <c r="F8571">
        <v>1</v>
      </c>
      <c r="G8571" s="4">
        <v>45200</v>
      </c>
      <c r="H8571" s="4">
        <v>45204</v>
      </c>
      <c r="I8571" t="s">
        <v>44</v>
      </c>
      <c r="J8571" t="s">
        <v>51</v>
      </c>
      <c r="K8571">
        <v>213.91</v>
      </c>
      <c r="L8571" t="s">
        <v>46</v>
      </c>
    </row>
    <row r="8572" spans="1:12" x14ac:dyDescent="0.3">
      <c r="A8572" t="s">
        <v>8632</v>
      </c>
      <c r="B8572" t="s">
        <v>70</v>
      </c>
      <c r="C8572" t="s">
        <v>49</v>
      </c>
      <c r="D8572">
        <v>557.32000000000005</v>
      </c>
      <c r="E8572">
        <v>0.36</v>
      </c>
      <c r="F8572">
        <v>5</v>
      </c>
      <c r="G8572" s="4">
        <v>45367</v>
      </c>
      <c r="H8572" s="4">
        <v>45368</v>
      </c>
      <c r="I8572" t="s">
        <v>50</v>
      </c>
      <c r="J8572" t="s">
        <v>51</v>
      </c>
      <c r="K8572">
        <v>133.33000000000001</v>
      </c>
      <c r="L8572" t="s">
        <v>57</v>
      </c>
    </row>
    <row r="8573" spans="1:12" x14ac:dyDescent="0.3">
      <c r="A8573" t="s">
        <v>8633</v>
      </c>
      <c r="B8573" t="s">
        <v>70</v>
      </c>
      <c r="C8573" t="s">
        <v>43</v>
      </c>
      <c r="D8573">
        <v>1823.72</v>
      </c>
      <c r="E8573">
        <v>0.34</v>
      </c>
      <c r="F8573">
        <v>7</v>
      </c>
      <c r="G8573" s="4">
        <v>45012</v>
      </c>
      <c r="H8573" s="4">
        <v>45017</v>
      </c>
      <c r="I8573" t="s">
        <v>44</v>
      </c>
      <c r="J8573" t="s">
        <v>51</v>
      </c>
      <c r="K8573">
        <v>336.82</v>
      </c>
      <c r="L8573" t="s">
        <v>68</v>
      </c>
    </row>
    <row r="8574" spans="1:12" x14ac:dyDescent="0.3">
      <c r="A8574" t="s">
        <v>8634</v>
      </c>
      <c r="B8574" t="s">
        <v>54</v>
      </c>
      <c r="C8574" t="s">
        <v>65</v>
      </c>
      <c r="D8574">
        <v>765.2</v>
      </c>
      <c r="E8574">
        <v>0.25</v>
      </c>
      <c r="F8574">
        <v>3</v>
      </c>
      <c r="G8574" s="4">
        <v>45521</v>
      </c>
      <c r="H8574" s="4">
        <v>45527</v>
      </c>
      <c r="I8574" t="s">
        <v>60</v>
      </c>
      <c r="J8574" t="s">
        <v>56</v>
      </c>
      <c r="K8574">
        <v>121.93</v>
      </c>
      <c r="L8574" t="s">
        <v>52</v>
      </c>
    </row>
    <row r="8575" spans="1:12" x14ac:dyDescent="0.3">
      <c r="A8575" t="s">
        <v>8635</v>
      </c>
      <c r="B8575" t="s">
        <v>54</v>
      </c>
      <c r="C8575" t="s">
        <v>62</v>
      </c>
      <c r="D8575">
        <v>2871.99</v>
      </c>
      <c r="E8575">
        <v>0.23</v>
      </c>
      <c r="F8575">
        <v>5</v>
      </c>
      <c r="G8575" s="4">
        <v>45472</v>
      </c>
      <c r="H8575" s="4">
        <v>45477</v>
      </c>
      <c r="I8575" t="s">
        <v>50</v>
      </c>
      <c r="J8575" t="s">
        <v>51</v>
      </c>
      <c r="K8575">
        <v>494.8</v>
      </c>
      <c r="L8575" t="s">
        <v>52</v>
      </c>
    </row>
    <row r="8576" spans="1:12" x14ac:dyDescent="0.3">
      <c r="A8576" t="s">
        <v>8636</v>
      </c>
      <c r="B8576" t="s">
        <v>42</v>
      </c>
      <c r="C8576" t="s">
        <v>65</v>
      </c>
      <c r="D8576">
        <v>2178.16</v>
      </c>
      <c r="E8576">
        <v>0.23</v>
      </c>
      <c r="F8576">
        <v>1</v>
      </c>
      <c r="G8576" s="4">
        <v>45383</v>
      </c>
      <c r="H8576" s="4">
        <v>45387</v>
      </c>
      <c r="I8576" t="s">
        <v>44</v>
      </c>
      <c r="J8576" t="s">
        <v>45</v>
      </c>
      <c r="K8576">
        <v>563.84</v>
      </c>
      <c r="L8576" t="s">
        <v>77</v>
      </c>
    </row>
    <row r="8577" spans="1:12" x14ac:dyDescent="0.3">
      <c r="A8577" t="s">
        <v>8637</v>
      </c>
      <c r="B8577" t="s">
        <v>48</v>
      </c>
      <c r="C8577" t="s">
        <v>43</v>
      </c>
      <c r="D8577">
        <v>2365.88</v>
      </c>
      <c r="E8577">
        <v>7.0000000000000007E-2</v>
      </c>
      <c r="F8577">
        <v>7</v>
      </c>
      <c r="G8577" s="4">
        <v>45256</v>
      </c>
      <c r="H8577" s="4">
        <v>45260</v>
      </c>
      <c r="I8577" t="s">
        <v>60</v>
      </c>
      <c r="J8577" t="s">
        <v>56</v>
      </c>
      <c r="K8577">
        <v>432.23</v>
      </c>
      <c r="L8577" t="s">
        <v>63</v>
      </c>
    </row>
    <row r="8578" spans="1:12" x14ac:dyDescent="0.3">
      <c r="A8578" t="s">
        <v>8638</v>
      </c>
      <c r="B8578" t="s">
        <v>54</v>
      </c>
      <c r="C8578" t="s">
        <v>62</v>
      </c>
      <c r="D8578">
        <v>2760.03</v>
      </c>
      <c r="E8578">
        <v>0.28000000000000003</v>
      </c>
      <c r="F8578">
        <v>8</v>
      </c>
      <c r="G8578" s="4">
        <v>45009</v>
      </c>
      <c r="H8578" s="4">
        <v>45013</v>
      </c>
      <c r="I8578" t="s">
        <v>50</v>
      </c>
      <c r="J8578" t="s">
        <v>45</v>
      </c>
      <c r="K8578">
        <v>264.94</v>
      </c>
      <c r="L8578" t="s">
        <v>77</v>
      </c>
    </row>
    <row r="8579" spans="1:12" x14ac:dyDescent="0.3">
      <c r="A8579" t="s">
        <v>8639</v>
      </c>
      <c r="B8579" t="s">
        <v>48</v>
      </c>
      <c r="C8579" t="s">
        <v>55</v>
      </c>
      <c r="D8579">
        <v>4912.0600000000004</v>
      </c>
      <c r="E8579">
        <v>0.16</v>
      </c>
      <c r="F8579">
        <v>8</v>
      </c>
      <c r="G8579" s="4">
        <v>45540</v>
      </c>
      <c r="H8579" s="4">
        <v>45541</v>
      </c>
      <c r="I8579" t="s">
        <v>60</v>
      </c>
      <c r="J8579" t="s">
        <v>56</v>
      </c>
      <c r="K8579">
        <v>473.77</v>
      </c>
      <c r="L8579" t="s">
        <v>68</v>
      </c>
    </row>
    <row r="8580" spans="1:12" x14ac:dyDescent="0.3">
      <c r="A8580" t="s">
        <v>8640</v>
      </c>
      <c r="B8580" t="s">
        <v>42</v>
      </c>
      <c r="C8580" t="s">
        <v>62</v>
      </c>
      <c r="D8580">
        <v>3983.91</v>
      </c>
      <c r="E8580">
        <v>0.31</v>
      </c>
      <c r="F8580">
        <v>1</v>
      </c>
      <c r="G8580" s="4">
        <v>45447</v>
      </c>
      <c r="H8580" s="4">
        <v>45448</v>
      </c>
      <c r="I8580" t="s">
        <v>44</v>
      </c>
      <c r="J8580" t="s">
        <v>56</v>
      </c>
      <c r="K8580">
        <v>698.61</v>
      </c>
      <c r="L8580" t="s">
        <v>46</v>
      </c>
    </row>
    <row r="8581" spans="1:12" x14ac:dyDescent="0.3">
      <c r="A8581" t="s">
        <v>8641</v>
      </c>
      <c r="B8581" t="s">
        <v>48</v>
      </c>
      <c r="C8581" t="s">
        <v>62</v>
      </c>
      <c r="D8581">
        <v>3184.41</v>
      </c>
      <c r="E8581">
        <v>0.27</v>
      </c>
      <c r="F8581">
        <v>4</v>
      </c>
      <c r="G8581" s="4">
        <v>45466</v>
      </c>
      <c r="H8581" s="4">
        <v>45473</v>
      </c>
      <c r="I8581" t="s">
        <v>44</v>
      </c>
      <c r="J8581" t="s">
        <v>45</v>
      </c>
      <c r="K8581">
        <v>319.83</v>
      </c>
      <c r="L8581" t="s">
        <v>46</v>
      </c>
    </row>
    <row r="8582" spans="1:12" x14ac:dyDescent="0.3">
      <c r="A8582" t="s">
        <v>8642</v>
      </c>
      <c r="B8582" t="s">
        <v>70</v>
      </c>
      <c r="C8582" t="s">
        <v>62</v>
      </c>
      <c r="D8582">
        <v>1882.16</v>
      </c>
      <c r="E8582">
        <v>0.47</v>
      </c>
      <c r="F8582">
        <v>9</v>
      </c>
      <c r="G8582" s="4">
        <v>45148</v>
      </c>
      <c r="H8582" s="4">
        <v>45152</v>
      </c>
      <c r="I8582" t="s">
        <v>50</v>
      </c>
      <c r="J8582" t="s">
        <v>56</v>
      </c>
      <c r="K8582">
        <v>466.36</v>
      </c>
      <c r="L8582" t="s">
        <v>57</v>
      </c>
    </row>
    <row r="8583" spans="1:12" x14ac:dyDescent="0.3">
      <c r="A8583" t="s">
        <v>8643</v>
      </c>
      <c r="B8583" t="s">
        <v>48</v>
      </c>
      <c r="C8583" t="s">
        <v>43</v>
      </c>
      <c r="D8583">
        <v>232.64</v>
      </c>
      <c r="E8583">
        <v>0.22</v>
      </c>
      <c r="F8583">
        <v>2</v>
      </c>
      <c r="G8583" s="4">
        <v>45136</v>
      </c>
      <c r="H8583" s="4">
        <v>45137</v>
      </c>
      <c r="I8583" t="s">
        <v>60</v>
      </c>
      <c r="J8583" t="s">
        <v>45</v>
      </c>
      <c r="K8583">
        <v>62.45</v>
      </c>
      <c r="L8583" t="s">
        <v>77</v>
      </c>
    </row>
    <row r="8584" spans="1:12" x14ac:dyDescent="0.3">
      <c r="A8584" t="s">
        <v>8644</v>
      </c>
      <c r="B8584" t="s">
        <v>42</v>
      </c>
      <c r="C8584" t="s">
        <v>49</v>
      </c>
      <c r="D8584">
        <v>670.99</v>
      </c>
      <c r="E8584">
        <v>0.33</v>
      </c>
      <c r="F8584">
        <v>1</v>
      </c>
      <c r="G8584" s="4">
        <v>45362</v>
      </c>
      <c r="H8584" s="4">
        <v>45367</v>
      </c>
      <c r="I8584" t="s">
        <v>60</v>
      </c>
      <c r="J8584" t="s">
        <v>51</v>
      </c>
      <c r="K8584">
        <v>60.61</v>
      </c>
      <c r="L8584" t="s">
        <v>63</v>
      </c>
    </row>
    <row r="8585" spans="1:12" x14ac:dyDescent="0.3">
      <c r="A8585" t="s">
        <v>8645</v>
      </c>
      <c r="B8585" t="s">
        <v>42</v>
      </c>
      <c r="C8585" t="s">
        <v>43</v>
      </c>
      <c r="D8585">
        <v>3681.25</v>
      </c>
      <c r="E8585">
        <v>0.3</v>
      </c>
      <c r="F8585">
        <v>6</v>
      </c>
      <c r="G8585" s="4">
        <v>45464</v>
      </c>
      <c r="H8585" s="4">
        <v>45466</v>
      </c>
      <c r="I8585" t="s">
        <v>44</v>
      </c>
      <c r="J8585" t="s">
        <v>45</v>
      </c>
      <c r="K8585">
        <v>588.04999999999995</v>
      </c>
      <c r="L8585" t="s">
        <v>57</v>
      </c>
    </row>
    <row r="8586" spans="1:12" x14ac:dyDescent="0.3">
      <c r="A8586" t="s">
        <v>8646</v>
      </c>
      <c r="B8586" t="s">
        <v>42</v>
      </c>
      <c r="C8586" t="s">
        <v>49</v>
      </c>
      <c r="D8586">
        <v>1909.1</v>
      </c>
      <c r="E8586">
        <v>0.34</v>
      </c>
      <c r="F8586">
        <v>1</v>
      </c>
      <c r="G8586" s="4">
        <v>45073</v>
      </c>
      <c r="H8586" s="4">
        <v>45076</v>
      </c>
      <c r="I8586" t="s">
        <v>60</v>
      </c>
      <c r="J8586" t="s">
        <v>56</v>
      </c>
      <c r="K8586">
        <v>453.48</v>
      </c>
      <c r="L8586" t="s">
        <v>46</v>
      </c>
    </row>
    <row r="8587" spans="1:12" x14ac:dyDescent="0.3">
      <c r="A8587" t="s">
        <v>8647</v>
      </c>
      <c r="B8587" t="s">
        <v>48</v>
      </c>
      <c r="C8587" t="s">
        <v>55</v>
      </c>
      <c r="D8587">
        <v>1738.74</v>
      </c>
      <c r="E8587">
        <v>0.13</v>
      </c>
      <c r="F8587">
        <v>6</v>
      </c>
      <c r="G8587" s="4">
        <v>45145</v>
      </c>
      <c r="H8587" s="4">
        <v>45149</v>
      </c>
      <c r="I8587" t="s">
        <v>60</v>
      </c>
      <c r="J8587" t="s">
        <v>51</v>
      </c>
      <c r="K8587">
        <v>123.31</v>
      </c>
      <c r="L8587" t="s">
        <v>68</v>
      </c>
    </row>
    <row r="8588" spans="1:12" x14ac:dyDescent="0.3">
      <c r="A8588" t="s">
        <v>8648</v>
      </c>
      <c r="B8588" t="s">
        <v>70</v>
      </c>
      <c r="C8588" t="s">
        <v>55</v>
      </c>
      <c r="D8588">
        <v>4455.99</v>
      </c>
      <c r="E8588">
        <v>0.13</v>
      </c>
      <c r="F8588">
        <v>1</v>
      </c>
      <c r="G8588" s="4">
        <v>44994</v>
      </c>
      <c r="H8588" s="4">
        <v>44999</v>
      </c>
      <c r="I8588" t="s">
        <v>50</v>
      </c>
      <c r="J8588" t="s">
        <v>56</v>
      </c>
      <c r="K8588">
        <v>884.82</v>
      </c>
      <c r="L8588" t="s">
        <v>68</v>
      </c>
    </row>
    <row r="8589" spans="1:12" x14ac:dyDescent="0.3">
      <c r="A8589" t="s">
        <v>8649</v>
      </c>
      <c r="B8589" t="s">
        <v>54</v>
      </c>
      <c r="C8589" t="s">
        <v>55</v>
      </c>
      <c r="D8589">
        <v>2474.09</v>
      </c>
      <c r="E8589">
        <v>0.28000000000000003</v>
      </c>
      <c r="F8589">
        <v>6</v>
      </c>
      <c r="G8589" s="4">
        <v>45231</v>
      </c>
      <c r="H8589" s="4">
        <v>45232</v>
      </c>
      <c r="I8589" t="s">
        <v>60</v>
      </c>
      <c r="J8589" t="s">
        <v>56</v>
      </c>
      <c r="K8589">
        <v>463.97</v>
      </c>
      <c r="L8589" t="s">
        <v>63</v>
      </c>
    </row>
    <row r="8590" spans="1:12" x14ac:dyDescent="0.3">
      <c r="A8590" t="s">
        <v>8650</v>
      </c>
      <c r="B8590" t="s">
        <v>70</v>
      </c>
      <c r="C8590" t="s">
        <v>55</v>
      </c>
      <c r="D8590">
        <v>4507.93</v>
      </c>
      <c r="E8590">
        <v>0.42</v>
      </c>
      <c r="F8590">
        <v>9</v>
      </c>
      <c r="G8590" s="4">
        <v>44952</v>
      </c>
      <c r="H8590" s="4">
        <v>44955</v>
      </c>
      <c r="I8590" t="s">
        <v>44</v>
      </c>
      <c r="J8590" t="s">
        <v>45</v>
      </c>
      <c r="K8590">
        <v>1101.2</v>
      </c>
      <c r="L8590" t="s">
        <v>57</v>
      </c>
    </row>
    <row r="8591" spans="1:12" x14ac:dyDescent="0.3">
      <c r="A8591" t="s">
        <v>8651</v>
      </c>
      <c r="B8591" t="s">
        <v>48</v>
      </c>
      <c r="C8591" t="s">
        <v>55</v>
      </c>
      <c r="D8591">
        <v>4444.53</v>
      </c>
      <c r="E8591">
        <v>0.36</v>
      </c>
      <c r="F8591">
        <v>5</v>
      </c>
      <c r="G8591" s="4">
        <v>45249</v>
      </c>
      <c r="H8591" s="4">
        <v>45256</v>
      </c>
      <c r="I8591" t="s">
        <v>44</v>
      </c>
      <c r="J8591" t="s">
        <v>51</v>
      </c>
      <c r="K8591">
        <v>1280.8499999999999</v>
      </c>
      <c r="L8591" t="s">
        <v>63</v>
      </c>
    </row>
    <row r="8592" spans="1:12" x14ac:dyDescent="0.3">
      <c r="A8592" t="s">
        <v>8652</v>
      </c>
      <c r="B8592" t="s">
        <v>48</v>
      </c>
      <c r="C8592" t="s">
        <v>65</v>
      </c>
      <c r="D8592">
        <v>492.89</v>
      </c>
      <c r="E8592">
        <v>0.24</v>
      </c>
      <c r="F8592">
        <v>4</v>
      </c>
      <c r="G8592" s="4">
        <v>45555</v>
      </c>
      <c r="H8592" s="4">
        <v>45559</v>
      </c>
      <c r="I8592" t="s">
        <v>60</v>
      </c>
      <c r="J8592" t="s">
        <v>51</v>
      </c>
      <c r="K8592">
        <v>84.63</v>
      </c>
      <c r="L8592" t="s">
        <v>63</v>
      </c>
    </row>
    <row r="8593" spans="1:12" x14ac:dyDescent="0.3">
      <c r="A8593" t="s">
        <v>8653</v>
      </c>
      <c r="B8593" t="s">
        <v>54</v>
      </c>
      <c r="C8593" t="s">
        <v>43</v>
      </c>
      <c r="D8593">
        <v>4732.28</v>
      </c>
      <c r="E8593">
        <v>0.13</v>
      </c>
      <c r="F8593">
        <v>8</v>
      </c>
      <c r="G8593" s="4">
        <v>45026</v>
      </c>
      <c r="H8593" s="4">
        <v>45027</v>
      </c>
      <c r="I8593" t="s">
        <v>44</v>
      </c>
      <c r="J8593" t="s">
        <v>45</v>
      </c>
      <c r="K8593">
        <v>570.12</v>
      </c>
      <c r="L8593" t="s">
        <v>77</v>
      </c>
    </row>
    <row r="8594" spans="1:12" x14ac:dyDescent="0.3">
      <c r="A8594" t="s">
        <v>8654</v>
      </c>
      <c r="B8594" t="s">
        <v>48</v>
      </c>
      <c r="C8594" t="s">
        <v>49</v>
      </c>
      <c r="D8594">
        <v>477.08</v>
      </c>
      <c r="E8594">
        <v>0.38</v>
      </c>
      <c r="F8594">
        <v>4</v>
      </c>
      <c r="G8594" s="4">
        <v>45573</v>
      </c>
      <c r="H8594" s="4">
        <v>45580</v>
      </c>
      <c r="I8594" t="s">
        <v>60</v>
      </c>
      <c r="J8594" t="s">
        <v>51</v>
      </c>
      <c r="K8594">
        <v>29.54</v>
      </c>
      <c r="L8594" t="s">
        <v>68</v>
      </c>
    </row>
    <row r="8595" spans="1:12" x14ac:dyDescent="0.3">
      <c r="A8595" t="s">
        <v>8655</v>
      </c>
      <c r="B8595" t="s">
        <v>42</v>
      </c>
      <c r="C8595" t="s">
        <v>55</v>
      </c>
      <c r="D8595">
        <v>4821.18</v>
      </c>
      <c r="E8595">
        <v>0.46</v>
      </c>
      <c r="F8595">
        <v>4</v>
      </c>
      <c r="G8595" s="4">
        <v>45419</v>
      </c>
      <c r="H8595" s="4">
        <v>45420</v>
      </c>
      <c r="I8595" t="s">
        <v>60</v>
      </c>
      <c r="J8595" t="s">
        <v>56</v>
      </c>
      <c r="K8595">
        <v>1230.5</v>
      </c>
      <c r="L8595" t="s">
        <v>77</v>
      </c>
    </row>
    <row r="8596" spans="1:12" x14ac:dyDescent="0.3">
      <c r="A8596" t="s">
        <v>8656</v>
      </c>
      <c r="B8596" t="s">
        <v>42</v>
      </c>
      <c r="C8596" t="s">
        <v>65</v>
      </c>
      <c r="D8596">
        <v>2317.81</v>
      </c>
      <c r="E8596">
        <v>0.11</v>
      </c>
      <c r="F8596">
        <v>9</v>
      </c>
      <c r="G8596" s="4">
        <v>45634</v>
      </c>
      <c r="H8596" s="4">
        <v>45637</v>
      </c>
      <c r="I8596" t="s">
        <v>50</v>
      </c>
      <c r="J8596" t="s">
        <v>56</v>
      </c>
      <c r="K8596">
        <v>218.67</v>
      </c>
      <c r="L8596" t="s">
        <v>63</v>
      </c>
    </row>
    <row r="8597" spans="1:12" x14ac:dyDescent="0.3">
      <c r="A8597" t="s">
        <v>8657</v>
      </c>
      <c r="B8597" t="s">
        <v>42</v>
      </c>
      <c r="C8597" t="s">
        <v>65</v>
      </c>
      <c r="D8597">
        <v>3828.22</v>
      </c>
      <c r="E8597">
        <v>0.4</v>
      </c>
      <c r="F8597">
        <v>1</v>
      </c>
      <c r="G8597" s="4">
        <v>45588</v>
      </c>
      <c r="H8597" s="4">
        <v>45589</v>
      </c>
      <c r="I8597" t="s">
        <v>50</v>
      </c>
      <c r="J8597" t="s">
        <v>51</v>
      </c>
      <c r="K8597">
        <v>1008.42</v>
      </c>
      <c r="L8597" t="s">
        <v>77</v>
      </c>
    </row>
    <row r="8598" spans="1:12" x14ac:dyDescent="0.3">
      <c r="A8598" t="s">
        <v>8658</v>
      </c>
      <c r="B8598" t="s">
        <v>42</v>
      </c>
      <c r="C8598" t="s">
        <v>65</v>
      </c>
      <c r="D8598">
        <v>3560.11</v>
      </c>
      <c r="E8598">
        <v>0.09</v>
      </c>
      <c r="F8598">
        <v>3</v>
      </c>
      <c r="G8598" s="4">
        <v>45180</v>
      </c>
      <c r="H8598" s="4">
        <v>45183</v>
      </c>
      <c r="I8598" t="s">
        <v>60</v>
      </c>
      <c r="J8598" t="s">
        <v>51</v>
      </c>
      <c r="K8598">
        <v>726.48</v>
      </c>
      <c r="L8598" t="s">
        <v>52</v>
      </c>
    </row>
    <row r="8599" spans="1:12" x14ac:dyDescent="0.3">
      <c r="A8599" t="s">
        <v>8659</v>
      </c>
      <c r="B8599" t="s">
        <v>42</v>
      </c>
      <c r="C8599" t="s">
        <v>43</v>
      </c>
      <c r="D8599">
        <v>2640.63</v>
      </c>
      <c r="E8599">
        <v>0.45</v>
      </c>
      <c r="F8599">
        <v>4</v>
      </c>
      <c r="G8599" s="4">
        <v>45396</v>
      </c>
      <c r="H8599" s="4">
        <v>45401</v>
      </c>
      <c r="I8599" t="s">
        <v>50</v>
      </c>
      <c r="J8599" t="s">
        <v>45</v>
      </c>
      <c r="K8599">
        <v>244.33</v>
      </c>
      <c r="L8599" t="s">
        <v>52</v>
      </c>
    </row>
    <row r="8600" spans="1:12" x14ac:dyDescent="0.3">
      <c r="A8600" t="s">
        <v>8660</v>
      </c>
      <c r="B8600" t="s">
        <v>48</v>
      </c>
      <c r="C8600" t="s">
        <v>55</v>
      </c>
      <c r="D8600">
        <v>3135.33</v>
      </c>
      <c r="E8600">
        <v>0.32</v>
      </c>
      <c r="F8600">
        <v>8</v>
      </c>
      <c r="G8600" s="4">
        <v>44955</v>
      </c>
      <c r="H8600" s="4">
        <v>44962</v>
      </c>
      <c r="I8600" t="s">
        <v>44</v>
      </c>
      <c r="J8600" t="s">
        <v>45</v>
      </c>
      <c r="K8600">
        <v>532.19000000000005</v>
      </c>
      <c r="L8600" t="s">
        <v>63</v>
      </c>
    </row>
    <row r="8601" spans="1:12" x14ac:dyDescent="0.3">
      <c r="A8601" t="s">
        <v>8661</v>
      </c>
      <c r="B8601" t="s">
        <v>54</v>
      </c>
      <c r="C8601" t="s">
        <v>65</v>
      </c>
      <c r="D8601">
        <v>4754.6000000000004</v>
      </c>
      <c r="E8601">
        <v>0.09</v>
      </c>
      <c r="F8601">
        <v>1</v>
      </c>
      <c r="G8601" s="4">
        <v>45053</v>
      </c>
      <c r="H8601" s="4">
        <v>45060</v>
      </c>
      <c r="I8601" t="s">
        <v>60</v>
      </c>
      <c r="J8601" t="s">
        <v>56</v>
      </c>
      <c r="K8601">
        <v>993.06</v>
      </c>
      <c r="L8601" t="s">
        <v>63</v>
      </c>
    </row>
    <row r="8602" spans="1:12" x14ac:dyDescent="0.3">
      <c r="A8602" t="s">
        <v>8662</v>
      </c>
      <c r="B8602" t="s">
        <v>54</v>
      </c>
      <c r="C8602" t="s">
        <v>65</v>
      </c>
      <c r="D8602">
        <v>4644.0200000000004</v>
      </c>
      <c r="E8602">
        <v>0.02</v>
      </c>
      <c r="F8602">
        <v>3</v>
      </c>
      <c r="G8602" s="4">
        <v>45117</v>
      </c>
      <c r="H8602" s="4">
        <v>45121</v>
      </c>
      <c r="I8602" t="s">
        <v>50</v>
      </c>
      <c r="J8602" t="s">
        <v>56</v>
      </c>
      <c r="K8602">
        <v>938.68</v>
      </c>
      <c r="L8602" t="s">
        <v>52</v>
      </c>
    </row>
    <row r="8603" spans="1:12" x14ac:dyDescent="0.3">
      <c r="A8603" t="s">
        <v>8663</v>
      </c>
      <c r="B8603" t="s">
        <v>42</v>
      </c>
      <c r="C8603" t="s">
        <v>55</v>
      </c>
      <c r="D8603">
        <v>3306.2</v>
      </c>
      <c r="E8603">
        <v>0.35</v>
      </c>
      <c r="F8603">
        <v>2</v>
      </c>
      <c r="G8603" s="4">
        <v>45627</v>
      </c>
      <c r="H8603" s="4">
        <v>45628</v>
      </c>
      <c r="I8603" t="s">
        <v>50</v>
      </c>
      <c r="J8603" t="s">
        <v>56</v>
      </c>
      <c r="K8603">
        <v>181.18</v>
      </c>
      <c r="L8603" t="s">
        <v>57</v>
      </c>
    </row>
    <row r="8604" spans="1:12" x14ac:dyDescent="0.3">
      <c r="A8604" t="s">
        <v>8664</v>
      </c>
      <c r="B8604" t="s">
        <v>48</v>
      </c>
      <c r="C8604" t="s">
        <v>43</v>
      </c>
      <c r="D8604">
        <v>3322.82</v>
      </c>
      <c r="E8604">
        <v>0.3</v>
      </c>
      <c r="F8604">
        <v>6</v>
      </c>
      <c r="G8604" s="4">
        <v>45047</v>
      </c>
      <c r="H8604" s="4">
        <v>45049</v>
      </c>
      <c r="I8604" t="s">
        <v>50</v>
      </c>
      <c r="J8604" t="s">
        <v>45</v>
      </c>
      <c r="K8604">
        <v>655.04</v>
      </c>
      <c r="L8604" t="s">
        <v>57</v>
      </c>
    </row>
    <row r="8605" spans="1:12" x14ac:dyDescent="0.3">
      <c r="A8605" t="s">
        <v>8665</v>
      </c>
      <c r="B8605" t="s">
        <v>70</v>
      </c>
      <c r="C8605" t="s">
        <v>65</v>
      </c>
      <c r="D8605">
        <v>1310</v>
      </c>
      <c r="E8605">
        <v>0.31</v>
      </c>
      <c r="F8605">
        <v>9</v>
      </c>
      <c r="G8605" s="4">
        <v>45162</v>
      </c>
      <c r="H8605" s="4">
        <v>45165</v>
      </c>
      <c r="I8605" t="s">
        <v>50</v>
      </c>
      <c r="J8605" t="s">
        <v>45</v>
      </c>
      <c r="K8605">
        <v>363.59</v>
      </c>
      <c r="L8605" t="s">
        <v>63</v>
      </c>
    </row>
    <row r="8606" spans="1:12" x14ac:dyDescent="0.3">
      <c r="A8606" t="s">
        <v>8666</v>
      </c>
      <c r="B8606" t="s">
        <v>70</v>
      </c>
      <c r="C8606" t="s">
        <v>49</v>
      </c>
      <c r="D8606">
        <v>4160.26</v>
      </c>
      <c r="E8606">
        <v>0.24</v>
      </c>
      <c r="F8606">
        <v>9</v>
      </c>
      <c r="G8606" s="4">
        <v>44963</v>
      </c>
      <c r="H8606" s="4">
        <v>44968</v>
      </c>
      <c r="I8606" t="s">
        <v>60</v>
      </c>
      <c r="J8606" t="s">
        <v>51</v>
      </c>
      <c r="K8606">
        <v>864.69</v>
      </c>
      <c r="L8606" t="s">
        <v>52</v>
      </c>
    </row>
    <row r="8607" spans="1:12" x14ac:dyDescent="0.3">
      <c r="A8607" t="s">
        <v>8667</v>
      </c>
      <c r="B8607" t="s">
        <v>48</v>
      </c>
      <c r="C8607" t="s">
        <v>62</v>
      </c>
      <c r="D8607">
        <v>3199.76</v>
      </c>
      <c r="E8607">
        <v>0.31</v>
      </c>
      <c r="F8607">
        <v>5</v>
      </c>
      <c r="G8607" s="4">
        <v>45195</v>
      </c>
      <c r="H8607" s="4">
        <v>45201</v>
      </c>
      <c r="I8607" t="s">
        <v>44</v>
      </c>
      <c r="J8607" t="s">
        <v>45</v>
      </c>
      <c r="K8607">
        <v>614.70000000000005</v>
      </c>
      <c r="L8607" t="s">
        <v>68</v>
      </c>
    </row>
    <row r="8608" spans="1:12" x14ac:dyDescent="0.3">
      <c r="A8608" t="s">
        <v>8668</v>
      </c>
      <c r="B8608" t="s">
        <v>42</v>
      </c>
      <c r="C8608" t="s">
        <v>62</v>
      </c>
      <c r="D8608">
        <v>4148.62</v>
      </c>
      <c r="E8608">
        <v>0.44</v>
      </c>
      <c r="F8608">
        <v>3</v>
      </c>
      <c r="G8608" s="4">
        <v>45151</v>
      </c>
      <c r="H8608" s="4">
        <v>45153</v>
      </c>
      <c r="I8608" t="s">
        <v>60</v>
      </c>
      <c r="J8608" t="s">
        <v>56</v>
      </c>
      <c r="K8608">
        <v>991.79</v>
      </c>
      <c r="L8608" t="s">
        <v>68</v>
      </c>
    </row>
    <row r="8609" spans="1:12" x14ac:dyDescent="0.3">
      <c r="A8609" t="s">
        <v>8669</v>
      </c>
      <c r="B8609" t="s">
        <v>54</v>
      </c>
      <c r="C8609" t="s">
        <v>62</v>
      </c>
      <c r="D8609">
        <v>3323.48</v>
      </c>
      <c r="E8609">
        <v>0.48</v>
      </c>
      <c r="F8609">
        <v>8</v>
      </c>
      <c r="G8609" s="4">
        <v>44973</v>
      </c>
      <c r="H8609" s="4">
        <v>44977</v>
      </c>
      <c r="I8609" t="s">
        <v>60</v>
      </c>
      <c r="J8609" t="s">
        <v>56</v>
      </c>
      <c r="K8609">
        <v>601.07000000000005</v>
      </c>
      <c r="L8609" t="s">
        <v>77</v>
      </c>
    </row>
    <row r="8610" spans="1:12" x14ac:dyDescent="0.3">
      <c r="A8610" t="s">
        <v>8670</v>
      </c>
      <c r="B8610" t="s">
        <v>48</v>
      </c>
      <c r="C8610" t="s">
        <v>43</v>
      </c>
      <c r="D8610">
        <v>1566.67</v>
      </c>
      <c r="E8610">
        <v>0.17</v>
      </c>
      <c r="F8610">
        <v>9</v>
      </c>
      <c r="G8610" s="4">
        <v>45425</v>
      </c>
      <c r="H8610" s="4">
        <v>45430</v>
      </c>
      <c r="I8610" t="s">
        <v>44</v>
      </c>
      <c r="J8610" t="s">
        <v>45</v>
      </c>
      <c r="K8610">
        <v>369.17</v>
      </c>
      <c r="L8610" t="s">
        <v>52</v>
      </c>
    </row>
    <row r="8611" spans="1:12" x14ac:dyDescent="0.3">
      <c r="A8611" t="s">
        <v>8671</v>
      </c>
      <c r="B8611" t="s">
        <v>70</v>
      </c>
      <c r="C8611" t="s">
        <v>65</v>
      </c>
      <c r="D8611">
        <v>1028.46</v>
      </c>
      <c r="E8611">
        <v>0.24</v>
      </c>
      <c r="F8611">
        <v>9</v>
      </c>
      <c r="G8611" s="4">
        <v>45382</v>
      </c>
      <c r="H8611" s="4">
        <v>45385</v>
      </c>
      <c r="I8611" t="s">
        <v>44</v>
      </c>
      <c r="J8611" t="s">
        <v>56</v>
      </c>
      <c r="K8611">
        <v>96.09</v>
      </c>
      <c r="L8611" t="s">
        <v>46</v>
      </c>
    </row>
    <row r="8612" spans="1:12" x14ac:dyDescent="0.3">
      <c r="A8612" t="s">
        <v>8672</v>
      </c>
      <c r="B8612" t="s">
        <v>70</v>
      </c>
      <c r="C8612" t="s">
        <v>62</v>
      </c>
      <c r="D8612">
        <v>477.13</v>
      </c>
      <c r="E8612">
        <v>0.14000000000000001</v>
      </c>
      <c r="F8612">
        <v>1</v>
      </c>
      <c r="G8612" s="4">
        <v>45407</v>
      </c>
      <c r="H8612" s="4">
        <v>45412</v>
      </c>
      <c r="I8612" t="s">
        <v>60</v>
      </c>
      <c r="J8612" t="s">
        <v>51</v>
      </c>
      <c r="K8612">
        <v>133.62</v>
      </c>
      <c r="L8612" t="s">
        <v>68</v>
      </c>
    </row>
    <row r="8613" spans="1:12" x14ac:dyDescent="0.3">
      <c r="A8613" t="s">
        <v>8673</v>
      </c>
      <c r="B8613" t="s">
        <v>70</v>
      </c>
      <c r="C8613" t="s">
        <v>62</v>
      </c>
      <c r="D8613">
        <v>2971.38</v>
      </c>
      <c r="E8613">
        <v>0.21</v>
      </c>
      <c r="F8613">
        <v>5</v>
      </c>
      <c r="G8613" s="4">
        <v>45630</v>
      </c>
      <c r="H8613" s="4">
        <v>45637</v>
      </c>
      <c r="I8613" t="s">
        <v>50</v>
      </c>
      <c r="J8613" t="s">
        <v>56</v>
      </c>
      <c r="K8613">
        <v>471.69</v>
      </c>
      <c r="L8613" t="s">
        <v>77</v>
      </c>
    </row>
    <row r="8614" spans="1:12" x14ac:dyDescent="0.3">
      <c r="A8614" t="s">
        <v>8674</v>
      </c>
      <c r="B8614" t="s">
        <v>42</v>
      </c>
      <c r="C8614" t="s">
        <v>55</v>
      </c>
      <c r="D8614">
        <v>1491.85</v>
      </c>
      <c r="E8614">
        <v>0.4</v>
      </c>
      <c r="F8614">
        <v>9</v>
      </c>
      <c r="G8614" s="4">
        <v>45279</v>
      </c>
      <c r="H8614" s="4">
        <v>45285</v>
      </c>
      <c r="I8614" t="s">
        <v>60</v>
      </c>
      <c r="J8614" t="s">
        <v>51</v>
      </c>
      <c r="K8614">
        <v>217.29</v>
      </c>
      <c r="L8614" t="s">
        <v>57</v>
      </c>
    </row>
    <row r="8615" spans="1:12" x14ac:dyDescent="0.3">
      <c r="A8615" t="s">
        <v>8675</v>
      </c>
      <c r="B8615" t="s">
        <v>70</v>
      </c>
      <c r="C8615" t="s">
        <v>65</v>
      </c>
      <c r="D8615">
        <v>3189.5</v>
      </c>
      <c r="E8615">
        <v>0.21</v>
      </c>
      <c r="F8615">
        <v>3</v>
      </c>
      <c r="G8615" s="4">
        <v>45358</v>
      </c>
      <c r="H8615" s="4">
        <v>45365</v>
      </c>
      <c r="I8615" t="s">
        <v>60</v>
      </c>
      <c r="J8615" t="s">
        <v>56</v>
      </c>
      <c r="K8615">
        <v>753.46</v>
      </c>
      <c r="L8615" t="s">
        <v>63</v>
      </c>
    </row>
    <row r="8616" spans="1:12" x14ac:dyDescent="0.3">
      <c r="A8616" t="s">
        <v>8676</v>
      </c>
      <c r="B8616" t="s">
        <v>48</v>
      </c>
      <c r="C8616" t="s">
        <v>65</v>
      </c>
      <c r="D8616">
        <v>387.42</v>
      </c>
      <c r="E8616">
        <v>0.2</v>
      </c>
      <c r="F8616">
        <v>7</v>
      </c>
      <c r="G8616" s="4">
        <v>45414</v>
      </c>
      <c r="H8616" s="4">
        <v>45419</v>
      </c>
      <c r="I8616" t="s">
        <v>60</v>
      </c>
      <c r="J8616" t="s">
        <v>45</v>
      </c>
      <c r="K8616">
        <v>76.2</v>
      </c>
      <c r="L8616" t="s">
        <v>46</v>
      </c>
    </row>
    <row r="8617" spans="1:12" x14ac:dyDescent="0.3">
      <c r="A8617" t="s">
        <v>8677</v>
      </c>
      <c r="B8617" t="s">
        <v>48</v>
      </c>
      <c r="C8617" t="s">
        <v>55</v>
      </c>
      <c r="D8617">
        <v>1940.75</v>
      </c>
      <c r="E8617">
        <v>0.43</v>
      </c>
      <c r="F8617">
        <v>9</v>
      </c>
      <c r="G8617" s="4">
        <v>45529</v>
      </c>
      <c r="H8617" s="4">
        <v>45534</v>
      </c>
      <c r="I8617" t="s">
        <v>50</v>
      </c>
      <c r="J8617" t="s">
        <v>51</v>
      </c>
      <c r="K8617">
        <v>214.56</v>
      </c>
      <c r="L8617" t="s">
        <v>57</v>
      </c>
    </row>
    <row r="8618" spans="1:12" x14ac:dyDescent="0.3">
      <c r="A8618" t="s">
        <v>8678</v>
      </c>
      <c r="B8618" t="s">
        <v>70</v>
      </c>
      <c r="C8618" t="s">
        <v>65</v>
      </c>
      <c r="D8618">
        <v>1376.71</v>
      </c>
      <c r="E8618">
        <v>0</v>
      </c>
      <c r="F8618">
        <v>2</v>
      </c>
      <c r="G8618" s="4">
        <v>45420</v>
      </c>
      <c r="H8618" s="4">
        <v>45424</v>
      </c>
      <c r="I8618" t="s">
        <v>44</v>
      </c>
      <c r="J8618" t="s">
        <v>51</v>
      </c>
      <c r="K8618">
        <v>162.12</v>
      </c>
      <c r="L8618" t="s">
        <v>63</v>
      </c>
    </row>
    <row r="8619" spans="1:12" x14ac:dyDescent="0.3">
      <c r="A8619" t="s">
        <v>8679</v>
      </c>
      <c r="B8619" t="s">
        <v>48</v>
      </c>
      <c r="C8619" t="s">
        <v>49</v>
      </c>
      <c r="D8619">
        <v>1914.64</v>
      </c>
      <c r="E8619">
        <v>0.43</v>
      </c>
      <c r="F8619">
        <v>2</v>
      </c>
      <c r="G8619" s="4">
        <v>45584</v>
      </c>
      <c r="H8619" s="4">
        <v>45586</v>
      </c>
      <c r="I8619" t="s">
        <v>50</v>
      </c>
      <c r="J8619" t="s">
        <v>45</v>
      </c>
      <c r="K8619">
        <v>400.79</v>
      </c>
      <c r="L8619" t="s">
        <v>46</v>
      </c>
    </row>
    <row r="8620" spans="1:12" x14ac:dyDescent="0.3">
      <c r="A8620" t="s">
        <v>8680</v>
      </c>
      <c r="B8620" t="s">
        <v>70</v>
      </c>
      <c r="C8620" t="s">
        <v>43</v>
      </c>
      <c r="D8620">
        <v>365.99</v>
      </c>
      <c r="E8620">
        <v>0.09</v>
      </c>
      <c r="F8620">
        <v>5</v>
      </c>
      <c r="G8620" s="4">
        <v>45044</v>
      </c>
      <c r="H8620" s="4">
        <v>45049</v>
      </c>
      <c r="I8620" t="s">
        <v>50</v>
      </c>
      <c r="J8620" t="s">
        <v>51</v>
      </c>
      <c r="K8620">
        <v>54.05</v>
      </c>
      <c r="L8620" t="s">
        <v>68</v>
      </c>
    </row>
    <row r="8621" spans="1:12" x14ac:dyDescent="0.3">
      <c r="A8621" t="s">
        <v>8681</v>
      </c>
      <c r="B8621" t="s">
        <v>70</v>
      </c>
      <c r="C8621" t="s">
        <v>55</v>
      </c>
      <c r="D8621">
        <v>3648.49</v>
      </c>
      <c r="E8621">
        <v>0.14000000000000001</v>
      </c>
      <c r="F8621">
        <v>8</v>
      </c>
      <c r="G8621" s="4">
        <v>45099</v>
      </c>
      <c r="H8621" s="4">
        <v>45106</v>
      </c>
      <c r="I8621" t="s">
        <v>60</v>
      </c>
      <c r="J8621" t="s">
        <v>56</v>
      </c>
      <c r="K8621">
        <v>557.97</v>
      </c>
      <c r="L8621" t="s">
        <v>57</v>
      </c>
    </row>
    <row r="8622" spans="1:12" x14ac:dyDescent="0.3">
      <c r="A8622" t="s">
        <v>8682</v>
      </c>
      <c r="B8622" t="s">
        <v>54</v>
      </c>
      <c r="C8622" t="s">
        <v>62</v>
      </c>
      <c r="D8622">
        <v>671.82</v>
      </c>
      <c r="E8622">
        <v>0.18</v>
      </c>
      <c r="F8622">
        <v>5</v>
      </c>
      <c r="G8622" s="4">
        <v>45163</v>
      </c>
      <c r="H8622" s="4">
        <v>45164</v>
      </c>
      <c r="I8622" t="s">
        <v>50</v>
      </c>
      <c r="J8622" t="s">
        <v>51</v>
      </c>
      <c r="K8622">
        <v>146.97</v>
      </c>
      <c r="L8622" t="s">
        <v>52</v>
      </c>
    </row>
    <row r="8623" spans="1:12" x14ac:dyDescent="0.3">
      <c r="A8623" t="s">
        <v>8683</v>
      </c>
      <c r="B8623" t="s">
        <v>42</v>
      </c>
      <c r="C8623" t="s">
        <v>65</v>
      </c>
      <c r="D8623">
        <v>170.57</v>
      </c>
      <c r="E8623">
        <v>0.44</v>
      </c>
      <c r="F8623">
        <v>8</v>
      </c>
      <c r="G8623" s="4">
        <v>44950</v>
      </c>
      <c r="H8623" s="4">
        <v>44955</v>
      </c>
      <c r="I8623" t="s">
        <v>50</v>
      </c>
      <c r="J8623" t="s">
        <v>51</v>
      </c>
      <c r="K8623">
        <v>34.880000000000003</v>
      </c>
      <c r="L8623" t="s">
        <v>63</v>
      </c>
    </row>
    <row r="8624" spans="1:12" x14ac:dyDescent="0.3">
      <c r="A8624" t="s">
        <v>8684</v>
      </c>
      <c r="B8624" t="s">
        <v>42</v>
      </c>
      <c r="C8624" t="s">
        <v>49</v>
      </c>
      <c r="D8624">
        <v>4736.82</v>
      </c>
      <c r="E8624">
        <v>0.45</v>
      </c>
      <c r="F8624">
        <v>4</v>
      </c>
      <c r="G8624" s="4">
        <v>45012</v>
      </c>
      <c r="H8624" s="4">
        <v>45017</v>
      </c>
      <c r="I8624" t="s">
        <v>44</v>
      </c>
      <c r="J8624" t="s">
        <v>56</v>
      </c>
      <c r="K8624">
        <v>436.57</v>
      </c>
      <c r="L8624" t="s">
        <v>57</v>
      </c>
    </row>
    <row r="8625" spans="1:12" x14ac:dyDescent="0.3">
      <c r="A8625" t="s">
        <v>8685</v>
      </c>
      <c r="B8625" t="s">
        <v>54</v>
      </c>
      <c r="C8625" t="s">
        <v>49</v>
      </c>
      <c r="D8625">
        <v>1045.0899999999999</v>
      </c>
      <c r="E8625">
        <v>0.33</v>
      </c>
      <c r="F8625">
        <v>9</v>
      </c>
      <c r="G8625" s="4">
        <v>45497</v>
      </c>
      <c r="H8625" s="4">
        <v>45501</v>
      </c>
      <c r="I8625" t="s">
        <v>50</v>
      </c>
      <c r="J8625" t="s">
        <v>51</v>
      </c>
      <c r="K8625">
        <v>282.52</v>
      </c>
      <c r="L8625" t="s">
        <v>46</v>
      </c>
    </row>
    <row r="8626" spans="1:12" x14ac:dyDescent="0.3">
      <c r="A8626" t="s">
        <v>8686</v>
      </c>
      <c r="B8626" t="s">
        <v>54</v>
      </c>
      <c r="C8626" t="s">
        <v>43</v>
      </c>
      <c r="D8626">
        <v>4157.5</v>
      </c>
      <c r="E8626">
        <v>0.22</v>
      </c>
      <c r="F8626">
        <v>4</v>
      </c>
      <c r="G8626" s="4">
        <v>45185</v>
      </c>
      <c r="H8626" s="4">
        <v>45189</v>
      </c>
      <c r="I8626" t="s">
        <v>50</v>
      </c>
      <c r="J8626" t="s">
        <v>51</v>
      </c>
      <c r="K8626">
        <v>549.12</v>
      </c>
      <c r="L8626" t="s">
        <v>57</v>
      </c>
    </row>
    <row r="8627" spans="1:12" x14ac:dyDescent="0.3">
      <c r="A8627" t="s">
        <v>8687</v>
      </c>
      <c r="B8627" t="s">
        <v>42</v>
      </c>
      <c r="C8627" t="s">
        <v>49</v>
      </c>
      <c r="D8627">
        <v>4825.91</v>
      </c>
      <c r="E8627">
        <v>0.26</v>
      </c>
      <c r="F8627">
        <v>5</v>
      </c>
      <c r="G8627" s="4">
        <v>44993</v>
      </c>
      <c r="H8627" s="4">
        <v>45000</v>
      </c>
      <c r="I8627" t="s">
        <v>60</v>
      </c>
      <c r="J8627" t="s">
        <v>45</v>
      </c>
      <c r="K8627">
        <v>1049.67</v>
      </c>
      <c r="L8627" t="s">
        <v>46</v>
      </c>
    </row>
    <row r="8628" spans="1:12" x14ac:dyDescent="0.3">
      <c r="A8628" t="s">
        <v>8688</v>
      </c>
      <c r="B8628" t="s">
        <v>70</v>
      </c>
      <c r="C8628" t="s">
        <v>65</v>
      </c>
      <c r="D8628">
        <v>2717.19</v>
      </c>
      <c r="E8628">
        <v>0.28999999999999998</v>
      </c>
      <c r="F8628">
        <v>7</v>
      </c>
      <c r="G8628" s="4">
        <v>44940</v>
      </c>
      <c r="H8628" s="4">
        <v>44944</v>
      </c>
      <c r="I8628" t="s">
        <v>60</v>
      </c>
      <c r="J8628" t="s">
        <v>56</v>
      </c>
      <c r="K8628">
        <v>763.13</v>
      </c>
      <c r="L8628" t="s">
        <v>52</v>
      </c>
    </row>
    <row r="8629" spans="1:12" x14ac:dyDescent="0.3">
      <c r="A8629" t="s">
        <v>8689</v>
      </c>
      <c r="B8629" t="s">
        <v>70</v>
      </c>
      <c r="C8629" t="s">
        <v>65</v>
      </c>
      <c r="D8629">
        <v>2677.98</v>
      </c>
      <c r="E8629">
        <v>0.48</v>
      </c>
      <c r="F8629">
        <v>9</v>
      </c>
      <c r="G8629" s="4">
        <v>45022</v>
      </c>
      <c r="H8629" s="4">
        <v>45029</v>
      </c>
      <c r="I8629" t="s">
        <v>50</v>
      </c>
      <c r="J8629" t="s">
        <v>51</v>
      </c>
      <c r="K8629">
        <v>428.37</v>
      </c>
      <c r="L8629" t="s">
        <v>57</v>
      </c>
    </row>
    <row r="8630" spans="1:12" x14ac:dyDescent="0.3">
      <c r="A8630" t="s">
        <v>8690</v>
      </c>
      <c r="B8630" t="s">
        <v>42</v>
      </c>
      <c r="C8630" t="s">
        <v>49</v>
      </c>
      <c r="D8630">
        <v>1900.34</v>
      </c>
      <c r="E8630">
        <v>0.48</v>
      </c>
      <c r="F8630">
        <v>5</v>
      </c>
      <c r="G8630" s="4">
        <v>45383</v>
      </c>
      <c r="H8630" s="4">
        <v>45389</v>
      </c>
      <c r="I8630" t="s">
        <v>44</v>
      </c>
      <c r="J8630" t="s">
        <v>51</v>
      </c>
      <c r="K8630">
        <v>328.55</v>
      </c>
      <c r="L8630" t="s">
        <v>52</v>
      </c>
    </row>
    <row r="8631" spans="1:12" x14ac:dyDescent="0.3">
      <c r="A8631" t="s">
        <v>8691</v>
      </c>
      <c r="B8631" t="s">
        <v>70</v>
      </c>
      <c r="C8631" t="s">
        <v>65</v>
      </c>
      <c r="D8631">
        <v>2185.41</v>
      </c>
      <c r="E8631">
        <v>0.42</v>
      </c>
      <c r="F8631">
        <v>7</v>
      </c>
      <c r="G8631" s="4">
        <v>45143</v>
      </c>
      <c r="H8631" s="4">
        <v>45150</v>
      </c>
      <c r="I8631" t="s">
        <v>60</v>
      </c>
      <c r="J8631" t="s">
        <v>56</v>
      </c>
      <c r="K8631">
        <v>478.09</v>
      </c>
      <c r="L8631" t="s">
        <v>46</v>
      </c>
    </row>
    <row r="8632" spans="1:12" x14ac:dyDescent="0.3">
      <c r="A8632" t="s">
        <v>8692</v>
      </c>
      <c r="B8632" t="s">
        <v>54</v>
      </c>
      <c r="C8632" t="s">
        <v>65</v>
      </c>
      <c r="D8632">
        <v>2462.17</v>
      </c>
      <c r="E8632">
        <v>0.28999999999999998</v>
      </c>
      <c r="F8632">
        <v>4</v>
      </c>
      <c r="G8632" s="4">
        <v>45635</v>
      </c>
      <c r="H8632" s="4">
        <v>45639</v>
      </c>
      <c r="I8632" t="s">
        <v>60</v>
      </c>
      <c r="J8632" t="s">
        <v>45</v>
      </c>
      <c r="K8632">
        <v>325.42</v>
      </c>
      <c r="L8632" t="s">
        <v>57</v>
      </c>
    </row>
    <row r="8633" spans="1:12" x14ac:dyDescent="0.3">
      <c r="A8633" t="s">
        <v>8693</v>
      </c>
      <c r="B8633" t="s">
        <v>70</v>
      </c>
      <c r="C8633" t="s">
        <v>62</v>
      </c>
      <c r="D8633">
        <v>845.26</v>
      </c>
      <c r="E8633">
        <v>0.2</v>
      </c>
      <c r="F8633">
        <v>2</v>
      </c>
      <c r="G8633" s="4">
        <v>45116</v>
      </c>
      <c r="H8633" s="4">
        <v>45121</v>
      </c>
      <c r="I8633" t="s">
        <v>60</v>
      </c>
      <c r="J8633" t="s">
        <v>51</v>
      </c>
      <c r="K8633">
        <v>116.93</v>
      </c>
      <c r="L8633" t="s">
        <v>57</v>
      </c>
    </row>
    <row r="8634" spans="1:12" x14ac:dyDescent="0.3">
      <c r="A8634" t="s">
        <v>8694</v>
      </c>
      <c r="B8634" t="s">
        <v>70</v>
      </c>
      <c r="C8634" t="s">
        <v>55</v>
      </c>
      <c r="D8634">
        <v>1887.21</v>
      </c>
      <c r="E8634">
        <v>0.12</v>
      </c>
      <c r="F8634">
        <v>2</v>
      </c>
      <c r="G8634" s="4">
        <v>45387</v>
      </c>
      <c r="H8634" s="4">
        <v>45392</v>
      </c>
      <c r="I8634" t="s">
        <v>50</v>
      </c>
      <c r="J8634" t="s">
        <v>45</v>
      </c>
      <c r="K8634">
        <v>373.38</v>
      </c>
      <c r="L8634" t="s">
        <v>57</v>
      </c>
    </row>
    <row r="8635" spans="1:12" x14ac:dyDescent="0.3">
      <c r="A8635" t="s">
        <v>8695</v>
      </c>
      <c r="B8635" t="s">
        <v>48</v>
      </c>
      <c r="C8635" t="s">
        <v>65</v>
      </c>
      <c r="D8635">
        <v>4098.93</v>
      </c>
      <c r="E8635">
        <v>0.27</v>
      </c>
      <c r="F8635">
        <v>5</v>
      </c>
      <c r="G8635" s="4">
        <v>45625</v>
      </c>
      <c r="H8635" s="4">
        <v>45628</v>
      </c>
      <c r="I8635" t="s">
        <v>50</v>
      </c>
      <c r="J8635" t="s">
        <v>56</v>
      </c>
      <c r="K8635">
        <v>526.80999999999995</v>
      </c>
      <c r="L8635" t="s">
        <v>46</v>
      </c>
    </row>
    <row r="8636" spans="1:12" x14ac:dyDescent="0.3">
      <c r="A8636" t="s">
        <v>8696</v>
      </c>
      <c r="B8636" t="s">
        <v>48</v>
      </c>
      <c r="C8636" t="s">
        <v>65</v>
      </c>
      <c r="D8636">
        <v>993.75</v>
      </c>
      <c r="E8636">
        <v>0.17</v>
      </c>
      <c r="F8636">
        <v>2</v>
      </c>
      <c r="G8636" s="4">
        <v>45277</v>
      </c>
      <c r="H8636" s="4">
        <v>45281</v>
      </c>
      <c r="I8636" t="s">
        <v>60</v>
      </c>
      <c r="J8636" t="s">
        <v>56</v>
      </c>
      <c r="K8636">
        <v>127.47</v>
      </c>
      <c r="L8636" t="s">
        <v>46</v>
      </c>
    </row>
    <row r="8637" spans="1:12" x14ac:dyDescent="0.3">
      <c r="A8637" t="s">
        <v>8697</v>
      </c>
      <c r="B8637" t="s">
        <v>48</v>
      </c>
      <c r="C8637" t="s">
        <v>43</v>
      </c>
      <c r="D8637">
        <v>3676.28</v>
      </c>
      <c r="E8637">
        <v>0.04</v>
      </c>
      <c r="F8637">
        <v>2</v>
      </c>
      <c r="G8637" s="4">
        <v>45075</v>
      </c>
      <c r="H8637" s="4">
        <v>45078</v>
      </c>
      <c r="I8637" t="s">
        <v>44</v>
      </c>
      <c r="J8637" t="s">
        <v>56</v>
      </c>
      <c r="K8637">
        <v>920.27</v>
      </c>
      <c r="L8637" t="s">
        <v>46</v>
      </c>
    </row>
    <row r="8638" spans="1:12" x14ac:dyDescent="0.3">
      <c r="A8638" t="s">
        <v>8698</v>
      </c>
      <c r="B8638" t="s">
        <v>70</v>
      </c>
      <c r="C8638" t="s">
        <v>55</v>
      </c>
      <c r="D8638">
        <v>3292.77</v>
      </c>
      <c r="E8638">
        <v>0.24</v>
      </c>
      <c r="F8638">
        <v>2</v>
      </c>
      <c r="G8638" s="4">
        <v>45350</v>
      </c>
      <c r="H8638" s="4">
        <v>45352</v>
      </c>
      <c r="I8638" t="s">
        <v>60</v>
      </c>
      <c r="J8638" t="s">
        <v>45</v>
      </c>
      <c r="K8638">
        <v>192.38</v>
      </c>
      <c r="L8638" t="s">
        <v>63</v>
      </c>
    </row>
    <row r="8639" spans="1:12" x14ac:dyDescent="0.3">
      <c r="A8639" t="s">
        <v>8699</v>
      </c>
      <c r="B8639" t="s">
        <v>42</v>
      </c>
      <c r="C8639" t="s">
        <v>55</v>
      </c>
      <c r="D8639">
        <v>380.76</v>
      </c>
      <c r="E8639">
        <v>0.28999999999999998</v>
      </c>
      <c r="F8639">
        <v>4</v>
      </c>
      <c r="G8639" s="4">
        <v>44977</v>
      </c>
      <c r="H8639" s="4">
        <v>44984</v>
      </c>
      <c r="I8639" t="s">
        <v>50</v>
      </c>
      <c r="J8639" t="s">
        <v>45</v>
      </c>
      <c r="K8639">
        <v>21.49</v>
      </c>
      <c r="L8639" t="s">
        <v>57</v>
      </c>
    </row>
    <row r="8640" spans="1:12" x14ac:dyDescent="0.3">
      <c r="A8640" t="s">
        <v>8700</v>
      </c>
      <c r="B8640" t="s">
        <v>54</v>
      </c>
      <c r="C8640" t="s">
        <v>55</v>
      </c>
      <c r="D8640">
        <v>209.9</v>
      </c>
      <c r="E8640">
        <v>0.31</v>
      </c>
      <c r="F8640">
        <v>8</v>
      </c>
      <c r="G8640" s="4">
        <v>45639</v>
      </c>
      <c r="H8640" s="4">
        <v>45643</v>
      </c>
      <c r="I8640" t="s">
        <v>44</v>
      </c>
      <c r="J8640" t="s">
        <v>51</v>
      </c>
      <c r="K8640">
        <v>25.96</v>
      </c>
      <c r="L8640" t="s">
        <v>46</v>
      </c>
    </row>
    <row r="8641" spans="1:12" x14ac:dyDescent="0.3">
      <c r="A8641" t="s">
        <v>8701</v>
      </c>
      <c r="B8641" t="s">
        <v>70</v>
      </c>
      <c r="C8641" t="s">
        <v>49</v>
      </c>
      <c r="D8641">
        <v>1827.39</v>
      </c>
      <c r="E8641">
        <v>0.04</v>
      </c>
      <c r="F8641">
        <v>7</v>
      </c>
      <c r="G8641" s="4">
        <v>45011</v>
      </c>
      <c r="H8641" s="4">
        <v>45017</v>
      </c>
      <c r="I8641" t="s">
        <v>60</v>
      </c>
      <c r="J8641" t="s">
        <v>45</v>
      </c>
      <c r="K8641">
        <v>406.54</v>
      </c>
      <c r="L8641" t="s">
        <v>52</v>
      </c>
    </row>
    <row r="8642" spans="1:12" x14ac:dyDescent="0.3">
      <c r="A8642" t="s">
        <v>8702</v>
      </c>
      <c r="B8642" t="s">
        <v>42</v>
      </c>
      <c r="C8642" t="s">
        <v>62</v>
      </c>
      <c r="D8642">
        <v>3491.63</v>
      </c>
      <c r="E8642">
        <v>0.24</v>
      </c>
      <c r="F8642">
        <v>5</v>
      </c>
      <c r="G8642" s="4">
        <v>45127</v>
      </c>
      <c r="H8642" s="4">
        <v>45133</v>
      </c>
      <c r="I8642" t="s">
        <v>60</v>
      </c>
      <c r="J8642" t="s">
        <v>56</v>
      </c>
      <c r="K8642">
        <v>441.38</v>
      </c>
      <c r="L8642" t="s">
        <v>68</v>
      </c>
    </row>
    <row r="8643" spans="1:12" x14ac:dyDescent="0.3">
      <c r="A8643" t="s">
        <v>8703</v>
      </c>
      <c r="B8643" t="s">
        <v>70</v>
      </c>
      <c r="C8643" t="s">
        <v>62</v>
      </c>
      <c r="D8643">
        <v>1719.05</v>
      </c>
      <c r="E8643">
        <v>0.33</v>
      </c>
      <c r="F8643">
        <v>7</v>
      </c>
      <c r="G8643" s="4">
        <v>44936</v>
      </c>
      <c r="H8643" s="4">
        <v>44943</v>
      </c>
      <c r="I8643" t="s">
        <v>44</v>
      </c>
      <c r="J8643" t="s">
        <v>56</v>
      </c>
      <c r="K8643">
        <v>356.36</v>
      </c>
      <c r="L8643" t="s">
        <v>68</v>
      </c>
    </row>
    <row r="8644" spans="1:12" x14ac:dyDescent="0.3">
      <c r="A8644" t="s">
        <v>8704</v>
      </c>
      <c r="B8644" t="s">
        <v>54</v>
      </c>
      <c r="C8644" t="s">
        <v>43</v>
      </c>
      <c r="D8644">
        <v>3371.89</v>
      </c>
      <c r="E8644">
        <v>0.48</v>
      </c>
      <c r="F8644">
        <v>6</v>
      </c>
      <c r="G8644" s="4">
        <v>45418</v>
      </c>
      <c r="H8644" s="4">
        <v>45420</v>
      </c>
      <c r="I8644" t="s">
        <v>50</v>
      </c>
      <c r="J8644" t="s">
        <v>56</v>
      </c>
      <c r="K8644">
        <v>409.91</v>
      </c>
      <c r="L8644" t="s">
        <v>63</v>
      </c>
    </row>
    <row r="8645" spans="1:12" x14ac:dyDescent="0.3">
      <c r="A8645" t="s">
        <v>8705</v>
      </c>
      <c r="B8645" t="s">
        <v>70</v>
      </c>
      <c r="C8645" t="s">
        <v>55</v>
      </c>
      <c r="D8645">
        <v>3360.74</v>
      </c>
      <c r="E8645">
        <v>0.01</v>
      </c>
      <c r="F8645">
        <v>8</v>
      </c>
      <c r="G8645" s="4">
        <v>45194</v>
      </c>
      <c r="H8645" s="4">
        <v>45200</v>
      </c>
      <c r="I8645" t="s">
        <v>60</v>
      </c>
      <c r="J8645" t="s">
        <v>51</v>
      </c>
      <c r="K8645">
        <v>193.79</v>
      </c>
      <c r="L8645" t="s">
        <v>57</v>
      </c>
    </row>
    <row r="8646" spans="1:12" x14ac:dyDescent="0.3">
      <c r="A8646" t="s">
        <v>8706</v>
      </c>
      <c r="B8646" t="s">
        <v>54</v>
      </c>
      <c r="C8646" t="s">
        <v>55</v>
      </c>
      <c r="D8646">
        <v>4052.12</v>
      </c>
      <c r="E8646">
        <v>0.34</v>
      </c>
      <c r="F8646">
        <v>8</v>
      </c>
      <c r="G8646" s="4">
        <v>45138</v>
      </c>
      <c r="H8646" s="4">
        <v>45139</v>
      </c>
      <c r="I8646" t="s">
        <v>60</v>
      </c>
      <c r="J8646" t="s">
        <v>56</v>
      </c>
      <c r="K8646">
        <v>939.42</v>
      </c>
      <c r="L8646" t="s">
        <v>57</v>
      </c>
    </row>
    <row r="8647" spans="1:12" x14ac:dyDescent="0.3">
      <c r="A8647" t="s">
        <v>8707</v>
      </c>
      <c r="B8647" t="s">
        <v>70</v>
      </c>
      <c r="C8647" t="s">
        <v>65</v>
      </c>
      <c r="D8647">
        <v>587.48</v>
      </c>
      <c r="E8647">
        <v>0.03</v>
      </c>
      <c r="F8647">
        <v>7</v>
      </c>
      <c r="G8647" s="4">
        <v>45424</v>
      </c>
      <c r="H8647" s="4">
        <v>45429</v>
      </c>
      <c r="I8647" t="s">
        <v>50</v>
      </c>
      <c r="J8647" t="s">
        <v>51</v>
      </c>
      <c r="K8647">
        <v>109.17</v>
      </c>
      <c r="L8647" t="s">
        <v>77</v>
      </c>
    </row>
    <row r="8648" spans="1:12" x14ac:dyDescent="0.3">
      <c r="A8648" t="s">
        <v>8708</v>
      </c>
      <c r="B8648" t="s">
        <v>54</v>
      </c>
      <c r="C8648" t="s">
        <v>49</v>
      </c>
      <c r="D8648">
        <v>2927.93</v>
      </c>
      <c r="E8648">
        <v>0.08</v>
      </c>
      <c r="F8648">
        <v>5</v>
      </c>
      <c r="G8648" s="4">
        <v>45374</v>
      </c>
      <c r="H8648" s="4">
        <v>45379</v>
      </c>
      <c r="I8648" t="s">
        <v>44</v>
      </c>
      <c r="J8648" t="s">
        <v>56</v>
      </c>
      <c r="K8648">
        <v>617.97</v>
      </c>
      <c r="L8648" t="s">
        <v>68</v>
      </c>
    </row>
    <row r="8649" spans="1:12" x14ac:dyDescent="0.3">
      <c r="A8649" t="s">
        <v>8709</v>
      </c>
      <c r="B8649" t="s">
        <v>70</v>
      </c>
      <c r="C8649" t="s">
        <v>49</v>
      </c>
      <c r="D8649">
        <v>406.24</v>
      </c>
      <c r="E8649">
        <v>0.09</v>
      </c>
      <c r="F8649">
        <v>6</v>
      </c>
      <c r="G8649" s="4">
        <v>45310</v>
      </c>
      <c r="H8649" s="4">
        <v>45313</v>
      </c>
      <c r="I8649" t="s">
        <v>44</v>
      </c>
      <c r="J8649" t="s">
        <v>51</v>
      </c>
      <c r="K8649">
        <v>38.32</v>
      </c>
      <c r="L8649" t="s">
        <v>52</v>
      </c>
    </row>
    <row r="8650" spans="1:12" x14ac:dyDescent="0.3">
      <c r="A8650" t="s">
        <v>8710</v>
      </c>
      <c r="B8650" t="s">
        <v>54</v>
      </c>
      <c r="C8650" t="s">
        <v>43</v>
      </c>
      <c r="D8650">
        <v>962.14</v>
      </c>
      <c r="E8650">
        <v>0.16</v>
      </c>
      <c r="F8650">
        <v>8</v>
      </c>
      <c r="G8650" s="4">
        <v>45181</v>
      </c>
      <c r="H8650" s="4">
        <v>45186</v>
      </c>
      <c r="I8650" t="s">
        <v>44</v>
      </c>
      <c r="J8650" t="s">
        <v>51</v>
      </c>
      <c r="K8650">
        <v>196.63</v>
      </c>
      <c r="L8650" t="s">
        <v>52</v>
      </c>
    </row>
    <row r="8651" spans="1:12" x14ac:dyDescent="0.3">
      <c r="A8651" t="s">
        <v>8711</v>
      </c>
      <c r="B8651" t="s">
        <v>48</v>
      </c>
      <c r="C8651" t="s">
        <v>62</v>
      </c>
      <c r="D8651">
        <v>1694.95</v>
      </c>
      <c r="E8651">
        <v>0.42</v>
      </c>
      <c r="F8651">
        <v>7</v>
      </c>
      <c r="G8651" s="4">
        <v>45349</v>
      </c>
      <c r="H8651" s="4">
        <v>45351</v>
      </c>
      <c r="I8651" t="s">
        <v>44</v>
      </c>
      <c r="J8651" t="s">
        <v>45</v>
      </c>
      <c r="K8651">
        <v>427.59</v>
      </c>
      <c r="L8651" t="s">
        <v>68</v>
      </c>
    </row>
    <row r="8652" spans="1:12" x14ac:dyDescent="0.3">
      <c r="A8652" t="s">
        <v>8712</v>
      </c>
      <c r="B8652" t="s">
        <v>70</v>
      </c>
      <c r="C8652" t="s">
        <v>55</v>
      </c>
      <c r="D8652">
        <v>3566.21</v>
      </c>
      <c r="E8652">
        <v>0.43</v>
      </c>
      <c r="F8652">
        <v>5</v>
      </c>
      <c r="G8652" s="4">
        <v>45279</v>
      </c>
      <c r="H8652" s="4">
        <v>45284</v>
      </c>
      <c r="I8652" t="s">
        <v>60</v>
      </c>
      <c r="J8652" t="s">
        <v>56</v>
      </c>
      <c r="K8652">
        <v>303.47000000000003</v>
      </c>
      <c r="L8652" t="s">
        <v>52</v>
      </c>
    </row>
    <row r="8653" spans="1:12" x14ac:dyDescent="0.3">
      <c r="A8653" t="s">
        <v>8713</v>
      </c>
      <c r="B8653" t="s">
        <v>70</v>
      </c>
      <c r="C8653" t="s">
        <v>43</v>
      </c>
      <c r="D8653">
        <v>4872</v>
      </c>
      <c r="E8653">
        <v>0.19</v>
      </c>
      <c r="F8653">
        <v>8</v>
      </c>
      <c r="G8653" s="4">
        <v>45118</v>
      </c>
      <c r="H8653" s="4">
        <v>45122</v>
      </c>
      <c r="I8653" t="s">
        <v>44</v>
      </c>
      <c r="J8653" t="s">
        <v>51</v>
      </c>
      <c r="K8653">
        <v>588.30999999999995</v>
      </c>
      <c r="L8653" t="s">
        <v>57</v>
      </c>
    </row>
    <row r="8654" spans="1:12" x14ac:dyDescent="0.3">
      <c r="A8654" t="s">
        <v>8714</v>
      </c>
      <c r="B8654" t="s">
        <v>42</v>
      </c>
      <c r="C8654" t="s">
        <v>49</v>
      </c>
      <c r="D8654">
        <v>1778.35</v>
      </c>
      <c r="E8654">
        <v>0.22</v>
      </c>
      <c r="F8654">
        <v>4</v>
      </c>
      <c r="G8654" s="4">
        <v>45125</v>
      </c>
      <c r="H8654" s="4">
        <v>45126</v>
      </c>
      <c r="I8654" t="s">
        <v>50</v>
      </c>
      <c r="J8654" t="s">
        <v>51</v>
      </c>
      <c r="K8654">
        <v>440.92</v>
      </c>
      <c r="L8654" t="s">
        <v>46</v>
      </c>
    </row>
    <row r="8655" spans="1:12" x14ac:dyDescent="0.3">
      <c r="A8655" t="s">
        <v>8715</v>
      </c>
      <c r="B8655" t="s">
        <v>42</v>
      </c>
      <c r="C8655" t="s">
        <v>49</v>
      </c>
      <c r="D8655">
        <v>2653.61</v>
      </c>
      <c r="E8655">
        <v>0.11</v>
      </c>
      <c r="F8655">
        <v>6</v>
      </c>
      <c r="G8655" s="4">
        <v>45183</v>
      </c>
      <c r="H8655" s="4">
        <v>45186</v>
      </c>
      <c r="I8655" t="s">
        <v>60</v>
      </c>
      <c r="J8655" t="s">
        <v>56</v>
      </c>
      <c r="K8655">
        <v>559.76</v>
      </c>
      <c r="L8655" t="s">
        <v>77</v>
      </c>
    </row>
    <row r="8656" spans="1:12" x14ac:dyDescent="0.3">
      <c r="A8656" t="s">
        <v>8716</v>
      </c>
      <c r="B8656" t="s">
        <v>54</v>
      </c>
      <c r="C8656" t="s">
        <v>49</v>
      </c>
      <c r="D8656">
        <v>1369.37</v>
      </c>
      <c r="E8656">
        <v>0.22</v>
      </c>
      <c r="F8656">
        <v>4</v>
      </c>
      <c r="G8656" s="4">
        <v>44940</v>
      </c>
      <c r="H8656" s="4">
        <v>44947</v>
      </c>
      <c r="I8656" t="s">
        <v>44</v>
      </c>
      <c r="J8656" t="s">
        <v>56</v>
      </c>
      <c r="K8656">
        <v>132.91</v>
      </c>
      <c r="L8656" t="s">
        <v>46</v>
      </c>
    </row>
    <row r="8657" spans="1:12" x14ac:dyDescent="0.3">
      <c r="A8657" t="s">
        <v>8717</v>
      </c>
      <c r="B8657" t="s">
        <v>70</v>
      </c>
      <c r="C8657" t="s">
        <v>55</v>
      </c>
      <c r="D8657">
        <v>3409.9</v>
      </c>
      <c r="E8657">
        <v>0.14000000000000001</v>
      </c>
      <c r="F8657">
        <v>5</v>
      </c>
      <c r="G8657" s="4">
        <v>45331</v>
      </c>
      <c r="H8657" s="4">
        <v>45334</v>
      </c>
      <c r="I8657" t="s">
        <v>44</v>
      </c>
      <c r="J8657" t="s">
        <v>56</v>
      </c>
      <c r="K8657">
        <v>402.26</v>
      </c>
      <c r="L8657" t="s">
        <v>46</v>
      </c>
    </row>
    <row r="8658" spans="1:12" x14ac:dyDescent="0.3">
      <c r="A8658" t="s">
        <v>8718</v>
      </c>
      <c r="B8658" t="s">
        <v>54</v>
      </c>
      <c r="C8658" t="s">
        <v>55</v>
      </c>
      <c r="D8658">
        <v>1896.27</v>
      </c>
      <c r="E8658">
        <v>0.09</v>
      </c>
      <c r="F8658">
        <v>3</v>
      </c>
      <c r="G8658" s="4">
        <v>45611</v>
      </c>
      <c r="H8658" s="4">
        <v>45614</v>
      </c>
      <c r="I8658" t="s">
        <v>44</v>
      </c>
      <c r="J8658" t="s">
        <v>56</v>
      </c>
      <c r="K8658">
        <v>523.96</v>
      </c>
      <c r="L8658" t="s">
        <v>57</v>
      </c>
    </row>
    <row r="8659" spans="1:12" x14ac:dyDescent="0.3">
      <c r="A8659" t="s">
        <v>8719</v>
      </c>
      <c r="B8659" t="s">
        <v>48</v>
      </c>
      <c r="C8659" t="s">
        <v>55</v>
      </c>
      <c r="D8659">
        <v>2459.8200000000002</v>
      </c>
      <c r="E8659">
        <v>0.08</v>
      </c>
      <c r="F8659">
        <v>2</v>
      </c>
      <c r="G8659" s="4">
        <v>45638</v>
      </c>
      <c r="H8659" s="4">
        <v>45642</v>
      </c>
      <c r="I8659" t="s">
        <v>50</v>
      </c>
      <c r="J8659" t="s">
        <v>45</v>
      </c>
      <c r="K8659">
        <v>355.34</v>
      </c>
      <c r="L8659" t="s">
        <v>63</v>
      </c>
    </row>
    <row r="8660" spans="1:12" x14ac:dyDescent="0.3">
      <c r="A8660" t="s">
        <v>8720</v>
      </c>
      <c r="B8660" t="s">
        <v>42</v>
      </c>
      <c r="C8660" t="s">
        <v>65</v>
      </c>
      <c r="D8660">
        <v>2882.28</v>
      </c>
      <c r="E8660">
        <v>0.39</v>
      </c>
      <c r="F8660">
        <v>1</v>
      </c>
      <c r="G8660" s="4">
        <v>45500</v>
      </c>
      <c r="H8660" s="4">
        <v>45505</v>
      </c>
      <c r="I8660" t="s">
        <v>50</v>
      </c>
      <c r="J8660" t="s">
        <v>45</v>
      </c>
      <c r="K8660">
        <v>211.04</v>
      </c>
      <c r="L8660" t="s">
        <v>52</v>
      </c>
    </row>
    <row r="8661" spans="1:12" x14ac:dyDescent="0.3">
      <c r="A8661" t="s">
        <v>8721</v>
      </c>
      <c r="B8661" t="s">
        <v>54</v>
      </c>
      <c r="C8661" t="s">
        <v>62</v>
      </c>
      <c r="D8661">
        <v>3462.59</v>
      </c>
      <c r="E8661">
        <v>0.06</v>
      </c>
      <c r="F8661">
        <v>3</v>
      </c>
      <c r="G8661" s="4">
        <v>45483</v>
      </c>
      <c r="H8661" s="4">
        <v>45487</v>
      </c>
      <c r="I8661" t="s">
        <v>44</v>
      </c>
      <c r="J8661" t="s">
        <v>51</v>
      </c>
      <c r="K8661">
        <v>747.34</v>
      </c>
      <c r="L8661" t="s">
        <v>57</v>
      </c>
    </row>
    <row r="8662" spans="1:12" x14ac:dyDescent="0.3">
      <c r="A8662" t="s">
        <v>8722</v>
      </c>
      <c r="B8662" t="s">
        <v>54</v>
      </c>
      <c r="C8662" t="s">
        <v>49</v>
      </c>
      <c r="D8662">
        <v>394.25</v>
      </c>
      <c r="E8662">
        <v>0.31</v>
      </c>
      <c r="F8662">
        <v>1</v>
      </c>
      <c r="G8662" s="4">
        <v>45364</v>
      </c>
      <c r="H8662" s="4">
        <v>45366</v>
      </c>
      <c r="I8662" t="s">
        <v>50</v>
      </c>
      <c r="J8662" t="s">
        <v>51</v>
      </c>
      <c r="K8662">
        <v>59.29</v>
      </c>
      <c r="L8662" t="s">
        <v>46</v>
      </c>
    </row>
    <row r="8663" spans="1:12" x14ac:dyDescent="0.3">
      <c r="A8663" t="s">
        <v>8723</v>
      </c>
      <c r="B8663" t="s">
        <v>42</v>
      </c>
      <c r="C8663" t="s">
        <v>49</v>
      </c>
      <c r="D8663">
        <v>2819.02</v>
      </c>
      <c r="E8663">
        <v>0.08</v>
      </c>
      <c r="F8663">
        <v>6</v>
      </c>
      <c r="G8663" s="4">
        <v>45309</v>
      </c>
      <c r="H8663" s="4">
        <v>45315</v>
      </c>
      <c r="I8663" t="s">
        <v>44</v>
      </c>
      <c r="J8663" t="s">
        <v>56</v>
      </c>
      <c r="K8663">
        <v>656.42</v>
      </c>
      <c r="L8663" t="s">
        <v>52</v>
      </c>
    </row>
    <row r="8664" spans="1:12" x14ac:dyDescent="0.3">
      <c r="A8664" t="s">
        <v>8724</v>
      </c>
      <c r="B8664" t="s">
        <v>70</v>
      </c>
      <c r="C8664" t="s">
        <v>65</v>
      </c>
      <c r="D8664">
        <v>2212.6999999999998</v>
      </c>
      <c r="E8664">
        <v>0.42</v>
      </c>
      <c r="F8664">
        <v>2</v>
      </c>
      <c r="G8664" s="4">
        <v>45295</v>
      </c>
      <c r="H8664" s="4">
        <v>45300</v>
      </c>
      <c r="I8664" t="s">
        <v>50</v>
      </c>
      <c r="J8664" t="s">
        <v>45</v>
      </c>
      <c r="K8664">
        <v>172.99</v>
      </c>
      <c r="L8664" t="s">
        <v>57</v>
      </c>
    </row>
    <row r="8665" spans="1:12" x14ac:dyDescent="0.3">
      <c r="A8665" t="s">
        <v>8725</v>
      </c>
      <c r="B8665" t="s">
        <v>54</v>
      </c>
      <c r="C8665" t="s">
        <v>49</v>
      </c>
      <c r="D8665">
        <v>755.45</v>
      </c>
      <c r="E8665">
        <v>0.14000000000000001</v>
      </c>
      <c r="F8665">
        <v>3</v>
      </c>
      <c r="G8665" s="4">
        <v>45170</v>
      </c>
      <c r="H8665" s="4">
        <v>45174</v>
      </c>
      <c r="I8665" t="s">
        <v>60</v>
      </c>
      <c r="J8665" t="s">
        <v>45</v>
      </c>
      <c r="K8665">
        <v>95.83</v>
      </c>
      <c r="L8665" t="s">
        <v>57</v>
      </c>
    </row>
    <row r="8666" spans="1:12" x14ac:dyDescent="0.3">
      <c r="A8666" t="s">
        <v>8726</v>
      </c>
      <c r="B8666" t="s">
        <v>42</v>
      </c>
      <c r="C8666" t="s">
        <v>49</v>
      </c>
      <c r="D8666">
        <v>1119.3800000000001</v>
      </c>
      <c r="E8666">
        <v>0.02</v>
      </c>
      <c r="F8666">
        <v>8</v>
      </c>
      <c r="G8666" s="4">
        <v>45082</v>
      </c>
      <c r="H8666" s="4">
        <v>45084</v>
      </c>
      <c r="I8666" t="s">
        <v>44</v>
      </c>
      <c r="J8666" t="s">
        <v>45</v>
      </c>
      <c r="K8666">
        <v>165.87</v>
      </c>
      <c r="L8666" t="s">
        <v>52</v>
      </c>
    </row>
    <row r="8667" spans="1:12" x14ac:dyDescent="0.3">
      <c r="A8667" t="s">
        <v>8727</v>
      </c>
      <c r="B8667" t="s">
        <v>70</v>
      </c>
      <c r="C8667" t="s">
        <v>55</v>
      </c>
      <c r="D8667">
        <v>4431.0600000000004</v>
      </c>
      <c r="E8667">
        <v>0.23</v>
      </c>
      <c r="F8667">
        <v>5</v>
      </c>
      <c r="G8667" s="4">
        <v>45345</v>
      </c>
      <c r="H8667" s="4">
        <v>45347</v>
      </c>
      <c r="I8667" t="s">
        <v>50</v>
      </c>
      <c r="J8667" t="s">
        <v>51</v>
      </c>
      <c r="K8667">
        <v>858.15</v>
      </c>
      <c r="L8667" t="s">
        <v>63</v>
      </c>
    </row>
    <row r="8668" spans="1:12" x14ac:dyDescent="0.3">
      <c r="A8668" t="s">
        <v>8728</v>
      </c>
      <c r="B8668" t="s">
        <v>48</v>
      </c>
      <c r="C8668" t="s">
        <v>55</v>
      </c>
      <c r="D8668">
        <v>4371.7</v>
      </c>
      <c r="E8668">
        <v>0.5</v>
      </c>
      <c r="F8668">
        <v>2</v>
      </c>
      <c r="G8668" s="4">
        <v>44933</v>
      </c>
      <c r="H8668" s="4">
        <v>44937</v>
      </c>
      <c r="I8668" t="s">
        <v>44</v>
      </c>
      <c r="J8668" t="s">
        <v>45</v>
      </c>
      <c r="K8668">
        <v>420.8</v>
      </c>
      <c r="L8668" t="s">
        <v>77</v>
      </c>
    </row>
    <row r="8669" spans="1:12" x14ac:dyDescent="0.3">
      <c r="A8669" t="s">
        <v>8729</v>
      </c>
      <c r="B8669" t="s">
        <v>42</v>
      </c>
      <c r="C8669" t="s">
        <v>62</v>
      </c>
      <c r="D8669">
        <v>263.32</v>
      </c>
      <c r="E8669">
        <v>0.41</v>
      </c>
      <c r="F8669">
        <v>2</v>
      </c>
      <c r="G8669" s="4">
        <v>45466</v>
      </c>
      <c r="H8669" s="4">
        <v>45470</v>
      </c>
      <c r="I8669" t="s">
        <v>60</v>
      </c>
      <c r="J8669" t="s">
        <v>51</v>
      </c>
      <c r="K8669">
        <v>34.35</v>
      </c>
      <c r="L8669" t="s">
        <v>52</v>
      </c>
    </row>
    <row r="8670" spans="1:12" x14ac:dyDescent="0.3">
      <c r="A8670" t="s">
        <v>8730</v>
      </c>
      <c r="B8670" t="s">
        <v>54</v>
      </c>
      <c r="C8670" t="s">
        <v>49</v>
      </c>
      <c r="D8670">
        <v>3478.07</v>
      </c>
      <c r="E8670">
        <v>0.28999999999999998</v>
      </c>
      <c r="F8670">
        <v>3</v>
      </c>
      <c r="G8670" s="4">
        <v>45016</v>
      </c>
      <c r="H8670" s="4">
        <v>45017</v>
      </c>
      <c r="I8670" t="s">
        <v>60</v>
      </c>
      <c r="J8670" t="s">
        <v>56</v>
      </c>
      <c r="K8670">
        <v>839.83</v>
      </c>
      <c r="L8670" t="s">
        <v>77</v>
      </c>
    </row>
    <row r="8671" spans="1:12" x14ac:dyDescent="0.3">
      <c r="A8671" t="s">
        <v>8731</v>
      </c>
      <c r="B8671" t="s">
        <v>48</v>
      </c>
      <c r="C8671" t="s">
        <v>43</v>
      </c>
      <c r="D8671">
        <v>2815.52</v>
      </c>
      <c r="E8671">
        <v>0.09</v>
      </c>
      <c r="F8671">
        <v>3</v>
      </c>
      <c r="G8671" s="4">
        <v>45647</v>
      </c>
      <c r="H8671" s="4">
        <v>45651</v>
      </c>
      <c r="I8671" t="s">
        <v>50</v>
      </c>
      <c r="J8671" t="s">
        <v>51</v>
      </c>
      <c r="K8671">
        <v>273.63</v>
      </c>
      <c r="L8671" t="s">
        <v>46</v>
      </c>
    </row>
    <row r="8672" spans="1:12" x14ac:dyDescent="0.3">
      <c r="A8672" t="s">
        <v>8732</v>
      </c>
      <c r="B8672" t="s">
        <v>70</v>
      </c>
      <c r="C8672" t="s">
        <v>49</v>
      </c>
      <c r="D8672">
        <v>4705.1000000000004</v>
      </c>
      <c r="E8672">
        <v>0.06</v>
      </c>
      <c r="F8672">
        <v>8</v>
      </c>
      <c r="G8672" s="4">
        <v>45117</v>
      </c>
      <c r="H8672" s="4">
        <v>45120</v>
      </c>
      <c r="I8672" t="s">
        <v>60</v>
      </c>
      <c r="J8672" t="s">
        <v>45</v>
      </c>
      <c r="K8672">
        <v>682.24</v>
      </c>
      <c r="L8672" t="s">
        <v>77</v>
      </c>
    </row>
    <row r="8673" spans="1:12" x14ac:dyDescent="0.3">
      <c r="A8673" t="s">
        <v>8733</v>
      </c>
      <c r="B8673" t="s">
        <v>70</v>
      </c>
      <c r="C8673" t="s">
        <v>49</v>
      </c>
      <c r="D8673">
        <v>4549.2299999999996</v>
      </c>
      <c r="E8673">
        <v>0.42</v>
      </c>
      <c r="F8673">
        <v>5</v>
      </c>
      <c r="G8673" s="4">
        <v>45444</v>
      </c>
      <c r="H8673" s="4">
        <v>45449</v>
      </c>
      <c r="I8673" t="s">
        <v>44</v>
      </c>
      <c r="J8673" t="s">
        <v>56</v>
      </c>
      <c r="K8673">
        <v>672.75</v>
      </c>
      <c r="L8673" t="s">
        <v>46</v>
      </c>
    </row>
    <row r="8674" spans="1:12" x14ac:dyDescent="0.3">
      <c r="A8674" t="s">
        <v>8734</v>
      </c>
      <c r="B8674" t="s">
        <v>42</v>
      </c>
      <c r="C8674" t="s">
        <v>62</v>
      </c>
      <c r="D8674">
        <v>2939.85</v>
      </c>
      <c r="E8674">
        <v>0.39</v>
      </c>
      <c r="F8674">
        <v>8</v>
      </c>
      <c r="G8674" s="4">
        <v>45302</v>
      </c>
      <c r="H8674" s="4">
        <v>45309</v>
      </c>
      <c r="I8674" t="s">
        <v>60</v>
      </c>
      <c r="J8674" t="s">
        <v>51</v>
      </c>
      <c r="K8674">
        <v>299.7</v>
      </c>
      <c r="L8674" t="s">
        <v>68</v>
      </c>
    </row>
    <row r="8675" spans="1:12" x14ac:dyDescent="0.3">
      <c r="A8675" t="s">
        <v>8735</v>
      </c>
      <c r="B8675" t="s">
        <v>42</v>
      </c>
      <c r="C8675" t="s">
        <v>43</v>
      </c>
      <c r="D8675">
        <v>780.88</v>
      </c>
      <c r="E8675">
        <v>0.23</v>
      </c>
      <c r="F8675">
        <v>4</v>
      </c>
      <c r="G8675" s="4">
        <v>45193</v>
      </c>
      <c r="H8675" s="4">
        <v>45195</v>
      </c>
      <c r="I8675" t="s">
        <v>44</v>
      </c>
      <c r="J8675" t="s">
        <v>45</v>
      </c>
      <c r="K8675">
        <v>209.4</v>
      </c>
      <c r="L8675" t="s">
        <v>63</v>
      </c>
    </row>
    <row r="8676" spans="1:12" x14ac:dyDescent="0.3">
      <c r="A8676" t="s">
        <v>8736</v>
      </c>
      <c r="B8676" t="s">
        <v>42</v>
      </c>
      <c r="C8676" t="s">
        <v>49</v>
      </c>
      <c r="D8676">
        <v>2353.09</v>
      </c>
      <c r="E8676">
        <v>0.21</v>
      </c>
      <c r="F8676">
        <v>9</v>
      </c>
      <c r="G8676" s="4">
        <v>44964</v>
      </c>
      <c r="H8676" s="4">
        <v>44971</v>
      </c>
      <c r="I8676" t="s">
        <v>50</v>
      </c>
      <c r="J8676" t="s">
        <v>51</v>
      </c>
      <c r="K8676">
        <v>420.55</v>
      </c>
      <c r="L8676" t="s">
        <v>52</v>
      </c>
    </row>
    <row r="8677" spans="1:12" x14ac:dyDescent="0.3">
      <c r="A8677" t="s">
        <v>8737</v>
      </c>
      <c r="B8677" t="s">
        <v>70</v>
      </c>
      <c r="C8677" t="s">
        <v>43</v>
      </c>
      <c r="D8677">
        <v>3653.31</v>
      </c>
      <c r="E8677">
        <v>0.37</v>
      </c>
      <c r="F8677">
        <v>3</v>
      </c>
      <c r="G8677" s="4">
        <v>45376</v>
      </c>
      <c r="H8677" s="4">
        <v>45379</v>
      </c>
      <c r="I8677" t="s">
        <v>60</v>
      </c>
      <c r="J8677" t="s">
        <v>51</v>
      </c>
      <c r="K8677">
        <v>535.26</v>
      </c>
      <c r="L8677" t="s">
        <v>77</v>
      </c>
    </row>
    <row r="8678" spans="1:12" x14ac:dyDescent="0.3">
      <c r="A8678" t="s">
        <v>8738</v>
      </c>
      <c r="B8678" t="s">
        <v>48</v>
      </c>
      <c r="C8678" t="s">
        <v>55</v>
      </c>
      <c r="D8678">
        <v>4763.51</v>
      </c>
      <c r="E8678">
        <v>0.27</v>
      </c>
      <c r="F8678">
        <v>2</v>
      </c>
      <c r="G8678" s="4">
        <v>45373</v>
      </c>
      <c r="H8678" s="4">
        <v>45379</v>
      </c>
      <c r="I8678" t="s">
        <v>60</v>
      </c>
      <c r="J8678" t="s">
        <v>56</v>
      </c>
      <c r="K8678">
        <v>1164.75</v>
      </c>
      <c r="L8678" t="s">
        <v>52</v>
      </c>
    </row>
    <row r="8679" spans="1:12" x14ac:dyDescent="0.3">
      <c r="A8679" t="s">
        <v>8739</v>
      </c>
      <c r="B8679" t="s">
        <v>70</v>
      </c>
      <c r="C8679" t="s">
        <v>55</v>
      </c>
      <c r="D8679">
        <v>1882.76</v>
      </c>
      <c r="E8679">
        <v>0.2</v>
      </c>
      <c r="F8679">
        <v>6</v>
      </c>
      <c r="G8679" s="4">
        <v>44958</v>
      </c>
      <c r="H8679" s="4">
        <v>44961</v>
      </c>
      <c r="I8679" t="s">
        <v>44</v>
      </c>
      <c r="J8679" t="s">
        <v>45</v>
      </c>
      <c r="K8679">
        <v>111.43</v>
      </c>
      <c r="L8679" t="s">
        <v>46</v>
      </c>
    </row>
    <row r="8680" spans="1:12" x14ac:dyDescent="0.3">
      <c r="A8680" t="s">
        <v>8740</v>
      </c>
      <c r="B8680" t="s">
        <v>54</v>
      </c>
      <c r="C8680" t="s">
        <v>43</v>
      </c>
      <c r="D8680">
        <v>3944.89</v>
      </c>
      <c r="E8680">
        <v>0.13</v>
      </c>
      <c r="F8680">
        <v>4</v>
      </c>
      <c r="G8680" s="4">
        <v>45149</v>
      </c>
      <c r="H8680" s="4">
        <v>45151</v>
      </c>
      <c r="I8680" t="s">
        <v>60</v>
      </c>
      <c r="J8680" t="s">
        <v>51</v>
      </c>
      <c r="K8680">
        <v>1181.71</v>
      </c>
      <c r="L8680" t="s">
        <v>63</v>
      </c>
    </row>
    <row r="8681" spans="1:12" x14ac:dyDescent="0.3">
      <c r="A8681" t="s">
        <v>8741</v>
      </c>
      <c r="B8681" t="s">
        <v>70</v>
      </c>
      <c r="C8681" t="s">
        <v>49</v>
      </c>
      <c r="D8681">
        <v>3448.37</v>
      </c>
      <c r="E8681">
        <v>0.06</v>
      </c>
      <c r="F8681">
        <v>2</v>
      </c>
      <c r="G8681" s="4">
        <v>45089</v>
      </c>
      <c r="H8681" s="4">
        <v>45095</v>
      </c>
      <c r="I8681" t="s">
        <v>50</v>
      </c>
      <c r="J8681" t="s">
        <v>56</v>
      </c>
      <c r="K8681">
        <v>1000.86</v>
      </c>
      <c r="L8681" t="s">
        <v>46</v>
      </c>
    </row>
    <row r="8682" spans="1:12" x14ac:dyDescent="0.3">
      <c r="A8682" t="s">
        <v>8742</v>
      </c>
      <c r="B8682" t="s">
        <v>54</v>
      </c>
      <c r="C8682" t="s">
        <v>43</v>
      </c>
      <c r="D8682">
        <v>483.63</v>
      </c>
      <c r="E8682">
        <v>0.3</v>
      </c>
      <c r="F8682">
        <v>6</v>
      </c>
      <c r="G8682" s="4">
        <v>45568</v>
      </c>
      <c r="H8682" s="4">
        <v>45573</v>
      </c>
      <c r="I8682" t="s">
        <v>60</v>
      </c>
      <c r="J8682" t="s">
        <v>45</v>
      </c>
      <c r="K8682">
        <v>34.770000000000003</v>
      </c>
      <c r="L8682" t="s">
        <v>63</v>
      </c>
    </row>
    <row r="8683" spans="1:12" x14ac:dyDescent="0.3">
      <c r="A8683" t="s">
        <v>8743</v>
      </c>
      <c r="B8683" t="s">
        <v>48</v>
      </c>
      <c r="C8683" t="s">
        <v>43</v>
      </c>
      <c r="D8683">
        <v>2834.09</v>
      </c>
      <c r="E8683">
        <v>0.41</v>
      </c>
      <c r="F8683">
        <v>4</v>
      </c>
      <c r="G8683" s="4">
        <v>45599</v>
      </c>
      <c r="H8683" s="4">
        <v>45600</v>
      </c>
      <c r="I8683" t="s">
        <v>44</v>
      </c>
      <c r="J8683" t="s">
        <v>56</v>
      </c>
      <c r="K8683">
        <v>770.98</v>
      </c>
      <c r="L8683" t="s">
        <v>57</v>
      </c>
    </row>
    <row r="8684" spans="1:12" x14ac:dyDescent="0.3">
      <c r="A8684" t="s">
        <v>8744</v>
      </c>
      <c r="B8684" t="s">
        <v>42</v>
      </c>
      <c r="C8684" t="s">
        <v>55</v>
      </c>
      <c r="D8684">
        <v>999.19</v>
      </c>
      <c r="E8684">
        <v>0.37</v>
      </c>
      <c r="F8684">
        <v>4</v>
      </c>
      <c r="G8684" s="4">
        <v>44933</v>
      </c>
      <c r="H8684" s="4">
        <v>44934</v>
      </c>
      <c r="I8684" t="s">
        <v>60</v>
      </c>
      <c r="J8684" t="s">
        <v>51</v>
      </c>
      <c r="K8684">
        <v>127.57</v>
      </c>
      <c r="L8684" t="s">
        <v>52</v>
      </c>
    </row>
    <row r="8685" spans="1:12" x14ac:dyDescent="0.3">
      <c r="A8685" t="s">
        <v>8745</v>
      </c>
      <c r="B8685" t="s">
        <v>42</v>
      </c>
      <c r="C8685" t="s">
        <v>43</v>
      </c>
      <c r="D8685">
        <v>3449.39</v>
      </c>
      <c r="E8685">
        <v>0.35</v>
      </c>
      <c r="F8685">
        <v>4</v>
      </c>
      <c r="G8685" s="4">
        <v>45139</v>
      </c>
      <c r="H8685" s="4">
        <v>45145</v>
      </c>
      <c r="I8685" t="s">
        <v>44</v>
      </c>
      <c r="J8685" t="s">
        <v>56</v>
      </c>
      <c r="K8685">
        <v>262.61</v>
      </c>
      <c r="L8685" t="s">
        <v>68</v>
      </c>
    </row>
    <row r="8686" spans="1:12" x14ac:dyDescent="0.3">
      <c r="A8686" t="s">
        <v>8746</v>
      </c>
      <c r="B8686" t="s">
        <v>70</v>
      </c>
      <c r="C8686" t="s">
        <v>65</v>
      </c>
      <c r="D8686">
        <v>3089.42</v>
      </c>
      <c r="E8686">
        <v>0.46</v>
      </c>
      <c r="F8686">
        <v>4</v>
      </c>
      <c r="G8686" s="4">
        <v>45527</v>
      </c>
      <c r="H8686" s="4">
        <v>45530</v>
      </c>
      <c r="I8686" t="s">
        <v>50</v>
      </c>
      <c r="J8686" t="s">
        <v>51</v>
      </c>
      <c r="K8686">
        <v>594.85</v>
      </c>
      <c r="L8686" t="s">
        <v>52</v>
      </c>
    </row>
    <row r="8687" spans="1:12" x14ac:dyDescent="0.3">
      <c r="A8687" t="s">
        <v>8747</v>
      </c>
      <c r="B8687" t="s">
        <v>42</v>
      </c>
      <c r="C8687" t="s">
        <v>65</v>
      </c>
      <c r="D8687">
        <v>4867.9399999999996</v>
      </c>
      <c r="E8687">
        <v>0.2</v>
      </c>
      <c r="F8687">
        <v>8</v>
      </c>
      <c r="G8687" s="4">
        <v>45006</v>
      </c>
      <c r="H8687" s="4">
        <v>45009</v>
      </c>
      <c r="I8687" t="s">
        <v>44</v>
      </c>
      <c r="J8687" t="s">
        <v>45</v>
      </c>
      <c r="K8687">
        <v>1300.3699999999999</v>
      </c>
      <c r="L8687" t="s">
        <v>52</v>
      </c>
    </row>
    <row r="8688" spans="1:12" x14ac:dyDescent="0.3">
      <c r="A8688" t="s">
        <v>8748</v>
      </c>
      <c r="B8688" t="s">
        <v>48</v>
      </c>
      <c r="C8688" t="s">
        <v>55</v>
      </c>
      <c r="D8688">
        <v>4683.38</v>
      </c>
      <c r="E8688">
        <v>7.0000000000000007E-2</v>
      </c>
      <c r="F8688">
        <v>1</v>
      </c>
      <c r="G8688" s="4">
        <v>45263</v>
      </c>
      <c r="H8688" s="4">
        <v>45267</v>
      </c>
      <c r="I8688" t="s">
        <v>50</v>
      </c>
      <c r="J8688" t="s">
        <v>45</v>
      </c>
      <c r="K8688">
        <v>421.12</v>
      </c>
      <c r="L8688" t="s">
        <v>68</v>
      </c>
    </row>
    <row r="8689" spans="1:12" x14ac:dyDescent="0.3">
      <c r="A8689" t="s">
        <v>8749</v>
      </c>
      <c r="B8689" t="s">
        <v>42</v>
      </c>
      <c r="C8689" t="s">
        <v>49</v>
      </c>
      <c r="D8689">
        <v>145.93</v>
      </c>
      <c r="E8689">
        <v>0.05</v>
      </c>
      <c r="F8689">
        <v>9</v>
      </c>
      <c r="G8689" s="4">
        <v>45279</v>
      </c>
      <c r="H8689" s="4">
        <v>45280</v>
      </c>
      <c r="I8689" t="s">
        <v>60</v>
      </c>
      <c r="J8689" t="s">
        <v>45</v>
      </c>
      <c r="K8689">
        <v>42.69</v>
      </c>
      <c r="L8689" t="s">
        <v>77</v>
      </c>
    </row>
    <row r="8690" spans="1:12" x14ac:dyDescent="0.3">
      <c r="A8690" t="s">
        <v>8750</v>
      </c>
      <c r="B8690" t="s">
        <v>70</v>
      </c>
      <c r="C8690" t="s">
        <v>49</v>
      </c>
      <c r="D8690">
        <v>492.14</v>
      </c>
      <c r="E8690">
        <v>0.48</v>
      </c>
      <c r="F8690">
        <v>3</v>
      </c>
      <c r="G8690" s="4">
        <v>45285</v>
      </c>
      <c r="H8690" s="4">
        <v>45286</v>
      </c>
      <c r="I8690" t="s">
        <v>50</v>
      </c>
      <c r="J8690" t="s">
        <v>45</v>
      </c>
      <c r="K8690">
        <v>60.45</v>
      </c>
      <c r="L8690" t="s">
        <v>63</v>
      </c>
    </row>
    <row r="8691" spans="1:12" x14ac:dyDescent="0.3">
      <c r="A8691" t="s">
        <v>8751</v>
      </c>
      <c r="B8691" t="s">
        <v>48</v>
      </c>
      <c r="C8691" t="s">
        <v>55</v>
      </c>
      <c r="D8691">
        <v>3868.76</v>
      </c>
      <c r="E8691">
        <v>0.28999999999999998</v>
      </c>
      <c r="F8691">
        <v>5</v>
      </c>
      <c r="G8691" s="4">
        <v>45397</v>
      </c>
      <c r="H8691" s="4">
        <v>45402</v>
      </c>
      <c r="I8691" t="s">
        <v>50</v>
      </c>
      <c r="J8691" t="s">
        <v>45</v>
      </c>
      <c r="K8691">
        <v>744.28</v>
      </c>
      <c r="L8691" t="s">
        <v>63</v>
      </c>
    </row>
    <row r="8692" spans="1:12" x14ac:dyDescent="0.3">
      <c r="A8692" t="s">
        <v>8752</v>
      </c>
      <c r="B8692" t="s">
        <v>54</v>
      </c>
      <c r="C8692" t="s">
        <v>49</v>
      </c>
      <c r="D8692">
        <v>3459.65</v>
      </c>
      <c r="E8692">
        <v>0.41</v>
      </c>
      <c r="F8692">
        <v>5</v>
      </c>
      <c r="G8692" s="4">
        <v>45249</v>
      </c>
      <c r="H8692" s="4">
        <v>45253</v>
      </c>
      <c r="I8692" t="s">
        <v>60</v>
      </c>
      <c r="J8692" t="s">
        <v>56</v>
      </c>
      <c r="K8692">
        <v>748.41</v>
      </c>
      <c r="L8692" t="s">
        <v>52</v>
      </c>
    </row>
    <row r="8693" spans="1:12" x14ac:dyDescent="0.3">
      <c r="A8693" t="s">
        <v>8753</v>
      </c>
      <c r="B8693" t="s">
        <v>70</v>
      </c>
      <c r="C8693" t="s">
        <v>62</v>
      </c>
      <c r="D8693">
        <v>4024.63</v>
      </c>
      <c r="E8693">
        <v>0.27</v>
      </c>
      <c r="F8693">
        <v>4</v>
      </c>
      <c r="G8693" s="4">
        <v>45102</v>
      </c>
      <c r="H8693" s="4">
        <v>45104</v>
      </c>
      <c r="I8693" t="s">
        <v>44</v>
      </c>
      <c r="J8693" t="s">
        <v>45</v>
      </c>
      <c r="K8693">
        <v>554.1</v>
      </c>
      <c r="L8693" t="s">
        <v>46</v>
      </c>
    </row>
    <row r="8694" spans="1:12" x14ac:dyDescent="0.3">
      <c r="A8694" t="s">
        <v>8754</v>
      </c>
      <c r="B8694" t="s">
        <v>54</v>
      </c>
      <c r="C8694" t="s">
        <v>65</v>
      </c>
      <c r="D8694">
        <v>1407.39</v>
      </c>
      <c r="E8694">
        <v>0.2</v>
      </c>
      <c r="F8694">
        <v>4</v>
      </c>
      <c r="G8694" s="4">
        <v>45089</v>
      </c>
      <c r="H8694" s="4">
        <v>45091</v>
      </c>
      <c r="I8694" t="s">
        <v>60</v>
      </c>
      <c r="J8694" t="s">
        <v>56</v>
      </c>
      <c r="K8694">
        <v>379.27</v>
      </c>
      <c r="L8694" t="s">
        <v>57</v>
      </c>
    </row>
    <row r="8695" spans="1:12" x14ac:dyDescent="0.3">
      <c r="A8695" t="s">
        <v>8755</v>
      </c>
      <c r="B8695" t="s">
        <v>48</v>
      </c>
      <c r="C8695" t="s">
        <v>62</v>
      </c>
      <c r="D8695">
        <v>4261.68</v>
      </c>
      <c r="E8695">
        <v>0.1</v>
      </c>
      <c r="F8695">
        <v>7</v>
      </c>
      <c r="G8695" s="4">
        <v>45649</v>
      </c>
      <c r="H8695" s="4">
        <v>45654</v>
      </c>
      <c r="I8695" t="s">
        <v>60</v>
      </c>
      <c r="J8695" t="s">
        <v>45</v>
      </c>
      <c r="K8695">
        <v>1270.43</v>
      </c>
      <c r="L8695" t="s">
        <v>77</v>
      </c>
    </row>
    <row r="8696" spans="1:12" x14ac:dyDescent="0.3">
      <c r="A8696" t="s">
        <v>8756</v>
      </c>
      <c r="B8696" t="s">
        <v>70</v>
      </c>
      <c r="C8696" t="s">
        <v>62</v>
      </c>
      <c r="D8696">
        <v>2267.86</v>
      </c>
      <c r="E8696">
        <v>0.43</v>
      </c>
      <c r="F8696">
        <v>4</v>
      </c>
      <c r="G8696" s="4">
        <v>45516</v>
      </c>
      <c r="H8696" s="4">
        <v>45518</v>
      </c>
      <c r="I8696" t="s">
        <v>50</v>
      </c>
      <c r="J8696" t="s">
        <v>56</v>
      </c>
      <c r="K8696">
        <v>344.94</v>
      </c>
      <c r="L8696" t="s">
        <v>46</v>
      </c>
    </row>
    <row r="8697" spans="1:12" x14ac:dyDescent="0.3">
      <c r="A8697" t="s">
        <v>8757</v>
      </c>
      <c r="B8697" t="s">
        <v>70</v>
      </c>
      <c r="C8697" t="s">
        <v>62</v>
      </c>
      <c r="D8697">
        <v>1383.35</v>
      </c>
      <c r="E8697">
        <v>0.03</v>
      </c>
      <c r="F8697">
        <v>3</v>
      </c>
      <c r="G8697" s="4">
        <v>45185</v>
      </c>
      <c r="H8697" s="4">
        <v>45186</v>
      </c>
      <c r="I8697" t="s">
        <v>50</v>
      </c>
      <c r="J8697" t="s">
        <v>51</v>
      </c>
      <c r="K8697">
        <v>119.36</v>
      </c>
      <c r="L8697" t="s">
        <v>46</v>
      </c>
    </row>
    <row r="8698" spans="1:12" x14ac:dyDescent="0.3">
      <c r="A8698" t="s">
        <v>8758</v>
      </c>
      <c r="B8698" t="s">
        <v>48</v>
      </c>
      <c r="C8698" t="s">
        <v>55</v>
      </c>
      <c r="D8698">
        <v>151.97999999999999</v>
      </c>
      <c r="E8698">
        <v>0.45</v>
      </c>
      <c r="F8698">
        <v>9</v>
      </c>
      <c r="G8698" s="4">
        <v>45444</v>
      </c>
      <c r="H8698" s="4">
        <v>45447</v>
      </c>
      <c r="I8698" t="s">
        <v>44</v>
      </c>
      <c r="J8698" t="s">
        <v>51</v>
      </c>
      <c r="K8698">
        <v>41.21</v>
      </c>
      <c r="L8698" t="s">
        <v>57</v>
      </c>
    </row>
    <row r="8699" spans="1:12" x14ac:dyDescent="0.3">
      <c r="A8699" t="s">
        <v>8759</v>
      </c>
      <c r="B8699" t="s">
        <v>42</v>
      </c>
      <c r="C8699" t="s">
        <v>62</v>
      </c>
      <c r="D8699">
        <v>4369.68</v>
      </c>
      <c r="E8699">
        <v>0.1</v>
      </c>
      <c r="F8699">
        <v>4</v>
      </c>
      <c r="G8699" s="4">
        <v>45346</v>
      </c>
      <c r="H8699" s="4">
        <v>45350</v>
      </c>
      <c r="I8699" t="s">
        <v>50</v>
      </c>
      <c r="J8699" t="s">
        <v>45</v>
      </c>
      <c r="K8699">
        <v>793.04</v>
      </c>
      <c r="L8699" t="s">
        <v>77</v>
      </c>
    </row>
    <row r="8700" spans="1:12" x14ac:dyDescent="0.3">
      <c r="A8700" t="s">
        <v>8760</v>
      </c>
      <c r="B8700" t="s">
        <v>70</v>
      </c>
      <c r="C8700" t="s">
        <v>43</v>
      </c>
      <c r="D8700">
        <v>2723.18</v>
      </c>
      <c r="E8700">
        <v>0</v>
      </c>
      <c r="F8700">
        <v>4</v>
      </c>
      <c r="G8700" s="4">
        <v>45012</v>
      </c>
      <c r="H8700" s="4">
        <v>45014</v>
      </c>
      <c r="I8700" t="s">
        <v>60</v>
      </c>
      <c r="J8700" t="s">
        <v>51</v>
      </c>
      <c r="K8700">
        <v>640.04999999999995</v>
      </c>
      <c r="L8700" t="s">
        <v>57</v>
      </c>
    </row>
    <row r="8701" spans="1:12" x14ac:dyDescent="0.3">
      <c r="A8701" t="s">
        <v>8761</v>
      </c>
      <c r="B8701" t="s">
        <v>70</v>
      </c>
      <c r="C8701" t="s">
        <v>49</v>
      </c>
      <c r="D8701">
        <v>4879.37</v>
      </c>
      <c r="E8701">
        <v>0.05</v>
      </c>
      <c r="F8701">
        <v>8</v>
      </c>
      <c r="G8701" s="4">
        <v>45058</v>
      </c>
      <c r="H8701" s="4">
        <v>45060</v>
      </c>
      <c r="I8701" t="s">
        <v>44</v>
      </c>
      <c r="J8701" t="s">
        <v>45</v>
      </c>
      <c r="K8701">
        <v>680.94</v>
      </c>
      <c r="L8701" t="s">
        <v>57</v>
      </c>
    </row>
    <row r="8702" spans="1:12" x14ac:dyDescent="0.3">
      <c r="A8702" t="s">
        <v>8762</v>
      </c>
      <c r="B8702" t="s">
        <v>54</v>
      </c>
      <c r="C8702" t="s">
        <v>55</v>
      </c>
      <c r="D8702">
        <v>3601.94</v>
      </c>
      <c r="E8702">
        <v>0.44</v>
      </c>
      <c r="F8702">
        <v>7</v>
      </c>
      <c r="G8702" s="4">
        <v>45448</v>
      </c>
      <c r="H8702" s="4">
        <v>45450</v>
      </c>
      <c r="I8702" t="s">
        <v>60</v>
      </c>
      <c r="J8702" t="s">
        <v>56</v>
      </c>
      <c r="K8702">
        <v>282.14</v>
      </c>
      <c r="L8702" t="s">
        <v>46</v>
      </c>
    </row>
    <row r="8703" spans="1:12" x14ac:dyDescent="0.3">
      <c r="A8703" t="s">
        <v>8763</v>
      </c>
      <c r="B8703" t="s">
        <v>42</v>
      </c>
      <c r="C8703" t="s">
        <v>43</v>
      </c>
      <c r="D8703">
        <v>494.04</v>
      </c>
      <c r="E8703">
        <v>0.04</v>
      </c>
      <c r="F8703">
        <v>4</v>
      </c>
      <c r="G8703" s="4">
        <v>45421</v>
      </c>
      <c r="H8703" s="4">
        <v>45423</v>
      </c>
      <c r="I8703" t="s">
        <v>50</v>
      </c>
      <c r="J8703" t="s">
        <v>51</v>
      </c>
      <c r="K8703">
        <v>130.83000000000001</v>
      </c>
      <c r="L8703" t="s">
        <v>57</v>
      </c>
    </row>
    <row r="8704" spans="1:12" x14ac:dyDescent="0.3">
      <c r="A8704" t="s">
        <v>8764</v>
      </c>
      <c r="B8704" t="s">
        <v>54</v>
      </c>
      <c r="C8704" t="s">
        <v>43</v>
      </c>
      <c r="D8704">
        <v>2982.14</v>
      </c>
      <c r="E8704">
        <v>0.18</v>
      </c>
      <c r="F8704">
        <v>8</v>
      </c>
      <c r="G8704" s="4">
        <v>44975</v>
      </c>
      <c r="H8704" s="4">
        <v>44978</v>
      </c>
      <c r="I8704" t="s">
        <v>60</v>
      </c>
      <c r="J8704" t="s">
        <v>56</v>
      </c>
      <c r="K8704">
        <v>509.25</v>
      </c>
      <c r="L8704" t="s">
        <v>46</v>
      </c>
    </row>
    <row r="8705" spans="1:12" x14ac:dyDescent="0.3">
      <c r="A8705" t="s">
        <v>8765</v>
      </c>
      <c r="B8705" t="s">
        <v>54</v>
      </c>
      <c r="C8705" t="s">
        <v>65</v>
      </c>
      <c r="D8705">
        <v>183.91</v>
      </c>
      <c r="E8705">
        <v>0.13</v>
      </c>
      <c r="F8705">
        <v>2</v>
      </c>
      <c r="G8705" s="4">
        <v>44939</v>
      </c>
      <c r="H8705" s="4">
        <v>44942</v>
      </c>
      <c r="I8705" t="s">
        <v>44</v>
      </c>
      <c r="J8705" t="s">
        <v>51</v>
      </c>
      <c r="K8705">
        <v>14.21</v>
      </c>
      <c r="L8705" t="s">
        <v>46</v>
      </c>
    </row>
    <row r="8706" spans="1:12" x14ac:dyDescent="0.3">
      <c r="A8706" t="s">
        <v>8766</v>
      </c>
      <c r="B8706" t="s">
        <v>42</v>
      </c>
      <c r="C8706" t="s">
        <v>65</v>
      </c>
      <c r="D8706">
        <v>2833.13</v>
      </c>
      <c r="E8706">
        <v>0.02</v>
      </c>
      <c r="F8706">
        <v>9</v>
      </c>
      <c r="G8706" s="4">
        <v>45292</v>
      </c>
      <c r="H8706" s="4">
        <v>45298</v>
      </c>
      <c r="I8706" t="s">
        <v>44</v>
      </c>
      <c r="J8706" t="s">
        <v>51</v>
      </c>
      <c r="K8706">
        <v>274.36</v>
      </c>
      <c r="L8706" t="s">
        <v>57</v>
      </c>
    </row>
    <row r="8707" spans="1:12" x14ac:dyDescent="0.3">
      <c r="A8707" t="s">
        <v>8767</v>
      </c>
      <c r="B8707" t="s">
        <v>42</v>
      </c>
      <c r="C8707" t="s">
        <v>43</v>
      </c>
      <c r="D8707">
        <v>1815.99</v>
      </c>
      <c r="E8707">
        <v>0.27</v>
      </c>
      <c r="F8707">
        <v>2</v>
      </c>
      <c r="G8707" s="4">
        <v>45301</v>
      </c>
      <c r="H8707" s="4">
        <v>45308</v>
      </c>
      <c r="I8707" t="s">
        <v>50</v>
      </c>
      <c r="J8707" t="s">
        <v>45</v>
      </c>
      <c r="K8707">
        <v>427.45</v>
      </c>
      <c r="L8707" t="s">
        <v>68</v>
      </c>
    </row>
    <row r="8708" spans="1:12" x14ac:dyDescent="0.3">
      <c r="A8708" t="s">
        <v>8768</v>
      </c>
      <c r="B8708" t="s">
        <v>48</v>
      </c>
      <c r="C8708" t="s">
        <v>65</v>
      </c>
      <c r="D8708">
        <v>3252.15</v>
      </c>
      <c r="E8708">
        <v>0.5</v>
      </c>
      <c r="F8708">
        <v>3</v>
      </c>
      <c r="G8708" s="4">
        <v>45609</v>
      </c>
      <c r="H8708" s="4">
        <v>45614</v>
      </c>
      <c r="I8708" t="s">
        <v>44</v>
      </c>
      <c r="J8708" t="s">
        <v>51</v>
      </c>
      <c r="K8708">
        <v>874.68</v>
      </c>
      <c r="L8708" t="s">
        <v>63</v>
      </c>
    </row>
    <row r="8709" spans="1:12" x14ac:dyDescent="0.3">
      <c r="A8709" t="s">
        <v>8769</v>
      </c>
      <c r="B8709" t="s">
        <v>42</v>
      </c>
      <c r="C8709" t="s">
        <v>49</v>
      </c>
      <c r="D8709">
        <v>2753.71</v>
      </c>
      <c r="E8709">
        <v>0.43</v>
      </c>
      <c r="F8709">
        <v>6</v>
      </c>
      <c r="G8709" s="4">
        <v>45284</v>
      </c>
      <c r="H8709" s="4">
        <v>45291</v>
      </c>
      <c r="I8709" t="s">
        <v>50</v>
      </c>
      <c r="J8709" t="s">
        <v>45</v>
      </c>
      <c r="K8709">
        <v>328.5</v>
      </c>
      <c r="L8709" t="s">
        <v>52</v>
      </c>
    </row>
    <row r="8710" spans="1:12" x14ac:dyDescent="0.3">
      <c r="A8710" t="s">
        <v>8770</v>
      </c>
      <c r="B8710" t="s">
        <v>70</v>
      </c>
      <c r="C8710" t="s">
        <v>49</v>
      </c>
      <c r="D8710">
        <v>1380.62</v>
      </c>
      <c r="E8710">
        <v>0.08</v>
      </c>
      <c r="F8710">
        <v>7</v>
      </c>
      <c r="G8710" s="4">
        <v>45102</v>
      </c>
      <c r="H8710" s="4">
        <v>45103</v>
      </c>
      <c r="I8710" t="s">
        <v>60</v>
      </c>
      <c r="J8710" t="s">
        <v>56</v>
      </c>
      <c r="K8710">
        <v>165.81</v>
      </c>
      <c r="L8710" t="s">
        <v>57</v>
      </c>
    </row>
    <row r="8711" spans="1:12" x14ac:dyDescent="0.3">
      <c r="A8711" t="s">
        <v>8771</v>
      </c>
      <c r="B8711" t="s">
        <v>42</v>
      </c>
      <c r="C8711" t="s">
        <v>65</v>
      </c>
      <c r="D8711">
        <v>895.52</v>
      </c>
      <c r="E8711">
        <v>0.44</v>
      </c>
      <c r="F8711">
        <v>9</v>
      </c>
      <c r="G8711" s="4">
        <v>45144</v>
      </c>
      <c r="H8711" s="4">
        <v>45146</v>
      </c>
      <c r="I8711" t="s">
        <v>44</v>
      </c>
      <c r="J8711" t="s">
        <v>56</v>
      </c>
      <c r="K8711">
        <v>67.540000000000006</v>
      </c>
      <c r="L8711" t="s">
        <v>63</v>
      </c>
    </row>
    <row r="8712" spans="1:12" x14ac:dyDescent="0.3">
      <c r="A8712" t="s">
        <v>8772</v>
      </c>
      <c r="B8712" t="s">
        <v>48</v>
      </c>
      <c r="C8712" t="s">
        <v>62</v>
      </c>
      <c r="D8712">
        <v>2083.09</v>
      </c>
      <c r="E8712">
        <v>0.23</v>
      </c>
      <c r="F8712">
        <v>8</v>
      </c>
      <c r="G8712" s="4">
        <v>45596</v>
      </c>
      <c r="H8712" s="4">
        <v>45601</v>
      </c>
      <c r="I8712" t="s">
        <v>44</v>
      </c>
      <c r="J8712" t="s">
        <v>45</v>
      </c>
      <c r="K8712">
        <v>322.29000000000002</v>
      </c>
      <c r="L8712" t="s">
        <v>46</v>
      </c>
    </row>
    <row r="8713" spans="1:12" x14ac:dyDescent="0.3">
      <c r="A8713" t="s">
        <v>8773</v>
      </c>
      <c r="B8713" t="s">
        <v>48</v>
      </c>
      <c r="C8713" t="s">
        <v>43</v>
      </c>
      <c r="D8713">
        <v>4935.5</v>
      </c>
      <c r="E8713">
        <v>0.14000000000000001</v>
      </c>
      <c r="F8713">
        <v>6</v>
      </c>
      <c r="G8713" s="4">
        <v>45597</v>
      </c>
      <c r="H8713" s="4">
        <v>45598</v>
      </c>
      <c r="I8713" t="s">
        <v>44</v>
      </c>
      <c r="J8713" t="s">
        <v>56</v>
      </c>
      <c r="K8713">
        <v>1346.67</v>
      </c>
      <c r="L8713" t="s">
        <v>63</v>
      </c>
    </row>
    <row r="8714" spans="1:12" x14ac:dyDescent="0.3">
      <c r="A8714" t="s">
        <v>8774</v>
      </c>
      <c r="B8714" t="s">
        <v>48</v>
      </c>
      <c r="C8714" t="s">
        <v>49</v>
      </c>
      <c r="D8714">
        <v>2234.92</v>
      </c>
      <c r="E8714">
        <v>0.32</v>
      </c>
      <c r="F8714">
        <v>8</v>
      </c>
      <c r="G8714" s="4">
        <v>45220</v>
      </c>
      <c r="H8714" s="4">
        <v>45223</v>
      </c>
      <c r="I8714" t="s">
        <v>44</v>
      </c>
      <c r="J8714" t="s">
        <v>45</v>
      </c>
      <c r="K8714">
        <v>203.57</v>
      </c>
      <c r="L8714" t="s">
        <v>68</v>
      </c>
    </row>
    <row r="8715" spans="1:12" x14ac:dyDescent="0.3">
      <c r="A8715" t="s">
        <v>8775</v>
      </c>
      <c r="B8715" t="s">
        <v>42</v>
      </c>
      <c r="C8715" t="s">
        <v>65</v>
      </c>
      <c r="D8715">
        <v>3769.06</v>
      </c>
      <c r="E8715">
        <v>0.11</v>
      </c>
      <c r="F8715">
        <v>5</v>
      </c>
      <c r="G8715" s="4">
        <v>45585</v>
      </c>
      <c r="H8715" s="4">
        <v>45587</v>
      </c>
      <c r="I8715" t="s">
        <v>44</v>
      </c>
      <c r="J8715" t="s">
        <v>51</v>
      </c>
      <c r="K8715">
        <v>922.63</v>
      </c>
      <c r="L8715" t="s">
        <v>68</v>
      </c>
    </row>
    <row r="8716" spans="1:12" x14ac:dyDescent="0.3">
      <c r="A8716" t="s">
        <v>8776</v>
      </c>
      <c r="B8716" t="s">
        <v>42</v>
      </c>
      <c r="C8716" t="s">
        <v>65</v>
      </c>
      <c r="D8716">
        <v>379.17</v>
      </c>
      <c r="E8716">
        <v>0.44</v>
      </c>
      <c r="F8716">
        <v>9</v>
      </c>
      <c r="G8716" s="4">
        <v>45589</v>
      </c>
      <c r="H8716" s="4">
        <v>45596</v>
      </c>
      <c r="I8716" t="s">
        <v>44</v>
      </c>
      <c r="J8716" t="s">
        <v>56</v>
      </c>
      <c r="K8716">
        <v>39.71</v>
      </c>
      <c r="L8716" t="s">
        <v>63</v>
      </c>
    </row>
    <row r="8717" spans="1:12" x14ac:dyDescent="0.3">
      <c r="A8717" t="s">
        <v>8777</v>
      </c>
      <c r="B8717" t="s">
        <v>54</v>
      </c>
      <c r="C8717" t="s">
        <v>49</v>
      </c>
      <c r="D8717">
        <v>1956.44</v>
      </c>
      <c r="E8717">
        <v>0.31</v>
      </c>
      <c r="F8717">
        <v>4</v>
      </c>
      <c r="G8717" s="4">
        <v>45360</v>
      </c>
      <c r="H8717" s="4">
        <v>45363</v>
      </c>
      <c r="I8717" t="s">
        <v>60</v>
      </c>
      <c r="J8717" t="s">
        <v>45</v>
      </c>
      <c r="K8717">
        <v>196.92</v>
      </c>
      <c r="L8717" t="s">
        <v>46</v>
      </c>
    </row>
    <row r="8718" spans="1:12" x14ac:dyDescent="0.3">
      <c r="A8718" t="s">
        <v>8778</v>
      </c>
      <c r="B8718" t="s">
        <v>54</v>
      </c>
      <c r="C8718" t="s">
        <v>49</v>
      </c>
      <c r="D8718">
        <v>2943.58</v>
      </c>
      <c r="E8718">
        <v>7.0000000000000007E-2</v>
      </c>
      <c r="F8718">
        <v>1</v>
      </c>
      <c r="G8718" s="4">
        <v>45100</v>
      </c>
      <c r="H8718" s="4">
        <v>45106</v>
      </c>
      <c r="I8718" t="s">
        <v>60</v>
      </c>
      <c r="J8718" t="s">
        <v>45</v>
      </c>
      <c r="K8718">
        <v>158.18</v>
      </c>
      <c r="L8718" t="s">
        <v>52</v>
      </c>
    </row>
    <row r="8719" spans="1:12" x14ac:dyDescent="0.3">
      <c r="A8719" t="s">
        <v>8779</v>
      </c>
      <c r="B8719" t="s">
        <v>70</v>
      </c>
      <c r="C8719" t="s">
        <v>62</v>
      </c>
      <c r="D8719">
        <v>3780.86</v>
      </c>
      <c r="E8719">
        <v>0.28999999999999998</v>
      </c>
      <c r="F8719">
        <v>8</v>
      </c>
      <c r="G8719" s="4">
        <v>45128</v>
      </c>
      <c r="H8719" s="4">
        <v>45130</v>
      </c>
      <c r="I8719" t="s">
        <v>60</v>
      </c>
      <c r="J8719" t="s">
        <v>51</v>
      </c>
      <c r="K8719">
        <v>822.08</v>
      </c>
      <c r="L8719" t="s">
        <v>52</v>
      </c>
    </row>
    <row r="8720" spans="1:12" x14ac:dyDescent="0.3">
      <c r="A8720" t="s">
        <v>8780</v>
      </c>
      <c r="B8720" t="s">
        <v>54</v>
      </c>
      <c r="C8720" t="s">
        <v>65</v>
      </c>
      <c r="D8720">
        <v>2689.08</v>
      </c>
      <c r="E8720">
        <v>0.26</v>
      </c>
      <c r="F8720">
        <v>5</v>
      </c>
      <c r="G8720" s="4">
        <v>45517</v>
      </c>
      <c r="H8720" s="4">
        <v>45520</v>
      </c>
      <c r="I8720" t="s">
        <v>50</v>
      </c>
      <c r="J8720" t="s">
        <v>56</v>
      </c>
      <c r="K8720">
        <v>394.54</v>
      </c>
      <c r="L8720" t="s">
        <v>77</v>
      </c>
    </row>
    <row r="8721" spans="1:12" x14ac:dyDescent="0.3">
      <c r="A8721" t="s">
        <v>8781</v>
      </c>
      <c r="B8721" t="s">
        <v>70</v>
      </c>
      <c r="C8721" t="s">
        <v>65</v>
      </c>
      <c r="D8721">
        <v>2624.95</v>
      </c>
      <c r="E8721">
        <v>0.24</v>
      </c>
      <c r="F8721">
        <v>9</v>
      </c>
      <c r="G8721" s="4">
        <v>45327</v>
      </c>
      <c r="H8721" s="4">
        <v>45334</v>
      </c>
      <c r="I8721" t="s">
        <v>60</v>
      </c>
      <c r="J8721" t="s">
        <v>51</v>
      </c>
      <c r="K8721">
        <v>770.26</v>
      </c>
      <c r="L8721" t="s">
        <v>52</v>
      </c>
    </row>
    <row r="8722" spans="1:12" x14ac:dyDescent="0.3">
      <c r="A8722" t="s">
        <v>8782</v>
      </c>
      <c r="B8722" t="s">
        <v>48</v>
      </c>
      <c r="C8722" t="s">
        <v>55</v>
      </c>
      <c r="D8722">
        <v>3843.14</v>
      </c>
      <c r="E8722">
        <v>0.18</v>
      </c>
      <c r="F8722">
        <v>3</v>
      </c>
      <c r="G8722" s="4">
        <v>45362</v>
      </c>
      <c r="H8722" s="4">
        <v>45367</v>
      </c>
      <c r="I8722" t="s">
        <v>44</v>
      </c>
      <c r="J8722" t="s">
        <v>56</v>
      </c>
      <c r="K8722">
        <v>241.79</v>
      </c>
      <c r="L8722" t="s">
        <v>63</v>
      </c>
    </row>
    <row r="8723" spans="1:12" x14ac:dyDescent="0.3">
      <c r="A8723" t="s">
        <v>8783</v>
      </c>
      <c r="B8723" t="s">
        <v>54</v>
      </c>
      <c r="C8723" t="s">
        <v>62</v>
      </c>
      <c r="D8723">
        <v>1635.11</v>
      </c>
      <c r="E8723">
        <v>0.24</v>
      </c>
      <c r="F8723">
        <v>9</v>
      </c>
      <c r="G8723" s="4">
        <v>45195</v>
      </c>
      <c r="H8723" s="4">
        <v>45200</v>
      </c>
      <c r="I8723" t="s">
        <v>44</v>
      </c>
      <c r="J8723" t="s">
        <v>56</v>
      </c>
      <c r="K8723">
        <v>108.71</v>
      </c>
      <c r="L8723" t="s">
        <v>57</v>
      </c>
    </row>
    <row r="8724" spans="1:12" x14ac:dyDescent="0.3">
      <c r="A8724" t="s">
        <v>8784</v>
      </c>
      <c r="B8724" t="s">
        <v>42</v>
      </c>
      <c r="C8724" t="s">
        <v>49</v>
      </c>
      <c r="D8724">
        <v>543.99</v>
      </c>
      <c r="E8724">
        <v>0.28999999999999998</v>
      </c>
      <c r="F8724">
        <v>8</v>
      </c>
      <c r="G8724" s="4">
        <v>45262</v>
      </c>
      <c r="H8724" s="4">
        <v>45269</v>
      </c>
      <c r="I8724" t="s">
        <v>60</v>
      </c>
      <c r="J8724" t="s">
        <v>51</v>
      </c>
      <c r="K8724">
        <v>65.88</v>
      </c>
      <c r="L8724" t="s">
        <v>68</v>
      </c>
    </row>
    <row r="8725" spans="1:12" x14ac:dyDescent="0.3">
      <c r="A8725" t="s">
        <v>8785</v>
      </c>
      <c r="B8725" t="s">
        <v>54</v>
      </c>
      <c r="C8725" t="s">
        <v>49</v>
      </c>
      <c r="D8725">
        <v>1801.04</v>
      </c>
      <c r="E8725">
        <v>0.37</v>
      </c>
      <c r="F8725">
        <v>6</v>
      </c>
      <c r="G8725" s="4">
        <v>45413</v>
      </c>
      <c r="H8725" s="4">
        <v>45416</v>
      </c>
      <c r="I8725" t="s">
        <v>44</v>
      </c>
      <c r="J8725" t="s">
        <v>45</v>
      </c>
      <c r="K8725">
        <v>332.19</v>
      </c>
      <c r="L8725" t="s">
        <v>57</v>
      </c>
    </row>
    <row r="8726" spans="1:12" x14ac:dyDescent="0.3">
      <c r="A8726" t="s">
        <v>8786</v>
      </c>
      <c r="B8726" t="s">
        <v>70</v>
      </c>
      <c r="C8726" t="s">
        <v>43</v>
      </c>
      <c r="D8726">
        <v>879.08</v>
      </c>
      <c r="E8726">
        <v>0.46</v>
      </c>
      <c r="F8726">
        <v>8</v>
      </c>
      <c r="G8726" s="4">
        <v>45540</v>
      </c>
      <c r="H8726" s="4">
        <v>45543</v>
      </c>
      <c r="I8726" t="s">
        <v>50</v>
      </c>
      <c r="J8726" t="s">
        <v>51</v>
      </c>
      <c r="K8726">
        <v>208.44</v>
      </c>
      <c r="L8726" t="s">
        <v>46</v>
      </c>
    </row>
    <row r="8727" spans="1:12" x14ac:dyDescent="0.3">
      <c r="A8727" t="s">
        <v>8787</v>
      </c>
      <c r="B8727" t="s">
        <v>54</v>
      </c>
      <c r="C8727" t="s">
        <v>49</v>
      </c>
      <c r="D8727">
        <v>4833.13</v>
      </c>
      <c r="E8727">
        <v>0.02</v>
      </c>
      <c r="F8727">
        <v>8</v>
      </c>
      <c r="G8727" s="4">
        <v>45035</v>
      </c>
      <c r="H8727" s="4">
        <v>45042</v>
      </c>
      <c r="I8727" t="s">
        <v>60</v>
      </c>
      <c r="J8727" t="s">
        <v>51</v>
      </c>
      <c r="K8727">
        <v>607.79</v>
      </c>
      <c r="L8727" t="s">
        <v>52</v>
      </c>
    </row>
    <row r="8728" spans="1:12" x14ac:dyDescent="0.3">
      <c r="A8728" t="s">
        <v>8788</v>
      </c>
      <c r="B8728" t="s">
        <v>48</v>
      </c>
      <c r="C8728" t="s">
        <v>65</v>
      </c>
      <c r="D8728">
        <v>2929.81</v>
      </c>
      <c r="E8728">
        <v>0.28000000000000003</v>
      </c>
      <c r="F8728">
        <v>7</v>
      </c>
      <c r="G8728" s="4">
        <v>45482</v>
      </c>
      <c r="H8728" s="4">
        <v>45486</v>
      </c>
      <c r="I8728" t="s">
        <v>50</v>
      </c>
      <c r="J8728" t="s">
        <v>45</v>
      </c>
      <c r="K8728">
        <v>390.8</v>
      </c>
      <c r="L8728" t="s">
        <v>77</v>
      </c>
    </row>
    <row r="8729" spans="1:12" x14ac:dyDescent="0.3">
      <c r="A8729" t="s">
        <v>8789</v>
      </c>
      <c r="B8729" t="s">
        <v>42</v>
      </c>
      <c r="C8729" t="s">
        <v>49</v>
      </c>
      <c r="D8729">
        <v>2288.34</v>
      </c>
      <c r="E8729">
        <v>0.38</v>
      </c>
      <c r="F8729">
        <v>7</v>
      </c>
      <c r="G8729" s="4">
        <v>45453</v>
      </c>
      <c r="H8729" s="4">
        <v>45460</v>
      </c>
      <c r="I8729" t="s">
        <v>60</v>
      </c>
      <c r="J8729" t="s">
        <v>56</v>
      </c>
      <c r="K8729">
        <v>525.94000000000005</v>
      </c>
      <c r="L8729" t="s">
        <v>46</v>
      </c>
    </row>
    <row r="8730" spans="1:12" x14ac:dyDescent="0.3">
      <c r="A8730" t="s">
        <v>8790</v>
      </c>
      <c r="B8730" t="s">
        <v>70</v>
      </c>
      <c r="C8730" t="s">
        <v>65</v>
      </c>
      <c r="D8730">
        <v>4569.05</v>
      </c>
      <c r="E8730">
        <v>0.06</v>
      </c>
      <c r="F8730">
        <v>3</v>
      </c>
      <c r="G8730" s="4">
        <v>45442</v>
      </c>
      <c r="H8730" s="4">
        <v>45444</v>
      </c>
      <c r="I8730" t="s">
        <v>44</v>
      </c>
      <c r="J8730" t="s">
        <v>56</v>
      </c>
      <c r="K8730">
        <v>650.84</v>
      </c>
      <c r="L8730" t="s">
        <v>77</v>
      </c>
    </row>
    <row r="8731" spans="1:12" x14ac:dyDescent="0.3">
      <c r="A8731" t="s">
        <v>8791</v>
      </c>
      <c r="B8731" t="s">
        <v>42</v>
      </c>
      <c r="C8731" t="s">
        <v>65</v>
      </c>
      <c r="D8731">
        <v>4511.7700000000004</v>
      </c>
      <c r="E8731">
        <v>0.46</v>
      </c>
      <c r="F8731">
        <v>7</v>
      </c>
      <c r="G8731" s="4">
        <v>45162</v>
      </c>
      <c r="H8731" s="4">
        <v>45166</v>
      </c>
      <c r="I8731" t="s">
        <v>50</v>
      </c>
      <c r="J8731" t="s">
        <v>51</v>
      </c>
      <c r="K8731">
        <v>961.64</v>
      </c>
      <c r="L8731" t="s">
        <v>68</v>
      </c>
    </row>
    <row r="8732" spans="1:12" x14ac:dyDescent="0.3">
      <c r="A8732" t="s">
        <v>8792</v>
      </c>
      <c r="B8732" t="s">
        <v>42</v>
      </c>
      <c r="C8732" t="s">
        <v>62</v>
      </c>
      <c r="D8732">
        <v>2136.92</v>
      </c>
      <c r="E8732">
        <v>0.12</v>
      </c>
      <c r="F8732">
        <v>3</v>
      </c>
      <c r="G8732" s="4">
        <v>45490</v>
      </c>
      <c r="H8732" s="4">
        <v>45497</v>
      </c>
      <c r="I8732" t="s">
        <v>44</v>
      </c>
      <c r="J8732" t="s">
        <v>51</v>
      </c>
      <c r="K8732">
        <v>274.7</v>
      </c>
      <c r="L8732" t="s">
        <v>57</v>
      </c>
    </row>
    <row r="8733" spans="1:12" x14ac:dyDescent="0.3">
      <c r="A8733" t="s">
        <v>8793</v>
      </c>
      <c r="B8733" t="s">
        <v>70</v>
      </c>
      <c r="C8733" t="s">
        <v>49</v>
      </c>
      <c r="D8733">
        <v>4386.16</v>
      </c>
      <c r="E8733">
        <v>0.42</v>
      </c>
      <c r="F8733">
        <v>9</v>
      </c>
      <c r="G8733" s="4">
        <v>45128</v>
      </c>
      <c r="H8733" s="4">
        <v>45131</v>
      </c>
      <c r="I8733" t="s">
        <v>60</v>
      </c>
      <c r="J8733" t="s">
        <v>45</v>
      </c>
      <c r="K8733">
        <v>1306.69</v>
      </c>
      <c r="L8733" t="s">
        <v>68</v>
      </c>
    </row>
    <row r="8734" spans="1:12" x14ac:dyDescent="0.3">
      <c r="A8734" t="s">
        <v>8794</v>
      </c>
      <c r="B8734" t="s">
        <v>42</v>
      </c>
      <c r="C8734" t="s">
        <v>62</v>
      </c>
      <c r="D8734">
        <v>413.73</v>
      </c>
      <c r="E8734">
        <v>0.33</v>
      </c>
      <c r="F8734">
        <v>5</v>
      </c>
      <c r="G8734" s="4">
        <v>45484</v>
      </c>
      <c r="H8734" s="4">
        <v>45489</v>
      </c>
      <c r="I8734" t="s">
        <v>44</v>
      </c>
      <c r="J8734" t="s">
        <v>51</v>
      </c>
      <c r="K8734">
        <v>115.5</v>
      </c>
      <c r="L8734" t="s">
        <v>52</v>
      </c>
    </row>
    <row r="8735" spans="1:12" x14ac:dyDescent="0.3">
      <c r="A8735" t="s">
        <v>8795</v>
      </c>
      <c r="B8735" t="s">
        <v>42</v>
      </c>
      <c r="C8735" t="s">
        <v>65</v>
      </c>
      <c r="D8735">
        <v>4440.0200000000004</v>
      </c>
      <c r="E8735">
        <v>0.28000000000000003</v>
      </c>
      <c r="F8735">
        <v>8</v>
      </c>
      <c r="G8735" s="4">
        <v>45497</v>
      </c>
      <c r="H8735" s="4">
        <v>45499</v>
      </c>
      <c r="I8735" t="s">
        <v>50</v>
      </c>
      <c r="J8735" t="s">
        <v>51</v>
      </c>
      <c r="K8735">
        <v>873.2</v>
      </c>
      <c r="L8735" t="s">
        <v>46</v>
      </c>
    </row>
    <row r="8736" spans="1:12" x14ac:dyDescent="0.3">
      <c r="A8736" t="s">
        <v>8796</v>
      </c>
      <c r="B8736" t="s">
        <v>54</v>
      </c>
      <c r="C8736" t="s">
        <v>49</v>
      </c>
      <c r="D8736">
        <v>1621.86</v>
      </c>
      <c r="E8736">
        <v>0.43</v>
      </c>
      <c r="F8736">
        <v>3</v>
      </c>
      <c r="G8736" s="4">
        <v>45100</v>
      </c>
      <c r="H8736" s="4">
        <v>45105</v>
      </c>
      <c r="I8736" t="s">
        <v>60</v>
      </c>
      <c r="J8736" t="s">
        <v>56</v>
      </c>
      <c r="K8736">
        <v>470.71</v>
      </c>
      <c r="L8736" t="s">
        <v>63</v>
      </c>
    </row>
    <row r="8737" spans="1:12" x14ac:dyDescent="0.3">
      <c r="A8737" t="s">
        <v>8797</v>
      </c>
      <c r="B8737" t="s">
        <v>42</v>
      </c>
      <c r="C8737" t="s">
        <v>49</v>
      </c>
      <c r="D8737">
        <v>2869.1</v>
      </c>
      <c r="E8737">
        <v>0.48</v>
      </c>
      <c r="F8737">
        <v>3</v>
      </c>
      <c r="G8737" s="4">
        <v>45470</v>
      </c>
      <c r="H8737" s="4">
        <v>45473</v>
      </c>
      <c r="I8737" t="s">
        <v>60</v>
      </c>
      <c r="J8737" t="s">
        <v>51</v>
      </c>
      <c r="K8737">
        <v>546.41</v>
      </c>
      <c r="L8737" t="s">
        <v>77</v>
      </c>
    </row>
    <row r="8738" spans="1:12" x14ac:dyDescent="0.3">
      <c r="A8738" t="s">
        <v>8798</v>
      </c>
      <c r="B8738" t="s">
        <v>42</v>
      </c>
      <c r="C8738" t="s">
        <v>62</v>
      </c>
      <c r="D8738">
        <v>1421.47</v>
      </c>
      <c r="E8738">
        <v>0.5</v>
      </c>
      <c r="F8738">
        <v>3</v>
      </c>
      <c r="G8738" s="4">
        <v>45075</v>
      </c>
      <c r="H8738" s="4">
        <v>45082</v>
      </c>
      <c r="I8738" t="s">
        <v>44</v>
      </c>
      <c r="J8738" t="s">
        <v>56</v>
      </c>
      <c r="K8738">
        <v>373.54</v>
      </c>
      <c r="L8738" t="s">
        <v>63</v>
      </c>
    </row>
    <row r="8739" spans="1:12" x14ac:dyDescent="0.3">
      <c r="A8739" t="s">
        <v>8799</v>
      </c>
      <c r="B8739" t="s">
        <v>42</v>
      </c>
      <c r="C8739" t="s">
        <v>62</v>
      </c>
      <c r="D8739">
        <v>4925.5200000000004</v>
      </c>
      <c r="E8739">
        <v>0.34</v>
      </c>
      <c r="F8739">
        <v>8</v>
      </c>
      <c r="G8739" s="4">
        <v>45211</v>
      </c>
      <c r="H8739" s="4">
        <v>45218</v>
      </c>
      <c r="I8739" t="s">
        <v>44</v>
      </c>
      <c r="J8739" t="s">
        <v>51</v>
      </c>
      <c r="K8739">
        <v>1419.32</v>
      </c>
      <c r="L8739" t="s">
        <v>68</v>
      </c>
    </row>
    <row r="8740" spans="1:12" x14ac:dyDescent="0.3">
      <c r="A8740" t="s">
        <v>8800</v>
      </c>
      <c r="B8740" t="s">
        <v>42</v>
      </c>
      <c r="C8740" t="s">
        <v>65</v>
      </c>
      <c r="D8740">
        <v>451.72</v>
      </c>
      <c r="E8740">
        <v>0.17</v>
      </c>
      <c r="F8740">
        <v>9</v>
      </c>
      <c r="G8740" s="4">
        <v>45559</v>
      </c>
      <c r="H8740" s="4">
        <v>45563</v>
      </c>
      <c r="I8740" t="s">
        <v>50</v>
      </c>
      <c r="J8740" t="s">
        <v>45</v>
      </c>
      <c r="K8740">
        <v>132.79</v>
      </c>
      <c r="L8740" t="s">
        <v>77</v>
      </c>
    </row>
    <row r="8741" spans="1:12" x14ac:dyDescent="0.3">
      <c r="A8741" t="s">
        <v>8801</v>
      </c>
      <c r="B8741" t="s">
        <v>70</v>
      </c>
      <c r="C8741" t="s">
        <v>65</v>
      </c>
      <c r="D8741">
        <v>2290.08</v>
      </c>
      <c r="E8741">
        <v>0.44</v>
      </c>
      <c r="F8741">
        <v>7</v>
      </c>
      <c r="G8741" s="4">
        <v>45480</v>
      </c>
      <c r="H8741" s="4">
        <v>45487</v>
      </c>
      <c r="I8741" t="s">
        <v>50</v>
      </c>
      <c r="J8741" t="s">
        <v>51</v>
      </c>
      <c r="K8741">
        <v>670.93</v>
      </c>
      <c r="L8741" t="s">
        <v>46</v>
      </c>
    </row>
    <row r="8742" spans="1:12" x14ac:dyDescent="0.3">
      <c r="A8742" t="s">
        <v>8802</v>
      </c>
      <c r="B8742" t="s">
        <v>48</v>
      </c>
      <c r="C8742" t="s">
        <v>49</v>
      </c>
      <c r="D8742">
        <v>3142.84</v>
      </c>
      <c r="E8742">
        <v>0.33</v>
      </c>
      <c r="F8742">
        <v>1</v>
      </c>
      <c r="G8742" s="4">
        <v>45428</v>
      </c>
      <c r="H8742" s="4">
        <v>45435</v>
      </c>
      <c r="I8742" t="s">
        <v>60</v>
      </c>
      <c r="J8742" t="s">
        <v>51</v>
      </c>
      <c r="K8742">
        <v>843.08</v>
      </c>
      <c r="L8742" t="s">
        <v>46</v>
      </c>
    </row>
    <row r="8743" spans="1:12" x14ac:dyDescent="0.3">
      <c r="A8743" t="s">
        <v>8803</v>
      </c>
      <c r="B8743" t="s">
        <v>54</v>
      </c>
      <c r="C8743" t="s">
        <v>49</v>
      </c>
      <c r="D8743">
        <v>3116.5</v>
      </c>
      <c r="E8743">
        <v>0.16</v>
      </c>
      <c r="F8743">
        <v>6</v>
      </c>
      <c r="G8743" s="4">
        <v>45616</v>
      </c>
      <c r="H8743" s="4">
        <v>45618</v>
      </c>
      <c r="I8743" t="s">
        <v>60</v>
      </c>
      <c r="J8743" t="s">
        <v>45</v>
      </c>
      <c r="K8743">
        <v>463.53</v>
      </c>
      <c r="L8743" t="s">
        <v>57</v>
      </c>
    </row>
    <row r="8744" spans="1:12" x14ac:dyDescent="0.3">
      <c r="A8744" t="s">
        <v>8804</v>
      </c>
      <c r="B8744" t="s">
        <v>42</v>
      </c>
      <c r="C8744" t="s">
        <v>55</v>
      </c>
      <c r="D8744">
        <v>3719.92</v>
      </c>
      <c r="E8744">
        <v>0.47</v>
      </c>
      <c r="F8744">
        <v>3</v>
      </c>
      <c r="G8744" s="4">
        <v>45524</v>
      </c>
      <c r="H8744" s="4">
        <v>45530</v>
      </c>
      <c r="I8744" t="s">
        <v>60</v>
      </c>
      <c r="J8744" t="s">
        <v>45</v>
      </c>
      <c r="K8744">
        <v>1108.6199999999999</v>
      </c>
      <c r="L8744" t="s">
        <v>46</v>
      </c>
    </row>
    <row r="8745" spans="1:12" x14ac:dyDescent="0.3">
      <c r="A8745" t="s">
        <v>8805</v>
      </c>
      <c r="B8745" t="s">
        <v>42</v>
      </c>
      <c r="C8745" t="s">
        <v>55</v>
      </c>
      <c r="D8745">
        <v>3649.64</v>
      </c>
      <c r="E8745">
        <v>0.37</v>
      </c>
      <c r="F8745">
        <v>1</v>
      </c>
      <c r="G8745" s="4">
        <v>45434</v>
      </c>
      <c r="H8745" s="4">
        <v>45438</v>
      </c>
      <c r="I8745" t="s">
        <v>50</v>
      </c>
      <c r="J8745" t="s">
        <v>45</v>
      </c>
      <c r="K8745">
        <v>893.74</v>
      </c>
      <c r="L8745" t="s">
        <v>68</v>
      </c>
    </row>
    <row r="8746" spans="1:12" x14ac:dyDescent="0.3">
      <c r="A8746" t="s">
        <v>8806</v>
      </c>
      <c r="B8746" t="s">
        <v>70</v>
      </c>
      <c r="C8746" t="s">
        <v>43</v>
      </c>
      <c r="D8746">
        <v>3986.4</v>
      </c>
      <c r="E8746">
        <v>0.23</v>
      </c>
      <c r="F8746">
        <v>2</v>
      </c>
      <c r="G8746" s="4">
        <v>44943</v>
      </c>
      <c r="H8746" s="4">
        <v>44945</v>
      </c>
      <c r="I8746" t="s">
        <v>44</v>
      </c>
      <c r="J8746" t="s">
        <v>45</v>
      </c>
      <c r="K8746">
        <v>1047.7</v>
      </c>
      <c r="L8746" t="s">
        <v>57</v>
      </c>
    </row>
    <row r="8747" spans="1:12" x14ac:dyDescent="0.3">
      <c r="A8747" t="s">
        <v>8807</v>
      </c>
      <c r="B8747" t="s">
        <v>48</v>
      </c>
      <c r="C8747" t="s">
        <v>65</v>
      </c>
      <c r="D8747">
        <v>1248.01</v>
      </c>
      <c r="E8747">
        <v>0.23</v>
      </c>
      <c r="F8747">
        <v>3</v>
      </c>
      <c r="G8747" s="4">
        <v>45328</v>
      </c>
      <c r="H8747" s="4">
        <v>45334</v>
      </c>
      <c r="I8747" t="s">
        <v>44</v>
      </c>
      <c r="J8747" t="s">
        <v>45</v>
      </c>
      <c r="K8747">
        <v>311.83999999999997</v>
      </c>
      <c r="L8747" t="s">
        <v>57</v>
      </c>
    </row>
    <row r="8748" spans="1:12" x14ac:dyDescent="0.3">
      <c r="A8748" t="s">
        <v>8808</v>
      </c>
      <c r="B8748" t="s">
        <v>42</v>
      </c>
      <c r="C8748" t="s">
        <v>43</v>
      </c>
      <c r="D8748">
        <v>1915.48</v>
      </c>
      <c r="E8748">
        <v>0.5</v>
      </c>
      <c r="F8748">
        <v>7</v>
      </c>
      <c r="G8748" s="4">
        <v>45164</v>
      </c>
      <c r="H8748" s="4">
        <v>45170</v>
      </c>
      <c r="I8748" t="s">
        <v>60</v>
      </c>
      <c r="J8748" t="s">
        <v>51</v>
      </c>
      <c r="K8748">
        <v>370.14</v>
      </c>
      <c r="L8748" t="s">
        <v>68</v>
      </c>
    </row>
    <row r="8749" spans="1:12" x14ac:dyDescent="0.3">
      <c r="A8749" t="s">
        <v>8809</v>
      </c>
      <c r="B8749" t="s">
        <v>70</v>
      </c>
      <c r="C8749" t="s">
        <v>43</v>
      </c>
      <c r="D8749">
        <v>1971.96</v>
      </c>
      <c r="E8749">
        <v>0.19</v>
      </c>
      <c r="F8749">
        <v>6</v>
      </c>
      <c r="G8749" s="4">
        <v>45571</v>
      </c>
      <c r="H8749" s="4">
        <v>45576</v>
      </c>
      <c r="I8749" t="s">
        <v>60</v>
      </c>
      <c r="J8749" t="s">
        <v>45</v>
      </c>
      <c r="K8749">
        <v>365.4</v>
      </c>
      <c r="L8749" t="s">
        <v>68</v>
      </c>
    </row>
    <row r="8750" spans="1:12" x14ac:dyDescent="0.3">
      <c r="A8750" t="s">
        <v>8810</v>
      </c>
      <c r="B8750" t="s">
        <v>54</v>
      </c>
      <c r="C8750" t="s">
        <v>62</v>
      </c>
      <c r="D8750">
        <v>4783.6099999999997</v>
      </c>
      <c r="E8750">
        <v>0.05</v>
      </c>
      <c r="F8750">
        <v>2</v>
      </c>
      <c r="G8750" s="4">
        <v>45371</v>
      </c>
      <c r="H8750" s="4">
        <v>45372</v>
      </c>
      <c r="I8750" t="s">
        <v>44</v>
      </c>
      <c r="J8750" t="s">
        <v>51</v>
      </c>
      <c r="K8750">
        <v>734.3</v>
      </c>
      <c r="L8750" t="s">
        <v>46</v>
      </c>
    </row>
    <row r="8751" spans="1:12" x14ac:dyDescent="0.3">
      <c r="A8751" t="s">
        <v>8811</v>
      </c>
      <c r="B8751" t="s">
        <v>54</v>
      </c>
      <c r="C8751" t="s">
        <v>62</v>
      </c>
      <c r="D8751">
        <v>2105.63</v>
      </c>
      <c r="E8751">
        <v>0.27</v>
      </c>
      <c r="F8751">
        <v>5</v>
      </c>
      <c r="G8751" s="4">
        <v>45647</v>
      </c>
      <c r="H8751" s="4">
        <v>45649</v>
      </c>
      <c r="I8751" t="s">
        <v>60</v>
      </c>
      <c r="J8751" t="s">
        <v>51</v>
      </c>
      <c r="K8751">
        <v>171.24</v>
      </c>
      <c r="L8751" t="s">
        <v>46</v>
      </c>
    </row>
    <row r="8752" spans="1:12" x14ac:dyDescent="0.3">
      <c r="A8752" t="s">
        <v>8812</v>
      </c>
      <c r="B8752" t="s">
        <v>42</v>
      </c>
      <c r="C8752" t="s">
        <v>55</v>
      </c>
      <c r="D8752">
        <v>1187.1600000000001</v>
      </c>
      <c r="E8752">
        <v>0.44</v>
      </c>
      <c r="F8752">
        <v>1</v>
      </c>
      <c r="G8752" s="4">
        <v>45634</v>
      </c>
      <c r="H8752" s="4">
        <v>45641</v>
      </c>
      <c r="I8752" t="s">
        <v>60</v>
      </c>
      <c r="J8752" t="s">
        <v>45</v>
      </c>
      <c r="K8752">
        <v>246.16</v>
      </c>
      <c r="L8752" t="s">
        <v>77</v>
      </c>
    </row>
    <row r="8753" spans="1:12" x14ac:dyDescent="0.3">
      <c r="A8753" t="s">
        <v>8813</v>
      </c>
      <c r="B8753" t="s">
        <v>42</v>
      </c>
      <c r="C8753" t="s">
        <v>43</v>
      </c>
      <c r="D8753">
        <v>3198.49</v>
      </c>
      <c r="E8753">
        <v>0.28999999999999998</v>
      </c>
      <c r="F8753">
        <v>3</v>
      </c>
      <c r="G8753" s="4">
        <v>44998</v>
      </c>
      <c r="H8753" s="4">
        <v>45001</v>
      </c>
      <c r="I8753" t="s">
        <v>50</v>
      </c>
      <c r="J8753" t="s">
        <v>56</v>
      </c>
      <c r="K8753">
        <v>416.99</v>
      </c>
      <c r="L8753" t="s">
        <v>57</v>
      </c>
    </row>
    <row r="8754" spans="1:12" x14ac:dyDescent="0.3">
      <c r="A8754" t="s">
        <v>8814</v>
      </c>
      <c r="B8754" t="s">
        <v>48</v>
      </c>
      <c r="C8754" t="s">
        <v>55</v>
      </c>
      <c r="D8754">
        <v>2193.61</v>
      </c>
      <c r="E8754">
        <v>0.4</v>
      </c>
      <c r="F8754">
        <v>1</v>
      </c>
      <c r="G8754" s="4">
        <v>44952</v>
      </c>
      <c r="H8754" s="4">
        <v>44959</v>
      </c>
      <c r="I8754" t="s">
        <v>44</v>
      </c>
      <c r="J8754" t="s">
        <v>51</v>
      </c>
      <c r="K8754">
        <v>214.94</v>
      </c>
      <c r="L8754" t="s">
        <v>46</v>
      </c>
    </row>
    <row r="8755" spans="1:12" x14ac:dyDescent="0.3">
      <c r="A8755" t="s">
        <v>8815</v>
      </c>
      <c r="B8755" t="s">
        <v>48</v>
      </c>
      <c r="C8755" t="s">
        <v>65</v>
      </c>
      <c r="D8755">
        <v>1325.39</v>
      </c>
      <c r="E8755">
        <v>0.03</v>
      </c>
      <c r="F8755">
        <v>3</v>
      </c>
      <c r="G8755" s="4">
        <v>45015</v>
      </c>
      <c r="H8755" s="4">
        <v>45017</v>
      </c>
      <c r="I8755" t="s">
        <v>44</v>
      </c>
      <c r="J8755" t="s">
        <v>56</v>
      </c>
      <c r="K8755">
        <v>153.02000000000001</v>
      </c>
      <c r="L8755" t="s">
        <v>57</v>
      </c>
    </row>
    <row r="8756" spans="1:12" x14ac:dyDescent="0.3">
      <c r="A8756" t="s">
        <v>8816</v>
      </c>
      <c r="B8756" t="s">
        <v>42</v>
      </c>
      <c r="C8756" t="s">
        <v>49</v>
      </c>
      <c r="D8756">
        <v>3604.16</v>
      </c>
      <c r="E8756">
        <v>0.34</v>
      </c>
      <c r="F8756">
        <v>2</v>
      </c>
      <c r="G8756" s="4">
        <v>45410</v>
      </c>
      <c r="H8756" s="4">
        <v>45416</v>
      </c>
      <c r="I8756" t="s">
        <v>50</v>
      </c>
      <c r="J8756" t="s">
        <v>45</v>
      </c>
      <c r="K8756">
        <v>529.08000000000004</v>
      </c>
      <c r="L8756" t="s">
        <v>57</v>
      </c>
    </row>
    <row r="8757" spans="1:12" x14ac:dyDescent="0.3">
      <c r="A8757" t="s">
        <v>8817</v>
      </c>
      <c r="B8757" t="s">
        <v>70</v>
      </c>
      <c r="C8757" t="s">
        <v>62</v>
      </c>
      <c r="D8757">
        <v>1040.43</v>
      </c>
      <c r="E8757">
        <v>0.04</v>
      </c>
      <c r="F8757">
        <v>4</v>
      </c>
      <c r="G8757" s="4">
        <v>45161</v>
      </c>
      <c r="H8757" s="4">
        <v>45164</v>
      </c>
      <c r="I8757" t="s">
        <v>50</v>
      </c>
      <c r="J8757" t="s">
        <v>45</v>
      </c>
      <c r="K8757">
        <v>54.06</v>
      </c>
      <c r="L8757" t="s">
        <v>63</v>
      </c>
    </row>
    <row r="8758" spans="1:12" x14ac:dyDescent="0.3">
      <c r="A8758" t="s">
        <v>8818</v>
      </c>
      <c r="B8758" t="s">
        <v>48</v>
      </c>
      <c r="C8758" t="s">
        <v>65</v>
      </c>
      <c r="D8758">
        <v>3203.43</v>
      </c>
      <c r="E8758">
        <v>0.28000000000000003</v>
      </c>
      <c r="F8758">
        <v>5</v>
      </c>
      <c r="G8758" s="4">
        <v>44965</v>
      </c>
      <c r="H8758" s="4">
        <v>44966</v>
      </c>
      <c r="I8758" t="s">
        <v>50</v>
      </c>
      <c r="J8758" t="s">
        <v>45</v>
      </c>
      <c r="K8758">
        <v>439.82</v>
      </c>
      <c r="L8758" t="s">
        <v>77</v>
      </c>
    </row>
    <row r="8759" spans="1:12" x14ac:dyDescent="0.3">
      <c r="A8759" t="s">
        <v>8819</v>
      </c>
      <c r="B8759" t="s">
        <v>42</v>
      </c>
      <c r="C8759" t="s">
        <v>65</v>
      </c>
      <c r="D8759">
        <v>2209.6</v>
      </c>
      <c r="E8759">
        <v>0.25</v>
      </c>
      <c r="F8759">
        <v>3</v>
      </c>
      <c r="G8759" s="4">
        <v>44970</v>
      </c>
      <c r="H8759" s="4">
        <v>44971</v>
      </c>
      <c r="I8759" t="s">
        <v>44</v>
      </c>
      <c r="J8759" t="s">
        <v>51</v>
      </c>
      <c r="K8759">
        <v>462.55</v>
      </c>
      <c r="L8759" t="s">
        <v>63</v>
      </c>
    </row>
    <row r="8760" spans="1:12" x14ac:dyDescent="0.3">
      <c r="A8760" t="s">
        <v>8820</v>
      </c>
      <c r="B8760" t="s">
        <v>48</v>
      </c>
      <c r="C8760" t="s">
        <v>62</v>
      </c>
      <c r="D8760">
        <v>1663.92</v>
      </c>
      <c r="E8760">
        <v>0.47</v>
      </c>
      <c r="F8760">
        <v>5</v>
      </c>
      <c r="G8760" s="4">
        <v>45286</v>
      </c>
      <c r="H8760" s="4">
        <v>45291</v>
      </c>
      <c r="I8760" t="s">
        <v>44</v>
      </c>
      <c r="J8760" t="s">
        <v>56</v>
      </c>
      <c r="K8760">
        <v>166.55</v>
      </c>
      <c r="L8760" t="s">
        <v>52</v>
      </c>
    </row>
    <row r="8761" spans="1:12" x14ac:dyDescent="0.3">
      <c r="A8761" t="s">
        <v>8821</v>
      </c>
      <c r="B8761" t="s">
        <v>42</v>
      </c>
      <c r="C8761" t="s">
        <v>62</v>
      </c>
      <c r="D8761">
        <v>4735.3100000000004</v>
      </c>
      <c r="E8761">
        <v>7.0000000000000007E-2</v>
      </c>
      <c r="F8761">
        <v>7</v>
      </c>
      <c r="G8761" s="4">
        <v>44990</v>
      </c>
      <c r="H8761" s="4">
        <v>44995</v>
      </c>
      <c r="I8761" t="s">
        <v>50</v>
      </c>
      <c r="J8761" t="s">
        <v>51</v>
      </c>
      <c r="K8761">
        <v>488.35</v>
      </c>
      <c r="L8761" t="s">
        <v>77</v>
      </c>
    </row>
    <row r="8762" spans="1:12" x14ac:dyDescent="0.3">
      <c r="A8762" t="s">
        <v>8822</v>
      </c>
      <c r="B8762" t="s">
        <v>54</v>
      </c>
      <c r="C8762" t="s">
        <v>43</v>
      </c>
      <c r="D8762">
        <v>1689.6</v>
      </c>
      <c r="E8762">
        <v>0</v>
      </c>
      <c r="F8762">
        <v>9</v>
      </c>
      <c r="G8762" s="4">
        <v>45622</v>
      </c>
      <c r="H8762" s="4">
        <v>45629</v>
      </c>
      <c r="I8762" t="s">
        <v>44</v>
      </c>
      <c r="J8762" t="s">
        <v>45</v>
      </c>
      <c r="K8762">
        <v>150.86000000000001</v>
      </c>
      <c r="L8762" t="s">
        <v>63</v>
      </c>
    </row>
    <row r="8763" spans="1:12" x14ac:dyDescent="0.3">
      <c r="A8763" t="s">
        <v>8823</v>
      </c>
      <c r="B8763" t="s">
        <v>42</v>
      </c>
      <c r="C8763" t="s">
        <v>55</v>
      </c>
      <c r="D8763">
        <v>1802.79</v>
      </c>
      <c r="E8763">
        <v>7.0000000000000007E-2</v>
      </c>
      <c r="F8763">
        <v>8</v>
      </c>
      <c r="G8763" s="4">
        <v>45399</v>
      </c>
      <c r="H8763" s="4">
        <v>45400</v>
      </c>
      <c r="I8763" t="s">
        <v>44</v>
      </c>
      <c r="J8763" t="s">
        <v>56</v>
      </c>
      <c r="K8763">
        <v>197.65</v>
      </c>
      <c r="L8763" t="s">
        <v>52</v>
      </c>
    </row>
    <row r="8764" spans="1:12" x14ac:dyDescent="0.3">
      <c r="A8764" t="s">
        <v>8824</v>
      </c>
      <c r="B8764" t="s">
        <v>54</v>
      </c>
      <c r="C8764" t="s">
        <v>65</v>
      </c>
      <c r="D8764">
        <v>4366.13</v>
      </c>
      <c r="E8764">
        <v>0.09</v>
      </c>
      <c r="F8764">
        <v>6</v>
      </c>
      <c r="G8764" s="4">
        <v>45524</v>
      </c>
      <c r="H8764" s="4">
        <v>45526</v>
      </c>
      <c r="I8764" t="s">
        <v>50</v>
      </c>
      <c r="J8764" t="s">
        <v>56</v>
      </c>
      <c r="K8764">
        <v>247.07</v>
      </c>
      <c r="L8764" t="s">
        <v>63</v>
      </c>
    </row>
    <row r="8765" spans="1:12" x14ac:dyDescent="0.3">
      <c r="A8765" t="s">
        <v>8825</v>
      </c>
      <c r="B8765" t="s">
        <v>48</v>
      </c>
      <c r="C8765" t="s">
        <v>43</v>
      </c>
      <c r="D8765">
        <v>732.31</v>
      </c>
      <c r="E8765">
        <v>0.13</v>
      </c>
      <c r="F8765">
        <v>9</v>
      </c>
      <c r="G8765" s="4">
        <v>45210</v>
      </c>
      <c r="H8765" s="4">
        <v>45216</v>
      </c>
      <c r="I8765" t="s">
        <v>60</v>
      </c>
      <c r="J8765" t="s">
        <v>45</v>
      </c>
      <c r="K8765">
        <v>215.75</v>
      </c>
      <c r="L8765" t="s">
        <v>57</v>
      </c>
    </row>
    <row r="8766" spans="1:12" x14ac:dyDescent="0.3">
      <c r="A8766" t="s">
        <v>8826</v>
      </c>
      <c r="B8766" t="s">
        <v>42</v>
      </c>
      <c r="C8766" t="s">
        <v>43</v>
      </c>
      <c r="D8766">
        <v>629.54</v>
      </c>
      <c r="E8766">
        <v>0.41</v>
      </c>
      <c r="F8766">
        <v>8</v>
      </c>
      <c r="G8766" s="4">
        <v>45521</v>
      </c>
      <c r="H8766" s="4">
        <v>45523</v>
      </c>
      <c r="I8766" t="s">
        <v>44</v>
      </c>
      <c r="J8766" t="s">
        <v>45</v>
      </c>
      <c r="K8766">
        <v>42.26</v>
      </c>
      <c r="L8766" t="s">
        <v>57</v>
      </c>
    </row>
    <row r="8767" spans="1:12" x14ac:dyDescent="0.3">
      <c r="A8767" t="s">
        <v>8827</v>
      </c>
      <c r="B8767" t="s">
        <v>48</v>
      </c>
      <c r="C8767" t="s">
        <v>65</v>
      </c>
      <c r="D8767">
        <v>1485.27</v>
      </c>
      <c r="E8767">
        <v>0.19</v>
      </c>
      <c r="F8767">
        <v>4</v>
      </c>
      <c r="G8767" s="4">
        <v>45627</v>
      </c>
      <c r="H8767" s="4">
        <v>45632</v>
      </c>
      <c r="I8767" t="s">
        <v>60</v>
      </c>
      <c r="J8767" t="s">
        <v>45</v>
      </c>
      <c r="K8767">
        <v>344.68</v>
      </c>
      <c r="L8767" t="s">
        <v>63</v>
      </c>
    </row>
    <row r="8768" spans="1:12" x14ac:dyDescent="0.3">
      <c r="A8768" t="s">
        <v>8828</v>
      </c>
      <c r="B8768" t="s">
        <v>54</v>
      </c>
      <c r="C8768" t="s">
        <v>65</v>
      </c>
      <c r="D8768">
        <v>2999.02</v>
      </c>
      <c r="E8768">
        <v>0.42</v>
      </c>
      <c r="F8768">
        <v>2</v>
      </c>
      <c r="G8768" s="4">
        <v>45433</v>
      </c>
      <c r="H8768" s="4">
        <v>45435</v>
      </c>
      <c r="I8768" t="s">
        <v>44</v>
      </c>
      <c r="J8768" t="s">
        <v>51</v>
      </c>
      <c r="K8768">
        <v>352.23</v>
      </c>
      <c r="L8768" t="s">
        <v>68</v>
      </c>
    </row>
    <row r="8769" spans="1:12" x14ac:dyDescent="0.3">
      <c r="A8769" t="s">
        <v>8829</v>
      </c>
      <c r="B8769" t="s">
        <v>42</v>
      </c>
      <c r="C8769" t="s">
        <v>49</v>
      </c>
      <c r="D8769">
        <v>1983.07</v>
      </c>
      <c r="E8769">
        <v>0.14000000000000001</v>
      </c>
      <c r="F8769">
        <v>9</v>
      </c>
      <c r="G8769" s="4">
        <v>45257</v>
      </c>
      <c r="H8769" s="4">
        <v>45259</v>
      </c>
      <c r="I8769" t="s">
        <v>60</v>
      </c>
      <c r="J8769" t="s">
        <v>56</v>
      </c>
      <c r="K8769">
        <v>345.6</v>
      </c>
      <c r="L8769" t="s">
        <v>52</v>
      </c>
    </row>
    <row r="8770" spans="1:12" x14ac:dyDescent="0.3">
      <c r="A8770" t="s">
        <v>8830</v>
      </c>
      <c r="B8770" t="s">
        <v>48</v>
      </c>
      <c r="C8770" t="s">
        <v>55</v>
      </c>
      <c r="D8770">
        <v>3081.92</v>
      </c>
      <c r="E8770">
        <v>0.43</v>
      </c>
      <c r="F8770">
        <v>6</v>
      </c>
      <c r="G8770" s="4">
        <v>45572</v>
      </c>
      <c r="H8770" s="4">
        <v>45574</v>
      </c>
      <c r="I8770" t="s">
        <v>60</v>
      </c>
      <c r="J8770" t="s">
        <v>56</v>
      </c>
      <c r="K8770">
        <v>409.89</v>
      </c>
      <c r="L8770" t="s">
        <v>63</v>
      </c>
    </row>
    <row r="8771" spans="1:12" x14ac:dyDescent="0.3">
      <c r="A8771" t="s">
        <v>8831</v>
      </c>
      <c r="B8771" t="s">
        <v>54</v>
      </c>
      <c r="C8771" t="s">
        <v>65</v>
      </c>
      <c r="D8771">
        <v>882.78</v>
      </c>
      <c r="E8771">
        <v>0</v>
      </c>
      <c r="F8771">
        <v>8</v>
      </c>
      <c r="G8771" s="4">
        <v>45230</v>
      </c>
      <c r="H8771" s="4">
        <v>45232</v>
      </c>
      <c r="I8771" t="s">
        <v>44</v>
      </c>
      <c r="J8771" t="s">
        <v>56</v>
      </c>
      <c r="K8771">
        <v>258.36</v>
      </c>
      <c r="L8771" t="s">
        <v>77</v>
      </c>
    </row>
    <row r="8772" spans="1:12" x14ac:dyDescent="0.3">
      <c r="A8772" t="s">
        <v>8832</v>
      </c>
      <c r="B8772" t="s">
        <v>48</v>
      </c>
      <c r="C8772" t="s">
        <v>62</v>
      </c>
      <c r="D8772">
        <v>1381.11</v>
      </c>
      <c r="E8772">
        <v>0.47</v>
      </c>
      <c r="F8772">
        <v>8</v>
      </c>
      <c r="G8772" s="4">
        <v>45494</v>
      </c>
      <c r="H8772" s="4">
        <v>45497</v>
      </c>
      <c r="I8772" t="s">
        <v>44</v>
      </c>
      <c r="J8772" t="s">
        <v>51</v>
      </c>
      <c r="K8772">
        <v>192.9</v>
      </c>
      <c r="L8772" t="s">
        <v>68</v>
      </c>
    </row>
    <row r="8773" spans="1:12" x14ac:dyDescent="0.3">
      <c r="A8773" t="s">
        <v>8833</v>
      </c>
      <c r="B8773" t="s">
        <v>70</v>
      </c>
      <c r="C8773" t="s">
        <v>49</v>
      </c>
      <c r="D8773">
        <v>2869.3</v>
      </c>
      <c r="E8773">
        <v>0.37</v>
      </c>
      <c r="F8773">
        <v>4</v>
      </c>
      <c r="G8773" s="4">
        <v>45467</v>
      </c>
      <c r="H8773" s="4">
        <v>45472</v>
      </c>
      <c r="I8773" t="s">
        <v>44</v>
      </c>
      <c r="J8773" t="s">
        <v>51</v>
      </c>
      <c r="K8773">
        <v>464.67</v>
      </c>
      <c r="L8773" t="s">
        <v>68</v>
      </c>
    </row>
    <row r="8774" spans="1:12" x14ac:dyDescent="0.3">
      <c r="A8774" t="s">
        <v>8834</v>
      </c>
      <c r="B8774" t="s">
        <v>54</v>
      </c>
      <c r="C8774" t="s">
        <v>55</v>
      </c>
      <c r="D8774">
        <v>1164.03</v>
      </c>
      <c r="E8774">
        <v>0.21</v>
      </c>
      <c r="F8774">
        <v>5</v>
      </c>
      <c r="G8774" s="4">
        <v>45638</v>
      </c>
      <c r="H8774" s="4">
        <v>45639</v>
      </c>
      <c r="I8774" t="s">
        <v>44</v>
      </c>
      <c r="J8774" t="s">
        <v>51</v>
      </c>
      <c r="K8774">
        <v>345.92</v>
      </c>
      <c r="L8774" t="s">
        <v>52</v>
      </c>
    </row>
    <row r="8775" spans="1:12" x14ac:dyDescent="0.3">
      <c r="A8775" t="s">
        <v>8835</v>
      </c>
      <c r="B8775" t="s">
        <v>54</v>
      </c>
      <c r="C8775" t="s">
        <v>62</v>
      </c>
      <c r="D8775">
        <v>2171.7399999999998</v>
      </c>
      <c r="E8775">
        <v>0.28999999999999998</v>
      </c>
      <c r="F8775">
        <v>1</v>
      </c>
      <c r="G8775" s="4">
        <v>45558</v>
      </c>
      <c r="H8775" s="4">
        <v>45559</v>
      </c>
      <c r="I8775" t="s">
        <v>60</v>
      </c>
      <c r="J8775" t="s">
        <v>51</v>
      </c>
      <c r="K8775">
        <v>162.41999999999999</v>
      </c>
      <c r="L8775" t="s">
        <v>52</v>
      </c>
    </row>
    <row r="8776" spans="1:12" x14ac:dyDescent="0.3">
      <c r="A8776" t="s">
        <v>8836</v>
      </c>
      <c r="B8776" t="s">
        <v>54</v>
      </c>
      <c r="C8776" t="s">
        <v>62</v>
      </c>
      <c r="D8776">
        <v>2905.97</v>
      </c>
      <c r="E8776">
        <v>0.47</v>
      </c>
      <c r="F8776">
        <v>9</v>
      </c>
      <c r="G8776" s="4">
        <v>45383</v>
      </c>
      <c r="H8776" s="4">
        <v>45386</v>
      </c>
      <c r="I8776" t="s">
        <v>50</v>
      </c>
      <c r="J8776" t="s">
        <v>51</v>
      </c>
      <c r="K8776">
        <v>360.08</v>
      </c>
      <c r="L8776" t="s">
        <v>63</v>
      </c>
    </row>
    <row r="8777" spans="1:12" x14ac:dyDescent="0.3">
      <c r="A8777" t="s">
        <v>8837</v>
      </c>
      <c r="B8777" t="s">
        <v>42</v>
      </c>
      <c r="C8777" t="s">
        <v>55</v>
      </c>
      <c r="D8777">
        <v>4870.8900000000003</v>
      </c>
      <c r="E8777">
        <v>0.28999999999999998</v>
      </c>
      <c r="F8777">
        <v>7</v>
      </c>
      <c r="G8777" s="4">
        <v>45213</v>
      </c>
      <c r="H8777" s="4">
        <v>45218</v>
      </c>
      <c r="I8777" t="s">
        <v>44</v>
      </c>
      <c r="J8777" t="s">
        <v>56</v>
      </c>
      <c r="K8777">
        <v>712.88</v>
      </c>
      <c r="L8777" t="s">
        <v>77</v>
      </c>
    </row>
    <row r="8778" spans="1:12" x14ac:dyDescent="0.3">
      <c r="A8778" t="s">
        <v>8838</v>
      </c>
      <c r="B8778" t="s">
        <v>42</v>
      </c>
      <c r="C8778" t="s">
        <v>49</v>
      </c>
      <c r="D8778">
        <v>491.44</v>
      </c>
      <c r="E8778">
        <v>0.11</v>
      </c>
      <c r="F8778">
        <v>1</v>
      </c>
      <c r="G8778" s="4">
        <v>44997</v>
      </c>
      <c r="H8778" s="4">
        <v>45004</v>
      </c>
      <c r="I8778" t="s">
        <v>44</v>
      </c>
      <c r="J8778" t="s">
        <v>51</v>
      </c>
      <c r="K8778">
        <v>79.819999999999993</v>
      </c>
      <c r="L8778" t="s">
        <v>77</v>
      </c>
    </row>
    <row r="8779" spans="1:12" x14ac:dyDescent="0.3">
      <c r="A8779" t="s">
        <v>8839</v>
      </c>
      <c r="B8779" t="s">
        <v>42</v>
      </c>
      <c r="C8779" t="s">
        <v>62</v>
      </c>
      <c r="D8779">
        <v>2356.0300000000002</v>
      </c>
      <c r="E8779">
        <v>0.28999999999999998</v>
      </c>
      <c r="F8779">
        <v>3</v>
      </c>
      <c r="G8779" s="4">
        <v>45063</v>
      </c>
      <c r="H8779" s="4">
        <v>45069</v>
      </c>
      <c r="I8779" t="s">
        <v>50</v>
      </c>
      <c r="J8779" t="s">
        <v>45</v>
      </c>
      <c r="K8779">
        <v>681.69</v>
      </c>
      <c r="L8779" t="s">
        <v>52</v>
      </c>
    </row>
    <row r="8780" spans="1:12" x14ac:dyDescent="0.3">
      <c r="A8780" t="s">
        <v>8840</v>
      </c>
      <c r="B8780" t="s">
        <v>70</v>
      </c>
      <c r="C8780" t="s">
        <v>43</v>
      </c>
      <c r="D8780">
        <v>2041.73</v>
      </c>
      <c r="E8780">
        <v>0.44</v>
      </c>
      <c r="F8780">
        <v>9</v>
      </c>
      <c r="G8780" s="4">
        <v>44989</v>
      </c>
      <c r="H8780" s="4">
        <v>44992</v>
      </c>
      <c r="I8780" t="s">
        <v>44</v>
      </c>
      <c r="J8780" t="s">
        <v>45</v>
      </c>
      <c r="K8780">
        <v>296.95999999999998</v>
      </c>
      <c r="L8780" t="s">
        <v>46</v>
      </c>
    </row>
    <row r="8781" spans="1:12" x14ac:dyDescent="0.3">
      <c r="A8781" t="s">
        <v>8841</v>
      </c>
      <c r="B8781" t="s">
        <v>70</v>
      </c>
      <c r="C8781" t="s">
        <v>55</v>
      </c>
      <c r="D8781">
        <v>4138.78</v>
      </c>
      <c r="E8781">
        <v>0.49</v>
      </c>
      <c r="F8781">
        <v>1</v>
      </c>
      <c r="G8781" s="4">
        <v>45515</v>
      </c>
      <c r="H8781" s="4">
        <v>45520</v>
      </c>
      <c r="I8781" t="s">
        <v>44</v>
      </c>
      <c r="J8781" t="s">
        <v>45</v>
      </c>
      <c r="K8781">
        <v>498.25</v>
      </c>
      <c r="L8781" t="s">
        <v>52</v>
      </c>
    </row>
    <row r="8782" spans="1:12" x14ac:dyDescent="0.3">
      <c r="A8782" t="s">
        <v>8842</v>
      </c>
      <c r="B8782" t="s">
        <v>54</v>
      </c>
      <c r="C8782" t="s">
        <v>55</v>
      </c>
      <c r="D8782">
        <v>4511.46</v>
      </c>
      <c r="E8782">
        <v>0.28999999999999998</v>
      </c>
      <c r="F8782">
        <v>6</v>
      </c>
      <c r="G8782" s="4">
        <v>45456</v>
      </c>
      <c r="H8782" s="4">
        <v>45459</v>
      </c>
      <c r="I8782" t="s">
        <v>44</v>
      </c>
      <c r="J8782" t="s">
        <v>56</v>
      </c>
      <c r="K8782">
        <v>580.03</v>
      </c>
      <c r="L8782" t="s">
        <v>63</v>
      </c>
    </row>
    <row r="8783" spans="1:12" x14ac:dyDescent="0.3">
      <c r="A8783" t="s">
        <v>8843</v>
      </c>
      <c r="B8783" t="s">
        <v>70</v>
      </c>
      <c r="C8783" t="s">
        <v>65</v>
      </c>
      <c r="D8783">
        <v>4544.3599999999997</v>
      </c>
      <c r="E8783">
        <v>0.08</v>
      </c>
      <c r="F8783">
        <v>5</v>
      </c>
      <c r="G8783" s="4">
        <v>45604</v>
      </c>
      <c r="H8783" s="4">
        <v>45611</v>
      </c>
      <c r="I8783" t="s">
        <v>60</v>
      </c>
      <c r="J8783" t="s">
        <v>45</v>
      </c>
      <c r="K8783">
        <v>370.71</v>
      </c>
      <c r="L8783" t="s">
        <v>46</v>
      </c>
    </row>
    <row r="8784" spans="1:12" x14ac:dyDescent="0.3">
      <c r="A8784" t="s">
        <v>8844</v>
      </c>
      <c r="B8784" t="s">
        <v>48</v>
      </c>
      <c r="C8784" t="s">
        <v>49</v>
      </c>
      <c r="D8784">
        <v>1938.18</v>
      </c>
      <c r="E8784">
        <v>0.39</v>
      </c>
      <c r="F8784">
        <v>4</v>
      </c>
      <c r="G8784" s="4">
        <v>45074</v>
      </c>
      <c r="H8784" s="4">
        <v>45076</v>
      </c>
      <c r="I8784" t="s">
        <v>60</v>
      </c>
      <c r="J8784" t="s">
        <v>56</v>
      </c>
      <c r="K8784">
        <v>165.1</v>
      </c>
      <c r="L8784" t="s">
        <v>77</v>
      </c>
    </row>
    <row r="8785" spans="1:12" x14ac:dyDescent="0.3">
      <c r="A8785" t="s">
        <v>8845</v>
      </c>
      <c r="B8785" t="s">
        <v>54</v>
      </c>
      <c r="C8785" t="s">
        <v>43</v>
      </c>
      <c r="D8785">
        <v>1592.81</v>
      </c>
      <c r="E8785">
        <v>0.5</v>
      </c>
      <c r="F8785">
        <v>1</v>
      </c>
      <c r="G8785" s="4">
        <v>45112</v>
      </c>
      <c r="H8785" s="4">
        <v>45115</v>
      </c>
      <c r="I8785" t="s">
        <v>50</v>
      </c>
      <c r="J8785" t="s">
        <v>45</v>
      </c>
      <c r="K8785">
        <v>176.04</v>
      </c>
      <c r="L8785" t="s">
        <v>63</v>
      </c>
    </row>
    <row r="8786" spans="1:12" x14ac:dyDescent="0.3">
      <c r="A8786" t="s">
        <v>8846</v>
      </c>
      <c r="B8786" t="s">
        <v>54</v>
      </c>
      <c r="C8786" t="s">
        <v>43</v>
      </c>
      <c r="D8786">
        <v>2300.77</v>
      </c>
      <c r="E8786">
        <v>0.24</v>
      </c>
      <c r="F8786">
        <v>7</v>
      </c>
      <c r="G8786" s="4">
        <v>45514</v>
      </c>
      <c r="H8786" s="4">
        <v>45517</v>
      </c>
      <c r="I8786" t="s">
        <v>50</v>
      </c>
      <c r="J8786" t="s">
        <v>51</v>
      </c>
      <c r="K8786">
        <v>214</v>
      </c>
      <c r="L8786" t="s">
        <v>57</v>
      </c>
    </row>
    <row r="8787" spans="1:12" x14ac:dyDescent="0.3">
      <c r="A8787" t="s">
        <v>8847</v>
      </c>
      <c r="B8787" t="s">
        <v>48</v>
      </c>
      <c r="C8787" t="s">
        <v>65</v>
      </c>
      <c r="D8787">
        <v>1785.53</v>
      </c>
      <c r="E8787">
        <v>0.19</v>
      </c>
      <c r="F8787">
        <v>1</v>
      </c>
      <c r="G8787" s="4">
        <v>45466</v>
      </c>
      <c r="H8787" s="4">
        <v>45470</v>
      </c>
      <c r="I8787" t="s">
        <v>50</v>
      </c>
      <c r="J8787" t="s">
        <v>45</v>
      </c>
      <c r="K8787">
        <v>240.01</v>
      </c>
      <c r="L8787" t="s">
        <v>57</v>
      </c>
    </row>
    <row r="8788" spans="1:12" x14ac:dyDescent="0.3">
      <c r="A8788" t="s">
        <v>8848</v>
      </c>
      <c r="B8788" t="s">
        <v>54</v>
      </c>
      <c r="C8788" t="s">
        <v>62</v>
      </c>
      <c r="D8788">
        <v>3622.37</v>
      </c>
      <c r="E8788">
        <v>0.28000000000000003</v>
      </c>
      <c r="F8788">
        <v>1</v>
      </c>
      <c r="G8788" s="4">
        <v>44970</v>
      </c>
      <c r="H8788" s="4">
        <v>44977</v>
      </c>
      <c r="I8788" t="s">
        <v>60</v>
      </c>
      <c r="J8788" t="s">
        <v>45</v>
      </c>
      <c r="K8788">
        <v>308.05</v>
      </c>
      <c r="L8788" t="s">
        <v>46</v>
      </c>
    </row>
    <row r="8789" spans="1:12" x14ac:dyDescent="0.3">
      <c r="A8789" t="s">
        <v>8849</v>
      </c>
      <c r="B8789" t="s">
        <v>70</v>
      </c>
      <c r="C8789" t="s">
        <v>62</v>
      </c>
      <c r="D8789">
        <v>1146.5</v>
      </c>
      <c r="E8789">
        <v>0.08</v>
      </c>
      <c r="F8789">
        <v>2</v>
      </c>
      <c r="G8789" s="4">
        <v>45575</v>
      </c>
      <c r="H8789" s="4">
        <v>45582</v>
      </c>
      <c r="I8789" t="s">
        <v>44</v>
      </c>
      <c r="J8789" t="s">
        <v>56</v>
      </c>
      <c r="K8789">
        <v>219.44</v>
      </c>
      <c r="L8789" t="s">
        <v>63</v>
      </c>
    </row>
    <row r="8790" spans="1:12" x14ac:dyDescent="0.3">
      <c r="A8790" t="s">
        <v>8850</v>
      </c>
      <c r="B8790" t="s">
        <v>42</v>
      </c>
      <c r="C8790" t="s">
        <v>43</v>
      </c>
      <c r="D8790">
        <v>3327.55</v>
      </c>
      <c r="E8790">
        <v>0.49</v>
      </c>
      <c r="F8790">
        <v>9</v>
      </c>
      <c r="G8790" s="4">
        <v>45288</v>
      </c>
      <c r="H8790" s="4">
        <v>45293</v>
      </c>
      <c r="I8790" t="s">
        <v>60</v>
      </c>
      <c r="J8790" t="s">
        <v>56</v>
      </c>
      <c r="K8790">
        <v>957.21</v>
      </c>
      <c r="L8790" t="s">
        <v>68</v>
      </c>
    </row>
    <row r="8791" spans="1:12" x14ac:dyDescent="0.3">
      <c r="A8791" t="s">
        <v>8851</v>
      </c>
      <c r="B8791" t="s">
        <v>48</v>
      </c>
      <c r="C8791" t="s">
        <v>49</v>
      </c>
      <c r="D8791">
        <v>4642.24</v>
      </c>
      <c r="E8791">
        <v>0.42</v>
      </c>
      <c r="F8791">
        <v>1</v>
      </c>
      <c r="G8791" s="4">
        <v>45039</v>
      </c>
      <c r="H8791" s="4">
        <v>45041</v>
      </c>
      <c r="I8791" t="s">
        <v>44</v>
      </c>
      <c r="J8791" t="s">
        <v>51</v>
      </c>
      <c r="K8791">
        <v>810.19</v>
      </c>
      <c r="L8791" t="s">
        <v>57</v>
      </c>
    </row>
    <row r="8792" spans="1:12" x14ac:dyDescent="0.3">
      <c r="A8792" t="s">
        <v>8852</v>
      </c>
      <c r="B8792" t="s">
        <v>70</v>
      </c>
      <c r="C8792" t="s">
        <v>62</v>
      </c>
      <c r="D8792">
        <v>1471.58</v>
      </c>
      <c r="E8792">
        <v>0.06</v>
      </c>
      <c r="F8792">
        <v>8</v>
      </c>
      <c r="G8792" s="4">
        <v>45087</v>
      </c>
      <c r="H8792" s="4">
        <v>45090</v>
      </c>
      <c r="I8792" t="s">
        <v>44</v>
      </c>
      <c r="J8792" t="s">
        <v>45</v>
      </c>
      <c r="K8792">
        <v>237.85</v>
      </c>
      <c r="L8792" t="s">
        <v>63</v>
      </c>
    </row>
    <row r="8793" spans="1:12" x14ac:dyDescent="0.3">
      <c r="A8793" t="s">
        <v>8853</v>
      </c>
      <c r="B8793" t="s">
        <v>48</v>
      </c>
      <c r="C8793" t="s">
        <v>55</v>
      </c>
      <c r="D8793">
        <v>3416.76</v>
      </c>
      <c r="E8793">
        <v>0.47</v>
      </c>
      <c r="F8793">
        <v>1</v>
      </c>
      <c r="G8793" s="4">
        <v>45544</v>
      </c>
      <c r="H8793" s="4">
        <v>45546</v>
      </c>
      <c r="I8793" t="s">
        <v>60</v>
      </c>
      <c r="J8793" t="s">
        <v>45</v>
      </c>
      <c r="K8793">
        <v>329.51</v>
      </c>
      <c r="L8793" t="s">
        <v>57</v>
      </c>
    </row>
    <row r="8794" spans="1:12" x14ac:dyDescent="0.3">
      <c r="A8794" t="s">
        <v>8854</v>
      </c>
      <c r="B8794" t="s">
        <v>48</v>
      </c>
      <c r="C8794" t="s">
        <v>65</v>
      </c>
      <c r="D8794">
        <v>803.45</v>
      </c>
      <c r="E8794">
        <v>0.47</v>
      </c>
      <c r="F8794">
        <v>1</v>
      </c>
      <c r="G8794" s="4">
        <v>44935</v>
      </c>
      <c r="H8794" s="4">
        <v>44941</v>
      </c>
      <c r="I8794" t="s">
        <v>44</v>
      </c>
      <c r="J8794" t="s">
        <v>45</v>
      </c>
      <c r="K8794">
        <v>84.84</v>
      </c>
      <c r="L8794" t="s">
        <v>63</v>
      </c>
    </row>
    <row r="8795" spans="1:12" x14ac:dyDescent="0.3">
      <c r="A8795" t="s">
        <v>8855</v>
      </c>
      <c r="B8795" t="s">
        <v>54</v>
      </c>
      <c r="C8795" t="s">
        <v>49</v>
      </c>
      <c r="D8795">
        <v>694.78</v>
      </c>
      <c r="E8795">
        <v>0.16</v>
      </c>
      <c r="F8795">
        <v>9</v>
      </c>
      <c r="G8795" s="4">
        <v>45652</v>
      </c>
      <c r="H8795" s="4">
        <v>45657</v>
      </c>
      <c r="I8795" t="s">
        <v>60</v>
      </c>
      <c r="J8795" t="s">
        <v>51</v>
      </c>
      <c r="K8795">
        <v>142.76</v>
      </c>
      <c r="L8795" t="s">
        <v>63</v>
      </c>
    </row>
    <row r="8796" spans="1:12" x14ac:dyDescent="0.3">
      <c r="A8796" t="s">
        <v>8856</v>
      </c>
      <c r="B8796" t="s">
        <v>54</v>
      </c>
      <c r="C8796" t="s">
        <v>62</v>
      </c>
      <c r="D8796">
        <v>666.66</v>
      </c>
      <c r="E8796">
        <v>0.31</v>
      </c>
      <c r="F8796">
        <v>8</v>
      </c>
      <c r="G8796" s="4">
        <v>45244</v>
      </c>
      <c r="H8796" s="4">
        <v>45251</v>
      </c>
      <c r="I8796" t="s">
        <v>60</v>
      </c>
      <c r="J8796" t="s">
        <v>51</v>
      </c>
      <c r="K8796">
        <v>52.97</v>
      </c>
      <c r="L8796" t="s">
        <v>46</v>
      </c>
    </row>
    <row r="8797" spans="1:12" x14ac:dyDescent="0.3">
      <c r="A8797" t="s">
        <v>8857</v>
      </c>
      <c r="B8797" t="s">
        <v>70</v>
      </c>
      <c r="C8797" t="s">
        <v>43</v>
      </c>
      <c r="D8797">
        <v>778.79</v>
      </c>
      <c r="E8797">
        <v>0.06</v>
      </c>
      <c r="F8797">
        <v>1</v>
      </c>
      <c r="G8797" s="4">
        <v>45251</v>
      </c>
      <c r="H8797" s="4">
        <v>45258</v>
      </c>
      <c r="I8797" t="s">
        <v>60</v>
      </c>
      <c r="J8797" t="s">
        <v>51</v>
      </c>
      <c r="K8797">
        <v>73.400000000000006</v>
      </c>
      <c r="L8797" t="s">
        <v>77</v>
      </c>
    </row>
    <row r="8798" spans="1:12" x14ac:dyDescent="0.3">
      <c r="A8798" t="s">
        <v>8858</v>
      </c>
      <c r="B8798" t="s">
        <v>48</v>
      </c>
      <c r="C8798" t="s">
        <v>65</v>
      </c>
      <c r="D8798">
        <v>1159.21</v>
      </c>
      <c r="E8798">
        <v>0.04</v>
      </c>
      <c r="F8798">
        <v>7</v>
      </c>
      <c r="G8798" s="4">
        <v>45044</v>
      </c>
      <c r="H8798" s="4">
        <v>45045</v>
      </c>
      <c r="I8798" t="s">
        <v>50</v>
      </c>
      <c r="J8798" t="s">
        <v>56</v>
      </c>
      <c r="K8798">
        <v>227.62</v>
      </c>
      <c r="L8798" t="s">
        <v>77</v>
      </c>
    </row>
    <row r="8799" spans="1:12" x14ac:dyDescent="0.3">
      <c r="A8799" t="s">
        <v>8859</v>
      </c>
      <c r="B8799" t="s">
        <v>54</v>
      </c>
      <c r="C8799" t="s">
        <v>62</v>
      </c>
      <c r="D8799">
        <v>2857.87</v>
      </c>
      <c r="E8799">
        <v>0.25</v>
      </c>
      <c r="F8799">
        <v>8</v>
      </c>
      <c r="G8799" s="4">
        <v>45312</v>
      </c>
      <c r="H8799" s="4">
        <v>45316</v>
      </c>
      <c r="I8799" t="s">
        <v>44</v>
      </c>
      <c r="J8799" t="s">
        <v>56</v>
      </c>
      <c r="K8799">
        <v>668.12</v>
      </c>
      <c r="L8799" t="s">
        <v>63</v>
      </c>
    </row>
    <row r="8800" spans="1:12" x14ac:dyDescent="0.3">
      <c r="A8800" t="s">
        <v>8860</v>
      </c>
      <c r="B8800" t="s">
        <v>54</v>
      </c>
      <c r="C8800" t="s">
        <v>43</v>
      </c>
      <c r="D8800">
        <v>3858.23</v>
      </c>
      <c r="E8800">
        <v>0.02</v>
      </c>
      <c r="F8800">
        <v>2</v>
      </c>
      <c r="G8800" s="4">
        <v>45132</v>
      </c>
      <c r="H8800" s="4">
        <v>45136</v>
      </c>
      <c r="I8800" t="s">
        <v>50</v>
      </c>
      <c r="J8800" t="s">
        <v>51</v>
      </c>
      <c r="K8800">
        <v>1101.4100000000001</v>
      </c>
      <c r="L8800" t="s">
        <v>63</v>
      </c>
    </row>
    <row r="8801" spans="1:12" x14ac:dyDescent="0.3">
      <c r="A8801" t="s">
        <v>8861</v>
      </c>
      <c r="B8801" t="s">
        <v>48</v>
      </c>
      <c r="C8801" t="s">
        <v>62</v>
      </c>
      <c r="D8801">
        <v>721.6</v>
      </c>
      <c r="E8801">
        <v>0.44</v>
      </c>
      <c r="F8801">
        <v>4</v>
      </c>
      <c r="G8801" s="4">
        <v>45642</v>
      </c>
      <c r="H8801" s="4">
        <v>45647</v>
      </c>
      <c r="I8801" t="s">
        <v>50</v>
      </c>
      <c r="J8801" t="s">
        <v>56</v>
      </c>
      <c r="K8801">
        <v>67.98</v>
      </c>
      <c r="L8801" t="s">
        <v>57</v>
      </c>
    </row>
    <row r="8802" spans="1:12" x14ac:dyDescent="0.3">
      <c r="A8802" t="s">
        <v>8862</v>
      </c>
      <c r="B8802" t="s">
        <v>70</v>
      </c>
      <c r="C8802" t="s">
        <v>65</v>
      </c>
      <c r="D8802">
        <v>4363.07</v>
      </c>
      <c r="E8802">
        <v>0.46</v>
      </c>
      <c r="F8802">
        <v>2</v>
      </c>
      <c r="G8802" s="4">
        <v>44955</v>
      </c>
      <c r="H8802" s="4">
        <v>44959</v>
      </c>
      <c r="I8802" t="s">
        <v>44</v>
      </c>
      <c r="J8802" t="s">
        <v>56</v>
      </c>
      <c r="K8802">
        <v>1000.96</v>
      </c>
      <c r="L8802" t="s">
        <v>63</v>
      </c>
    </row>
    <row r="8803" spans="1:12" x14ac:dyDescent="0.3">
      <c r="A8803" t="s">
        <v>8863</v>
      </c>
      <c r="B8803" t="s">
        <v>70</v>
      </c>
      <c r="C8803" t="s">
        <v>55</v>
      </c>
      <c r="D8803">
        <v>4229.3100000000004</v>
      </c>
      <c r="E8803">
        <v>0.03</v>
      </c>
      <c r="F8803">
        <v>6</v>
      </c>
      <c r="G8803" s="4">
        <v>45134</v>
      </c>
      <c r="H8803" s="4">
        <v>45135</v>
      </c>
      <c r="I8803" t="s">
        <v>60</v>
      </c>
      <c r="J8803" t="s">
        <v>51</v>
      </c>
      <c r="K8803">
        <v>468.56</v>
      </c>
      <c r="L8803" t="s">
        <v>63</v>
      </c>
    </row>
    <row r="8804" spans="1:12" x14ac:dyDescent="0.3">
      <c r="A8804" t="s">
        <v>8864</v>
      </c>
      <c r="B8804" t="s">
        <v>48</v>
      </c>
      <c r="C8804" t="s">
        <v>55</v>
      </c>
      <c r="D8804">
        <v>3664.2</v>
      </c>
      <c r="E8804">
        <v>0.02</v>
      </c>
      <c r="F8804">
        <v>5</v>
      </c>
      <c r="G8804" s="4">
        <v>45230</v>
      </c>
      <c r="H8804" s="4">
        <v>45232</v>
      </c>
      <c r="I8804" t="s">
        <v>50</v>
      </c>
      <c r="J8804" t="s">
        <v>56</v>
      </c>
      <c r="K8804">
        <v>330.05</v>
      </c>
      <c r="L8804" t="s">
        <v>77</v>
      </c>
    </row>
    <row r="8805" spans="1:12" x14ac:dyDescent="0.3">
      <c r="A8805" t="s">
        <v>8865</v>
      </c>
      <c r="B8805" t="s">
        <v>70</v>
      </c>
      <c r="C8805" t="s">
        <v>43</v>
      </c>
      <c r="D8805">
        <v>2187.23</v>
      </c>
      <c r="E8805">
        <v>0.11</v>
      </c>
      <c r="F8805">
        <v>5</v>
      </c>
      <c r="G8805" s="4">
        <v>45511</v>
      </c>
      <c r="H8805" s="4">
        <v>45518</v>
      </c>
      <c r="I8805" t="s">
        <v>50</v>
      </c>
      <c r="J8805" t="s">
        <v>56</v>
      </c>
      <c r="K8805">
        <v>558.28</v>
      </c>
      <c r="L8805" t="s">
        <v>57</v>
      </c>
    </row>
    <row r="8806" spans="1:12" x14ac:dyDescent="0.3">
      <c r="A8806" t="s">
        <v>8866</v>
      </c>
      <c r="B8806" t="s">
        <v>54</v>
      </c>
      <c r="C8806" t="s">
        <v>55</v>
      </c>
      <c r="D8806">
        <v>107.63</v>
      </c>
      <c r="E8806">
        <v>0.46</v>
      </c>
      <c r="F8806">
        <v>8</v>
      </c>
      <c r="G8806" s="4">
        <v>45299</v>
      </c>
      <c r="H8806" s="4">
        <v>45302</v>
      </c>
      <c r="I8806" t="s">
        <v>60</v>
      </c>
      <c r="J8806" t="s">
        <v>51</v>
      </c>
      <c r="K8806">
        <v>13.4</v>
      </c>
      <c r="L8806" t="s">
        <v>68</v>
      </c>
    </row>
    <row r="8807" spans="1:12" x14ac:dyDescent="0.3">
      <c r="A8807" t="s">
        <v>8867</v>
      </c>
      <c r="B8807" t="s">
        <v>48</v>
      </c>
      <c r="C8807" t="s">
        <v>65</v>
      </c>
      <c r="D8807">
        <v>3700.35</v>
      </c>
      <c r="E8807">
        <v>0.38</v>
      </c>
      <c r="F8807">
        <v>1</v>
      </c>
      <c r="G8807" s="4">
        <v>45368</v>
      </c>
      <c r="H8807" s="4">
        <v>45375</v>
      </c>
      <c r="I8807" t="s">
        <v>60</v>
      </c>
      <c r="J8807" t="s">
        <v>51</v>
      </c>
      <c r="K8807">
        <v>491.86</v>
      </c>
      <c r="L8807" t="s">
        <v>57</v>
      </c>
    </row>
    <row r="8808" spans="1:12" x14ac:dyDescent="0.3">
      <c r="A8808" t="s">
        <v>8868</v>
      </c>
      <c r="B8808" t="s">
        <v>54</v>
      </c>
      <c r="C8808" t="s">
        <v>43</v>
      </c>
      <c r="D8808">
        <v>4407.03</v>
      </c>
      <c r="E8808">
        <v>0.34</v>
      </c>
      <c r="F8808">
        <v>2</v>
      </c>
      <c r="G8808" s="4">
        <v>45330</v>
      </c>
      <c r="H8808" s="4">
        <v>45335</v>
      </c>
      <c r="I8808" t="s">
        <v>60</v>
      </c>
      <c r="J8808" t="s">
        <v>51</v>
      </c>
      <c r="K8808">
        <v>656.48</v>
      </c>
      <c r="L8808" t="s">
        <v>77</v>
      </c>
    </row>
    <row r="8809" spans="1:12" x14ac:dyDescent="0.3">
      <c r="A8809" t="s">
        <v>8869</v>
      </c>
      <c r="B8809" t="s">
        <v>42</v>
      </c>
      <c r="C8809" t="s">
        <v>62</v>
      </c>
      <c r="D8809">
        <v>1742.9</v>
      </c>
      <c r="E8809">
        <v>0.39</v>
      </c>
      <c r="F8809">
        <v>1</v>
      </c>
      <c r="G8809" s="4">
        <v>45434</v>
      </c>
      <c r="H8809" s="4">
        <v>45440</v>
      </c>
      <c r="I8809" t="s">
        <v>44</v>
      </c>
      <c r="J8809" t="s">
        <v>45</v>
      </c>
      <c r="K8809">
        <v>107.22</v>
      </c>
      <c r="L8809" t="s">
        <v>46</v>
      </c>
    </row>
    <row r="8810" spans="1:12" x14ac:dyDescent="0.3">
      <c r="A8810" t="s">
        <v>8870</v>
      </c>
      <c r="B8810" t="s">
        <v>42</v>
      </c>
      <c r="C8810" t="s">
        <v>49</v>
      </c>
      <c r="D8810">
        <v>3618.14</v>
      </c>
      <c r="E8810">
        <v>0.1</v>
      </c>
      <c r="F8810">
        <v>4</v>
      </c>
      <c r="G8810" s="4">
        <v>45555</v>
      </c>
      <c r="H8810" s="4">
        <v>45561</v>
      </c>
      <c r="I8810" t="s">
        <v>44</v>
      </c>
      <c r="J8810" t="s">
        <v>51</v>
      </c>
      <c r="K8810">
        <v>974.7</v>
      </c>
      <c r="L8810" t="s">
        <v>63</v>
      </c>
    </row>
    <row r="8811" spans="1:12" x14ac:dyDescent="0.3">
      <c r="A8811" t="s">
        <v>8871</v>
      </c>
      <c r="B8811" t="s">
        <v>70</v>
      </c>
      <c r="C8811" t="s">
        <v>62</v>
      </c>
      <c r="D8811">
        <v>404.03</v>
      </c>
      <c r="E8811">
        <v>0.13</v>
      </c>
      <c r="F8811">
        <v>2</v>
      </c>
      <c r="G8811" s="4">
        <v>45169</v>
      </c>
      <c r="H8811" s="4">
        <v>45174</v>
      </c>
      <c r="I8811" t="s">
        <v>60</v>
      </c>
      <c r="J8811" t="s">
        <v>45</v>
      </c>
      <c r="K8811">
        <v>118.29</v>
      </c>
      <c r="L8811" t="s">
        <v>57</v>
      </c>
    </row>
    <row r="8812" spans="1:12" x14ac:dyDescent="0.3">
      <c r="A8812" t="s">
        <v>8872</v>
      </c>
      <c r="B8812" t="s">
        <v>42</v>
      </c>
      <c r="C8812" t="s">
        <v>65</v>
      </c>
      <c r="D8812">
        <v>3576.52</v>
      </c>
      <c r="E8812">
        <v>0.16</v>
      </c>
      <c r="F8812">
        <v>7</v>
      </c>
      <c r="G8812" s="4">
        <v>45160</v>
      </c>
      <c r="H8812" s="4">
        <v>45164</v>
      </c>
      <c r="I8812" t="s">
        <v>44</v>
      </c>
      <c r="J8812" t="s">
        <v>56</v>
      </c>
      <c r="K8812">
        <v>362.46</v>
      </c>
      <c r="L8812" t="s">
        <v>57</v>
      </c>
    </row>
    <row r="8813" spans="1:12" x14ac:dyDescent="0.3">
      <c r="A8813" t="s">
        <v>8873</v>
      </c>
      <c r="B8813" t="s">
        <v>54</v>
      </c>
      <c r="C8813" t="s">
        <v>43</v>
      </c>
      <c r="D8813">
        <v>434.71</v>
      </c>
      <c r="E8813">
        <v>0.3</v>
      </c>
      <c r="F8813">
        <v>5</v>
      </c>
      <c r="G8813" s="4">
        <v>45353</v>
      </c>
      <c r="H8813" s="4">
        <v>45356</v>
      </c>
      <c r="I8813" t="s">
        <v>60</v>
      </c>
      <c r="J8813" t="s">
        <v>45</v>
      </c>
      <c r="K8813">
        <v>29.99</v>
      </c>
      <c r="L8813" t="s">
        <v>57</v>
      </c>
    </row>
    <row r="8814" spans="1:12" x14ac:dyDescent="0.3">
      <c r="A8814" t="s">
        <v>8874</v>
      </c>
      <c r="B8814" t="s">
        <v>42</v>
      </c>
      <c r="C8814" t="s">
        <v>62</v>
      </c>
      <c r="D8814">
        <v>2977.21</v>
      </c>
      <c r="E8814">
        <v>0.3</v>
      </c>
      <c r="F8814">
        <v>5</v>
      </c>
      <c r="G8814" s="4">
        <v>45298</v>
      </c>
      <c r="H8814" s="4">
        <v>45305</v>
      </c>
      <c r="I8814" t="s">
        <v>60</v>
      </c>
      <c r="J8814" t="s">
        <v>51</v>
      </c>
      <c r="K8814">
        <v>513.59</v>
      </c>
      <c r="L8814" t="s">
        <v>57</v>
      </c>
    </row>
    <row r="8815" spans="1:12" x14ac:dyDescent="0.3">
      <c r="A8815" t="s">
        <v>8875</v>
      </c>
      <c r="B8815" t="s">
        <v>54</v>
      </c>
      <c r="C8815" t="s">
        <v>43</v>
      </c>
      <c r="D8815">
        <v>3028.01</v>
      </c>
      <c r="E8815">
        <v>0.1</v>
      </c>
      <c r="F8815">
        <v>1</v>
      </c>
      <c r="G8815" s="4">
        <v>45315</v>
      </c>
      <c r="H8815" s="4">
        <v>45319</v>
      </c>
      <c r="I8815" t="s">
        <v>44</v>
      </c>
      <c r="J8815" t="s">
        <v>56</v>
      </c>
      <c r="K8815">
        <v>649.82000000000005</v>
      </c>
      <c r="L8815" t="s">
        <v>63</v>
      </c>
    </row>
    <row r="8816" spans="1:12" x14ac:dyDescent="0.3">
      <c r="A8816" t="s">
        <v>8876</v>
      </c>
      <c r="B8816" t="s">
        <v>70</v>
      </c>
      <c r="C8816" t="s">
        <v>55</v>
      </c>
      <c r="D8816">
        <v>1580.57</v>
      </c>
      <c r="E8816">
        <v>0.22</v>
      </c>
      <c r="F8816">
        <v>2</v>
      </c>
      <c r="G8816" s="4">
        <v>45394</v>
      </c>
      <c r="H8816" s="4">
        <v>45398</v>
      </c>
      <c r="I8816" t="s">
        <v>44</v>
      </c>
      <c r="J8816" t="s">
        <v>51</v>
      </c>
      <c r="K8816">
        <v>273.98</v>
      </c>
      <c r="L8816" t="s">
        <v>63</v>
      </c>
    </row>
    <row r="8817" spans="1:12" x14ac:dyDescent="0.3">
      <c r="A8817" t="s">
        <v>8877</v>
      </c>
      <c r="B8817" t="s">
        <v>70</v>
      </c>
      <c r="C8817" t="s">
        <v>49</v>
      </c>
      <c r="D8817">
        <v>487.7</v>
      </c>
      <c r="E8817">
        <v>0.35</v>
      </c>
      <c r="F8817">
        <v>5</v>
      </c>
      <c r="G8817" s="4">
        <v>45646</v>
      </c>
      <c r="H8817" s="4">
        <v>45648</v>
      </c>
      <c r="I8817" t="s">
        <v>60</v>
      </c>
      <c r="J8817" t="s">
        <v>56</v>
      </c>
      <c r="K8817">
        <v>103.95</v>
      </c>
      <c r="L8817" t="s">
        <v>63</v>
      </c>
    </row>
    <row r="8818" spans="1:12" x14ac:dyDescent="0.3">
      <c r="A8818" t="s">
        <v>8878</v>
      </c>
      <c r="B8818" t="s">
        <v>54</v>
      </c>
      <c r="C8818" t="s">
        <v>65</v>
      </c>
      <c r="D8818">
        <v>4751.74</v>
      </c>
      <c r="E8818">
        <v>0.15</v>
      </c>
      <c r="F8818">
        <v>7</v>
      </c>
      <c r="G8818" s="4">
        <v>45585</v>
      </c>
      <c r="H8818" s="4">
        <v>45587</v>
      </c>
      <c r="I8818" t="s">
        <v>44</v>
      </c>
      <c r="J8818" t="s">
        <v>56</v>
      </c>
      <c r="K8818">
        <v>1367.47</v>
      </c>
      <c r="L8818" t="s">
        <v>77</v>
      </c>
    </row>
    <row r="8819" spans="1:12" x14ac:dyDescent="0.3">
      <c r="A8819" t="s">
        <v>8879</v>
      </c>
      <c r="B8819" t="s">
        <v>42</v>
      </c>
      <c r="C8819" t="s">
        <v>62</v>
      </c>
      <c r="D8819">
        <v>2724.33</v>
      </c>
      <c r="E8819">
        <v>0.04</v>
      </c>
      <c r="F8819">
        <v>1</v>
      </c>
      <c r="G8819" s="4">
        <v>45519</v>
      </c>
      <c r="H8819" s="4">
        <v>45526</v>
      </c>
      <c r="I8819" t="s">
        <v>50</v>
      </c>
      <c r="J8819" t="s">
        <v>56</v>
      </c>
      <c r="K8819">
        <v>361.96</v>
      </c>
      <c r="L8819" t="s">
        <v>63</v>
      </c>
    </row>
    <row r="8820" spans="1:12" x14ac:dyDescent="0.3">
      <c r="A8820" t="s">
        <v>8880</v>
      </c>
      <c r="B8820" t="s">
        <v>70</v>
      </c>
      <c r="C8820" t="s">
        <v>49</v>
      </c>
      <c r="D8820">
        <v>2940.81</v>
      </c>
      <c r="E8820">
        <v>0.1</v>
      </c>
      <c r="F8820">
        <v>7</v>
      </c>
      <c r="G8820" s="4">
        <v>45024</v>
      </c>
      <c r="H8820" s="4">
        <v>45028</v>
      </c>
      <c r="I8820" t="s">
        <v>50</v>
      </c>
      <c r="J8820" t="s">
        <v>45</v>
      </c>
      <c r="K8820">
        <v>800.12</v>
      </c>
      <c r="L8820" t="s">
        <v>68</v>
      </c>
    </row>
    <row r="8821" spans="1:12" x14ac:dyDescent="0.3">
      <c r="A8821" t="s">
        <v>8881</v>
      </c>
      <c r="B8821" t="s">
        <v>48</v>
      </c>
      <c r="C8821" t="s">
        <v>65</v>
      </c>
      <c r="D8821">
        <v>3113.6</v>
      </c>
      <c r="E8821">
        <v>0.08</v>
      </c>
      <c r="F8821">
        <v>2</v>
      </c>
      <c r="G8821" s="4">
        <v>45337</v>
      </c>
      <c r="H8821" s="4">
        <v>45338</v>
      </c>
      <c r="I8821" t="s">
        <v>50</v>
      </c>
      <c r="J8821" t="s">
        <v>51</v>
      </c>
      <c r="K8821">
        <v>579.62</v>
      </c>
      <c r="L8821" t="s">
        <v>77</v>
      </c>
    </row>
    <row r="8822" spans="1:12" x14ac:dyDescent="0.3">
      <c r="A8822" t="s">
        <v>8882</v>
      </c>
      <c r="B8822" t="s">
        <v>70</v>
      </c>
      <c r="C8822" t="s">
        <v>65</v>
      </c>
      <c r="D8822">
        <v>4466.13</v>
      </c>
      <c r="E8822">
        <v>0.32</v>
      </c>
      <c r="F8822">
        <v>2</v>
      </c>
      <c r="G8822" s="4">
        <v>45223</v>
      </c>
      <c r="H8822" s="4">
        <v>45228</v>
      </c>
      <c r="I8822" t="s">
        <v>60</v>
      </c>
      <c r="J8822" t="s">
        <v>45</v>
      </c>
      <c r="K8822">
        <v>1019.52</v>
      </c>
      <c r="L8822" t="s">
        <v>52</v>
      </c>
    </row>
    <row r="8823" spans="1:12" x14ac:dyDescent="0.3">
      <c r="A8823" t="s">
        <v>8883</v>
      </c>
      <c r="B8823" t="s">
        <v>42</v>
      </c>
      <c r="C8823" t="s">
        <v>55</v>
      </c>
      <c r="D8823">
        <v>395.25</v>
      </c>
      <c r="E8823">
        <v>0.03</v>
      </c>
      <c r="F8823">
        <v>9</v>
      </c>
      <c r="G8823" s="4">
        <v>45306</v>
      </c>
      <c r="H8823" s="4">
        <v>45312</v>
      </c>
      <c r="I8823" t="s">
        <v>50</v>
      </c>
      <c r="J8823" t="s">
        <v>51</v>
      </c>
      <c r="K8823">
        <v>101.99</v>
      </c>
      <c r="L8823" t="s">
        <v>52</v>
      </c>
    </row>
    <row r="8824" spans="1:12" x14ac:dyDescent="0.3">
      <c r="A8824" t="s">
        <v>8884</v>
      </c>
      <c r="B8824" t="s">
        <v>48</v>
      </c>
      <c r="C8824" t="s">
        <v>43</v>
      </c>
      <c r="D8824">
        <v>4477.1099999999997</v>
      </c>
      <c r="E8824">
        <v>0.44</v>
      </c>
      <c r="F8824">
        <v>8</v>
      </c>
      <c r="G8824" s="4">
        <v>45400</v>
      </c>
      <c r="H8824" s="4">
        <v>45401</v>
      </c>
      <c r="I8824" t="s">
        <v>60</v>
      </c>
      <c r="J8824" t="s">
        <v>56</v>
      </c>
      <c r="K8824">
        <v>521.98</v>
      </c>
      <c r="L8824" t="s">
        <v>63</v>
      </c>
    </row>
    <row r="8825" spans="1:12" x14ac:dyDescent="0.3">
      <c r="A8825" t="s">
        <v>8885</v>
      </c>
      <c r="B8825" t="s">
        <v>42</v>
      </c>
      <c r="C8825" t="s">
        <v>43</v>
      </c>
      <c r="D8825">
        <v>1274.4100000000001</v>
      </c>
      <c r="E8825">
        <v>0.04</v>
      </c>
      <c r="F8825">
        <v>4</v>
      </c>
      <c r="G8825" s="4">
        <v>44947</v>
      </c>
      <c r="H8825" s="4">
        <v>44952</v>
      </c>
      <c r="I8825" t="s">
        <v>44</v>
      </c>
      <c r="J8825" t="s">
        <v>45</v>
      </c>
      <c r="K8825">
        <v>176.89</v>
      </c>
      <c r="L8825" t="s">
        <v>57</v>
      </c>
    </row>
    <row r="8826" spans="1:12" x14ac:dyDescent="0.3">
      <c r="A8826" t="s">
        <v>8886</v>
      </c>
      <c r="B8826" t="s">
        <v>54</v>
      </c>
      <c r="C8826" t="s">
        <v>49</v>
      </c>
      <c r="D8826">
        <v>481.96</v>
      </c>
      <c r="E8826">
        <v>0.3</v>
      </c>
      <c r="F8826">
        <v>5</v>
      </c>
      <c r="G8826" s="4">
        <v>45608</v>
      </c>
      <c r="H8826" s="4">
        <v>45611</v>
      </c>
      <c r="I8826" t="s">
        <v>44</v>
      </c>
      <c r="J8826" t="s">
        <v>45</v>
      </c>
      <c r="K8826">
        <v>28.92</v>
      </c>
      <c r="L8826" t="s">
        <v>46</v>
      </c>
    </row>
    <row r="8827" spans="1:12" x14ac:dyDescent="0.3">
      <c r="A8827" t="s">
        <v>8887</v>
      </c>
      <c r="B8827" t="s">
        <v>48</v>
      </c>
      <c r="C8827" t="s">
        <v>55</v>
      </c>
      <c r="D8827">
        <v>3320.6</v>
      </c>
      <c r="E8827">
        <v>0.46</v>
      </c>
      <c r="F8827">
        <v>9</v>
      </c>
      <c r="G8827" s="4">
        <v>45031</v>
      </c>
      <c r="H8827" s="4">
        <v>45034</v>
      </c>
      <c r="I8827" t="s">
        <v>50</v>
      </c>
      <c r="J8827" t="s">
        <v>45</v>
      </c>
      <c r="K8827">
        <v>812.91</v>
      </c>
      <c r="L8827" t="s">
        <v>68</v>
      </c>
    </row>
    <row r="8828" spans="1:12" x14ac:dyDescent="0.3">
      <c r="A8828" t="s">
        <v>8888</v>
      </c>
      <c r="B8828" t="s">
        <v>42</v>
      </c>
      <c r="C8828" t="s">
        <v>65</v>
      </c>
      <c r="D8828">
        <v>4887.18</v>
      </c>
      <c r="E8828">
        <v>0.03</v>
      </c>
      <c r="F8828">
        <v>4</v>
      </c>
      <c r="G8828" s="4">
        <v>45505</v>
      </c>
      <c r="H8828" s="4">
        <v>45506</v>
      </c>
      <c r="I8828" t="s">
        <v>60</v>
      </c>
      <c r="J8828" t="s">
        <v>56</v>
      </c>
      <c r="K8828">
        <v>330.86</v>
      </c>
      <c r="L8828" t="s">
        <v>52</v>
      </c>
    </row>
    <row r="8829" spans="1:12" x14ac:dyDescent="0.3">
      <c r="A8829" t="s">
        <v>8889</v>
      </c>
      <c r="B8829" t="s">
        <v>48</v>
      </c>
      <c r="C8829" t="s">
        <v>55</v>
      </c>
      <c r="D8829">
        <v>380.49</v>
      </c>
      <c r="E8829">
        <v>0.19</v>
      </c>
      <c r="F8829">
        <v>8</v>
      </c>
      <c r="G8829" s="4">
        <v>45026</v>
      </c>
      <c r="H8829" s="4">
        <v>45030</v>
      </c>
      <c r="I8829" t="s">
        <v>60</v>
      </c>
      <c r="J8829" t="s">
        <v>56</v>
      </c>
      <c r="K8829">
        <v>59.01</v>
      </c>
      <c r="L8829" t="s">
        <v>52</v>
      </c>
    </row>
    <row r="8830" spans="1:12" x14ac:dyDescent="0.3">
      <c r="A8830" t="s">
        <v>8890</v>
      </c>
      <c r="B8830" t="s">
        <v>42</v>
      </c>
      <c r="C8830" t="s">
        <v>55</v>
      </c>
      <c r="D8830">
        <v>2188</v>
      </c>
      <c r="E8830">
        <v>0.16</v>
      </c>
      <c r="F8830">
        <v>5</v>
      </c>
      <c r="G8830" s="4">
        <v>45403</v>
      </c>
      <c r="H8830" s="4">
        <v>45409</v>
      </c>
      <c r="I8830" t="s">
        <v>50</v>
      </c>
      <c r="J8830" t="s">
        <v>51</v>
      </c>
      <c r="K8830">
        <v>557.23</v>
      </c>
      <c r="L8830" t="s">
        <v>77</v>
      </c>
    </row>
    <row r="8831" spans="1:12" x14ac:dyDescent="0.3">
      <c r="A8831" t="s">
        <v>8891</v>
      </c>
      <c r="B8831" t="s">
        <v>48</v>
      </c>
      <c r="C8831" t="s">
        <v>49</v>
      </c>
      <c r="D8831">
        <v>2695.94</v>
      </c>
      <c r="E8831">
        <v>0.17</v>
      </c>
      <c r="F8831">
        <v>1</v>
      </c>
      <c r="G8831" s="4">
        <v>45009</v>
      </c>
      <c r="H8831" s="4">
        <v>45013</v>
      </c>
      <c r="I8831" t="s">
        <v>50</v>
      </c>
      <c r="J8831" t="s">
        <v>51</v>
      </c>
      <c r="K8831">
        <v>204.32</v>
      </c>
      <c r="L8831" t="s">
        <v>52</v>
      </c>
    </row>
    <row r="8832" spans="1:12" x14ac:dyDescent="0.3">
      <c r="A8832" t="s">
        <v>8892</v>
      </c>
      <c r="B8832" t="s">
        <v>42</v>
      </c>
      <c r="C8832" t="s">
        <v>43</v>
      </c>
      <c r="D8832">
        <v>1335.38</v>
      </c>
      <c r="E8832">
        <v>0.3</v>
      </c>
      <c r="F8832">
        <v>7</v>
      </c>
      <c r="G8832" s="4">
        <v>45459</v>
      </c>
      <c r="H8832" s="4">
        <v>45466</v>
      </c>
      <c r="I8832" t="s">
        <v>44</v>
      </c>
      <c r="J8832" t="s">
        <v>51</v>
      </c>
      <c r="K8832">
        <v>398.42</v>
      </c>
      <c r="L8832" t="s">
        <v>68</v>
      </c>
    </row>
    <row r="8833" spans="1:12" x14ac:dyDescent="0.3">
      <c r="A8833" t="s">
        <v>8893</v>
      </c>
      <c r="B8833" t="s">
        <v>54</v>
      </c>
      <c r="C8833" t="s">
        <v>55</v>
      </c>
      <c r="D8833">
        <v>4916.07</v>
      </c>
      <c r="E8833">
        <v>0.13</v>
      </c>
      <c r="F8833">
        <v>3</v>
      </c>
      <c r="G8833" s="4">
        <v>45642</v>
      </c>
      <c r="H8833" s="4">
        <v>45649</v>
      </c>
      <c r="I8833" t="s">
        <v>44</v>
      </c>
      <c r="J8833" t="s">
        <v>56</v>
      </c>
      <c r="K8833">
        <v>939.56</v>
      </c>
      <c r="L8833" t="s">
        <v>77</v>
      </c>
    </row>
    <row r="8834" spans="1:12" x14ac:dyDescent="0.3">
      <c r="A8834" t="s">
        <v>8894</v>
      </c>
      <c r="B8834" t="s">
        <v>48</v>
      </c>
      <c r="C8834" t="s">
        <v>55</v>
      </c>
      <c r="D8834">
        <v>3240.72</v>
      </c>
      <c r="E8834">
        <v>0.01</v>
      </c>
      <c r="F8834">
        <v>7</v>
      </c>
      <c r="G8834" s="4">
        <v>45397</v>
      </c>
      <c r="H8834" s="4">
        <v>45400</v>
      </c>
      <c r="I8834" t="s">
        <v>44</v>
      </c>
      <c r="J8834" t="s">
        <v>56</v>
      </c>
      <c r="K8834">
        <v>263.3</v>
      </c>
      <c r="L8834" t="s">
        <v>77</v>
      </c>
    </row>
    <row r="8835" spans="1:12" x14ac:dyDescent="0.3">
      <c r="A8835" t="s">
        <v>8895</v>
      </c>
      <c r="B8835" t="s">
        <v>48</v>
      </c>
      <c r="C8835" t="s">
        <v>55</v>
      </c>
      <c r="D8835">
        <v>4237.32</v>
      </c>
      <c r="E8835">
        <v>0.48</v>
      </c>
      <c r="F8835">
        <v>8</v>
      </c>
      <c r="G8835" s="4">
        <v>45613</v>
      </c>
      <c r="H8835" s="4">
        <v>45617</v>
      </c>
      <c r="I8835" t="s">
        <v>50</v>
      </c>
      <c r="J8835" t="s">
        <v>45</v>
      </c>
      <c r="K8835">
        <v>226.95</v>
      </c>
      <c r="L8835" t="s">
        <v>57</v>
      </c>
    </row>
    <row r="8836" spans="1:12" x14ac:dyDescent="0.3">
      <c r="A8836" t="s">
        <v>8896</v>
      </c>
      <c r="B8836" t="s">
        <v>48</v>
      </c>
      <c r="C8836" t="s">
        <v>62</v>
      </c>
      <c r="D8836">
        <v>2137.31</v>
      </c>
      <c r="E8836">
        <v>0.37</v>
      </c>
      <c r="F8836">
        <v>4</v>
      </c>
      <c r="G8836" s="4">
        <v>45594</v>
      </c>
      <c r="H8836" s="4">
        <v>45596</v>
      </c>
      <c r="I8836" t="s">
        <v>44</v>
      </c>
      <c r="J8836" t="s">
        <v>56</v>
      </c>
      <c r="K8836">
        <v>286.57</v>
      </c>
      <c r="L8836" t="s">
        <v>68</v>
      </c>
    </row>
    <row r="8837" spans="1:12" x14ac:dyDescent="0.3">
      <c r="A8837" t="s">
        <v>8897</v>
      </c>
      <c r="B8837" t="s">
        <v>48</v>
      </c>
      <c r="C8837" t="s">
        <v>55</v>
      </c>
      <c r="D8837">
        <v>1834.38</v>
      </c>
      <c r="E8837">
        <v>7.0000000000000007E-2</v>
      </c>
      <c r="F8837">
        <v>6</v>
      </c>
      <c r="G8837" s="4">
        <v>45629</v>
      </c>
      <c r="H8837" s="4">
        <v>45632</v>
      </c>
      <c r="I8837" t="s">
        <v>44</v>
      </c>
      <c r="J8837" t="s">
        <v>45</v>
      </c>
      <c r="K8837">
        <v>192.86</v>
      </c>
      <c r="L8837" t="s">
        <v>57</v>
      </c>
    </row>
    <row r="8838" spans="1:12" x14ac:dyDescent="0.3">
      <c r="A8838" t="s">
        <v>8898</v>
      </c>
      <c r="B8838" t="s">
        <v>54</v>
      </c>
      <c r="C8838" t="s">
        <v>55</v>
      </c>
      <c r="D8838">
        <v>2810.47</v>
      </c>
      <c r="E8838">
        <v>0.23</v>
      </c>
      <c r="F8838">
        <v>7</v>
      </c>
      <c r="G8838" s="4">
        <v>45450</v>
      </c>
      <c r="H8838" s="4">
        <v>45457</v>
      </c>
      <c r="I8838" t="s">
        <v>60</v>
      </c>
      <c r="J8838" t="s">
        <v>45</v>
      </c>
      <c r="K8838">
        <v>466.22</v>
      </c>
      <c r="L8838" t="s">
        <v>63</v>
      </c>
    </row>
    <row r="8839" spans="1:12" x14ac:dyDescent="0.3">
      <c r="A8839" t="s">
        <v>8899</v>
      </c>
      <c r="B8839" t="s">
        <v>48</v>
      </c>
      <c r="C8839" t="s">
        <v>65</v>
      </c>
      <c r="D8839">
        <v>2232.86</v>
      </c>
      <c r="E8839">
        <v>0.03</v>
      </c>
      <c r="F8839">
        <v>8</v>
      </c>
      <c r="G8839" s="4">
        <v>45194</v>
      </c>
      <c r="H8839" s="4">
        <v>45199</v>
      </c>
      <c r="I8839" t="s">
        <v>44</v>
      </c>
      <c r="J8839" t="s">
        <v>45</v>
      </c>
      <c r="K8839">
        <v>371.83</v>
      </c>
      <c r="L8839" t="s">
        <v>57</v>
      </c>
    </row>
    <row r="8840" spans="1:12" x14ac:dyDescent="0.3">
      <c r="A8840" t="s">
        <v>8900</v>
      </c>
      <c r="B8840" t="s">
        <v>70</v>
      </c>
      <c r="C8840" t="s">
        <v>62</v>
      </c>
      <c r="D8840">
        <v>3603.25</v>
      </c>
      <c r="E8840">
        <v>0.01</v>
      </c>
      <c r="F8840">
        <v>3</v>
      </c>
      <c r="G8840" s="4">
        <v>45093</v>
      </c>
      <c r="H8840" s="4">
        <v>45099</v>
      </c>
      <c r="I8840" t="s">
        <v>44</v>
      </c>
      <c r="J8840" t="s">
        <v>56</v>
      </c>
      <c r="K8840">
        <v>320.58999999999997</v>
      </c>
      <c r="L8840" t="s">
        <v>46</v>
      </c>
    </row>
    <row r="8841" spans="1:12" x14ac:dyDescent="0.3">
      <c r="A8841" t="s">
        <v>8901</v>
      </c>
      <c r="B8841" t="s">
        <v>54</v>
      </c>
      <c r="C8841" t="s">
        <v>55</v>
      </c>
      <c r="D8841">
        <v>1402.51</v>
      </c>
      <c r="E8841">
        <v>0.02</v>
      </c>
      <c r="F8841">
        <v>7</v>
      </c>
      <c r="G8841" s="4">
        <v>45200</v>
      </c>
      <c r="H8841" s="4">
        <v>45205</v>
      </c>
      <c r="I8841" t="s">
        <v>60</v>
      </c>
      <c r="J8841" t="s">
        <v>51</v>
      </c>
      <c r="K8841">
        <v>301.16000000000003</v>
      </c>
      <c r="L8841" t="s">
        <v>57</v>
      </c>
    </row>
    <row r="8842" spans="1:12" x14ac:dyDescent="0.3">
      <c r="A8842" t="s">
        <v>8902</v>
      </c>
      <c r="B8842" t="s">
        <v>70</v>
      </c>
      <c r="C8842" t="s">
        <v>55</v>
      </c>
      <c r="D8842">
        <v>2303</v>
      </c>
      <c r="E8842">
        <v>0.38</v>
      </c>
      <c r="F8842">
        <v>5</v>
      </c>
      <c r="G8842" s="4">
        <v>45175</v>
      </c>
      <c r="H8842" s="4">
        <v>45179</v>
      </c>
      <c r="I8842" t="s">
        <v>44</v>
      </c>
      <c r="J8842" t="s">
        <v>45</v>
      </c>
      <c r="K8842">
        <v>352.61</v>
      </c>
      <c r="L8842" t="s">
        <v>52</v>
      </c>
    </row>
    <row r="8843" spans="1:12" x14ac:dyDescent="0.3">
      <c r="A8843" t="s">
        <v>8903</v>
      </c>
      <c r="B8843" t="s">
        <v>48</v>
      </c>
      <c r="C8843" t="s">
        <v>49</v>
      </c>
      <c r="D8843">
        <v>4486.1499999999996</v>
      </c>
      <c r="E8843">
        <v>0.22</v>
      </c>
      <c r="F8843">
        <v>7</v>
      </c>
      <c r="G8843" s="4">
        <v>45308</v>
      </c>
      <c r="H8843" s="4">
        <v>45313</v>
      </c>
      <c r="I8843" t="s">
        <v>60</v>
      </c>
      <c r="J8843" t="s">
        <v>56</v>
      </c>
      <c r="K8843">
        <v>934.14</v>
      </c>
      <c r="L8843" t="s">
        <v>68</v>
      </c>
    </row>
    <row r="8844" spans="1:12" x14ac:dyDescent="0.3">
      <c r="A8844" t="s">
        <v>8904</v>
      </c>
      <c r="B8844" t="s">
        <v>42</v>
      </c>
      <c r="C8844" t="s">
        <v>49</v>
      </c>
      <c r="D8844">
        <v>3804.93</v>
      </c>
      <c r="E8844">
        <v>0.42</v>
      </c>
      <c r="F8844">
        <v>6</v>
      </c>
      <c r="G8844" s="4">
        <v>45578</v>
      </c>
      <c r="H8844" s="4">
        <v>45583</v>
      </c>
      <c r="I8844" t="s">
        <v>44</v>
      </c>
      <c r="J8844" t="s">
        <v>51</v>
      </c>
      <c r="K8844">
        <v>1011.84</v>
      </c>
      <c r="L8844" t="s">
        <v>68</v>
      </c>
    </row>
    <row r="8845" spans="1:12" x14ac:dyDescent="0.3">
      <c r="A8845" t="s">
        <v>8905</v>
      </c>
      <c r="B8845" t="s">
        <v>70</v>
      </c>
      <c r="C8845" t="s">
        <v>62</v>
      </c>
      <c r="D8845">
        <v>923.54</v>
      </c>
      <c r="E8845">
        <v>0.15</v>
      </c>
      <c r="F8845">
        <v>5</v>
      </c>
      <c r="G8845" s="4">
        <v>45264</v>
      </c>
      <c r="H8845" s="4">
        <v>45265</v>
      </c>
      <c r="I8845" t="s">
        <v>44</v>
      </c>
      <c r="J8845" t="s">
        <v>56</v>
      </c>
      <c r="K8845">
        <v>85.29</v>
      </c>
      <c r="L8845" t="s">
        <v>57</v>
      </c>
    </row>
    <row r="8846" spans="1:12" x14ac:dyDescent="0.3">
      <c r="A8846" t="s">
        <v>8906</v>
      </c>
      <c r="B8846" t="s">
        <v>48</v>
      </c>
      <c r="C8846" t="s">
        <v>65</v>
      </c>
      <c r="D8846">
        <v>4445.6400000000003</v>
      </c>
      <c r="E8846">
        <v>0.39</v>
      </c>
      <c r="F8846">
        <v>3</v>
      </c>
      <c r="G8846" s="4">
        <v>45572</v>
      </c>
      <c r="H8846" s="4">
        <v>45573</v>
      </c>
      <c r="I8846" t="s">
        <v>44</v>
      </c>
      <c r="J8846" t="s">
        <v>56</v>
      </c>
      <c r="K8846">
        <v>703.52</v>
      </c>
      <c r="L8846" t="s">
        <v>68</v>
      </c>
    </row>
    <row r="8847" spans="1:12" x14ac:dyDescent="0.3">
      <c r="A8847" t="s">
        <v>8907</v>
      </c>
      <c r="B8847" t="s">
        <v>70</v>
      </c>
      <c r="C8847" t="s">
        <v>62</v>
      </c>
      <c r="D8847">
        <v>2986.18</v>
      </c>
      <c r="E8847">
        <v>0.04</v>
      </c>
      <c r="F8847">
        <v>2</v>
      </c>
      <c r="G8847" s="4">
        <v>44983</v>
      </c>
      <c r="H8847" s="4">
        <v>44988</v>
      </c>
      <c r="I8847" t="s">
        <v>44</v>
      </c>
      <c r="J8847" t="s">
        <v>51</v>
      </c>
      <c r="K8847">
        <v>777.41</v>
      </c>
      <c r="L8847" t="s">
        <v>46</v>
      </c>
    </row>
    <row r="8848" spans="1:12" x14ac:dyDescent="0.3">
      <c r="A8848" t="s">
        <v>8908</v>
      </c>
      <c r="B8848" t="s">
        <v>48</v>
      </c>
      <c r="C8848" t="s">
        <v>62</v>
      </c>
      <c r="D8848">
        <v>3428.51</v>
      </c>
      <c r="E8848">
        <v>0.32</v>
      </c>
      <c r="F8848">
        <v>3</v>
      </c>
      <c r="G8848" s="4">
        <v>45231</v>
      </c>
      <c r="H8848" s="4">
        <v>45234</v>
      </c>
      <c r="I8848" t="s">
        <v>44</v>
      </c>
      <c r="J8848" t="s">
        <v>45</v>
      </c>
      <c r="K8848">
        <v>790.5</v>
      </c>
      <c r="L8848" t="s">
        <v>63</v>
      </c>
    </row>
    <row r="8849" spans="1:12" x14ac:dyDescent="0.3">
      <c r="A8849" t="s">
        <v>8909</v>
      </c>
      <c r="B8849" t="s">
        <v>48</v>
      </c>
      <c r="C8849" t="s">
        <v>49</v>
      </c>
      <c r="D8849">
        <v>1541.86</v>
      </c>
      <c r="E8849">
        <v>0.18</v>
      </c>
      <c r="F8849">
        <v>2</v>
      </c>
      <c r="G8849" s="4">
        <v>45069</v>
      </c>
      <c r="H8849" s="4">
        <v>45075</v>
      </c>
      <c r="I8849" t="s">
        <v>50</v>
      </c>
      <c r="J8849" t="s">
        <v>45</v>
      </c>
      <c r="K8849">
        <v>194.81</v>
      </c>
      <c r="L8849" t="s">
        <v>63</v>
      </c>
    </row>
    <row r="8850" spans="1:12" x14ac:dyDescent="0.3">
      <c r="A8850" t="s">
        <v>8910</v>
      </c>
      <c r="B8850" t="s">
        <v>48</v>
      </c>
      <c r="C8850" t="s">
        <v>49</v>
      </c>
      <c r="D8850">
        <v>2263.5700000000002</v>
      </c>
      <c r="E8850">
        <v>0.14000000000000001</v>
      </c>
      <c r="F8850">
        <v>3</v>
      </c>
      <c r="G8850" s="4">
        <v>45445</v>
      </c>
      <c r="H8850" s="4">
        <v>45450</v>
      </c>
      <c r="I8850" t="s">
        <v>50</v>
      </c>
      <c r="J8850" t="s">
        <v>45</v>
      </c>
      <c r="K8850">
        <v>541.14</v>
      </c>
      <c r="L8850" t="s">
        <v>68</v>
      </c>
    </row>
    <row r="8851" spans="1:12" x14ac:dyDescent="0.3">
      <c r="A8851" t="s">
        <v>8911</v>
      </c>
      <c r="B8851" t="s">
        <v>42</v>
      </c>
      <c r="C8851" t="s">
        <v>65</v>
      </c>
      <c r="D8851">
        <v>4053.38</v>
      </c>
      <c r="E8851">
        <v>0.41</v>
      </c>
      <c r="F8851">
        <v>2</v>
      </c>
      <c r="G8851" s="4">
        <v>45147</v>
      </c>
      <c r="H8851" s="4">
        <v>45153</v>
      </c>
      <c r="I8851" t="s">
        <v>50</v>
      </c>
      <c r="J8851" t="s">
        <v>51</v>
      </c>
      <c r="K8851">
        <v>589.74</v>
      </c>
      <c r="L8851" t="s">
        <v>68</v>
      </c>
    </row>
    <row r="8852" spans="1:12" x14ac:dyDescent="0.3">
      <c r="A8852" t="s">
        <v>8912</v>
      </c>
      <c r="B8852" t="s">
        <v>70</v>
      </c>
      <c r="C8852" t="s">
        <v>55</v>
      </c>
      <c r="D8852">
        <v>1720.31</v>
      </c>
      <c r="E8852">
        <v>0.03</v>
      </c>
      <c r="F8852">
        <v>1</v>
      </c>
      <c r="G8852" s="4">
        <v>44984</v>
      </c>
      <c r="H8852" s="4">
        <v>44986</v>
      </c>
      <c r="I8852" t="s">
        <v>50</v>
      </c>
      <c r="J8852" t="s">
        <v>51</v>
      </c>
      <c r="K8852">
        <v>503.78</v>
      </c>
      <c r="L8852" t="s">
        <v>63</v>
      </c>
    </row>
    <row r="8853" spans="1:12" x14ac:dyDescent="0.3">
      <c r="A8853" t="s">
        <v>8913</v>
      </c>
      <c r="B8853" t="s">
        <v>54</v>
      </c>
      <c r="C8853" t="s">
        <v>65</v>
      </c>
      <c r="D8853">
        <v>908.8</v>
      </c>
      <c r="E8853">
        <v>0.47</v>
      </c>
      <c r="F8853">
        <v>9</v>
      </c>
      <c r="G8853" s="4">
        <v>45235</v>
      </c>
      <c r="H8853" s="4">
        <v>45238</v>
      </c>
      <c r="I8853" t="s">
        <v>50</v>
      </c>
      <c r="J8853" t="s">
        <v>56</v>
      </c>
      <c r="K8853">
        <v>103.34</v>
      </c>
      <c r="L8853" t="s">
        <v>46</v>
      </c>
    </row>
    <row r="8854" spans="1:12" x14ac:dyDescent="0.3">
      <c r="A8854" t="s">
        <v>8914</v>
      </c>
      <c r="B8854" t="s">
        <v>54</v>
      </c>
      <c r="C8854" t="s">
        <v>55</v>
      </c>
      <c r="D8854">
        <v>1953.69</v>
      </c>
      <c r="E8854">
        <v>0.39</v>
      </c>
      <c r="F8854">
        <v>5</v>
      </c>
      <c r="G8854" s="4">
        <v>45131</v>
      </c>
      <c r="H8854" s="4">
        <v>45137</v>
      </c>
      <c r="I8854" t="s">
        <v>44</v>
      </c>
      <c r="J8854" t="s">
        <v>51</v>
      </c>
      <c r="K8854">
        <v>184.71</v>
      </c>
      <c r="L8854" t="s">
        <v>57</v>
      </c>
    </row>
    <row r="8855" spans="1:12" x14ac:dyDescent="0.3">
      <c r="A8855" t="s">
        <v>8915</v>
      </c>
      <c r="B8855" t="s">
        <v>54</v>
      </c>
      <c r="C8855" t="s">
        <v>43</v>
      </c>
      <c r="D8855">
        <v>439.17</v>
      </c>
      <c r="E8855">
        <v>0.18</v>
      </c>
      <c r="F8855">
        <v>9</v>
      </c>
      <c r="G8855" s="4">
        <v>45371</v>
      </c>
      <c r="H8855" s="4">
        <v>45373</v>
      </c>
      <c r="I8855" t="s">
        <v>60</v>
      </c>
      <c r="J8855" t="s">
        <v>51</v>
      </c>
      <c r="K8855">
        <v>118.43</v>
      </c>
      <c r="L8855" t="s">
        <v>63</v>
      </c>
    </row>
    <row r="8856" spans="1:12" x14ac:dyDescent="0.3">
      <c r="A8856" t="s">
        <v>8916</v>
      </c>
      <c r="B8856" t="s">
        <v>54</v>
      </c>
      <c r="C8856" t="s">
        <v>49</v>
      </c>
      <c r="D8856">
        <v>3617.5</v>
      </c>
      <c r="E8856">
        <v>0.5</v>
      </c>
      <c r="F8856">
        <v>8</v>
      </c>
      <c r="G8856" s="4">
        <v>45150</v>
      </c>
      <c r="H8856" s="4">
        <v>45156</v>
      </c>
      <c r="I8856" t="s">
        <v>60</v>
      </c>
      <c r="J8856" t="s">
        <v>51</v>
      </c>
      <c r="K8856">
        <v>630.16</v>
      </c>
      <c r="L8856" t="s">
        <v>63</v>
      </c>
    </row>
    <row r="8857" spans="1:12" x14ac:dyDescent="0.3">
      <c r="A8857" t="s">
        <v>8917</v>
      </c>
      <c r="B8857" t="s">
        <v>48</v>
      </c>
      <c r="C8857" t="s">
        <v>43</v>
      </c>
      <c r="D8857">
        <v>823.95</v>
      </c>
      <c r="E8857">
        <v>0.1</v>
      </c>
      <c r="F8857">
        <v>7</v>
      </c>
      <c r="G8857" s="4">
        <v>45578</v>
      </c>
      <c r="H8857" s="4">
        <v>45580</v>
      </c>
      <c r="I8857" t="s">
        <v>44</v>
      </c>
      <c r="J8857" t="s">
        <v>45</v>
      </c>
      <c r="K8857">
        <v>194.47</v>
      </c>
      <c r="L8857" t="s">
        <v>63</v>
      </c>
    </row>
    <row r="8858" spans="1:12" x14ac:dyDescent="0.3">
      <c r="A8858" t="s">
        <v>8918</v>
      </c>
      <c r="B8858" t="s">
        <v>70</v>
      </c>
      <c r="C8858" t="s">
        <v>43</v>
      </c>
      <c r="D8858">
        <v>1497.12</v>
      </c>
      <c r="E8858">
        <v>0.2</v>
      </c>
      <c r="F8858">
        <v>6</v>
      </c>
      <c r="G8858" s="4">
        <v>45038</v>
      </c>
      <c r="H8858" s="4">
        <v>45045</v>
      </c>
      <c r="I8858" t="s">
        <v>60</v>
      </c>
      <c r="J8858" t="s">
        <v>56</v>
      </c>
      <c r="K8858">
        <v>430.49</v>
      </c>
      <c r="L8858" t="s">
        <v>68</v>
      </c>
    </row>
    <row r="8859" spans="1:12" x14ac:dyDescent="0.3">
      <c r="A8859" t="s">
        <v>8919</v>
      </c>
      <c r="B8859" t="s">
        <v>70</v>
      </c>
      <c r="C8859" t="s">
        <v>49</v>
      </c>
      <c r="D8859">
        <v>4417.3</v>
      </c>
      <c r="E8859">
        <v>0.44</v>
      </c>
      <c r="F8859">
        <v>4</v>
      </c>
      <c r="G8859" s="4">
        <v>45463</v>
      </c>
      <c r="H8859" s="4">
        <v>45470</v>
      </c>
      <c r="I8859" t="s">
        <v>50</v>
      </c>
      <c r="J8859" t="s">
        <v>56</v>
      </c>
      <c r="K8859">
        <v>438.74</v>
      </c>
      <c r="L8859" t="s">
        <v>68</v>
      </c>
    </row>
    <row r="8860" spans="1:12" x14ac:dyDescent="0.3">
      <c r="A8860" t="s">
        <v>8920</v>
      </c>
      <c r="B8860" t="s">
        <v>42</v>
      </c>
      <c r="C8860" t="s">
        <v>43</v>
      </c>
      <c r="D8860">
        <v>2748.44</v>
      </c>
      <c r="E8860">
        <v>0.5</v>
      </c>
      <c r="F8860">
        <v>7</v>
      </c>
      <c r="G8860" s="4">
        <v>45585</v>
      </c>
      <c r="H8860" s="4">
        <v>45589</v>
      </c>
      <c r="I8860" t="s">
        <v>50</v>
      </c>
      <c r="J8860" t="s">
        <v>51</v>
      </c>
      <c r="K8860">
        <v>206.23</v>
      </c>
      <c r="L8860" t="s">
        <v>52</v>
      </c>
    </row>
    <row r="8861" spans="1:12" x14ac:dyDescent="0.3">
      <c r="A8861" t="s">
        <v>8921</v>
      </c>
      <c r="B8861" t="s">
        <v>70</v>
      </c>
      <c r="C8861" t="s">
        <v>62</v>
      </c>
      <c r="D8861">
        <v>1674.56</v>
      </c>
      <c r="E8861">
        <v>0.12</v>
      </c>
      <c r="F8861">
        <v>7</v>
      </c>
      <c r="G8861" s="4">
        <v>45173</v>
      </c>
      <c r="H8861" s="4">
        <v>45174</v>
      </c>
      <c r="I8861" t="s">
        <v>60</v>
      </c>
      <c r="J8861" t="s">
        <v>56</v>
      </c>
      <c r="K8861">
        <v>174.37</v>
      </c>
      <c r="L8861" t="s">
        <v>77</v>
      </c>
    </row>
    <row r="8862" spans="1:12" x14ac:dyDescent="0.3">
      <c r="A8862" t="s">
        <v>8922</v>
      </c>
      <c r="B8862" t="s">
        <v>70</v>
      </c>
      <c r="C8862" t="s">
        <v>55</v>
      </c>
      <c r="D8862">
        <v>2783.57</v>
      </c>
      <c r="E8862">
        <v>0.37</v>
      </c>
      <c r="F8862">
        <v>1</v>
      </c>
      <c r="G8862" s="4">
        <v>45006</v>
      </c>
      <c r="H8862" s="4">
        <v>45010</v>
      </c>
      <c r="I8862" t="s">
        <v>44</v>
      </c>
      <c r="J8862" t="s">
        <v>56</v>
      </c>
      <c r="K8862">
        <v>219.03</v>
      </c>
      <c r="L8862" t="s">
        <v>63</v>
      </c>
    </row>
    <row r="8863" spans="1:12" x14ac:dyDescent="0.3">
      <c r="A8863" t="s">
        <v>8923</v>
      </c>
      <c r="B8863" t="s">
        <v>70</v>
      </c>
      <c r="C8863" t="s">
        <v>65</v>
      </c>
      <c r="D8863">
        <v>1169.56</v>
      </c>
      <c r="E8863">
        <v>0.15</v>
      </c>
      <c r="F8863">
        <v>9</v>
      </c>
      <c r="G8863" s="4">
        <v>45450</v>
      </c>
      <c r="H8863" s="4">
        <v>45456</v>
      </c>
      <c r="I8863" t="s">
        <v>50</v>
      </c>
      <c r="J8863" t="s">
        <v>56</v>
      </c>
      <c r="K8863">
        <v>339.76</v>
      </c>
      <c r="L8863" t="s">
        <v>68</v>
      </c>
    </row>
    <row r="8864" spans="1:12" x14ac:dyDescent="0.3">
      <c r="A8864" t="s">
        <v>8924</v>
      </c>
      <c r="B8864" t="s">
        <v>42</v>
      </c>
      <c r="C8864" t="s">
        <v>49</v>
      </c>
      <c r="D8864">
        <v>223.35</v>
      </c>
      <c r="E8864">
        <v>0.38</v>
      </c>
      <c r="F8864">
        <v>4</v>
      </c>
      <c r="G8864" s="4">
        <v>45626</v>
      </c>
      <c r="H8864" s="4">
        <v>45628</v>
      </c>
      <c r="I8864" t="s">
        <v>44</v>
      </c>
      <c r="J8864" t="s">
        <v>56</v>
      </c>
      <c r="K8864">
        <v>51</v>
      </c>
      <c r="L8864" t="s">
        <v>63</v>
      </c>
    </row>
    <row r="8865" spans="1:12" x14ac:dyDescent="0.3">
      <c r="A8865" t="s">
        <v>8925</v>
      </c>
      <c r="B8865" t="s">
        <v>54</v>
      </c>
      <c r="C8865" t="s">
        <v>62</v>
      </c>
      <c r="D8865">
        <v>3058.29</v>
      </c>
      <c r="E8865">
        <v>0.06</v>
      </c>
      <c r="F8865">
        <v>7</v>
      </c>
      <c r="G8865" s="4">
        <v>45474</v>
      </c>
      <c r="H8865" s="4">
        <v>45478</v>
      </c>
      <c r="I8865" t="s">
        <v>44</v>
      </c>
      <c r="J8865" t="s">
        <v>56</v>
      </c>
      <c r="K8865">
        <v>654.34</v>
      </c>
      <c r="L8865" t="s">
        <v>57</v>
      </c>
    </row>
    <row r="8866" spans="1:12" x14ac:dyDescent="0.3">
      <c r="A8866" t="s">
        <v>8926</v>
      </c>
      <c r="B8866" t="s">
        <v>70</v>
      </c>
      <c r="C8866" t="s">
        <v>65</v>
      </c>
      <c r="D8866">
        <v>3599.22</v>
      </c>
      <c r="E8866">
        <v>0.17</v>
      </c>
      <c r="F8866">
        <v>9</v>
      </c>
      <c r="G8866" s="4">
        <v>45078</v>
      </c>
      <c r="H8866" s="4">
        <v>45082</v>
      </c>
      <c r="I8866" t="s">
        <v>50</v>
      </c>
      <c r="J8866" t="s">
        <v>45</v>
      </c>
      <c r="K8866">
        <v>1036.23</v>
      </c>
      <c r="L8866" t="s">
        <v>68</v>
      </c>
    </row>
    <row r="8867" spans="1:12" x14ac:dyDescent="0.3">
      <c r="A8867" t="s">
        <v>8927</v>
      </c>
      <c r="B8867" t="s">
        <v>42</v>
      </c>
      <c r="C8867" t="s">
        <v>65</v>
      </c>
      <c r="D8867">
        <v>4410.93</v>
      </c>
      <c r="E8867">
        <v>0.04</v>
      </c>
      <c r="F8867">
        <v>2</v>
      </c>
      <c r="G8867" s="4">
        <v>45346</v>
      </c>
      <c r="H8867" s="4">
        <v>45349</v>
      </c>
      <c r="I8867" t="s">
        <v>44</v>
      </c>
      <c r="J8867" t="s">
        <v>56</v>
      </c>
      <c r="K8867">
        <v>1299.51</v>
      </c>
      <c r="L8867" t="s">
        <v>63</v>
      </c>
    </row>
    <row r="8868" spans="1:12" x14ac:dyDescent="0.3">
      <c r="A8868" t="s">
        <v>8928</v>
      </c>
      <c r="B8868" t="s">
        <v>42</v>
      </c>
      <c r="C8868" t="s">
        <v>65</v>
      </c>
      <c r="D8868">
        <v>3882.23</v>
      </c>
      <c r="E8868">
        <v>0.25</v>
      </c>
      <c r="F8868">
        <v>8</v>
      </c>
      <c r="G8868" s="4">
        <v>45058</v>
      </c>
      <c r="H8868" s="4">
        <v>45062</v>
      </c>
      <c r="I8868" t="s">
        <v>60</v>
      </c>
      <c r="J8868" t="s">
        <v>51</v>
      </c>
      <c r="K8868">
        <v>1080.24</v>
      </c>
      <c r="L8868" t="s">
        <v>68</v>
      </c>
    </row>
    <row r="8869" spans="1:12" x14ac:dyDescent="0.3">
      <c r="A8869" t="s">
        <v>8929</v>
      </c>
      <c r="B8869" t="s">
        <v>48</v>
      </c>
      <c r="C8869" t="s">
        <v>43</v>
      </c>
      <c r="D8869">
        <v>4640.72</v>
      </c>
      <c r="E8869">
        <v>0.35</v>
      </c>
      <c r="F8869">
        <v>4</v>
      </c>
      <c r="G8869" s="4">
        <v>45409</v>
      </c>
      <c r="H8869" s="4">
        <v>45412</v>
      </c>
      <c r="I8869" t="s">
        <v>50</v>
      </c>
      <c r="J8869" t="s">
        <v>45</v>
      </c>
      <c r="K8869">
        <v>997.47</v>
      </c>
      <c r="L8869" t="s">
        <v>52</v>
      </c>
    </row>
    <row r="8870" spans="1:12" x14ac:dyDescent="0.3">
      <c r="A8870" t="s">
        <v>8930</v>
      </c>
      <c r="B8870" t="s">
        <v>42</v>
      </c>
      <c r="C8870" t="s">
        <v>43</v>
      </c>
      <c r="D8870">
        <v>4931.17</v>
      </c>
      <c r="E8870">
        <v>0.19</v>
      </c>
      <c r="F8870">
        <v>4</v>
      </c>
      <c r="G8870" s="4">
        <v>45360</v>
      </c>
      <c r="H8870" s="4">
        <v>45367</v>
      </c>
      <c r="I8870" t="s">
        <v>44</v>
      </c>
      <c r="J8870" t="s">
        <v>56</v>
      </c>
      <c r="K8870">
        <v>858.93</v>
      </c>
      <c r="L8870" t="s">
        <v>46</v>
      </c>
    </row>
    <row r="8871" spans="1:12" x14ac:dyDescent="0.3">
      <c r="A8871" t="s">
        <v>8931</v>
      </c>
      <c r="B8871" t="s">
        <v>54</v>
      </c>
      <c r="C8871" t="s">
        <v>43</v>
      </c>
      <c r="D8871">
        <v>3750.18</v>
      </c>
      <c r="E8871">
        <v>0.31</v>
      </c>
      <c r="F8871">
        <v>3</v>
      </c>
      <c r="G8871" s="4">
        <v>44982</v>
      </c>
      <c r="H8871" s="4">
        <v>44986</v>
      </c>
      <c r="I8871" t="s">
        <v>50</v>
      </c>
      <c r="J8871" t="s">
        <v>51</v>
      </c>
      <c r="K8871">
        <v>228.69</v>
      </c>
      <c r="L8871" t="s">
        <v>46</v>
      </c>
    </row>
    <row r="8872" spans="1:12" x14ac:dyDescent="0.3">
      <c r="A8872" t="s">
        <v>8932</v>
      </c>
      <c r="B8872" t="s">
        <v>70</v>
      </c>
      <c r="C8872" t="s">
        <v>43</v>
      </c>
      <c r="D8872">
        <v>4352.82</v>
      </c>
      <c r="E8872">
        <v>0.28000000000000003</v>
      </c>
      <c r="F8872">
        <v>4</v>
      </c>
      <c r="G8872" s="4">
        <v>45044</v>
      </c>
      <c r="H8872" s="4">
        <v>45050</v>
      </c>
      <c r="I8872" t="s">
        <v>44</v>
      </c>
      <c r="J8872" t="s">
        <v>45</v>
      </c>
      <c r="K8872">
        <v>1171.96</v>
      </c>
      <c r="L8872" t="s">
        <v>57</v>
      </c>
    </row>
    <row r="8873" spans="1:12" x14ac:dyDescent="0.3">
      <c r="A8873" t="s">
        <v>8933</v>
      </c>
      <c r="B8873" t="s">
        <v>42</v>
      </c>
      <c r="C8873" t="s">
        <v>62</v>
      </c>
      <c r="D8873">
        <v>3401.28</v>
      </c>
      <c r="E8873">
        <v>0.15</v>
      </c>
      <c r="F8873">
        <v>9</v>
      </c>
      <c r="G8873" s="4">
        <v>45296</v>
      </c>
      <c r="H8873" s="4">
        <v>45303</v>
      </c>
      <c r="I8873" t="s">
        <v>50</v>
      </c>
      <c r="J8873" t="s">
        <v>45</v>
      </c>
      <c r="K8873">
        <v>255.2</v>
      </c>
      <c r="L8873" t="s">
        <v>77</v>
      </c>
    </row>
    <row r="8874" spans="1:12" x14ac:dyDescent="0.3">
      <c r="A8874" t="s">
        <v>8934</v>
      </c>
      <c r="B8874" t="s">
        <v>54</v>
      </c>
      <c r="C8874" t="s">
        <v>43</v>
      </c>
      <c r="D8874">
        <v>937.6</v>
      </c>
      <c r="E8874">
        <v>0.24</v>
      </c>
      <c r="F8874">
        <v>1</v>
      </c>
      <c r="G8874" s="4">
        <v>45190</v>
      </c>
      <c r="H8874" s="4">
        <v>45194</v>
      </c>
      <c r="I8874" t="s">
        <v>44</v>
      </c>
      <c r="J8874" t="s">
        <v>45</v>
      </c>
      <c r="K8874">
        <v>67.069999999999993</v>
      </c>
      <c r="L8874" t="s">
        <v>57</v>
      </c>
    </row>
    <row r="8875" spans="1:12" x14ac:dyDescent="0.3">
      <c r="A8875" t="s">
        <v>8935</v>
      </c>
      <c r="B8875" t="s">
        <v>42</v>
      </c>
      <c r="C8875" t="s">
        <v>49</v>
      </c>
      <c r="D8875">
        <v>990.34</v>
      </c>
      <c r="E8875">
        <v>0.03</v>
      </c>
      <c r="F8875">
        <v>9</v>
      </c>
      <c r="G8875" s="4">
        <v>45627</v>
      </c>
      <c r="H8875" s="4">
        <v>45629</v>
      </c>
      <c r="I8875" t="s">
        <v>44</v>
      </c>
      <c r="J8875" t="s">
        <v>56</v>
      </c>
      <c r="K8875">
        <v>211.98</v>
      </c>
      <c r="L8875" t="s">
        <v>52</v>
      </c>
    </row>
    <row r="8876" spans="1:12" x14ac:dyDescent="0.3">
      <c r="A8876" t="s">
        <v>8936</v>
      </c>
      <c r="B8876" t="s">
        <v>42</v>
      </c>
      <c r="C8876" t="s">
        <v>65</v>
      </c>
      <c r="D8876">
        <v>640.27</v>
      </c>
      <c r="E8876">
        <v>0.23</v>
      </c>
      <c r="F8876">
        <v>9</v>
      </c>
      <c r="G8876" s="4">
        <v>45446</v>
      </c>
      <c r="H8876" s="4">
        <v>45453</v>
      </c>
      <c r="I8876" t="s">
        <v>50</v>
      </c>
      <c r="J8876" t="s">
        <v>51</v>
      </c>
      <c r="K8876">
        <v>165.09</v>
      </c>
      <c r="L8876" t="s">
        <v>63</v>
      </c>
    </row>
    <row r="8877" spans="1:12" x14ac:dyDescent="0.3">
      <c r="A8877" t="s">
        <v>8937</v>
      </c>
      <c r="B8877" t="s">
        <v>42</v>
      </c>
      <c r="C8877" t="s">
        <v>62</v>
      </c>
      <c r="D8877">
        <v>4720.58</v>
      </c>
      <c r="E8877">
        <v>0.23</v>
      </c>
      <c r="F8877">
        <v>1</v>
      </c>
      <c r="G8877" s="4">
        <v>45573</v>
      </c>
      <c r="H8877" s="4">
        <v>45575</v>
      </c>
      <c r="I8877" t="s">
        <v>60</v>
      </c>
      <c r="J8877" t="s">
        <v>56</v>
      </c>
      <c r="K8877">
        <v>1045.02</v>
      </c>
      <c r="L8877" t="s">
        <v>46</v>
      </c>
    </row>
    <row r="8878" spans="1:12" x14ac:dyDescent="0.3">
      <c r="A8878" t="s">
        <v>8938</v>
      </c>
      <c r="B8878" t="s">
        <v>42</v>
      </c>
      <c r="C8878" t="s">
        <v>43</v>
      </c>
      <c r="D8878">
        <v>3396.48</v>
      </c>
      <c r="E8878">
        <v>0.01</v>
      </c>
      <c r="F8878">
        <v>9</v>
      </c>
      <c r="G8878" s="4">
        <v>45335</v>
      </c>
      <c r="H8878" s="4">
        <v>45340</v>
      </c>
      <c r="I8878" t="s">
        <v>60</v>
      </c>
      <c r="J8878" t="s">
        <v>56</v>
      </c>
      <c r="K8878">
        <v>479.75</v>
      </c>
      <c r="L8878" t="s">
        <v>52</v>
      </c>
    </row>
    <row r="8879" spans="1:12" x14ac:dyDescent="0.3">
      <c r="A8879" t="s">
        <v>8939</v>
      </c>
      <c r="B8879" t="s">
        <v>42</v>
      </c>
      <c r="C8879" t="s">
        <v>65</v>
      </c>
      <c r="D8879">
        <v>3970.56</v>
      </c>
      <c r="E8879">
        <v>0.26</v>
      </c>
      <c r="F8879">
        <v>6</v>
      </c>
      <c r="G8879" s="4">
        <v>44961</v>
      </c>
      <c r="H8879" s="4">
        <v>44968</v>
      </c>
      <c r="I8879" t="s">
        <v>50</v>
      </c>
      <c r="J8879" t="s">
        <v>51</v>
      </c>
      <c r="K8879">
        <v>1021.86</v>
      </c>
      <c r="L8879" t="s">
        <v>68</v>
      </c>
    </row>
    <row r="8880" spans="1:12" x14ac:dyDescent="0.3">
      <c r="A8880" t="s">
        <v>8940</v>
      </c>
      <c r="B8880" t="s">
        <v>54</v>
      </c>
      <c r="C8880" t="s">
        <v>62</v>
      </c>
      <c r="D8880">
        <v>1722.67</v>
      </c>
      <c r="E8880">
        <v>0.37</v>
      </c>
      <c r="F8880">
        <v>8</v>
      </c>
      <c r="G8880" s="4">
        <v>45517</v>
      </c>
      <c r="H8880" s="4">
        <v>45522</v>
      </c>
      <c r="I8880" t="s">
        <v>50</v>
      </c>
      <c r="J8880" t="s">
        <v>56</v>
      </c>
      <c r="K8880">
        <v>88.46</v>
      </c>
      <c r="L8880" t="s">
        <v>63</v>
      </c>
    </row>
    <row r="8881" spans="1:12" x14ac:dyDescent="0.3">
      <c r="A8881" t="s">
        <v>8941</v>
      </c>
      <c r="B8881" t="s">
        <v>70</v>
      </c>
      <c r="C8881" t="s">
        <v>65</v>
      </c>
      <c r="D8881">
        <v>2356.0700000000002</v>
      </c>
      <c r="E8881">
        <v>0.23</v>
      </c>
      <c r="F8881">
        <v>8</v>
      </c>
      <c r="G8881" s="4">
        <v>45584</v>
      </c>
      <c r="H8881" s="4">
        <v>45587</v>
      </c>
      <c r="I8881" t="s">
        <v>60</v>
      </c>
      <c r="J8881" t="s">
        <v>56</v>
      </c>
      <c r="K8881">
        <v>214.8</v>
      </c>
      <c r="L8881" t="s">
        <v>52</v>
      </c>
    </row>
    <row r="8882" spans="1:12" x14ac:dyDescent="0.3">
      <c r="A8882" t="s">
        <v>8942</v>
      </c>
      <c r="B8882" t="s">
        <v>70</v>
      </c>
      <c r="C8882" t="s">
        <v>62</v>
      </c>
      <c r="D8882">
        <v>294.92</v>
      </c>
      <c r="E8882">
        <v>0.32</v>
      </c>
      <c r="F8882">
        <v>8</v>
      </c>
      <c r="G8882" s="4">
        <v>45193</v>
      </c>
      <c r="H8882" s="4">
        <v>45200</v>
      </c>
      <c r="I8882" t="s">
        <v>44</v>
      </c>
      <c r="J8882" t="s">
        <v>51</v>
      </c>
      <c r="K8882">
        <v>51.69</v>
      </c>
      <c r="L8882" t="s">
        <v>52</v>
      </c>
    </row>
    <row r="8883" spans="1:12" x14ac:dyDescent="0.3">
      <c r="A8883" t="s">
        <v>8943</v>
      </c>
      <c r="B8883" t="s">
        <v>70</v>
      </c>
      <c r="C8883" t="s">
        <v>55</v>
      </c>
      <c r="D8883">
        <v>4456.1400000000003</v>
      </c>
      <c r="E8883">
        <v>0.27</v>
      </c>
      <c r="F8883">
        <v>8</v>
      </c>
      <c r="G8883" s="4">
        <v>45148</v>
      </c>
      <c r="H8883" s="4">
        <v>45150</v>
      </c>
      <c r="I8883" t="s">
        <v>44</v>
      </c>
      <c r="J8883" t="s">
        <v>45</v>
      </c>
      <c r="K8883">
        <v>1200.92</v>
      </c>
      <c r="L8883" t="s">
        <v>63</v>
      </c>
    </row>
    <row r="8884" spans="1:12" x14ac:dyDescent="0.3">
      <c r="A8884" t="s">
        <v>8944</v>
      </c>
      <c r="B8884" t="s">
        <v>70</v>
      </c>
      <c r="C8884" t="s">
        <v>62</v>
      </c>
      <c r="D8884">
        <v>4279.72</v>
      </c>
      <c r="E8884">
        <v>0.39</v>
      </c>
      <c r="F8884">
        <v>1</v>
      </c>
      <c r="G8884" s="4">
        <v>45339</v>
      </c>
      <c r="H8884" s="4">
        <v>45344</v>
      </c>
      <c r="I8884" t="s">
        <v>44</v>
      </c>
      <c r="J8884" t="s">
        <v>45</v>
      </c>
      <c r="K8884">
        <v>325.01</v>
      </c>
      <c r="L8884" t="s">
        <v>52</v>
      </c>
    </row>
    <row r="8885" spans="1:12" x14ac:dyDescent="0.3">
      <c r="A8885" t="s">
        <v>8945</v>
      </c>
      <c r="B8885" t="s">
        <v>54</v>
      </c>
      <c r="C8885" t="s">
        <v>43</v>
      </c>
      <c r="D8885">
        <v>3945.58</v>
      </c>
      <c r="E8885">
        <v>0.26</v>
      </c>
      <c r="F8885">
        <v>1</v>
      </c>
      <c r="G8885" s="4">
        <v>45525</v>
      </c>
      <c r="H8885" s="4">
        <v>45531</v>
      </c>
      <c r="I8885" t="s">
        <v>60</v>
      </c>
      <c r="J8885" t="s">
        <v>45</v>
      </c>
      <c r="K8885">
        <v>692.71</v>
      </c>
      <c r="L8885" t="s">
        <v>52</v>
      </c>
    </row>
    <row r="8886" spans="1:12" x14ac:dyDescent="0.3">
      <c r="A8886" t="s">
        <v>8946</v>
      </c>
      <c r="B8886" t="s">
        <v>48</v>
      </c>
      <c r="C8886" t="s">
        <v>65</v>
      </c>
      <c r="D8886">
        <v>385.68</v>
      </c>
      <c r="E8886">
        <v>0.17</v>
      </c>
      <c r="F8886">
        <v>7</v>
      </c>
      <c r="G8886" s="4">
        <v>45181</v>
      </c>
      <c r="H8886" s="4">
        <v>45185</v>
      </c>
      <c r="I8886" t="s">
        <v>50</v>
      </c>
      <c r="J8886" t="s">
        <v>56</v>
      </c>
      <c r="K8886">
        <v>39.130000000000003</v>
      </c>
      <c r="L8886" t="s">
        <v>68</v>
      </c>
    </row>
    <row r="8887" spans="1:12" x14ac:dyDescent="0.3">
      <c r="A8887" t="s">
        <v>8947</v>
      </c>
      <c r="B8887" t="s">
        <v>48</v>
      </c>
      <c r="C8887" t="s">
        <v>65</v>
      </c>
      <c r="D8887">
        <v>953.82</v>
      </c>
      <c r="E8887">
        <v>0.41</v>
      </c>
      <c r="F8887">
        <v>9</v>
      </c>
      <c r="G8887" s="4">
        <v>45536</v>
      </c>
      <c r="H8887" s="4">
        <v>45538</v>
      </c>
      <c r="I8887" t="s">
        <v>44</v>
      </c>
      <c r="J8887" t="s">
        <v>56</v>
      </c>
      <c r="K8887">
        <v>99.19</v>
      </c>
      <c r="L8887" t="s">
        <v>52</v>
      </c>
    </row>
    <row r="8888" spans="1:12" x14ac:dyDescent="0.3">
      <c r="A8888" t="s">
        <v>8948</v>
      </c>
      <c r="B8888" t="s">
        <v>54</v>
      </c>
      <c r="C8888" t="s">
        <v>65</v>
      </c>
      <c r="D8888">
        <v>1737.44</v>
      </c>
      <c r="E8888">
        <v>0.03</v>
      </c>
      <c r="F8888">
        <v>8</v>
      </c>
      <c r="G8888" s="4">
        <v>45393</v>
      </c>
      <c r="H8888" s="4">
        <v>45399</v>
      </c>
      <c r="I8888" t="s">
        <v>50</v>
      </c>
      <c r="J8888" t="s">
        <v>51</v>
      </c>
      <c r="K8888">
        <v>452.4</v>
      </c>
      <c r="L8888" t="s">
        <v>57</v>
      </c>
    </row>
    <row r="8889" spans="1:12" x14ac:dyDescent="0.3">
      <c r="A8889" t="s">
        <v>8949</v>
      </c>
      <c r="B8889" t="s">
        <v>54</v>
      </c>
      <c r="C8889" t="s">
        <v>49</v>
      </c>
      <c r="D8889">
        <v>1389.01</v>
      </c>
      <c r="E8889">
        <v>0.14000000000000001</v>
      </c>
      <c r="F8889">
        <v>5</v>
      </c>
      <c r="G8889" s="4">
        <v>45444</v>
      </c>
      <c r="H8889" s="4">
        <v>45450</v>
      </c>
      <c r="I8889" t="s">
        <v>60</v>
      </c>
      <c r="J8889" t="s">
        <v>56</v>
      </c>
      <c r="K8889">
        <v>127.75</v>
      </c>
      <c r="L8889" t="s">
        <v>57</v>
      </c>
    </row>
    <row r="8890" spans="1:12" x14ac:dyDescent="0.3">
      <c r="A8890" t="s">
        <v>8950</v>
      </c>
      <c r="B8890" t="s">
        <v>42</v>
      </c>
      <c r="C8890" t="s">
        <v>49</v>
      </c>
      <c r="D8890">
        <v>4208.45</v>
      </c>
      <c r="E8890">
        <v>0.3</v>
      </c>
      <c r="F8890">
        <v>8</v>
      </c>
      <c r="G8890" s="4">
        <v>45159</v>
      </c>
      <c r="H8890" s="4">
        <v>45166</v>
      </c>
      <c r="I8890" t="s">
        <v>60</v>
      </c>
      <c r="J8890" t="s">
        <v>51</v>
      </c>
      <c r="K8890">
        <v>282.06</v>
      </c>
      <c r="L8890" t="s">
        <v>77</v>
      </c>
    </row>
    <row r="8891" spans="1:12" x14ac:dyDescent="0.3">
      <c r="A8891" t="s">
        <v>8951</v>
      </c>
      <c r="B8891" t="s">
        <v>42</v>
      </c>
      <c r="C8891" t="s">
        <v>43</v>
      </c>
      <c r="D8891">
        <v>1054.7</v>
      </c>
      <c r="E8891">
        <v>0.43</v>
      </c>
      <c r="F8891">
        <v>9</v>
      </c>
      <c r="G8891" s="4">
        <v>44941</v>
      </c>
      <c r="H8891" s="4">
        <v>44945</v>
      </c>
      <c r="I8891" t="s">
        <v>60</v>
      </c>
      <c r="J8891" t="s">
        <v>45</v>
      </c>
      <c r="K8891">
        <v>75.28</v>
      </c>
      <c r="L8891" t="s">
        <v>77</v>
      </c>
    </row>
    <row r="8892" spans="1:12" x14ac:dyDescent="0.3">
      <c r="A8892" t="s">
        <v>8952</v>
      </c>
      <c r="B8892" t="s">
        <v>42</v>
      </c>
      <c r="C8892" t="s">
        <v>55</v>
      </c>
      <c r="D8892">
        <v>2707.41</v>
      </c>
      <c r="E8892">
        <v>0.04</v>
      </c>
      <c r="F8892">
        <v>7</v>
      </c>
      <c r="G8892" s="4">
        <v>45255</v>
      </c>
      <c r="H8892" s="4">
        <v>45259</v>
      </c>
      <c r="I8892" t="s">
        <v>44</v>
      </c>
      <c r="J8892" t="s">
        <v>51</v>
      </c>
      <c r="K8892">
        <v>372.39</v>
      </c>
      <c r="L8892" t="s">
        <v>68</v>
      </c>
    </row>
    <row r="8893" spans="1:12" x14ac:dyDescent="0.3">
      <c r="A8893" t="s">
        <v>8953</v>
      </c>
      <c r="B8893" t="s">
        <v>70</v>
      </c>
      <c r="C8893" t="s">
        <v>49</v>
      </c>
      <c r="D8893">
        <v>2899.77</v>
      </c>
      <c r="E8893">
        <v>0.05</v>
      </c>
      <c r="F8893">
        <v>3</v>
      </c>
      <c r="G8893" s="4">
        <v>45467</v>
      </c>
      <c r="H8893" s="4">
        <v>45473</v>
      </c>
      <c r="I8893" t="s">
        <v>44</v>
      </c>
      <c r="J8893" t="s">
        <v>45</v>
      </c>
      <c r="K8893">
        <v>537.30999999999995</v>
      </c>
      <c r="L8893" t="s">
        <v>52</v>
      </c>
    </row>
    <row r="8894" spans="1:12" x14ac:dyDescent="0.3">
      <c r="A8894" t="s">
        <v>8954</v>
      </c>
      <c r="B8894" t="s">
        <v>42</v>
      </c>
      <c r="C8894" t="s">
        <v>62</v>
      </c>
      <c r="D8894">
        <v>2182.56</v>
      </c>
      <c r="E8894">
        <v>0.14000000000000001</v>
      </c>
      <c r="F8894">
        <v>9</v>
      </c>
      <c r="G8894" s="4">
        <v>45118</v>
      </c>
      <c r="H8894" s="4">
        <v>45121</v>
      </c>
      <c r="I8894" t="s">
        <v>50</v>
      </c>
      <c r="J8894" t="s">
        <v>45</v>
      </c>
      <c r="K8894">
        <v>115.39</v>
      </c>
      <c r="L8894" t="s">
        <v>77</v>
      </c>
    </row>
    <row r="8895" spans="1:12" x14ac:dyDescent="0.3">
      <c r="A8895" t="s">
        <v>8955</v>
      </c>
      <c r="B8895" t="s">
        <v>48</v>
      </c>
      <c r="C8895" t="s">
        <v>43</v>
      </c>
      <c r="D8895">
        <v>1279.3699999999999</v>
      </c>
      <c r="E8895">
        <v>0.17</v>
      </c>
      <c r="F8895">
        <v>5</v>
      </c>
      <c r="G8895" s="4">
        <v>45504</v>
      </c>
      <c r="H8895" s="4">
        <v>45511</v>
      </c>
      <c r="I8895" t="s">
        <v>44</v>
      </c>
      <c r="J8895" t="s">
        <v>56</v>
      </c>
      <c r="K8895">
        <v>381.81</v>
      </c>
      <c r="L8895" t="s">
        <v>57</v>
      </c>
    </row>
    <row r="8896" spans="1:12" x14ac:dyDescent="0.3">
      <c r="A8896" t="s">
        <v>8956</v>
      </c>
      <c r="B8896" t="s">
        <v>70</v>
      </c>
      <c r="C8896" t="s">
        <v>55</v>
      </c>
      <c r="D8896">
        <v>4805.4399999999996</v>
      </c>
      <c r="E8896">
        <v>0.42</v>
      </c>
      <c r="F8896">
        <v>8</v>
      </c>
      <c r="G8896" s="4">
        <v>45023</v>
      </c>
      <c r="H8896" s="4">
        <v>45025</v>
      </c>
      <c r="I8896" t="s">
        <v>50</v>
      </c>
      <c r="J8896" t="s">
        <v>56</v>
      </c>
      <c r="K8896">
        <v>1368.3</v>
      </c>
      <c r="L8896" t="s">
        <v>63</v>
      </c>
    </row>
    <row r="8897" spans="1:12" x14ac:dyDescent="0.3">
      <c r="A8897" t="s">
        <v>8957</v>
      </c>
      <c r="B8897" t="s">
        <v>42</v>
      </c>
      <c r="C8897" t="s">
        <v>62</v>
      </c>
      <c r="D8897">
        <v>2125.66</v>
      </c>
      <c r="E8897">
        <v>0.48</v>
      </c>
      <c r="F8897">
        <v>1</v>
      </c>
      <c r="G8897" s="4">
        <v>45156</v>
      </c>
      <c r="H8897" s="4">
        <v>45160</v>
      </c>
      <c r="I8897" t="s">
        <v>50</v>
      </c>
      <c r="J8897" t="s">
        <v>45</v>
      </c>
      <c r="K8897">
        <v>353.56</v>
      </c>
      <c r="L8897" t="s">
        <v>68</v>
      </c>
    </row>
    <row r="8898" spans="1:12" x14ac:dyDescent="0.3">
      <c r="A8898" t="s">
        <v>8958</v>
      </c>
      <c r="B8898" t="s">
        <v>70</v>
      </c>
      <c r="C8898" t="s">
        <v>65</v>
      </c>
      <c r="D8898">
        <v>3663.82</v>
      </c>
      <c r="E8898">
        <v>0.01</v>
      </c>
      <c r="F8898">
        <v>1</v>
      </c>
      <c r="G8898" s="4">
        <v>45141</v>
      </c>
      <c r="H8898" s="4">
        <v>45144</v>
      </c>
      <c r="I8898" t="s">
        <v>60</v>
      </c>
      <c r="J8898" t="s">
        <v>45</v>
      </c>
      <c r="K8898">
        <v>317.18</v>
      </c>
      <c r="L8898" t="s">
        <v>57</v>
      </c>
    </row>
    <row r="8899" spans="1:12" x14ac:dyDescent="0.3">
      <c r="A8899" t="s">
        <v>8959</v>
      </c>
      <c r="B8899" t="s">
        <v>48</v>
      </c>
      <c r="C8899" t="s">
        <v>49</v>
      </c>
      <c r="D8899">
        <v>1001.83</v>
      </c>
      <c r="E8899">
        <v>0.01</v>
      </c>
      <c r="F8899">
        <v>3</v>
      </c>
      <c r="G8899" s="4">
        <v>45558</v>
      </c>
      <c r="H8899" s="4">
        <v>45559</v>
      </c>
      <c r="I8899" t="s">
        <v>50</v>
      </c>
      <c r="J8899" t="s">
        <v>51</v>
      </c>
      <c r="K8899">
        <v>90.5</v>
      </c>
      <c r="L8899" t="s">
        <v>57</v>
      </c>
    </row>
    <row r="8900" spans="1:12" x14ac:dyDescent="0.3">
      <c r="A8900" t="s">
        <v>8960</v>
      </c>
      <c r="B8900" t="s">
        <v>42</v>
      </c>
      <c r="C8900" t="s">
        <v>62</v>
      </c>
      <c r="D8900">
        <v>4131.7700000000004</v>
      </c>
      <c r="E8900">
        <v>0.43</v>
      </c>
      <c r="F8900">
        <v>2</v>
      </c>
      <c r="G8900" s="4">
        <v>45067</v>
      </c>
      <c r="H8900" s="4">
        <v>45068</v>
      </c>
      <c r="I8900" t="s">
        <v>44</v>
      </c>
      <c r="J8900" t="s">
        <v>51</v>
      </c>
      <c r="K8900">
        <v>609.08000000000004</v>
      </c>
      <c r="L8900" t="s">
        <v>77</v>
      </c>
    </row>
    <row r="8901" spans="1:12" x14ac:dyDescent="0.3">
      <c r="A8901" t="s">
        <v>8961</v>
      </c>
      <c r="B8901" t="s">
        <v>48</v>
      </c>
      <c r="C8901" t="s">
        <v>55</v>
      </c>
      <c r="D8901">
        <v>1157.8699999999999</v>
      </c>
      <c r="E8901">
        <v>7.0000000000000007E-2</v>
      </c>
      <c r="F8901">
        <v>5</v>
      </c>
      <c r="G8901" s="4">
        <v>45394</v>
      </c>
      <c r="H8901" s="4">
        <v>45398</v>
      </c>
      <c r="I8901" t="s">
        <v>44</v>
      </c>
      <c r="J8901" t="s">
        <v>56</v>
      </c>
      <c r="K8901">
        <v>322.07</v>
      </c>
      <c r="L8901" t="s">
        <v>57</v>
      </c>
    </row>
    <row r="8902" spans="1:12" x14ac:dyDescent="0.3">
      <c r="A8902" t="s">
        <v>8962</v>
      </c>
      <c r="B8902" t="s">
        <v>48</v>
      </c>
      <c r="C8902" t="s">
        <v>43</v>
      </c>
      <c r="D8902">
        <v>3409</v>
      </c>
      <c r="E8902">
        <v>0.17</v>
      </c>
      <c r="F8902">
        <v>9</v>
      </c>
      <c r="G8902" s="4">
        <v>44997</v>
      </c>
      <c r="H8902" s="4">
        <v>45001</v>
      </c>
      <c r="I8902" t="s">
        <v>50</v>
      </c>
      <c r="J8902" t="s">
        <v>45</v>
      </c>
      <c r="K8902">
        <v>522.21</v>
      </c>
      <c r="L8902" t="s">
        <v>52</v>
      </c>
    </row>
    <row r="8903" spans="1:12" x14ac:dyDescent="0.3">
      <c r="A8903" t="s">
        <v>8963</v>
      </c>
      <c r="B8903" t="s">
        <v>48</v>
      </c>
      <c r="C8903" t="s">
        <v>62</v>
      </c>
      <c r="D8903">
        <v>2581.83</v>
      </c>
      <c r="E8903">
        <v>0.14000000000000001</v>
      </c>
      <c r="F8903">
        <v>9</v>
      </c>
      <c r="G8903" s="4">
        <v>45617</v>
      </c>
      <c r="H8903" s="4">
        <v>45618</v>
      </c>
      <c r="I8903" t="s">
        <v>50</v>
      </c>
      <c r="J8903" t="s">
        <v>56</v>
      </c>
      <c r="K8903">
        <v>379.09</v>
      </c>
      <c r="L8903" t="s">
        <v>63</v>
      </c>
    </row>
    <row r="8904" spans="1:12" x14ac:dyDescent="0.3">
      <c r="A8904" t="s">
        <v>8964</v>
      </c>
      <c r="B8904" t="s">
        <v>42</v>
      </c>
      <c r="C8904" t="s">
        <v>43</v>
      </c>
      <c r="D8904">
        <v>818.13</v>
      </c>
      <c r="E8904">
        <v>0.14000000000000001</v>
      </c>
      <c r="F8904">
        <v>8</v>
      </c>
      <c r="G8904" s="4">
        <v>45651</v>
      </c>
      <c r="H8904" s="4">
        <v>45656</v>
      </c>
      <c r="I8904" t="s">
        <v>50</v>
      </c>
      <c r="J8904" t="s">
        <v>51</v>
      </c>
      <c r="K8904">
        <v>228.68</v>
      </c>
      <c r="L8904" t="s">
        <v>63</v>
      </c>
    </row>
    <row r="8905" spans="1:12" x14ac:dyDescent="0.3">
      <c r="A8905" t="s">
        <v>8965</v>
      </c>
      <c r="B8905" t="s">
        <v>54</v>
      </c>
      <c r="C8905" t="s">
        <v>65</v>
      </c>
      <c r="D8905">
        <v>222.25</v>
      </c>
      <c r="E8905">
        <v>0.16</v>
      </c>
      <c r="F8905">
        <v>5</v>
      </c>
      <c r="G8905" s="4">
        <v>45466</v>
      </c>
      <c r="H8905" s="4">
        <v>45469</v>
      </c>
      <c r="I8905" t="s">
        <v>44</v>
      </c>
      <c r="J8905" t="s">
        <v>56</v>
      </c>
      <c r="K8905">
        <v>66.33</v>
      </c>
      <c r="L8905" t="s">
        <v>63</v>
      </c>
    </row>
    <row r="8906" spans="1:12" x14ac:dyDescent="0.3">
      <c r="A8906" t="s">
        <v>8966</v>
      </c>
      <c r="B8906" t="s">
        <v>42</v>
      </c>
      <c r="C8906" t="s">
        <v>55</v>
      </c>
      <c r="D8906">
        <v>4660.67</v>
      </c>
      <c r="E8906">
        <v>0.17</v>
      </c>
      <c r="F8906">
        <v>3</v>
      </c>
      <c r="G8906" s="4">
        <v>45589</v>
      </c>
      <c r="H8906" s="4">
        <v>45593</v>
      </c>
      <c r="I8906" t="s">
        <v>50</v>
      </c>
      <c r="J8906" t="s">
        <v>45</v>
      </c>
      <c r="K8906">
        <v>680.29</v>
      </c>
      <c r="L8906" t="s">
        <v>52</v>
      </c>
    </row>
    <row r="8907" spans="1:12" x14ac:dyDescent="0.3">
      <c r="A8907" t="s">
        <v>8967</v>
      </c>
      <c r="B8907" t="s">
        <v>48</v>
      </c>
      <c r="C8907" t="s">
        <v>55</v>
      </c>
      <c r="D8907">
        <v>715.88</v>
      </c>
      <c r="E8907">
        <v>0.31</v>
      </c>
      <c r="F8907">
        <v>6</v>
      </c>
      <c r="G8907" s="4">
        <v>45051</v>
      </c>
      <c r="H8907" s="4">
        <v>45058</v>
      </c>
      <c r="I8907" t="s">
        <v>50</v>
      </c>
      <c r="J8907" t="s">
        <v>45</v>
      </c>
      <c r="K8907">
        <v>208.06</v>
      </c>
      <c r="L8907" t="s">
        <v>46</v>
      </c>
    </row>
    <row r="8908" spans="1:12" x14ac:dyDescent="0.3">
      <c r="A8908" t="s">
        <v>8968</v>
      </c>
      <c r="B8908" t="s">
        <v>42</v>
      </c>
      <c r="C8908" t="s">
        <v>49</v>
      </c>
      <c r="D8908">
        <v>3554.26</v>
      </c>
      <c r="E8908">
        <v>0.31</v>
      </c>
      <c r="F8908">
        <v>8</v>
      </c>
      <c r="G8908" s="4">
        <v>45267</v>
      </c>
      <c r="H8908" s="4">
        <v>45268</v>
      </c>
      <c r="I8908" t="s">
        <v>50</v>
      </c>
      <c r="J8908" t="s">
        <v>45</v>
      </c>
      <c r="K8908">
        <v>292.99</v>
      </c>
      <c r="L8908" t="s">
        <v>46</v>
      </c>
    </row>
    <row r="8909" spans="1:12" x14ac:dyDescent="0.3">
      <c r="A8909" t="s">
        <v>8969</v>
      </c>
      <c r="B8909" t="s">
        <v>48</v>
      </c>
      <c r="C8909" t="s">
        <v>55</v>
      </c>
      <c r="D8909">
        <v>3298.16</v>
      </c>
      <c r="E8909">
        <v>0.26</v>
      </c>
      <c r="F8909">
        <v>6</v>
      </c>
      <c r="G8909" s="4">
        <v>45183</v>
      </c>
      <c r="H8909" s="4">
        <v>45184</v>
      </c>
      <c r="I8909" t="s">
        <v>60</v>
      </c>
      <c r="J8909" t="s">
        <v>45</v>
      </c>
      <c r="K8909">
        <v>329.6</v>
      </c>
      <c r="L8909" t="s">
        <v>52</v>
      </c>
    </row>
    <row r="8910" spans="1:12" x14ac:dyDescent="0.3">
      <c r="A8910" t="s">
        <v>8970</v>
      </c>
      <c r="B8910" t="s">
        <v>54</v>
      </c>
      <c r="C8910" t="s">
        <v>62</v>
      </c>
      <c r="D8910">
        <v>1774.43</v>
      </c>
      <c r="E8910">
        <v>0.43</v>
      </c>
      <c r="F8910">
        <v>7</v>
      </c>
      <c r="G8910" s="4">
        <v>45270</v>
      </c>
      <c r="H8910" s="4">
        <v>45271</v>
      </c>
      <c r="I8910" t="s">
        <v>60</v>
      </c>
      <c r="J8910" t="s">
        <v>45</v>
      </c>
      <c r="K8910">
        <v>281.58</v>
      </c>
      <c r="L8910" t="s">
        <v>63</v>
      </c>
    </row>
    <row r="8911" spans="1:12" x14ac:dyDescent="0.3">
      <c r="A8911" t="s">
        <v>8971</v>
      </c>
      <c r="B8911" t="s">
        <v>70</v>
      </c>
      <c r="C8911" t="s">
        <v>62</v>
      </c>
      <c r="D8911">
        <v>1008.38</v>
      </c>
      <c r="E8911">
        <v>0.42</v>
      </c>
      <c r="F8911">
        <v>7</v>
      </c>
      <c r="G8911" s="4">
        <v>45125</v>
      </c>
      <c r="H8911" s="4">
        <v>45126</v>
      </c>
      <c r="I8911" t="s">
        <v>44</v>
      </c>
      <c r="J8911" t="s">
        <v>51</v>
      </c>
      <c r="K8911">
        <v>146.86000000000001</v>
      </c>
      <c r="L8911" t="s">
        <v>46</v>
      </c>
    </row>
    <row r="8912" spans="1:12" x14ac:dyDescent="0.3">
      <c r="A8912" t="s">
        <v>8972</v>
      </c>
      <c r="B8912" t="s">
        <v>54</v>
      </c>
      <c r="C8912" t="s">
        <v>62</v>
      </c>
      <c r="D8912">
        <v>973.81</v>
      </c>
      <c r="E8912">
        <v>0.11</v>
      </c>
      <c r="F8912">
        <v>7</v>
      </c>
      <c r="G8912" s="4">
        <v>45089</v>
      </c>
      <c r="H8912" s="4">
        <v>45096</v>
      </c>
      <c r="I8912" t="s">
        <v>60</v>
      </c>
      <c r="J8912" t="s">
        <v>56</v>
      </c>
      <c r="K8912">
        <v>104.66</v>
      </c>
      <c r="L8912" t="s">
        <v>57</v>
      </c>
    </row>
    <row r="8913" spans="1:12" x14ac:dyDescent="0.3">
      <c r="A8913" t="s">
        <v>8973</v>
      </c>
      <c r="B8913" t="s">
        <v>54</v>
      </c>
      <c r="C8913" t="s">
        <v>65</v>
      </c>
      <c r="D8913">
        <v>2968.11</v>
      </c>
      <c r="E8913">
        <v>0.27</v>
      </c>
      <c r="F8913">
        <v>9</v>
      </c>
      <c r="G8913" s="4">
        <v>45218</v>
      </c>
      <c r="H8913" s="4">
        <v>45219</v>
      </c>
      <c r="I8913" t="s">
        <v>44</v>
      </c>
      <c r="J8913" t="s">
        <v>56</v>
      </c>
      <c r="K8913">
        <v>501.45</v>
      </c>
      <c r="L8913" t="s">
        <v>68</v>
      </c>
    </row>
    <row r="8914" spans="1:12" x14ac:dyDescent="0.3">
      <c r="A8914" t="s">
        <v>8974</v>
      </c>
      <c r="B8914" t="s">
        <v>70</v>
      </c>
      <c r="C8914" t="s">
        <v>55</v>
      </c>
      <c r="D8914">
        <v>2779.91</v>
      </c>
      <c r="E8914">
        <v>0.39</v>
      </c>
      <c r="F8914">
        <v>9</v>
      </c>
      <c r="G8914" s="4">
        <v>45452</v>
      </c>
      <c r="H8914" s="4">
        <v>45453</v>
      </c>
      <c r="I8914" t="s">
        <v>60</v>
      </c>
      <c r="J8914" t="s">
        <v>56</v>
      </c>
      <c r="K8914">
        <v>649.03</v>
      </c>
      <c r="L8914" t="s">
        <v>77</v>
      </c>
    </row>
    <row r="8915" spans="1:12" x14ac:dyDescent="0.3">
      <c r="A8915" t="s">
        <v>8975</v>
      </c>
      <c r="B8915" t="s">
        <v>42</v>
      </c>
      <c r="C8915" t="s">
        <v>55</v>
      </c>
      <c r="D8915">
        <v>4392.08</v>
      </c>
      <c r="E8915">
        <v>0.43</v>
      </c>
      <c r="F8915">
        <v>1</v>
      </c>
      <c r="G8915" s="4">
        <v>45110</v>
      </c>
      <c r="H8915" s="4">
        <v>45114</v>
      </c>
      <c r="I8915" t="s">
        <v>60</v>
      </c>
      <c r="J8915" t="s">
        <v>51</v>
      </c>
      <c r="K8915">
        <v>391.74</v>
      </c>
      <c r="L8915" t="s">
        <v>46</v>
      </c>
    </row>
    <row r="8916" spans="1:12" x14ac:dyDescent="0.3">
      <c r="A8916" t="s">
        <v>8976</v>
      </c>
      <c r="B8916" t="s">
        <v>70</v>
      </c>
      <c r="C8916" t="s">
        <v>62</v>
      </c>
      <c r="D8916">
        <v>3236.02</v>
      </c>
      <c r="E8916">
        <v>0.13</v>
      </c>
      <c r="F8916">
        <v>3</v>
      </c>
      <c r="G8916" s="4">
        <v>44988</v>
      </c>
      <c r="H8916" s="4">
        <v>44994</v>
      </c>
      <c r="I8916" t="s">
        <v>60</v>
      </c>
      <c r="J8916" t="s">
        <v>51</v>
      </c>
      <c r="K8916">
        <v>456.14</v>
      </c>
      <c r="L8916" t="s">
        <v>52</v>
      </c>
    </row>
    <row r="8917" spans="1:12" x14ac:dyDescent="0.3">
      <c r="A8917" t="s">
        <v>8977</v>
      </c>
      <c r="B8917" t="s">
        <v>42</v>
      </c>
      <c r="C8917" t="s">
        <v>49</v>
      </c>
      <c r="D8917">
        <v>4114.45</v>
      </c>
      <c r="E8917">
        <v>0.25</v>
      </c>
      <c r="F8917">
        <v>5</v>
      </c>
      <c r="G8917" s="4">
        <v>45541</v>
      </c>
      <c r="H8917" s="4">
        <v>45547</v>
      </c>
      <c r="I8917" t="s">
        <v>44</v>
      </c>
      <c r="J8917" t="s">
        <v>56</v>
      </c>
      <c r="K8917">
        <v>237.27</v>
      </c>
      <c r="L8917" t="s">
        <v>77</v>
      </c>
    </row>
    <row r="8918" spans="1:12" x14ac:dyDescent="0.3">
      <c r="A8918" t="s">
        <v>8978</v>
      </c>
      <c r="B8918" t="s">
        <v>42</v>
      </c>
      <c r="C8918" t="s">
        <v>49</v>
      </c>
      <c r="D8918">
        <v>258.82</v>
      </c>
      <c r="E8918">
        <v>0.26</v>
      </c>
      <c r="F8918">
        <v>4</v>
      </c>
      <c r="G8918" s="4">
        <v>45435</v>
      </c>
      <c r="H8918" s="4">
        <v>45438</v>
      </c>
      <c r="I8918" t="s">
        <v>44</v>
      </c>
      <c r="J8918" t="s">
        <v>56</v>
      </c>
      <c r="K8918">
        <v>74.75</v>
      </c>
      <c r="L8918" t="s">
        <v>46</v>
      </c>
    </row>
    <row r="8919" spans="1:12" x14ac:dyDescent="0.3">
      <c r="A8919" t="s">
        <v>8979</v>
      </c>
      <c r="B8919" t="s">
        <v>48</v>
      </c>
      <c r="C8919" t="s">
        <v>55</v>
      </c>
      <c r="D8919">
        <v>3387.87</v>
      </c>
      <c r="E8919">
        <v>0.35</v>
      </c>
      <c r="F8919">
        <v>1</v>
      </c>
      <c r="G8919" s="4">
        <v>45068</v>
      </c>
      <c r="H8919" s="4">
        <v>45069</v>
      </c>
      <c r="I8919" t="s">
        <v>50</v>
      </c>
      <c r="J8919" t="s">
        <v>51</v>
      </c>
      <c r="K8919">
        <v>813.82</v>
      </c>
      <c r="L8919" t="s">
        <v>52</v>
      </c>
    </row>
    <row r="8920" spans="1:12" x14ac:dyDescent="0.3">
      <c r="A8920" t="s">
        <v>8980</v>
      </c>
      <c r="B8920" t="s">
        <v>48</v>
      </c>
      <c r="C8920" t="s">
        <v>55</v>
      </c>
      <c r="D8920">
        <v>1245.17</v>
      </c>
      <c r="E8920">
        <v>0.17</v>
      </c>
      <c r="F8920">
        <v>1</v>
      </c>
      <c r="G8920" s="4">
        <v>45116</v>
      </c>
      <c r="H8920" s="4">
        <v>45117</v>
      </c>
      <c r="I8920" t="s">
        <v>60</v>
      </c>
      <c r="J8920" t="s">
        <v>56</v>
      </c>
      <c r="K8920">
        <v>163.68</v>
      </c>
      <c r="L8920" t="s">
        <v>77</v>
      </c>
    </row>
    <row r="8921" spans="1:12" x14ac:dyDescent="0.3">
      <c r="A8921" t="s">
        <v>8981</v>
      </c>
      <c r="B8921" t="s">
        <v>70</v>
      </c>
      <c r="C8921" t="s">
        <v>43</v>
      </c>
      <c r="D8921">
        <v>1338.91</v>
      </c>
      <c r="E8921">
        <v>0.15</v>
      </c>
      <c r="F8921">
        <v>4</v>
      </c>
      <c r="G8921" s="4">
        <v>45556</v>
      </c>
      <c r="H8921" s="4">
        <v>45562</v>
      </c>
      <c r="I8921" t="s">
        <v>44</v>
      </c>
      <c r="J8921" t="s">
        <v>56</v>
      </c>
      <c r="K8921">
        <v>125.15</v>
      </c>
      <c r="L8921" t="s">
        <v>52</v>
      </c>
    </row>
    <row r="8922" spans="1:12" x14ac:dyDescent="0.3">
      <c r="A8922" t="s">
        <v>8982</v>
      </c>
      <c r="B8922" t="s">
        <v>54</v>
      </c>
      <c r="C8922" t="s">
        <v>55</v>
      </c>
      <c r="D8922">
        <v>3630.82</v>
      </c>
      <c r="E8922">
        <v>0.35</v>
      </c>
      <c r="F8922">
        <v>5</v>
      </c>
      <c r="G8922" s="4">
        <v>45655</v>
      </c>
      <c r="H8922" s="4">
        <v>45656</v>
      </c>
      <c r="I8922" t="s">
        <v>50</v>
      </c>
      <c r="J8922" t="s">
        <v>45</v>
      </c>
      <c r="K8922">
        <v>663.03</v>
      </c>
      <c r="L8922" t="s">
        <v>57</v>
      </c>
    </row>
    <row r="8923" spans="1:12" x14ac:dyDescent="0.3">
      <c r="A8923" t="s">
        <v>8983</v>
      </c>
      <c r="B8923" t="s">
        <v>70</v>
      </c>
      <c r="C8923" t="s">
        <v>62</v>
      </c>
      <c r="D8923">
        <v>3987.82</v>
      </c>
      <c r="E8923">
        <v>0.2</v>
      </c>
      <c r="F8923">
        <v>4</v>
      </c>
      <c r="G8923" s="4">
        <v>45460</v>
      </c>
      <c r="H8923" s="4">
        <v>45461</v>
      </c>
      <c r="I8923" t="s">
        <v>44</v>
      </c>
      <c r="J8923" t="s">
        <v>51</v>
      </c>
      <c r="K8923">
        <v>423.09</v>
      </c>
      <c r="L8923" t="s">
        <v>77</v>
      </c>
    </row>
    <row r="8924" spans="1:12" x14ac:dyDescent="0.3">
      <c r="A8924" t="s">
        <v>8984</v>
      </c>
      <c r="B8924" t="s">
        <v>42</v>
      </c>
      <c r="C8924" t="s">
        <v>65</v>
      </c>
      <c r="D8924">
        <v>1921.5</v>
      </c>
      <c r="E8924">
        <v>0</v>
      </c>
      <c r="F8924">
        <v>2</v>
      </c>
      <c r="G8924" s="4">
        <v>45419</v>
      </c>
      <c r="H8924" s="4">
        <v>45420</v>
      </c>
      <c r="I8924" t="s">
        <v>44</v>
      </c>
      <c r="J8924" t="s">
        <v>56</v>
      </c>
      <c r="K8924">
        <v>356.73</v>
      </c>
      <c r="L8924" t="s">
        <v>46</v>
      </c>
    </row>
    <row r="8925" spans="1:12" x14ac:dyDescent="0.3">
      <c r="A8925" t="s">
        <v>8985</v>
      </c>
      <c r="B8925" t="s">
        <v>48</v>
      </c>
      <c r="C8925" t="s">
        <v>55</v>
      </c>
      <c r="D8925">
        <v>3971.38</v>
      </c>
      <c r="E8925">
        <v>0.47</v>
      </c>
      <c r="F8925">
        <v>5</v>
      </c>
      <c r="G8925" s="4">
        <v>45551</v>
      </c>
      <c r="H8925" s="4">
        <v>45553</v>
      </c>
      <c r="I8925" t="s">
        <v>50</v>
      </c>
      <c r="J8925" t="s">
        <v>51</v>
      </c>
      <c r="K8925">
        <v>602.70000000000005</v>
      </c>
      <c r="L8925" t="s">
        <v>77</v>
      </c>
    </row>
    <row r="8926" spans="1:12" x14ac:dyDescent="0.3">
      <c r="A8926" t="s">
        <v>8986</v>
      </c>
      <c r="B8926" t="s">
        <v>70</v>
      </c>
      <c r="C8926" t="s">
        <v>55</v>
      </c>
      <c r="D8926">
        <v>2274.35</v>
      </c>
      <c r="E8926">
        <v>7.0000000000000007E-2</v>
      </c>
      <c r="F8926">
        <v>3</v>
      </c>
      <c r="G8926" s="4">
        <v>45539</v>
      </c>
      <c r="H8926" s="4">
        <v>45541</v>
      </c>
      <c r="I8926" t="s">
        <v>44</v>
      </c>
      <c r="J8926" t="s">
        <v>56</v>
      </c>
      <c r="K8926">
        <v>429.56</v>
      </c>
      <c r="L8926" t="s">
        <v>57</v>
      </c>
    </row>
    <row r="8927" spans="1:12" x14ac:dyDescent="0.3">
      <c r="A8927" t="s">
        <v>8987</v>
      </c>
      <c r="B8927" t="s">
        <v>70</v>
      </c>
      <c r="C8927" t="s">
        <v>62</v>
      </c>
      <c r="D8927">
        <v>4302.46</v>
      </c>
      <c r="E8927">
        <v>7.0000000000000007E-2</v>
      </c>
      <c r="F8927">
        <v>7</v>
      </c>
      <c r="G8927" s="4">
        <v>44955</v>
      </c>
      <c r="H8927" s="4">
        <v>44956</v>
      </c>
      <c r="I8927" t="s">
        <v>50</v>
      </c>
      <c r="J8927" t="s">
        <v>56</v>
      </c>
      <c r="K8927">
        <v>793.27</v>
      </c>
      <c r="L8927" t="s">
        <v>77</v>
      </c>
    </row>
    <row r="8928" spans="1:12" x14ac:dyDescent="0.3">
      <c r="A8928" t="s">
        <v>8988</v>
      </c>
      <c r="B8928" t="s">
        <v>48</v>
      </c>
      <c r="C8928" t="s">
        <v>43</v>
      </c>
      <c r="D8928">
        <v>222.03</v>
      </c>
      <c r="E8928">
        <v>0.41</v>
      </c>
      <c r="F8928">
        <v>4</v>
      </c>
      <c r="G8928" s="4">
        <v>45382</v>
      </c>
      <c r="H8928" s="4">
        <v>45383</v>
      </c>
      <c r="I8928" t="s">
        <v>60</v>
      </c>
      <c r="J8928" t="s">
        <v>45</v>
      </c>
      <c r="K8928">
        <v>11.4</v>
      </c>
      <c r="L8928" t="s">
        <v>68</v>
      </c>
    </row>
    <row r="8929" spans="1:12" x14ac:dyDescent="0.3">
      <c r="A8929" t="s">
        <v>8989</v>
      </c>
      <c r="B8929" t="s">
        <v>48</v>
      </c>
      <c r="C8929" t="s">
        <v>55</v>
      </c>
      <c r="D8929">
        <v>509.13</v>
      </c>
      <c r="E8929">
        <v>0.17</v>
      </c>
      <c r="F8929">
        <v>2</v>
      </c>
      <c r="G8929" s="4">
        <v>45513</v>
      </c>
      <c r="H8929" s="4">
        <v>45518</v>
      </c>
      <c r="I8929" t="s">
        <v>60</v>
      </c>
      <c r="J8929" t="s">
        <v>51</v>
      </c>
      <c r="K8929">
        <v>114.63</v>
      </c>
      <c r="L8929" t="s">
        <v>46</v>
      </c>
    </row>
    <row r="8930" spans="1:12" x14ac:dyDescent="0.3">
      <c r="A8930" t="s">
        <v>8990</v>
      </c>
      <c r="B8930" t="s">
        <v>48</v>
      </c>
      <c r="C8930" t="s">
        <v>49</v>
      </c>
      <c r="D8930">
        <v>3904.12</v>
      </c>
      <c r="E8930">
        <v>0.16</v>
      </c>
      <c r="F8930">
        <v>8</v>
      </c>
      <c r="G8930" s="4">
        <v>45276</v>
      </c>
      <c r="H8930" s="4">
        <v>45281</v>
      </c>
      <c r="I8930" t="s">
        <v>44</v>
      </c>
      <c r="J8930" t="s">
        <v>45</v>
      </c>
      <c r="K8930">
        <v>768.56</v>
      </c>
      <c r="L8930" t="s">
        <v>46</v>
      </c>
    </row>
    <row r="8931" spans="1:12" x14ac:dyDescent="0.3">
      <c r="A8931" t="s">
        <v>8991</v>
      </c>
      <c r="B8931" t="s">
        <v>42</v>
      </c>
      <c r="C8931" t="s">
        <v>49</v>
      </c>
      <c r="D8931">
        <v>3158.04</v>
      </c>
      <c r="E8931">
        <v>0.31</v>
      </c>
      <c r="F8931">
        <v>2</v>
      </c>
      <c r="G8931" s="4">
        <v>45625</v>
      </c>
      <c r="H8931" s="4">
        <v>45628</v>
      </c>
      <c r="I8931" t="s">
        <v>60</v>
      </c>
      <c r="J8931" t="s">
        <v>45</v>
      </c>
      <c r="K8931">
        <v>635.6</v>
      </c>
      <c r="L8931" t="s">
        <v>57</v>
      </c>
    </row>
    <row r="8932" spans="1:12" x14ac:dyDescent="0.3">
      <c r="A8932" t="s">
        <v>8992</v>
      </c>
      <c r="B8932" t="s">
        <v>48</v>
      </c>
      <c r="C8932" t="s">
        <v>49</v>
      </c>
      <c r="D8932">
        <v>2839.2</v>
      </c>
      <c r="E8932">
        <v>0.03</v>
      </c>
      <c r="F8932">
        <v>7</v>
      </c>
      <c r="G8932" s="4">
        <v>45453</v>
      </c>
      <c r="H8932" s="4">
        <v>45455</v>
      </c>
      <c r="I8932" t="s">
        <v>60</v>
      </c>
      <c r="J8932" t="s">
        <v>56</v>
      </c>
      <c r="K8932">
        <v>335.49</v>
      </c>
      <c r="L8932" t="s">
        <v>46</v>
      </c>
    </row>
    <row r="8933" spans="1:12" x14ac:dyDescent="0.3">
      <c r="A8933" t="s">
        <v>8993</v>
      </c>
      <c r="B8933" t="s">
        <v>54</v>
      </c>
      <c r="C8933" t="s">
        <v>65</v>
      </c>
      <c r="D8933">
        <v>3108.5</v>
      </c>
      <c r="E8933">
        <v>0.12</v>
      </c>
      <c r="F8933">
        <v>8</v>
      </c>
      <c r="G8933" s="4">
        <v>45587</v>
      </c>
      <c r="H8933" s="4">
        <v>45591</v>
      </c>
      <c r="I8933" t="s">
        <v>44</v>
      </c>
      <c r="J8933" t="s">
        <v>51</v>
      </c>
      <c r="K8933">
        <v>896.56</v>
      </c>
      <c r="L8933" t="s">
        <v>63</v>
      </c>
    </row>
    <row r="8934" spans="1:12" x14ac:dyDescent="0.3">
      <c r="A8934" t="s">
        <v>8994</v>
      </c>
      <c r="B8934" t="s">
        <v>70</v>
      </c>
      <c r="C8934" t="s">
        <v>65</v>
      </c>
      <c r="D8934">
        <v>4657.93</v>
      </c>
      <c r="E8934">
        <v>0.03</v>
      </c>
      <c r="F8934">
        <v>3</v>
      </c>
      <c r="G8934" s="4">
        <v>45037</v>
      </c>
      <c r="H8934" s="4">
        <v>45040</v>
      </c>
      <c r="I8934" t="s">
        <v>50</v>
      </c>
      <c r="J8934" t="s">
        <v>56</v>
      </c>
      <c r="K8934">
        <v>668.15</v>
      </c>
      <c r="L8934" t="s">
        <v>68</v>
      </c>
    </row>
    <row r="8935" spans="1:12" x14ac:dyDescent="0.3">
      <c r="A8935" t="s">
        <v>8995</v>
      </c>
      <c r="B8935" t="s">
        <v>48</v>
      </c>
      <c r="C8935" t="s">
        <v>55</v>
      </c>
      <c r="D8935">
        <v>3312.13</v>
      </c>
      <c r="E8935">
        <v>0.15</v>
      </c>
      <c r="F8935">
        <v>6</v>
      </c>
      <c r="G8935" s="4">
        <v>45527</v>
      </c>
      <c r="H8935" s="4">
        <v>45534</v>
      </c>
      <c r="I8935" t="s">
        <v>60</v>
      </c>
      <c r="J8935" t="s">
        <v>51</v>
      </c>
      <c r="K8935">
        <v>367.73</v>
      </c>
      <c r="L8935" t="s">
        <v>46</v>
      </c>
    </row>
    <row r="8936" spans="1:12" x14ac:dyDescent="0.3">
      <c r="A8936" t="s">
        <v>8996</v>
      </c>
      <c r="B8936" t="s">
        <v>48</v>
      </c>
      <c r="C8936" t="s">
        <v>55</v>
      </c>
      <c r="D8936">
        <v>3272.63</v>
      </c>
      <c r="E8936">
        <v>0.43</v>
      </c>
      <c r="F8936">
        <v>4</v>
      </c>
      <c r="G8936" s="4">
        <v>45173</v>
      </c>
      <c r="H8936" s="4">
        <v>45180</v>
      </c>
      <c r="I8936" t="s">
        <v>50</v>
      </c>
      <c r="J8936" t="s">
        <v>45</v>
      </c>
      <c r="K8936">
        <v>189.85</v>
      </c>
      <c r="L8936" t="s">
        <v>52</v>
      </c>
    </row>
    <row r="8937" spans="1:12" x14ac:dyDescent="0.3">
      <c r="A8937" t="s">
        <v>8997</v>
      </c>
      <c r="B8937" t="s">
        <v>42</v>
      </c>
      <c r="C8937" t="s">
        <v>55</v>
      </c>
      <c r="D8937">
        <v>3821.41</v>
      </c>
      <c r="E8937">
        <v>0.45</v>
      </c>
      <c r="F8937">
        <v>2</v>
      </c>
      <c r="G8937" s="4">
        <v>44997</v>
      </c>
      <c r="H8937" s="4">
        <v>45000</v>
      </c>
      <c r="I8937" t="s">
        <v>60</v>
      </c>
      <c r="J8937" t="s">
        <v>45</v>
      </c>
      <c r="K8937">
        <v>759.83</v>
      </c>
      <c r="L8937" t="s">
        <v>68</v>
      </c>
    </row>
    <row r="8938" spans="1:12" x14ac:dyDescent="0.3">
      <c r="A8938" t="s">
        <v>8998</v>
      </c>
      <c r="B8938" t="s">
        <v>42</v>
      </c>
      <c r="C8938" t="s">
        <v>65</v>
      </c>
      <c r="D8938">
        <v>4346.4399999999996</v>
      </c>
      <c r="E8938">
        <v>0.15</v>
      </c>
      <c r="F8938">
        <v>8</v>
      </c>
      <c r="G8938" s="4">
        <v>45039</v>
      </c>
      <c r="H8938" s="4">
        <v>45040</v>
      </c>
      <c r="I8938" t="s">
        <v>44</v>
      </c>
      <c r="J8938" t="s">
        <v>51</v>
      </c>
      <c r="K8938">
        <v>1123.79</v>
      </c>
      <c r="L8938" t="s">
        <v>68</v>
      </c>
    </row>
    <row r="8939" spans="1:12" x14ac:dyDescent="0.3">
      <c r="A8939" t="s">
        <v>8999</v>
      </c>
      <c r="B8939" t="s">
        <v>70</v>
      </c>
      <c r="C8939" t="s">
        <v>55</v>
      </c>
      <c r="D8939">
        <v>1383.37</v>
      </c>
      <c r="E8939">
        <v>0.09</v>
      </c>
      <c r="F8939">
        <v>2</v>
      </c>
      <c r="G8939" s="4">
        <v>45392</v>
      </c>
      <c r="H8939" s="4">
        <v>45393</v>
      </c>
      <c r="I8939" t="s">
        <v>44</v>
      </c>
      <c r="J8939" t="s">
        <v>51</v>
      </c>
      <c r="K8939">
        <v>135.44</v>
      </c>
      <c r="L8939" t="s">
        <v>57</v>
      </c>
    </row>
    <row r="8940" spans="1:12" x14ac:dyDescent="0.3">
      <c r="A8940" t="s">
        <v>9000</v>
      </c>
      <c r="B8940" t="s">
        <v>54</v>
      </c>
      <c r="C8940" t="s">
        <v>62</v>
      </c>
      <c r="D8940">
        <v>3122.07</v>
      </c>
      <c r="E8940">
        <v>7.0000000000000007E-2</v>
      </c>
      <c r="F8940">
        <v>9</v>
      </c>
      <c r="G8940" s="4">
        <v>45322</v>
      </c>
      <c r="H8940" s="4">
        <v>45326</v>
      </c>
      <c r="I8940" t="s">
        <v>50</v>
      </c>
      <c r="J8940" t="s">
        <v>56</v>
      </c>
      <c r="K8940">
        <v>687.94</v>
      </c>
      <c r="L8940" t="s">
        <v>63</v>
      </c>
    </row>
    <row r="8941" spans="1:12" x14ac:dyDescent="0.3">
      <c r="A8941" t="s">
        <v>9001</v>
      </c>
      <c r="B8941" t="s">
        <v>70</v>
      </c>
      <c r="C8941" t="s">
        <v>43</v>
      </c>
      <c r="D8941">
        <v>2961.48</v>
      </c>
      <c r="E8941">
        <v>0.2</v>
      </c>
      <c r="F8941">
        <v>9</v>
      </c>
      <c r="G8941" s="4">
        <v>44973</v>
      </c>
      <c r="H8941" s="4">
        <v>44978</v>
      </c>
      <c r="I8941" t="s">
        <v>44</v>
      </c>
      <c r="J8941" t="s">
        <v>45</v>
      </c>
      <c r="K8941">
        <v>151.24</v>
      </c>
      <c r="L8941" t="s">
        <v>77</v>
      </c>
    </row>
    <row r="8942" spans="1:12" x14ac:dyDescent="0.3">
      <c r="A8942" t="s">
        <v>9002</v>
      </c>
      <c r="B8942" t="s">
        <v>48</v>
      </c>
      <c r="C8942" t="s">
        <v>49</v>
      </c>
      <c r="D8942">
        <v>760.76</v>
      </c>
      <c r="E8942">
        <v>0.41</v>
      </c>
      <c r="F8942">
        <v>8</v>
      </c>
      <c r="G8942" s="4">
        <v>45507</v>
      </c>
      <c r="H8942" s="4">
        <v>45508</v>
      </c>
      <c r="I8942" t="s">
        <v>50</v>
      </c>
      <c r="J8942" t="s">
        <v>45</v>
      </c>
      <c r="K8942">
        <v>151.18</v>
      </c>
      <c r="L8942" t="s">
        <v>57</v>
      </c>
    </row>
    <row r="8943" spans="1:12" x14ac:dyDescent="0.3">
      <c r="A8943" t="s">
        <v>9003</v>
      </c>
      <c r="B8943" t="s">
        <v>54</v>
      </c>
      <c r="C8943" t="s">
        <v>49</v>
      </c>
      <c r="D8943">
        <v>2649.55</v>
      </c>
      <c r="E8943">
        <v>0.43</v>
      </c>
      <c r="F8943">
        <v>3</v>
      </c>
      <c r="G8943" s="4">
        <v>45169</v>
      </c>
      <c r="H8943" s="4">
        <v>45171</v>
      </c>
      <c r="I8943" t="s">
        <v>50</v>
      </c>
      <c r="J8943" t="s">
        <v>51</v>
      </c>
      <c r="K8943">
        <v>179.3</v>
      </c>
      <c r="L8943" t="s">
        <v>77</v>
      </c>
    </row>
    <row r="8944" spans="1:12" x14ac:dyDescent="0.3">
      <c r="A8944" t="s">
        <v>9004</v>
      </c>
      <c r="B8944" t="s">
        <v>54</v>
      </c>
      <c r="C8944" t="s">
        <v>62</v>
      </c>
      <c r="D8944">
        <v>440.8</v>
      </c>
      <c r="E8944">
        <v>0.02</v>
      </c>
      <c r="F8944">
        <v>8</v>
      </c>
      <c r="G8944" s="4">
        <v>45382</v>
      </c>
      <c r="H8944" s="4">
        <v>45386</v>
      </c>
      <c r="I8944" t="s">
        <v>60</v>
      </c>
      <c r="J8944" t="s">
        <v>51</v>
      </c>
      <c r="K8944">
        <v>120.87</v>
      </c>
      <c r="L8944" t="s">
        <v>57</v>
      </c>
    </row>
    <row r="8945" spans="1:12" x14ac:dyDescent="0.3">
      <c r="A8945" t="s">
        <v>9005</v>
      </c>
      <c r="B8945" t="s">
        <v>54</v>
      </c>
      <c r="C8945" t="s">
        <v>55</v>
      </c>
      <c r="D8945">
        <v>1006.3</v>
      </c>
      <c r="E8945">
        <v>0.1</v>
      </c>
      <c r="F8945">
        <v>5</v>
      </c>
      <c r="G8945" s="4">
        <v>45109</v>
      </c>
      <c r="H8945" s="4">
        <v>45115</v>
      </c>
      <c r="I8945" t="s">
        <v>50</v>
      </c>
      <c r="J8945" t="s">
        <v>45</v>
      </c>
      <c r="K8945">
        <v>122.2</v>
      </c>
      <c r="L8945" t="s">
        <v>46</v>
      </c>
    </row>
    <row r="8946" spans="1:12" x14ac:dyDescent="0.3">
      <c r="A8946" t="s">
        <v>9006</v>
      </c>
      <c r="B8946" t="s">
        <v>54</v>
      </c>
      <c r="C8946" t="s">
        <v>65</v>
      </c>
      <c r="D8946">
        <v>4573.5200000000004</v>
      </c>
      <c r="E8946">
        <v>0.1</v>
      </c>
      <c r="F8946">
        <v>5</v>
      </c>
      <c r="G8946" s="4">
        <v>45251</v>
      </c>
      <c r="H8946" s="4">
        <v>45255</v>
      </c>
      <c r="I8946" t="s">
        <v>50</v>
      </c>
      <c r="J8946" t="s">
        <v>56</v>
      </c>
      <c r="K8946">
        <v>789.19</v>
      </c>
      <c r="L8946" t="s">
        <v>57</v>
      </c>
    </row>
    <row r="8947" spans="1:12" x14ac:dyDescent="0.3">
      <c r="A8947" t="s">
        <v>9007</v>
      </c>
      <c r="B8947" t="s">
        <v>70</v>
      </c>
      <c r="C8947" t="s">
        <v>55</v>
      </c>
      <c r="D8947">
        <v>684.29</v>
      </c>
      <c r="E8947">
        <v>0.41</v>
      </c>
      <c r="F8947">
        <v>2</v>
      </c>
      <c r="G8947" s="4">
        <v>45268</v>
      </c>
      <c r="H8947" s="4">
        <v>45269</v>
      </c>
      <c r="I8947" t="s">
        <v>44</v>
      </c>
      <c r="J8947" t="s">
        <v>56</v>
      </c>
      <c r="K8947">
        <v>101.16</v>
      </c>
      <c r="L8947" t="s">
        <v>68</v>
      </c>
    </row>
    <row r="8948" spans="1:12" x14ac:dyDescent="0.3">
      <c r="A8948" t="s">
        <v>9008</v>
      </c>
      <c r="B8948" t="s">
        <v>42</v>
      </c>
      <c r="C8948" t="s">
        <v>55</v>
      </c>
      <c r="D8948">
        <v>2936.69</v>
      </c>
      <c r="E8948">
        <v>0.23</v>
      </c>
      <c r="F8948">
        <v>3</v>
      </c>
      <c r="G8948" s="4">
        <v>45510</v>
      </c>
      <c r="H8948" s="4">
        <v>45514</v>
      </c>
      <c r="I8948" t="s">
        <v>50</v>
      </c>
      <c r="J8948" t="s">
        <v>56</v>
      </c>
      <c r="K8948">
        <v>571.63</v>
      </c>
      <c r="L8948" t="s">
        <v>63</v>
      </c>
    </row>
    <row r="8949" spans="1:12" x14ac:dyDescent="0.3">
      <c r="A8949" t="s">
        <v>9009</v>
      </c>
      <c r="B8949" t="s">
        <v>42</v>
      </c>
      <c r="C8949" t="s">
        <v>49</v>
      </c>
      <c r="D8949">
        <v>1685.06</v>
      </c>
      <c r="E8949">
        <v>0.18</v>
      </c>
      <c r="F8949">
        <v>8</v>
      </c>
      <c r="G8949" s="4">
        <v>45329</v>
      </c>
      <c r="H8949" s="4">
        <v>45334</v>
      </c>
      <c r="I8949" t="s">
        <v>60</v>
      </c>
      <c r="J8949" t="s">
        <v>51</v>
      </c>
      <c r="K8949">
        <v>216.36</v>
      </c>
      <c r="L8949" t="s">
        <v>46</v>
      </c>
    </row>
    <row r="8950" spans="1:12" x14ac:dyDescent="0.3">
      <c r="A8950" t="s">
        <v>9010</v>
      </c>
      <c r="B8950" t="s">
        <v>48</v>
      </c>
      <c r="C8950" t="s">
        <v>49</v>
      </c>
      <c r="D8950">
        <v>2821.04</v>
      </c>
      <c r="E8950">
        <v>0.48</v>
      </c>
      <c r="F8950">
        <v>1</v>
      </c>
      <c r="G8950" s="4">
        <v>45600</v>
      </c>
      <c r="H8950" s="4">
        <v>45601</v>
      </c>
      <c r="I8950" t="s">
        <v>50</v>
      </c>
      <c r="J8950" t="s">
        <v>51</v>
      </c>
      <c r="K8950">
        <v>793.56</v>
      </c>
      <c r="L8950" t="s">
        <v>77</v>
      </c>
    </row>
    <row r="8951" spans="1:12" x14ac:dyDescent="0.3">
      <c r="A8951" t="s">
        <v>9011</v>
      </c>
      <c r="B8951" t="s">
        <v>42</v>
      </c>
      <c r="C8951" t="s">
        <v>65</v>
      </c>
      <c r="D8951">
        <v>1251.3699999999999</v>
      </c>
      <c r="E8951">
        <v>0.46</v>
      </c>
      <c r="F8951">
        <v>4</v>
      </c>
      <c r="G8951" s="4">
        <v>45629</v>
      </c>
      <c r="H8951" s="4">
        <v>45634</v>
      </c>
      <c r="I8951" t="s">
        <v>44</v>
      </c>
      <c r="J8951" t="s">
        <v>45</v>
      </c>
      <c r="K8951">
        <v>164.3</v>
      </c>
      <c r="L8951" t="s">
        <v>57</v>
      </c>
    </row>
    <row r="8952" spans="1:12" x14ac:dyDescent="0.3">
      <c r="A8952" t="s">
        <v>9012</v>
      </c>
      <c r="B8952" t="s">
        <v>42</v>
      </c>
      <c r="C8952" t="s">
        <v>49</v>
      </c>
      <c r="D8952">
        <v>2277.46</v>
      </c>
      <c r="E8952">
        <v>0.22</v>
      </c>
      <c r="F8952">
        <v>6</v>
      </c>
      <c r="G8952" s="4">
        <v>45564</v>
      </c>
      <c r="H8952" s="4">
        <v>45569</v>
      </c>
      <c r="I8952" t="s">
        <v>50</v>
      </c>
      <c r="J8952" t="s">
        <v>45</v>
      </c>
      <c r="K8952">
        <v>411.88</v>
      </c>
      <c r="L8952" t="s">
        <v>57</v>
      </c>
    </row>
    <row r="8953" spans="1:12" x14ac:dyDescent="0.3">
      <c r="A8953" t="s">
        <v>9013</v>
      </c>
      <c r="B8953" t="s">
        <v>42</v>
      </c>
      <c r="C8953" t="s">
        <v>55</v>
      </c>
      <c r="D8953">
        <v>4349.93</v>
      </c>
      <c r="E8953">
        <v>0.06</v>
      </c>
      <c r="F8953">
        <v>9</v>
      </c>
      <c r="G8953" s="4">
        <v>45104</v>
      </c>
      <c r="H8953" s="4">
        <v>45110</v>
      </c>
      <c r="I8953" t="s">
        <v>50</v>
      </c>
      <c r="J8953" t="s">
        <v>51</v>
      </c>
      <c r="K8953">
        <v>653.76</v>
      </c>
      <c r="L8953" t="s">
        <v>46</v>
      </c>
    </row>
    <row r="8954" spans="1:12" x14ac:dyDescent="0.3">
      <c r="A8954" t="s">
        <v>9014</v>
      </c>
      <c r="B8954" t="s">
        <v>42</v>
      </c>
      <c r="C8954" t="s">
        <v>62</v>
      </c>
      <c r="D8954">
        <v>1943.46</v>
      </c>
      <c r="E8954">
        <v>0.09</v>
      </c>
      <c r="F8954">
        <v>8</v>
      </c>
      <c r="G8954" s="4">
        <v>45167</v>
      </c>
      <c r="H8954" s="4">
        <v>45169</v>
      </c>
      <c r="I8954" t="s">
        <v>44</v>
      </c>
      <c r="J8954" t="s">
        <v>56</v>
      </c>
      <c r="K8954">
        <v>209.25</v>
      </c>
      <c r="L8954" t="s">
        <v>77</v>
      </c>
    </row>
    <row r="8955" spans="1:12" x14ac:dyDescent="0.3">
      <c r="A8955" t="s">
        <v>9015</v>
      </c>
      <c r="B8955" t="s">
        <v>48</v>
      </c>
      <c r="C8955" t="s">
        <v>65</v>
      </c>
      <c r="D8955">
        <v>1829.85</v>
      </c>
      <c r="E8955">
        <v>0.06</v>
      </c>
      <c r="F8955">
        <v>5</v>
      </c>
      <c r="G8955" s="4">
        <v>45559</v>
      </c>
      <c r="H8955" s="4">
        <v>45560</v>
      </c>
      <c r="I8955" t="s">
        <v>50</v>
      </c>
      <c r="J8955" t="s">
        <v>45</v>
      </c>
      <c r="K8955">
        <v>544.6</v>
      </c>
      <c r="L8955" t="s">
        <v>68</v>
      </c>
    </row>
    <row r="8956" spans="1:12" x14ac:dyDescent="0.3">
      <c r="A8956" t="s">
        <v>9016</v>
      </c>
      <c r="B8956" t="s">
        <v>70</v>
      </c>
      <c r="C8956" t="s">
        <v>62</v>
      </c>
      <c r="D8956">
        <v>2285.98</v>
      </c>
      <c r="E8956">
        <v>0.34</v>
      </c>
      <c r="F8956">
        <v>7</v>
      </c>
      <c r="G8956" s="4">
        <v>45007</v>
      </c>
      <c r="H8956" s="4">
        <v>45009</v>
      </c>
      <c r="I8956" t="s">
        <v>50</v>
      </c>
      <c r="J8956" t="s">
        <v>51</v>
      </c>
      <c r="K8956">
        <v>499.67</v>
      </c>
      <c r="L8956" t="s">
        <v>77</v>
      </c>
    </row>
    <row r="8957" spans="1:12" x14ac:dyDescent="0.3">
      <c r="A8957" t="s">
        <v>9017</v>
      </c>
      <c r="B8957" t="s">
        <v>54</v>
      </c>
      <c r="C8957" t="s">
        <v>55</v>
      </c>
      <c r="D8957">
        <v>592.41</v>
      </c>
      <c r="E8957">
        <v>0.28000000000000003</v>
      </c>
      <c r="F8957">
        <v>8</v>
      </c>
      <c r="G8957" s="4">
        <v>45221</v>
      </c>
      <c r="H8957" s="4">
        <v>45223</v>
      </c>
      <c r="I8957" t="s">
        <v>44</v>
      </c>
      <c r="J8957" t="s">
        <v>56</v>
      </c>
      <c r="K8957">
        <v>105.48</v>
      </c>
      <c r="L8957" t="s">
        <v>52</v>
      </c>
    </row>
    <row r="8958" spans="1:12" x14ac:dyDescent="0.3">
      <c r="A8958" t="s">
        <v>9018</v>
      </c>
      <c r="B8958" t="s">
        <v>42</v>
      </c>
      <c r="C8958" t="s">
        <v>65</v>
      </c>
      <c r="D8958">
        <v>1998</v>
      </c>
      <c r="E8958">
        <v>0.28000000000000003</v>
      </c>
      <c r="F8958">
        <v>9</v>
      </c>
      <c r="G8958" s="4">
        <v>45539</v>
      </c>
      <c r="H8958" s="4">
        <v>45543</v>
      </c>
      <c r="I8958" t="s">
        <v>60</v>
      </c>
      <c r="J8958" t="s">
        <v>51</v>
      </c>
      <c r="K8958">
        <v>423.64</v>
      </c>
      <c r="L8958" t="s">
        <v>68</v>
      </c>
    </row>
    <row r="8959" spans="1:12" x14ac:dyDescent="0.3">
      <c r="A8959" t="s">
        <v>9019</v>
      </c>
      <c r="B8959" t="s">
        <v>70</v>
      </c>
      <c r="C8959" t="s">
        <v>62</v>
      </c>
      <c r="D8959">
        <v>133.81</v>
      </c>
      <c r="E8959">
        <v>0.05</v>
      </c>
      <c r="F8959">
        <v>3</v>
      </c>
      <c r="G8959" s="4">
        <v>45085</v>
      </c>
      <c r="H8959" s="4">
        <v>45088</v>
      </c>
      <c r="I8959" t="s">
        <v>60</v>
      </c>
      <c r="J8959" t="s">
        <v>51</v>
      </c>
      <c r="K8959">
        <v>23.74</v>
      </c>
      <c r="L8959" t="s">
        <v>46</v>
      </c>
    </row>
    <row r="8960" spans="1:12" x14ac:dyDescent="0.3">
      <c r="A8960" t="s">
        <v>9020</v>
      </c>
      <c r="B8960" t="s">
        <v>42</v>
      </c>
      <c r="C8960" t="s">
        <v>65</v>
      </c>
      <c r="D8960">
        <v>2566.65</v>
      </c>
      <c r="E8960">
        <v>0.4</v>
      </c>
      <c r="F8960">
        <v>8</v>
      </c>
      <c r="G8960" s="4">
        <v>45332</v>
      </c>
      <c r="H8960" s="4">
        <v>45333</v>
      </c>
      <c r="I8960" t="s">
        <v>60</v>
      </c>
      <c r="J8960" t="s">
        <v>56</v>
      </c>
      <c r="K8960">
        <v>613.55999999999995</v>
      </c>
      <c r="L8960" t="s">
        <v>52</v>
      </c>
    </row>
    <row r="8961" spans="1:12" x14ac:dyDescent="0.3">
      <c r="A8961" t="s">
        <v>9021</v>
      </c>
      <c r="B8961" t="s">
        <v>42</v>
      </c>
      <c r="C8961" t="s">
        <v>55</v>
      </c>
      <c r="D8961">
        <v>4254.91</v>
      </c>
      <c r="E8961">
        <v>0.27</v>
      </c>
      <c r="F8961">
        <v>3</v>
      </c>
      <c r="G8961" s="4">
        <v>44984</v>
      </c>
      <c r="H8961" s="4">
        <v>44989</v>
      </c>
      <c r="I8961" t="s">
        <v>60</v>
      </c>
      <c r="J8961" t="s">
        <v>45</v>
      </c>
      <c r="K8961">
        <v>441.67</v>
      </c>
      <c r="L8961" t="s">
        <v>46</v>
      </c>
    </row>
    <row r="8962" spans="1:12" x14ac:dyDescent="0.3">
      <c r="A8962" t="s">
        <v>9022</v>
      </c>
      <c r="B8962" t="s">
        <v>54</v>
      </c>
      <c r="C8962" t="s">
        <v>65</v>
      </c>
      <c r="D8962">
        <v>2805.16</v>
      </c>
      <c r="E8962">
        <v>0.05</v>
      </c>
      <c r="F8962">
        <v>1</v>
      </c>
      <c r="G8962" s="4">
        <v>45463</v>
      </c>
      <c r="H8962" s="4">
        <v>45469</v>
      </c>
      <c r="I8962" t="s">
        <v>60</v>
      </c>
      <c r="J8962" t="s">
        <v>56</v>
      </c>
      <c r="K8962">
        <v>833.06</v>
      </c>
      <c r="L8962" t="s">
        <v>63</v>
      </c>
    </row>
    <row r="8963" spans="1:12" x14ac:dyDescent="0.3">
      <c r="A8963" t="s">
        <v>9023</v>
      </c>
      <c r="B8963" t="s">
        <v>54</v>
      </c>
      <c r="C8963" t="s">
        <v>55</v>
      </c>
      <c r="D8963">
        <v>3077.85</v>
      </c>
      <c r="E8963">
        <v>0.37</v>
      </c>
      <c r="F8963">
        <v>4</v>
      </c>
      <c r="G8963" s="4">
        <v>45201</v>
      </c>
      <c r="H8963" s="4">
        <v>45205</v>
      </c>
      <c r="I8963" t="s">
        <v>60</v>
      </c>
      <c r="J8963" t="s">
        <v>51</v>
      </c>
      <c r="K8963">
        <v>381.36</v>
      </c>
      <c r="L8963" t="s">
        <v>57</v>
      </c>
    </row>
    <row r="8964" spans="1:12" x14ac:dyDescent="0.3">
      <c r="A8964" t="s">
        <v>9024</v>
      </c>
      <c r="B8964" t="s">
        <v>54</v>
      </c>
      <c r="C8964" t="s">
        <v>65</v>
      </c>
      <c r="D8964">
        <v>249.76</v>
      </c>
      <c r="E8964">
        <v>0.49</v>
      </c>
      <c r="F8964">
        <v>7</v>
      </c>
      <c r="G8964" s="4">
        <v>44980</v>
      </c>
      <c r="H8964" s="4">
        <v>44982</v>
      </c>
      <c r="I8964" t="s">
        <v>44</v>
      </c>
      <c r="J8964" t="s">
        <v>56</v>
      </c>
      <c r="K8964">
        <v>37.450000000000003</v>
      </c>
      <c r="L8964" t="s">
        <v>57</v>
      </c>
    </row>
    <row r="8965" spans="1:12" x14ac:dyDescent="0.3">
      <c r="A8965" t="s">
        <v>9025</v>
      </c>
      <c r="B8965" t="s">
        <v>42</v>
      </c>
      <c r="C8965" t="s">
        <v>65</v>
      </c>
      <c r="D8965">
        <v>4311.62</v>
      </c>
      <c r="E8965">
        <v>0.22</v>
      </c>
      <c r="F8965">
        <v>9</v>
      </c>
      <c r="G8965" s="4">
        <v>45125</v>
      </c>
      <c r="H8965" s="4">
        <v>45131</v>
      </c>
      <c r="I8965" t="s">
        <v>44</v>
      </c>
      <c r="J8965" t="s">
        <v>56</v>
      </c>
      <c r="K8965">
        <v>1260.3800000000001</v>
      </c>
      <c r="L8965" t="s">
        <v>63</v>
      </c>
    </row>
    <row r="8966" spans="1:12" x14ac:dyDescent="0.3">
      <c r="A8966" t="s">
        <v>9026</v>
      </c>
      <c r="B8966" t="s">
        <v>42</v>
      </c>
      <c r="C8966" t="s">
        <v>49</v>
      </c>
      <c r="D8966">
        <v>1986.52</v>
      </c>
      <c r="E8966">
        <v>0.06</v>
      </c>
      <c r="F8966">
        <v>7</v>
      </c>
      <c r="G8966" s="4">
        <v>44928</v>
      </c>
      <c r="H8966" s="4">
        <v>44930</v>
      </c>
      <c r="I8966" t="s">
        <v>50</v>
      </c>
      <c r="J8966" t="s">
        <v>51</v>
      </c>
      <c r="K8966">
        <v>226.34</v>
      </c>
      <c r="L8966" t="s">
        <v>57</v>
      </c>
    </row>
    <row r="8967" spans="1:12" x14ac:dyDescent="0.3">
      <c r="A8967" t="s">
        <v>9027</v>
      </c>
      <c r="B8967" t="s">
        <v>42</v>
      </c>
      <c r="C8967" t="s">
        <v>55</v>
      </c>
      <c r="D8967">
        <v>4876.78</v>
      </c>
      <c r="E8967">
        <v>0.05</v>
      </c>
      <c r="F8967">
        <v>5</v>
      </c>
      <c r="G8967" s="4">
        <v>45261</v>
      </c>
      <c r="H8967" s="4">
        <v>45262</v>
      </c>
      <c r="I8967" t="s">
        <v>50</v>
      </c>
      <c r="J8967" t="s">
        <v>45</v>
      </c>
      <c r="K8967">
        <v>450.02</v>
      </c>
      <c r="L8967" t="s">
        <v>68</v>
      </c>
    </row>
    <row r="8968" spans="1:12" x14ac:dyDescent="0.3">
      <c r="A8968" t="s">
        <v>9028</v>
      </c>
      <c r="B8968" t="s">
        <v>54</v>
      </c>
      <c r="C8968" t="s">
        <v>43</v>
      </c>
      <c r="D8968">
        <v>690.28</v>
      </c>
      <c r="E8968">
        <v>0.01</v>
      </c>
      <c r="F8968">
        <v>1</v>
      </c>
      <c r="G8968" s="4">
        <v>44948</v>
      </c>
      <c r="H8968" s="4">
        <v>44952</v>
      </c>
      <c r="I8968" t="s">
        <v>44</v>
      </c>
      <c r="J8968" t="s">
        <v>51</v>
      </c>
      <c r="K8968">
        <v>142.41999999999999</v>
      </c>
      <c r="L8968" t="s">
        <v>52</v>
      </c>
    </row>
    <row r="8969" spans="1:12" x14ac:dyDescent="0.3">
      <c r="A8969" t="s">
        <v>9029</v>
      </c>
      <c r="B8969" t="s">
        <v>48</v>
      </c>
      <c r="C8969" t="s">
        <v>65</v>
      </c>
      <c r="D8969">
        <v>4728.8900000000003</v>
      </c>
      <c r="E8969">
        <v>0.39</v>
      </c>
      <c r="F8969">
        <v>1</v>
      </c>
      <c r="G8969" s="4">
        <v>45420</v>
      </c>
      <c r="H8969" s="4">
        <v>45426</v>
      </c>
      <c r="I8969" t="s">
        <v>60</v>
      </c>
      <c r="J8969" t="s">
        <v>51</v>
      </c>
      <c r="K8969">
        <v>1377.06</v>
      </c>
      <c r="L8969" t="s">
        <v>57</v>
      </c>
    </row>
    <row r="8970" spans="1:12" x14ac:dyDescent="0.3">
      <c r="A8970" t="s">
        <v>9030</v>
      </c>
      <c r="B8970" t="s">
        <v>70</v>
      </c>
      <c r="C8970" t="s">
        <v>62</v>
      </c>
      <c r="D8970">
        <v>3208.03</v>
      </c>
      <c r="E8970">
        <v>0.35</v>
      </c>
      <c r="F8970">
        <v>9</v>
      </c>
      <c r="G8970" s="4">
        <v>45092</v>
      </c>
      <c r="H8970" s="4">
        <v>45098</v>
      </c>
      <c r="I8970" t="s">
        <v>60</v>
      </c>
      <c r="J8970" t="s">
        <v>56</v>
      </c>
      <c r="K8970">
        <v>956.47</v>
      </c>
      <c r="L8970" t="s">
        <v>63</v>
      </c>
    </row>
    <row r="8971" spans="1:12" x14ac:dyDescent="0.3">
      <c r="A8971" t="s">
        <v>9031</v>
      </c>
      <c r="B8971" t="s">
        <v>48</v>
      </c>
      <c r="C8971" t="s">
        <v>49</v>
      </c>
      <c r="D8971">
        <v>356.47</v>
      </c>
      <c r="E8971">
        <v>0.28999999999999998</v>
      </c>
      <c r="F8971">
        <v>4</v>
      </c>
      <c r="G8971" s="4">
        <v>45043</v>
      </c>
      <c r="H8971" s="4">
        <v>45048</v>
      </c>
      <c r="I8971" t="s">
        <v>44</v>
      </c>
      <c r="J8971" t="s">
        <v>51</v>
      </c>
      <c r="K8971">
        <v>39.07</v>
      </c>
      <c r="L8971" t="s">
        <v>52</v>
      </c>
    </row>
    <row r="8972" spans="1:12" x14ac:dyDescent="0.3">
      <c r="A8972" t="s">
        <v>9032</v>
      </c>
      <c r="B8972" t="s">
        <v>42</v>
      </c>
      <c r="C8972" t="s">
        <v>49</v>
      </c>
      <c r="D8972">
        <v>4861.33</v>
      </c>
      <c r="E8972">
        <v>0.38</v>
      </c>
      <c r="F8972">
        <v>3</v>
      </c>
      <c r="G8972" s="4">
        <v>45269</v>
      </c>
      <c r="H8972" s="4">
        <v>45271</v>
      </c>
      <c r="I8972" t="s">
        <v>60</v>
      </c>
      <c r="J8972" t="s">
        <v>56</v>
      </c>
      <c r="K8972">
        <v>610.70000000000005</v>
      </c>
      <c r="L8972" t="s">
        <v>46</v>
      </c>
    </row>
    <row r="8973" spans="1:12" x14ac:dyDescent="0.3">
      <c r="A8973" t="s">
        <v>9033</v>
      </c>
      <c r="B8973" t="s">
        <v>42</v>
      </c>
      <c r="C8973" t="s">
        <v>65</v>
      </c>
      <c r="D8973">
        <v>167.98</v>
      </c>
      <c r="E8973">
        <v>0.5</v>
      </c>
      <c r="F8973">
        <v>5</v>
      </c>
      <c r="G8973" s="4">
        <v>45504</v>
      </c>
      <c r="H8973" s="4">
        <v>45508</v>
      </c>
      <c r="I8973" t="s">
        <v>60</v>
      </c>
      <c r="J8973" t="s">
        <v>56</v>
      </c>
      <c r="K8973">
        <v>41.47</v>
      </c>
      <c r="L8973" t="s">
        <v>63</v>
      </c>
    </row>
    <row r="8974" spans="1:12" x14ac:dyDescent="0.3">
      <c r="A8974" t="s">
        <v>9034</v>
      </c>
      <c r="B8974" t="s">
        <v>48</v>
      </c>
      <c r="C8974" t="s">
        <v>43</v>
      </c>
      <c r="D8974">
        <v>3680.43</v>
      </c>
      <c r="E8974">
        <v>0.2</v>
      </c>
      <c r="F8974">
        <v>7</v>
      </c>
      <c r="G8974" s="4">
        <v>45215</v>
      </c>
      <c r="H8974" s="4">
        <v>45222</v>
      </c>
      <c r="I8974" t="s">
        <v>44</v>
      </c>
      <c r="J8974" t="s">
        <v>51</v>
      </c>
      <c r="K8974">
        <v>326.23</v>
      </c>
      <c r="L8974" t="s">
        <v>52</v>
      </c>
    </row>
    <row r="8975" spans="1:12" x14ac:dyDescent="0.3">
      <c r="A8975" t="s">
        <v>9035</v>
      </c>
      <c r="B8975" t="s">
        <v>42</v>
      </c>
      <c r="C8975" t="s">
        <v>49</v>
      </c>
      <c r="D8975">
        <v>4458.7</v>
      </c>
      <c r="E8975">
        <v>0.35</v>
      </c>
      <c r="F8975">
        <v>7</v>
      </c>
      <c r="G8975" s="4">
        <v>45264</v>
      </c>
      <c r="H8975" s="4">
        <v>45269</v>
      </c>
      <c r="I8975" t="s">
        <v>60</v>
      </c>
      <c r="J8975" t="s">
        <v>45</v>
      </c>
      <c r="K8975">
        <v>585.73</v>
      </c>
      <c r="L8975" t="s">
        <v>52</v>
      </c>
    </row>
    <row r="8976" spans="1:12" x14ac:dyDescent="0.3">
      <c r="A8976" t="s">
        <v>9036</v>
      </c>
      <c r="B8976" t="s">
        <v>70</v>
      </c>
      <c r="C8976" t="s">
        <v>55</v>
      </c>
      <c r="D8976">
        <v>961.48</v>
      </c>
      <c r="E8976">
        <v>0.19</v>
      </c>
      <c r="F8976">
        <v>5</v>
      </c>
      <c r="G8976" s="4">
        <v>45047</v>
      </c>
      <c r="H8976" s="4">
        <v>45051</v>
      </c>
      <c r="I8976" t="s">
        <v>60</v>
      </c>
      <c r="J8976" t="s">
        <v>45</v>
      </c>
      <c r="K8976">
        <v>181.09</v>
      </c>
      <c r="L8976" t="s">
        <v>46</v>
      </c>
    </row>
    <row r="8977" spans="1:12" x14ac:dyDescent="0.3">
      <c r="A8977" t="s">
        <v>9037</v>
      </c>
      <c r="B8977" t="s">
        <v>42</v>
      </c>
      <c r="C8977" t="s">
        <v>65</v>
      </c>
      <c r="D8977">
        <v>1782.45</v>
      </c>
      <c r="E8977">
        <v>0.18</v>
      </c>
      <c r="F8977">
        <v>8</v>
      </c>
      <c r="G8977" s="4">
        <v>45061</v>
      </c>
      <c r="H8977" s="4">
        <v>45063</v>
      </c>
      <c r="I8977" t="s">
        <v>50</v>
      </c>
      <c r="J8977" t="s">
        <v>56</v>
      </c>
      <c r="K8977">
        <v>196.94</v>
      </c>
      <c r="L8977" t="s">
        <v>52</v>
      </c>
    </row>
    <row r="8978" spans="1:12" x14ac:dyDescent="0.3">
      <c r="A8978" t="s">
        <v>9038</v>
      </c>
      <c r="B8978" t="s">
        <v>70</v>
      </c>
      <c r="C8978" t="s">
        <v>65</v>
      </c>
      <c r="D8978">
        <v>2850.02</v>
      </c>
      <c r="E8978">
        <v>0.43</v>
      </c>
      <c r="F8978">
        <v>5</v>
      </c>
      <c r="G8978" s="4">
        <v>45241</v>
      </c>
      <c r="H8978" s="4">
        <v>45243</v>
      </c>
      <c r="I8978" t="s">
        <v>50</v>
      </c>
      <c r="J8978" t="s">
        <v>56</v>
      </c>
      <c r="K8978">
        <v>160.63</v>
      </c>
      <c r="L8978" t="s">
        <v>57</v>
      </c>
    </row>
    <row r="8979" spans="1:12" x14ac:dyDescent="0.3">
      <c r="A8979" t="s">
        <v>9039</v>
      </c>
      <c r="B8979" t="s">
        <v>48</v>
      </c>
      <c r="C8979" t="s">
        <v>43</v>
      </c>
      <c r="D8979">
        <v>3431.07</v>
      </c>
      <c r="E8979">
        <v>0.28999999999999998</v>
      </c>
      <c r="F8979">
        <v>4</v>
      </c>
      <c r="G8979" s="4">
        <v>45654</v>
      </c>
      <c r="H8979" s="4">
        <v>45659</v>
      </c>
      <c r="I8979" t="s">
        <v>60</v>
      </c>
      <c r="J8979" t="s">
        <v>56</v>
      </c>
      <c r="K8979">
        <v>188.2</v>
      </c>
      <c r="L8979" t="s">
        <v>46</v>
      </c>
    </row>
    <row r="8980" spans="1:12" x14ac:dyDescent="0.3">
      <c r="A8980" t="s">
        <v>9040</v>
      </c>
      <c r="B8980" t="s">
        <v>48</v>
      </c>
      <c r="C8980" t="s">
        <v>55</v>
      </c>
      <c r="D8980">
        <v>4372.1899999999996</v>
      </c>
      <c r="E8980">
        <v>0.06</v>
      </c>
      <c r="F8980">
        <v>6</v>
      </c>
      <c r="G8980" s="4">
        <v>45430</v>
      </c>
      <c r="H8980" s="4">
        <v>45434</v>
      </c>
      <c r="I8980" t="s">
        <v>44</v>
      </c>
      <c r="J8980" t="s">
        <v>45</v>
      </c>
      <c r="K8980">
        <v>1280.47</v>
      </c>
      <c r="L8980" t="s">
        <v>57</v>
      </c>
    </row>
    <row r="8981" spans="1:12" x14ac:dyDescent="0.3">
      <c r="A8981" t="s">
        <v>9041</v>
      </c>
      <c r="B8981" t="s">
        <v>42</v>
      </c>
      <c r="C8981" t="s">
        <v>55</v>
      </c>
      <c r="D8981">
        <v>3829.25</v>
      </c>
      <c r="E8981">
        <v>0.2</v>
      </c>
      <c r="F8981">
        <v>3</v>
      </c>
      <c r="G8981" s="4">
        <v>45193</v>
      </c>
      <c r="H8981" s="4">
        <v>45195</v>
      </c>
      <c r="I8981" t="s">
        <v>50</v>
      </c>
      <c r="J8981" t="s">
        <v>51</v>
      </c>
      <c r="K8981">
        <v>656.12</v>
      </c>
      <c r="L8981" t="s">
        <v>68</v>
      </c>
    </row>
    <row r="8982" spans="1:12" x14ac:dyDescent="0.3">
      <c r="A8982" t="s">
        <v>9042</v>
      </c>
      <c r="B8982" t="s">
        <v>70</v>
      </c>
      <c r="C8982" t="s">
        <v>43</v>
      </c>
      <c r="D8982">
        <v>1880.32</v>
      </c>
      <c r="E8982">
        <v>0.4</v>
      </c>
      <c r="F8982">
        <v>4</v>
      </c>
      <c r="G8982" s="4">
        <v>45066</v>
      </c>
      <c r="H8982" s="4">
        <v>45073</v>
      </c>
      <c r="I8982" t="s">
        <v>60</v>
      </c>
      <c r="J8982" t="s">
        <v>51</v>
      </c>
      <c r="K8982">
        <v>550.96</v>
      </c>
      <c r="L8982" t="s">
        <v>77</v>
      </c>
    </row>
    <row r="8983" spans="1:12" x14ac:dyDescent="0.3">
      <c r="A8983" t="s">
        <v>9043</v>
      </c>
      <c r="B8983" t="s">
        <v>42</v>
      </c>
      <c r="C8983" t="s">
        <v>62</v>
      </c>
      <c r="D8983">
        <v>4126.43</v>
      </c>
      <c r="E8983">
        <v>0.47</v>
      </c>
      <c r="F8983">
        <v>8</v>
      </c>
      <c r="G8983" s="4">
        <v>45584</v>
      </c>
      <c r="H8983" s="4">
        <v>45588</v>
      </c>
      <c r="I8983" t="s">
        <v>60</v>
      </c>
      <c r="J8983" t="s">
        <v>45</v>
      </c>
      <c r="K8983">
        <v>597.5</v>
      </c>
      <c r="L8983" t="s">
        <v>68</v>
      </c>
    </row>
    <row r="8984" spans="1:12" x14ac:dyDescent="0.3">
      <c r="A8984" t="s">
        <v>9044</v>
      </c>
      <c r="B8984" t="s">
        <v>54</v>
      </c>
      <c r="C8984" t="s">
        <v>55</v>
      </c>
      <c r="D8984">
        <v>4833.78</v>
      </c>
      <c r="E8984">
        <v>0.31</v>
      </c>
      <c r="F8984">
        <v>3</v>
      </c>
      <c r="G8984" s="4">
        <v>45411</v>
      </c>
      <c r="H8984" s="4">
        <v>45418</v>
      </c>
      <c r="I8984" t="s">
        <v>50</v>
      </c>
      <c r="J8984" t="s">
        <v>45</v>
      </c>
      <c r="K8984">
        <v>1231.4100000000001</v>
      </c>
      <c r="L8984" t="s">
        <v>68</v>
      </c>
    </row>
    <row r="8985" spans="1:12" x14ac:dyDescent="0.3">
      <c r="A8985" t="s">
        <v>9045</v>
      </c>
      <c r="B8985" t="s">
        <v>54</v>
      </c>
      <c r="C8985" t="s">
        <v>62</v>
      </c>
      <c r="D8985">
        <v>1212.23</v>
      </c>
      <c r="E8985">
        <v>0.2</v>
      </c>
      <c r="F8985">
        <v>3</v>
      </c>
      <c r="G8985" s="4">
        <v>45311</v>
      </c>
      <c r="H8985" s="4">
        <v>45312</v>
      </c>
      <c r="I8985" t="s">
        <v>44</v>
      </c>
      <c r="J8985" t="s">
        <v>51</v>
      </c>
      <c r="K8985">
        <v>102.99</v>
      </c>
      <c r="L8985" t="s">
        <v>46</v>
      </c>
    </row>
    <row r="8986" spans="1:12" x14ac:dyDescent="0.3">
      <c r="A8986" t="s">
        <v>9046</v>
      </c>
      <c r="B8986" t="s">
        <v>54</v>
      </c>
      <c r="C8986" t="s">
        <v>62</v>
      </c>
      <c r="D8986">
        <v>463.07</v>
      </c>
      <c r="E8986">
        <v>0.13</v>
      </c>
      <c r="F8986">
        <v>6</v>
      </c>
      <c r="G8986" s="4">
        <v>45047</v>
      </c>
      <c r="H8986" s="4">
        <v>45054</v>
      </c>
      <c r="I8986" t="s">
        <v>50</v>
      </c>
      <c r="J8986" t="s">
        <v>56</v>
      </c>
      <c r="K8986">
        <v>29.55</v>
      </c>
      <c r="L8986" t="s">
        <v>57</v>
      </c>
    </row>
    <row r="8987" spans="1:12" x14ac:dyDescent="0.3">
      <c r="A8987" t="s">
        <v>9047</v>
      </c>
      <c r="B8987" t="s">
        <v>54</v>
      </c>
      <c r="C8987" t="s">
        <v>65</v>
      </c>
      <c r="D8987">
        <v>2190.44</v>
      </c>
      <c r="E8987">
        <v>0.21</v>
      </c>
      <c r="F8987">
        <v>8</v>
      </c>
      <c r="G8987" s="4">
        <v>45183</v>
      </c>
      <c r="H8987" s="4">
        <v>45188</v>
      </c>
      <c r="I8987" t="s">
        <v>44</v>
      </c>
      <c r="J8987" t="s">
        <v>45</v>
      </c>
      <c r="K8987">
        <v>301.77</v>
      </c>
      <c r="L8987" t="s">
        <v>46</v>
      </c>
    </row>
    <row r="8988" spans="1:12" x14ac:dyDescent="0.3">
      <c r="A8988" t="s">
        <v>9048</v>
      </c>
      <c r="B8988" t="s">
        <v>42</v>
      </c>
      <c r="C8988" t="s">
        <v>65</v>
      </c>
      <c r="D8988">
        <v>4418.8500000000004</v>
      </c>
      <c r="E8988">
        <v>0.28000000000000003</v>
      </c>
      <c r="F8988">
        <v>2</v>
      </c>
      <c r="G8988" s="4">
        <v>45173</v>
      </c>
      <c r="H8988" s="4">
        <v>45176</v>
      </c>
      <c r="I8988" t="s">
        <v>44</v>
      </c>
      <c r="J8988" t="s">
        <v>51</v>
      </c>
      <c r="K8988">
        <v>265.51</v>
      </c>
      <c r="L8988" t="s">
        <v>57</v>
      </c>
    </row>
    <row r="8989" spans="1:12" x14ac:dyDescent="0.3">
      <c r="A8989" t="s">
        <v>9049</v>
      </c>
      <c r="B8989" t="s">
        <v>54</v>
      </c>
      <c r="C8989" t="s">
        <v>49</v>
      </c>
      <c r="D8989">
        <v>836.43</v>
      </c>
      <c r="E8989">
        <v>0</v>
      </c>
      <c r="F8989">
        <v>1</v>
      </c>
      <c r="G8989" s="4">
        <v>45511</v>
      </c>
      <c r="H8989" s="4">
        <v>45516</v>
      </c>
      <c r="I8989" t="s">
        <v>44</v>
      </c>
      <c r="J8989" t="s">
        <v>45</v>
      </c>
      <c r="K8989">
        <v>143.56</v>
      </c>
      <c r="L8989" t="s">
        <v>46</v>
      </c>
    </row>
    <row r="8990" spans="1:12" x14ac:dyDescent="0.3">
      <c r="A8990" t="s">
        <v>9050</v>
      </c>
      <c r="B8990" t="s">
        <v>70</v>
      </c>
      <c r="C8990" t="s">
        <v>65</v>
      </c>
      <c r="D8990">
        <v>4440.41</v>
      </c>
      <c r="E8990">
        <v>0.13</v>
      </c>
      <c r="F8990">
        <v>1</v>
      </c>
      <c r="G8990" s="4">
        <v>45375</v>
      </c>
      <c r="H8990" s="4">
        <v>45377</v>
      </c>
      <c r="I8990" t="s">
        <v>60</v>
      </c>
      <c r="J8990" t="s">
        <v>51</v>
      </c>
      <c r="K8990">
        <v>931.24</v>
      </c>
      <c r="L8990" t="s">
        <v>63</v>
      </c>
    </row>
    <row r="8991" spans="1:12" x14ac:dyDescent="0.3">
      <c r="A8991" t="s">
        <v>9051</v>
      </c>
      <c r="B8991" t="s">
        <v>48</v>
      </c>
      <c r="C8991" t="s">
        <v>55</v>
      </c>
      <c r="D8991">
        <v>4961.84</v>
      </c>
      <c r="E8991">
        <v>0.34</v>
      </c>
      <c r="F8991">
        <v>7</v>
      </c>
      <c r="G8991" s="4">
        <v>45246</v>
      </c>
      <c r="H8991" s="4">
        <v>45250</v>
      </c>
      <c r="I8991" t="s">
        <v>50</v>
      </c>
      <c r="J8991" t="s">
        <v>56</v>
      </c>
      <c r="K8991">
        <v>393.95</v>
      </c>
      <c r="L8991" t="s">
        <v>68</v>
      </c>
    </row>
    <row r="8992" spans="1:12" x14ac:dyDescent="0.3">
      <c r="A8992" t="s">
        <v>9052</v>
      </c>
      <c r="B8992" t="s">
        <v>48</v>
      </c>
      <c r="C8992" t="s">
        <v>55</v>
      </c>
      <c r="D8992">
        <v>364.61</v>
      </c>
      <c r="E8992">
        <v>0.34</v>
      </c>
      <c r="F8992">
        <v>2</v>
      </c>
      <c r="G8992" s="4">
        <v>45487</v>
      </c>
      <c r="H8992" s="4">
        <v>45493</v>
      </c>
      <c r="I8992" t="s">
        <v>44</v>
      </c>
      <c r="J8992" t="s">
        <v>56</v>
      </c>
      <c r="K8992">
        <v>56.78</v>
      </c>
      <c r="L8992" t="s">
        <v>57</v>
      </c>
    </row>
    <row r="8993" spans="1:12" x14ac:dyDescent="0.3">
      <c r="A8993" t="s">
        <v>9053</v>
      </c>
      <c r="B8993" t="s">
        <v>54</v>
      </c>
      <c r="C8993" t="s">
        <v>62</v>
      </c>
      <c r="D8993">
        <v>2526.7600000000002</v>
      </c>
      <c r="E8993">
        <v>0.33</v>
      </c>
      <c r="F8993">
        <v>9</v>
      </c>
      <c r="G8993" s="4">
        <v>45646</v>
      </c>
      <c r="H8993" s="4">
        <v>45651</v>
      </c>
      <c r="I8993" t="s">
        <v>60</v>
      </c>
      <c r="J8993" t="s">
        <v>45</v>
      </c>
      <c r="K8993">
        <v>701.86</v>
      </c>
      <c r="L8993" t="s">
        <v>77</v>
      </c>
    </row>
    <row r="8994" spans="1:12" x14ac:dyDescent="0.3">
      <c r="A8994" t="s">
        <v>9054</v>
      </c>
      <c r="B8994" t="s">
        <v>54</v>
      </c>
      <c r="C8994" t="s">
        <v>55</v>
      </c>
      <c r="D8994">
        <v>1711.54</v>
      </c>
      <c r="E8994">
        <v>0.47</v>
      </c>
      <c r="F8994">
        <v>4</v>
      </c>
      <c r="G8994" s="4">
        <v>45089</v>
      </c>
      <c r="H8994" s="4">
        <v>45092</v>
      </c>
      <c r="I8994" t="s">
        <v>50</v>
      </c>
      <c r="J8994" t="s">
        <v>45</v>
      </c>
      <c r="K8994">
        <v>327.66000000000003</v>
      </c>
      <c r="L8994" t="s">
        <v>63</v>
      </c>
    </row>
    <row r="8995" spans="1:12" x14ac:dyDescent="0.3">
      <c r="A8995" t="s">
        <v>9055</v>
      </c>
      <c r="B8995" t="s">
        <v>54</v>
      </c>
      <c r="C8995" t="s">
        <v>65</v>
      </c>
      <c r="D8995">
        <v>2029.03</v>
      </c>
      <c r="E8995">
        <v>0.28000000000000003</v>
      </c>
      <c r="F8995">
        <v>7</v>
      </c>
      <c r="G8995" s="4">
        <v>45095</v>
      </c>
      <c r="H8995" s="4">
        <v>45096</v>
      </c>
      <c r="I8995" t="s">
        <v>50</v>
      </c>
      <c r="J8995" t="s">
        <v>45</v>
      </c>
      <c r="K8995">
        <v>352.56</v>
      </c>
      <c r="L8995" t="s">
        <v>63</v>
      </c>
    </row>
    <row r="8996" spans="1:12" x14ac:dyDescent="0.3">
      <c r="A8996" t="s">
        <v>9056</v>
      </c>
      <c r="B8996" t="s">
        <v>42</v>
      </c>
      <c r="C8996" t="s">
        <v>65</v>
      </c>
      <c r="D8996">
        <v>2313.0100000000002</v>
      </c>
      <c r="E8996">
        <v>0.13</v>
      </c>
      <c r="F8996">
        <v>5</v>
      </c>
      <c r="G8996" s="4">
        <v>45473</v>
      </c>
      <c r="H8996" s="4">
        <v>45475</v>
      </c>
      <c r="I8996" t="s">
        <v>44</v>
      </c>
      <c r="J8996" t="s">
        <v>56</v>
      </c>
      <c r="K8996">
        <v>488.18</v>
      </c>
      <c r="L8996" t="s">
        <v>77</v>
      </c>
    </row>
    <row r="8997" spans="1:12" x14ac:dyDescent="0.3">
      <c r="A8997" t="s">
        <v>9057</v>
      </c>
      <c r="B8997" t="s">
        <v>48</v>
      </c>
      <c r="C8997" t="s">
        <v>65</v>
      </c>
      <c r="D8997">
        <v>3724.55</v>
      </c>
      <c r="E8997">
        <v>0.41</v>
      </c>
      <c r="F8997">
        <v>5</v>
      </c>
      <c r="G8997" s="4">
        <v>45518</v>
      </c>
      <c r="H8997" s="4">
        <v>45522</v>
      </c>
      <c r="I8997" t="s">
        <v>50</v>
      </c>
      <c r="J8997" t="s">
        <v>45</v>
      </c>
      <c r="K8997">
        <v>1011.78</v>
      </c>
      <c r="L8997" t="s">
        <v>52</v>
      </c>
    </row>
    <row r="8998" spans="1:12" x14ac:dyDescent="0.3">
      <c r="A8998" t="s">
        <v>9058</v>
      </c>
      <c r="B8998" t="s">
        <v>54</v>
      </c>
      <c r="C8998" t="s">
        <v>43</v>
      </c>
      <c r="D8998">
        <v>2997.37</v>
      </c>
      <c r="E8998">
        <v>0.19</v>
      </c>
      <c r="F8998">
        <v>7</v>
      </c>
      <c r="G8998" s="4">
        <v>45230</v>
      </c>
      <c r="H8998" s="4">
        <v>45231</v>
      </c>
      <c r="I8998" t="s">
        <v>44</v>
      </c>
      <c r="J8998" t="s">
        <v>45</v>
      </c>
      <c r="K8998">
        <v>752.7</v>
      </c>
      <c r="L8998" t="s">
        <v>46</v>
      </c>
    </row>
    <row r="8999" spans="1:12" x14ac:dyDescent="0.3">
      <c r="A8999" t="s">
        <v>9059</v>
      </c>
      <c r="B8999" t="s">
        <v>70</v>
      </c>
      <c r="C8999" t="s">
        <v>55</v>
      </c>
      <c r="D8999">
        <v>4809.8900000000003</v>
      </c>
      <c r="E8999">
        <v>0.12</v>
      </c>
      <c r="F8999">
        <v>9</v>
      </c>
      <c r="G8999" s="4">
        <v>45608</v>
      </c>
      <c r="H8999" s="4">
        <v>45610</v>
      </c>
      <c r="I8999" t="s">
        <v>60</v>
      </c>
      <c r="J8999" t="s">
        <v>51</v>
      </c>
      <c r="K8999">
        <v>545.6</v>
      </c>
      <c r="L8999" t="s">
        <v>52</v>
      </c>
    </row>
    <row r="9000" spans="1:12" x14ac:dyDescent="0.3">
      <c r="A9000" t="s">
        <v>9060</v>
      </c>
      <c r="B9000" t="s">
        <v>54</v>
      </c>
      <c r="C9000" t="s">
        <v>49</v>
      </c>
      <c r="D9000">
        <v>1730.55</v>
      </c>
      <c r="E9000">
        <v>0.28000000000000003</v>
      </c>
      <c r="F9000">
        <v>4</v>
      </c>
      <c r="G9000" s="4">
        <v>45382</v>
      </c>
      <c r="H9000" s="4">
        <v>45387</v>
      </c>
      <c r="I9000" t="s">
        <v>50</v>
      </c>
      <c r="J9000" t="s">
        <v>51</v>
      </c>
      <c r="K9000">
        <v>101.13</v>
      </c>
      <c r="L9000" t="s">
        <v>46</v>
      </c>
    </row>
    <row r="9001" spans="1:12" x14ac:dyDescent="0.3">
      <c r="A9001" t="s">
        <v>9061</v>
      </c>
      <c r="B9001" t="s">
        <v>48</v>
      </c>
      <c r="C9001" t="s">
        <v>55</v>
      </c>
      <c r="D9001">
        <v>2753.37</v>
      </c>
      <c r="E9001">
        <v>0.14000000000000001</v>
      </c>
      <c r="F9001">
        <v>9</v>
      </c>
      <c r="G9001" s="4">
        <v>45282</v>
      </c>
      <c r="H9001" s="4">
        <v>45287</v>
      </c>
      <c r="I9001" t="s">
        <v>50</v>
      </c>
      <c r="J9001" t="s">
        <v>56</v>
      </c>
      <c r="K9001">
        <v>341.71</v>
      </c>
      <c r="L9001" t="s">
        <v>46</v>
      </c>
    </row>
    <row r="9002" spans="1:12" x14ac:dyDescent="0.3">
      <c r="A9002" t="s">
        <v>9062</v>
      </c>
      <c r="B9002" t="s">
        <v>54</v>
      </c>
      <c r="C9002" t="s">
        <v>55</v>
      </c>
      <c r="D9002">
        <v>4085.31</v>
      </c>
      <c r="E9002">
        <v>0.2</v>
      </c>
      <c r="F9002">
        <v>9</v>
      </c>
      <c r="G9002" s="4">
        <v>45277</v>
      </c>
      <c r="H9002" s="4">
        <v>45280</v>
      </c>
      <c r="I9002" t="s">
        <v>50</v>
      </c>
      <c r="J9002" t="s">
        <v>56</v>
      </c>
      <c r="K9002">
        <v>1124.4000000000001</v>
      </c>
      <c r="L9002" t="s">
        <v>46</v>
      </c>
    </row>
    <row r="9003" spans="1:12" x14ac:dyDescent="0.3">
      <c r="A9003" t="s">
        <v>9063</v>
      </c>
      <c r="B9003" t="s">
        <v>48</v>
      </c>
      <c r="C9003" t="s">
        <v>43</v>
      </c>
      <c r="D9003">
        <v>1927.84</v>
      </c>
      <c r="E9003">
        <v>0.35</v>
      </c>
      <c r="F9003">
        <v>8</v>
      </c>
      <c r="G9003" s="4">
        <v>45037</v>
      </c>
      <c r="H9003" s="4">
        <v>45043</v>
      </c>
      <c r="I9003" t="s">
        <v>50</v>
      </c>
      <c r="J9003" t="s">
        <v>51</v>
      </c>
      <c r="K9003">
        <v>308.83</v>
      </c>
      <c r="L9003" t="s">
        <v>57</v>
      </c>
    </row>
    <row r="9004" spans="1:12" x14ac:dyDescent="0.3">
      <c r="A9004" t="s">
        <v>9064</v>
      </c>
      <c r="B9004" t="s">
        <v>54</v>
      </c>
      <c r="C9004" t="s">
        <v>55</v>
      </c>
      <c r="D9004">
        <v>2379.9699999999998</v>
      </c>
      <c r="E9004">
        <v>0.5</v>
      </c>
      <c r="F9004">
        <v>1</v>
      </c>
      <c r="G9004" s="4">
        <v>45530</v>
      </c>
      <c r="H9004" s="4">
        <v>45531</v>
      </c>
      <c r="I9004" t="s">
        <v>44</v>
      </c>
      <c r="J9004" t="s">
        <v>56</v>
      </c>
      <c r="K9004">
        <v>564.95000000000005</v>
      </c>
      <c r="L9004" t="s">
        <v>63</v>
      </c>
    </row>
    <row r="9005" spans="1:12" x14ac:dyDescent="0.3">
      <c r="A9005" t="s">
        <v>9065</v>
      </c>
      <c r="B9005" t="s">
        <v>70</v>
      </c>
      <c r="C9005" t="s">
        <v>62</v>
      </c>
      <c r="D9005">
        <v>3456.38</v>
      </c>
      <c r="E9005">
        <v>0.32</v>
      </c>
      <c r="F9005">
        <v>9</v>
      </c>
      <c r="G9005" s="4">
        <v>45217</v>
      </c>
      <c r="H9005" s="4">
        <v>45222</v>
      </c>
      <c r="I9005" t="s">
        <v>50</v>
      </c>
      <c r="J9005" t="s">
        <v>45</v>
      </c>
      <c r="K9005">
        <v>842.2</v>
      </c>
      <c r="L9005" t="s">
        <v>77</v>
      </c>
    </row>
    <row r="9006" spans="1:12" x14ac:dyDescent="0.3">
      <c r="A9006" t="s">
        <v>9066</v>
      </c>
      <c r="B9006" t="s">
        <v>54</v>
      </c>
      <c r="C9006" t="s">
        <v>65</v>
      </c>
      <c r="D9006">
        <v>4317.6499999999996</v>
      </c>
      <c r="E9006">
        <v>0.14000000000000001</v>
      </c>
      <c r="F9006">
        <v>3</v>
      </c>
      <c r="G9006" s="4">
        <v>45199</v>
      </c>
      <c r="H9006" s="4">
        <v>45202</v>
      </c>
      <c r="I9006" t="s">
        <v>50</v>
      </c>
      <c r="J9006" t="s">
        <v>45</v>
      </c>
      <c r="K9006">
        <v>882.86</v>
      </c>
      <c r="L9006" t="s">
        <v>77</v>
      </c>
    </row>
    <row r="9007" spans="1:12" x14ac:dyDescent="0.3">
      <c r="A9007" t="s">
        <v>9067</v>
      </c>
      <c r="B9007" t="s">
        <v>70</v>
      </c>
      <c r="C9007" t="s">
        <v>65</v>
      </c>
      <c r="D9007">
        <v>2136.84</v>
      </c>
      <c r="E9007">
        <v>0.05</v>
      </c>
      <c r="F9007">
        <v>8</v>
      </c>
      <c r="G9007" s="4">
        <v>45613</v>
      </c>
      <c r="H9007" s="4">
        <v>45617</v>
      </c>
      <c r="I9007" t="s">
        <v>60</v>
      </c>
      <c r="J9007" t="s">
        <v>56</v>
      </c>
      <c r="K9007">
        <v>206.96</v>
      </c>
      <c r="L9007" t="s">
        <v>57</v>
      </c>
    </row>
    <row r="9008" spans="1:12" x14ac:dyDescent="0.3">
      <c r="A9008" t="s">
        <v>9068</v>
      </c>
      <c r="B9008" t="s">
        <v>70</v>
      </c>
      <c r="C9008" t="s">
        <v>43</v>
      </c>
      <c r="D9008">
        <v>2706.56</v>
      </c>
      <c r="E9008">
        <v>0.18</v>
      </c>
      <c r="F9008">
        <v>5</v>
      </c>
      <c r="G9008" s="4">
        <v>45212</v>
      </c>
      <c r="H9008" s="4">
        <v>45216</v>
      </c>
      <c r="I9008" t="s">
        <v>50</v>
      </c>
      <c r="J9008" t="s">
        <v>45</v>
      </c>
      <c r="K9008">
        <v>486.17</v>
      </c>
      <c r="L9008" t="s">
        <v>52</v>
      </c>
    </row>
    <row r="9009" spans="1:12" x14ac:dyDescent="0.3">
      <c r="A9009" t="s">
        <v>9069</v>
      </c>
      <c r="B9009" t="s">
        <v>54</v>
      </c>
      <c r="C9009" t="s">
        <v>65</v>
      </c>
      <c r="D9009">
        <v>4878.1000000000004</v>
      </c>
      <c r="E9009">
        <v>0.01</v>
      </c>
      <c r="F9009">
        <v>6</v>
      </c>
      <c r="G9009" s="4">
        <v>44935</v>
      </c>
      <c r="H9009" s="4">
        <v>44936</v>
      </c>
      <c r="I9009" t="s">
        <v>44</v>
      </c>
      <c r="J9009" t="s">
        <v>51</v>
      </c>
      <c r="K9009">
        <v>819.2</v>
      </c>
      <c r="L9009" t="s">
        <v>52</v>
      </c>
    </row>
    <row r="9010" spans="1:12" x14ac:dyDescent="0.3">
      <c r="A9010" t="s">
        <v>9070</v>
      </c>
      <c r="B9010" t="s">
        <v>70</v>
      </c>
      <c r="C9010" t="s">
        <v>62</v>
      </c>
      <c r="D9010">
        <v>308.10000000000002</v>
      </c>
      <c r="E9010">
        <v>0.23</v>
      </c>
      <c r="F9010">
        <v>3</v>
      </c>
      <c r="G9010" s="4">
        <v>44971</v>
      </c>
      <c r="H9010" s="4">
        <v>44975</v>
      </c>
      <c r="I9010" t="s">
        <v>44</v>
      </c>
      <c r="J9010" t="s">
        <v>45</v>
      </c>
      <c r="K9010">
        <v>64.7</v>
      </c>
      <c r="L9010" t="s">
        <v>52</v>
      </c>
    </row>
    <row r="9011" spans="1:12" x14ac:dyDescent="0.3">
      <c r="A9011" t="s">
        <v>9071</v>
      </c>
      <c r="B9011" t="s">
        <v>42</v>
      </c>
      <c r="C9011" t="s">
        <v>43</v>
      </c>
      <c r="D9011">
        <v>2296.3200000000002</v>
      </c>
      <c r="E9011">
        <v>0.33</v>
      </c>
      <c r="F9011">
        <v>7</v>
      </c>
      <c r="G9011" s="4">
        <v>44991</v>
      </c>
      <c r="H9011" s="4">
        <v>44996</v>
      </c>
      <c r="I9011" t="s">
        <v>50</v>
      </c>
      <c r="J9011" t="s">
        <v>51</v>
      </c>
      <c r="K9011">
        <v>595.44000000000005</v>
      </c>
      <c r="L9011" t="s">
        <v>77</v>
      </c>
    </row>
    <row r="9012" spans="1:12" x14ac:dyDescent="0.3">
      <c r="A9012" t="s">
        <v>9072</v>
      </c>
      <c r="B9012" t="s">
        <v>54</v>
      </c>
      <c r="C9012" t="s">
        <v>49</v>
      </c>
      <c r="D9012">
        <v>3216.31</v>
      </c>
      <c r="E9012">
        <v>0.26</v>
      </c>
      <c r="F9012">
        <v>2</v>
      </c>
      <c r="G9012" s="4">
        <v>45066</v>
      </c>
      <c r="H9012" s="4">
        <v>45070</v>
      </c>
      <c r="I9012" t="s">
        <v>44</v>
      </c>
      <c r="J9012" t="s">
        <v>51</v>
      </c>
      <c r="K9012">
        <v>187.1</v>
      </c>
      <c r="L9012" t="s">
        <v>63</v>
      </c>
    </row>
    <row r="9013" spans="1:12" x14ac:dyDescent="0.3">
      <c r="A9013" t="s">
        <v>9073</v>
      </c>
      <c r="B9013" t="s">
        <v>54</v>
      </c>
      <c r="C9013" t="s">
        <v>65</v>
      </c>
      <c r="D9013">
        <v>141.29</v>
      </c>
      <c r="E9013">
        <v>0.43</v>
      </c>
      <c r="F9013">
        <v>3</v>
      </c>
      <c r="G9013" s="4">
        <v>45263</v>
      </c>
      <c r="H9013" s="4">
        <v>45268</v>
      </c>
      <c r="I9013" t="s">
        <v>50</v>
      </c>
      <c r="J9013" t="s">
        <v>56</v>
      </c>
      <c r="K9013">
        <v>18.579999999999998</v>
      </c>
      <c r="L9013" t="s">
        <v>46</v>
      </c>
    </row>
    <row r="9014" spans="1:12" x14ac:dyDescent="0.3">
      <c r="A9014" t="s">
        <v>9074</v>
      </c>
      <c r="B9014" t="s">
        <v>70</v>
      </c>
      <c r="C9014" t="s">
        <v>55</v>
      </c>
      <c r="D9014">
        <v>3024.25</v>
      </c>
      <c r="E9014">
        <v>0.25</v>
      </c>
      <c r="F9014">
        <v>2</v>
      </c>
      <c r="G9014" s="4">
        <v>45612</v>
      </c>
      <c r="H9014" s="4">
        <v>45615</v>
      </c>
      <c r="I9014" t="s">
        <v>44</v>
      </c>
      <c r="J9014" t="s">
        <v>51</v>
      </c>
      <c r="K9014">
        <v>719.59</v>
      </c>
      <c r="L9014" t="s">
        <v>52</v>
      </c>
    </row>
    <row r="9015" spans="1:12" x14ac:dyDescent="0.3">
      <c r="A9015" t="s">
        <v>9075</v>
      </c>
      <c r="B9015" t="s">
        <v>70</v>
      </c>
      <c r="C9015" t="s">
        <v>62</v>
      </c>
      <c r="D9015">
        <v>375.38</v>
      </c>
      <c r="E9015">
        <v>0.23</v>
      </c>
      <c r="F9015">
        <v>9</v>
      </c>
      <c r="G9015" s="4">
        <v>45599</v>
      </c>
      <c r="H9015" s="4">
        <v>45606</v>
      </c>
      <c r="I9015" t="s">
        <v>60</v>
      </c>
      <c r="J9015" t="s">
        <v>45</v>
      </c>
      <c r="K9015">
        <v>96</v>
      </c>
      <c r="L9015" t="s">
        <v>57</v>
      </c>
    </row>
    <row r="9016" spans="1:12" x14ac:dyDescent="0.3">
      <c r="A9016" t="s">
        <v>9076</v>
      </c>
      <c r="B9016" t="s">
        <v>54</v>
      </c>
      <c r="C9016" t="s">
        <v>62</v>
      </c>
      <c r="D9016">
        <v>4302.04</v>
      </c>
      <c r="E9016">
        <v>0.15</v>
      </c>
      <c r="F9016">
        <v>3</v>
      </c>
      <c r="G9016" s="4">
        <v>45566</v>
      </c>
      <c r="H9016" s="4">
        <v>45573</v>
      </c>
      <c r="I9016" t="s">
        <v>60</v>
      </c>
      <c r="J9016" t="s">
        <v>51</v>
      </c>
      <c r="K9016">
        <v>409.05</v>
      </c>
      <c r="L9016" t="s">
        <v>46</v>
      </c>
    </row>
    <row r="9017" spans="1:12" x14ac:dyDescent="0.3">
      <c r="A9017" t="s">
        <v>9077</v>
      </c>
      <c r="B9017" t="s">
        <v>42</v>
      </c>
      <c r="C9017" t="s">
        <v>65</v>
      </c>
      <c r="D9017">
        <v>4054.72</v>
      </c>
      <c r="E9017">
        <v>0.42</v>
      </c>
      <c r="F9017">
        <v>8</v>
      </c>
      <c r="G9017" s="4">
        <v>45204</v>
      </c>
      <c r="H9017" s="4">
        <v>45209</v>
      </c>
      <c r="I9017" t="s">
        <v>50</v>
      </c>
      <c r="J9017" t="s">
        <v>51</v>
      </c>
      <c r="K9017">
        <v>562.72</v>
      </c>
      <c r="L9017" t="s">
        <v>68</v>
      </c>
    </row>
    <row r="9018" spans="1:12" x14ac:dyDescent="0.3">
      <c r="A9018" t="s">
        <v>9078</v>
      </c>
      <c r="B9018" t="s">
        <v>70</v>
      </c>
      <c r="C9018" t="s">
        <v>49</v>
      </c>
      <c r="D9018">
        <v>258.05</v>
      </c>
      <c r="E9018">
        <v>0.45</v>
      </c>
      <c r="F9018">
        <v>6</v>
      </c>
      <c r="G9018" s="4">
        <v>44936</v>
      </c>
      <c r="H9018" s="4">
        <v>44941</v>
      </c>
      <c r="I9018" t="s">
        <v>60</v>
      </c>
      <c r="J9018" t="s">
        <v>45</v>
      </c>
      <c r="K9018">
        <v>45.21</v>
      </c>
      <c r="L9018" t="s">
        <v>63</v>
      </c>
    </row>
    <row r="9019" spans="1:12" x14ac:dyDescent="0.3">
      <c r="A9019" t="s">
        <v>9079</v>
      </c>
      <c r="B9019" t="s">
        <v>70</v>
      </c>
      <c r="C9019" t="s">
        <v>55</v>
      </c>
      <c r="D9019">
        <v>339.14</v>
      </c>
      <c r="E9019">
        <v>0.49</v>
      </c>
      <c r="F9019">
        <v>1</v>
      </c>
      <c r="G9019" s="4">
        <v>45272</v>
      </c>
      <c r="H9019" s="4">
        <v>45273</v>
      </c>
      <c r="I9019" t="s">
        <v>44</v>
      </c>
      <c r="J9019" t="s">
        <v>51</v>
      </c>
      <c r="K9019">
        <v>66.22</v>
      </c>
      <c r="L9019" t="s">
        <v>46</v>
      </c>
    </row>
    <row r="9020" spans="1:12" x14ac:dyDescent="0.3">
      <c r="A9020" t="s">
        <v>9080</v>
      </c>
      <c r="B9020" t="s">
        <v>48</v>
      </c>
      <c r="C9020" t="s">
        <v>49</v>
      </c>
      <c r="D9020">
        <v>3792.71</v>
      </c>
      <c r="E9020">
        <v>0.49</v>
      </c>
      <c r="F9020">
        <v>6</v>
      </c>
      <c r="G9020" s="4">
        <v>45324</v>
      </c>
      <c r="H9020" s="4">
        <v>45331</v>
      </c>
      <c r="I9020" t="s">
        <v>44</v>
      </c>
      <c r="J9020" t="s">
        <v>51</v>
      </c>
      <c r="K9020">
        <v>564.58000000000004</v>
      </c>
      <c r="L9020" t="s">
        <v>57</v>
      </c>
    </row>
    <row r="9021" spans="1:12" x14ac:dyDescent="0.3">
      <c r="A9021" t="s">
        <v>9081</v>
      </c>
      <c r="B9021" t="s">
        <v>42</v>
      </c>
      <c r="C9021" t="s">
        <v>49</v>
      </c>
      <c r="D9021">
        <v>1910.77</v>
      </c>
      <c r="E9021">
        <v>0.49</v>
      </c>
      <c r="F9021">
        <v>8</v>
      </c>
      <c r="G9021" s="4">
        <v>45143</v>
      </c>
      <c r="H9021" s="4">
        <v>45147</v>
      </c>
      <c r="I9021" t="s">
        <v>50</v>
      </c>
      <c r="J9021" t="s">
        <v>45</v>
      </c>
      <c r="K9021">
        <v>436.06</v>
      </c>
      <c r="L9021" t="s">
        <v>63</v>
      </c>
    </row>
    <row r="9022" spans="1:12" x14ac:dyDescent="0.3">
      <c r="A9022" t="s">
        <v>9082</v>
      </c>
      <c r="B9022" t="s">
        <v>42</v>
      </c>
      <c r="C9022" t="s">
        <v>65</v>
      </c>
      <c r="D9022">
        <v>2917.63</v>
      </c>
      <c r="E9022">
        <v>0.36</v>
      </c>
      <c r="F9022">
        <v>3</v>
      </c>
      <c r="G9022" s="4">
        <v>45421</v>
      </c>
      <c r="H9022" s="4">
        <v>45426</v>
      </c>
      <c r="I9022" t="s">
        <v>50</v>
      </c>
      <c r="J9022" t="s">
        <v>56</v>
      </c>
      <c r="K9022">
        <v>476.9</v>
      </c>
      <c r="L9022" t="s">
        <v>63</v>
      </c>
    </row>
    <row r="9023" spans="1:12" x14ac:dyDescent="0.3">
      <c r="A9023" t="s">
        <v>9083</v>
      </c>
      <c r="B9023" t="s">
        <v>54</v>
      </c>
      <c r="C9023" t="s">
        <v>55</v>
      </c>
      <c r="D9023">
        <v>1424.61</v>
      </c>
      <c r="E9023">
        <v>0.28000000000000003</v>
      </c>
      <c r="F9023">
        <v>7</v>
      </c>
      <c r="G9023" s="4">
        <v>45577</v>
      </c>
      <c r="H9023" s="4">
        <v>45578</v>
      </c>
      <c r="I9023" t="s">
        <v>60</v>
      </c>
      <c r="J9023" t="s">
        <v>56</v>
      </c>
      <c r="K9023">
        <v>189.45</v>
      </c>
      <c r="L9023" t="s">
        <v>46</v>
      </c>
    </row>
    <row r="9024" spans="1:12" x14ac:dyDescent="0.3">
      <c r="A9024" t="s">
        <v>9084</v>
      </c>
      <c r="B9024" t="s">
        <v>42</v>
      </c>
      <c r="C9024" t="s">
        <v>65</v>
      </c>
      <c r="D9024">
        <v>947.55</v>
      </c>
      <c r="E9024">
        <v>0.09</v>
      </c>
      <c r="F9024">
        <v>6</v>
      </c>
      <c r="G9024" s="4">
        <v>45329</v>
      </c>
      <c r="H9024" s="4">
        <v>45330</v>
      </c>
      <c r="I9024" t="s">
        <v>44</v>
      </c>
      <c r="J9024" t="s">
        <v>45</v>
      </c>
      <c r="K9024">
        <v>147.96</v>
      </c>
      <c r="L9024" t="s">
        <v>68</v>
      </c>
    </row>
    <row r="9025" spans="1:12" x14ac:dyDescent="0.3">
      <c r="A9025" t="s">
        <v>9085</v>
      </c>
      <c r="B9025" t="s">
        <v>54</v>
      </c>
      <c r="C9025" t="s">
        <v>65</v>
      </c>
      <c r="D9025">
        <v>1550.78</v>
      </c>
      <c r="E9025">
        <v>0.38</v>
      </c>
      <c r="F9025">
        <v>1</v>
      </c>
      <c r="G9025" s="4">
        <v>45161</v>
      </c>
      <c r="H9025" s="4">
        <v>45162</v>
      </c>
      <c r="I9025" t="s">
        <v>44</v>
      </c>
      <c r="J9025" t="s">
        <v>45</v>
      </c>
      <c r="K9025">
        <v>143.19999999999999</v>
      </c>
      <c r="L9025" t="s">
        <v>63</v>
      </c>
    </row>
    <row r="9026" spans="1:12" x14ac:dyDescent="0.3">
      <c r="A9026" t="s">
        <v>9086</v>
      </c>
      <c r="B9026" t="s">
        <v>48</v>
      </c>
      <c r="C9026" t="s">
        <v>62</v>
      </c>
      <c r="D9026">
        <v>1308.9000000000001</v>
      </c>
      <c r="E9026">
        <v>0.37</v>
      </c>
      <c r="F9026">
        <v>2</v>
      </c>
      <c r="G9026" s="4">
        <v>45233</v>
      </c>
      <c r="H9026" s="4">
        <v>45235</v>
      </c>
      <c r="I9026" t="s">
        <v>44</v>
      </c>
      <c r="J9026" t="s">
        <v>56</v>
      </c>
      <c r="K9026">
        <v>112.74</v>
      </c>
      <c r="L9026" t="s">
        <v>63</v>
      </c>
    </row>
    <row r="9027" spans="1:12" x14ac:dyDescent="0.3">
      <c r="A9027" t="s">
        <v>9087</v>
      </c>
      <c r="B9027" t="s">
        <v>42</v>
      </c>
      <c r="C9027" t="s">
        <v>65</v>
      </c>
      <c r="D9027">
        <v>2296.71</v>
      </c>
      <c r="E9027">
        <v>0.42</v>
      </c>
      <c r="F9027">
        <v>5</v>
      </c>
      <c r="G9027" s="4">
        <v>44954</v>
      </c>
      <c r="H9027" s="4">
        <v>44961</v>
      </c>
      <c r="I9027" t="s">
        <v>60</v>
      </c>
      <c r="J9027" t="s">
        <v>45</v>
      </c>
      <c r="K9027">
        <v>472.44</v>
      </c>
      <c r="L9027" t="s">
        <v>77</v>
      </c>
    </row>
    <row r="9028" spans="1:12" x14ac:dyDescent="0.3">
      <c r="A9028" t="s">
        <v>9088</v>
      </c>
      <c r="B9028" t="s">
        <v>70</v>
      </c>
      <c r="C9028" t="s">
        <v>43</v>
      </c>
      <c r="D9028">
        <v>3758.71</v>
      </c>
      <c r="E9028">
        <v>0.23</v>
      </c>
      <c r="F9028">
        <v>7</v>
      </c>
      <c r="G9028" s="4">
        <v>45209</v>
      </c>
      <c r="H9028" s="4">
        <v>45210</v>
      </c>
      <c r="I9028" t="s">
        <v>60</v>
      </c>
      <c r="J9028" t="s">
        <v>51</v>
      </c>
      <c r="K9028">
        <v>573.67999999999995</v>
      </c>
      <c r="L9028" t="s">
        <v>57</v>
      </c>
    </row>
    <row r="9029" spans="1:12" x14ac:dyDescent="0.3">
      <c r="A9029" t="s">
        <v>9089</v>
      </c>
      <c r="B9029" t="s">
        <v>48</v>
      </c>
      <c r="C9029" t="s">
        <v>55</v>
      </c>
      <c r="D9029">
        <v>2815.23</v>
      </c>
      <c r="E9029">
        <v>0.45</v>
      </c>
      <c r="F9029">
        <v>4</v>
      </c>
      <c r="G9029" s="4">
        <v>45434</v>
      </c>
      <c r="H9029" s="4">
        <v>45435</v>
      </c>
      <c r="I9029" t="s">
        <v>44</v>
      </c>
      <c r="J9029" t="s">
        <v>51</v>
      </c>
      <c r="K9029">
        <v>803.58</v>
      </c>
      <c r="L9029" t="s">
        <v>46</v>
      </c>
    </row>
    <row r="9030" spans="1:12" x14ac:dyDescent="0.3">
      <c r="A9030" t="s">
        <v>9090</v>
      </c>
      <c r="B9030" t="s">
        <v>54</v>
      </c>
      <c r="C9030" t="s">
        <v>62</v>
      </c>
      <c r="D9030">
        <v>3084.97</v>
      </c>
      <c r="E9030">
        <v>0.36</v>
      </c>
      <c r="F9030">
        <v>6</v>
      </c>
      <c r="G9030" s="4">
        <v>45076</v>
      </c>
      <c r="H9030" s="4">
        <v>45083</v>
      </c>
      <c r="I9030" t="s">
        <v>50</v>
      </c>
      <c r="J9030" t="s">
        <v>51</v>
      </c>
      <c r="K9030">
        <v>415.94</v>
      </c>
      <c r="L9030" t="s">
        <v>68</v>
      </c>
    </row>
    <row r="9031" spans="1:12" x14ac:dyDescent="0.3">
      <c r="A9031" t="s">
        <v>9091</v>
      </c>
      <c r="B9031" t="s">
        <v>48</v>
      </c>
      <c r="C9031" t="s">
        <v>55</v>
      </c>
      <c r="D9031">
        <v>2403.39</v>
      </c>
      <c r="E9031">
        <v>0.09</v>
      </c>
      <c r="F9031">
        <v>2</v>
      </c>
      <c r="G9031" s="4">
        <v>45079</v>
      </c>
      <c r="H9031" s="4">
        <v>45084</v>
      </c>
      <c r="I9031" t="s">
        <v>60</v>
      </c>
      <c r="J9031" t="s">
        <v>45</v>
      </c>
      <c r="K9031">
        <v>506.3</v>
      </c>
      <c r="L9031" t="s">
        <v>46</v>
      </c>
    </row>
    <row r="9032" spans="1:12" x14ac:dyDescent="0.3">
      <c r="A9032" t="s">
        <v>9092</v>
      </c>
      <c r="B9032" t="s">
        <v>54</v>
      </c>
      <c r="C9032" t="s">
        <v>62</v>
      </c>
      <c r="D9032">
        <v>1691.19</v>
      </c>
      <c r="E9032">
        <v>0.1</v>
      </c>
      <c r="F9032">
        <v>5</v>
      </c>
      <c r="G9032" s="4">
        <v>45374</v>
      </c>
      <c r="H9032" s="4">
        <v>45375</v>
      </c>
      <c r="I9032" t="s">
        <v>50</v>
      </c>
      <c r="J9032" t="s">
        <v>56</v>
      </c>
      <c r="K9032">
        <v>380.57</v>
      </c>
      <c r="L9032" t="s">
        <v>77</v>
      </c>
    </row>
    <row r="9033" spans="1:12" x14ac:dyDescent="0.3">
      <c r="A9033" t="s">
        <v>9093</v>
      </c>
      <c r="B9033" t="s">
        <v>48</v>
      </c>
      <c r="C9033" t="s">
        <v>43</v>
      </c>
      <c r="D9033">
        <v>803.19</v>
      </c>
      <c r="E9033">
        <v>0.41</v>
      </c>
      <c r="F9033">
        <v>3</v>
      </c>
      <c r="G9033" s="4">
        <v>45189</v>
      </c>
      <c r="H9033" s="4">
        <v>45190</v>
      </c>
      <c r="I9033" t="s">
        <v>60</v>
      </c>
      <c r="J9033" t="s">
        <v>56</v>
      </c>
      <c r="K9033">
        <v>198.47</v>
      </c>
      <c r="L9033" t="s">
        <v>63</v>
      </c>
    </row>
    <row r="9034" spans="1:12" x14ac:dyDescent="0.3">
      <c r="A9034" t="s">
        <v>9094</v>
      </c>
      <c r="B9034" t="s">
        <v>54</v>
      </c>
      <c r="C9034" t="s">
        <v>65</v>
      </c>
      <c r="D9034">
        <v>1837.37</v>
      </c>
      <c r="E9034">
        <v>0.21</v>
      </c>
      <c r="F9034">
        <v>1</v>
      </c>
      <c r="G9034" s="4">
        <v>45175</v>
      </c>
      <c r="H9034" s="4">
        <v>45177</v>
      </c>
      <c r="I9034" t="s">
        <v>60</v>
      </c>
      <c r="J9034" t="s">
        <v>56</v>
      </c>
      <c r="K9034">
        <v>259.89</v>
      </c>
      <c r="L9034" t="s">
        <v>63</v>
      </c>
    </row>
    <row r="9035" spans="1:12" x14ac:dyDescent="0.3">
      <c r="A9035" t="s">
        <v>9095</v>
      </c>
      <c r="B9035" t="s">
        <v>42</v>
      </c>
      <c r="C9035" t="s">
        <v>62</v>
      </c>
      <c r="D9035">
        <v>3359.47</v>
      </c>
      <c r="E9035">
        <v>0.12</v>
      </c>
      <c r="F9035">
        <v>6</v>
      </c>
      <c r="G9035" s="4">
        <v>45575</v>
      </c>
      <c r="H9035" s="4">
        <v>45577</v>
      </c>
      <c r="I9035" t="s">
        <v>44</v>
      </c>
      <c r="J9035" t="s">
        <v>51</v>
      </c>
      <c r="K9035">
        <v>575.42999999999995</v>
      </c>
      <c r="L9035" t="s">
        <v>52</v>
      </c>
    </row>
    <row r="9036" spans="1:12" x14ac:dyDescent="0.3">
      <c r="A9036" t="s">
        <v>9096</v>
      </c>
      <c r="B9036" t="s">
        <v>70</v>
      </c>
      <c r="C9036" t="s">
        <v>62</v>
      </c>
      <c r="D9036">
        <v>3695.51</v>
      </c>
      <c r="E9036">
        <v>0.21</v>
      </c>
      <c r="F9036">
        <v>9</v>
      </c>
      <c r="G9036" s="4">
        <v>45556</v>
      </c>
      <c r="H9036" s="4">
        <v>45563</v>
      </c>
      <c r="I9036" t="s">
        <v>44</v>
      </c>
      <c r="J9036" t="s">
        <v>56</v>
      </c>
      <c r="K9036">
        <v>907.59</v>
      </c>
      <c r="L9036" t="s">
        <v>77</v>
      </c>
    </row>
    <row r="9037" spans="1:12" x14ac:dyDescent="0.3">
      <c r="A9037" t="s">
        <v>9097</v>
      </c>
      <c r="B9037" t="s">
        <v>54</v>
      </c>
      <c r="C9037" t="s">
        <v>62</v>
      </c>
      <c r="D9037">
        <v>2398.9899999999998</v>
      </c>
      <c r="E9037">
        <v>0.08</v>
      </c>
      <c r="F9037">
        <v>8</v>
      </c>
      <c r="G9037" s="4">
        <v>45341</v>
      </c>
      <c r="H9037" s="4">
        <v>45348</v>
      </c>
      <c r="I9037" t="s">
        <v>60</v>
      </c>
      <c r="J9037" t="s">
        <v>56</v>
      </c>
      <c r="K9037">
        <v>641.03</v>
      </c>
      <c r="L9037" t="s">
        <v>46</v>
      </c>
    </row>
    <row r="9038" spans="1:12" x14ac:dyDescent="0.3">
      <c r="A9038" t="s">
        <v>9098</v>
      </c>
      <c r="B9038" t="s">
        <v>48</v>
      </c>
      <c r="C9038" t="s">
        <v>43</v>
      </c>
      <c r="D9038">
        <v>3260.49</v>
      </c>
      <c r="E9038">
        <v>0.45</v>
      </c>
      <c r="F9038">
        <v>4</v>
      </c>
      <c r="G9038" s="4">
        <v>45636</v>
      </c>
      <c r="H9038" s="4">
        <v>45637</v>
      </c>
      <c r="I9038" t="s">
        <v>60</v>
      </c>
      <c r="J9038" t="s">
        <v>45</v>
      </c>
      <c r="K9038">
        <v>395.2</v>
      </c>
      <c r="L9038" t="s">
        <v>52</v>
      </c>
    </row>
    <row r="9039" spans="1:12" x14ac:dyDescent="0.3">
      <c r="A9039" t="s">
        <v>9099</v>
      </c>
      <c r="B9039" t="s">
        <v>54</v>
      </c>
      <c r="C9039" t="s">
        <v>55</v>
      </c>
      <c r="D9039">
        <v>1131.6500000000001</v>
      </c>
      <c r="E9039">
        <v>0.04</v>
      </c>
      <c r="F9039">
        <v>8</v>
      </c>
      <c r="G9039" s="4">
        <v>45243</v>
      </c>
      <c r="H9039" s="4">
        <v>45244</v>
      </c>
      <c r="I9039" t="s">
        <v>44</v>
      </c>
      <c r="J9039" t="s">
        <v>45</v>
      </c>
      <c r="K9039">
        <v>125.09</v>
      </c>
      <c r="L9039" t="s">
        <v>52</v>
      </c>
    </row>
    <row r="9040" spans="1:12" x14ac:dyDescent="0.3">
      <c r="A9040" t="s">
        <v>9100</v>
      </c>
      <c r="B9040" t="s">
        <v>54</v>
      </c>
      <c r="C9040" t="s">
        <v>43</v>
      </c>
      <c r="D9040">
        <v>4314.32</v>
      </c>
      <c r="E9040">
        <v>0.18</v>
      </c>
      <c r="F9040">
        <v>5</v>
      </c>
      <c r="G9040" s="4">
        <v>45100</v>
      </c>
      <c r="H9040" s="4">
        <v>45105</v>
      </c>
      <c r="I9040" t="s">
        <v>44</v>
      </c>
      <c r="J9040" t="s">
        <v>51</v>
      </c>
      <c r="K9040">
        <v>582.53</v>
      </c>
      <c r="L9040" t="s">
        <v>63</v>
      </c>
    </row>
    <row r="9041" spans="1:12" x14ac:dyDescent="0.3">
      <c r="A9041" t="s">
        <v>9101</v>
      </c>
      <c r="B9041" t="s">
        <v>54</v>
      </c>
      <c r="C9041" t="s">
        <v>62</v>
      </c>
      <c r="D9041">
        <v>4343.09</v>
      </c>
      <c r="E9041">
        <v>0.28000000000000003</v>
      </c>
      <c r="F9041">
        <v>3</v>
      </c>
      <c r="G9041" s="4">
        <v>45171</v>
      </c>
      <c r="H9041" s="4">
        <v>45176</v>
      </c>
      <c r="I9041" t="s">
        <v>50</v>
      </c>
      <c r="J9041" t="s">
        <v>45</v>
      </c>
      <c r="K9041">
        <v>858.21</v>
      </c>
      <c r="L9041" t="s">
        <v>63</v>
      </c>
    </row>
    <row r="9042" spans="1:12" x14ac:dyDescent="0.3">
      <c r="A9042" t="s">
        <v>9102</v>
      </c>
      <c r="B9042" t="s">
        <v>48</v>
      </c>
      <c r="C9042" t="s">
        <v>62</v>
      </c>
      <c r="D9042">
        <v>1669.61</v>
      </c>
      <c r="E9042">
        <v>0.44</v>
      </c>
      <c r="F9042">
        <v>4</v>
      </c>
      <c r="G9042" s="4">
        <v>45268</v>
      </c>
      <c r="H9042" s="4">
        <v>45270</v>
      </c>
      <c r="I9042" t="s">
        <v>50</v>
      </c>
      <c r="J9042" t="s">
        <v>45</v>
      </c>
      <c r="K9042">
        <v>430.97</v>
      </c>
      <c r="L9042" t="s">
        <v>52</v>
      </c>
    </row>
    <row r="9043" spans="1:12" x14ac:dyDescent="0.3">
      <c r="A9043" t="s">
        <v>9103</v>
      </c>
      <c r="B9043" t="s">
        <v>70</v>
      </c>
      <c r="C9043" t="s">
        <v>65</v>
      </c>
      <c r="D9043">
        <v>2783.79</v>
      </c>
      <c r="E9043">
        <v>0.39</v>
      </c>
      <c r="F9043">
        <v>7</v>
      </c>
      <c r="G9043" s="4">
        <v>44935</v>
      </c>
      <c r="H9043" s="4">
        <v>44940</v>
      </c>
      <c r="I9043" t="s">
        <v>50</v>
      </c>
      <c r="J9043" t="s">
        <v>51</v>
      </c>
      <c r="K9043">
        <v>587.53</v>
      </c>
      <c r="L9043" t="s">
        <v>68</v>
      </c>
    </row>
    <row r="9044" spans="1:12" x14ac:dyDescent="0.3">
      <c r="A9044" t="s">
        <v>9104</v>
      </c>
      <c r="B9044" t="s">
        <v>42</v>
      </c>
      <c r="C9044" t="s">
        <v>43</v>
      </c>
      <c r="D9044">
        <v>3072.64</v>
      </c>
      <c r="E9044">
        <v>0.01</v>
      </c>
      <c r="F9044">
        <v>5</v>
      </c>
      <c r="G9044" s="4">
        <v>45405</v>
      </c>
      <c r="H9044" s="4">
        <v>45412</v>
      </c>
      <c r="I9044" t="s">
        <v>44</v>
      </c>
      <c r="J9044" t="s">
        <v>45</v>
      </c>
      <c r="K9044">
        <v>308.98</v>
      </c>
      <c r="L9044" t="s">
        <v>77</v>
      </c>
    </row>
    <row r="9045" spans="1:12" x14ac:dyDescent="0.3">
      <c r="A9045" t="s">
        <v>9105</v>
      </c>
      <c r="B9045" t="s">
        <v>70</v>
      </c>
      <c r="C9045" t="s">
        <v>43</v>
      </c>
      <c r="D9045">
        <v>2414.91</v>
      </c>
      <c r="E9045">
        <v>0.41</v>
      </c>
      <c r="F9045">
        <v>4</v>
      </c>
      <c r="G9045" s="4">
        <v>44948</v>
      </c>
      <c r="H9045" s="4">
        <v>44955</v>
      </c>
      <c r="I9045" t="s">
        <v>44</v>
      </c>
      <c r="J9045" t="s">
        <v>51</v>
      </c>
      <c r="K9045">
        <v>152</v>
      </c>
      <c r="L9045" t="s">
        <v>57</v>
      </c>
    </row>
    <row r="9046" spans="1:12" x14ac:dyDescent="0.3">
      <c r="A9046" t="s">
        <v>9106</v>
      </c>
      <c r="B9046" t="s">
        <v>54</v>
      </c>
      <c r="C9046" t="s">
        <v>49</v>
      </c>
      <c r="D9046">
        <v>4564.6000000000004</v>
      </c>
      <c r="E9046">
        <v>0.32</v>
      </c>
      <c r="F9046">
        <v>3</v>
      </c>
      <c r="G9046" s="4">
        <v>45203</v>
      </c>
      <c r="H9046" s="4">
        <v>45207</v>
      </c>
      <c r="I9046" t="s">
        <v>50</v>
      </c>
      <c r="J9046" t="s">
        <v>45</v>
      </c>
      <c r="K9046">
        <v>862.89</v>
      </c>
      <c r="L9046" t="s">
        <v>63</v>
      </c>
    </row>
    <row r="9047" spans="1:12" x14ac:dyDescent="0.3">
      <c r="A9047" t="s">
        <v>9107</v>
      </c>
      <c r="B9047" t="s">
        <v>48</v>
      </c>
      <c r="C9047" t="s">
        <v>55</v>
      </c>
      <c r="D9047">
        <v>3724.61</v>
      </c>
      <c r="E9047">
        <v>7.0000000000000007E-2</v>
      </c>
      <c r="F9047">
        <v>3</v>
      </c>
      <c r="G9047" s="4">
        <v>45011</v>
      </c>
      <c r="H9047" s="4">
        <v>45017</v>
      </c>
      <c r="I9047" t="s">
        <v>44</v>
      </c>
      <c r="J9047" t="s">
        <v>51</v>
      </c>
      <c r="K9047">
        <v>896.32</v>
      </c>
      <c r="L9047" t="s">
        <v>68</v>
      </c>
    </row>
    <row r="9048" spans="1:12" x14ac:dyDescent="0.3">
      <c r="A9048" t="s">
        <v>9108</v>
      </c>
      <c r="B9048" t="s">
        <v>70</v>
      </c>
      <c r="C9048" t="s">
        <v>49</v>
      </c>
      <c r="D9048">
        <v>3395.3</v>
      </c>
      <c r="E9048">
        <v>0.31</v>
      </c>
      <c r="F9048">
        <v>6</v>
      </c>
      <c r="G9048" s="4">
        <v>44979</v>
      </c>
      <c r="H9048" s="4">
        <v>44982</v>
      </c>
      <c r="I9048" t="s">
        <v>50</v>
      </c>
      <c r="J9048" t="s">
        <v>56</v>
      </c>
      <c r="K9048">
        <v>598.70000000000005</v>
      </c>
      <c r="L9048" t="s">
        <v>57</v>
      </c>
    </row>
    <row r="9049" spans="1:12" x14ac:dyDescent="0.3">
      <c r="A9049" t="s">
        <v>9109</v>
      </c>
      <c r="B9049" t="s">
        <v>54</v>
      </c>
      <c r="C9049" t="s">
        <v>49</v>
      </c>
      <c r="D9049">
        <v>2648.46</v>
      </c>
      <c r="E9049">
        <v>0.41</v>
      </c>
      <c r="F9049">
        <v>8</v>
      </c>
      <c r="G9049" s="4">
        <v>45500</v>
      </c>
      <c r="H9049" s="4">
        <v>45507</v>
      </c>
      <c r="I9049" t="s">
        <v>50</v>
      </c>
      <c r="J9049" t="s">
        <v>56</v>
      </c>
      <c r="K9049">
        <v>375.1</v>
      </c>
      <c r="L9049" t="s">
        <v>57</v>
      </c>
    </row>
    <row r="9050" spans="1:12" x14ac:dyDescent="0.3">
      <c r="A9050" t="s">
        <v>9110</v>
      </c>
      <c r="B9050" t="s">
        <v>42</v>
      </c>
      <c r="C9050" t="s">
        <v>55</v>
      </c>
      <c r="D9050">
        <v>515.75</v>
      </c>
      <c r="E9050">
        <v>0.3</v>
      </c>
      <c r="F9050">
        <v>4</v>
      </c>
      <c r="G9050" s="4">
        <v>45624</v>
      </c>
      <c r="H9050" s="4">
        <v>45631</v>
      </c>
      <c r="I9050" t="s">
        <v>50</v>
      </c>
      <c r="J9050" t="s">
        <v>56</v>
      </c>
      <c r="K9050">
        <v>51.29</v>
      </c>
      <c r="L9050" t="s">
        <v>63</v>
      </c>
    </row>
    <row r="9051" spans="1:12" x14ac:dyDescent="0.3">
      <c r="A9051" t="s">
        <v>9111</v>
      </c>
      <c r="B9051" t="s">
        <v>42</v>
      </c>
      <c r="C9051" t="s">
        <v>65</v>
      </c>
      <c r="D9051">
        <v>628.32000000000005</v>
      </c>
      <c r="E9051">
        <v>0.5</v>
      </c>
      <c r="F9051">
        <v>1</v>
      </c>
      <c r="G9051" s="4">
        <v>44987</v>
      </c>
      <c r="H9051" s="4">
        <v>44989</v>
      </c>
      <c r="I9051" t="s">
        <v>60</v>
      </c>
      <c r="J9051" t="s">
        <v>56</v>
      </c>
      <c r="K9051">
        <v>121.66</v>
      </c>
      <c r="L9051" t="s">
        <v>57</v>
      </c>
    </row>
    <row r="9052" spans="1:12" x14ac:dyDescent="0.3">
      <c r="A9052" t="s">
        <v>9112</v>
      </c>
      <c r="B9052" t="s">
        <v>42</v>
      </c>
      <c r="C9052" t="s">
        <v>65</v>
      </c>
      <c r="D9052">
        <v>1565.14</v>
      </c>
      <c r="E9052">
        <v>0.25</v>
      </c>
      <c r="F9052">
        <v>4</v>
      </c>
      <c r="G9052" s="4">
        <v>45601</v>
      </c>
      <c r="H9052" s="4">
        <v>45603</v>
      </c>
      <c r="I9052" t="s">
        <v>50</v>
      </c>
      <c r="J9052" t="s">
        <v>56</v>
      </c>
      <c r="K9052">
        <v>317.56</v>
      </c>
      <c r="L9052" t="s">
        <v>57</v>
      </c>
    </row>
    <row r="9053" spans="1:12" x14ac:dyDescent="0.3">
      <c r="A9053" t="s">
        <v>9113</v>
      </c>
      <c r="B9053" t="s">
        <v>54</v>
      </c>
      <c r="C9053" t="s">
        <v>55</v>
      </c>
      <c r="D9053">
        <v>1136.46</v>
      </c>
      <c r="E9053">
        <v>0.34</v>
      </c>
      <c r="F9053">
        <v>5</v>
      </c>
      <c r="G9053" s="4">
        <v>45350</v>
      </c>
      <c r="H9053" s="4">
        <v>45355</v>
      </c>
      <c r="I9053" t="s">
        <v>60</v>
      </c>
      <c r="J9053" t="s">
        <v>45</v>
      </c>
      <c r="K9053">
        <v>293.91000000000003</v>
      </c>
      <c r="L9053" t="s">
        <v>46</v>
      </c>
    </row>
    <row r="9054" spans="1:12" x14ac:dyDescent="0.3">
      <c r="A9054" t="s">
        <v>9114</v>
      </c>
      <c r="B9054" t="s">
        <v>48</v>
      </c>
      <c r="C9054" t="s">
        <v>55</v>
      </c>
      <c r="D9054">
        <v>4767.3999999999996</v>
      </c>
      <c r="E9054">
        <v>0.04</v>
      </c>
      <c r="F9054">
        <v>8</v>
      </c>
      <c r="G9054" s="4">
        <v>45008</v>
      </c>
      <c r="H9054" s="4">
        <v>45011</v>
      </c>
      <c r="I9054" t="s">
        <v>50</v>
      </c>
      <c r="J9054" t="s">
        <v>45</v>
      </c>
      <c r="K9054">
        <v>1119.49</v>
      </c>
      <c r="L9054" t="s">
        <v>63</v>
      </c>
    </row>
    <row r="9055" spans="1:12" x14ac:dyDescent="0.3">
      <c r="A9055" t="s">
        <v>9115</v>
      </c>
      <c r="B9055" t="s">
        <v>70</v>
      </c>
      <c r="C9055" t="s">
        <v>43</v>
      </c>
      <c r="D9055">
        <v>2108.08</v>
      </c>
      <c r="E9055">
        <v>0.41</v>
      </c>
      <c r="F9055">
        <v>7</v>
      </c>
      <c r="G9055" s="4">
        <v>45497</v>
      </c>
      <c r="H9055" s="4">
        <v>45500</v>
      </c>
      <c r="I9055" t="s">
        <v>60</v>
      </c>
      <c r="J9055" t="s">
        <v>51</v>
      </c>
      <c r="K9055">
        <v>377.03</v>
      </c>
      <c r="L9055" t="s">
        <v>63</v>
      </c>
    </row>
    <row r="9056" spans="1:12" x14ac:dyDescent="0.3">
      <c r="A9056" t="s">
        <v>9116</v>
      </c>
      <c r="B9056" t="s">
        <v>42</v>
      </c>
      <c r="C9056" t="s">
        <v>43</v>
      </c>
      <c r="D9056">
        <v>4395.37</v>
      </c>
      <c r="E9056">
        <v>0.31</v>
      </c>
      <c r="F9056">
        <v>2</v>
      </c>
      <c r="G9056" s="4">
        <v>45425</v>
      </c>
      <c r="H9056" s="4">
        <v>45432</v>
      </c>
      <c r="I9056" t="s">
        <v>50</v>
      </c>
      <c r="J9056" t="s">
        <v>45</v>
      </c>
      <c r="K9056">
        <v>1109.3399999999999</v>
      </c>
      <c r="L9056" t="s">
        <v>46</v>
      </c>
    </row>
    <row r="9057" spans="1:12" x14ac:dyDescent="0.3">
      <c r="A9057" t="s">
        <v>9117</v>
      </c>
      <c r="B9057" t="s">
        <v>54</v>
      </c>
      <c r="C9057" t="s">
        <v>43</v>
      </c>
      <c r="D9057">
        <v>4108.59</v>
      </c>
      <c r="E9057">
        <v>0.28000000000000003</v>
      </c>
      <c r="F9057">
        <v>9</v>
      </c>
      <c r="G9057" s="4">
        <v>45098</v>
      </c>
      <c r="H9057" s="4">
        <v>45099</v>
      </c>
      <c r="I9057" t="s">
        <v>44</v>
      </c>
      <c r="J9057" t="s">
        <v>56</v>
      </c>
      <c r="K9057">
        <v>321.87</v>
      </c>
      <c r="L9057" t="s">
        <v>77</v>
      </c>
    </row>
    <row r="9058" spans="1:12" x14ac:dyDescent="0.3">
      <c r="A9058" t="s">
        <v>9118</v>
      </c>
      <c r="B9058" t="s">
        <v>54</v>
      </c>
      <c r="C9058" t="s">
        <v>43</v>
      </c>
      <c r="D9058">
        <v>4081.59</v>
      </c>
      <c r="E9058">
        <v>0.35</v>
      </c>
      <c r="F9058">
        <v>3</v>
      </c>
      <c r="G9058" s="4">
        <v>44984</v>
      </c>
      <c r="H9058" s="4">
        <v>44986</v>
      </c>
      <c r="I9058" t="s">
        <v>60</v>
      </c>
      <c r="J9058" t="s">
        <v>56</v>
      </c>
      <c r="K9058">
        <v>447.83</v>
      </c>
      <c r="L9058" t="s">
        <v>77</v>
      </c>
    </row>
    <row r="9059" spans="1:12" x14ac:dyDescent="0.3">
      <c r="A9059" t="s">
        <v>9119</v>
      </c>
      <c r="B9059" t="s">
        <v>70</v>
      </c>
      <c r="C9059" t="s">
        <v>62</v>
      </c>
      <c r="D9059">
        <v>1156.97</v>
      </c>
      <c r="E9059">
        <v>0.28000000000000003</v>
      </c>
      <c r="F9059">
        <v>9</v>
      </c>
      <c r="G9059" s="4">
        <v>45138</v>
      </c>
      <c r="H9059" s="4">
        <v>45139</v>
      </c>
      <c r="I9059" t="s">
        <v>50</v>
      </c>
      <c r="J9059" t="s">
        <v>45</v>
      </c>
      <c r="K9059">
        <v>275.73</v>
      </c>
      <c r="L9059" t="s">
        <v>52</v>
      </c>
    </row>
    <row r="9060" spans="1:12" x14ac:dyDescent="0.3">
      <c r="A9060" t="s">
        <v>9120</v>
      </c>
      <c r="B9060" t="s">
        <v>42</v>
      </c>
      <c r="C9060" t="s">
        <v>62</v>
      </c>
      <c r="D9060">
        <v>2291.88</v>
      </c>
      <c r="E9060">
        <v>0.38</v>
      </c>
      <c r="F9060">
        <v>1</v>
      </c>
      <c r="G9060" s="4">
        <v>45108</v>
      </c>
      <c r="H9060" s="4">
        <v>45113</v>
      </c>
      <c r="I9060" t="s">
        <v>44</v>
      </c>
      <c r="J9060" t="s">
        <v>45</v>
      </c>
      <c r="K9060">
        <v>356.16</v>
      </c>
      <c r="L9060" t="s">
        <v>68</v>
      </c>
    </row>
    <row r="9061" spans="1:12" x14ac:dyDescent="0.3">
      <c r="A9061" t="s">
        <v>9121</v>
      </c>
      <c r="B9061" t="s">
        <v>54</v>
      </c>
      <c r="C9061" t="s">
        <v>65</v>
      </c>
      <c r="D9061">
        <v>1657.96</v>
      </c>
      <c r="E9061">
        <v>0.28999999999999998</v>
      </c>
      <c r="F9061">
        <v>9</v>
      </c>
      <c r="G9061" s="4">
        <v>45646</v>
      </c>
      <c r="H9061" s="4">
        <v>45649</v>
      </c>
      <c r="I9061" t="s">
        <v>44</v>
      </c>
      <c r="J9061" t="s">
        <v>56</v>
      </c>
      <c r="K9061">
        <v>320.73</v>
      </c>
      <c r="L9061" t="s">
        <v>63</v>
      </c>
    </row>
    <row r="9062" spans="1:12" x14ac:dyDescent="0.3">
      <c r="A9062" t="s">
        <v>9122</v>
      </c>
      <c r="B9062" t="s">
        <v>70</v>
      </c>
      <c r="C9062" t="s">
        <v>62</v>
      </c>
      <c r="D9062">
        <v>4855.01</v>
      </c>
      <c r="E9062">
        <v>0.26</v>
      </c>
      <c r="F9062">
        <v>7</v>
      </c>
      <c r="G9062" s="4">
        <v>45335</v>
      </c>
      <c r="H9062" s="4">
        <v>45336</v>
      </c>
      <c r="I9062" t="s">
        <v>50</v>
      </c>
      <c r="J9062" t="s">
        <v>45</v>
      </c>
      <c r="K9062">
        <v>1290.32</v>
      </c>
      <c r="L9062" t="s">
        <v>57</v>
      </c>
    </row>
    <row r="9063" spans="1:12" x14ac:dyDescent="0.3">
      <c r="A9063" t="s">
        <v>9123</v>
      </c>
      <c r="B9063" t="s">
        <v>48</v>
      </c>
      <c r="C9063" t="s">
        <v>62</v>
      </c>
      <c r="D9063">
        <v>4396.05</v>
      </c>
      <c r="E9063">
        <v>7.0000000000000007E-2</v>
      </c>
      <c r="F9063">
        <v>2</v>
      </c>
      <c r="G9063" s="4">
        <v>45412</v>
      </c>
      <c r="H9063" s="4">
        <v>45415</v>
      </c>
      <c r="I9063" t="s">
        <v>44</v>
      </c>
      <c r="J9063" t="s">
        <v>56</v>
      </c>
      <c r="K9063">
        <v>1240.17</v>
      </c>
      <c r="L9063" t="s">
        <v>52</v>
      </c>
    </row>
    <row r="9064" spans="1:12" x14ac:dyDescent="0.3">
      <c r="A9064" t="s">
        <v>9124</v>
      </c>
      <c r="B9064" t="s">
        <v>48</v>
      </c>
      <c r="C9064" t="s">
        <v>43</v>
      </c>
      <c r="D9064">
        <v>1324.63</v>
      </c>
      <c r="E9064">
        <v>0.24</v>
      </c>
      <c r="F9064">
        <v>7</v>
      </c>
      <c r="G9064" s="4">
        <v>44933</v>
      </c>
      <c r="H9064" s="4">
        <v>44939</v>
      </c>
      <c r="I9064" t="s">
        <v>44</v>
      </c>
      <c r="J9064" t="s">
        <v>56</v>
      </c>
      <c r="K9064">
        <v>373.71</v>
      </c>
      <c r="L9064" t="s">
        <v>63</v>
      </c>
    </row>
    <row r="9065" spans="1:12" x14ac:dyDescent="0.3">
      <c r="A9065" t="s">
        <v>9125</v>
      </c>
      <c r="B9065" t="s">
        <v>48</v>
      </c>
      <c r="C9065" t="s">
        <v>43</v>
      </c>
      <c r="D9065">
        <v>1636.25</v>
      </c>
      <c r="E9065">
        <v>0.27</v>
      </c>
      <c r="F9065">
        <v>1</v>
      </c>
      <c r="G9065" s="4">
        <v>45356</v>
      </c>
      <c r="H9065" s="4">
        <v>45357</v>
      </c>
      <c r="I9065" t="s">
        <v>44</v>
      </c>
      <c r="J9065" t="s">
        <v>51</v>
      </c>
      <c r="K9065">
        <v>227.08</v>
      </c>
      <c r="L9065" t="s">
        <v>57</v>
      </c>
    </row>
    <row r="9066" spans="1:12" x14ac:dyDescent="0.3">
      <c r="A9066" t="s">
        <v>9126</v>
      </c>
      <c r="B9066" t="s">
        <v>42</v>
      </c>
      <c r="C9066" t="s">
        <v>55</v>
      </c>
      <c r="D9066">
        <v>2691.66</v>
      </c>
      <c r="E9066">
        <v>0.31</v>
      </c>
      <c r="F9066">
        <v>3</v>
      </c>
      <c r="G9066" s="4">
        <v>45262</v>
      </c>
      <c r="H9066" s="4">
        <v>45269</v>
      </c>
      <c r="I9066" t="s">
        <v>50</v>
      </c>
      <c r="J9066" t="s">
        <v>56</v>
      </c>
      <c r="K9066">
        <v>550.99</v>
      </c>
      <c r="L9066" t="s">
        <v>63</v>
      </c>
    </row>
    <row r="9067" spans="1:12" x14ac:dyDescent="0.3">
      <c r="A9067" t="s">
        <v>9127</v>
      </c>
      <c r="B9067" t="s">
        <v>70</v>
      </c>
      <c r="C9067" t="s">
        <v>43</v>
      </c>
      <c r="D9067">
        <v>1465.17</v>
      </c>
      <c r="E9067">
        <v>0.23</v>
      </c>
      <c r="F9067">
        <v>7</v>
      </c>
      <c r="G9067" s="4">
        <v>45556</v>
      </c>
      <c r="H9067" s="4">
        <v>45557</v>
      </c>
      <c r="I9067" t="s">
        <v>60</v>
      </c>
      <c r="J9067" t="s">
        <v>51</v>
      </c>
      <c r="K9067">
        <v>300.95999999999998</v>
      </c>
      <c r="L9067" t="s">
        <v>52</v>
      </c>
    </row>
    <row r="9068" spans="1:12" x14ac:dyDescent="0.3">
      <c r="A9068" t="s">
        <v>9128</v>
      </c>
      <c r="B9068" t="s">
        <v>70</v>
      </c>
      <c r="C9068" t="s">
        <v>55</v>
      </c>
      <c r="D9068">
        <v>4140.2</v>
      </c>
      <c r="E9068">
        <v>7.0000000000000007E-2</v>
      </c>
      <c r="F9068">
        <v>3</v>
      </c>
      <c r="G9068" s="4">
        <v>45473</v>
      </c>
      <c r="H9068" s="4">
        <v>45476</v>
      </c>
      <c r="I9068" t="s">
        <v>50</v>
      </c>
      <c r="J9068" t="s">
        <v>45</v>
      </c>
      <c r="K9068">
        <v>503.07</v>
      </c>
      <c r="L9068" t="s">
        <v>77</v>
      </c>
    </row>
    <row r="9069" spans="1:12" x14ac:dyDescent="0.3">
      <c r="A9069" t="s">
        <v>9129</v>
      </c>
      <c r="B9069" t="s">
        <v>54</v>
      </c>
      <c r="C9069" t="s">
        <v>55</v>
      </c>
      <c r="D9069">
        <v>4114.2299999999996</v>
      </c>
      <c r="E9069">
        <v>0.08</v>
      </c>
      <c r="F9069">
        <v>2</v>
      </c>
      <c r="G9069" s="4">
        <v>45021</v>
      </c>
      <c r="H9069" s="4">
        <v>45026</v>
      </c>
      <c r="I9069" t="s">
        <v>50</v>
      </c>
      <c r="J9069" t="s">
        <v>51</v>
      </c>
      <c r="K9069">
        <v>676.47</v>
      </c>
      <c r="L9069" t="s">
        <v>68</v>
      </c>
    </row>
    <row r="9070" spans="1:12" x14ac:dyDescent="0.3">
      <c r="A9070" t="s">
        <v>9130</v>
      </c>
      <c r="B9070" t="s">
        <v>54</v>
      </c>
      <c r="C9070" t="s">
        <v>62</v>
      </c>
      <c r="D9070">
        <v>3649.27</v>
      </c>
      <c r="E9070">
        <v>0.36</v>
      </c>
      <c r="F9070">
        <v>5</v>
      </c>
      <c r="G9070" s="4">
        <v>44927</v>
      </c>
      <c r="H9070" s="4">
        <v>44934</v>
      </c>
      <c r="I9070" t="s">
        <v>60</v>
      </c>
      <c r="J9070" t="s">
        <v>45</v>
      </c>
      <c r="K9070">
        <v>562.88</v>
      </c>
      <c r="L9070" t="s">
        <v>77</v>
      </c>
    </row>
    <row r="9071" spans="1:12" x14ac:dyDescent="0.3">
      <c r="A9071" t="s">
        <v>9131</v>
      </c>
      <c r="B9071" t="s">
        <v>54</v>
      </c>
      <c r="C9071" t="s">
        <v>43</v>
      </c>
      <c r="D9071">
        <v>3477.62</v>
      </c>
      <c r="E9071">
        <v>0.33</v>
      </c>
      <c r="F9071">
        <v>3</v>
      </c>
      <c r="G9071" s="4">
        <v>45330</v>
      </c>
      <c r="H9071" s="4">
        <v>45337</v>
      </c>
      <c r="I9071" t="s">
        <v>50</v>
      </c>
      <c r="J9071" t="s">
        <v>45</v>
      </c>
      <c r="K9071">
        <v>767.5</v>
      </c>
      <c r="L9071" t="s">
        <v>52</v>
      </c>
    </row>
    <row r="9072" spans="1:12" x14ac:dyDescent="0.3">
      <c r="A9072" t="s">
        <v>9132</v>
      </c>
      <c r="B9072" t="s">
        <v>70</v>
      </c>
      <c r="C9072" t="s">
        <v>62</v>
      </c>
      <c r="D9072">
        <v>2781.78</v>
      </c>
      <c r="E9072">
        <v>0.13</v>
      </c>
      <c r="F9072">
        <v>9</v>
      </c>
      <c r="G9072" s="4">
        <v>45368</v>
      </c>
      <c r="H9072" s="4">
        <v>45375</v>
      </c>
      <c r="I9072" t="s">
        <v>60</v>
      </c>
      <c r="J9072" t="s">
        <v>51</v>
      </c>
      <c r="K9072">
        <v>554.9</v>
      </c>
      <c r="L9072" t="s">
        <v>57</v>
      </c>
    </row>
    <row r="9073" spans="1:12" x14ac:dyDescent="0.3">
      <c r="A9073" t="s">
        <v>9133</v>
      </c>
      <c r="B9073" t="s">
        <v>54</v>
      </c>
      <c r="C9073" t="s">
        <v>43</v>
      </c>
      <c r="D9073">
        <v>1800.85</v>
      </c>
      <c r="E9073">
        <v>0.22</v>
      </c>
      <c r="F9073">
        <v>7</v>
      </c>
      <c r="G9073" s="4">
        <v>45657</v>
      </c>
      <c r="H9073" s="4">
        <v>45664</v>
      </c>
      <c r="I9073" t="s">
        <v>44</v>
      </c>
      <c r="J9073" t="s">
        <v>45</v>
      </c>
      <c r="K9073">
        <v>498.86</v>
      </c>
      <c r="L9073" t="s">
        <v>52</v>
      </c>
    </row>
    <row r="9074" spans="1:12" x14ac:dyDescent="0.3">
      <c r="A9074" t="s">
        <v>9134</v>
      </c>
      <c r="B9074" t="s">
        <v>70</v>
      </c>
      <c r="C9074" t="s">
        <v>62</v>
      </c>
      <c r="D9074">
        <v>4201</v>
      </c>
      <c r="E9074">
        <v>0.15</v>
      </c>
      <c r="F9074">
        <v>1</v>
      </c>
      <c r="G9074" s="4">
        <v>45334</v>
      </c>
      <c r="H9074" s="4">
        <v>45340</v>
      </c>
      <c r="I9074" t="s">
        <v>44</v>
      </c>
      <c r="J9074" t="s">
        <v>45</v>
      </c>
      <c r="K9074">
        <v>472.39</v>
      </c>
      <c r="L9074" t="s">
        <v>68</v>
      </c>
    </row>
    <row r="9075" spans="1:12" x14ac:dyDescent="0.3">
      <c r="A9075" t="s">
        <v>9135</v>
      </c>
      <c r="B9075" t="s">
        <v>70</v>
      </c>
      <c r="C9075" t="s">
        <v>62</v>
      </c>
      <c r="D9075">
        <v>4308.28</v>
      </c>
      <c r="E9075">
        <v>0.09</v>
      </c>
      <c r="F9075">
        <v>1</v>
      </c>
      <c r="G9075" s="4">
        <v>45551</v>
      </c>
      <c r="H9075" s="4">
        <v>45555</v>
      </c>
      <c r="I9075" t="s">
        <v>50</v>
      </c>
      <c r="J9075" t="s">
        <v>56</v>
      </c>
      <c r="K9075">
        <v>862</v>
      </c>
      <c r="L9075" t="s">
        <v>63</v>
      </c>
    </row>
    <row r="9076" spans="1:12" x14ac:dyDescent="0.3">
      <c r="A9076" t="s">
        <v>9136</v>
      </c>
      <c r="B9076" t="s">
        <v>48</v>
      </c>
      <c r="C9076" t="s">
        <v>62</v>
      </c>
      <c r="D9076">
        <v>342.6</v>
      </c>
      <c r="E9076">
        <v>0.16</v>
      </c>
      <c r="F9076">
        <v>6</v>
      </c>
      <c r="G9076" s="4">
        <v>45571</v>
      </c>
      <c r="H9076" s="4">
        <v>45575</v>
      </c>
      <c r="I9076" t="s">
        <v>50</v>
      </c>
      <c r="J9076" t="s">
        <v>56</v>
      </c>
      <c r="K9076">
        <v>77.099999999999994</v>
      </c>
      <c r="L9076" t="s">
        <v>77</v>
      </c>
    </row>
    <row r="9077" spans="1:12" x14ac:dyDescent="0.3">
      <c r="A9077" t="s">
        <v>9137</v>
      </c>
      <c r="B9077" t="s">
        <v>54</v>
      </c>
      <c r="C9077" t="s">
        <v>65</v>
      </c>
      <c r="D9077">
        <v>2053.2399999999998</v>
      </c>
      <c r="E9077">
        <v>0.13</v>
      </c>
      <c r="F9077">
        <v>4</v>
      </c>
      <c r="G9077" s="4">
        <v>45302</v>
      </c>
      <c r="H9077" s="4">
        <v>45304</v>
      </c>
      <c r="I9077" t="s">
        <v>44</v>
      </c>
      <c r="J9077" t="s">
        <v>56</v>
      </c>
      <c r="K9077">
        <v>133.15</v>
      </c>
      <c r="L9077" t="s">
        <v>57</v>
      </c>
    </row>
    <row r="9078" spans="1:12" x14ac:dyDescent="0.3">
      <c r="A9078" t="s">
        <v>9138</v>
      </c>
      <c r="B9078" t="s">
        <v>48</v>
      </c>
      <c r="C9078" t="s">
        <v>62</v>
      </c>
      <c r="D9078">
        <v>230.48</v>
      </c>
      <c r="E9078">
        <v>0.04</v>
      </c>
      <c r="F9078">
        <v>1</v>
      </c>
      <c r="G9078" s="4">
        <v>45467</v>
      </c>
      <c r="H9078" s="4">
        <v>45473</v>
      </c>
      <c r="I9078" t="s">
        <v>60</v>
      </c>
      <c r="J9078" t="s">
        <v>45</v>
      </c>
      <c r="K9078">
        <v>48.18</v>
      </c>
      <c r="L9078" t="s">
        <v>57</v>
      </c>
    </row>
    <row r="9079" spans="1:12" x14ac:dyDescent="0.3">
      <c r="A9079" t="s">
        <v>9139</v>
      </c>
      <c r="B9079" t="s">
        <v>42</v>
      </c>
      <c r="C9079" t="s">
        <v>49</v>
      </c>
      <c r="D9079">
        <v>4213.4399999999996</v>
      </c>
      <c r="E9079">
        <v>0.25</v>
      </c>
      <c r="F9079">
        <v>9</v>
      </c>
      <c r="G9079" s="4">
        <v>45589</v>
      </c>
      <c r="H9079" s="4">
        <v>45593</v>
      </c>
      <c r="I9079" t="s">
        <v>44</v>
      </c>
      <c r="J9079" t="s">
        <v>51</v>
      </c>
      <c r="K9079">
        <v>836.43</v>
      </c>
      <c r="L9079" t="s">
        <v>77</v>
      </c>
    </row>
    <row r="9080" spans="1:12" x14ac:dyDescent="0.3">
      <c r="A9080" t="s">
        <v>9140</v>
      </c>
      <c r="B9080" t="s">
        <v>42</v>
      </c>
      <c r="C9080" t="s">
        <v>49</v>
      </c>
      <c r="D9080">
        <v>967.76</v>
      </c>
      <c r="E9080">
        <v>0.23</v>
      </c>
      <c r="F9080">
        <v>2</v>
      </c>
      <c r="G9080" s="4">
        <v>45384</v>
      </c>
      <c r="H9080" s="4">
        <v>45390</v>
      </c>
      <c r="I9080" t="s">
        <v>50</v>
      </c>
      <c r="J9080" t="s">
        <v>51</v>
      </c>
      <c r="K9080">
        <v>125.62</v>
      </c>
      <c r="L9080" t="s">
        <v>77</v>
      </c>
    </row>
    <row r="9081" spans="1:12" x14ac:dyDescent="0.3">
      <c r="A9081" t="s">
        <v>9141</v>
      </c>
      <c r="B9081" t="s">
        <v>42</v>
      </c>
      <c r="C9081" t="s">
        <v>49</v>
      </c>
      <c r="D9081">
        <v>3401.95</v>
      </c>
      <c r="E9081">
        <v>0.36</v>
      </c>
      <c r="F9081">
        <v>1</v>
      </c>
      <c r="G9081" s="4">
        <v>45004</v>
      </c>
      <c r="H9081" s="4">
        <v>45007</v>
      </c>
      <c r="I9081" t="s">
        <v>44</v>
      </c>
      <c r="J9081" t="s">
        <v>45</v>
      </c>
      <c r="K9081">
        <v>1007.74</v>
      </c>
      <c r="L9081" t="s">
        <v>57</v>
      </c>
    </row>
    <row r="9082" spans="1:12" x14ac:dyDescent="0.3">
      <c r="A9082" t="s">
        <v>9142</v>
      </c>
      <c r="B9082" t="s">
        <v>70</v>
      </c>
      <c r="C9082" t="s">
        <v>55</v>
      </c>
      <c r="D9082">
        <v>1851.14</v>
      </c>
      <c r="E9082">
        <v>0.31</v>
      </c>
      <c r="F9082">
        <v>3</v>
      </c>
      <c r="G9082" s="4">
        <v>45297</v>
      </c>
      <c r="H9082" s="4">
        <v>45299</v>
      </c>
      <c r="I9082" t="s">
        <v>44</v>
      </c>
      <c r="J9082" t="s">
        <v>51</v>
      </c>
      <c r="K9082">
        <v>281.12</v>
      </c>
      <c r="L9082" t="s">
        <v>63</v>
      </c>
    </row>
    <row r="9083" spans="1:12" x14ac:dyDescent="0.3">
      <c r="A9083" t="s">
        <v>9143</v>
      </c>
      <c r="B9083" t="s">
        <v>70</v>
      </c>
      <c r="C9083" t="s">
        <v>62</v>
      </c>
      <c r="D9083">
        <v>4098.72</v>
      </c>
      <c r="E9083">
        <v>0.17</v>
      </c>
      <c r="F9083">
        <v>1</v>
      </c>
      <c r="G9083" s="4">
        <v>45051</v>
      </c>
      <c r="H9083" s="4">
        <v>45055</v>
      </c>
      <c r="I9083" t="s">
        <v>60</v>
      </c>
      <c r="J9083" t="s">
        <v>45</v>
      </c>
      <c r="K9083">
        <v>383.5</v>
      </c>
      <c r="L9083" t="s">
        <v>77</v>
      </c>
    </row>
    <row r="9084" spans="1:12" x14ac:dyDescent="0.3">
      <c r="A9084" t="s">
        <v>9144</v>
      </c>
      <c r="B9084" t="s">
        <v>70</v>
      </c>
      <c r="C9084" t="s">
        <v>49</v>
      </c>
      <c r="D9084">
        <v>2597.4699999999998</v>
      </c>
      <c r="E9084">
        <v>0.25</v>
      </c>
      <c r="F9084">
        <v>4</v>
      </c>
      <c r="G9084" s="4">
        <v>45610</v>
      </c>
      <c r="H9084" s="4">
        <v>45616</v>
      </c>
      <c r="I9084" t="s">
        <v>44</v>
      </c>
      <c r="J9084" t="s">
        <v>56</v>
      </c>
      <c r="K9084">
        <v>489.6</v>
      </c>
      <c r="L9084" t="s">
        <v>57</v>
      </c>
    </row>
    <row r="9085" spans="1:12" x14ac:dyDescent="0.3">
      <c r="A9085" t="s">
        <v>9145</v>
      </c>
      <c r="B9085" t="s">
        <v>54</v>
      </c>
      <c r="C9085" t="s">
        <v>55</v>
      </c>
      <c r="D9085">
        <v>1689.57</v>
      </c>
      <c r="E9085">
        <v>0.27</v>
      </c>
      <c r="F9085">
        <v>4</v>
      </c>
      <c r="G9085" s="4">
        <v>45110</v>
      </c>
      <c r="H9085" s="4">
        <v>45114</v>
      </c>
      <c r="I9085" t="s">
        <v>60</v>
      </c>
      <c r="J9085" t="s">
        <v>45</v>
      </c>
      <c r="K9085">
        <v>236.25</v>
      </c>
      <c r="L9085" t="s">
        <v>77</v>
      </c>
    </row>
    <row r="9086" spans="1:12" x14ac:dyDescent="0.3">
      <c r="A9086" t="s">
        <v>9146</v>
      </c>
      <c r="B9086" t="s">
        <v>48</v>
      </c>
      <c r="C9086" t="s">
        <v>49</v>
      </c>
      <c r="D9086">
        <v>1686.97</v>
      </c>
      <c r="E9086">
        <v>0.46</v>
      </c>
      <c r="F9086">
        <v>6</v>
      </c>
      <c r="G9086" s="4">
        <v>45458</v>
      </c>
      <c r="H9086" s="4">
        <v>45459</v>
      </c>
      <c r="I9086" t="s">
        <v>44</v>
      </c>
      <c r="J9086" t="s">
        <v>51</v>
      </c>
      <c r="K9086">
        <v>182.28</v>
      </c>
      <c r="L9086" t="s">
        <v>52</v>
      </c>
    </row>
    <row r="9087" spans="1:12" x14ac:dyDescent="0.3">
      <c r="A9087" t="s">
        <v>9147</v>
      </c>
      <c r="B9087" t="s">
        <v>70</v>
      </c>
      <c r="C9087" t="s">
        <v>43</v>
      </c>
      <c r="D9087">
        <v>1701.94</v>
      </c>
      <c r="E9087">
        <v>0.49</v>
      </c>
      <c r="F9087">
        <v>3</v>
      </c>
      <c r="G9087" s="4">
        <v>45248</v>
      </c>
      <c r="H9087" s="4">
        <v>45255</v>
      </c>
      <c r="I9087" t="s">
        <v>60</v>
      </c>
      <c r="J9087" t="s">
        <v>51</v>
      </c>
      <c r="K9087">
        <v>228.03</v>
      </c>
      <c r="L9087" t="s">
        <v>63</v>
      </c>
    </row>
    <row r="9088" spans="1:12" x14ac:dyDescent="0.3">
      <c r="A9088" t="s">
        <v>9148</v>
      </c>
      <c r="B9088" t="s">
        <v>48</v>
      </c>
      <c r="C9088" t="s">
        <v>65</v>
      </c>
      <c r="D9088">
        <v>3964.04</v>
      </c>
      <c r="E9088">
        <v>0.41</v>
      </c>
      <c r="F9088">
        <v>9</v>
      </c>
      <c r="G9088" s="4">
        <v>44959</v>
      </c>
      <c r="H9088" s="4">
        <v>44960</v>
      </c>
      <c r="I9088" t="s">
        <v>60</v>
      </c>
      <c r="J9088" t="s">
        <v>56</v>
      </c>
      <c r="K9088">
        <v>925.76</v>
      </c>
      <c r="L9088" t="s">
        <v>68</v>
      </c>
    </row>
    <row r="9089" spans="1:12" x14ac:dyDescent="0.3">
      <c r="A9089" t="s">
        <v>9149</v>
      </c>
      <c r="B9089" t="s">
        <v>48</v>
      </c>
      <c r="C9089" t="s">
        <v>62</v>
      </c>
      <c r="D9089">
        <v>3584.47</v>
      </c>
      <c r="E9089">
        <v>0.28000000000000003</v>
      </c>
      <c r="F9089">
        <v>6</v>
      </c>
      <c r="G9089" s="4">
        <v>45357</v>
      </c>
      <c r="H9089" s="4">
        <v>45361</v>
      </c>
      <c r="I9089" t="s">
        <v>44</v>
      </c>
      <c r="J9089" t="s">
        <v>51</v>
      </c>
      <c r="K9089">
        <v>447.55</v>
      </c>
      <c r="L9089" t="s">
        <v>68</v>
      </c>
    </row>
    <row r="9090" spans="1:12" x14ac:dyDescent="0.3">
      <c r="A9090" t="s">
        <v>9150</v>
      </c>
      <c r="B9090" t="s">
        <v>48</v>
      </c>
      <c r="C9090" t="s">
        <v>65</v>
      </c>
      <c r="D9090">
        <v>1664.15</v>
      </c>
      <c r="E9090">
        <v>0.46</v>
      </c>
      <c r="F9090">
        <v>7</v>
      </c>
      <c r="G9090" s="4">
        <v>45428</v>
      </c>
      <c r="H9090" s="4">
        <v>45434</v>
      </c>
      <c r="I9090" t="s">
        <v>44</v>
      </c>
      <c r="J9090" t="s">
        <v>45</v>
      </c>
      <c r="K9090">
        <v>322.93</v>
      </c>
      <c r="L9090" t="s">
        <v>46</v>
      </c>
    </row>
    <row r="9091" spans="1:12" x14ac:dyDescent="0.3">
      <c r="A9091" t="s">
        <v>9151</v>
      </c>
      <c r="B9091" t="s">
        <v>54</v>
      </c>
      <c r="C9091" t="s">
        <v>65</v>
      </c>
      <c r="D9091">
        <v>2502.02</v>
      </c>
      <c r="E9091">
        <v>0.09</v>
      </c>
      <c r="F9091">
        <v>6</v>
      </c>
      <c r="G9091" s="4">
        <v>45611</v>
      </c>
      <c r="H9091" s="4">
        <v>45617</v>
      </c>
      <c r="I9091" t="s">
        <v>44</v>
      </c>
      <c r="J9091" t="s">
        <v>51</v>
      </c>
      <c r="K9091">
        <v>125.37</v>
      </c>
      <c r="L9091" t="s">
        <v>77</v>
      </c>
    </row>
    <row r="9092" spans="1:12" x14ac:dyDescent="0.3">
      <c r="A9092" t="s">
        <v>9152</v>
      </c>
      <c r="B9092" t="s">
        <v>54</v>
      </c>
      <c r="C9092" t="s">
        <v>43</v>
      </c>
      <c r="D9092">
        <v>473.15</v>
      </c>
      <c r="E9092">
        <v>0.35</v>
      </c>
      <c r="F9092">
        <v>9</v>
      </c>
      <c r="G9092" s="4">
        <v>45647</v>
      </c>
      <c r="H9092" s="4">
        <v>45653</v>
      </c>
      <c r="I9092" t="s">
        <v>60</v>
      </c>
      <c r="J9092" t="s">
        <v>56</v>
      </c>
      <c r="K9092">
        <v>37.159999999999997</v>
      </c>
      <c r="L9092" t="s">
        <v>63</v>
      </c>
    </row>
    <row r="9093" spans="1:12" x14ac:dyDescent="0.3">
      <c r="A9093" t="s">
        <v>9153</v>
      </c>
      <c r="B9093" t="s">
        <v>42</v>
      </c>
      <c r="C9093" t="s">
        <v>43</v>
      </c>
      <c r="D9093">
        <v>4154.75</v>
      </c>
      <c r="E9093">
        <v>0.23</v>
      </c>
      <c r="F9093">
        <v>2</v>
      </c>
      <c r="G9093" s="4">
        <v>45124</v>
      </c>
      <c r="H9093" s="4">
        <v>45126</v>
      </c>
      <c r="I9093" t="s">
        <v>50</v>
      </c>
      <c r="J9093" t="s">
        <v>45</v>
      </c>
      <c r="K9093">
        <v>982.08</v>
      </c>
      <c r="L9093" t="s">
        <v>46</v>
      </c>
    </row>
    <row r="9094" spans="1:12" x14ac:dyDescent="0.3">
      <c r="A9094" t="s">
        <v>9154</v>
      </c>
      <c r="B9094" t="s">
        <v>42</v>
      </c>
      <c r="C9094" t="s">
        <v>43</v>
      </c>
      <c r="D9094">
        <v>1403.18</v>
      </c>
      <c r="E9094">
        <v>7.0000000000000007E-2</v>
      </c>
      <c r="F9094">
        <v>8</v>
      </c>
      <c r="G9094" s="4">
        <v>45645</v>
      </c>
      <c r="H9094" s="4">
        <v>45652</v>
      </c>
      <c r="I9094" t="s">
        <v>50</v>
      </c>
      <c r="J9094" t="s">
        <v>45</v>
      </c>
      <c r="K9094">
        <v>142.27000000000001</v>
      </c>
      <c r="L9094" t="s">
        <v>77</v>
      </c>
    </row>
    <row r="9095" spans="1:12" x14ac:dyDescent="0.3">
      <c r="A9095" t="s">
        <v>9155</v>
      </c>
      <c r="B9095" t="s">
        <v>48</v>
      </c>
      <c r="C9095" t="s">
        <v>55</v>
      </c>
      <c r="D9095">
        <v>4457.2</v>
      </c>
      <c r="E9095">
        <v>0.04</v>
      </c>
      <c r="F9095">
        <v>5</v>
      </c>
      <c r="G9095" s="4">
        <v>45238</v>
      </c>
      <c r="H9095" s="4">
        <v>45241</v>
      </c>
      <c r="I9095" t="s">
        <v>60</v>
      </c>
      <c r="J9095" t="s">
        <v>45</v>
      </c>
      <c r="K9095">
        <v>1106.96</v>
      </c>
      <c r="L9095" t="s">
        <v>57</v>
      </c>
    </row>
    <row r="9096" spans="1:12" x14ac:dyDescent="0.3">
      <c r="A9096" t="s">
        <v>9156</v>
      </c>
      <c r="B9096" t="s">
        <v>42</v>
      </c>
      <c r="C9096" t="s">
        <v>49</v>
      </c>
      <c r="D9096">
        <v>3024.3</v>
      </c>
      <c r="E9096">
        <v>0.24</v>
      </c>
      <c r="F9096">
        <v>2</v>
      </c>
      <c r="G9096" s="4">
        <v>45249</v>
      </c>
      <c r="H9096" s="4">
        <v>45255</v>
      </c>
      <c r="I9096" t="s">
        <v>60</v>
      </c>
      <c r="J9096" t="s">
        <v>56</v>
      </c>
      <c r="K9096">
        <v>359.53</v>
      </c>
      <c r="L9096" t="s">
        <v>57</v>
      </c>
    </row>
    <row r="9097" spans="1:12" x14ac:dyDescent="0.3">
      <c r="A9097" t="s">
        <v>9157</v>
      </c>
      <c r="B9097" t="s">
        <v>48</v>
      </c>
      <c r="C9097" t="s">
        <v>62</v>
      </c>
      <c r="D9097">
        <v>2882.32</v>
      </c>
      <c r="E9097">
        <v>0.12</v>
      </c>
      <c r="F9097">
        <v>7</v>
      </c>
      <c r="G9097" s="4">
        <v>44969</v>
      </c>
      <c r="H9097" s="4">
        <v>44973</v>
      </c>
      <c r="I9097" t="s">
        <v>60</v>
      </c>
      <c r="J9097" t="s">
        <v>51</v>
      </c>
      <c r="K9097">
        <v>294.39</v>
      </c>
      <c r="L9097" t="s">
        <v>68</v>
      </c>
    </row>
    <row r="9098" spans="1:12" x14ac:dyDescent="0.3">
      <c r="A9098" t="s">
        <v>9158</v>
      </c>
      <c r="B9098" t="s">
        <v>54</v>
      </c>
      <c r="C9098" t="s">
        <v>43</v>
      </c>
      <c r="D9098">
        <v>897.32</v>
      </c>
      <c r="E9098">
        <v>0.13</v>
      </c>
      <c r="F9098">
        <v>5</v>
      </c>
      <c r="G9098" s="4">
        <v>45529</v>
      </c>
      <c r="H9098" s="4">
        <v>45532</v>
      </c>
      <c r="I9098" t="s">
        <v>44</v>
      </c>
      <c r="J9098" t="s">
        <v>51</v>
      </c>
      <c r="K9098">
        <v>199.11</v>
      </c>
      <c r="L9098" t="s">
        <v>77</v>
      </c>
    </row>
    <row r="9099" spans="1:12" x14ac:dyDescent="0.3">
      <c r="A9099" t="s">
        <v>9159</v>
      </c>
      <c r="B9099" t="s">
        <v>54</v>
      </c>
      <c r="C9099" t="s">
        <v>62</v>
      </c>
      <c r="D9099">
        <v>440.72</v>
      </c>
      <c r="E9099">
        <v>0.16</v>
      </c>
      <c r="F9099">
        <v>8</v>
      </c>
      <c r="G9099" s="4">
        <v>45316</v>
      </c>
      <c r="H9099" s="4">
        <v>45322</v>
      </c>
      <c r="I9099" t="s">
        <v>44</v>
      </c>
      <c r="J9099" t="s">
        <v>56</v>
      </c>
      <c r="K9099">
        <v>32.89</v>
      </c>
      <c r="L9099" t="s">
        <v>77</v>
      </c>
    </row>
    <row r="9100" spans="1:12" x14ac:dyDescent="0.3">
      <c r="A9100" t="s">
        <v>9160</v>
      </c>
      <c r="B9100" t="s">
        <v>54</v>
      </c>
      <c r="C9100" t="s">
        <v>62</v>
      </c>
      <c r="D9100">
        <v>2807.82</v>
      </c>
      <c r="E9100">
        <v>0.36</v>
      </c>
      <c r="F9100">
        <v>6</v>
      </c>
      <c r="G9100" s="4">
        <v>45455</v>
      </c>
      <c r="H9100" s="4">
        <v>45457</v>
      </c>
      <c r="I9100" t="s">
        <v>44</v>
      </c>
      <c r="J9100" t="s">
        <v>45</v>
      </c>
      <c r="K9100">
        <v>394.96</v>
      </c>
      <c r="L9100" t="s">
        <v>63</v>
      </c>
    </row>
    <row r="9101" spans="1:12" x14ac:dyDescent="0.3">
      <c r="A9101" t="s">
        <v>9161</v>
      </c>
      <c r="B9101" t="s">
        <v>70</v>
      </c>
      <c r="C9101" t="s">
        <v>62</v>
      </c>
      <c r="D9101">
        <v>2393.15</v>
      </c>
      <c r="E9101">
        <v>0.08</v>
      </c>
      <c r="F9101">
        <v>7</v>
      </c>
      <c r="G9101" s="4">
        <v>45154</v>
      </c>
      <c r="H9101" s="4">
        <v>45159</v>
      </c>
      <c r="I9101" t="s">
        <v>50</v>
      </c>
      <c r="J9101" t="s">
        <v>56</v>
      </c>
      <c r="K9101">
        <v>164.77</v>
      </c>
      <c r="L9101" t="s">
        <v>46</v>
      </c>
    </row>
    <row r="9102" spans="1:12" x14ac:dyDescent="0.3">
      <c r="A9102" t="s">
        <v>9162</v>
      </c>
      <c r="B9102" t="s">
        <v>48</v>
      </c>
      <c r="C9102" t="s">
        <v>43</v>
      </c>
      <c r="D9102">
        <v>686.45</v>
      </c>
      <c r="E9102">
        <v>0.36</v>
      </c>
      <c r="F9102">
        <v>1</v>
      </c>
      <c r="G9102" s="4">
        <v>45149</v>
      </c>
      <c r="H9102" s="4">
        <v>45151</v>
      </c>
      <c r="I9102" t="s">
        <v>44</v>
      </c>
      <c r="J9102" t="s">
        <v>51</v>
      </c>
      <c r="K9102">
        <v>68.95</v>
      </c>
      <c r="L9102" t="s">
        <v>46</v>
      </c>
    </row>
    <row r="9103" spans="1:12" x14ac:dyDescent="0.3">
      <c r="A9103" t="s">
        <v>9163</v>
      </c>
      <c r="B9103" t="s">
        <v>54</v>
      </c>
      <c r="C9103" t="s">
        <v>43</v>
      </c>
      <c r="D9103">
        <v>4194.38</v>
      </c>
      <c r="E9103">
        <v>0.39</v>
      </c>
      <c r="F9103">
        <v>2</v>
      </c>
      <c r="G9103" s="4">
        <v>45545</v>
      </c>
      <c r="H9103" s="4">
        <v>45550</v>
      </c>
      <c r="I9103" t="s">
        <v>50</v>
      </c>
      <c r="J9103" t="s">
        <v>56</v>
      </c>
      <c r="K9103">
        <v>373.89</v>
      </c>
      <c r="L9103" t="s">
        <v>46</v>
      </c>
    </row>
    <row r="9104" spans="1:12" x14ac:dyDescent="0.3">
      <c r="A9104" t="s">
        <v>9164</v>
      </c>
      <c r="B9104" t="s">
        <v>48</v>
      </c>
      <c r="C9104" t="s">
        <v>49</v>
      </c>
      <c r="D9104">
        <v>2144.48</v>
      </c>
      <c r="E9104">
        <v>0.3</v>
      </c>
      <c r="F9104">
        <v>9</v>
      </c>
      <c r="G9104" s="4">
        <v>45323</v>
      </c>
      <c r="H9104" s="4">
        <v>45324</v>
      </c>
      <c r="I9104" t="s">
        <v>44</v>
      </c>
      <c r="J9104" t="s">
        <v>56</v>
      </c>
      <c r="K9104">
        <v>540.48</v>
      </c>
      <c r="L9104" t="s">
        <v>68</v>
      </c>
    </row>
    <row r="9105" spans="1:12" x14ac:dyDescent="0.3">
      <c r="A9105" t="s">
        <v>9165</v>
      </c>
      <c r="B9105" t="s">
        <v>42</v>
      </c>
      <c r="C9105" t="s">
        <v>43</v>
      </c>
      <c r="D9105">
        <v>1376.24</v>
      </c>
      <c r="E9105">
        <v>0.12</v>
      </c>
      <c r="F9105">
        <v>7</v>
      </c>
      <c r="G9105" s="4">
        <v>45430</v>
      </c>
      <c r="H9105" s="4">
        <v>45433</v>
      </c>
      <c r="I9105" t="s">
        <v>50</v>
      </c>
      <c r="J9105" t="s">
        <v>51</v>
      </c>
      <c r="K9105">
        <v>267.91000000000003</v>
      </c>
      <c r="L9105" t="s">
        <v>77</v>
      </c>
    </row>
    <row r="9106" spans="1:12" x14ac:dyDescent="0.3">
      <c r="A9106" t="s">
        <v>9166</v>
      </c>
      <c r="B9106" t="s">
        <v>42</v>
      </c>
      <c r="C9106" t="s">
        <v>43</v>
      </c>
      <c r="D9106">
        <v>3962.53</v>
      </c>
      <c r="E9106">
        <v>0.03</v>
      </c>
      <c r="F9106">
        <v>7</v>
      </c>
      <c r="G9106" s="4">
        <v>45102</v>
      </c>
      <c r="H9106" s="4">
        <v>45103</v>
      </c>
      <c r="I9106" t="s">
        <v>60</v>
      </c>
      <c r="J9106" t="s">
        <v>51</v>
      </c>
      <c r="K9106">
        <v>1010.9</v>
      </c>
      <c r="L9106" t="s">
        <v>52</v>
      </c>
    </row>
    <row r="9107" spans="1:12" x14ac:dyDescent="0.3">
      <c r="A9107" t="s">
        <v>9167</v>
      </c>
      <c r="B9107" t="s">
        <v>54</v>
      </c>
      <c r="C9107" t="s">
        <v>62</v>
      </c>
      <c r="D9107">
        <v>4574.01</v>
      </c>
      <c r="E9107">
        <v>0.2</v>
      </c>
      <c r="F9107">
        <v>4</v>
      </c>
      <c r="G9107" s="4">
        <v>45147</v>
      </c>
      <c r="H9107" s="4">
        <v>45154</v>
      </c>
      <c r="I9107" t="s">
        <v>60</v>
      </c>
      <c r="J9107" t="s">
        <v>45</v>
      </c>
      <c r="K9107">
        <v>1364.67</v>
      </c>
      <c r="L9107" t="s">
        <v>63</v>
      </c>
    </row>
    <row r="9108" spans="1:12" x14ac:dyDescent="0.3">
      <c r="A9108" t="s">
        <v>9168</v>
      </c>
      <c r="B9108" t="s">
        <v>48</v>
      </c>
      <c r="C9108" t="s">
        <v>49</v>
      </c>
      <c r="D9108">
        <v>1599.22</v>
      </c>
      <c r="E9108">
        <v>0.42</v>
      </c>
      <c r="F9108">
        <v>4</v>
      </c>
      <c r="G9108" s="4">
        <v>45348</v>
      </c>
      <c r="H9108" s="4">
        <v>45351</v>
      </c>
      <c r="I9108" t="s">
        <v>60</v>
      </c>
      <c r="J9108" t="s">
        <v>56</v>
      </c>
      <c r="K9108">
        <v>301.8</v>
      </c>
      <c r="L9108" t="s">
        <v>57</v>
      </c>
    </row>
    <row r="9109" spans="1:12" x14ac:dyDescent="0.3">
      <c r="A9109" t="s">
        <v>9169</v>
      </c>
      <c r="B9109" t="s">
        <v>54</v>
      </c>
      <c r="C9109" t="s">
        <v>65</v>
      </c>
      <c r="D9109">
        <v>3902.15</v>
      </c>
      <c r="E9109">
        <v>0.05</v>
      </c>
      <c r="F9109">
        <v>3</v>
      </c>
      <c r="G9109" s="4">
        <v>45220</v>
      </c>
      <c r="H9109" s="4">
        <v>45222</v>
      </c>
      <c r="I9109" t="s">
        <v>50</v>
      </c>
      <c r="J9109" t="s">
        <v>45</v>
      </c>
      <c r="K9109">
        <v>1131.83</v>
      </c>
      <c r="L9109" t="s">
        <v>46</v>
      </c>
    </row>
    <row r="9110" spans="1:12" x14ac:dyDescent="0.3">
      <c r="A9110" t="s">
        <v>9170</v>
      </c>
      <c r="B9110" t="s">
        <v>42</v>
      </c>
      <c r="C9110" t="s">
        <v>43</v>
      </c>
      <c r="D9110">
        <v>3297.35</v>
      </c>
      <c r="E9110">
        <v>0.37</v>
      </c>
      <c r="F9110">
        <v>4</v>
      </c>
      <c r="G9110" s="4">
        <v>45231</v>
      </c>
      <c r="H9110" s="4">
        <v>45235</v>
      </c>
      <c r="I9110" t="s">
        <v>50</v>
      </c>
      <c r="J9110" t="s">
        <v>45</v>
      </c>
      <c r="K9110">
        <v>244.64</v>
      </c>
      <c r="L9110" t="s">
        <v>57</v>
      </c>
    </row>
    <row r="9111" spans="1:12" x14ac:dyDescent="0.3">
      <c r="A9111" t="s">
        <v>9171</v>
      </c>
      <c r="B9111" t="s">
        <v>54</v>
      </c>
      <c r="C9111" t="s">
        <v>43</v>
      </c>
      <c r="D9111">
        <v>4949.67</v>
      </c>
      <c r="E9111">
        <v>0.23</v>
      </c>
      <c r="F9111">
        <v>6</v>
      </c>
      <c r="G9111" s="4">
        <v>45025</v>
      </c>
      <c r="H9111" s="4">
        <v>45029</v>
      </c>
      <c r="I9111" t="s">
        <v>44</v>
      </c>
      <c r="J9111" t="s">
        <v>51</v>
      </c>
      <c r="K9111">
        <v>391.27</v>
      </c>
      <c r="L9111" t="s">
        <v>46</v>
      </c>
    </row>
    <row r="9112" spans="1:12" x14ac:dyDescent="0.3">
      <c r="A9112" t="s">
        <v>9172</v>
      </c>
      <c r="B9112" t="s">
        <v>48</v>
      </c>
      <c r="C9112" t="s">
        <v>65</v>
      </c>
      <c r="D9112">
        <v>1099.56</v>
      </c>
      <c r="E9112">
        <v>0.45</v>
      </c>
      <c r="F9112">
        <v>3</v>
      </c>
      <c r="G9112" s="4">
        <v>45157</v>
      </c>
      <c r="H9112" s="4">
        <v>45162</v>
      </c>
      <c r="I9112" t="s">
        <v>50</v>
      </c>
      <c r="J9112" t="s">
        <v>51</v>
      </c>
      <c r="K9112">
        <v>192.21</v>
      </c>
      <c r="L9112" t="s">
        <v>52</v>
      </c>
    </row>
    <row r="9113" spans="1:12" x14ac:dyDescent="0.3">
      <c r="A9113" t="s">
        <v>9173</v>
      </c>
      <c r="B9113" t="s">
        <v>42</v>
      </c>
      <c r="C9113" t="s">
        <v>62</v>
      </c>
      <c r="D9113">
        <v>4807.33</v>
      </c>
      <c r="E9113">
        <v>0.18</v>
      </c>
      <c r="F9113">
        <v>8</v>
      </c>
      <c r="G9113" s="4">
        <v>45451</v>
      </c>
      <c r="H9113" s="4">
        <v>45455</v>
      </c>
      <c r="I9113" t="s">
        <v>50</v>
      </c>
      <c r="J9113" t="s">
        <v>56</v>
      </c>
      <c r="K9113">
        <v>392.31</v>
      </c>
      <c r="L9113" t="s">
        <v>46</v>
      </c>
    </row>
    <row r="9114" spans="1:12" x14ac:dyDescent="0.3">
      <c r="A9114" t="s">
        <v>9174</v>
      </c>
      <c r="B9114" t="s">
        <v>70</v>
      </c>
      <c r="C9114" t="s">
        <v>49</v>
      </c>
      <c r="D9114">
        <v>1644.83</v>
      </c>
      <c r="E9114">
        <v>0.35</v>
      </c>
      <c r="F9114">
        <v>1</v>
      </c>
      <c r="G9114" s="4">
        <v>45057</v>
      </c>
      <c r="H9114" s="4">
        <v>45060</v>
      </c>
      <c r="I9114" t="s">
        <v>44</v>
      </c>
      <c r="J9114" t="s">
        <v>45</v>
      </c>
      <c r="K9114">
        <v>458.29</v>
      </c>
      <c r="L9114" t="s">
        <v>68</v>
      </c>
    </row>
    <row r="9115" spans="1:12" x14ac:dyDescent="0.3">
      <c r="A9115" t="s">
        <v>9175</v>
      </c>
      <c r="B9115" t="s">
        <v>42</v>
      </c>
      <c r="C9115" t="s">
        <v>62</v>
      </c>
      <c r="D9115">
        <v>2118.58</v>
      </c>
      <c r="E9115">
        <v>0.37</v>
      </c>
      <c r="F9115">
        <v>6</v>
      </c>
      <c r="G9115" s="4">
        <v>45138</v>
      </c>
      <c r="H9115" s="4">
        <v>45145</v>
      </c>
      <c r="I9115" t="s">
        <v>50</v>
      </c>
      <c r="J9115" t="s">
        <v>56</v>
      </c>
      <c r="K9115">
        <v>373.07</v>
      </c>
      <c r="L9115" t="s">
        <v>68</v>
      </c>
    </row>
    <row r="9116" spans="1:12" x14ac:dyDescent="0.3">
      <c r="A9116" t="s">
        <v>9176</v>
      </c>
      <c r="B9116" t="s">
        <v>70</v>
      </c>
      <c r="C9116" t="s">
        <v>55</v>
      </c>
      <c r="D9116">
        <v>1858.25</v>
      </c>
      <c r="E9116">
        <v>0.1</v>
      </c>
      <c r="F9116">
        <v>2</v>
      </c>
      <c r="G9116" s="4">
        <v>44954</v>
      </c>
      <c r="H9116" s="4">
        <v>44958</v>
      </c>
      <c r="I9116" t="s">
        <v>50</v>
      </c>
      <c r="J9116" t="s">
        <v>51</v>
      </c>
      <c r="K9116">
        <v>500.68</v>
      </c>
      <c r="L9116" t="s">
        <v>63</v>
      </c>
    </row>
    <row r="9117" spans="1:12" x14ac:dyDescent="0.3">
      <c r="A9117" t="s">
        <v>9177</v>
      </c>
      <c r="B9117" t="s">
        <v>54</v>
      </c>
      <c r="C9117" t="s">
        <v>43</v>
      </c>
      <c r="D9117">
        <v>1415.41</v>
      </c>
      <c r="E9117">
        <v>0.08</v>
      </c>
      <c r="F9117">
        <v>1</v>
      </c>
      <c r="G9117" s="4">
        <v>45228</v>
      </c>
      <c r="H9117" s="4">
        <v>45229</v>
      </c>
      <c r="I9117" t="s">
        <v>60</v>
      </c>
      <c r="J9117" t="s">
        <v>56</v>
      </c>
      <c r="K9117">
        <v>148.4</v>
      </c>
      <c r="L9117" t="s">
        <v>57</v>
      </c>
    </row>
    <row r="9118" spans="1:12" x14ac:dyDescent="0.3">
      <c r="A9118" t="s">
        <v>9178</v>
      </c>
      <c r="B9118" t="s">
        <v>54</v>
      </c>
      <c r="C9118" t="s">
        <v>55</v>
      </c>
      <c r="D9118">
        <v>3496.79</v>
      </c>
      <c r="E9118">
        <v>0.05</v>
      </c>
      <c r="F9118">
        <v>4</v>
      </c>
      <c r="G9118" s="4">
        <v>45575</v>
      </c>
      <c r="H9118" s="4">
        <v>45581</v>
      </c>
      <c r="I9118" t="s">
        <v>44</v>
      </c>
      <c r="J9118" t="s">
        <v>45</v>
      </c>
      <c r="K9118">
        <v>746.7</v>
      </c>
      <c r="L9118" t="s">
        <v>63</v>
      </c>
    </row>
    <row r="9119" spans="1:12" x14ac:dyDescent="0.3">
      <c r="A9119" t="s">
        <v>9179</v>
      </c>
      <c r="B9119" t="s">
        <v>48</v>
      </c>
      <c r="C9119" t="s">
        <v>43</v>
      </c>
      <c r="D9119">
        <v>2986.81</v>
      </c>
      <c r="E9119">
        <v>0.35</v>
      </c>
      <c r="F9119">
        <v>6</v>
      </c>
      <c r="G9119" s="4">
        <v>45372</v>
      </c>
      <c r="H9119" s="4">
        <v>45376</v>
      </c>
      <c r="I9119" t="s">
        <v>60</v>
      </c>
      <c r="J9119" t="s">
        <v>51</v>
      </c>
      <c r="K9119">
        <v>351.08</v>
      </c>
      <c r="L9119" t="s">
        <v>57</v>
      </c>
    </row>
    <row r="9120" spans="1:12" x14ac:dyDescent="0.3">
      <c r="A9120" t="s">
        <v>9180</v>
      </c>
      <c r="B9120" t="s">
        <v>70</v>
      </c>
      <c r="C9120" t="s">
        <v>55</v>
      </c>
      <c r="D9120">
        <v>1597.89</v>
      </c>
      <c r="E9120">
        <v>0.27</v>
      </c>
      <c r="F9120">
        <v>7</v>
      </c>
      <c r="G9120" s="4">
        <v>45599</v>
      </c>
      <c r="H9120" s="4">
        <v>45600</v>
      </c>
      <c r="I9120" t="s">
        <v>50</v>
      </c>
      <c r="J9120" t="s">
        <v>56</v>
      </c>
      <c r="K9120">
        <v>303.42</v>
      </c>
      <c r="L9120" t="s">
        <v>57</v>
      </c>
    </row>
    <row r="9121" spans="1:12" x14ac:dyDescent="0.3">
      <c r="A9121" t="s">
        <v>9181</v>
      </c>
      <c r="B9121" t="s">
        <v>54</v>
      </c>
      <c r="C9121" t="s">
        <v>65</v>
      </c>
      <c r="D9121">
        <v>747.84</v>
      </c>
      <c r="E9121">
        <v>0.04</v>
      </c>
      <c r="F9121">
        <v>1</v>
      </c>
      <c r="G9121" s="4">
        <v>45442</v>
      </c>
      <c r="H9121" s="4">
        <v>45447</v>
      </c>
      <c r="I9121" t="s">
        <v>44</v>
      </c>
      <c r="J9121" t="s">
        <v>56</v>
      </c>
      <c r="K9121">
        <v>199.67</v>
      </c>
      <c r="L9121" t="s">
        <v>77</v>
      </c>
    </row>
    <row r="9122" spans="1:12" x14ac:dyDescent="0.3">
      <c r="A9122" t="s">
        <v>9182</v>
      </c>
      <c r="B9122" t="s">
        <v>70</v>
      </c>
      <c r="C9122" t="s">
        <v>43</v>
      </c>
      <c r="D9122">
        <v>1655.14</v>
      </c>
      <c r="E9122">
        <v>0.15</v>
      </c>
      <c r="F9122">
        <v>3</v>
      </c>
      <c r="G9122" s="4">
        <v>45323</v>
      </c>
      <c r="H9122" s="4">
        <v>45328</v>
      </c>
      <c r="I9122" t="s">
        <v>44</v>
      </c>
      <c r="J9122" t="s">
        <v>51</v>
      </c>
      <c r="K9122">
        <v>201.02</v>
      </c>
      <c r="L9122" t="s">
        <v>52</v>
      </c>
    </row>
    <row r="9123" spans="1:12" x14ac:dyDescent="0.3">
      <c r="A9123" t="s">
        <v>9183</v>
      </c>
      <c r="B9123" t="s">
        <v>54</v>
      </c>
      <c r="C9123" t="s">
        <v>43</v>
      </c>
      <c r="D9123">
        <v>1968.03</v>
      </c>
      <c r="E9123">
        <v>7.0000000000000007E-2</v>
      </c>
      <c r="F9123">
        <v>6</v>
      </c>
      <c r="G9123" s="4">
        <v>44978</v>
      </c>
      <c r="H9123" s="4">
        <v>44980</v>
      </c>
      <c r="I9123" t="s">
        <v>60</v>
      </c>
      <c r="J9123" t="s">
        <v>45</v>
      </c>
      <c r="K9123">
        <v>329.96</v>
      </c>
      <c r="L9123" t="s">
        <v>52</v>
      </c>
    </row>
    <row r="9124" spans="1:12" x14ac:dyDescent="0.3">
      <c r="A9124" t="s">
        <v>9184</v>
      </c>
      <c r="B9124" t="s">
        <v>42</v>
      </c>
      <c r="C9124" t="s">
        <v>55</v>
      </c>
      <c r="D9124">
        <v>1965.2</v>
      </c>
      <c r="E9124">
        <v>0.05</v>
      </c>
      <c r="F9124">
        <v>6</v>
      </c>
      <c r="G9124" s="4">
        <v>45604</v>
      </c>
      <c r="H9124" s="4">
        <v>45606</v>
      </c>
      <c r="I9124" t="s">
        <v>60</v>
      </c>
      <c r="J9124" t="s">
        <v>51</v>
      </c>
      <c r="K9124">
        <v>350.58</v>
      </c>
      <c r="L9124" t="s">
        <v>68</v>
      </c>
    </row>
    <row r="9125" spans="1:12" x14ac:dyDescent="0.3">
      <c r="A9125" t="s">
        <v>9185</v>
      </c>
      <c r="B9125" t="s">
        <v>54</v>
      </c>
      <c r="C9125" t="s">
        <v>49</v>
      </c>
      <c r="D9125">
        <v>1850.57</v>
      </c>
      <c r="E9125">
        <v>0.15</v>
      </c>
      <c r="F9125">
        <v>6</v>
      </c>
      <c r="G9125" s="4">
        <v>45228</v>
      </c>
      <c r="H9125" s="4">
        <v>45230</v>
      </c>
      <c r="I9125" t="s">
        <v>60</v>
      </c>
      <c r="J9125" t="s">
        <v>51</v>
      </c>
      <c r="K9125">
        <v>378.17</v>
      </c>
      <c r="L9125" t="s">
        <v>68</v>
      </c>
    </row>
    <row r="9126" spans="1:12" x14ac:dyDescent="0.3">
      <c r="A9126" t="s">
        <v>9186</v>
      </c>
      <c r="B9126" t="s">
        <v>48</v>
      </c>
      <c r="C9126" t="s">
        <v>55</v>
      </c>
      <c r="D9126">
        <v>338.74</v>
      </c>
      <c r="E9126">
        <v>0.05</v>
      </c>
      <c r="F9126">
        <v>7</v>
      </c>
      <c r="G9126" s="4">
        <v>45399</v>
      </c>
      <c r="H9126" s="4">
        <v>45400</v>
      </c>
      <c r="I9126" t="s">
        <v>44</v>
      </c>
      <c r="J9126" t="s">
        <v>51</v>
      </c>
      <c r="K9126">
        <v>84.61</v>
      </c>
      <c r="L9126" t="s">
        <v>57</v>
      </c>
    </row>
    <row r="9127" spans="1:12" x14ac:dyDescent="0.3">
      <c r="A9127" t="s">
        <v>9187</v>
      </c>
      <c r="B9127" t="s">
        <v>42</v>
      </c>
      <c r="C9127" t="s">
        <v>43</v>
      </c>
      <c r="D9127">
        <v>2373.7600000000002</v>
      </c>
      <c r="E9127">
        <v>0.13</v>
      </c>
      <c r="F9127">
        <v>7</v>
      </c>
      <c r="G9127" s="4">
        <v>45598</v>
      </c>
      <c r="H9127" s="4">
        <v>45600</v>
      </c>
      <c r="I9127" t="s">
        <v>44</v>
      </c>
      <c r="J9127" t="s">
        <v>45</v>
      </c>
      <c r="K9127">
        <v>190.86</v>
      </c>
      <c r="L9127" t="s">
        <v>77</v>
      </c>
    </row>
    <row r="9128" spans="1:12" x14ac:dyDescent="0.3">
      <c r="A9128" t="s">
        <v>9188</v>
      </c>
      <c r="B9128" t="s">
        <v>48</v>
      </c>
      <c r="C9128" t="s">
        <v>43</v>
      </c>
      <c r="D9128">
        <v>4197.42</v>
      </c>
      <c r="E9128">
        <v>0.28000000000000003</v>
      </c>
      <c r="F9128">
        <v>8</v>
      </c>
      <c r="G9128" s="4">
        <v>45288</v>
      </c>
      <c r="H9128" s="4">
        <v>45293</v>
      </c>
      <c r="I9128" t="s">
        <v>44</v>
      </c>
      <c r="J9128" t="s">
        <v>51</v>
      </c>
      <c r="K9128">
        <v>771.99</v>
      </c>
      <c r="L9128" t="s">
        <v>57</v>
      </c>
    </row>
    <row r="9129" spans="1:12" x14ac:dyDescent="0.3">
      <c r="A9129" t="s">
        <v>9189</v>
      </c>
      <c r="B9129" t="s">
        <v>42</v>
      </c>
      <c r="C9129" t="s">
        <v>49</v>
      </c>
      <c r="D9129">
        <v>983.79</v>
      </c>
      <c r="E9129">
        <v>0.28000000000000003</v>
      </c>
      <c r="F9129">
        <v>2</v>
      </c>
      <c r="G9129" s="4">
        <v>45103</v>
      </c>
      <c r="H9129" s="4">
        <v>45107</v>
      </c>
      <c r="I9129" t="s">
        <v>44</v>
      </c>
      <c r="J9129" t="s">
        <v>45</v>
      </c>
      <c r="K9129">
        <v>84.12</v>
      </c>
      <c r="L9129" t="s">
        <v>77</v>
      </c>
    </row>
    <row r="9130" spans="1:12" x14ac:dyDescent="0.3">
      <c r="A9130" t="s">
        <v>9190</v>
      </c>
      <c r="B9130" t="s">
        <v>70</v>
      </c>
      <c r="C9130" t="s">
        <v>62</v>
      </c>
      <c r="D9130">
        <v>813.72</v>
      </c>
      <c r="E9130">
        <v>0.08</v>
      </c>
      <c r="F9130">
        <v>1</v>
      </c>
      <c r="G9130" s="4">
        <v>45457</v>
      </c>
      <c r="H9130" s="4">
        <v>45458</v>
      </c>
      <c r="I9130" t="s">
        <v>50</v>
      </c>
      <c r="J9130" t="s">
        <v>51</v>
      </c>
      <c r="K9130">
        <v>77.45</v>
      </c>
      <c r="L9130" t="s">
        <v>52</v>
      </c>
    </row>
    <row r="9131" spans="1:12" x14ac:dyDescent="0.3">
      <c r="A9131" t="s">
        <v>9191</v>
      </c>
      <c r="B9131" t="s">
        <v>48</v>
      </c>
      <c r="C9131" t="s">
        <v>49</v>
      </c>
      <c r="D9131">
        <v>2412.0700000000002</v>
      </c>
      <c r="E9131">
        <v>0.1</v>
      </c>
      <c r="F9131">
        <v>7</v>
      </c>
      <c r="G9131" s="4">
        <v>45519</v>
      </c>
      <c r="H9131" s="4">
        <v>45521</v>
      </c>
      <c r="I9131" t="s">
        <v>60</v>
      </c>
      <c r="J9131" t="s">
        <v>56</v>
      </c>
      <c r="K9131">
        <v>417.01</v>
      </c>
      <c r="L9131" t="s">
        <v>77</v>
      </c>
    </row>
    <row r="9132" spans="1:12" x14ac:dyDescent="0.3">
      <c r="A9132" t="s">
        <v>9192</v>
      </c>
      <c r="B9132" t="s">
        <v>54</v>
      </c>
      <c r="C9132" t="s">
        <v>62</v>
      </c>
      <c r="D9132">
        <v>1915.95</v>
      </c>
      <c r="E9132">
        <v>0.43</v>
      </c>
      <c r="F9132">
        <v>1</v>
      </c>
      <c r="G9132" s="4">
        <v>45436</v>
      </c>
      <c r="H9132" s="4">
        <v>45438</v>
      </c>
      <c r="I9132" t="s">
        <v>44</v>
      </c>
      <c r="J9132" t="s">
        <v>45</v>
      </c>
      <c r="K9132">
        <v>135.62</v>
      </c>
      <c r="L9132" t="s">
        <v>52</v>
      </c>
    </row>
    <row r="9133" spans="1:12" x14ac:dyDescent="0.3">
      <c r="A9133" t="s">
        <v>9193</v>
      </c>
      <c r="B9133" t="s">
        <v>70</v>
      </c>
      <c r="C9133" t="s">
        <v>43</v>
      </c>
      <c r="D9133">
        <v>2850.28</v>
      </c>
      <c r="E9133">
        <v>0.08</v>
      </c>
      <c r="F9133">
        <v>2</v>
      </c>
      <c r="G9133" s="4">
        <v>45106</v>
      </c>
      <c r="H9133" s="4">
        <v>45111</v>
      </c>
      <c r="I9133" t="s">
        <v>50</v>
      </c>
      <c r="J9133" t="s">
        <v>51</v>
      </c>
      <c r="K9133">
        <v>204.76</v>
      </c>
      <c r="L9133" t="s">
        <v>77</v>
      </c>
    </row>
    <row r="9134" spans="1:12" x14ac:dyDescent="0.3">
      <c r="A9134" t="s">
        <v>9194</v>
      </c>
      <c r="B9134" t="s">
        <v>54</v>
      </c>
      <c r="C9134" t="s">
        <v>65</v>
      </c>
      <c r="D9134">
        <v>4740.66</v>
      </c>
      <c r="E9134">
        <v>0.02</v>
      </c>
      <c r="F9134">
        <v>1</v>
      </c>
      <c r="G9134" s="4">
        <v>45349</v>
      </c>
      <c r="H9134" s="4">
        <v>45353</v>
      </c>
      <c r="I9134" t="s">
        <v>60</v>
      </c>
      <c r="J9134" t="s">
        <v>45</v>
      </c>
      <c r="K9134">
        <v>449.43</v>
      </c>
      <c r="L9134" t="s">
        <v>57</v>
      </c>
    </row>
    <row r="9135" spans="1:12" x14ac:dyDescent="0.3">
      <c r="A9135" t="s">
        <v>9195</v>
      </c>
      <c r="B9135" t="s">
        <v>42</v>
      </c>
      <c r="C9135" t="s">
        <v>65</v>
      </c>
      <c r="D9135">
        <v>3828.34</v>
      </c>
      <c r="E9135">
        <v>0.12</v>
      </c>
      <c r="F9135">
        <v>1</v>
      </c>
      <c r="G9135" s="4">
        <v>45116</v>
      </c>
      <c r="H9135" s="4">
        <v>45119</v>
      </c>
      <c r="I9135" t="s">
        <v>44</v>
      </c>
      <c r="J9135" t="s">
        <v>45</v>
      </c>
      <c r="K9135">
        <v>643.46</v>
      </c>
      <c r="L9135" t="s">
        <v>63</v>
      </c>
    </row>
    <row r="9136" spans="1:12" x14ac:dyDescent="0.3">
      <c r="A9136" t="s">
        <v>9196</v>
      </c>
      <c r="B9136" t="s">
        <v>42</v>
      </c>
      <c r="C9136" t="s">
        <v>55</v>
      </c>
      <c r="D9136">
        <v>3466.58</v>
      </c>
      <c r="E9136">
        <v>0.28999999999999998</v>
      </c>
      <c r="F9136">
        <v>3</v>
      </c>
      <c r="G9136" s="4">
        <v>45479</v>
      </c>
      <c r="H9136" s="4">
        <v>45483</v>
      </c>
      <c r="I9136" t="s">
        <v>50</v>
      </c>
      <c r="J9136" t="s">
        <v>56</v>
      </c>
      <c r="K9136">
        <v>332.11</v>
      </c>
      <c r="L9136" t="s">
        <v>52</v>
      </c>
    </row>
    <row r="9137" spans="1:12" x14ac:dyDescent="0.3">
      <c r="A9137" t="s">
        <v>9197</v>
      </c>
      <c r="B9137" t="s">
        <v>54</v>
      </c>
      <c r="C9137" t="s">
        <v>49</v>
      </c>
      <c r="D9137">
        <v>2138.09</v>
      </c>
      <c r="E9137">
        <v>0</v>
      </c>
      <c r="F9137">
        <v>4</v>
      </c>
      <c r="G9137" s="4">
        <v>45074</v>
      </c>
      <c r="H9137" s="4">
        <v>45076</v>
      </c>
      <c r="I9137" t="s">
        <v>44</v>
      </c>
      <c r="J9137" t="s">
        <v>56</v>
      </c>
      <c r="K9137">
        <v>309.29000000000002</v>
      </c>
      <c r="L9137" t="s">
        <v>68</v>
      </c>
    </row>
    <row r="9138" spans="1:12" x14ac:dyDescent="0.3">
      <c r="A9138" t="s">
        <v>9198</v>
      </c>
      <c r="B9138" t="s">
        <v>54</v>
      </c>
      <c r="C9138" t="s">
        <v>49</v>
      </c>
      <c r="D9138">
        <v>1508.06</v>
      </c>
      <c r="E9138">
        <v>0.49</v>
      </c>
      <c r="F9138">
        <v>5</v>
      </c>
      <c r="G9138" s="4">
        <v>45460</v>
      </c>
      <c r="H9138" s="4">
        <v>45462</v>
      </c>
      <c r="I9138" t="s">
        <v>50</v>
      </c>
      <c r="J9138" t="s">
        <v>45</v>
      </c>
      <c r="K9138">
        <v>402.87</v>
      </c>
      <c r="L9138" t="s">
        <v>52</v>
      </c>
    </row>
    <row r="9139" spans="1:12" x14ac:dyDescent="0.3">
      <c r="A9139" t="s">
        <v>9199</v>
      </c>
      <c r="B9139" t="s">
        <v>70</v>
      </c>
      <c r="C9139" t="s">
        <v>65</v>
      </c>
      <c r="D9139">
        <v>2747.29</v>
      </c>
      <c r="E9139">
        <v>0.12</v>
      </c>
      <c r="F9139">
        <v>5</v>
      </c>
      <c r="G9139" s="4">
        <v>45597</v>
      </c>
      <c r="H9139" s="4">
        <v>45601</v>
      </c>
      <c r="I9139" t="s">
        <v>60</v>
      </c>
      <c r="J9139" t="s">
        <v>56</v>
      </c>
      <c r="K9139">
        <v>774.38</v>
      </c>
      <c r="L9139" t="s">
        <v>63</v>
      </c>
    </row>
    <row r="9140" spans="1:12" x14ac:dyDescent="0.3">
      <c r="A9140" t="s">
        <v>9200</v>
      </c>
      <c r="B9140" t="s">
        <v>54</v>
      </c>
      <c r="C9140" t="s">
        <v>62</v>
      </c>
      <c r="D9140">
        <v>4438.67</v>
      </c>
      <c r="E9140">
        <v>0.12</v>
      </c>
      <c r="F9140">
        <v>2</v>
      </c>
      <c r="G9140" s="4">
        <v>45536</v>
      </c>
      <c r="H9140" s="4">
        <v>45540</v>
      </c>
      <c r="I9140" t="s">
        <v>50</v>
      </c>
      <c r="J9140" t="s">
        <v>56</v>
      </c>
      <c r="K9140">
        <v>835.76</v>
      </c>
      <c r="L9140" t="s">
        <v>52</v>
      </c>
    </row>
    <row r="9141" spans="1:12" x14ac:dyDescent="0.3">
      <c r="A9141" t="s">
        <v>9201</v>
      </c>
      <c r="B9141" t="s">
        <v>48</v>
      </c>
      <c r="C9141" t="s">
        <v>49</v>
      </c>
      <c r="D9141">
        <v>4396.04</v>
      </c>
      <c r="E9141">
        <v>0.37</v>
      </c>
      <c r="F9141">
        <v>3</v>
      </c>
      <c r="G9141" s="4">
        <v>45013</v>
      </c>
      <c r="H9141" s="4">
        <v>45018</v>
      </c>
      <c r="I9141" t="s">
        <v>60</v>
      </c>
      <c r="J9141" t="s">
        <v>45</v>
      </c>
      <c r="K9141">
        <v>1305.29</v>
      </c>
      <c r="L9141" t="s">
        <v>63</v>
      </c>
    </row>
    <row r="9142" spans="1:12" x14ac:dyDescent="0.3">
      <c r="A9142" t="s">
        <v>9202</v>
      </c>
      <c r="B9142" t="s">
        <v>48</v>
      </c>
      <c r="C9142" t="s">
        <v>62</v>
      </c>
      <c r="D9142">
        <v>2283.02</v>
      </c>
      <c r="E9142">
        <v>0.12</v>
      </c>
      <c r="F9142">
        <v>8</v>
      </c>
      <c r="G9142" s="4">
        <v>45546</v>
      </c>
      <c r="H9142" s="4">
        <v>45549</v>
      </c>
      <c r="I9142" t="s">
        <v>50</v>
      </c>
      <c r="J9142" t="s">
        <v>56</v>
      </c>
      <c r="K9142">
        <v>516.80999999999995</v>
      </c>
      <c r="L9142" t="s">
        <v>77</v>
      </c>
    </row>
    <row r="9143" spans="1:12" x14ac:dyDescent="0.3">
      <c r="A9143" t="s">
        <v>9203</v>
      </c>
      <c r="B9143" t="s">
        <v>54</v>
      </c>
      <c r="C9143" t="s">
        <v>62</v>
      </c>
      <c r="D9143">
        <v>1306.48</v>
      </c>
      <c r="E9143">
        <v>0.2</v>
      </c>
      <c r="F9143">
        <v>2</v>
      </c>
      <c r="G9143" s="4">
        <v>45238</v>
      </c>
      <c r="H9143" s="4">
        <v>45245</v>
      </c>
      <c r="I9143" t="s">
        <v>50</v>
      </c>
      <c r="J9143" t="s">
        <v>45</v>
      </c>
      <c r="K9143">
        <v>109.48</v>
      </c>
      <c r="L9143" t="s">
        <v>57</v>
      </c>
    </row>
    <row r="9144" spans="1:12" x14ac:dyDescent="0.3">
      <c r="A9144" t="s">
        <v>9204</v>
      </c>
      <c r="B9144" t="s">
        <v>48</v>
      </c>
      <c r="C9144" t="s">
        <v>62</v>
      </c>
      <c r="D9144">
        <v>1204.19</v>
      </c>
      <c r="E9144">
        <v>0.27</v>
      </c>
      <c r="F9144">
        <v>4</v>
      </c>
      <c r="G9144" s="4">
        <v>45201</v>
      </c>
      <c r="H9144" s="4">
        <v>45202</v>
      </c>
      <c r="I9144" t="s">
        <v>44</v>
      </c>
      <c r="J9144" t="s">
        <v>51</v>
      </c>
      <c r="K9144">
        <v>282.81</v>
      </c>
      <c r="L9144" t="s">
        <v>77</v>
      </c>
    </row>
    <row r="9145" spans="1:12" x14ac:dyDescent="0.3">
      <c r="A9145" t="s">
        <v>9205</v>
      </c>
      <c r="B9145" t="s">
        <v>54</v>
      </c>
      <c r="C9145" t="s">
        <v>62</v>
      </c>
      <c r="D9145">
        <v>266.54000000000002</v>
      </c>
      <c r="E9145">
        <v>0.01</v>
      </c>
      <c r="F9145">
        <v>7</v>
      </c>
      <c r="G9145" s="4">
        <v>45039</v>
      </c>
      <c r="H9145" s="4">
        <v>45040</v>
      </c>
      <c r="I9145" t="s">
        <v>50</v>
      </c>
      <c r="J9145" t="s">
        <v>45</v>
      </c>
      <c r="K9145">
        <v>57.62</v>
      </c>
      <c r="L9145" t="s">
        <v>57</v>
      </c>
    </row>
    <row r="9146" spans="1:12" x14ac:dyDescent="0.3">
      <c r="A9146" t="s">
        <v>9206</v>
      </c>
      <c r="B9146" t="s">
        <v>70</v>
      </c>
      <c r="C9146" t="s">
        <v>55</v>
      </c>
      <c r="D9146">
        <v>4229.05</v>
      </c>
      <c r="E9146">
        <v>0.42</v>
      </c>
      <c r="F9146">
        <v>9</v>
      </c>
      <c r="G9146" s="4">
        <v>45248</v>
      </c>
      <c r="H9146" s="4">
        <v>45255</v>
      </c>
      <c r="I9146" t="s">
        <v>44</v>
      </c>
      <c r="J9146" t="s">
        <v>51</v>
      </c>
      <c r="K9146">
        <v>1126.3699999999999</v>
      </c>
      <c r="L9146" t="s">
        <v>68</v>
      </c>
    </row>
    <row r="9147" spans="1:12" x14ac:dyDescent="0.3">
      <c r="A9147" t="s">
        <v>9207</v>
      </c>
      <c r="B9147" t="s">
        <v>48</v>
      </c>
      <c r="C9147" t="s">
        <v>55</v>
      </c>
      <c r="D9147">
        <v>1397.71</v>
      </c>
      <c r="E9147">
        <v>0.26</v>
      </c>
      <c r="F9147">
        <v>3</v>
      </c>
      <c r="G9147" s="4">
        <v>45220</v>
      </c>
      <c r="H9147" s="4">
        <v>45223</v>
      </c>
      <c r="I9147" t="s">
        <v>60</v>
      </c>
      <c r="J9147" t="s">
        <v>51</v>
      </c>
      <c r="K9147">
        <v>244.99</v>
      </c>
      <c r="L9147" t="s">
        <v>52</v>
      </c>
    </row>
    <row r="9148" spans="1:12" x14ac:dyDescent="0.3">
      <c r="A9148" t="s">
        <v>9208</v>
      </c>
      <c r="B9148" t="s">
        <v>48</v>
      </c>
      <c r="C9148" t="s">
        <v>65</v>
      </c>
      <c r="D9148">
        <v>1859.1</v>
      </c>
      <c r="E9148">
        <v>0.16</v>
      </c>
      <c r="F9148">
        <v>3</v>
      </c>
      <c r="G9148" s="4">
        <v>45477</v>
      </c>
      <c r="H9148" s="4">
        <v>45482</v>
      </c>
      <c r="I9148" t="s">
        <v>50</v>
      </c>
      <c r="J9148" t="s">
        <v>51</v>
      </c>
      <c r="K9148">
        <v>366.37</v>
      </c>
      <c r="L9148" t="s">
        <v>46</v>
      </c>
    </row>
    <row r="9149" spans="1:12" x14ac:dyDescent="0.3">
      <c r="A9149" t="s">
        <v>9209</v>
      </c>
      <c r="B9149" t="s">
        <v>54</v>
      </c>
      <c r="C9149" t="s">
        <v>55</v>
      </c>
      <c r="D9149">
        <v>4065.16</v>
      </c>
      <c r="E9149">
        <v>0.2</v>
      </c>
      <c r="F9149">
        <v>7</v>
      </c>
      <c r="G9149" s="4">
        <v>45466</v>
      </c>
      <c r="H9149" s="4">
        <v>45470</v>
      </c>
      <c r="I9149" t="s">
        <v>44</v>
      </c>
      <c r="J9149" t="s">
        <v>56</v>
      </c>
      <c r="K9149">
        <v>604.49</v>
      </c>
      <c r="L9149" t="s">
        <v>68</v>
      </c>
    </row>
    <row r="9150" spans="1:12" x14ac:dyDescent="0.3">
      <c r="A9150" t="s">
        <v>9210</v>
      </c>
      <c r="B9150" t="s">
        <v>48</v>
      </c>
      <c r="C9150" t="s">
        <v>49</v>
      </c>
      <c r="D9150">
        <v>688.12</v>
      </c>
      <c r="E9150">
        <v>0.03</v>
      </c>
      <c r="F9150">
        <v>8</v>
      </c>
      <c r="G9150" s="4">
        <v>45449</v>
      </c>
      <c r="H9150" s="4">
        <v>45451</v>
      </c>
      <c r="I9150" t="s">
        <v>44</v>
      </c>
      <c r="J9150" t="s">
        <v>45</v>
      </c>
      <c r="K9150">
        <v>37.380000000000003</v>
      </c>
      <c r="L9150" t="s">
        <v>77</v>
      </c>
    </row>
    <row r="9151" spans="1:12" x14ac:dyDescent="0.3">
      <c r="A9151" t="s">
        <v>9211</v>
      </c>
      <c r="B9151" t="s">
        <v>42</v>
      </c>
      <c r="C9151" t="s">
        <v>55</v>
      </c>
      <c r="D9151">
        <v>2360.0500000000002</v>
      </c>
      <c r="E9151">
        <v>0.36</v>
      </c>
      <c r="F9151">
        <v>4</v>
      </c>
      <c r="G9151" s="4">
        <v>45019</v>
      </c>
      <c r="H9151" s="4">
        <v>45026</v>
      </c>
      <c r="I9151" t="s">
        <v>60</v>
      </c>
      <c r="J9151" t="s">
        <v>45</v>
      </c>
      <c r="K9151">
        <v>473.35</v>
      </c>
      <c r="L9151" t="s">
        <v>68</v>
      </c>
    </row>
    <row r="9152" spans="1:12" x14ac:dyDescent="0.3">
      <c r="A9152" t="s">
        <v>9212</v>
      </c>
      <c r="B9152" t="s">
        <v>70</v>
      </c>
      <c r="C9152" t="s">
        <v>49</v>
      </c>
      <c r="D9152">
        <v>699.47</v>
      </c>
      <c r="E9152">
        <v>0.27</v>
      </c>
      <c r="F9152">
        <v>1</v>
      </c>
      <c r="G9152" s="4">
        <v>45459</v>
      </c>
      <c r="H9152" s="4">
        <v>45466</v>
      </c>
      <c r="I9152" t="s">
        <v>50</v>
      </c>
      <c r="J9152" t="s">
        <v>56</v>
      </c>
      <c r="K9152">
        <v>201</v>
      </c>
      <c r="L9152" t="s">
        <v>77</v>
      </c>
    </row>
    <row r="9153" spans="1:12" x14ac:dyDescent="0.3">
      <c r="A9153" t="s">
        <v>9213</v>
      </c>
      <c r="B9153" t="s">
        <v>70</v>
      </c>
      <c r="C9153" t="s">
        <v>49</v>
      </c>
      <c r="D9153">
        <v>2265.06</v>
      </c>
      <c r="E9153">
        <v>0.46</v>
      </c>
      <c r="F9153">
        <v>5</v>
      </c>
      <c r="G9153" s="4">
        <v>45595</v>
      </c>
      <c r="H9153" s="4">
        <v>45598</v>
      </c>
      <c r="I9153" t="s">
        <v>50</v>
      </c>
      <c r="J9153" t="s">
        <v>45</v>
      </c>
      <c r="K9153">
        <v>207.11</v>
      </c>
      <c r="L9153" t="s">
        <v>52</v>
      </c>
    </row>
    <row r="9154" spans="1:12" x14ac:dyDescent="0.3">
      <c r="A9154" t="s">
        <v>9214</v>
      </c>
      <c r="B9154" t="s">
        <v>48</v>
      </c>
      <c r="C9154" t="s">
        <v>62</v>
      </c>
      <c r="D9154">
        <v>330.98</v>
      </c>
      <c r="E9154">
        <v>0.23</v>
      </c>
      <c r="F9154">
        <v>4</v>
      </c>
      <c r="G9154" s="4">
        <v>45531</v>
      </c>
      <c r="H9154" s="4">
        <v>45538</v>
      </c>
      <c r="I9154" t="s">
        <v>44</v>
      </c>
      <c r="J9154" t="s">
        <v>45</v>
      </c>
      <c r="K9154">
        <v>30.79</v>
      </c>
      <c r="L9154" t="s">
        <v>57</v>
      </c>
    </row>
    <row r="9155" spans="1:12" x14ac:dyDescent="0.3">
      <c r="A9155" t="s">
        <v>9215</v>
      </c>
      <c r="B9155" t="s">
        <v>48</v>
      </c>
      <c r="C9155" t="s">
        <v>65</v>
      </c>
      <c r="D9155">
        <v>2636.35</v>
      </c>
      <c r="E9155">
        <v>0.41</v>
      </c>
      <c r="F9155">
        <v>8</v>
      </c>
      <c r="G9155" s="4">
        <v>45480</v>
      </c>
      <c r="H9155" s="4">
        <v>45485</v>
      </c>
      <c r="I9155" t="s">
        <v>44</v>
      </c>
      <c r="J9155" t="s">
        <v>45</v>
      </c>
      <c r="K9155">
        <v>402.67</v>
      </c>
      <c r="L9155" t="s">
        <v>46</v>
      </c>
    </row>
    <row r="9156" spans="1:12" x14ac:dyDescent="0.3">
      <c r="A9156" t="s">
        <v>9216</v>
      </c>
      <c r="B9156" t="s">
        <v>42</v>
      </c>
      <c r="C9156" t="s">
        <v>62</v>
      </c>
      <c r="D9156">
        <v>3998.98</v>
      </c>
      <c r="E9156">
        <v>0.09</v>
      </c>
      <c r="F9156">
        <v>7</v>
      </c>
      <c r="G9156" s="4">
        <v>45578</v>
      </c>
      <c r="H9156" s="4">
        <v>45584</v>
      </c>
      <c r="I9156" t="s">
        <v>50</v>
      </c>
      <c r="J9156" t="s">
        <v>56</v>
      </c>
      <c r="K9156">
        <v>1043.31</v>
      </c>
      <c r="L9156" t="s">
        <v>77</v>
      </c>
    </row>
    <row r="9157" spans="1:12" x14ac:dyDescent="0.3">
      <c r="A9157" t="s">
        <v>9217</v>
      </c>
      <c r="B9157" t="s">
        <v>42</v>
      </c>
      <c r="C9157" t="s">
        <v>62</v>
      </c>
      <c r="D9157">
        <v>3413.85</v>
      </c>
      <c r="E9157">
        <v>0.03</v>
      </c>
      <c r="F9157">
        <v>2</v>
      </c>
      <c r="G9157" s="4">
        <v>44928</v>
      </c>
      <c r="H9157" s="4">
        <v>44931</v>
      </c>
      <c r="I9157" t="s">
        <v>60</v>
      </c>
      <c r="J9157" t="s">
        <v>45</v>
      </c>
      <c r="K9157">
        <v>671.74</v>
      </c>
      <c r="L9157" t="s">
        <v>77</v>
      </c>
    </row>
    <row r="9158" spans="1:12" x14ac:dyDescent="0.3">
      <c r="A9158" t="s">
        <v>9218</v>
      </c>
      <c r="B9158" t="s">
        <v>48</v>
      </c>
      <c r="C9158" t="s">
        <v>55</v>
      </c>
      <c r="D9158">
        <v>2594.9299999999998</v>
      </c>
      <c r="E9158">
        <v>0.47</v>
      </c>
      <c r="F9158">
        <v>6</v>
      </c>
      <c r="G9158" s="4">
        <v>44966</v>
      </c>
      <c r="H9158" s="4">
        <v>44968</v>
      </c>
      <c r="I9158" t="s">
        <v>44</v>
      </c>
      <c r="J9158" t="s">
        <v>56</v>
      </c>
      <c r="K9158">
        <v>460.73</v>
      </c>
      <c r="L9158" t="s">
        <v>52</v>
      </c>
    </row>
    <row r="9159" spans="1:12" x14ac:dyDescent="0.3">
      <c r="A9159" t="s">
        <v>9219</v>
      </c>
      <c r="B9159" t="s">
        <v>48</v>
      </c>
      <c r="C9159" t="s">
        <v>55</v>
      </c>
      <c r="D9159">
        <v>4160.92</v>
      </c>
      <c r="E9159">
        <v>0.13</v>
      </c>
      <c r="F9159">
        <v>4</v>
      </c>
      <c r="G9159" s="4">
        <v>45028</v>
      </c>
      <c r="H9159" s="4">
        <v>45029</v>
      </c>
      <c r="I9159" t="s">
        <v>50</v>
      </c>
      <c r="J9159" t="s">
        <v>51</v>
      </c>
      <c r="K9159">
        <v>1107.71</v>
      </c>
      <c r="L9159" t="s">
        <v>68</v>
      </c>
    </row>
    <row r="9160" spans="1:12" x14ac:dyDescent="0.3">
      <c r="A9160" t="s">
        <v>9220</v>
      </c>
      <c r="B9160" t="s">
        <v>42</v>
      </c>
      <c r="C9160" t="s">
        <v>49</v>
      </c>
      <c r="D9160">
        <v>1216.1600000000001</v>
      </c>
      <c r="E9160">
        <v>0.42</v>
      </c>
      <c r="F9160">
        <v>7</v>
      </c>
      <c r="G9160" s="4">
        <v>45245</v>
      </c>
      <c r="H9160" s="4">
        <v>45249</v>
      </c>
      <c r="I9160" t="s">
        <v>50</v>
      </c>
      <c r="J9160" t="s">
        <v>56</v>
      </c>
      <c r="K9160">
        <v>121.79</v>
      </c>
      <c r="L9160" t="s">
        <v>52</v>
      </c>
    </row>
    <row r="9161" spans="1:12" x14ac:dyDescent="0.3">
      <c r="A9161" t="s">
        <v>9221</v>
      </c>
      <c r="B9161" t="s">
        <v>54</v>
      </c>
      <c r="C9161" t="s">
        <v>55</v>
      </c>
      <c r="D9161">
        <v>4170.8999999999996</v>
      </c>
      <c r="E9161">
        <v>0.13</v>
      </c>
      <c r="F9161">
        <v>9</v>
      </c>
      <c r="G9161" s="4">
        <v>45599</v>
      </c>
      <c r="H9161" s="4">
        <v>45604</v>
      </c>
      <c r="I9161" t="s">
        <v>44</v>
      </c>
      <c r="J9161" t="s">
        <v>45</v>
      </c>
      <c r="K9161">
        <v>1203.33</v>
      </c>
      <c r="L9161" t="s">
        <v>63</v>
      </c>
    </row>
    <row r="9162" spans="1:12" x14ac:dyDescent="0.3">
      <c r="A9162" t="s">
        <v>9222</v>
      </c>
      <c r="B9162" t="s">
        <v>42</v>
      </c>
      <c r="C9162" t="s">
        <v>55</v>
      </c>
      <c r="D9162">
        <v>1454.18</v>
      </c>
      <c r="E9162">
        <v>0.08</v>
      </c>
      <c r="F9162">
        <v>7</v>
      </c>
      <c r="G9162" s="4">
        <v>45415</v>
      </c>
      <c r="H9162" s="4">
        <v>45416</v>
      </c>
      <c r="I9162" t="s">
        <v>50</v>
      </c>
      <c r="J9162" t="s">
        <v>56</v>
      </c>
      <c r="K9162">
        <v>422.71</v>
      </c>
      <c r="L9162" t="s">
        <v>63</v>
      </c>
    </row>
    <row r="9163" spans="1:12" x14ac:dyDescent="0.3">
      <c r="A9163" t="s">
        <v>9223</v>
      </c>
      <c r="B9163" t="s">
        <v>54</v>
      </c>
      <c r="C9163" t="s">
        <v>43</v>
      </c>
      <c r="D9163">
        <v>1876.18</v>
      </c>
      <c r="E9163">
        <v>0.37</v>
      </c>
      <c r="F9163">
        <v>2</v>
      </c>
      <c r="G9163" s="4">
        <v>44942</v>
      </c>
      <c r="H9163" s="4">
        <v>44944</v>
      </c>
      <c r="I9163" t="s">
        <v>60</v>
      </c>
      <c r="J9163" t="s">
        <v>51</v>
      </c>
      <c r="K9163">
        <v>475.61</v>
      </c>
      <c r="L9163" t="s">
        <v>77</v>
      </c>
    </row>
    <row r="9164" spans="1:12" x14ac:dyDescent="0.3">
      <c r="A9164" t="s">
        <v>9224</v>
      </c>
      <c r="B9164" t="s">
        <v>70</v>
      </c>
      <c r="C9164" t="s">
        <v>49</v>
      </c>
      <c r="D9164">
        <v>729.31</v>
      </c>
      <c r="E9164">
        <v>0.39</v>
      </c>
      <c r="F9164">
        <v>8</v>
      </c>
      <c r="G9164" s="4">
        <v>45190</v>
      </c>
      <c r="H9164" s="4">
        <v>45193</v>
      </c>
      <c r="I9164" t="s">
        <v>44</v>
      </c>
      <c r="J9164" t="s">
        <v>45</v>
      </c>
      <c r="K9164">
        <v>90.2</v>
      </c>
      <c r="L9164" t="s">
        <v>52</v>
      </c>
    </row>
    <row r="9165" spans="1:12" x14ac:dyDescent="0.3">
      <c r="A9165" t="s">
        <v>9225</v>
      </c>
      <c r="B9165" t="s">
        <v>70</v>
      </c>
      <c r="C9165" t="s">
        <v>49</v>
      </c>
      <c r="D9165">
        <v>598.6</v>
      </c>
      <c r="E9165">
        <v>0.42</v>
      </c>
      <c r="F9165">
        <v>6</v>
      </c>
      <c r="G9165" s="4">
        <v>44973</v>
      </c>
      <c r="H9165" s="4">
        <v>44978</v>
      </c>
      <c r="I9165" t="s">
        <v>60</v>
      </c>
      <c r="J9165" t="s">
        <v>45</v>
      </c>
      <c r="K9165">
        <v>86.12</v>
      </c>
      <c r="L9165" t="s">
        <v>63</v>
      </c>
    </row>
    <row r="9166" spans="1:12" x14ac:dyDescent="0.3">
      <c r="A9166" t="s">
        <v>9226</v>
      </c>
      <c r="B9166" t="s">
        <v>42</v>
      </c>
      <c r="C9166" t="s">
        <v>43</v>
      </c>
      <c r="D9166">
        <v>4667.3500000000004</v>
      </c>
      <c r="E9166">
        <v>0.43</v>
      </c>
      <c r="F9166">
        <v>9</v>
      </c>
      <c r="G9166" s="4">
        <v>45612</v>
      </c>
      <c r="H9166" s="4">
        <v>45619</v>
      </c>
      <c r="I9166" t="s">
        <v>60</v>
      </c>
      <c r="J9166" t="s">
        <v>51</v>
      </c>
      <c r="K9166">
        <v>704.1</v>
      </c>
      <c r="L9166" t="s">
        <v>68</v>
      </c>
    </row>
    <row r="9167" spans="1:12" x14ac:dyDescent="0.3">
      <c r="A9167" t="s">
        <v>9227</v>
      </c>
      <c r="B9167" t="s">
        <v>54</v>
      </c>
      <c r="C9167" t="s">
        <v>49</v>
      </c>
      <c r="D9167">
        <v>1030.8900000000001</v>
      </c>
      <c r="E9167">
        <v>0.24</v>
      </c>
      <c r="F9167">
        <v>7</v>
      </c>
      <c r="G9167" s="4">
        <v>45186</v>
      </c>
      <c r="H9167" s="4">
        <v>45192</v>
      </c>
      <c r="I9167" t="s">
        <v>60</v>
      </c>
      <c r="J9167" t="s">
        <v>56</v>
      </c>
      <c r="K9167">
        <v>95.53</v>
      </c>
      <c r="L9167" t="s">
        <v>63</v>
      </c>
    </row>
    <row r="9168" spans="1:12" x14ac:dyDescent="0.3">
      <c r="A9168" t="s">
        <v>9228</v>
      </c>
      <c r="B9168" t="s">
        <v>42</v>
      </c>
      <c r="C9168" t="s">
        <v>65</v>
      </c>
      <c r="D9168">
        <v>1733.15</v>
      </c>
      <c r="E9168">
        <v>0.2</v>
      </c>
      <c r="F9168">
        <v>5</v>
      </c>
      <c r="G9168" s="4">
        <v>45354</v>
      </c>
      <c r="H9168" s="4">
        <v>45359</v>
      </c>
      <c r="I9168" t="s">
        <v>60</v>
      </c>
      <c r="J9168" t="s">
        <v>51</v>
      </c>
      <c r="K9168">
        <v>106.46</v>
      </c>
      <c r="L9168" t="s">
        <v>46</v>
      </c>
    </row>
    <row r="9169" spans="1:12" x14ac:dyDescent="0.3">
      <c r="A9169" t="s">
        <v>9229</v>
      </c>
      <c r="B9169" t="s">
        <v>42</v>
      </c>
      <c r="C9169" t="s">
        <v>65</v>
      </c>
      <c r="D9169">
        <v>2692.84</v>
      </c>
      <c r="E9169">
        <v>0.38</v>
      </c>
      <c r="F9169">
        <v>8</v>
      </c>
      <c r="G9169" s="4">
        <v>45530</v>
      </c>
      <c r="H9169" s="4">
        <v>45531</v>
      </c>
      <c r="I9169" t="s">
        <v>60</v>
      </c>
      <c r="J9169" t="s">
        <v>45</v>
      </c>
      <c r="K9169">
        <v>178.45</v>
      </c>
      <c r="L9169" t="s">
        <v>52</v>
      </c>
    </row>
    <row r="9170" spans="1:12" x14ac:dyDescent="0.3">
      <c r="A9170" t="s">
        <v>9230</v>
      </c>
      <c r="B9170" t="s">
        <v>54</v>
      </c>
      <c r="C9170" t="s">
        <v>43</v>
      </c>
      <c r="D9170">
        <v>1804.55</v>
      </c>
      <c r="E9170">
        <v>0.28000000000000003</v>
      </c>
      <c r="F9170">
        <v>7</v>
      </c>
      <c r="G9170" s="4">
        <v>45455</v>
      </c>
      <c r="H9170" s="4">
        <v>45462</v>
      </c>
      <c r="I9170" t="s">
        <v>44</v>
      </c>
      <c r="J9170" t="s">
        <v>51</v>
      </c>
      <c r="K9170">
        <v>367.95</v>
      </c>
      <c r="L9170" t="s">
        <v>77</v>
      </c>
    </row>
    <row r="9171" spans="1:12" x14ac:dyDescent="0.3">
      <c r="A9171" t="s">
        <v>9231</v>
      </c>
      <c r="B9171" t="s">
        <v>42</v>
      </c>
      <c r="C9171" t="s">
        <v>55</v>
      </c>
      <c r="D9171">
        <v>4363.6499999999996</v>
      </c>
      <c r="E9171">
        <v>0.48</v>
      </c>
      <c r="F9171">
        <v>1</v>
      </c>
      <c r="G9171" s="4">
        <v>45264</v>
      </c>
      <c r="H9171" s="4">
        <v>45265</v>
      </c>
      <c r="I9171" t="s">
        <v>50</v>
      </c>
      <c r="J9171" t="s">
        <v>45</v>
      </c>
      <c r="K9171">
        <v>1274.6099999999999</v>
      </c>
      <c r="L9171" t="s">
        <v>52</v>
      </c>
    </row>
    <row r="9172" spans="1:12" x14ac:dyDescent="0.3">
      <c r="A9172" t="s">
        <v>9232</v>
      </c>
      <c r="B9172" t="s">
        <v>70</v>
      </c>
      <c r="C9172" t="s">
        <v>65</v>
      </c>
      <c r="D9172">
        <v>4513.5</v>
      </c>
      <c r="E9172">
        <v>0.19</v>
      </c>
      <c r="F9172">
        <v>5</v>
      </c>
      <c r="G9172" s="4">
        <v>45171</v>
      </c>
      <c r="H9172" s="4">
        <v>45173</v>
      </c>
      <c r="I9172" t="s">
        <v>44</v>
      </c>
      <c r="J9172" t="s">
        <v>45</v>
      </c>
      <c r="K9172">
        <v>320.89999999999998</v>
      </c>
      <c r="L9172" t="s">
        <v>68</v>
      </c>
    </row>
    <row r="9173" spans="1:12" x14ac:dyDescent="0.3">
      <c r="A9173" t="s">
        <v>9233</v>
      </c>
      <c r="B9173" t="s">
        <v>48</v>
      </c>
      <c r="C9173" t="s">
        <v>43</v>
      </c>
      <c r="D9173">
        <v>1697.35</v>
      </c>
      <c r="E9173">
        <v>0.02</v>
      </c>
      <c r="F9173">
        <v>7</v>
      </c>
      <c r="G9173" s="4">
        <v>45443</v>
      </c>
      <c r="H9173" s="4">
        <v>45449</v>
      </c>
      <c r="I9173" t="s">
        <v>50</v>
      </c>
      <c r="J9173" t="s">
        <v>51</v>
      </c>
      <c r="K9173">
        <v>356.22</v>
      </c>
      <c r="L9173" t="s">
        <v>77</v>
      </c>
    </row>
    <row r="9174" spans="1:12" x14ac:dyDescent="0.3">
      <c r="A9174" t="s">
        <v>9234</v>
      </c>
      <c r="B9174" t="s">
        <v>48</v>
      </c>
      <c r="C9174" t="s">
        <v>65</v>
      </c>
      <c r="D9174">
        <v>550.94000000000005</v>
      </c>
      <c r="E9174">
        <v>0.28999999999999998</v>
      </c>
      <c r="F9174">
        <v>7</v>
      </c>
      <c r="G9174" s="4">
        <v>44998</v>
      </c>
      <c r="H9174" s="4">
        <v>44999</v>
      </c>
      <c r="I9174" t="s">
        <v>50</v>
      </c>
      <c r="J9174" t="s">
        <v>51</v>
      </c>
      <c r="K9174">
        <v>44.11</v>
      </c>
      <c r="L9174" t="s">
        <v>52</v>
      </c>
    </row>
    <row r="9175" spans="1:12" x14ac:dyDescent="0.3">
      <c r="A9175" t="s">
        <v>9235</v>
      </c>
      <c r="B9175" t="s">
        <v>42</v>
      </c>
      <c r="C9175" t="s">
        <v>62</v>
      </c>
      <c r="D9175">
        <v>1129.78</v>
      </c>
      <c r="E9175">
        <v>0.18</v>
      </c>
      <c r="F9175">
        <v>3</v>
      </c>
      <c r="G9175" s="4">
        <v>45052</v>
      </c>
      <c r="H9175" s="4">
        <v>45057</v>
      </c>
      <c r="I9175" t="s">
        <v>50</v>
      </c>
      <c r="J9175" t="s">
        <v>51</v>
      </c>
      <c r="K9175">
        <v>219.42</v>
      </c>
      <c r="L9175" t="s">
        <v>52</v>
      </c>
    </row>
    <row r="9176" spans="1:12" x14ac:dyDescent="0.3">
      <c r="A9176" t="s">
        <v>9236</v>
      </c>
      <c r="B9176" t="s">
        <v>54</v>
      </c>
      <c r="C9176" t="s">
        <v>43</v>
      </c>
      <c r="D9176">
        <v>2424.5300000000002</v>
      </c>
      <c r="E9176">
        <v>0.17</v>
      </c>
      <c r="F9176">
        <v>5</v>
      </c>
      <c r="G9176" s="4">
        <v>45107</v>
      </c>
      <c r="H9176" s="4">
        <v>45114</v>
      </c>
      <c r="I9176" t="s">
        <v>60</v>
      </c>
      <c r="J9176" t="s">
        <v>56</v>
      </c>
      <c r="K9176">
        <v>389.75</v>
      </c>
      <c r="L9176" t="s">
        <v>57</v>
      </c>
    </row>
    <row r="9177" spans="1:12" x14ac:dyDescent="0.3">
      <c r="A9177" t="s">
        <v>9237</v>
      </c>
      <c r="B9177" t="s">
        <v>54</v>
      </c>
      <c r="C9177" t="s">
        <v>49</v>
      </c>
      <c r="D9177">
        <v>1513.56</v>
      </c>
      <c r="E9177">
        <v>0.28000000000000003</v>
      </c>
      <c r="F9177">
        <v>8</v>
      </c>
      <c r="G9177" s="4">
        <v>45443</v>
      </c>
      <c r="H9177" s="4">
        <v>45449</v>
      </c>
      <c r="I9177" t="s">
        <v>60</v>
      </c>
      <c r="J9177" t="s">
        <v>45</v>
      </c>
      <c r="K9177">
        <v>88.86</v>
      </c>
      <c r="L9177" t="s">
        <v>68</v>
      </c>
    </row>
    <row r="9178" spans="1:12" x14ac:dyDescent="0.3">
      <c r="A9178" t="s">
        <v>9238</v>
      </c>
      <c r="B9178" t="s">
        <v>70</v>
      </c>
      <c r="C9178" t="s">
        <v>65</v>
      </c>
      <c r="D9178">
        <v>2322.0100000000002</v>
      </c>
      <c r="E9178">
        <v>0.46</v>
      </c>
      <c r="F9178">
        <v>9</v>
      </c>
      <c r="G9178" s="4">
        <v>44961</v>
      </c>
      <c r="H9178" s="4">
        <v>44965</v>
      </c>
      <c r="I9178" t="s">
        <v>50</v>
      </c>
      <c r="J9178" t="s">
        <v>45</v>
      </c>
      <c r="K9178">
        <v>323.36</v>
      </c>
      <c r="L9178" t="s">
        <v>63</v>
      </c>
    </row>
    <row r="9179" spans="1:12" x14ac:dyDescent="0.3">
      <c r="A9179" t="s">
        <v>9239</v>
      </c>
      <c r="B9179" t="s">
        <v>54</v>
      </c>
      <c r="C9179" t="s">
        <v>49</v>
      </c>
      <c r="D9179">
        <v>3817.65</v>
      </c>
      <c r="E9179">
        <v>0.13</v>
      </c>
      <c r="F9179">
        <v>9</v>
      </c>
      <c r="G9179" s="4">
        <v>44949</v>
      </c>
      <c r="H9179" s="4">
        <v>44956</v>
      </c>
      <c r="I9179" t="s">
        <v>50</v>
      </c>
      <c r="J9179" t="s">
        <v>45</v>
      </c>
      <c r="K9179">
        <v>940.8</v>
      </c>
      <c r="L9179" t="s">
        <v>77</v>
      </c>
    </row>
    <row r="9180" spans="1:12" x14ac:dyDescent="0.3">
      <c r="A9180" t="s">
        <v>9240</v>
      </c>
      <c r="B9180" t="s">
        <v>54</v>
      </c>
      <c r="C9180" t="s">
        <v>43</v>
      </c>
      <c r="D9180">
        <v>2161.13</v>
      </c>
      <c r="E9180">
        <v>0.19</v>
      </c>
      <c r="F9180">
        <v>5</v>
      </c>
      <c r="G9180" s="4">
        <v>45588</v>
      </c>
      <c r="H9180" s="4">
        <v>45590</v>
      </c>
      <c r="I9180" t="s">
        <v>50</v>
      </c>
      <c r="J9180" t="s">
        <v>51</v>
      </c>
      <c r="K9180">
        <v>213.94</v>
      </c>
      <c r="L9180" t="s">
        <v>68</v>
      </c>
    </row>
    <row r="9181" spans="1:12" x14ac:dyDescent="0.3">
      <c r="A9181" t="s">
        <v>9241</v>
      </c>
      <c r="B9181" t="s">
        <v>70</v>
      </c>
      <c r="C9181" t="s">
        <v>65</v>
      </c>
      <c r="D9181">
        <v>1065.29</v>
      </c>
      <c r="E9181">
        <v>0.45</v>
      </c>
      <c r="F9181">
        <v>2</v>
      </c>
      <c r="G9181" s="4">
        <v>45294</v>
      </c>
      <c r="H9181" s="4">
        <v>45296</v>
      </c>
      <c r="I9181" t="s">
        <v>50</v>
      </c>
      <c r="J9181" t="s">
        <v>45</v>
      </c>
      <c r="K9181">
        <v>191.22</v>
      </c>
      <c r="L9181" t="s">
        <v>57</v>
      </c>
    </row>
    <row r="9182" spans="1:12" x14ac:dyDescent="0.3">
      <c r="A9182" t="s">
        <v>9242</v>
      </c>
      <c r="B9182" t="s">
        <v>42</v>
      </c>
      <c r="C9182" t="s">
        <v>49</v>
      </c>
      <c r="D9182">
        <v>1854.04</v>
      </c>
      <c r="E9182">
        <v>0.45</v>
      </c>
      <c r="F9182">
        <v>8</v>
      </c>
      <c r="G9182" s="4">
        <v>45043</v>
      </c>
      <c r="H9182" s="4">
        <v>45047</v>
      </c>
      <c r="I9182" t="s">
        <v>60</v>
      </c>
      <c r="J9182" t="s">
        <v>51</v>
      </c>
      <c r="K9182">
        <v>211.22</v>
      </c>
      <c r="L9182" t="s">
        <v>68</v>
      </c>
    </row>
    <row r="9183" spans="1:12" x14ac:dyDescent="0.3">
      <c r="A9183" t="s">
        <v>9243</v>
      </c>
      <c r="B9183" t="s">
        <v>48</v>
      </c>
      <c r="C9183" t="s">
        <v>55</v>
      </c>
      <c r="D9183">
        <v>3740.61</v>
      </c>
      <c r="E9183">
        <v>0.12</v>
      </c>
      <c r="F9183">
        <v>7</v>
      </c>
      <c r="G9183" s="4">
        <v>45602</v>
      </c>
      <c r="H9183" s="4">
        <v>45604</v>
      </c>
      <c r="I9183" t="s">
        <v>44</v>
      </c>
      <c r="J9183" t="s">
        <v>51</v>
      </c>
      <c r="K9183">
        <v>1052.42</v>
      </c>
      <c r="L9183" t="s">
        <v>68</v>
      </c>
    </row>
    <row r="9184" spans="1:12" x14ac:dyDescent="0.3">
      <c r="A9184" t="s">
        <v>9244</v>
      </c>
      <c r="B9184" t="s">
        <v>70</v>
      </c>
      <c r="C9184" t="s">
        <v>55</v>
      </c>
      <c r="D9184">
        <v>2177.9</v>
      </c>
      <c r="E9184">
        <v>0.35</v>
      </c>
      <c r="F9184">
        <v>4</v>
      </c>
      <c r="G9184" s="4">
        <v>45505</v>
      </c>
      <c r="H9184" s="4">
        <v>45511</v>
      </c>
      <c r="I9184" t="s">
        <v>44</v>
      </c>
      <c r="J9184" t="s">
        <v>56</v>
      </c>
      <c r="K9184">
        <v>613.76</v>
      </c>
      <c r="L9184" t="s">
        <v>57</v>
      </c>
    </row>
    <row r="9185" spans="1:12" x14ac:dyDescent="0.3">
      <c r="A9185" t="s">
        <v>9245</v>
      </c>
      <c r="B9185" t="s">
        <v>42</v>
      </c>
      <c r="C9185" t="s">
        <v>62</v>
      </c>
      <c r="D9185">
        <v>1322.74</v>
      </c>
      <c r="E9185">
        <v>0.21</v>
      </c>
      <c r="F9185">
        <v>5</v>
      </c>
      <c r="G9185" s="4">
        <v>44954</v>
      </c>
      <c r="H9185" s="4">
        <v>44956</v>
      </c>
      <c r="I9185" t="s">
        <v>60</v>
      </c>
      <c r="J9185" t="s">
        <v>45</v>
      </c>
      <c r="K9185">
        <v>306.39999999999998</v>
      </c>
      <c r="L9185" t="s">
        <v>46</v>
      </c>
    </row>
    <row r="9186" spans="1:12" x14ac:dyDescent="0.3">
      <c r="A9186" t="s">
        <v>9246</v>
      </c>
      <c r="B9186" t="s">
        <v>70</v>
      </c>
      <c r="C9186" t="s">
        <v>43</v>
      </c>
      <c r="D9186">
        <v>2194.3200000000002</v>
      </c>
      <c r="E9186">
        <v>0.47</v>
      </c>
      <c r="F9186">
        <v>2</v>
      </c>
      <c r="G9186" s="4">
        <v>45162</v>
      </c>
      <c r="H9186" s="4">
        <v>45163</v>
      </c>
      <c r="I9186" t="s">
        <v>44</v>
      </c>
      <c r="J9186" t="s">
        <v>56</v>
      </c>
      <c r="K9186">
        <v>488.55</v>
      </c>
      <c r="L9186" t="s">
        <v>46</v>
      </c>
    </row>
    <row r="9187" spans="1:12" x14ac:dyDescent="0.3">
      <c r="A9187" t="s">
        <v>9247</v>
      </c>
      <c r="B9187" t="s">
        <v>42</v>
      </c>
      <c r="C9187" t="s">
        <v>49</v>
      </c>
      <c r="D9187">
        <v>2328.5500000000002</v>
      </c>
      <c r="E9187">
        <v>0.37</v>
      </c>
      <c r="F9187">
        <v>9</v>
      </c>
      <c r="G9187" s="4">
        <v>45383</v>
      </c>
      <c r="H9187" s="4">
        <v>45385</v>
      </c>
      <c r="I9187" t="s">
        <v>60</v>
      </c>
      <c r="J9187" t="s">
        <v>51</v>
      </c>
      <c r="K9187">
        <v>437.73</v>
      </c>
      <c r="L9187" t="s">
        <v>46</v>
      </c>
    </row>
    <row r="9188" spans="1:12" x14ac:dyDescent="0.3">
      <c r="A9188" t="s">
        <v>9248</v>
      </c>
      <c r="B9188" t="s">
        <v>70</v>
      </c>
      <c r="C9188" t="s">
        <v>62</v>
      </c>
      <c r="D9188">
        <v>1552.25</v>
      </c>
      <c r="E9188">
        <v>0.25</v>
      </c>
      <c r="F9188">
        <v>6</v>
      </c>
      <c r="G9188" s="4">
        <v>45333</v>
      </c>
      <c r="H9188" s="4">
        <v>45338</v>
      </c>
      <c r="I9188" t="s">
        <v>60</v>
      </c>
      <c r="J9188" t="s">
        <v>45</v>
      </c>
      <c r="K9188">
        <v>382.2</v>
      </c>
      <c r="L9188" t="s">
        <v>63</v>
      </c>
    </row>
    <row r="9189" spans="1:12" x14ac:dyDescent="0.3">
      <c r="A9189" t="s">
        <v>9249</v>
      </c>
      <c r="B9189" t="s">
        <v>42</v>
      </c>
      <c r="C9189" t="s">
        <v>43</v>
      </c>
      <c r="D9189">
        <v>4978.8599999999997</v>
      </c>
      <c r="E9189">
        <v>0.41</v>
      </c>
      <c r="F9189">
        <v>9</v>
      </c>
      <c r="G9189" s="4">
        <v>45579</v>
      </c>
      <c r="H9189" s="4">
        <v>45580</v>
      </c>
      <c r="I9189" t="s">
        <v>50</v>
      </c>
      <c r="J9189" t="s">
        <v>45</v>
      </c>
      <c r="K9189">
        <v>1473.07</v>
      </c>
      <c r="L9189" t="s">
        <v>77</v>
      </c>
    </row>
    <row r="9190" spans="1:12" x14ac:dyDescent="0.3">
      <c r="A9190" t="s">
        <v>9250</v>
      </c>
      <c r="B9190" t="s">
        <v>70</v>
      </c>
      <c r="C9190" t="s">
        <v>55</v>
      </c>
      <c r="D9190">
        <v>3861.37</v>
      </c>
      <c r="E9190">
        <v>0.5</v>
      </c>
      <c r="F9190">
        <v>8</v>
      </c>
      <c r="G9190" s="4">
        <v>45420</v>
      </c>
      <c r="H9190" s="4">
        <v>45423</v>
      </c>
      <c r="I9190" t="s">
        <v>50</v>
      </c>
      <c r="J9190" t="s">
        <v>45</v>
      </c>
      <c r="K9190">
        <v>1121.44</v>
      </c>
      <c r="L9190" t="s">
        <v>52</v>
      </c>
    </row>
    <row r="9191" spans="1:12" x14ac:dyDescent="0.3">
      <c r="A9191" t="s">
        <v>9251</v>
      </c>
      <c r="B9191" t="s">
        <v>42</v>
      </c>
      <c r="C9191" t="s">
        <v>49</v>
      </c>
      <c r="D9191">
        <v>3493.03</v>
      </c>
      <c r="E9191">
        <v>0.22</v>
      </c>
      <c r="F9191">
        <v>1</v>
      </c>
      <c r="G9191" s="4">
        <v>45127</v>
      </c>
      <c r="H9191" s="4">
        <v>45132</v>
      </c>
      <c r="I9191" t="s">
        <v>50</v>
      </c>
      <c r="J9191" t="s">
        <v>45</v>
      </c>
      <c r="K9191">
        <v>880.88</v>
      </c>
      <c r="L9191" t="s">
        <v>63</v>
      </c>
    </row>
    <row r="9192" spans="1:12" x14ac:dyDescent="0.3">
      <c r="A9192" t="s">
        <v>9252</v>
      </c>
      <c r="B9192" t="s">
        <v>70</v>
      </c>
      <c r="C9192" t="s">
        <v>65</v>
      </c>
      <c r="D9192">
        <v>4288.8500000000004</v>
      </c>
      <c r="E9192">
        <v>0.19</v>
      </c>
      <c r="F9192">
        <v>9</v>
      </c>
      <c r="G9192" s="4">
        <v>45507</v>
      </c>
      <c r="H9192" s="4">
        <v>45510</v>
      </c>
      <c r="I9192" t="s">
        <v>60</v>
      </c>
      <c r="J9192" t="s">
        <v>51</v>
      </c>
      <c r="K9192">
        <v>360.44</v>
      </c>
      <c r="L9192" t="s">
        <v>63</v>
      </c>
    </row>
    <row r="9193" spans="1:12" x14ac:dyDescent="0.3">
      <c r="A9193" t="s">
        <v>9253</v>
      </c>
      <c r="B9193" t="s">
        <v>48</v>
      </c>
      <c r="C9193" t="s">
        <v>55</v>
      </c>
      <c r="D9193">
        <v>3365.45</v>
      </c>
      <c r="E9193">
        <v>0.3</v>
      </c>
      <c r="F9193">
        <v>9</v>
      </c>
      <c r="G9193" s="4">
        <v>45158</v>
      </c>
      <c r="H9193" s="4">
        <v>45164</v>
      </c>
      <c r="I9193" t="s">
        <v>44</v>
      </c>
      <c r="J9193" t="s">
        <v>45</v>
      </c>
      <c r="K9193">
        <v>893.03</v>
      </c>
      <c r="L9193" t="s">
        <v>57</v>
      </c>
    </row>
    <row r="9194" spans="1:12" x14ac:dyDescent="0.3">
      <c r="A9194" t="s">
        <v>9254</v>
      </c>
      <c r="B9194" t="s">
        <v>48</v>
      </c>
      <c r="C9194" t="s">
        <v>65</v>
      </c>
      <c r="D9194">
        <v>3975.8</v>
      </c>
      <c r="E9194">
        <v>0.34</v>
      </c>
      <c r="F9194">
        <v>4</v>
      </c>
      <c r="G9194" s="4">
        <v>45498</v>
      </c>
      <c r="H9194" s="4">
        <v>45499</v>
      </c>
      <c r="I9194" t="s">
        <v>60</v>
      </c>
      <c r="J9194" t="s">
        <v>45</v>
      </c>
      <c r="K9194">
        <v>787.28</v>
      </c>
      <c r="L9194" t="s">
        <v>52</v>
      </c>
    </row>
    <row r="9195" spans="1:12" x14ac:dyDescent="0.3">
      <c r="A9195" t="s">
        <v>9255</v>
      </c>
      <c r="B9195" t="s">
        <v>54</v>
      </c>
      <c r="C9195" t="s">
        <v>65</v>
      </c>
      <c r="D9195">
        <v>2121.38</v>
      </c>
      <c r="E9195">
        <v>0.35</v>
      </c>
      <c r="F9195">
        <v>1</v>
      </c>
      <c r="G9195" s="4">
        <v>45535</v>
      </c>
      <c r="H9195" s="4">
        <v>45540</v>
      </c>
      <c r="I9195" t="s">
        <v>44</v>
      </c>
      <c r="J9195" t="s">
        <v>45</v>
      </c>
      <c r="K9195">
        <v>388.93</v>
      </c>
      <c r="L9195" t="s">
        <v>63</v>
      </c>
    </row>
    <row r="9196" spans="1:12" x14ac:dyDescent="0.3">
      <c r="A9196" t="s">
        <v>9256</v>
      </c>
      <c r="B9196" t="s">
        <v>42</v>
      </c>
      <c r="C9196" t="s">
        <v>49</v>
      </c>
      <c r="D9196">
        <v>2551.8200000000002</v>
      </c>
      <c r="E9196">
        <v>0.24</v>
      </c>
      <c r="F9196">
        <v>4</v>
      </c>
      <c r="G9196" s="4">
        <v>44968</v>
      </c>
      <c r="H9196" s="4">
        <v>44975</v>
      </c>
      <c r="I9196" t="s">
        <v>60</v>
      </c>
      <c r="J9196" t="s">
        <v>56</v>
      </c>
      <c r="K9196">
        <v>475.25</v>
      </c>
      <c r="L9196" t="s">
        <v>77</v>
      </c>
    </row>
    <row r="9197" spans="1:12" x14ac:dyDescent="0.3">
      <c r="A9197" t="s">
        <v>9257</v>
      </c>
      <c r="B9197" t="s">
        <v>70</v>
      </c>
      <c r="C9197" t="s">
        <v>49</v>
      </c>
      <c r="D9197">
        <v>330.28</v>
      </c>
      <c r="E9197">
        <v>0.17</v>
      </c>
      <c r="F9197">
        <v>6</v>
      </c>
      <c r="G9197" s="4">
        <v>45031</v>
      </c>
      <c r="H9197" s="4">
        <v>45038</v>
      </c>
      <c r="I9197" t="s">
        <v>50</v>
      </c>
      <c r="J9197" t="s">
        <v>45</v>
      </c>
      <c r="K9197">
        <v>37.51</v>
      </c>
      <c r="L9197" t="s">
        <v>68</v>
      </c>
    </row>
    <row r="9198" spans="1:12" x14ac:dyDescent="0.3">
      <c r="A9198" t="s">
        <v>9258</v>
      </c>
      <c r="B9198" t="s">
        <v>42</v>
      </c>
      <c r="C9198" t="s">
        <v>65</v>
      </c>
      <c r="D9198">
        <v>1475.17</v>
      </c>
      <c r="E9198">
        <v>0.41</v>
      </c>
      <c r="F9198">
        <v>4</v>
      </c>
      <c r="G9198" s="4">
        <v>45642</v>
      </c>
      <c r="H9198" s="4">
        <v>45649</v>
      </c>
      <c r="I9198" t="s">
        <v>60</v>
      </c>
      <c r="J9198" t="s">
        <v>56</v>
      </c>
      <c r="K9198">
        <v>150.01</v>
      </c>
      <c r="L9198" t="s">
        <v>57</v>
      </c>
    </row>
    <row r="9199" spans="1:12" x14ac:dyDescent="0.3">
      <c r="A9199" t="s">
        <v>9259</v>
      </c>
      <c r="B9199" t="s">
        <v>48</v>
      </c>
      <c r="C9199" t="s">
        <v>62</v>
      </c>
      <c r="D9199">
        <v>1903.26</v>
      </c>
      <c r="E9199">
        <v>0.48</v>
      </c>
      <c r="F9199">
        <v>9</v>
      </c>
      <c r="G9199" s="4">
        <v>45076</v>
      </c>
      <c r="H9199" s="4">
        <v>45077</v>
      </c>
      <c r="I9199" t="s">
        <v>60</v>
      </c>
      <c r="J9199" t="s">
        <v>56</v>
      </c>
      <c r="K9199">
        <v>308.55</v>
      </c>
      <c r="L9199" t="s">
        <v>46</v>
      </c>
    </row>
    <row r="9200" spans="1:12" x14ac:dyDescent="0.3">
      <c r="A9200" t="s">
        <v>9260</v>
      </c>
      <c r="B9200" t="s">
        <v>42</v>
      </c>
      <c r="C9200" t="s">
        <v>65</v>
      </c>
      <c r="D9200">
        <v>3164.8</v>
      </c>
      <c r="E9200">
        <v>0.43</v>
      </c>
      <c r="F9200">
        <v>4</v>
      </c>
      <c r="G9200" s="4">
        <v>45437</v>
      </c>
      <c r="H9200" s="4">
        <v>45443</v>
      </c>
      <c r="I9200" t="s">
        <v>60</v>
      </c>
      <c r="J9200" t="s">
        <v>45</v>
      </c>
      <c r="K9200">
        <v>659.11</v>
      </c>
      <c r="L9200" t="s">
        <v>63</v>
      </c>
    </row>
    <row r="9201" spans="1:12" x14ac:dyDescent="0.3">
      <c r="A9201" t="s">
        <v>9261</v>
      </c>
      <c r="B9201" t="s">
        <v>70</v>
      </c>
      <c r="C9201" t="s">
        <v>65</v>
      </c>
      <c r="D9201">
        <v>2374.64</v>
      </c>
      <c r="E9201">
        <v>0.34</v>
      </c>
      <c r="F9201">
        <v>8</v>
      </c>
      <c r="G9201" s="4">
        <v>45255</v>
      </c>
      <c r="H9201" s="4">
        <v>45262</v>
      </c>
      <c r="I9201" t="s">
        <v>44</v>
      </c>
      <c r="J9201" t="s">
        <v>51</v>
      </c>
      <c r="K9201">
        <v>505.27</v>
      </c>
      <c r="L9201" t="s">
        <v>57</v>
      </c>
    </row>
    <row r="9202" spans="1:12" x14ac:dyDescent="0.3">
      <c r="A9202" t="s">
        <v>9262</v>
      </c>
      <c r="B9202" t="s">
        <v>42</v>
      </c>
      <c r="C9202" t="s">
        <v>49</v>
      </c>
      <c r="D9202">
        <v>3078.41</v>
      </c>
      <c r="E9202">
        <v>0.18</v>
      </c>
      <c r="F9202">
        <v>2</v>
      </c>
      <c r="G9202" s="4">
        <v>45021</v>
      </c>
      <c r="H9202" s="4">
        <v>45024</v>
      </c>
      <c r="I9202" t="s">
        <v>44</v>
      </c>
      <c r="J9202" t="s">
        <v>51</v>
      </c>
      <c r="K9202">
        <v>556.53</v>
      </c>
      <c r="L9202" t="s">
        <v>52</v>
      </c>
    </row>
    <row r="9203" spans="1:12" x14ac:dyDescent="0.3">
      <c r="A9203" t="s">
        <v>9263</v>
      </c>
      <c r="B9203" t="s">
        <v>70</v>
      </c>
      <c r="C9203" t="s">
        <v>43</v>
      </c>
      <c r="D9203">
        <v>3595.3</v>
      </c>
      <c r="E9203">
        <v>0.31</v>
      </c>
      <c r="F9203">
        <v>7</v>
      </c>
      <c r="G9203" s="4">
        <v>44976</v>
      </c>
      <c r="H9203" s="4">
        <v>44980</v>
      </c>
      <c r="I9203" t="s">
        <v>50</v>
      </c>
      <c r="J9203" t="s">
        <v>45</v>
      </c>
      <c r="K9203">
        <v>917.77</v>
      </c>
      <c r="L9203" t="s">
        <v>63</v>
      </c>
    </row>
    <row r="9204" spans="1:12" x14ac:dyDescent="0.3">
      <c r="A9204" t="s">
        <v>9264</v>
      </c>
      <c r="B9204" t="s">
        <v>48</v>
      </c>
      <c r="C9204" t="s">
        <v>55</v>
      </c>
      <c r="D9204">
        <v>309.32</v>
      </c>
      <c r="E9204">
        <v>0.05</v>
      </c>
      <c r="F9204">
        <v>8</v>
      </c>
      <c r="G9204" s="4">
        <v>45629</v>
      </c>
      <c r="H9204" s="4">
        <v>45635</v>
      </c>
      <c r="I9204" t="s">
        <v>60</v>
      </c>
      <c r="J9204" t="s">
        <v>51</v>
      </c>
      <c r="K9204">
        <v>86.8</v>
      </c>
      <c r="L9204" t="s">
        <v>77</v>
      </c>
    </row>
    <row r="9205" spans="1:12" x14ac:dyDescent="0.3">
      <c r="A9205" t="s">
        <v>9265</v>
      </c>
      <c r="B9205" t="s">
        <v>48</v>
      </c>
      <c r="C9205" t="s">
        <v>49</v>
      </c>
      <c r="D9205">
        <v>1365.56</v>
      </c>
      <c r="E9205">
        <v>0.27</v>
      </c>
      <c r="F9205">
        <v>6</v>
      </c>
      <c r="G9205" s="4">
        <v>45614</v>
      </c>
      <c r="H9205" s="4">
        <v>45620</v>
      </c>
      <c r="I9205" t="s">
        <v>50</v>
      </c>
      <c r="J9205" t="s">
        <v>45</v>
      </c>
      <c r="K9205">
        <v>141.69</v>
      </c>
      <c r="L9205" t="s">
        <v>46</v>
      </c>
    </row>
    <row r="9206" spans="1:12" x14ac:dyDescent="0.3">
      <c r="A9206" t="s">
        <v>9266</v>
      </c>
      <c r="B9206" t="s">
        <v>48</v>
      </c>
      <c r="C9206" t="s">
        <v>62</v>
      </c>
      <c r="D9206">
        <v>937.43</v>
      </c>
      <c r="E9206">
        <v>0.39</v>
      </c>
      <c r="F9206">
        <v>6</v>
      </c>
      <c r="G9206" s="4">
        <v>45365</v>
      </c>
      <c r="H9206" s="4">
        <v>45371</v>
      </c>
      <c r="I9206" t="s">
        <v>60</v>
      </c>
      <c r="J9206" t="s">
        <v>45</v>
      </c>
      <c r="K9206">
        <v>219.7</v>
      </c>
      <c r="L9206" t="s">
        <v>68</v>
      </c>
    </row>
    <row r="9207" spans="1:12" x14ac:dyDescent="0.3">
      <c r="A9207" t="s">
        <v>9267</v>
      </c>
      <c r="B9207" t="s">
        <v>54</v>
      </c>
      <c r="C9207" t="s">
        <v>55</v>
      </c>
      <c r="D9207">
        <v>1018.53</v>
      </c>
      <c r="E9207">
        <v>0.13</v>
      </c>
      <c r="F9207">
        <v>8</v>
      </c>
      <c r="G9207" s="4">
        <v>45474</v>
      </c>
      <c r="H9207" s="4">
        <v>45476</v>
      </c>
      <c r="I9207" t="s">
        <v>50</v>
      </c>
      <c r="J9207" t="s">
        <v>45</v>
      </c>
      <c r="K9207">
        <v>110.14</v>
      </c>
      <c r="L9207" t="s">
        <v>52</v>
      </c>
    </row>
    <row r="9208" spans="1:12" x14ac:dyDescent="0.3">
      <c r="A9208" t="s">
        <v>9268</v>
      </c>
      <c r="B9208" t="s">
        <v>48</v>
      </c>
      <c r="C9208" t="s">
        <v>49</v>
      </c>
      <c r="D9208">
        <v>2565.31</v>
      </c>
      <c r="E9208">
        <v>0.25</v>
      </c>
      <c r="F9208">
        <v>3</v>
      </c>
      <c r="G9208" s="4">
        <v>45410</v>
      </c>
      <c r="H9208" s="4">
        <v>45416</v>
      </c>
      <c r="I9208" t="s">
        <v>50</v>
      </c>
      <c r="J9208" t="s">
        <v>51</v>
      </c>
      <c r="K9208">
        <v>670.28</v>
      </c>
      <c r="L9208" t="s">
        <v>68</v>
      </c>
    </row>
    <row r="9209" spans="1:12" x14ac:dyDescent="0.3">
      <c r="A9209" t="s">
        <v>9269</v>
      </c>
      <c r="B9209" t="s">
        <v>42</v>
      </c>
      <c r="C9209" t="s">
        <v>49</v>
      </c>
      <c r="D9209">
        <v>3725.9</v>
      </c>
      <c r="E9209">
        <v>0.04</v>
      </c>
      <c r="F9209">
        <v>2</v>
      </c>
      <c r="G9209" s="4">
        <v>45536</v>
      </c>
      <c r="H9209" s="4">
        <v>45543</v>
      </c>
      <c r="I9209" t="s">
        <v>44</v>
      </c>
      <c r="J9209" t="s">
        <v>51</v>
      </c>
      <c r="K9209">
        <v>658.94</v>
      </c>
      <c r="L9209" t="s">
        <v>46</v>
      </c>
    </row>
    <row r="9210" spans="1:12" x14ac:dyDescent="0.3">
      <c r="A9210" t="s">
        <v>9270</v>
      </c>
      <c r="B9210" t="s">
        <v>54</v>
      </c>
      <c r="C9210" t="s">
        <v>43</v>
      </c>
      <c r="D9210">
        <v>1436.61</v>
      </c>
      <c r="E9210">
        <v>0.42</v>
      </c>
      <c r="F9210">
        <v>9</v>
      </c>
      <c r="G9210" s="4">
        <v>45101</v>
      </c>
      <c r="H9210" s="4">
        <v>45105</v>
      </c>
      <c r="I9210" t="s">
        <v>44</v>
      </c>
      <c r="J9210" t="s">
        <v>45</v>
      </c>
      <c r="K9210">
        <v>205.47</v>
      </c>
      <c r="L9210" t="s">
        <v>68</v>
      </c>
    </row>
    <row r="9211" spans="1:12" x14ac:dyDescent="0.3">
      <c r="A9211" t="s">
        <v>9271</v>
      </c>
      <c r="B9211" t="s">
        <v>48</v>
      </c>
      <c r="C9211" t="s">
        <v>62</v>
      </c>
      <c r="D9211">
        <v>4139.8</v>
      </c>
      <c r="E9211">
        <v>0.18</v>
      </c>
      <c r="F9211">
        <v>8</v>
      </c>
      <c r="G9211" s="4">
        <v>45559</v>
      </c>
      <c r="H9211" s="4">
        <v>45566</v>
      </c>
      <c r="I9211" t="s">
        <v>60</v>
      </c>
      <c r="J9211" t="s">
        <v>45</v>
      </c>
      <c r="K9211">
        <v>998.53</v>
      </c>
      <c r="L9211" t="s">
        <v>46</v>
      </c>
    </row>
    <row r="9212" spans="1:12" x14ac:dyDescent="0.3">
      <c r="A9212" t="s">
        <v>9272</v>
      </c>
      <c r="B9212" t="s">
        <v>42</v>
      </c>
      <c r="C9212" t="s">
        <v>62</v>
      </c>
      <c r="D9212">
        <v>4473.04</v>
      </c>
      <c r="E9212">
        <v>0.28999999999999998</v>
      </c>
      <c r="F9212">
        <v>5</v>
      </c>
      <c r="G9212" s="4">
        <v>44976</v>
      </c>
      <c r="H9212" s="4">
        <v>44982</v>
      </c>
      <c r="I9212" t="s">
        <v>44</v>
      </c>
      <c r="J9212" t="s">
        <v>51</v>
      </c>
      <c r="K9212">
        <v>305.75</v>
      </c>
      <c r="L9212" t="s">
        <v>77</v>
      </c>
    </row>
    <row r="9213" spans="1:12" x14ac:dyDescent="0.3">
      <c r="A9213" t="s">
        <v>9273</v>
      </c>
      <c r="B9213" t="s">
        <v>42</v>
      </c>
      <c r="C9213" t="s">
        <v>49</v>
      </c>
      <c r="D9213">
        <v>1817.62</v>
      </c>
      <c r="E9213">
        <v>0.19</v>
      </c>
      <c r="F9213">
        <v>5</v>
      </c>
      <c r="G9213" s="4">
        <v>45447</v>
      </c>
      <c r="H9213" s="4">
        <v>45451</v>
      </c>
      <c r="I9213" t="s">
        <v>60</v>
      </c>
      <c r="J9213" t="s">
        <v>45</v>
      </c>
      <c r="K9213">
        <v>349.54</v>
      </c>
      <c r="L9213" t="s">
        <v>77</v>
      </c>
    </row>
    <row r="9214" spans="1:12" x14ac:dyDescent="0.3">
      <c r="A9214" t="s">
        <v>9274</v>
      </c>
      <c r="B9214" t="s">
        <v>42</v>
      </c>
      <c r="C9214" t="s">
        <v>43</v>
      </c>
      <c r="D9214">
        <v>3438.65</v>
      </c>
      <c r="E9214">
        <v>0.3</v>
      </c>
      <c r="F9214">
        <v>6</v>
      </c>
      <c r="G9214" s="4">
        <v>45514</v>
      </c>
      <c r="H9214" s="4">
        <v>45515</v>
      </c>
      <c r="I9214" t="s">
        <v>60</v>
      </c>
      <c r="J9214" t="s">
        <v>56</v>
      </c>
      <c r="K9214">
        <v>641.19000000000005</v>
      </c>
      <c r="L9214" t="s">
        <v>68</v>
      </c>
    </row>
    <row r="9215" spans="1:12" x14ac:dyDescent="0.3">
      <c r="A9215" t="s">
        <v>9275</v>
      </c>
      <c r="B9215" t="s">
        <v>70</v>
      </c>
      <c r="C9215" t="s">
        <v>49</v>
      </c>
      <c r="D9215">
        <v>673.54</v>
      </c>
      <c r="E9215">
        <v>0.37</v>
      </c>
      <c r="F9215">
        <v>6</v>
      </c>
      <c r="G9215" s="4">
        <v>45523</v>
      </c>
      <c r="H9215" s="4">
        <v>45524</v>
      </c>
      <c r="I9215" t="s">
        <v>44</v>
      </c>
      <c r="J9215" t="s">
        <v>56</v>
      </c>
      <c r="K9215">
        <v>179.79</v>
      </c>
      <c r="L9215" t="s">
        <v>57</v>
      </c>
    </row>
    <row r="9216" spans="1:12" x14ac:dyDescent="0.3">
      <c r="A9216" t="s">
        <v>9276</v>
      </c>
      <c r="B9216" t="s">
        <v>54</v>
      </c>
      <c r="C9216" t="s">
        <v>65</v>
      </c>
      <c r="D9216">
        <v>3745.74</v>
      </c>
      <c r="E9216">
        <v>0.16</v>
      </c>
      <c r="F9216">
        <v>2</v>
      </c>
      <c r="G9216" s="4">
        <v>45372</v>
      </c>
      <c r="H9216" s="4">
        <v>45374</v>
      </c>
      <c r="I9216" t="s">
        <v>60</v>
      </c>
      <c r="J9216" t="s">
        <v>51</v>
      </c>
      <c r="K9216">
        <v>485.22</v>
      </c>
      <c r="L9216" t="s">
        <v>63</v>
      </c>
    </row>
    <row r="9217" spans="1:12" x14ac:dyDescent="0.3">
      <c r="A9217" t="s">
        <v>9277</v>
      </c>
      <c r="B9217" t="s">
        <v>42</v>
      </c>
      <c r="C9217" t="s">
        <v>65</v>
      </c>
      <c r="D9217">
        <v>908.62</v>
      </c>
      <c r="E9217">
        <v>0.26</v>
      </c>
      <c r="F9217">
        <v>7</v>
      </c>
      <c r="G9217" s="4">
        <v>45443</v>
      </c>
      <c r="H9217" s="4">
        <v>45450</v>
      </c>
      <c r="I9217" t="s">
        <v>60</v>
      </c>
      <c r="J9217" t="s">
        <v>56</v>
      </c>
      <c r="K9217">
        <v>114.51</v>
      </c>
      <c r="L9217" t="s">
        <v>68</v>
      </c>
    </row>
    <row r="9218" spans="1:12" x14ac:dyDescent="0.3">
      <c r="A9218" t="s">
        <v>9278</v>
      </c>
      <c r="B9218" t="s">
        <v>70</v>
      </c>
      <c r="C9218" t="s">
        <v>43</v>
      </c>
      <c r="D9218">
        <v>3468.34</v>
      </c>
      <c r="E9218">
        <v>0.4</v>
      </c>
      <c r="F9218">
        <v>3</v>
      </c>
      <c r="G9218" s="4">
        <v>44933</v>
      </c>
      <c r="H9218" s="4">
        <v>44937</v>
      </c>
      <c r="I9218" t="s">
        <v>60</v>
      </c>
      <c r="J9218" t="s">
        <v>51</v>
      </c>
      <c r="K9218">
        <v>255.03</v>
      </c>
      <c r="L9218" t="s">
        <v>52</v>
      </c>
    </row>
    <row r="9219" spans="1:12" x14ac:dyDescent="0.3">
      <c r="A9219" t="s">
        <v>9279</v>
      </c>
      <c r="B9219" t="s">
        <v>48</v>
      </c>
      <c r="C9219" t="s">
        <v>49</v>
      </c>
      <c r="D9219">
        <v>2167.31</v>
      </c>
      <c r="E9219">
        <v>0.34</v>
      </c>
      <c r="F9219">
        <v>8</v>
      </c>
      <c r="G9219" s="4">
        <v>44963</v>
      </c>
      <c r="H9219" s="4">
        <v>44970</v>
      </c>
      <c r="I9219" t="s">
        <v>44</v>
      </c>
      <c r="J9219" t="s">
        <v>56</v>
      </c>
      <c r="K9219">
        <v>402.72</v>
      </c>
      <c r="L9219" t="s">
        <v>68</v>
      </c>
    </row>
    <row r="9220" spans="1:12" x14ac:dyDescent="0.3">
      <c r="A9220" t="s">
        <v>9280</v>
      </c>
      <c r="B9220" t="s">
        <v>42</v>
      </c>
      <c r="C9220" t="s">
        <v>43</v>
      </c>
      <c r="D9220">
        <v>4649.4399999999996</v>
      </c>
      <c r="E9220">
        <v>0.03</v>
      </c>
      <c r="F9220">
        <v>9</v>
      </c>
      <c r="G9220" s="4">
        <v>45172</v>
      </c>
      <c r="H9220" s="4">
        <v>45178</v>
      </c>
      <c r="I9220" t="s">
        <v>44</v>
      </c>
      <c r="J9220" t="s">
        <v>51</v>
      </c>
      <c r="K9220">
        <v>260.39</v>
      </c>
      <c r="L9220" t="s">
        <v>63</v>
      </c>
    </row>
    <row r="9221" spans="1:12" x14ac:dyDescent="0.3">
      <c r="A9221" t="s">
        <v>9281</v>
      </c>
      <c r="B9221" t="s">
        <v>70</v>
      </c>
      <c r="C9221" t="s">
        <v>49</v>
      </c>
      <c r="D9221">
        <v>2375.86</v>
      </c>
      <c r="E9221">
        <v>0.28000000000000003</v>
      </c>
      <c r="F9221">
        <v>3</v>
      </c>
      <c r="G9221" s="4">
        <v>45425</v>
      </c>
      <c r="H9221" s="4">
        <v>45430</v>
      </c>
      <c r="I9221" t="s">
        <v>44</v>
      </c>
      <c r="J9221" t="s">
        <v>56</v>
      </c>
      <c r="K9221">
        <v>675.39</v>
      </c>
      <c r="L9221" t="s">
        <v>77</v>
      </c>
    </row>
    <row r="9222" spans="1:12" x14ac:dyDescent="0.3">
      <c r="A9222" t="s">
        <v>9282</v>
      </c>
      <c r="B9222" t="s">
        <v>42</v>
      </c>
      <c r="C9222" t="s">
        <v>49</v>
      </c>
      <c r="D9222">
        <v>251.42</v>
      </c>
      <c r="E9222">
        <v>0.19</v>
      </c>
      <c r="F9222">
        <v>6</v>
      </c>
      <c r="G9222" s="4">
        <v>45441</v>
      </c>
      <c r="H9222" s="4">
        <v>45442</v>
      </c>
      <c r="I9222" t="s">
        <v>44</v>
      </c>
      <c r="J9222" t="s">
        <v>51</v>
      </c>
      <c r="K9222">
        <v>27.47</v>
      </c>
      <c r="L9222" t="s">
        <v>52</v>
      </c>
    </row>
    <row r="9223" spans="1:12" x14ac:dyDescent="0.3">
      <c r="A9223" t="s">
        <v>9283</v>
      </c>
      <c r="B9223" t="s">
        <v>54</v>
      </c>
      <c r="C9223" t="s">
        <v>65</v>
      </c>
      <c r="D9223">
        <v>2455.2800000000002</v>
      </c>
      <c r="E9223">
        <v>0.35</v>
      </c>
      <c r="F9223">
        <v>8</v>
      </c>
      <c r="G9223" s="4">
        <v>45581</v>
      </c>
      <c r="H9223" s="4">
        <v>45587</v>
      </c>
      <c r="I9223" t="s">
        <v>44</v>
      </c>
      <c r="J9223" t="s">
        <v>56</v>
      </c>
      <c r="K9223">
        <v>395.71</v>
      </c>
      <c r="L9223" t="s">
        <v>52</v>
      </c>
    </row>
    <row r="9224" spans="1:12" x14ac:dyDescent="0.3">
      <c r="A9224" t="s">
        <v>9284</v>
      </c>
      <c r="B9224" t="s">
        <v>54</v>
      </c>
      <c r="C9224" t="s">
        <v>55</v>
      </c>
      <c r="D9224">
        <v>3997.94</v>
      </c>
      <c r="E9224">
        <v>0.01</v>
      </c>
      <c r="F9224">
        <v>6</v>
      </c>
      <c r="G9224" s="4">
        <v>45521</v>
      </c>
      <c r="H9224" s="4">
        <v>45525</v>
      </c>
      <c r="I9224" t="s">
        <v>44</v>
      </c>
      <c r="J9224" t="s">
        <v>45</v>
      </c>
      <c r="K9224">
        <v>354.68</v>
      </c>
      <c r="L9224" t="s">
        <v>68</v>
      </c>
    </row>
    <row r="9225" spans="1:12" x14ac:dyDescent="0.3">
      <c r="A9225" t="s">
        <v>9285</v>
      </c>
      <c r="B9225" t="s">
        <v>48</v>
      </c>
      <c r="C9225" t="s">
        <v>62</v>
      </c>
      <c r="D9225">
        <v>3270.71</v>
      </c>
      <c r="E9225">
        <v>0.17</v>
      </c>
      <c r="F9225">
        <v>3</v>
      </c>
      <c r="G9225" s="4">
        <v>45266</v>
      </c>
      <c r="H9225" s="4">
        <v>45269</v>
      </c>
      <c r="I9225" t="s">
        <v>50</v>
      </c>
      <c r="J9225" t="s">
        <v>51</v>
      </c>
      <c r="K9225">
        <v>438.24</v>
      </c>
      <c r="L9225" t="s">
        <v>46</v>
      </c>
    </row>
    <row r="9226" spans="1:12" x14ac:dyDescent="0.3">
      <c r="A9226" t="s">
        <v>9286</v>
      </c>
      <c r="B9226" t="s">
        <v>42</v>
      </c>
      <c r="C9226" t="s">
        <v>62</v>
      </c>
      <c r="D9226">
        <v>4834.9399999999996</v>
      </c>
      <c r="E9226">
        <v>0.04</v>
      </c>
      <c r="F9226">
        <v>4</v>
      </c>
      <c r="G9226" s="4">
        <v>45261</v>
      </c>
      <c r="H9226" s="4">
        <v>45267</v>
      </c>
      <c r="I9226" t="s">
        <v>60</v>
      </c>
      <c r="J9226" t="s">
        <v>45</v>
      </c>
      <c r="K9226">
        <v>1344.93</v>
      </c>
      <c r="L9226" t="s">
        <v>63</v>
      </c>
    </row>
    <row r="9227" spans="1:12" x14ac:dyDescent="0.3">
      <c r="A9227" t="s">
        <v>9287</v>
      </c>
      <c r="B9227" t="s">
        <v>70</v>
      </c>
      <c r="C9227" t="s">
        <v>43</v>
      </c>
      <c r="D9227">
        <v>4232.04</v>
      </c>
      <c r="E9227">
        <v>0.46</v>
      </c>
      <c r="F9227">
        <v>9</v>
      </c>
      <c r="G9227" s="4">
        <v>45540</v>
      </c>
      <c r="H9227" s="4">
        <v>45547</v>
      </c>
      <c r="I9227" t="s">
        <v>44</v>
      </c>
      <c r="J9227" t="s">
        <v>51</v>
      </c>
      <c r="K9227">
        <v>1248.48</v>
      </c>
      <c r="L9227" t="s">
        <v>63</v>
      </c>
    </row>
    <row r="9228" spans="1:12" x14ac:dyDescent="0.3">
      <c r="A9228" t="s">
        <v>9288</v>
      </c>
      <c r="B9228" t="s">
        <v>48</v>
      </c>
      <c r="C9228" t="s">
        <v>62</v>
      </c>
      <c r="D9228">
        <v>2680.1</v>
      </c>
      <c r="E9228">
        <v>0.44</v>
      </c>
      <c r="F9228">
        <v>1</v>
      </c>
      <c r="G9228" s="4">
        <v>45129</v>
      </c>
      <c r="H9228" s="4">
        <v>45130</v>
      </c>
      <c r="I9228" t="s">
        <v>60</v>
      </c>
      <c r="J9228" t="s">
        <v>51</v>
      </c>
      <c r="K9228">
        <v>325</v>
      </c>
      <c r="L9228" t="s">
        <v>57</v>
      </c>
    </row>
    <row r="9229" spans="1:12" x14ac:dyDescent="0.3">
      <c r="A9229" t="s">
        <v>9289</v>
      </c>
      <c r="B9229" t="s">
        <v>42</v>
      </c>
      <c r="C9229" t="s">
        <v>65</v>
      </c>
      <c r="D9229">
        <v>1111.95</v>
      </c>
      <c r="E9229">
        <v>0.48</v>
      </c>
      <c r="F9229">
        <v>4</v>
      </c>
      <c r="G9229" s="4">
        <v>45324</v>
      </c>
      <c r="H9229" s="4">
        <v>45326</v>
      </c>
      <c r="I9229" t="s">
        <v>50</v>
      </c>
      <c r="J9229" t="s">
        <v>51</v>
      </c>
      <c r="K9229">
        <v>282.67</v>
      </c>
      <c r="L9229" t="s">
        <v>77</v>
      </c>
    </row>
    <row r="9230" spans="1:12" x14ac:dyDescent="0.3">
      <c r="A9230" t="s">
        <v>9290</v>
      </c>
      <c r="B9230" t="s">
        <v>48</v>
      </c>
      <c r="C9230" t="s">
        <v>55</v>
      </c>
      <c r="D9230">
        <v>118.5</v>
      </c>
      <c r="E9230">
        <v>0.32</v>
      </c>
      <c r="F9230">
        <v>1</v>
      </c>
      <c r="G9230" s="4">
        <v>44930</v>
      </c>
      <c r="H9230" s="4">
        <v>44934</v>
      </c>
      <c r="I9230" t="s">
        <v>50</v>
      </c>
      <c r="J9230" t="s">
        <v>45</v>
      </c>
      <c r="K9230">
        <v>10.73</v>
      </c>
      <c r="L9230" t="s">
        <v>77</v>
      </c>
    </row>
    <row r="9231" spans="1:12" x14ac:dyDescent="0.3">
      <c r="A9231" t="s">
        <v>9291</v>
      </c>
      <c r="B9231" t="s">
        <v>70</v>
      </c>
      <c r="C9231" t="s">
        <v>49</v>
      </c>
      <c r="D9231">
        <v>4904.46</v>
      </c>
      <c r="E9231">
        <v>0.4</v>
      </c>
      <c r="F9231">
        <v>8</v>
      </c>
      <c r="G9231" s="4">
        <v>45345</v>
      </c>
      <c r="H9231" s="4">
        <v>45346</v>
      </c>
      <c r="I9231" t="s">
        <v>50</v>
      </c>
      <c r="J9231" t="s">
        <v>51</v>
      </c>
      <c r="K9231">
        <v>414.05</v>
      </c>
      <c r="L9231" t="s">
        <v>68</v>
      </c>
    </row>
    <row r="9232" spans="1:12" x14ac:dyDescent="0.3">
      <c r="A9232" t="s">
        <v>9292</v>
      </c>
      <c r="B9232" t="s">
        <v>48</v>
      </c>
      <c r="C9232" t="s">
        <v>49</v>
      </c>
      <c r="D9232">
        <v>4697.7700000000004</v>
      </c>
      <c r="E9232">
        <v>0.31</v>
      </c>
      <c r="F9232">
        <v>7</v>
      </c>
      <c r="G9232" s="4">
        <v>45601</v>
      </c>
      <c r="H9232" s="4">
        <v>45603</v>
      </c>
      <c r="I9232" t="s">
        <v>44</v>
      </c>
      <c r="J9232" t="s">
        <v>51</v>
      </c>
      <c r="K9232">
        <v>395.98</v>
      </c>
      <c r="L9232" t="s">
        <v>52</v>
      </c>
    </row>
    <row r="9233" spans="1:12" x14ac:dyDescent="0.3">
      <c r="A9233" t="s">
        <v>9293</v>
      </c>
      <c r="B9233" t="s">
        <v>48</v>
      </c>
      <c r="C9233" t="s">
        <v>65</v>
      </c>
      <c r="D9233">
        <v>1443.31</v>
      </c>
      <c r="E9233">
        <v>0.25</v>
      </c>
      <c r="F9233">
        <v>7</v>
      </c>
      <c r="G9233" s="4">
        <v>45250</v>
      </c>
      <c r="H9233" s="4">
        <v>45252</v>
      </c>
      <c r="I9233" t="s">
        <v>44</v>
      </c>
      <c r="J9233" t="s">
        <v>51</v>
      </c>
      <c r="K9233">
        <v>412.23</v>
      </c>
      <c r="L9233" t="s">
        <v>63</v>
      </c>
    </row>
    <row r="9234" spans="1:12" x14ac:dyDescent="0.3">
      <c r="A9234" t="s">
        <v>9294</v>
      </c>
      <c r="B9234" t="s">
        <v>48</v>
      </c>
      <c r="C9234" t="s">
        <v>62</v>
      </c>
      <c r="D9234">
        <v>3227.26</v>
      </c>
      <c r="E9234">
        <v>0.42</v>
      </c>
      <c r="F9234">
        <v>2</v>
      </c>
      <c r="G9234" s="4">
        <v>45474</v>
      </c>
      <c r="H9234" s="4">
        <v>45477</v>
      </c>
      <c r="I9234" t="s">
        <v>50</v>
      </c>
      <c r="J9234" t="s">
        <v>56</v>
      </c>
      <c r="K9234">
        <v>726.2</v>
      </c>
      <c r="L9234" t="s">
        <v>46</v>
      </c>
    </row>
    <row r="9235" spans="1:12" x14ac:dyDescent="0.3">
      <c r="A9235" t="s">
        <v>9295</v>
      </c>
      <c r="B9235" t="s">
        <v>42</v>
      </c>
      <c r="C9235" t="s">
        <v>49</v>
      </c>
      <c r="D9235">
        <v>3673.27</v>
      </c>
      <c r="E9235">
        <v>0.39</v>
      </c>
      <c r="F9235">
        <v>6</v>
      </c>
      <c r="G9235" s="4">
        <v>45004</v>
      </c>
      <c r="H9235" s="4">
        <v>45006</v>
      </c>
      <c r="I9235" t="s">
        <v>60</v>
      </c>
      <c r="J9235" t="s">
        <v>45</v>
      </c>
      <c r="K9235">
        <v>715.02</v>
      </c>
      <c r="L9235" t="s">
        <v>77</v>
      </c>
    </row>
    <row r="9236" spans="1:12" x14ac:dyDescent="0.3">
      <c r="A9236" t="s">
        <v>9296</v>
      </c>
      <c r="B9236" t="s">
        <v>70</v>
      </c>
      <c r="C9236" t="s">
        <v>62</v>
      </c>
      <c r="D9236">
        <v>2932.27</v>
      </c>
      <c r="E9236">
        <v>0.37</v>
      </c>
      <c r="F9236">
        <v>8</v>
      </c>
      <c r="G9236" s="4">
        <v>45610</v>
      </c>
      <c r="H9236" s="4">
        <v>45611</v>
      </c>
      <c r="I9236" t="s">
        <v>44</v>
      </c>
      <c r="J9236" t="s">
        <v>51</v>
      </c>
      <c r="K9236">
        <v>285.95999999999998</v>
      </c>
      <c r="L9236" t="s">
        <v>46</v>
      </c>
    </row>
    <row r="9237" spans="1:12" x14ac:dyDescent="0.3">
      <c r="A9237" t="s">
        <v>9297</v>
      </c>
      <c r="B9237" t="s">
        <v>54</v>
      </c>
      <c r="C9237" t="s">
        <v>65</v>
      </c>
      <c r="D9237">
        <v>4230.51</v>
      </c>
      <c r="E9237">
        <v>0.45</v>
      </c>
      <c r="F9237">
        <v>8</v>
      </c>
      <c r="G9237" s="4">
        <v>45502</v>
      </c>
      <c r="H9237" s="4">
        <v>45503</v>
      </c>
      <c r="I9237" t="s">
        <v>50</v>
      </c>
      <c r="J9237" t="s">
        <v>45</v>
      </c>
      <c r="K9237">
        <v>771.94</v>
      </c>
      <c r="L9237" t="s">
        <v>57</v>
      </c>
    </row>
    <row r="9238" spans="1:12" x14ac:dyDescent="0.3">
      <c r="A9238" t="s">
        <v>9298</v>
      </c>
      <c r="B9238" t="s">
        <v>42</v>
      </c>
      <c r="C9238" t="s">
        <v>49</v>
      </c>
      <c r="D9238">
        <v>481.34</v>
      </c>
      <c r="E9238">
        <v>0.46</v>
      </c>
      <c r="F9238">
        <v>5</v>
      </c>
      <c r="G9238" s="4">
        <v>45633</v>
      </c>
      <c r="H9238" s="4">
        <v>45639</v>
      </c>
      <c r="I9238" t="s">
        <v>60</v>
      </c>
      <c r="J9238" t="s">
        <v>45</v>
      </c>
      <c r="K9238">
        <v>143.69</v>
      </c>
      <c r="L9238" t="s">
        <v>57</v>
      </c>
    </row>
    <row r="9239" spans="1:12" x14ac:dyDescent="0.3">
      <c r="A9239" t="s">
        <v>9299</v>
      </c>
      <c r="B9239" t="s">
        <v>54</v>
      </c>
      <c r="C9239" t="s">
        <v>43</v>
      </c>
      <c r="D9239">
        <v>4492.82</v>
      </c>
      <c r="E9239">
        <v>0.22</v>
      </c>
      <c r="F9239">
        <v>8</v>
      </c>
      <c r="G9239" s="4">
        <v>45431</v>
      </c>
      <c r="H9239" s="4">
        <v>45436</v>
      </c>
      <c r="I9239" t="s">
        <v>44</v>
      </c>
      <c r="J9239" t="s">
        <v>56</v>
      </c>
      <c r="K9239">
        <v>1152.23</v>
      </c>
      <c r="L9239" t="s">
        <v>46</v>
      </c>
    </row>
    <row r="9240" spans="1:12" x14ac:dyDescent="0.3">
      <c r="A9240" t="s">
        <v>9300</v>
      </c>
      <c r="B9240" t="s">
        <v>54</v>
      </c>
      <c r="C9240" t="s">
        <v>55</v>
      </c>
      <c r="D9240">
        <v>2020.89</v>
      </c>
      <c r="E9240">
        <v>0.14000000000000001</v>
      </c>
      <c r="F9240">
        <v>2</v>
      </c>
      <c r="G9240" s="4">
        <v>44946</v>
      </c>
      <c r="H9240" s="4">
        <v>44950</v>
      </c>
      <c r="I9240" t="s">
        <v>50</v>
      </c>
      <c r="J9240" t="s">
        <v>45</v>
      </c>
      <c r="K9240">
        <v>599.51</v>
      </c>
      <c r="L9240" t="s">
        <v>46</v>
      </c>
    </row>
    <row r="9241" spans="1:12" x14ac:dyDescent="0.3">
      <c r="A9241" t="s">
        <v>9301</v>
      </c>
      <c r="B9241" t="s">
        <v>42</v>
      </c>
      <c r="C9241" t="s">
        <v>62</v>
      </c>
      <c r="D9241">
        <v>2455.38</v>
      </c>
      <c r="E9241">
        <v>0.26</v>
      </c>
      <c r="F9241">
        <v>4</v>
      </c>
      <c r="G9241" s="4">
        <v>45180</v>
      </c>
      <c r="H9241" s="4">
        <v>45184</v>
      </c>
      <c r="I9241" t="s">
        <v>50</v>
      </c>
      <c r="J9241" t="s">
        <v>56</v>
      </c>
      <c r="K9241">
        <v>130.22999999999999</v>
      </c>
      <c r="L9241" t="s">
        <v>68</v>
      </c>
    </row>
    <row r="9242" spans="1:12" x14ac:dyDescent="0.3">
      <c r="A9242" t="s">
        <v>9302</v>
      </c>
      <c r="B9242" t="s">
        <v>42</v>
      </c>
      <c r="C9242" t="s">
        <v>62</v>
      </c>
      <c r="D9242">
        <v>2279.19</v>
      </c>
      <c r="E9242">
        <v>0.05</v>
      </c>
      <c r="F9242">
        <v>2</v>
      </c>
      <c r="G9242" s="4">
        <v>45111</v>
      </c>
      <c r="H9242" s="4">
        <v>45114</v>
      </c>
      <c r="I9242" t="s">
        <v>60</v>
      </c>
      <c r="J9242" t="s">
        <v>45</v>
      </c>
      <c r="K9242">
        <v>430.66</v>
      </c>
      <c r="L9242" t="s">
        <v>63</v>
      </c>
    </row>
    <row r="9243" spans="1:12" x14ac:dyDescent="0.3">
      <c r="A9243" t="s">
        <v>9303</v>
      </c>
      <c r="B9243" t="s">
        <v>70</v>
      </c>
      <c r="C9243" t="s">
        <v>62</v>
      </c>
      <c r="D9243">
        <v>2703.3</v>
      </c>
      <c r="E9243">
        <v>0.47</v>
      </c>
      <c r="F9243">
        <v>5</v>
      </c>
      <c r="G9243" s="4">
        <v>44981</v>
      </c>
      <c r="H9243" s="4">
        <v>44985</v>
      </c>
      <c r="I9243" t="s">
        <v>50</v>
      </c>
      <c r="J9243" t="s">
        <v>56</v>
      </c>
      <c r="K9243">
        <v>332.08</v>
      </c>
      <c r="L9243" t="s">
        <v>63</v>
      </c>
    </row>
    <row r="9244" spans="1:12" x14ac:dyDescent="0.3">
      <c r="A9244" t="s">
        <v>9304</v>
      </c>
      <c r="B9244" t="s">
        <v>70</v>
      </c>
      <c r="C9244" t="s">
        <v>62</v>
      </c>
      <c r="D9244">
        <v>3031.03</v>
      </c>
      <c r="E9244">
        <v>0.49</v>
      </c>
      <c r="F9244">
        <v>3</v>
      </c>
      <c r="G9244" s="4">
        <v>45567</v>
      </c>
      <c r="H9244" s="4">
        <v>45569</v>
      </c>
      <c r="I9244" t="s">
        <v>50</v>
      </c>
      <c r="J9244" t="s">
        <v>56</v>
      </c>
      <c r="K9244">
        <v>402.59</v>
      </c>
      <c r="L9244" t="s">
        <v>57</v>
      </c>
    </row>
    <row r="9245" spans="1:12" x14ac:dyDescent="0.3">
      <c r="A9245" t="s">
        <v>9305</v>
      </c>
      <c r="B9245" t="s">
        <v>48</v>
      </c>
      <c r="C9245" t="s">
        <v>65</v>
      </c>
      <c r="D9245">
        <v>3580.68</v>
      </c>
      <c r="E9245">
        <v>0.33</v>
      </c>
      <c r="F9245">
        <v>6</v>
      </c>
      <c r="G9245" s="4">
        <v>45495</v>
      </c>
      <c r="H9245" s="4">
        <v>45502</v>
      </c>
      <c r="I9245" t="s">
        <v>60</v>
      </c>
      <c r="J9245" t="s">
        <v>45</v>
      </c>
      <c r="K9245">
        <v>230.05</v>
      </c>
      <c r="L9245" t="s">
        <v>77</v>
      </c>
    </row>
    <row r="9246" spans="1:12" x14ac:dyDescent="0.3">
      <c r="A9246" t="s">
        <v>9306</v>
      </c>
      <c r="B9246" t="s">
        <v>54</v>
      </c>
      <c r="C9246" t="s">
        <v>65</v>
      </c>
      <c r="D9246">
        <v>2672.21</v>
      </c>
      <c r="E9246">
        <v>0.37</v>
      </c>
      <c r="F9246">
        <v>7</v>
      </c>
      <c r="G9246" s="4">
        <v>45266</v>
      </c>
      <c r="H9246" s="4">
        <v>45267</v>
      </c>
      <c r="I9246" t="s">
        <v>50</v>
      </c>
      <c r="J9246" t="s">
        <v>45</v>
      </c>
      <c r="K9246">
        <v>583.28</v>
      </c>
      <c r="L9246" t="s">
        <v>77</v>
      </c>
    </row>
    <row r="9247" spans="1:12" x14ac:dyDescent="0.3">
      <c r="A9247" t="s">
        <v>9307</v>
      </c>
      <c r="B9247" t="s">
        <v>70</v>
      </c>
      <c r="C9247" t="s">
        <v>65</v>
      </c>
      <c r="D9247">
        <v>3455.39</v>
      </c>
      <c r="E9247">
        <v>0.16</v>
      </c>
      <c r="F9247">
        <v>6</v>
      </c>
      <c r="G9247" s="4">
        <v>44940</v>
      </c>
      <c r="H9247" s="4">
        <v>44942</v>
      </c>
      <c r="I9247" t="s">
        <v>44</v>
      </c>
      <c r="J9247" t="s">
        <v>51</v>
      </c>
      <c r="K9247">
        <v>910.45</v>
      </c>
      <c r="L9247" t="s">
        <v>68</v>
      </c>
    </row>
    <row r="9248" spans="1:12" x14ac:dyDescent="0.3">
      <c r="A9248" t="s">
        <v>9308</v>
      </c>
      <c r="B9248" t="s">
        <v>48</v>
      </c>
      <c r="C9248" t="s">
        <v>65</v>
      </c>
      <c r="D9248">
        <v>1757.66</v>
      </c>
      <c r="E9248">
        <v>0.43</v>
      </c>
      <c r="F9248">
        <v>2</v>
      </c>
      <c r="G9248" s="4">
        <v>44977</v>
      </c>
      <c r="H9248" s="4">
        <v>44984</v>
      </c>
      <c r="I9248" t="s">
        <v>50</v>
      </c>
      <c r="J9248" t="s">
        <v>56</v>
      </c>
      <c r="K9248">
        <v>195.52</v>
      </c>
      <c r="L9248" t="s">
        <v>52</v>
      </c>
    </row>
    <row r="9249" spans="1:12" x14ac:dyDescent="0.3">
      <c r="A9249" t="s">
        <v>9309</v>
      </c>
      <c r="B9249" t="s">
        <v>70</v>
      </c>
      <c r="C9249" t="s">
        <v>49</v>
      </c>
      <c r="D9249">
        <v>4689.74</v>
      </c>
      <c r="E9249">
        <v>0.45</v>
      </c>
      <c r="F9249">
        <v>2</v>
      </c>
      <c r="G9249" s="4">
        <v>45274</v>
      </c>
      <c r="H9249" s="4">
        <v>45278</v>
      </c>
      <c r="I9249" t="s">
        <v>60</v>
      </c>
      <c r="J9249" t="s">
        <v>45</v>
      </c>
      <c r="K9249">
        <v>847.28</v>
      </c>
      <c r="L9249" t="s">
        <v>77</v>
      </c>
    </row>
    <row r="9250" spans="1:12" x14ac:dyDescent="0.3">
      <c r="A9250" t="s">
        <v>9310</v>
      </c>
      <c r="B9250" t="s">
        <v>42</v>
      </c>
      <c r="C9250" t="s">
        <v>65</v>
      </c>
      <c r="D9250">
        <v>416.2</v>
      </c>
      <c r="E9250">
        <v>0.04</v>
      </c>
      <c r="F9250">
        <v>4</v>
      </c>
      <c r="G9250" s="4">
        <v>44984</v>
      </c>
      <c r="H9250" s="4">
        <v>44990</v>
      </c>
      <c r="I9250" t="s">
        <v>44</v>
      </c>
      <c r="J9250" t="s">
        <v>51</v>
      </c>
      <c r="K9250">
        <v>26.23</v>
      </c>
      <c r="L9250" t="s">
        <v>52</v>
      </c>
    </row>
    <row r="9251" spans="1:12" x14ac:dyDescent="0.3">
      <c r="A9251" t="s">
        <v>9311</v>
      </c>
      <c r="B9251" t="s">
        <v>70</v>
      </c>
      <c r="C9251" t="s">
        <v>49</v>
      </c>
      <c r="D9251">
        <v>2773.15</v>
      </c>
      <c r="E9251">
        <v>7.0000000000000007E-2</v>
      </c>
      <c r="F9251">
        <v>7</v>
      </c>
      <c r="G9251" s="4">
        <v>45303</v>
      </c>
      <c r="H9251" s="4">
        <v>45309</v>
      </c>
      <c r="I9251" t="s">
        <v>44</v>
      </c>
      <c r="J9251" t="s">
        <v>45</v>
      </c>
      <c r="K9251">
        <v>333.2</v>
      </c>
      <c r="L9251" t="s">
        <v>57</v>
      </c>
    </row>
    <row r="9252" spans="1:12" x14ac:dyDescent="0.3">
      <c r="A9252" t="s">
        <v>9312</v>
      </c>
      <c r="B9252" t="s">
        <v>54</v>
      </c>
      <c r="C9252" t="s">
        <v>43</v>
      </c>
      <c r="D9252">
        <v>528.24</v>
      </c>
      <c r="E9252">
        <v>0.13</v>
      </c>
      <c r="F9252">
        <v>8</v>
      </c>
      <c r="G9252" s="4">
        <v>45045</v>
      </c>
      <c r="H9252" s="4">
        <v>45050</v>
      </c>
      <c r="I9252" t="s">
        <v>60</v>
      </c>
      <c r="J9252" t="s">
        <v>56</v>
      </c>
      <c r="K9252">
        <v>55.78</v>
      </c>
      <c r="L9252" t="s">
        <v>57</v>
      </c>
    </row>
    <row r="9253" spans="1:12" x14ac:dyDescent="0.3">
      <c r="A9253" t="s">
        <v>9313</v>
      </c>
      <c r="B9253" t="s">
        <v>70</v>
      </c>
      <c r="C9253" t="s">
        <v>65</v>
      </c>
      <c r="D9253">
        <v>2269.56</v>
      </c>
      <c r="E9253">
        <v>0.35</v>
      </c>
      <c r="F9253">
        <v>5</v>
      </c>
      <c r="G9253" s="4">
        <v>45390</v>
      </c>
      <c r="H9253" s="4">
        <v>45394</v>
      </c>
      <c r="I9253" t="s">
        <v>44</v>
      </c>
      <c r="J9253" t="s">
        <v>51</v>
      </c>
      <c r="K9253">
        <v>667.1</v>
      </c>
      <c r="L9253" t="s">
        <v>52</v>
      </c>
    </row>
    <row r="9254" spans="1:12" x14ac:dyDescent="0.3">
      <c r="A9254" t="s">
        <v>9314</v>
      </c>
      <c r="B9254" t="s">
        <v>54</v>
      </c>
      <c r="C9254" t="s">
        <v>43</v>
      </c>
      <c r="D9254">
        <v>1362.15</v>
      </c>
      <c r="E9254">
        <v>0.09</v>
      </c>
      <c r="F9254">
        <v>1</v>
      </c>
      <c r="G9254" s="4">
        <v>45486</v>
      </c>
      <c r="H9254" s="4">
        <v>45489</v>
      </c>
      <c r="I9254" t="s">
        <v>44</v>
      </c>
      <c r="J9254" t="s">
        <v>45</v>
      </c>
      <c r="K9254">
        <v>238.65</v>
      </c>
      <c r="L9254" t="s">
        <v>63</v>
      </c>
    </row>
    <row r="9255" spans="1:12" x14ac:dyDescent="0.3">
      <c r="A9255" t="s">
        <v>9315</v>
      </c>
      <c r="B9255" t="s">
        <v>42</v>
      </c>
      <c r="C9255" t="s">
        <v>65</v>
      </c>
      <c r="D9255">
        <v>4690.83</v>
      </c>
      <c r="E9255">
        <v>0.11</v>
      </c>
      <c r="F9255">
        <v>9</v>
      </c>
      <c r="G9255" s="4">
        <v>45337</v>
      </c>
      <c r="H9255" s="4">
        <v>45338</v>
      </c>
      <c r="I9255" t="s">
        <v>60</v>
      </c>
      <c r="J9255" t="s">
        <v>51</v>
      </c>
      <c r="K9255">
        <v>488.32</v>
      </c>
      <c r="L9255" t="s">
        <v>68</v>
      </c>
    </row>
    <row r="9256" spans="1:12" x14ac:dyDescent="0.3">
      <c r="A9256" t="s">
        <v>9316</v>
      </c>
      <c r="B9256" t="s">
        <v>54</v>
      </c>
      <c r="C9256" t="s">
        <v>43</v>
      </c>
      <c r="D9256">
        <v>164.07</v>
      </c>
      <c r="E9256">
        <v>0.19</v>
      </c>
      <c r="F9256">
        <v>8</v>
      </c>
      <c r="G9256" s="4">
        <v>45542</v>
      </c>
      <c r="H9256" s="4">
        <v>45544</v>
      </c>
      <c r="I9256" t="s">
        <v>60</v>
      </c>
      <c r="J9256" t="s">
        <v>45</v>
      </c>
      <c r="K9256">
        <v>13.63</v>
      </c>
      <c r="L9256" t="s">
        <v>52</v>
      </c>
    </row>
    <row r="9257" spans="1:12" x14ac:dyDescent="0.3">
      <c r="A9257" t="s">
        <v>9317</v>
      </c>
      <c r="B9257" t="s">
        <v>70</v>
      </c>
      <c r="C9257" t="s">
        <v>55</v>
      </c>
      <c r="D9257">
        <v>2016.9</v>
      </c>
      <c r="E9257">
        <v>0.31</v>
      </c>
      <c r="F9257">
        <v>1</v>
      </c>
      <c r="G9257" s="4">
        <v>45638</v>
      </c>
      <c r="H9257" s="4">
        <v>45642</v>
      </c>
      <c r="I9257" t="s">
        <v>44</v>
      </c>
      <c r="J9257" t="s">
        <v>45</v>
      </c>
      <c r="K9257">
        <v>492.21</v>
      </c>
      <c r="L9257" t="s">
        <v>57</v>
      </c>
    </row>
    <row r="9258" spans="1:12" x14ac:dyDescent="0.3">
      <c r="A9258" t="s">
        <v>9318</v>
      </c>
      <c r="B9258" t="s">
        <v>48</v>
      </c>
      <c r="C9258" t="s">
        <v>43</v>
      </c>
      <c r="D9258">
        <v>3932.01</v>
      </c>
      <c r="E9258">
        <v>0.49</v>
      </c>
      <c r="F9258">
        <v>9</v>
      </c>
      <c r="G9258" s="4">
        <v>45366</v>
      </c>
      <c r="H9258" s="4">
        <v>45367</v>
      </c>
      <c r="I9258" t="s">
        <v>60</v>
      </c>
      <c r="J9258" t="s">
        <v>56</v>
      </c>
      <c r="K9258">
        <v>241.1</v>
      </c>
      <c r="L9258" t="s">
        <v>63</v>
      </c>
    </row>
    <row r="9259" spans="1:12" x14ac:dyDescent="0.3">
      <c r="A9259" t="s">
        <v>9319</v>
      </c>
      <c r="B9259" t="s">
        <v>42</v>
      </c>
      <c r="C9259" t="s">
        <v>49</v>
      </c>
      <c r="D9259">
        <v>1023.46</v>
      </c>
      <c r="E9259">
        <v>0.39</v>
      </c>
      <c r="F9259">
        <v>5</v>
      </c>
      <c r="G9259" s="4">
        <v>45600</v>
      </c>
      <c r="H9259" s="4">
        <v>45606</v>
      </c>
      <c r="I9259" t="s">
        <v>50</v>
      </c>
      <c r="J9259" t="s">
        <v>51</v>
      </c>
      <c r="K9259">
        <v>86.35</v>
      </c>
      <c r="L9259" t="s">
        <v>68</v>
      </c>
    </row>
    <row r="9260" spans="1:12" x14ac:dyDescent="0.3">
      <c r="A9260" t="s">
        <v>9320</v>
      </c>
      <c r="B9260" t="s">
        <v>70</v>
      </c>
      <c r="C9260" t="s">
        <v>62</v>
      </c>
      <c r="D9260">
        <v>4096.38</v>
      </c>
      <c r="E9260">
        <v>0.28000000000000003</v>
      </c>
      <c r="F9260">
        <v>8</v>
      </c>
      <c r="G9260" s="4">
        <v>45440</v>
      </c>
      <c r="H9260" s="4">
        <v>45442</v>
      </c>
      <c r="I9260" t="s">
        <v>44</v>
      </c>
      <c r="J9260" t="s">
        <v>45</v>
      </c>
      <c r="K9260">
        <v>257.26</v>
      </c>
      <c r="L9260" t="s">
        <v>52</v>
      </c>
    </row>
    <row r="9261" spans="1:12" x14ac:dyDescent="0.3">
      <c r="A9261" t="s">
        <v>9321</v>
      </c>
      <c r="B9261" t="s">
        <v>42</v>
      </c>
      <c r="C9261" t="s">
        <v>43</v>
      </c>
      <c r="D9261">
        <v>4312.6499999999996</v>
      </c>
      <c r="E9261">
        <v>0.02</v>
      </c>
      <c r="F9261">
        <v>2</v>
      </c>
      <c r="G9261" s="4">
        <v>44950</v>
      </c>
      <c r="H9261" s="4">
        <v>44954</v>
      </c>
      <c r="I9261" t="s">
        <v>50</v>
      </c>
      <c r="J9261" t="s">
        <v>45</v>
      </c>
      <c r="K9261">
        <v>611.16</v>
      </c>
      <c r="L9261" t="s">
        <v>68</v>
      </c>
    </row>
    <row r="9262" spans="1:12" x14ac:dyDescent="0.3">
      <c r="A9262" t="s">
        <v>9322</v>
      </c>
      <c r="B9262" t="s">
        <v>42</v>
      </c>
      <c r="C9262" t="s">
        <v>62</v>
      </c>
      <c r="D9262">
        <v>3569.21</v>
      </c>
      <c r="E9262">
        <v>0.26</v>
      </c>
      <c r="F9262">
        <v>7</v>
      </c>
      <c r="G9262" s="4">
        <v>45000</v>
      </c>
      <c r="H9262" s="4">
        <v>45004</v>
      </c>
      <c r="I9262" t="s">
        <v>44</v>
      </c>
      <c r="J9262" t="s">
        <v>51</v>
      </c>
      <c r="K9262">
        <v>1020.42</v>
      </c>
      <c r="L9262" t="s">
        <v>46</v>
      </c>
    </row>
    <row r="9263" spans="1:12" x14ac:dyDescent="0.3">
      <c r="A9263" t="s">
        <v>9323</v>
      </c>
      <c r="B9263" t="s">
        <v>70</v>
      </c>
      <c r="C9263" t="s">
        <v>55</v>
      </c>
      <c r="D9263">
        <v>1124.44</v>
      </c>
      <c r="E9263">
        <v>0.1</v>
      </c>
      <c r="F9263">
        <v>9</v>
      </c>
      <c r="G9263" s="4">
        <v>45231</v>
      </c>
      <c r="H9263" s="4">
        <v>45237</v>
      </c>
      <c r="I9263" t="s">
        <v>50</v>
      </c>
      <c r="J9263" t="s">
        <v>51</v>
      </c>
      <c r="K9263">
        <v>122.39</v>
      </c>
      <c r="L9263" t="s">
        <v>77</v>
      </c>
    </row>
    <row r="9264" spans="1:12" x14ac:dyDescent="0.3">
      <c r="A9264" t="s">
        <v>9324</v>
      </c>
      <c r="B9264" t="s">
        <v>70</v>
      </c>
      <c r="C9264" t="s">
        <v>55</v>
      </c>
      <c r="D9264">
        <v>1432.99</v>
      </c>
      <c r="E9264">
        <v>0.15</v>
      </c>
      <c r="F9264">
        <v>7</v>
      </c>
      <c r="G9264" s="4">
        <v>45177</v>
      </c>
      <c r="H9264" s="4">
        <v>45181</v>
      </c>
      <c r="I9264" t="s">
        <v>44</v>
      </c>
      <c r="J9264" t="s">
        <v>51</v>
      </c>
      <c r="K9264">
        <v>206</v>
      </c>
      <c r="L9264" t="s">
        <v>77</v>
      </c>
    </row>
    <row r="9265" spans="1:12" x14ac:dyDescent="0.3">
      <c r="A9265" t="s">
        <v>9325</v>
      </c>
      <c r="B9265" t="s">
        <v>48</v>
      </c>
      <c r="C9265" t="s">
        <v>49</v>
      </c>
      <c r="D9265">
        <v>917.98</v>
      </c>
      <c r="E9265">
        <v>0.13</v>
      </c>
      <c r="F9265">
        <v>9</v>
      </c>
      <c r="G9265" s="4">
        <v>44934</v>
      </c>
      <c r="H9265" s="4">
        <v>44937</v>
      </c>
      <c r="I9265" t="s">
        <v>44</v>
      </c>
      <c r="J9265" t="s">
        <v>51</v>
      </c>
      <c r="K9265">
        <v>214.34</v>
      </c>
      <c r="L9265" t="s">
        <v>63</v>
      </c>
    </row>
    <row r="9266" spans="1:12" x14ac:dyDescent="0.3">
      <c r="A9266" t="s">
        <v>9326</v>
      </c>
      <c r="B9266" t="s">
        <v>42</v>
      </c>
      <c r="C9266" t="s">
        <v>49</v>
      </c>
      <c r="D9266">
        <v>1001.91</v>
      </c>
      <c r="E9266">
        <v>0.17</v>
      </c>
      <c r="F9266">
        <v>4</v>
      </c>
      <c r="G9266" s="4">
        <v>45251</v>
      </c>
      <c r="H9266" s="4">
        <v>45254</v>
      </c>
      <c r="I9266" t="s">
        <v>50</v>
      </c>
      <c r="J9266" t="s">
        <v>56</v>
      </c>
      <c r="K9266">
        <v>101.16</v>
      </c>
      <c r="L9266" t="s">
        <v>52</v>
      </c>
    </row>
    <row r="9267" spans="1:12" x14ac:dyDescent="0.3">
      <c r="A9267" t="s">
        <v>9327</v>
      </c>
      <c r="B9267" t="s">
        <v>42</v>
      </c>
      <c r="C9267" t="s">
        <v>43</v>
      </c>
      <c r="D9267">
        <v>278.81</v>
      </c>
      <c r="E9267">
        <v>0.03</v>
      </c>
      <c r="F9267">
        <v>5</v>
      </c>
      <c r="G9267" s="4">
        <v>44993</v>
      </c>
      <c r="H9267" s="4">
        <v>44995</v>
      </c>
      <c r="I9267" t="s">
        <v>50</v>
      </c>
      <c r="J9267" t="s">
        <v>56</v>
      </c>
      <c r="K9267">
        <v>33.92</v>
      </c>
      <c r="L9267" t="s">
        <v>52</v>
      </c>
    </row>
    <row r="9268" spans="1:12" x14ac:dyDescent="0.3">
      <c r="A9268" t="s">
        <v>9328</v>
      </c>
      <c r="B9268" t="s">
        <v>70</v>
      </c>
      <c r="C9268" t="s">
        <v>65</v>
      </c>
      <c r="D9268">
        <v>4300.84</v>
      </c>
      <c r="E9268">
        <v>0.28999999999999998</v>
      </c>
      <c r="F9268">
        <v>7</v>
      </c>
      <c r="G9268" s="4">
        <v>45151</v>
      </c>
      <c r="H9268" s="4">
        <v>45153</v>
      </c>
      <c r="I9268" t="s">
        <v>44</v>
      </c>
      <c r="J9268" t="s">
        <v>56</v>
      </c>
      <c r="K9268">
        <v>631.08000000000004</v>
      </c>
      <c r="L9268" t="s">
        <v>77</v>
      </c>
    </row>
    <row r="9269" spans="1:12" x14ac:dyDescent="0.3">
      <c r="A9269" t="s">
        <v>9329</v>
      </c>
      <c r="B9269" t="s">
        <v>54</v>
      </c>
      <c r="C9269" t="s">
        <v>55</v>
      </c>
      <c r="D9269">
        <v>2689.66</v>
      </c>
      <c r="E9269">
        <v>0.02</v>
      </c>
      <c r="F9269">
        <v>1</v>
      </c>
      <c r="G9269" s="4">
        <v>45340</v>
      </c>
      <c r="H9269" s="4">
        <v>45341</v>
      </c>
      <c r="I9269" t="s">
        <v>50</v>
      </c>
      <c r="J9269" t="s">
        <v>51</v>
      </c>
      <c r="K9269">
        <v>776.18</v>
      </c>
      <c r="L9269" t="s">
        <v>77</v>
      </c>
    </row>
    <row r="9270" spans="1:12" x14ac:dyDescent="0.3">
      <c r="A9270" t="s">
        <v>9330</v>
      </c>
      <c r="B9270" t="s">
        <v>70</v>
      </c>
      <c r="C9270" t="s">
        <v>62</v>
      </c>
      <c r="D9270">
        <v>1706.02</v>
      </c>
      <c r="E9270">
        <v>0.33</v>
      </c>
      <c r="F9270">
        <v>2</v>
      </c>
      <c r="G9270" s="4">
        <v>45490</v>
      </c>
      <c r="H9270" s="4">
        <v>45495</v>
      </c>
      <c r="I9270" t="s">
        <v>50</v>
      </c>
      <c r="J9270" t="s">
        <v>56</v>
      </c>
      <c r="K9270">
        <v>317.45999999999998</v>
      </c>
      <c r="L9270" t="s">
        <v>57</v>
      </c>
    </row>
    <row r="9271" spans="1:12" x14ac:dyDescent="0.3">
      <c r="A9271" t="s">
        <v>9331</v>
      </c>
      <c r="B9271" t="s">
        <v>42</v>
      </c>
      <c r="C9271" t="s">
        <v>65</v>
      </c>
      <c r="D9271">
        <v>1518.93</v>
      </c>
      <c r="E9271">
        <v>0.37</v>
      </c>
      <c r="F9271">
        <v>2</v>
      </c>
      <c r="G9271" s="4">
        <v>45509</v>
      </c>
      <c r="H9271" s="4">
        <v>45510</v>
      </c>
      <c r="I9271" t="s">
        <v>44</v>
      </c>
      <c r="J9271" t="s">
        <v>45</v>
      </c>
      <c r="K9271">
        <v>242.18</v>
      </c>
      <c r="L9271" t="s">
        <v>63</v>
      </c>
    </row>
    <row r="9272" spans="1:12" x14ac:dyDescent="0.3">
      <c r="A9272" t="s">
        <v>9332</v>
      </c>
      <c r="B9272" t="s">
        <v>70</v>
      </c>
      <c r="C9272" t="s">
        <v>55</v>
      </c>
      <c r="D9272">
        <v>2769.01</v>
      </c>
      <c r="E9272">
        <v>0.24</v>
      </c>
      <c r="F9272">
        <v>9</v>
      </c>
      <c r="G9272" s="4">
        <v>45419</v>
      </c>
      <c r="H9272" s="4">
        <v>45425</v>
      </c>
      <c r="I9272" t="s">
        <v>50</v>
      </c>
      <c r="J9272" t="s">
        <v>56</v>
      </c>
      <c r="K9272">
        <v>416.4</v>
      </c>
      <c r="L9272" t="s">
        <v>63</v>
      </c>
    </row>
    <row r="9273" spans="1:12" x14ac:dyDescent="0.3">
      <c r="A9273" t="s">
        <v>9333</v>
      </c>
      <c r="B9273" t="s">
        <v>48</v>
      </c>
      <c r="C9273" t="s">
        <v>43</v>
      </c>
      <c r="D9273">
        <v>1700.76</v>
      </c>
      <c r="E9273">
        <v>0.39</v>
      </c>
      <c r="F9273">
        <v>3</v>
      </c>
      <c r="G9273" s="4">
        <v>45011</v>
      </c>
      <c r="H9273" s="4">
        <v>45016</v>
      </c>
      <c r="I9273" t="s">
        <v>44</v>
      </c>
      <c r="J9273" t="s">
        <v>45</v>
      </c>
      <c r="K9273">
        <v>250.61</v>
      </c>
      <c r="L9273" t="s">
        <v>77</v>
      </c>
    </row>
    <row r="9274" spans="1:12" x14ac:dyDescent="0.3">
      <c r="A9274" t="s">
        <v>9334</v>
      </c>
      <c r="B9274" t="s">
        <v>54</v>
      </c>
      <c r="C9274" t="s">
        <v>55</v>
      </c>
      <c r="D9274">
        <v>4332.22</v>
      </c>
      <c r="E9274">
        <v>0.48</v>
      </c>
      <c r="F9274">
        <v>9</v>
      </c>
      <c r="G9274" s="4">
        <v>45156</v>
      </c>
      <c r="H9274" s="4">
        <v>45160</v>
      </c>
      <c r="I9274" t="s">
        <v>44</v>
      </c>
      <c r="J9274" t="s">
        <v>45</v>
      </c>
      <c r="K9274">
        <v>1201.3399999999999</v>
      </c>
      <c r="L9274" t="s">
        <v>77</v>
      </c>
    </row>
    <row r="9275" spans="1:12" x14ac:dyDescent="0.3">
      <c r="A9275" t="s">
        <v>9335</v>
      </c>
      <c r="B9275" t="s">
        <v>70</v>
      </c>
      <c r="C9275" t="s">
        <v>49</v>
      </c>
      <c r="D9275">
        <v>1133.69</v>
      </c>
      <c r="E9275">
        <v>0.17</v>
      </c>
      <c r="F9275">
        <v>1</v>
      </c>
      <c r="G9275" s="4">
        <v>45451</v>
      </c>
      <c r="H9275" s="4">
        <v>45455</v>
      </c>
      <c r="I9275" t="s">
        <v>44</v>
      </c>
      <c r="J9275" t="s">
        <v>56</v>
      </c>
      <c r="K9275">
        <v>277.05</v>
      </c>
      <c r="L9275" t="s">
        <v>77</v>
      </c>
    </row>
    <row r="9276" spans="1:12" x14ac:dyDescent="0.3">
      <c r="A9276" t="s">
        <v>9336</v>
      </c>
      <c r="B9276" t="s">
        <v>48</v>
      </c>
      <c r="C9276" t="s">
        <v>62</v>
      </c>
      <c r="D9276">
        <v>4423.28</v>
      </c>
      <c r="E9276">
        <v>0.31</v>
      </c>
      <c r="F9276">
        <v>3</v>
      </c>
      <c r="G9276" s="4">
        <v>45527</v>
      </c>
      <c r="H9276" s="4">
        <v>45528</v>
      </c>
      <c r="I9276" t="s">
        <v>50</v>
      </c>
      <c r="J9276" t="s">
        <v>45</v>
      </c>
      <c r="K9276">
        <v>428.65</v>
      </c>
      <c r="L9276" t="s">
        <v>52</v>
      </c>
    </row>
    <row r="9277" spans="1:12" x14ac:dyDescent="0.3">
      <c r="A9277" t="s">
        <v>9337</v>
      </c>
      <c r="B9277" t="s">
        <v>42</v>
      </c>
      <c r="C9277" t="s">
        <v>62</v>
      </c>
      <c r="D9277">
        <v>3354.05</v>
      </c>
      <c r="E9277">
        <v>0.16</v>
      </c>
      <c r="F9277">
        <v>2</v>
      </c>
      <c r="G9277" s="4">
        <v>45301</v>
      </c>
      <c r="H9277" s="4">
        <v>45308</v>
      </c>
      <c r="I9277" t="s">
        <v>44</v>
      </c>
      <c r="J9277" t="s">
        <v>45</v>
      </c>
      <c r="K9277">
        <v>435.15</v>
      </c>
      <c r="L9277" t="s">
        <v>52</v>
      </c>
    </row>
    <row r="9278" spans="1:12" x14ac:dyDescent="0.3">
      <c r="A9278" t="s">
        <v>9338</v>
      </c>
      <c r="B9278" t="s">
        <v>70</v>
      </c>
      <c r="C9278" t="s">
        <v>49</v>
      </c>
      <c r="D9278">
        <v>4787.4799999999996</v>
      </c>
      <c r="E9278">
        <v>0.22</v>
      </c>
      <c r="F9278">
        <v>2</v>
      </c>
      <c r="G9278" s="4">
        <v>45568</v>
      </c>
      <c r="H9278" s="4">
        <v>45575</v>
      </c>
      <c r="I9278" t="s">
        <v>44</v>
      </c>
      <c r="J9278" t="s">
        <v>56</v>
      </c>
      <c r="K9278">
        <v>1254.21</v>
      </c>
      <c r="L9278" t="s">
        <v>68</v>
      </c>
    </row>
    <row r="9279" spans="1:12" x14ac:dyDescent="0.3">
      <c r="A9279" t="s">
        <v>9339</v>
      </c>
      <c r="B9279" t="s">
        <v>42</v>
      </c>
      <c r="C9279" t="s">
        <v>65</v>
      </c>
      <c r="D9279">
        <v>174.03</v>
      </c>
      <c r="E9279">
        <v>0.01</v>
      </c>
      <c r="F9279">
        <v>1</v>
      </c>
      <c r="G9279" s="4">
        <v>45436</v>
      </c>
      <c r="H9279" s="4">
        <v>45439</v>
      </c>
      <c r="I9279" t="s">
        <v>50</v>
      </c>
      <c r="J9279" t="s">
        <v>45</v>
      </c>
      <c r="K9279">
        <v>41.35</v>
      </c>
      <c r="L9279" t="s">
        <v>63</v>
      </c>
    </row>
    <row r="9280" spans="1:12" x14ac:dyDescent="0.3">
      <c r="A9280" t="s">
        <v>9340</v>
      </c>
      <c r="B9280" t="s">
        <v>48</v>
      </c>
      <c r="C9280" t="s">
        <v>49</v>
      </c>
      <c r="D9280">
        <v>389.57</v>
      </c>
      <c r="E9280">
        <v>0.04</v>
      </c>
      <c r="F9280">
        <v>6</v>
      </c>
      <c r="G9280" s="4">
        <v>45376</v>
      </c>
      <c r="H9280" s="4">
        <v>45379</v>
      </c>
      <c r="I9280" t="s">
        <v>44</v>
      </c>
      <c r="J9280" t="s">
        <v>56</v>
      </c>
      <c r="K9280">
        <v>29.58</v>
      </c>
      <c r="L9280" t="s">
        <v>68</v>
      </c>
    </row>
    <row r="9281" spans="1:12" x14ac:dyDescent="0.3">
      <c r="A9281" t="s">
        <v>9341</v>
      </c>
      <c r="B9281" t="s">
        <v>42</v>
      </c>
      <c r="C9281" t="s">
        <v>62</v>
      </c>
      <c r="D9281">
        <v>2554.38</v>
      </c>
      <c r="E9281">
        <v>0.4</v>
      </c>
      <c r="F9281">
        <v>5</v>
      </c>
      <c r="G9281" s="4">
        <v>45389</v>
      </c>
      <c r="H9281" s="4">
        <v>45391</v>
      </c>
      <c r="I9281" t="s">
        <v>50</v>
      </c>
      <c r="J9281" t="s">
        <v>51</v>
      </c>
      <c r="K9281">
        <v>388.27</v>
      </c>
      <c r="L9281" t="s">
        <v>52</v>
      </c>
    </row>
    <row r="9282" spans="1:12" x14ac:dyDescent="0.3">
      <c r="A9282" t="s">
        <v>9342</v>
      </c>
      <c r="B9282" t="s">
        <v>48</v>
      </c>
      <c r="C9282" t="s">
        <v>43</v>
      </c>
      <c r="D9282">
        <v>4570.66</v>
      </c>
      <c r="E9282">
        <v>7.0000000000000007E-2</v>
      </c>
      <c r="F9282">
        <v>5</v>
      </c>
      <c r="G9282" s="4">
        <v>45197</v>
      </c>
      <c r="H9282" s="4">
        <v>45199</v>
      </c>
      <c r="I9282" t="s">
        <v>60</v>
      </c>
      <c r="J9282" t="s">
        <v>51</v>
      </c>
      <c r="K9282">
        <v>789.24</v>
      </c>
      <c r="L9282" t="s">
        <v>77</v>
      </c>
    </row>
    <row r="9283" spans="1:12" x14ac:dyDescent="0.3">
      <c r="A9283" t="s">
        <v>9343</v>
      </c>
      <c r="B9283" t="s">
        <v>48</v>
      </c>
      <c r="C9283" t="s">
        <v>65</v>
      </c>
      <c r="D9283">
        <v>3680.9</v>
      </c>
      <c r="E9283">
        <v>0.35</v>
      </c>
      <c r="F9283">
        <v>9</v>
      </c>
      <c r="G9283" s="4">
        <v>45200</v>
      </c>
      <c r="H9283" s="4">
        <v>45201</v>
      </c>
      <c r="I9283" t="s">
        <v>60</v>
      </c>
      <c r="J9283" t="s">
        <v>45</v>
      </c>
      <c r="K9283">
        <v>973.05</v>
      </c>
      <c r="L9283" t="s">
        <v>77</v>
      </c>
    </row>
    <row r="9284" spans="1:12" x14ac:dyDescent="0.3">
      <c r="A9284" t="s">
        <v>9344</v>
      </c>
      <c r="B9284" t="s">
        <v>48</v>
      </c>
      <c r="C9284" t="s">
        <v>55</v>
      </c>
      <c r="D9284">
        <v>3148.47</v>
      </c>
      <c r="E9284">
        <v>0.35</v>
      </c>
      <c r="F9284">
        <v>6</v>
      </c>
      <c r="G9284" s="4">
        <v>44995</v>
      </c>
      <c r="H9284" s="4">
        <v>44998</v>
      </c>
      <c r="I9284" t="s">
        <v>50</v>
      </c>
      <c r="J9284" t="s">
        <v>45</v>
      </c>
      <c r="K9284">
        <v>828.7</v>
      </c>
      <c r="L9284" t="s">
        <v>63</v>
      </c>
    </row>
    <row r="9285" spans="1:12" x14ac:dyDescent="0.3">
      <c r="A9285" t="s">
        <v>9345</v>
      </c>
      <c r="B9285" t="s">
        <v>70</v>
      </c>
      <c r="C9285" t="s">
        <v>43</v>
      </c>
      <c r="D9285">
        <v>254.85</v>
      </c>
      <c r="E9285">
        <v>0.5</v>
      </c>
      <c r="F9285">
        <v>9</v>
      </c>
      <c r="G9285" s="4">
        <v>45272</v>
      </c>
      <c r="H9285" s="4">
        <v>45276</v>
      </c>
      <c r="I9285" t="s">
        <v>44</v>
      </c>
      <c r="J9285" t="s">
        <v>45</v>
      </c>
      <c r="K9285">
        <v>22.36</v>
      </c>
      <c r="L9285" t="s">
        <v>52</v>
      </c>
    </row>
    <row r="9286" spans="1:12" x14ac:dyDescent="0.3">
      <c r="A9286" t="s">
        <v>9346</v>
      </c>
      <c r="B9286" t="s">
        <v>42</v>
      </c>
      <c r="C9286" t="s">
        <v>65</v>
      </c>
      <c r="D9286">
        <v>1835.4</v>
      </c>
      <c r="E9286">
        <v>0.35</v>
      </c>
      <c r="F9286">
        <v>4</v>
      </c>
      <c r="G9286" s="4">
        <v>45004</v>
      </c>
      <c r="H9286" s="4">
        <v>45010</v>
      </c>
      <c r="I9286" t="s">
        <v>60</v>
      </c>
      <c r="J9286" t="s">
        <v>56</v>
      </c>
      <c r="K9286">
        <v>360.49</v>
      </c>
      <c r="L9286" t="s">
        <v>57</v>
      </c>
    </row>
    <row r="9287" spans="1:12" x14ac:dyDescent="0.3">
      <c r="A9287" t="s">
        <v>9347</v>
      </c>
      <c r="B9287" t="s">
        <v>42</v>
      </c>
      <c r="C9287" t="s">
        <v>62</v>
      </c>
      <c r="D9287">
        <v>1794.68</v>
      </c>
      <c r="E9287">
        <v>0.06</v>
      </c>
      <c r="F9287">
        <v>7</v>
      </c>
      <c r="G9287" s="4">
        <v>45059</v>
      </c>
      <c r="H9287" s="4">
        <v>45063</v>
      </c>
      <c r="I9287" t="s">
        <v>60</v>
      </c>
      <c r="J9287" t="s">
        <v>51</v>
      </c>
      <c r="K9287">
        <v>512.9</v>
      </c>
      <c r="L9287" t="s">
        <v>57</v>
      </c>
    </row>
    <row r="9288" spans="1:12" x14ac:dyDescent="0.3">
      <c r="A9288" t="s">
        <v>9348</v>
      </c>
      <c r="B9288" t="s">
        <v>54</v>
      </c>
      <c r="C9288" t="s">
        <v>62</v>
      </c>
      <c r="D9288">
        <v>2756.22</v>
      </c>
      <c r="E9288">
        <v>0.31</v>
      </c>
      <c r="F9288">
        <v>4</v>
      </c>
      <c r="G9288" s="4">
        <v>45350</v>
      </c>
      <c r="H9288" s="4">
        <v>45353</v>
      </c>
      <c r="I9288" t="s">
        <v>50</v>
      </c>
      <c r="J9288" t="s">
        <v>51</v>
      </c>
      <c r="K9288">
        <v>190.71</v>
      </c>
      <c r="L9288" t="s">
        <v>63</v>
      </c>
    </row>
    <row r="9289" spans="1:12" x14ac:dyDescent="0.3">
      <c r="A9289" t="s">
        <v>9349</v>
      </c>
      <c r="B9289" t="s">
        <v>54</v>
      </c>
      <c r="C9289" t="s">
        <v>43</v>
      </c>
      <c r="D9289">
        <v>1363.36</v>
      </c>
      <c r="E9289">
        <v>0.26</v>
      </c>
      <c r="F9289">
        <v>1</v>
      </c>
      <c r="G9289" s="4">
        <v>45331</v>
      </c>
      <c r="H9289" s="4">
        <v>45332</v>
      </c>
      <c r="I9289" t="s">
        <v>50</v>
      </c>
      <c r="J9289" t="s">
        <v>51</v>
      </c>
      <c r="K9289">
        <v>190.38</v>
      </c>
      <c r="L9289" t="s">
        <v>63</v>
      </c>
    </row>
    <row r="9290" spans="1:12" x14ac:dyDescent="0.3">
      <c r="A9290" t="s">
        <v>9350</v>
      </c>
      <c r="B9290" t="s">
        <v>54</v>
      </c>
      <c r="C9290" t="s">
        <v>65</v>
      </c>
      <c r="D9290">
        <v>1409.06</v>
      </c>
      <c r="E9290">
        <v>0.46</v>
      </c>
      <c r="F9290">
        <v>4</v>
      </c>
      <c r="G9290" s="4">
        <v>45630</v>
      </c>
      <c r="H9290" s="4">
        <v>45632</v>
      </c>
      <c r="I9290" t="s">
        <v>60</v>
      </c>
      <c r="J9290" t="s">
        <v>51</v>
      </c>
      <c r="K9290">
        <v>189.29</v>
      </c>
      <c r="L9290" t="s">
        <v>68</v>
      </c>
    </row>
    <row r="9291" spans="1:12" x14ac:dyDescent="0.3">
      <c r="A9291" t="s">
        <v>9351</v>
      </c>
      <c r="B9291" t="s">
        <v>54</v>
      </c>
      <c r="C9291" t="s">
        <v>55</v>
      </c>
      <c r="D9291">
        <v>3142.22</v>
      </c>
      <c r="E9291">
        <v>0.35</v>
      </c>
      <c r="F9291">
        <v>2</v>
      </c>
      <c r="G9291" s="4">
        <v>45289</v>
      </c>
      <c r="H9291" s="4">
        <v>45296</v>
      </c>
      <c r="I9291" t="s">
        <v>60</v>
      </c>
      <c r="J9291" t="s">
        <v>45</v>
      </c>
      <c r="K9291">
        <v>291.82</v>
      </c>
      <c r="L9291" t="s">
        <v>52</v>
      </c>
    </row>
    <row r="9292" spans="1:12" x14ac:dyDescent="0.3">
      <c r="A9292" t="s">
        <v>9352</v>
      </c>
      <c r="B9292" t="s">
        <v>42</v>
      </c>
      <c r="C9292" t="s">
        <v>55</v>
      </c>
      <c r="D9292">
        <v>4728.38</v>
      </c>
      <c r="E9292">
        <v>0.26</v>
      </c>
      <c r="F9292">
        <v>5</v>
      </c>
      <c r="G9292" s="4">
        <v>45528</v>
      </c>
      <c r="H9292" s="4">
        <v>45529</v>
      </c>
      <c r="I9292" t="s">
        <v>44</v>
      </c>
      <c r="J9292" t="s">
        <v>51</v>
      </c>
      <c r="K9292">
        <v>1393.4</v>
      </c>
      <c r="L9292" t="s">
        <v>52</v>
      </c>
    </row>
    <row r="9293" spans="1:12" x14ac:dyDescent="0.3">
      <c r="A9293" t="s">
        <v>9353</v>
      </c>
      <c r="B9293" t="s">
        <v>48</v>
      </c>
      <c r="C9293" t="s">
        <v>49</v>
      </c>
      <c r="D9293">
        <v>3334.88</v>
      </c>
      <c r="E9293">
        <v>0.31</v>
      </c>
      <c r="F9293">
        <v>2</v>
      </c>
      <c r="G9293" s="4">
        <v>45122</v>
      </c>
      <c r="H9293" s="4">
        <v>45125</v>
      </c>
      <c r="I9293" t="s">
        <v>44</v>
      </c>
      <c r="J9293" t="s">
        <v>51</v>
      </c>
      <c r="K9293">
        <v>756.97</v>
      </c>
      <c r="L9293" t="s">
        <v>57</v>
      </c>
    </row>
    <row r="9294" spans="1:12" x14ac:dyDescent="0.3">
      <c r="A9294" t="s">
        <v>9354</v>
      </c>
      <c r="B9294" t="s">
        <v>48</v>
      </c>
      <c r="C9294" t="s">
        <v>43</v>
      </c>
      <c r="D9294">
        <v>3373.84</v>
      </c>
      <c r="E9294">
        <v>0.22</v>
      </c>
      <c r="F9294">
        <v>2</v>
      </c>
      <c r="G9294" s="4">
        <v>45618</v>
      </c>
      <c r="H9294" s="4">
        <v>45619</v>
      </c>
      <c r="I9294" t="s">
        <v>50</v>
      </c>
      <c r="J9294" t="s">
        <v>45</v>
      </c>
      <c r="K9294">
        <v>745.65</v>
      </c>
      <c r="L9294" t="s">
        <v>46</v>
      </c>
    </row>
    <row r="9295" spans="1:12" x14ac:dyDescent="0.3">
      <c r="A9295" t="s">
        <v>9355</v>
      </c>
      <c r="B9295" t="s">
        <v>70</v>
      </c>
      <c r="C9295" t="s">
        <v>65</v>
      </c>
      <c r="D9295">
        <v>4932.45</v>
      </c>
      <c r="E9295">
        <v>0.25</v>
      </c>
      <c r="F9295">
        <v>4</v>
      </c>
      <c r="G9295" s="4">
        <v>45209</v>
      </c>
      <c r="H9295" s="4">
        <v>45212</v>
      </c>
      <c r="I9295" t="s">
        <v>60</v>
      </c>
      <c r="J9295" t="s">
        <v>45</v>
      </c>
      <c r="K9295">
        <v>307.02999999999997</v>
      </c>
      <c r="L9295" t="s">
        <v>68</v>
      </c>
    </row>
    <row r="9296" spans="1:12" x14ac:dyDescent="0.3">
      <c r="A9296" t="s">
        <v>9356</v>
      </c>
      <c r="B9296" t="s">
        <v>48</v>
      </c>
      <c r="C9296" t="s">
        <v>43</v>
      </c>
      <c r="D9296">
        <v>852.04</v>
      </c>
      <c r="E9296">
        <v>0.36</v>
      </c>
      <c r="F9296">
        <v>7</v>
      </c>
      <c r="G9296" s="4">
        <v>45098</v>
      </c>
      <c r="H9296" s="4">
        <v>45105</v>
      </c>
      <c r="I9296" t="s">
        <v>44</v>
      </c>
      <c r="J9296" t="s">
        <v>56</v>
      </c>
      <c r="K9296">
        <v>124.43</v>
      </c>
      <c r="L9296" t="s">
        <v>52</v>
      </c>
    </row>
    <row r="9297" spans="1:12" x14ac:dyDescent="0.3">
      <c r="A9297" t="s">
        <v>9357</v>
      </c>
      <c r="B9297" t="s">
        <v>42</v>
      </c>
      <c r="C9297" t="s">
        <v>55</v>
      </c>
      <c r="D9297">
        <v>265.79000000000002</v>
      </c>
      <c r="E9297">
        <v>0.04</v>
      </c>
      <c r="F9297">
        <v>3</v>
      </c>
      <c r="G9297" s="4">
        <v>45545</v>
      </c>
      <c r="H9297" s="4">
        <v>45546</v>
      </c>
      <c r="I9297" t="s">
        <v>44</v>
      </c>
      <c r="J9297" t="s">
        <v>45</v>
      </c>
      <c r="K9297">
        <v>54.61</v>
      </c>
      <c r="L9297" t="s">
        <v>46</v>
      </c>
    </row>
    <row r="9298" spans="1:12" x14ac:dyDescent="0.3">
      <c r="A9298" t="s">
        <v>9358</v>
      </c>
      <c r="B9298" t="s">
        <v>42</v>
      </c>
      <c r="C9298" t="s">
        <v>65</v>
      </c>
      <c r="D9298">
        <v>3753.02</v>
      </c>
      <c r="E9298">
        <v>0.31</v>
      </c>
      <c r="F9298">
        <v>7</v>
      </c>
      <c r="G9298" s="4">
        <v>45507</v>
      </c>
      <c r="H9298" s="4">
        <v>45514</v>
      </c>
      <c r="I9298" t="s">
        <v>50</v>
      </c>
      <c r="J9298" t="s">
        <v>51</v>
      </c>
      <c r="K9298">
        <v>644.07000000000005</v>
      </c>
      <c r="L9298" t="s">
        <v>52</v>
      </c>
    </row>
    <row r="9299" spans="1:12" x14ac:dyDescent="0.3">
      <c r="A9299" t="s">
        <v>9359</v>
      </c>
      <c r="B9299" t="s">
        <v>42</v>
      </c>
      <c r="C9299" t="s">
        <v>62</v>
      </c>
      <c r="D9299">
        <v>2250.06</v>
      </c>
      <c r="E9299">
        <v>0.04</v>
      </c>
      <c r="F9299">
        <v>9</v>
      </c>
      <c r="G9299" s="4">
        <v>45286</v>
      </c>
      <c r="H9299" s="4">
        <v>45291</v>
      </c>
      <c r="I9299" t="s">
        <v>60</v>
      </c>
      <c r="J9299" t="s">
        <v>51</v>
      </c>
      <c r="K9299">
        <v>520.27</v>
      </c>
      <c r="L9299" t="s">
        <v>52</v>
      </c>
    </row>
    <row r="9300" spans="1:12" x14ac:dyDescent="0.3">
      <c r="A9300" t="s">
        <v>9360</v>
      </c>
      <c r="B9300" t="s">
        <v>70</v>
      </c>
      <c r="C9300" t="s">
        <v>62</v>
      </c>
      <c r="D9300">
        <v>2201.23</v>
      </c>
      <c r="E9300">
        <v>0.43</v>
      </c>
      <c r="F9300">
        <v>3</v>
      </c>
      <c r="G9300" s="4">
        <v>45577</v>
      </c>
      <c r="H9300" s="4">
        <v>45581</v>
      </c>
      <c r="I9300" t="s">
        <v>60</v>
      </c>
      <c r="J9300" t="s">
        <v>51</v>
      </c>
      <c r="K9300">
        <v>565.4</v>
      </c>
      <c r="L9300" t="s">
        <v>46</v>
      </c>
    </row>
    <row r="9301" spans="1:12" x14ac:dyDescent="0.3">
      <c r="A9301" t="s">
        <v>9361</v>
      </c>
      <c r="B9301" t="s">
        <v>54</v>
      </c>
      <c r="C9301" t="s">
        <v>65</v>
      </c>
      <c r="D9301">
        <v>1203.99</v>
      </c>
      <c r="E9301">
        <v>0.47</v>
      </c>
      <c r="F9301">
        <v>4</v>
      </c>
      <c r="G9301" s="4">
        <v>44969</v>
      </c>
      <c r="H9301" s="4">
        <v>44974</v>
      </c>
      <c r="I9301" t="s">
        <v>50</v>
      </c>
      <c r="J9301" t="s">
        <v>56</v>
      </c>
      <c r="K9301">
        <v>289.39</v>
      </c>
      <c r="L9301" t="s">
        <v>63</v>
      </c>
    </row>
    <row r="9302" spans="1:12" x14ac:dyDescent="0.3">
      <c r="A9302" t="s">
        <v>9362</v>
      </c>
      <c r="B9302" t="s">
        <v>48</v>
      </c>
      <c r="C9302" t="s">
        <v>43</v>
      </c>
      <c r="D9302">
        <v>2583.63</v>
      </c>
      <c r="E9302">
        <v>0.39</v>
      </c>
      <c r="F9302">
        <v>1</v>
      </c>
      <c r="G9302" s="4">
        <v>45564</v>
      </c>
      <c r="H9302" s="4">
        <v>45567</v>
      </c>
      <c r="I9302" t="s">
        <v>44</v>
      </c>
      <c r="J9302" t="s">
        <v>56</v>
      </c>
      <c r="K9302">
        <v>738.75</v>
      </c>
      <c r="L9302" t="s">
        <v>57</v>
      </c>
    </row>
    <row r="9303" spans="1:12" x14ac:dyDescent="0.3">
      <c r="A9303" t="s">
        <v>9363</v>
      </c>
      <c r="B9303" t="s">
        <v>42</v>
      </c>
      <c r="C9303" t="s">
        <v>43</v>
      </c>
      <c r="D9303">
        <v>2266.64</v>
      </c>
      <c r="E9303">
        <v>0.36</v>
      </c>
      <c r="F9303">
        <v>7</v>
      </c>
      <c r="G9303" s="4">
        <v>45217</v>
      </c>
      <c r="H9303" s="4">
        <v>45221</v>
      </c>
      <c r="I9303" t="s">
        <v>50</v>
      </c>
      <c r="J9303" t="s">
        <v>56</v>
      </c>
      <c r="K9303">
        <v>427.03</v>
      </c>
      <c r="L9303" t="s">
        <v>57</v>
      </c>
    </row>
    <row r="9304" spans="1:12" x14ac:dyDescent="0.3">
      <c r="A9304" t="s">
        <v>9364</v>
      </c>
      <c r="B9304" t="s">
        <v>42</v>
      </c>
      <c r="C9304" t="s">
        <v>62</v>
      </c>
      <c r="D9304">
        <v>1792.71</v>
      </c>
      <c r="E9304">
        <v>0.47</v>
      </c>
      <c r="F9304">
        <v>1</v>
      </c>
      <c r="G9304" s="4">
        <v>45321</v>
      </c>
      <c r="H9304" s="4">
        <v>45326</v>
      </c>
      <c r="I9304" t="s">
        <v>50</v>
      </c>
      <c r="J9304" t="s">
        <v>45</v>
      </c>
      <c r="K9304">
        <v>472</v>
      </c>
      <c r="L9304" t="s">
        <v>77</v>
      </c>
    </row>
    <row r="9305" spans="1:12" x14ac:dyDescent="0.3">
      <c r="A9305" t="s">
        <v>9365</v>
      </c>
      <c r="B9305" t="s">
        <v>54</v>
      </c>
      <c r="C9305" t="s">
        <v>62</v>
      </c>
      <c r="D9305">
        <v>2269.4499999999998</v>
      </c>
      <c r="E9305">
        <v>0.11</v>
      </c>
      <c r="F9305">
        <v>3</v>
      </c>
      <c r="G9305" s="4">
        <v>45156</v>
      </c>
      <c r="H9305" s="4">
        <v>45162</v>
      </c>
      <c r="I9305" t="s">
        <v>60</v>
      </c>
      <c r="J9305" t="s">
        <v>51</v>
      </c>
      <c r="K9305">
        <v>671.41</v>
      </c>
      <c r="L9305" t="s">
        <v>68</v>
      </c>
    </row>
    <row r="9306" spans="1:12" x14ac:dyDescent="0.3">
      <c r="A9306" t="s">
        <v>9366</v>
      </c>
      <c r="B9306" t="s">
        <v>42</v>
      </c>
      <c r="C9306" t="s">
        <v>55</v>
      </c>
      <c r="D9306">
        <v>1980.79</v>
      </c>
      <c r="E9306">
        <v>0.11</v>
      </c>
      <c r="F9306">
        <v>9</v>
      </c>
      <c r="G9306" s="4">
        <v>45236</v>
      </c>
      <c r="H9306" s="4">
        <v>45237</v>
      </c>
      <c r="I9306" t="s">
        <v>60</v>
      </c>
      <c r="J9306" t="s">
        <v>56</v>
      </c>
      <c r="K9306">
        <v>351.96</v>
      </c>
      <c r="L9306" t="s">
        <v>68</v>
      </c>
    </row>
    <row r="9307" spans="1:12" x14ac:dyDescent="0.3">
      <c r="A9307" t="s">
        <v>9367</v>
      </c>
      <c r="B9307" t="s">
        <v>48</v>
      </c>
      <c r="C9307" t="s">
        <v>65</v>
      </c>
      <c r="D9307">
        <v>4705.49</v>
      </c>
      <c r="E9307">
        <v>0.24</v>
      </c>
      <c r="F9307">
        <v>5</v>
      </c>
      <c r="G9307" s="4">
        <v>45232</v>
      </c>
      <c r="H9307" s="4">
        <v>45233</v>
      </c>
      <c r="I9307" t="s">
        <v>50</v>
      </c>
      <c r="J9307" t="s">
        <v>51</v>
      </c>
      <c r="K9307">
        <v>252.42</v>
      </c>
      <c r="L9307" t="s">
        <v>63</v>
      </c>
    </row>
    <row r="9308" spans="1:12" x14ac:dyDescent="0.3">
      <c r="A9308" t="s">
        <v>9368</v>
      </c>
      <c r="B9308" t="s">
        <v>70</v>
      </c>
      <c r="C9308" t="s">
        <v>43</v>
      </c>
      <c r="D9308">
        <v>4903.2299999999996</v>
      </c>
      <c r="E9308">
        <v>0</v>
      </c>
      <c r="F9308">
        <v>2</v>
      </c>
      <c r="G9308" s="4">
        <v>45428</v>
      </c>
      <c r="H9308" s="4">
        <v>45432</v>
      </c>
      <c r="I9308" t="s">
        <v>44</v>
      </c>
      <c r="J9308" t="s">
        <v>56</v>
      </c>
      <c r="K9308">
        <v>645.38</v>
      </c>
      <c r="L9308" t="s">
        <v>57</v>
      </c>
    </row>
    <row r="9309" spans="1:12" x14ac:dyDescent="0.3">
      <c r="A9309" t="s">
        <v>9369</v>
      </c>
      <c r="B9309" t="s">
        <v>42</v>
      </c>
      <c r="C9309" t="s">
        <v>55</v>
      </c>
      <c r="D9309">
        <v>4215.51</v>
      </c>
      <c r="E9309">
        <v>0.48</v>
      </c>
      <c r="F9309">
        <v>9</v>
      </c>
      <c r="G9309" s="4">
        <v>45115</v>
      </c>
      <c r="H9309" s="4">
        <v>45118</v>
      </c>
      <c r="I9309" t="s">
        <v>44</v>
      </c>
      <c r="J9309" t="s">
        <v>45</v>
      </c>
      <c r="K9309">
        <v>777.36</v>
      </c>
      <c r="L9309" t="s">
        <v>63</v>
      </c>
    </row>
    <row r="9310" spans="1:12" x14ac:dyDescent="0.3">
      <c r="A9310" t="s">
        <v>9370</v>
      </c>
      <c r="B9310" t="s">
        <v>48</v>
      </c>
      <c r="C9310" t="s">
        <v>43</v>
      </c>
      <c r="D9310">
        <v>4953.03</v>
      </c>
      <c r="E9310">
        <v>0.02</v>
      </c>
      <c r="F9310">
        <v>6</v>
      </c>
      <c r="G9310" s="4">
        <v>45315</v>
      </c>
      <c r="H9310" s="4">
        <v>45321</v>
      </c>
      <c r="I9310" t="s">
        <v>44</v>
      </c>
      <c r="J9310" t="s">
        <v>45</v>
      </c>
      <c r="K9310">
        <v>1090.23</v>
      </c>
      <c r="L9310" t="s">
        <v>68</v>
      </c>
    </row>
    <row r="9311" spans="1:12" x14ac:dyDescent="0.3">
      <c r="A9311" t="s">
        <v>9371</v>
      </c>
      <c r="B9311" t="s">
        <v>42</v>
      </c>
      <c r="C9311" t="s">
        <v>62</v>
      </c>
      <c r="D9311">
        <v>1402.03</v>
      </c>
      <c r="E9311">
        <v>0.3</v>
      </c>
      <c r="F9311">
        <v>9</v>
      </c>
      <c r="G9311" s="4">
        <v>45041</v>
      </c>
      <c r="H9311" s="4">
        <v>45046</v>
      </c>
      <c r="I9311" t="s">
        <v>50</v>
      </c>
      <c r="J9311" t="s">
        <v>51</v>
      </c>
      <c r="K9311">
        <v>277.64999999999998</v>
      </c>
      <c r="L9311" t="s">
        <v>77</v>
      </c>
    </row>
    <row r="9312" spans="1:12" x14ac:dyDescent="0.3">
      <c r="A9312" t="s">
        <v>9372</v>
      </c>
      <c r="B9312" t="s">
        <v>54</v>
      </c>
      <c r="C9312" t="s">
        <v>65</v>
      </c>
      <c r="D9312">
        <v>4230.33</v>
      </c>
      <c r="E9312">
        <v>0.18</v>
      </c>
      <c r="F9312">
        <v>4</v>
      </c>
      <c r="G9312" s="4">
        <v>45283</v>
      </c>
      <c r="H9312" s="4">
        <v>45286</v>
      </c>
      <c r="I9312" t="s">
        <v>50</v>
      </c>
      <c r="J9312" t="s">
        <v>51</v>
      </c>
      <c r="K9312">
        <v>896.75</v>
      </c>
      <c r="L9312" t="s">
        <v>63</v>
      </c>
    </row>
    <row r="9313" spans="1:12" x14ac:dyDescent="0.3">
      <c r="A9313" t="s">
        <v>9373</v>
      </c>
      <c r="B9313" t="s">
        <v>42</v>
      </c>
      <c r="C9313" t="s">
        <v>49</v>
      </c>
      <c r="D9313">
        <v>2092.48</v>
      </c>
      <c r="E9313">
        <v>0.05</v>
      </c>
      <c r="F9313">
        <v>6</v>
      </c>
      <c r="G9313" s="4">
        <v>45080</v>
      </c>
      <c r="H9313" s="4">
        <v>45087</v>
      </c>
      <c r="I9313" t="s">
        <v>60</v>
      </c>
      <c r="J9313" t="s">
        <v>56</v>
      </c>
      <c r="K9313">
        <v>482.63</v>
      </c>
      <c r="L9313" t="s">
        <v>63</v>
      </c>
    </row>
    <row r="9314" spans="1:12" x14ac:dyDescent="0.3">
      <c r="A9314" t="s">
        <v>9374</v>
      </c>
      <c r="B9314" t="s">
        <v>42</v>
      </c>
      <c r="C9314" t="s">
        <v>65</v>
      </c>
      <c r="D9314">
        <v>3756.07</v>
      </c>
      <c r="E9314">
        <v>0.01</v>
      </c>
      <c r="F9314">
        <v>7</v>
      </c>
      <c r="G9314" s="4">
        <v>45279</v>
      </c>
      <c r="H9314" s="4">
        <v>45280</v>
      </c>
      <c r="I9314" t="s">
        <v>50</v>
      </c>
      <c r="J9314" t="s">
        <v>51</v>
      </c>
      <c r="K9314">
        <v>654.11</v>
      </c>
      <c r="L9314" t="s">
        <v>68</v>
      </c>
    </row>
    <row r="9315" spans="1:12" x14ac:dyDescent="0.3">
      <c r="A9315" t="s">
        <v>9375</v>
      </c>
      <c r="B9315" t="s">
        <v>70</v>
      </c>
      <c r="C9315" t="s">
        <v>49</v>
      </c>
      <c r="D9315">
        <v>1086.82</v>
      </c>
      <c r="E9315">
        <v>0.13</v>
      </c>
      <c r="F9315">
        <v>6</v>
      </c>
      <c r="G9315" s="4">
        <v>45599</v>
      </c>
      <c r="H9315" s="4">
        <v>45601</v>
      </c>
      <c r="I9315" t="s">
        <v>60</v>
      </c>
      <c r="J9315" t="s">
        <v>51</v>
      </c>
      <c r="K9315">
        <v>279.33</v>
      </c>
      <c r="L9315" t="s">
        <v>57</v>
      </c>
    </row>
    <row r="9316" spans="1:12" x14ac:dyDescent="0.3">
      <c r="A9316" t="s">
        <v>9376</v>
      </c>
      <c r="B9316" t="s">
        <v>54</v>
      </c>
      <c r="C9316" t="s">
        <v>55</v>
      </c>
      <c r="D9316">
        <v>4078.58</v>
      </c>
      <c r="E9316">
        <v>0.05</v>
      </c>
      <c r="F9316">
        <v>4</v>
      </c>
      <c r="G9316" s="4">
        <v>45077</v>
      </c>
      <c r="H9316" s="4">
        <v>45079</v>
      </c>
      <c r="I9316" t="s">
        <v>44</v>
      </c>
      <c r="J9316" t="s">
        <v>51</v>
      </c>
      <c r="K9316">
        <v>882.7</v>
      </c>
      <c r="L9316" t="s">
        <v>68</v>
      </c>
    </row>
    <row r="9317" spans="1:12" x14ac:dyDescent="0.3">
      <c r="A9317" t="s">
        <v>9377</v>
      </c>
      <c r="B9317" t="s">
        <v>54</v>
      </c>
      <c r="C9317" t="s">
        <v>49</v>
      </c>
      <c r="D9317">
        <v>508.98</v>
      </c>
      <c r="E9317">
        <v>0.47</v>
      </c>
      <c r="F9317">
        <v>8</v>
      </c>
      <c r="G9317" s="4">
        <v>45125</v>
      </c>
      <c r="H9317" s="4">
        <v>45128</v>
      </c>
      <c r="I9317" t="s">
        <v>50</v>
      </c>
      <c r="J9317" t="s">
        <v>51</v>
      </c>
      <c r="K9317">
        <v>124.17</v>
      </c>
      <c r="L9317" t="s">
        <v>77</v>
      </c>
    </row>
    <row r="9318" spans="1:12" x14ac:dyDescent="0.3">
      <c r="A9318" t="s">
        <v>9378</v>
      </c>
      <c r="B9318" t="s">
        <v>70</v>
      </c>
      <c r="C9318" t="s">
        <v>49</v>
      </c>
      <c r="D9318">
        <v>1425.73</v>
      </c>
      <c r="E9318">
        <v>0.12</v>
      </c>
      <c r="F9318">
        <v>6</v>
      </c>
      <c r="G9318" s="4">
        <v>45198</v>
      </c>
      <c r="H9318" s="4">
        <v>45199</v>
      </c>
      <c r="I9318" t="s">
        <v>60</v>
      </c>
      <c r="J9318" t="s">
        <v>51</v>
      </c>
      <c r="K9318">
        <v>306.89</v>
      </c>
      <c r="L9318" t="s">
        <v>52</v>
      </c>
    </row>
    <row r="9319" spans="1:12" x14ac:dyDescent="0.3">
      <c r="A9319" t="s">
        <v>9379</v>
      </c>
      <c r="B9319" t="s">
        <v>42</v>
      </c>
      <c r="C9319" t="s">
        <v>55</v>
      </c>
      <c r="D9319">
        <v>4127.57</v>
      </c>
      <c r="E9319">
        <v>0.05</v>
      </c>
      <c r="F9319">
        <v>2</v>
      </c>
      <c r="G9319" s="4">
        <v>45383</v>
      </c>
      <c r="H9319" s="4">
        <v>45384</v>
      </c>
      <c r="I9319" t="s">
        <v>44</v>
      </c>
      <c r="J9319" t="s">
        <v>51</v>
      </c>
      <c r="K9319">
        <v>317.85000000000002</v>
      </c>
      <c r="L9319" t="s">
        <v>57</v>
      </c>
    </row>
    <row r="9320" spans="1:12" x14ac:dyDescent="0.3">
      <c r="A9320" t="s">
        <v>9380</v>
      </c>
      <c r="B9320" t="s">
        <v>48</v>
      </c>
      <c r="C9320" t="s">
        <v>65</v>
      </c>
      <c r="D9320">
        <v>3761.08</v>
      </c>
      <c r="E9320">
        <v>0.38</v>
      </c>
      <c r="F9320">
        <v>6</v>
      </c>
      <c r="G9320" s="4">
        <v>45466</v>
      </c>
      <c r="H9320" s="4">
        <v>45468</v>
      </c>
      <c r="I9320" t="s">
        <v>60</v>
      </c>
      <c r="J9320" t="s">
        <v>45</v>
      </c>
      <c r="K9320">
        <v>333.83</v>
      </c>
      <c r="L9320" t="s">
        <v>77</v>
      </c>
    </row>
    <row r="9321" spans="1:12" x14ac:dyDescent="0.3">
      <c r="A9321" t="s">
        <v>9381</v>
      </c>
      <c r="B9321" t="s">
        <v>54</v>
      </c>
      <c r="C9321" t="s">
        <v>55</v>
      </c>
      <c r="D9321">
        <v>2556.11</v>
      </c>
      <c r="E9321">
        <v>0.21</v>
      </c>
      <c r="F9321">
        <v>1</v>
      </c>
      <c r="G9321" s="4">
        <v>45333</v>
      </c>
      <c r="H9321" s="4">
        <v>45335</v>
      </c>
      <c r="I9321" t="s">
        <v>50</v>
      </c>
      <c r="J9321" t="s">
        <v>56</v>
      </c>
      <c r="K9321">
        <v>236.32</v>
      </c>
      <c r="L9321" t="s">
        <v>68</v>
      </c>
    </row>
    <row r="9322" spans="1:12" x14ac:dyDescent="0.3">
      <c r="A9322" t="s">
        <v>9382</v>
      </c>
      <c r="B9322" t="s">
        <v>54</v>
      </c>
      <c r="C9322" t="s">
        <v>62</v>
      </c>
      <c r="D9322">
        <v>3396.68</v>
      </c>
      <c r="E9322">
        <v>0.42</v>
      </c>
      <c r="F9322">
        <v>9</v>
      </c>
      <c r="G9322" s="4">
        <v>45578</v>
      </c>
      <c r="H9322" s="4">
        <v>45584</v>
      </c>
      <c r="I9322" t="s">
        <v>44</v>
      </c>
      <c r="J9322" t="s">
        <v>45</v>
      </c>
      <c r="K9322">
        <v>211.28</v>
      </c>
      <c r="L9322" t="s">
        <v>57</v>
      </c>
    </row>
    <row r="9323" spans="1:12" x14ac:dyDescent="0.3">
      <c r="A9323" t="s">
        <v>9383</v>
      </c>
      <c r="B9323" t="s">
        <v>42</v>
      </c>
      <c r="C9323" t="s">
        <v>62</v>
      </c>
      <c r="D9323">
        <v>1009.31</v>
      </c>
      <c r="E9323">
        <v>0.42</v>
      </c>
      <c r="F9323">
        <v>7</v>
      </c>
      <c r="G9323" s="4">
        <v>45480</v>
      </c>
      <c r="H9323" s="4">
        <v>45485</v>
      </c>
      <c r="I9323" t="s">
        <v>44</v>
      </c>
      <c r="J9323" t="s">
        <v>51</v>
      </c>
      <c r="K9323">
        <v>105.66</v>
      </c>
      <c r="L9323" t="s">
        <v>52</v>
      </c>
    </row>
    <row r="9324" spans="1:12" x14ac:dyDescent="0.3">
      <c r="A9324" t="s">
        <v>9384</v>
      </c>
      <c r="B9324" t="s">
        <v>42</v>
      </c>
      <c r="C9324" t="s">
        <v>49</v>
      </c>
      <c r="D9324">
        <v>3372.04</v>
      </c>
      <c r="E9324">
        <v>0.5</v>
      </c>
      <c r="F9324">
        <v>8</v>
      </c>
      <c r="G9324" s="4">
        <v>44935</v>
      </c>
      <c r="H9324" s="4">
        <v>44940</v>
      </c>
      <c r="I9324" t="s">
        <v>44</v>
      </c>
      <c r="J9324" t="s">
        <v>51</v>
      </c>
      <c r="K9324">
        <v>640.72</v>
      </c>
      <c r="L9324" t="s">
        <v>68</v>
      </c>
    </row>
    <row r="9325" spans="1:12" x14ac:dyDescent="0.3">
      <c r="A9325" t="s">
        <v>9385</v>
      </c>
      <c r="B9325" t="s">
        <v>54</v>
      </c>
      <c r="C9325" t="s">
        <v>55</v>
      </c>
      <c r="D9325">
        <v>139.08000000000001</v>
      </c>
      <c r="E9325">
        <v>0.4</v>
      </c>
      <c r="F9325">
        <v>4</v>
      </c>
      <c r="G9325" s="4">
        <v>44984</v>
      </c>
      <c r="H9325" s="4">
        <v>44991</v>
      </c>
      <c r="I9325" t="s">
        <v>50</v>
      </c>
      <c r="J9325" t="s">
        <v>51</v>
      </c>
      <c r="K9325">
        <v>9.0399999999999991</v>
      </c>
      <c r="L9325" t="s">
        <v>52</v>
      </c>
    </row>
    <row r="9326" spans="1:12" x14ac:dyDescent="0.3">
      <c r="A9326" t="s">
        <v>9386</v>
      </c>
      <c r="B9326" t="s">
        <v>42</v>
      </c>
      <c r="C9326" t="s">
        <v>55</v>
      </c>
      <c r="D9326">
        <v>4182.76</v>
      </c>
      <c r="E9326">
        <v>0.11</v>
      </c>
      <c r="F9326">
        <v>8</v>
      </c>
      <c r="G9326" s="4">
        <v>45291</v>
      </c>
      <c r="H9326" s="4">
        <v>45293</v>
      </c>
      <c r="I9326" t="s">
        <v>50</v>
      </c>
      <c r="J9326" t="s">
        <v>51</v>
      </c>
      <c r="K9326">
        <v>505.63</v>
      </c>
      <c r="L9326" t="s">
        <v>63</v>
      </c>
    </row>
    <row r="9327" spans="1:12" x14ac:dyDescent="0.3">
      <c r="A9327" t="s">
        <v>9387</v>
      </c>
      <c r="B9327" t="s">
        <v>48</v>
      </c>
      <c r="C9327" t="s">
        <v>55</v>
      </c>
      <c r="D9327">
        <v>2629.81</v>
      </c>
      <c r="E9327">
        <v>0.28999999999999998</v>
      </c>
      <c r="F9327">
        <v>1</v>
      </c>
      <c r="G9327" s="4">
        <v>45258</v>
      </c>
      <c r="H9327" s="4">
        <v>45265</v>
      </c>
      <c r="I9327" t="s">
        <v>50</v>
      </c>
      <c r="J9327" t="s">
        <v>56</v>
      </c>
      <c r="K9327">
        <v>541.16999999999996</v>
      </c>
      <c r="L9327" t="s">
        <v>52</v>
      </c>
    </row>
    <row r="9328" spans="1:12" x14ac:dyDescent="0.3">
      <c r="A9328" t="s">
        <v>9388</v>
      </c>
      <c r="B9328" t="s">
        <v>54</v>
      </c>
      <c r="C9328" t="s">
        <v>65</v>
      </c>
      <c r="D9328">
        <v>4725</v>
      </c>
      <c r="E9328">
        <v>0.26</v>
      </c>
      <c r="F9328">
        <v>4</v>
      </c>
      <c r="G9328" s="4">
        <v>45127</v>
      </c>
      <c r="H9328" s="4">
        <v>45130</v>
      </c>
      <c r="I9328" t="s">
        <v>44</v>
      </c>
      <c r="J9328" t="s">
        <v>56</v>
      </c>
      <c r="K9328">
        <v>472.39</v>
      </c>
      <c r="L9328" t="s">
        <v>63</v>
      </c>
    </row>
    <row r="9329" spans="1:12" x14ac:dyDescent="0.3">
      <c r="A9329" t="s">
        <v>9389</v>
      </c>
      <c r="B9329" t="s">
        <v>48</v>
      </c>
      <c r="C9329" t="s">
        <v>43</v>
      </c>
      <c r="D9329">
        <v>2443</v>
      </c>
      <c r="E9329">
        <v>0.25</v>
      </c>
      <c r="F9329">
        <v>6</v>
      </c>
      <c r="G9329" s="4">
        <v>45585</v>
      </c>
      <c r="H9329" s="4">
        <v>45591</v>
      </c>
      <c r="I9329" t="s">
        <v>50</v>
      </c>
      <c r="J9329" t="s">
        <v>51</v>
      </c>
      <c r="K9329">
        <v>242.82</v>
      </c>
      <c r="L9329" t="s">
        <v>57</v>
      </c>
    </row>
    <row r="9330" spans="1:12" x14ac:dyDescent="0.3">
      <c r="A9330" t="s">
        <v>9390</v>
      </c>
      <c r="B9330" t="s">
        <v>48</v>
      </c>
      <c r="C9330" t="s">
        <v>43</v>
      </c>
      <c r="D9330">
        <v>2222.13</v>
      </c>
      <c r="E9330">
        <v>0.15</v>
      </c>
      <c r="F9330">
        <v>7</v>
      </c>
      <c r="G9330" s="4">
        <v>45602</v>
      </c>
      <c r="H9330" s="4">
        <v>45606</v>
      </c>
      <c r="I9330" t="s">
        <v>60</v>
      </c>
      <c r="J9330" t="s">
        <v>56</v>
      </c>
      <c r="K9330">
        <v>570.55999999999995</v>
      </c>
      <c r="L9330" t="s">
        <v>52</v>
      </c>
    </row>
    <row r="9331" spans="1:12" x14ac:dyDescent="0.3">
      <c r="A9331" t="s">
        <v>9391</v>
      </c>
      <c r="B9331" t="s">
        <v>42</v>
      </c>
      <c r="C9331" t="s">
        <v>43</v>
      </c>
      <c r="D9331">
        <v>2305.2600000000002</v>
      </c>
      <c r="E9331">
        <v>0.11</v>
      </c>
      <c r="F9331">
        <v>3</v>
      </c>
      <c r="G9331" s="4">
        <v>45407</v>
      </c>
      <c r="H9331" s="4">
        <v>45408</v>
      </c>
      <c r="I9331" t="s">
        <v>60</v>
      </c>
      <c r="J9331" t="s">
        <v>45</v>
      </c>
      <c r="K9331">
        <v>431.8</v>
      </c>
      <c r="L9331" t="s">
        <v>57</v>
      </c>
    </row>
    <row r="9332" spans="1:12" x14ac:dyDescent="0.3">
      <c r="A9332" t="s">
        <v>9392</v>
      </c>
      <c r="B9332" t="s">
        <v>48</v>
      </c>
      <c r="C9332" t="s">
        <v>65</v>
      </c>
      <c r="D9332">
        <v>1862.67</v>
      </c>
      <c r="E9332">
        <v>0.36</v>
      </c>
      <c r="F9332">
        <v>2</v>
      </c>
      <c r="G9332" s="4">
        <v>45259</v>
      </c>
      <c r="H9332" s="4">
        <v>45260</v>
      </c>
      <c r="I9332" t="s">
        <v>44</v>
      </c>
      <c r="J9332" t="s">
        <v>56</v>
      </c>
      <c r="K9332">
        <v>239.16</v>
      </c>
      <c r="L9332" t="s">
        <v>77</v>
      </c>
    </row>
    <row r="9333" spans="1:12" x14ac:dyDescent="0.3">
      <c r="A9333" t="s">
        <v>9393</v>
      </c>
      <c r="B9333" t="s">
        <v>42</v>
      </c>
      <c r="C9333" t="s">
        <v>55</v>
      </c>
      <c r="D9333">
        <v>916.71</v>
      </c>
      <c r="E9333">
        <v>0.05</v>
      </c>
      <c r="F9333">
        <v>9</v>
      </c>
      <c r="G9333" s="4">
        <v>45504</v>
      </c>
      <c r="H9333" s="4">
        <v>45505</v>
      </c>
      <c r="I9333" t="s">
        <v>60</v>
      </c>
      <c r="J9333" t="s">
        <v>51</v>
      </c>
      <c r="K9333">
        <v>171.61</v>
      </c>
      <c r="L9333" t="s">
        <v>68</v>
      </c>
    </row>
    <row r="9334" spans="1:12" x14ac:dyDescent="0.3">
      <c r="A9334" t="s">
        <v>9394</v>
      </c>
      <c r="B9334" t="s">
        <v>70</v>
      </c>
      <c r="C9334" t="s">
        <v>43</v>
      </c>
      <c r="D9334">
        <v>4226.1099999999997</v>
      </c>
      <c r="E9334">
        <v>0.02</v>
      </c>
      <c r="F9334">
        <v>1</v>
      </c>
      <c r="G9334" s="4">
        <v>45495</v>
      </c>
      <c r="H9334" s="4">
        <v>45500</v>
      </c>
      <c r="I9334" t="s">
        <v>60</v>
      </c>
      <c r="J9334" t="s">
        <v>51</v>
      </c>
      <c r="K9334">
        <v>663.62</v>
      </c>
      <c r="L9334" t="s">
        <v>52</v>
      </c>
    </row>
    <row r="9335" spans="1:12" x14ac:dyDescent="0.3">
      <c r="A9335" t="s">
        <v>9395</v>
      </c>
      <c r="B9335" t="s">
        <v>42</v>
      </c>
      <c r="C9335" t="s">
        <v>55</v>
      </c>
      <c r="D9335">
        <v>2006.52</v>
      </c>
      <c r="E9335">
        <v>0.19</v>
      </c>
      <c r="F9335">
        <v>1</v>
      </c>
      <c r="G9335" s="4">
        <v>45546</v>
      </c>
      <c r="H9335" s="4">
        <v>45548</v>
      </c>
      <c r="I9335" t="s">
        <v>50</v>
      </c>
      <c r="J9335" t="s">
        <v>51</v>
      </c>
      <c r="K9335">
        <v>577.33000000000004</v>
      </c>
      <c r="L9335" t="s">
        <v>77</v>
      </c>
    </row>
    <row r="9336" spans="1:12" x14ac:dyDescent="0.3">
      <c r="A9336" t="s">
        <v>9396</v>
      </c>
      <c r="B9336" t="s">
        <v>48</v>
      </c>
      <c r="C9336" t="s">
        <v>49</v>
      </c>
      <c r="D9336">
        <v>2692.63</v>
      </c>
      <c r="E9336">
        <v>0.37</v>
      </c>
      <c r="F9336">
        <v>2</v>
      </c>
      <c r="G9336" s="4">
        <v>45207</v>
      </c>
      <c r="H9336" s="4">
        <v>45213</v>
      </c>
      <c r="I9336" t="s">
        <v>44</v>
      </c>
      <c r="J9336" t="s">
        <v>45</v>
      </c>
      <c r="K9336">
        <v>270.19</v>
      </c>
      <c r="L9336" t="s">
        <v>52</v>
      </c>
    </row>
    <row r="9337" spans="1:12" x14ac:dyDescent="0.3">
      <c r="A9337" t="s">
        <v>9397</v>
      </c>
      <c r="B9337" t="s">
        <v>70</v>
      </c>
      <c r="C9337" t="s">
        <v>43</v>
      </c>
      <c r="D9337">
        <v>197.45</v>
      </c>
      <c r="E9337">
        <v>0.43</v>
      </c>
      <c r="F9337">
        <v>5</v>
      </c>
      <c r="G9337" s="4">
        <v>45067</v>
      </c>
      <c r="H9337" s="4">
        <v>45073</v>
      </c>
      <c r="I9337" t="s">
        <v>50</v>
      </c>
      <c r="J9337" t="s">
        <v>51</v>
      </c>
      <c r="K9337">
        <v>42.66</v>
      </c>
      <c r="L9337" t="s">
        <v>68</v>
      </c>
    </row>
    <row r="9338" spans="1:12" x14ac:dyDescent="0.3">
      <c r="A9338" t="s">
        <v>9398</v>
      </c>
      <c r="B9338" t="s">
        <v>42</v>
      </c>
      <c r="C9338" t="s">
        <v>49</v>
      </c>
      <c r="D9338">
        <v>395.24</v>
      </c>
      <c r="E9338">
        <v>0.27</v>
      </c>
      <c r="F9338">
        <v>1</v>
      </c>
      <c r="G9338" s="4">
        <v>45113</v>
      </c>
      <c r="H9338" s="4">
        <v>45118</v>
      </c>
      <c r="I9338" t="s">
        <v>60</v>
      </c>
      <c r="J9338" t="s">
        <v>51</v>
      </c>
      <c r="K9338">
        <v>109.98</v>
      </c>
      <c r="L9338" t="s">
        <v>46</v>
      </c>
    </row>
    <row r="9339" spans="1:12" x14ac:dyDescent="0.3">
      <c r="A9339" t="s">
        <v>9399</v>
      </c>
      <c r="B9339" t="s">
        <v>48</v>
      </c>
      <c r="C9339" t="s">
        <v>65</v>
      </c>
      <c r="D9339">
        <v>3026.2</v>
      </c>
      <c r="E9339">
        <v>0.42</v>
      </c>
      <c r="F9339">
        <v>6</v>
      </c>
      <c r="G9339" s="4">
        <v>45407</v>
      </c>
      <c r="H9339" s="4">
        <v>45409</v>
      </c>
      <c r="I9339" t="s">
        <v>60</v>
      </c>
      <c r="J9339" t="s">
        <v>45</v>
      </c>
      <c r="K9339">
        <v>697.24</v>
      </c>
      <c r="L9339" t="s">
        <v>77</v>
      </c>
    </row>
    <row r="9340" spans="1:12" x14ac:dyDescent="0.3">
      <c r="A9340" t="s">
        <v>9400</v>
      </c>
      <c r="B9340" t="s">
        <v>54</v>
      </c>
      <c r="C9340" t="s">
        <v>62</v>
      </c>
      <c r="D9340">
        <v>4408.22</v>
      </c>
      <c r="E9340">
        <v>0.01</v>
      </c>
      <c r="F9340">
        <v>8</v>
      </c>
      <c r="G9340" s="4">
        <v>45593</v>
      </c>
      <c r="H9340" s="4">
        <v>45600</v>
      </c>
      <c r="I9340" t="s">
        <v>60</v>
      </c>
      <c r="J9340" t="s">
        <v>45</v>
      </c>
      <c r="K9340">
        <v>647.25</v>
      </c>
      <c r="L9340" t="s">
        <v>57</v>
      </c>
    </row>
    <row r="9341" spans="1:12" x14ac:dyDescent="0.3">
      <c r="A9341" t="s">
        <v>9401</v>
      </c>
      <c r="B9341" t="s">
        <v>54</v>
      </c>
      <c r="C9341" t="s">
        <v>65</v>
      </c>
      <c r="D9341">
        <v>2517.64</v>
      </c>
      <c r="E9341">
        <v>0.23</v>
      </c>
      <c r="F9341">
        <v>2</v>
      </c>
      <c r="G9341" s="4">
        <v>45009</v>
      </c>
      <c r="H9341" s="4">
        <v>45012</v>
      </c>
      <c r="I9341" t="s">
        <v>44</v>
      </c>
      <c r="J9341" t="s">
        <v>45</v>
      </c>
      <c r="K9341">
        <v>595.66</v>
      </c>
      <c r="L9341" t="s">
        <v>52</v>
      </c>
    </row>
    <row r="9342" spans="1:12" x14ac:dyDescent="0.3">
      <c r="A9342" t="s">
        <v>9402</v>
      </c>
      <c r="B9342" t="s">
        <v>42</v>
      </c>
      <c r="C9342" t="s">
        <v>65</v>
      </c>
      <c r="D9342">
        <v>908.38</v>
      </c>
      <c r="E9342">
        <v>7.0000000000000007E-2</v>
      </c>
      <c r="F9342">
        <v>5</v>
      </c>
      <c r="G9342" s="4">
        <v>45268</v>
      </c>
      <c r="H9342" s="4">
        <v>45273</v>
      </c>
      <c r="I9342" t="s">
        <v>60</v>
      </c>
      <c r="J9342" t="s">
        <v>45</v>
      </c>
      <c r="K9342">
        <v>98.18</v>
      </c>
      <c r="L9342" t="s">
        <v>63</v>
      </c>
    </row>
    <row r="9343" spans="1:12" x14ac:dyDescent="0.3">
      <c r="A9343" t="s">
        <v>9403</v>
      </c>
      <c r="B9343" t="s">
        <v>42</v>
      </c>
      <c r="C9343" t="s">
        <v>65</v>
      </c>
      <c r="D9343">
        <v>669.02</v>
      </c>
      <c r="E9343">
        <v>0.28999999999999998</v>
      </c>
      <c r="F9343">
        <v>3</v>
      </c>
      <c r="G9343" s="4">
        <v>45106</v>
      </c>
      <c r="H9343" s="4">
        <v>45108</v>
      </c>
      <c r="I9343" t="s">
        <v>60</v>
      </c>
      <c r="J9343" t="s">
        <v>56</v>
      </c>
      <c r="K9343">
        <v>153.37</v>
      </c>
      <c r="L9343" t="s">
        <v>68</v>
      </c>
    </row>
    <row r="9344" spans="1:12" x14ac:dyDescent="0.3">
      <c r="A9344" t="s">
        <v>9404</v>
      </c>
      <c r="B9344" t="s">
        <v>54</v>
      </c>
      <c r="C9344" t="s">
        <v>43</v>
      </c>
      <c r="D9344">
        <v>4508.96</v>
      </c>
      <c r="E9344">
        <v>0.46</v>
      </c>
      <c r="F9344">
        <v>2</v>
      </c>
      <c r="G9344" s="4">
        <v>45583</v>
      </c>
      <c r="H9344" s="4">
        <v>45586</v>
      </c>
      <c r="I9344" t="s">
        <v>44</v>
      </c>
      <c r="J9344" t="s">
        <v>56</v>
      </c>
      <c r="K9344">
        <v>1112.02</v>
      </c>
      <c r="L9344" t="s">
        <v>77</v>
      </c>
    </row>
    <row r="9345" spans="1:12" x14ac:dyDescent="0.3">
      <c r="A9345" t="s">
        <v>9405</v>
      </c>
      <c r="B9345" t="s">
        <v>48</v>
      </c>
      <c r="C9345" t="s">
        <v>49</v>
      </c>
      <c r="D9345">
        <v>3538.03</v>
      </c>
      <c r="E9345">
        <v>0</v>
      </c>
      <c r="F9345">
        <v>6</v>
      </c>
      <c r="G9345" s="4">
        <v>45105</v>
      </c>
      <c r="H9345" s="4">
        <v>45110</v>
      </c>
      <c r="I9345" t="s">
        <v>50</v>
      </c>
      <c r="J9345" t="s">
        <v>56</v>
      </c>
      <c r="K9345">
        <v>509.4</v>
      </c>
      <c r="L9345" t="s">
        <v>68</v>
      </c>
    </row>
    <row r="9346" spans="1:12" x14ac:dyDescent="0.3">
      <c r="A9346" t="s">
        <v>9406</v>
      </c>
      <c r="B9346" t="s">
        <v>48</v>
      </c>
      <c r="C9346" t="s">
        <v>43</v>
      </c>
      <c r="D9346">
        <v>4834.3599999999997</v>
      </c>
      <c r="E9346">
        <v>0.33</v>
      </c>
      <c r="F9346">
        <v>1</v>
      </c>
      <c r="G9346" s="4">
        <v>45440</v>
      </c>
      <c r="H9346" s="4">
        <v>45441</v>
      </c>
      <c r="I9346" t="s">
        <v>44</v>
      </c>
      <c r="J9346" t="s">
        <v>45</v>
      </c>
      <c r="K9346">
        <v>912.49</v>
      </c>
      <c r="L9346" t="s">
        <v>52</v>
      </c>
    </row>
    <row r="9347" spans="1:12" x14ac:dyDescent="0.3">
      <c r="A9347" t="s">
        <v>9407</v>
      </c>
      <c r="B9347" t="s">
        <v>48</v>
      </c>
      <c r="C9347" t="s">
        <v>62</v>
      </c>
      <c r="D9347">
        <v>503.51</v>
      </c>
      <c r="E9347">
        <v>0.4</v>
      </c>
      <c r="F9347">
        <v>8</v>
      </c>
      <c r="G9347" s="4">
        <v>45066</v>
      </c>
      <c r="H9347" s="4">
        <v>45069</v>
      </c>
      <c r="I9347" t="s">
        <v>44</v>
      </c>
      <c r="J9347" t="s">
        <v>45</v>
      </c>
      <c r="K9347">
        <v>96.23</v>
      </c>
      <c r="L9347" t="s">
        <v>77</v>
      </c>
    </row>
    <row r="9348" spans="1:12" x14ac:dyDescent="0.3">
      <c r="A9348" t="s">
        <v>9408</v>
      </c>
      <c r="B9348" t="s">
        <v>42</v>
      </c>
      <c r="C9348" t="s">
        <v>65</v>
      </c>
      <c r="D9348">
        <v>4522.8</v>
      </c>
      <c r="E9348">
        <v>0.37</v>
      </c>
      <c r="F9348">
        <v>6</v>
      </c>
      <c r="G9348" s="4">
        <v>45082</v>
      </c>
      <c r="H9348" s="4">
        <v>45087</v>
      </c>
      <c r="I9348" t="s">
        <v>50</v>
      </c>
      <c r="J9348" t="s">
        <v>45</v>
      </c>
      <c r="K9348">
        <v>854.87</v>
      </c>
      <c r="L9348" t="s">
        <v>57</v>
      </c>
    </row>
    <row r="9349" spans="1:12" x14ac:dyDescent="0.3">
      <c r="A9349" t="s">
        <v>9409</v>
      </c>
      <c r="B9349" t="s">
        <v>70</v>
      </c>
      <c r="C9349" t="s">
        <v>55</v>
      </c>
      <c r="D9349">
        <v>4243.6000000000004</v>
      </c>
      <c r="E9349">
        <v>0.01</v>
      </c>
      <c r="F9349">
        <v>4</v>
      </c>
      <c r="G9349" s="4">
        <v>45146</v>
      </c>
      <c r="H9349" s="4">
        <v>45153</v>
      </c>
      <c r="I9349" t="s">
        <v>44</v>
      </c>
      <c r="J9349" t="s">
        <v>51</v>
      </c>
      <c r="K9349">
        <v>424.71</v>
      </c>
      <c r="L9349" t="s">
        <v>46</v>
      </c>
    </row>
    <row r="9350" spans="1:12" x14ac:dyDescent="0.3">
      <c r="A9350" t="s">
        <v>9410</v>
      </c>
      <c r="B9350" t="s">
        <v>70</v>
      </c>
      <c r="C9350" t="s">
        <v>62</v>
      </c>
      <c r="D9350">
        <v>4476.6099999999997</v>
      </c>
      <c r="E9350">
        <v>0.09</v>
      </c>
      <c r="F9350">
        <v>5</v>
      </c>
      <c r="G9350" s="4">
        <v>45149</v>
      </c>
      <c r="H9350" s="4">
        <v>45151</v>
      </c>
      <c r="I9350" t="s">
        <v>50</v>
      </c>
      <c r="J9350" t="s">
        <v>51</v>
      </c>
      <c r="K9350">
        <v>930.46</v>
      </c>
      <c r="L9350" t="s">
        <v>77</v>
      </c>
    </row>
    <row r="9351" spans="1:12" x14ac:dyDescent="0.3">
      <c r="A9351" t="s">
        <v>9411</v>
      </c>
      <c r="B9351" t="s">
        <v>70</v>
      </c>
      <c r="C9351" t="s">
        <v>49</v>
      </c>
      <c r="D9351">
        <v>128.24</v>
      </c>
      <c r="E9351">
        <v>0.05</v>
      </c>
      <c r="F9351">
        <v>2</v>
      </c>
      <c r="G9351" s="4">
        <v>45085</v>
      </c>
      <c r="H9351" s="4">
        <v>45086</v>
      </c>
      <c r="I9351" t="s">
        <v>60</v>
      </c>
      <c r="J9351" t="s">
        <v>51</v>
      </c>
      <c r="K9351">
        <v>19.440000000000001</v>
      </c>
      <c r="L9351" t="s">
        <v>52</v>
      </c>
    </row>
    <row r="9352" spans="1:12" x14ac:dyDescent="0.3">
      <c r="A9352" t="s">
        <v>9412</v>
      </c>
      <c r="B9352" t="s">
        <v>70</v>
      </c>
      <c r="C9352" t="s">
        <v>62</v>
      </c>
      <c r="D9352">
        <v>3735.33</v>
      </c>
      <c r="E9352">
        <v>0.04</v>
      </c>
      <c r="F9352">
        <v>8</v>
      </c>
      <c r="G9352" s="4">
        <v>45425</v>
      </c>
      <c r="H9352" s="4">
        <v>45432</v>
      </c>
      <c r="I9352" t="s">
        <v>44</v>
      </c>
      <c r="J9352" t="s">
        <v>56</v>
      </c>
      <c r="K9352">
        <v>311.37</v>
      </c>
      <c r="L9352" t="s">
        <v>52</v>
      </c>
    </row>
    <row r="9353" spans="1:12" x14ac:dyDescent="0.3">
      <c r="A9353" t="s">
        <v>9413</v>
      </c>
      <c r="B9353" t="s">
        <v>70</v>
      </c>
      <c r="C9353" t="s">
        <v>43</v>
      </c>
      <c r="D9353">
        <v>2789.8</v>
      </c>
      <c r="E9353">
        <v>0.37</v>
      </c>
      <c r="F9353">
        <v>6</v>
      </c>
      <c r="G9353" s="4">
        <v>45290</v>
      </c>
      <c r="H9353" s="4">
        <v>45292</v>
      </c>
      <c r="I9353" t="s">
        <v>50</v>
      </c>
      <c r="J9353" t="s">
        <v>51</v>
      </c>
      <c r="K9353">
        <v>178.21</v>
      </c>
      <c r="L9353" t="s">
        <v>68</v>
      </c>
    </row>
    <row r="9354" spans="1:12" x14ac:dyDescent="0.3">
      <c r="A9354" t="s">
        <v>9414</v>
      </c>
      <c r="B9354" t="s">
        <v>42</v>
      </c>
      <c r="C9354" t="s">
        <v>55</v>
      </c>
      <c r="D9354">
        <v>2908.58</v>
      </c>
      <c r="E9354">
        <v>0.21</v>
      </c>
      <c r="F9354">
        <v>6</v>
      </c>
      <c r="G9354" s="4">
        <v>45369</v>
      </c>
      <c r="H9354" s="4">
        <v>45376</v>
      </c>
      <c r="I9354" t="s">
        <v>44</v>
      </c>
      <c r="J9354" t="s">
        <v>45</v>
      </c>
      <c r="K9354">
        <v>744.22</v>
      </c>
      <c r="L9354" t="s">
        <v>77</v>
      </c>
    </row>
    <row r="9355" spans="1:12" x14ac:dyDescent="0.3">
      <c r="A9355" t="s">
        <v>9415</v>
      </c>
      <c r="B9355" t="s">
        <v>42</v>
      </c>
      <c r="C9355" t="s">
        <v>43</v>
      </c>
      <c r="D9355">
        <v>2399.09</v>
      </c>
      <c r="E9355">
        <v>0.36</v>
      </c>
      <c r="F9355">
        <v>3</v>
      </c>
      <c r="G9355" s="4">
        <v>44961</v>
      </c>
      <c r="H9355" s="4">
        <v>44965</v>
      </c>
      <c r="I9355" t="s">
        <v>50</v>
      </c>
      <c r="J9355" t="s">
        <v>56</v>
      </c>
      <c r="K9355">
        <v>575.26</v>
      </c>
      <c r="L9355" t="s">
        <v>77</v>
      </c>
    </row>
    <row r="9356" spans="1:12" x14ac:dyDescent="0.3">
      <c r="A9356" t="s">
        <v>9416</v>
      </c>
      <c r="B9356" t="s">
        <v>70</v>
      </c>
      <c r="C9356" t="s">
        <v>65</v>
      </c>
      <c r="D9356">
        <v>3739.12</v>
      </c>
      <c r="E9356">
        <v>0.18</v>
      </c>
      <c r="F9356">
        <v>1</v>
      </c>
      <c r="G9356" s="4">
        <v>45279</v>
      </c>
      <c r="H9356" s="4">
        <v>45283</v>
      </c>
      <c r="I9356" t="s">
        <v>50</v>
      </c>
      <c r="J9356" t="s">
        <v>45</v>
      </c>
      <c r="K9356">
        <v>1057.6099999999999</v>
      </c>
      <c r="L9356" t="s">
        <v>68</v>
      </c>
    </row>
    <row r="9357" spans="1:12" x14ac:dyDescent="0.3">
      <c r="A9357" t="s">
        <v>9417</v>
      </c>
      <c r="B9357" t="s">
        <v>42</v>
      </c>
      <c r="C9357" t="s">
        <v>65</v>
      </c>
      <c r="D9357">
        <v>4999.21</v>
      </c>
      <c r="E9357">
        <v>0.06</v>
      </c>
      <c r="F9357">
        <v>8</v>
      </c>
      <c r="G9357" s="4">
        <v>44927</v>
      </c>
      <c r="H9357" s="4">
        <v>44932</v>
      </c>
      <c r="I9357" t="s">
        <v>50</v>
      </c>
      <c r="J9357" t="s">
        <v>56</v>
      </c>
      <c r="K9357">
        <v>847.32</v>
      </c>
      <c r="L9357" t="s">
        <v>77</v>
      </c>
    </row>
    <row r="9358" spans="1:12" x14ac:dyDescent="0.3">
      <c r="A9358" t="s">
        <v>9418</v>
      </c>
      <c r="B9358" t="s">
        <v>42</v>
      </c>
      <c r="C9358" t="s">
        <v>62</v>
      </c>
      <c r="D9358">
        <v>3581.64</v>
      </c>
      <c r="E9358">
        <v>0.36</v>
      </c>
      <c r="F9358">
        <v>7</v>
      </c>
      <c r="G9358" s="4">
        <v>44935</v>
      </c>
      <c r="H9358" s="4">
        <v>44938</v>
      </c>
      <c r="I9358" t="s">
        <v>60</v>
      </c>
      <c r="J9358" t="s">
        <v>51</v>
      </c>
      <c r="K9358">
        <v>728.55</v>
      </c>
      <c r="L9358" t="s">
        <v>63</v>
      </c>
    </row>
    <row r="9359" spans="1:12" x14ac:dyDescent="0.3">
      <c r="A9359" t="s">
        <v>9419</v>
      </c>
      <c r="B9359" t="s">
        <v>70</v>
      </c>
      <c r="C9359" t="s">
        <v>65</v>
      </c>
      <c r="D9359">
        <v>3422.45</v>
      </c>
      <c r="E9359">
        <v>0.31</v>
      </c>
      <c r="F9359">
        <v>1</v>
      </c>
      <c r="G9359" s="4">
        <v>45482</v>
      </c>
      <c r="H9359" s="4">
        <v>45488</v>
      </c>
      <c r="I9359" t="s">
        <v>44</v>
      </c>
      <c r="J9359" t="s">
        <v>45</v>
      </c>
      <c r="K9359">
        <v>225.43</v>
      </c>
      <c r="L9359" t="s">
        <v>46</v>
      </c>
    </row>
    <row r="9360" spans="1:12" x14ac:dyDescent="0.3">
      <c r="A9360" t="s">
        <v>9420</v>
      </c>
      <c r="B9360" t="s">
        <v>48</v>
      </c>
      <c r="C9360" t="s">
        <v>65</v>
      </c>
      <c r="D9360">
        <v>3306.74</v>
      </c>
      <c r="E9360">
        <v>0.06</v>
      </c>
      <c r="F9360">
        <v>8</v>
      </c>
      <c r="G9360" s="4">
        <v>45491</v>
      </c>
      <c r="H9360" s="4">
        <v>45498</v>
      </c>
      <c r="I9360" t="s">
        <v>50</v>
      </c>
      <c r="J9360" t="s">
        <v>45</v>
      </c>
      <c r="K9360">
        <v>414.18</v>
      </c>
      <c r="L9360" t="s">
        <v>57</v>
      </c>
    </row>
    <row r="9361" spans="1:12" x14ac:dyDescent="0.3">
      <c r="A9361" t="s">
        <v>9421</v>
      </c>
      <c r="B9361" t="s">
        <v>42</v>
      </c>
      <c r="C9361" t="s">
        <v>49</v>
      </c>
      <c r="D9361">
        <v>3506.54</v>
      </c>
      <c r="E9361">
        <v>0.46</v>
      </c>
      <c r="F9361">
        <v>2</v>
      </c>
      <c r="G9361" s="4">
        <v>45101</v>
      </c>
      <c r="H9361" s="4">
        <v>45104</v>
      </c>
      <c r="I9361" t="s">
        <v>60</v>
      </c>
      <c r="J9361" t="s">
        <v>56</v>
      </c>
      <c r="K9361">
        <v>833.91</v>
      </c>
      <c r="L9361" t="s">
        <v>52</v>
      </c>
    </row>
    <row r="9362" spans="1:12" x14ac:dyDescent="0.3">
      <c r="A9362" t="s">
        <v>9422</v>
      </c>
      <c r="B9362" t="s">
        <v>48</v>
      </c>
      <c r="C9362" t="s">
        <v>49</v>
      </c>
      <c r="D9362">
        <v>1776.35</v>
      </c>
      <c r="E9362">
        <v>0.15</v>
      </c>
      <c r="F9362">
        <v>8</v>
      </c>
      <c r="G9362" s="4">
        <v>45645</v>
      </c>
      <c r="H9362" s="4">
        <v>45650</v>
      </c>
      <c r="I9362" t="s">
        <v>60</v>
      </c>
      <c r="J9362" t="s">
        <v>56</v>
      </c>
      <c r="K9362">
        <v>211.42</v>
      </c>
      <c r="L9362" t="s">
        <v>46</v>
      </c>
    </row>
    <row r="9363" spans="1:12" x14ac:dyDescent="0.3">
      <c r="A9363" t="s">
        <v>9423</v>
      </c>
      <c r="B9363" t="s">
        <v>42</v>
      </c>
      <c r="C9363" t="s">
        <v>43</v>
      </c>
      <c r="D9363">
        <v>1669.08</v>
      </c>
      <c r="E9363">
        <v>0.33</v>
      </c>
      <c r="F9363">
        <v>5</v>
      </c>
      <c r="G9363" s="4">
        <v>45039</v>
      </c>
      <c r="H9363" s="4">
        <v>45044</v>
      </c>
      <c r="I9363" t="s">
        <v>50</v>
      </c>
      <c r="J9363" t="s">
        <v>51</v>
      </c>
      <c r="K9363">
        <v>130.29</v>
      </c>
      <c r="L9363" t="s">
        <v>77</v>
      </c>
    </row>
    <row r="9364" spans="1:12" x14ac:dyDescent="0.3">
      <c r="A9364" t="s">
        <v>9424</v>
      </c>
      <c r="B9364" t="s">
        <v>42</v>
      </c>
      <c r="C9364" t="s">
        <v>43</v>
      </c>
      <c r="D9364">
        <v>3943.26</v>
      </c>
      <c r="E9364">
        <v>0.02</v>
      </c>
      <c r="F9364">
        <v>8</v>
      </c>
      <c r="G9364" s="4">
        <v>45415</v>
      </c>
      <c r="H9364" s="4">
        <v>45421</v>
      </c>
      <c r="I9364" t="s">
        <v>60</v>
      </c>
      <c r="J9364" t="s">
        <v>45</v>
      </c>
      <c r="K9364">
        <v>258.37</v>
      </c>
      <c r="L9364" t="s">
        <v>77</v>
      </c>
    </row>
    <row r="9365" spans="1:12" x14ac:dyDescent="0.3">
      <c r="A9365" t="s">
        <v>9425</v>
      </c>
      <c r="B9365" t="s">
        <v>70</v>
      </c>
      <c r="C9365" t="s">
        <v>49</v>
      </c>
      <c r="D9365">
        <v>360.13</v>
      </c>
      <c r="E9365">
        <v>0.22</v>
      </c>
      <c r="F9365">
        <v>6</v>
      </c>
      <c r="G9365" s="4">
        <v>45523</v>
      </c>
      <c r="H9365" s="4">
        <v>45524</v>
      </c>
      <c r="I9365" t="s">
        <v>44</v>
      </c>
      <c r="J9365" t="s">
        <v>56</v>
      </c>
      <c r="K9365">
        <v>58.82</v>
      </c>
      <c r="L9365" t="s">
        <v>46</v>
      </c>
    </row>
    <row r="9366" spans="1:12" x14ac:dyDescent="0.3">
      <c r="A9366" t="s">
        <v>9426</v>
      </c>
      <c r="B9366" t="s">
        <v>42</v>
      </c>
      <c r="C9366" t="s">
        <v>62</v>
      </c>
      <c r="D9366">
        <v>3820.31</v>
      </c>
      <c r="E9366">
        <v>0.48</v>
      </c>
      <c r="F9366">
        <v>2</v>
      </c>
      <c r="G9366" s="4">
        <v>44972</v>
      </c>
      <c r="H9366" s="4">
        <v>44974</v>
      </c>
      <c r="I9366" t="s">
        <v>44</v>
      </c>
      <c r="J9366" t="s">
        <v>56</v>
      </c>
      <c r="K9366">
        <v>1026.53</v>
      </c>
      <c r="L9366" t="s">
        <v>52</v>
      </c>
    </row>
    <row r="9367" spans="1:12" x14ac:dyDescent="0.3">
      <c r="A9367" t="s">
        <v>9427</v>
      </c>
      <c r="B9367" t="s">
        <v>54</v>
      </c>
      <c r="C9367" t="s">
        <v>49</v>
      </c>
      <c r="D9367">
        <v>4087.82</v>
      </c>
      <c r="E9367">
        <v>0.44</v>
      </c>
      <c r="F9367">
        <v>7</v>
      </c>
      <c r="G9367" s="4">
        <v>45177</v>
      </c>
      <c r="H9367" s="4">
        <v>45183</v>
      </c>
      <c r="I9367" t="s">
        <v>44</v>
      </c>
      <c r="J9367" t="s">
        <v>51</v>
      </c>
      <c r="K9367">
        <v>581.85</v>
      </c>
      <c r="L9367" t="s">
        <v>52</v>
      </c>
    </row>
    <row r="9368" spans="1:12" x14ac:dyDescent="0.3">
      <c r="A9368" t="s">
        <v>9428</v>
      </c>
      <c r="B9368" t="s">
        <v>54</v>
      </c>
      <c r="C9368" t="s">
        <v>43</v>
      </c>
      <c r="D9368">
        <v>2655.83</v>
      </c>
      <c r="E9368">
        <v>0.11</v>
      </c>
      <c r="F9368">
        <v>6</v>
      </c>
      <c r="G9368" s="4">
        <v>45657</v>
      </c>
      <c r="H9368" s="4">
        <v>45659</v>
      </c>
      <c r="I9368" t="s">
        <v>50</v>
      </c>
      <c r="J9368" t="s">
        <v>45</v>
      </c>
      <c r="K9368">
        <v>575.64</v>
      </c>
      <c r="L9368" t="s">
        <v>46</v>
      </c>
    </row>
    <row r="9369" spans="1:12" x14ac:dyDescent="0.3">
      <c r="A9369" t="s">
        <v>9429</v>
      </c>
      <c r="B9369" t="s">
        <v>70</v>
      </c>
      <c r="C9369" t="s">
        <v>55</v>
      </c>
      <c r="D9369">
        <v>4559.7299999999996</v>
      </c>
      <c r="E9369">
        <v>0.44</v>
      </c>
      <c r="F9369">
        <v>4</v>
      </c>
      <c r="G9369" s="4">
        <v>45625</v>
      </c>
      <c r="H9369" s="4">
        <v>45632</v>
      </c>
      <c r="I9369" t="s">
        <v>50</v>
      </c>
      <c r="J9369" t="s">
        <v>51</v>
      </c>
      <c r="K9369">
        <v>719.15</v>
      </c>
      <c r="L9369" t="s">
        <v>68</v>
      </c>
    </row>
    <row r="9370" spans="1:12" x14ac:dyDescent="0.3">
      <c r="A9370" t="s">
        <v>9430</v>
      </c>
      <c r="B9370" t="s">
        <v>48</v>
      </c>
      <c r="C9370" t="s">
        <v>65</v>
      </c>
      <c r="D9370">
        <v>2418.13</v>
      </c>
      <c r="E9370">
        <v>0.15</v>
      </c>
      <c r="F9370">
        <v>9</v>
      </c>
      <c r="G9370" s="4">
        <v>45562</v>
      </c>
      <c r="H9370" s="4">
        <v>45566</v>
      </c>
      <c r="I9370" t="s">
        <v>50</v>
      </c>
      <c r="J9370" t="s">
        <v>51</v>
      </c>
      <c r="K9370">
        <v>596.19000000000005</v>
      </c>
      <c r="L9370" t="s">
        <v>68</v>
      </c>
    </row>
    <row r="9371" spans="1:12" x14ac:dyDescent="0.3">
      <c r="A9371" t="s">
        <v>9431</v>
      </c>
      <c r="B9371" t="s">
        <v>48</v>
      </c>
      <c r="C9371" t="s">
        <v>55</v>
      </c>
      <c r="D9371">
        <v>972.62</v>
      </c>
      <c r="E9371">
        <v>0.43</v>
      </c>
      <c r="F9371">
        <v>4</v>
      </c>
      <c r="G9371" s="4">
        <v>45261</v>
      </c>
      <c r="H9371" s="4">
        <v>45265</v>
      </c>
      <c r="I9371" t="s">
        <v>44</v>
      </c>
      <c r="J9371" t="s">
        <v>45</v>
      </c>
      <c r="K9371">
        <v>243.96</v>
      </c>
      <c r="L9371" t="s">
        <v>57</v>
      </c>
    </row>
    <row r="9372" spans="1:12" x14ac:dyDescent="0.3">
      <c r="A9372" t="s">
        <v>9432</v>
      </c>
      <c r="B9372" t="s">
        <v>48</v>
      </c>
      <c r="C9372" t="s">
        <v>55</v>
      </c>
      <c r="D9372">
        <v>1870.85</v>
      </c>
      <c r="E9372">
        <v>0.36</v>
      </c>
      <c r="F9372">
        <v>1</v>
      </c>
      <c r="G9372" s="4">
        <v>45363</v>
      </c>
      <c r="H9372" s="4">
        <v>45368</v>
      </c>
      <c r="I9372" t="s">
        <v>44</v>
      </c>
      <c r="J9372" t="s">
        <v>45</v>
      </c>
      <c r="K9372">
        <v>536.27</v>
      </c>
      <c r="L9372" t="s">
        <v>46</v>
      </c>
    </row>
    <row r="9373" spans="1:12" x14ac:dyDescent="0.3">
      <c r="A9373" t="s">
        <v>9433</v>
      </c>
      <c r="B9373" t="s">
        <v>54</v>
      </c>
      <c r="C9373" t="s">
        <v>65</v>
      </c>
      <c r="D9373">
        <v>4538.75</v>
      </c>
      <c r="E9373">
        <v>0.18</v>
      </c>
      <c r="F9373">
        <v>3</v>
      </c>
      <c r="G9373" s="4">
        <v>45370</v>
      </c>
      <c r="H9373" s="4">
        <v>45377</v>
      </c>
      <c r="I9373" t="s">
        <v>60</v>
      </c>
      <c r="J9373" t="s">
        <v>51</v>
      </c>
      <c r="K9373">
        <v>610.41</v>
      </c>
      <c r="L9373" t="s">
        <v>63</v>
      </c>
    </row>
    <row r="9374" spans="1:12" x14ac:dyDescent="0.3">
      <c r="A9374" t="s">
        <v>9434</v>
      </c>
      <c r="B9374" t="s">
        <v>48</v>
      </c>
      <c r="C9374" t="s">
        <v>49</v>
      </c>
      <c r="D9374">
        <v>4969.32</v>
      </c>
      <c r="E9374">
        <v>0.46</v>
      </c>
      <c r="F9374">
        <v>8</v>
      </c>
      <c r="G9374" s="4">
        <v>45037</v>
      </c>
      <c r="H9374" s="4">
        <v>45044</v>
      </c>
      <c r="I9374" t="s">
        <v>50</v>
      </c>
      <c r="J9374" t="s">
        <v>45</v>
      </c>
      <c r="K9374">
        <v>833.89</v>
      </c>
      <c r="L9374" t="s">
        <v>46</v>
      </c>
    </row>
    <row r="9375" spans="1:12" x14ac:dyDescent="0.3">
      <c r="A9375" t="s">
        <v>9435</v>
      </c>
      <c r="B9375" t="s">
        <v>48</v>
      </c>
      <c r="C9375" t="s">
        <v>62</v>
      </c>
      <c r="D9375">
        <v>2167.08</v>
      </c>
      <c r="E9375">
        <v>0.24</v>
      </c>
      <c r="F9375">
        <v>3</v>
      </c>
      <c r="G9375" s="4">
        <v>45504</v>
      </c>
      <c r="H9375" s="4">
        <v>45507</v>
      </c>
      <c r="I9375" t="s">
        <v>50</v>
      </c>
      <c r="J9375" t="s">
        <v>56</v>
      </c>
      <c r="K9375">
        <v>458.2</v>
      </c>
      <c r="L9375" t="s">
        <v>46</v>
      </c>
    </row>
    <row r="9376" spans="1:12" x14ac:dyDescent="0.3">
      <c r="A9376" t="s">
        <v>9436</v>
      </c>
      <c r="B9376" t="s">
        <v>70</v>
      </c>
      <c r="C9376" t="s">
        <v>55</v>
      </c>
      <c r="D9376">
        <v>917.55</v>
      </c>
      <c r="E9376">
        <v>0.16</v>
      </c>
      <c r="F9376">
        <v>7</v>
      </c>
      <c r="G9376" s="4">
        <v>45651</v>
      </c>
      <c r="H9376" s="4">
        <v>45658</v>
      </c>
      <c r="I9376" t="s">
        <v>60</v>
      </c>
      <c r="J9376" t="s">
        <v>45</v>
      </c>
      <c r="K9376">
        <v>160.77000000000001</v>
      </c>
      <c r="L9376" t="s">
        <v>46</v>
      </c>
    </row>
    <row r="9377" spans="1:12" x14ac:dyDescent="0.3">
      <c r="A9377" t="s">
        <v>9437</v>
      </c>
      <c r="B9377" t="s">
        <v>48</v>
      </c>
      <c r="C9377" t="s">
        <v>62</v>
      </c>
      <c r="D9377">
        <v>1503.01</v>
      </c>
      <c r="E9377">
        <v>0.14000000000000001</v>
      </c>
      <c r="F9377">
        <v>1</v>
      </c>
      <c r="G9377" s="4">
        <v>45257</v>
      </c>
      <c r="H9377" s="4">
        <v>45260</v>
      </c>
      <c r="I9377" t="s">
        <v>60</v>
      </c>
      <c r="J9377" t="s">
        <v>45</v>
      </c>
      <c r="K9377">
        <v>106.69</v>
      </c>
      <c r="L9377" t="s">
        <v>77</v>
      </c>
    </row>
    <row r="9378" spans="1:12" x14ac:dyDescent="0.3">
      <c r="A9378" t="s">
        <v>9438</v>
      </c>
      <c r="B9378" t="s">
        <v>54</v>
      </c>
      <c r="C9378" t="s">
        <v>43</v>
      </c>
      <c r="D9378">
        <v>2811.15</v>
      </c>
      <c r="E9378">
        <v>0.47</v>
      </c>
      <c r="F9378">
        <v>4</v>
      </c>
      <c r="G9378" s="4">
        <v>45204</v>
      </c>
      <c r="H9378" s="4">
        <v>45205</v>
      </c>
      <c r="I9378" t="s">
        <v>50</v>
      </c>
      <c r="J9378" t="s">
        <v>56</v>
      </c>
      <c r="K9378">
        <v>594.77</v>
      </c>
      <c r="L9378" t="s">
        <v>46</v>
      </c>
    </row>
    <row r="9379" spans="1:12" x14ac:dyDescent="0.3">
      <c r="A9379" t="s">
        <v>9439</v>
      </c>
      <c r="B9379" t="s">
        <v>54</v>
      </c>
      <c r="C9379" t="s">
        <v>55</v>
      </c>
      <c r="D9379">
        <v>2903.27</v>
      </c>
      <c r="E9379">
        <v>0.38</v>
      </c>
      <c r="F9379">
        <v>4</v>
      </c>
      <c r="G9379" s="4">
        <v>45473</v>
      </c>
      <c r="H9379" s="4">
        <v>45477</v>
      </c>
      <c r="I9379" t="s">
        <v>44</v>
      </c>
      <c r="J9379" t="s">
        <v>56</v>
      </c>
      <c r="K9379">
        <v>225.03</v>
      </c>
      <c r="L9379" t="s">
        <v>46</v>
      </c>
    </row>
    <row r="9380" spans="1:12" x14ac:dyDescent="0.3">
      <c r="A9380" t="s">
        <v>9440</v>
      </c>
      <c r="B9380" t="s">
        <v>54</v>
      </c>
      <c r="C9380" t="s">
        <v>43</v>
      </c>
      <c r="D9380">
        <v>3187.29</v>
      </c>
      <c r="E9380">
        <v>0.17</v>
      </c>
      <c r="F9380">
        <v>9</v>
      </c>
      <c r="G9380" s="4">
        <v>45032</v>
      </c>
      <c r="H9380" s="4">
        <v>45033</v>
      </c>
      <c r="I9380" t="s">
        <v>44</v>
      </c>
      <c r="J9380" t="s">
        <v>56</v>
      </c>
      <c r="K9380">
        <v>829.26</v>
      </c>
      <c r="L9380" t="s">
        <v>52</v>
      </c>
    </row>
    <row r="9381" spans="1:12" x14ac:dyDescent="0.3">
      <c r="A9381" t="s">
        <v>9441</v>
      </c>
      <c r="B9381" t="s">
        <v>70</v>
      </c>
      <c r="C9381" t="s">
        <v>49</v>
      </c>
      <c r="D9381">
        <v>4193.2299999999996</v>
      </c>
      <c r="E9381">
        <v>0.13</v>
      </c>
      <c r="F9381">
        <v>1</v>
      </c>
      <c r="G9381" s="4">
        <v>45351</v>
      </c>
      <c r="H9381" s="4">
        <v>45353</v>
      </c>
      <c r="I9381" t="s">
        <v>50</v>
      </c>
      <c r="J9381" t="s">
        <v>51</v>
      </c>
      <c r="K9381">
        <v>296.54000000000002</v>
      </c>
      <c r="L9381" t="s">
        <v>77</v>
      </c>
    </row>
    <row r="9382" spans="1:12" x14ac:dyDescent="0.3">
      <c r="A9382" t="s">
        <v>9442</v>
      </c>
      <c r="B9382" t="s">
        <v>70</v>
      </c>
      <c r="C9382" t="s">
        <v>55</v>
      </c>
      <c r="D9382">
        <v>3584.95</v>
      </c>
      <c r="E9382">
        <v>0.11</v>
      </c>
      <c r="F9382">
        <v>9</v>
      </c>
      <c r="G9382" s="4">
        <v>45646</v>
      </c>
      <c r="H9382" s="4">
        <v>45651</v>
      </c>
      <c r="I9382" t="s">
        <v>44</v>
      </c>
      <c r="J9382" t="s">
        <v>45</v>
      </c>
      <c r="K9382">
        <v>879.49</v>
      </c>
      <c r="L9382" t="s">
        <v>57</v>
      </c>
    </row>
    <row r="9383" spans="1:12" x14ac:dyDescent="0.3">
      <c r="A9383" t="s">
        <v>9443</v>
      </c>
      <c r="B9383" t="s">
        <v>42</v>
      </c>
      <c r="C9383" t="s">
        <v>43</v>
      </c>
      <c r="D9383">
        <v>1378.12</v>
      </c>
      <c r="E9383">
        <v>0.12</v>
      </c>
      <c r="F9383">
        <v>8</v>
      </c>
      <c r="G9383" s="4">
        <v>45597</v>
      </c>
      <c r="H9383" s="4">
        <v>45600</v>
      </c>
      <c r="I9383" t="s">
        <v>50</v>
      </c>
      <c r="J9383" t="s">
        <v>56</v>
      </c>
      <c r="K9383">
        <v>120.95</v>
      </c>
      <c r="L9383" t="s">
        <v>77</v>
      </c>
    </row>
    <row r="9384" spans="1:12" x14ac:dyDescent="0.3">
      <c r="A9384" t="s">
        <v>9444</v>
      </c>
      <c r="B9384" t="s">
        <v>48</v>
      </c>
      <c r="C9384" t="s">
        <v>43</v>
      </c>
      <c r="D9384">
        <v>2035.72</v>
      </c>
      <c r="E9384">
        <v>0.06</v>
      </c>
      <c r="F9384">
        <v>6</v>
      </c>
      <c r="G9384" s="4">
        <v>45629</v>
      </c>
      <c r="H9384" s="4">
        <v>45633</v>
      </c>
      <c r="I9384" t="s">
        <v>50</v>
      </c>
      <c r="J9384" t="s">
        <v>56</v>
      </c>
      <c r="K9384">
        <v>478.77</v>
      </c>
      <c r="L9384" t="s">
        <v>52</v>
      </c>
    </row>
    <row r="9385" spans="1:12" x14ac:dyDescent="0.3">
      <c r="A9385" t="s">
        <v>9445</v>
      </c>
      <c r="B9385" t="s">
        <v>70</v>
      </c>
      <c r="C9385" t="s">
        <v>49</v>
      </c>
      <c r="D9385">
        <v>4215.1000000000004</v>
      </c>
      <c r="E9385">
        <v>0.24</v>
      </c>
      <c r="F9385">
        <v>4</v>
      </c>
      <c r="G9385" s="4">
        <v>45241</v>
      </c>
      <c r="H9385" s="4">
        <v>45248</v>
      </c>
      <c r="I9385" t="s">
        <v>44</v>
      </c>
      <c r="J9385" t="s">
        <v>56</v>
      </c>
      <c r="K9385">
        <v>235.06</v>
      </c>
      <c r="L9385" t="s">
        <v>57</v>
      </c>
    </row>
    <row r="9386" spans="1:12" x14ac:dyDescent="0.3">
      <c r="A9386" t="s">
        <v>9446</v>
      </c>
      <c r="B9386" t="s">
        <v>54</v>
      </c>
      <c r="C9386" t="s">
        <v>62</v>
      </c>
      <c r="D9386">
        <v>3203.58</v>
      </c>
      <c r="E9386">
        <v>0.02</v>
      </c>
      <c r="F9386">
        <v>6</v>
      </c>
      <c r="G9386" s="4">
        <v>45576</v>
      </c>
      <c r="H9386" s="4">
        <v>45580</v>
      </c>
      <c r="I9386" t="s">
        <v>44</v>
      </c>
      <c r="J9386" t="s">
        <v>51</v>
      </c>
      <c r="K9386">
        <v>249.63</v>
      </c>
      <c r="L9386" t="s">
        <v>63</v>
      </c>
    </row>
    <row r="9387" spans="1:12" x14ac:dyDescent="0.3">
      <c r="A9387" t="s">
        <v>9447</v>
      </c>
      <c r="B9387" t="s">
        <v>54</v>
      </c>
      <c r="C9387" t="s">
        <v>62</v>
      </c>
      <c r="D9387">
        <v>915.45</v>
      </c>
      <c r="E9387">
        <v>0.01</v>
      </c>
      <c r="F9387">
        <v>6</v>
      </c>
      <c r="G9387" s="4">
        <v>44962</v>
      </c>
      <c r="H9387" s="4">
        <v>44968</v>
      </c>
      <c r="I9387" t="s">
        <v>50</v>
      </c>
      <c r="J9387" t="s">
        <v>56</v>
      </c>
      <c r="K9387">
        <v>50.44</v>
      </c>
      <c r="L9387" t="s">
        <v>63</v>
      </c>
    </row>
    <row r="9388" spans="1:12" x14ac:dyDescent="0.3">
      <c r="A9388" t="s">
        <v>9448</v>
      </c>
      <c r="B9388" t="s">
        <v>70</v>
      </c>
      <c r="C9388" t="s">
        <v>55</v>
      </c>
      <c r="D9388">
        <v>1695.14</v>
      </c>
      <c r="E9388">
        <v>0.31</v>
      </c>
      <c r="F9388">
        <v>2</v>
      </c>
      <c r="G9388" s="4">
        <v>45139</v>
      </c>
      <c r="H9388" s="4">
        <v>45144</v>
      </c>
      <c r="I9388" t="s">
        <v>50</v>
      </c>
      <c r="J9388" t="s">
        <v>45</v>
      </c>
      <c r="K9388">
        <v>162.06</v>
      </c>
      <c r="L9388" t="s">
        <v>77</v>
      </c>
    </row>
    <row r="9389" spans="1:12" x14ac:dyDescent="0.3">
      <c r="A9389" t="s">
        <v>9449</v>
      </c>
      <c r="B9389" t="s">
        <v>70</v>
      </c>
      <c r="C9389" t="s">
        <v>49</v>
      </c>
      <c r="D9389">
        <v>3976.35</v>
      </c>
      <c r="E9389">
        <v>0.04</v>
      </c>
      <c r="F9389">
        <v>7</v>
      </c>
      <c r="G9389" s="4">
        <v>45254</v>
      </c>
      <c r="H9389" s="4">
        <v>45259</v>
      </c>
      <c r="I9389" t="s">
        <v>50</v>
      </c>
      <c r="J9389" t="s">
        <v>56</v>
      </c>
      <c r="K9389">
        <v>199.17</v>
      </c>
      <c r="L9389" t="s">
        <v>52</v>
      </c>
    </row>
    <row r="9390" spans="1:12" x14ac:dyDescent="0.3">
      <c r="A9390" t="s">
        <v>9450</v>
      </c>
      <c r="B9390" t="s">
        <v>70</v>
      </c>
      <c r="C9390" t="s">
        <v>55</v>
      </c>
      <c r="D9390">
        <v>943.26</v>
      </c>
      <c r="E9390">
        <v>0.42</v>
      </c>
      <c r="F9390">
        <v>9</v>
      </c>
      <c r="G9390" s="4">
        <v>44973</v>
      </c>
      <c r="H9390" s="4">
        <v>44979</v>
      </c>
      <c r="I9390" t="s">
        <v>50</v>
      </c>
      <c r="J9390" t="s">
        <v>56</v>
      </c>
      <c r="K9390">
        <v>67.540000000000006</v>
      </c>
      <c r="L9390" t="s">
        <v>68</v>
      </c>
    </row>
    <row r="9391" spans="1:12" x14ac:dyDescent="0.3">
      <c r="A9391" t="s">
        <v>9451</v>
      </c>
      <c r="B9391" t="s">
        <v>42</v>
      </c>
      <c r="C9391" t="s">
        <v>62</v>
      </c>
      <c r="D9391">
        <v>3486.15</v>
      </c>
      <c r="E9391">
        <v>0.05</v>
      </c>
      <c r="F9391">
        <v>8</v>
      </c>
      <c r="G9391" s="4">
        <v>45485</v>
      </c>
      <c r="H9391" s="4">
        <v>45492</v>
      </c>
      <c r="I9391" t="s">
        <v>60</v>
      </c>
      <c r="J9391" t="s">
        <v>51</v>
      </c>
      <c r="K9391">
        <v>196.14</v>
      </c>
      <c r="L9391" t="s">
        <v>68</v>
      </c>
    </row>
    <row r="9392" spans="1:12" x14ac:dyDescent="0.3">
      <c r="A9392" t="s">
        <v>9452</v>
      </c>
      <c r="B9392" t="s">
        <v>54</v>
      </c>
      <c r="C9392" t="s">
        <v>49</v>
      </c>
      <c r="D9392">
        <v>2861.33</v>
      </c>
      <c r="E9392">
        <v>0.27</v>
      </c>
      <c r="F9392">
        <v>3</v>
      </c>
      <c r="G9392" s="4">
        <v>45535</v>
      </c>
      <c r="H9392" s="4">
        <v>45542</v>
      </c>
      <c r="I9392" t="s">
        <v>60</v>
      </c>
      <c r="J9392" t="s">
        <v>56</v>
      </c>
      <c r="K9392">
        <v>453.8</v>
      </c>
      <c r="L9392" t="s">
        <v>52</v>
      </c>
    </row>
    <row r="9393" spans="1:12" x14ac:dyDescent="0.3">
      <c r="A9393" t="s">
        <v>9453</v>
      </c>
      <c r="B9393" t="s">
        <v>42</v>
      </c>
      <c r="C9393" t="s">
        <v>65</v>
      </c>
      <c r="D9393">
        <v>822.63</v>
      </c>
      <c r="E9393">
        <v>0.34</v>
      </c>
      <c r="F9393">
        <v>8</v>
      </c>
      <c r="G9393" s="4">
        <v>45158</v>
      </c>
      <c r="H9393" s="4">
        <v>45162</v>
      </c>
      <c r="I9393" t="s">
        <v>50</v>
      </c>
      <c r="J9393" t="s">
        <v>56</v>
      </c>
      <c r="K9393">
        <v>73.459999999999994</v>
      </c>
      <c r="L9393" t="s">
        <v>52</v>
      </c>
    </row>
    <row r="9394" spans="1:12" x14ac:dyDescent="0.3">
      <c r="A9394" t="s">
        <v>9454</v>
      </c>
      <c r="B9394" t="s">
        <v>42</v>
      </c>
      <c r="C9394" t="s">
        <v>49</v>
      </c>
      <c r="D9394">
        <v>3475.51</v>
      </c>
      <c r="E9394">
        <v>0.11</v>
      </c>
      <c r="F9394">
        <v>4</v>
      </c>
      <c r="G9394" s="4">
        <v>45460</v>
      </c>
      <c r="H9394" s="4">
        <v>45464</v>
      </c>
      <c r="I9394" t="s">
        <v>50</v>
      </c>
      <c r="J9394" t="s">
        <v>51</v>
      </c>
      <c r="K9394">
        <v>423.36</v>
      </c>
      <c r="L9394" t="s">
        <v>57</v>
      </c>
    </row>
    <row r="9395" spans="1:12" x14ac:dyDescent="0.3">
      <c r="A9395" t="s">
        <v>9455</v>
      </c>
      <c r="B9395" t="s">
        <v>48</v>
      </c>
      <c r="C9395" t="s">
        <v>49</v>
      </c>
      <c r="D9395">
        <v>797.51</v>
      </c>
      <c r="E9395">
        <v>0.44</v>
      </c>
      <c r="F9395">
        <v>1</v>
      </c>
      <c r="G9395" s="4">
        <v>45340</v>
      </c>
      <c r="H9395" s="4">
        <v>45347</v>
      </c>
      <c r="I9395" t="s">
        <v>44</v>
      </c>
      <c r="J9395" t="s">
        <v>51</v>
      </c>
      <c r="K9395">
        <v>92.3</v>
      </c>
      <c r="L9395" t="s">
        <v>57</v>
      </c>
    </row>
    <row r="9396" spans="1:12" x14ac:dyDescent="0.3">
      <c r="A9396" t="s">
        <v>9456</v>
      </c>
      <c r="B9396" t="s">
        <v>54</v>
      </c>
      <c r="C9396" t="s">
        <v>65</v>
      </c>
      <c r="D9396">
        <v>2052.33</v>
      </c>
      <c r="E9396">
        <v>0.24</v>
      </c>
      <c r="F9396">
        <v>3</v>
      </c>
      <c r="G9396" s="4">
        <v>45333</v>
      </c>
      <c r="H9396" s="4">
        <v>45336</v>
      </c>
      <c r="I9396" t="s">
        <v>50</v>
      </c>
      <c r="J9396" t="s">
        <v>51</v>
      </c>
      <c r="K9396">
        <v>528.96</v>
      </c>
      <c r="L9396" t="s">
        <v>63</v>
      </c>
    </row>
    <row r="9397" spans="1:12" x14ac:dyDescent="0.3">
      <c r="A9397" t="s">
        <v>9457</v>
      </c>
      <c r="B9397" t="s">
        <v>54</v>
      </c>
      <c r="C9397" t="s">
        <v>43</v>
      </c>
      <c r="D9397">
        <v>1611.94</v>
      </c>
      <c r="E9397">
        <v>0.16</v>
      </c>
      <c r="F9397">
        <v>1</v>
      </c>
      <c r="G9397" s="4">
        <v>45389</v>
      </c>
      <c r="H9397" s="4">
        <v>45392</v>
      </c>
      <c r="I9397" t="s">
        <v>50</v>
      </c>
      <c r="J9397" t="s">
        <v>45</v>
      </c>
      <c r="K9397">
        <v>146.41</v>
      </c>
      <c r="L9397" t="s">
        <v>63</v>
      </c>
    </row>
    <row r="9398" spans="1:12" x14ac:dyDescent="0.3">
      <c r="A9398" t="s">
        <v>9458</v>
      </c>
      <c r="B9398" t="s">
        <v>70</v>
      </c>
      <c r="C9398" t="s">
        <v>43</v>
      </c>
      <c r="D9398">
        <v>3481.05</v>
      </c>
      <c r="E9398">
        <v>0.45</v>
      </c>
      <c r="F9398">
        <v>5</v>
      </c>
      <c r="G9398" s="4">
        <v>45050</v>
      </c>
      <c r="H9398" s="4">
        <v>45055</v>
      </c>
      <c r="I9398" t="s">
        <v>44</v>
      </c>
      <c r="J9398" t="s">
        <v>56</v>
      </c>
      <c r="K9398">
        <v>608.29999999999995</v>
      </c>
      <c r="L9398" t="s">
        <v>68</v>
      </c>
    </row>
    <row r="9399" spans="1:12" x14ac:dyDescent="0.3">
      <c r="A9399" t="s">
        <v>9459</v>
      </c>
      <c r="B9399" t="s">
        <v>70</v>
      </c>
      <c r="C9399" t="s">
        <v>43</v>
      </c>
      <c r="D9399">
        <v>3933.58</v>
      </c>
      <c r="E9399">
        <v>0.43</v>
      </c>
      <c r="F9399">
        <v>9</v>
      </c>
      <c r="G9399" s="4">
        <v>45620</v>
      </c>
      <c r="H9399" s="4">
        <v>45622</v>
      </c>
      <c r="I9399" t="s">
        <v>44</v>
      </c>
      <c r="J9399" t="s">
        <v>45</v>
      </c>
      <c r="K9399">
        <v>264.68</v>
      </c>
      <c r="L9399" t="s">
        <v>63</v>
      </c>
    </row>
    <row r="9400" spans="1:12" x14ac:dyDescent="0.3">
      <c r="A9400" t="s">
        <v>9460</v>
      </c>
      <c r="B9400" t="s">
        <v>48</v>
      </c>
      <c r="C9400" t="s">
        <v>62</v>
      </c>
      <c r="D9400">
        <v>924.75</v>
      </c>
      <c r="E9400">
        <v>0.35</v>
      </c>
      <c r="F9400">
        <v>7</v>
      </c>
      <c r="G9400" s="4">
        <v>45656</v>
      </c>
      <c r="H9400" s="4">
        <v>45658</v>
      </c>
      <c r="I9400" t="s">
        <v>50</v>
      </c>
      <c r="J9400" t="s">
        <v>56</v>
      </c>
      <c r="K9400">
        <v>141.16</v>
      </c>
      <c r="L9400" t="s">
        <v>77</v>
      </c>
    </row>
    <row r="9401" spans="1:12" x14ac:dyDescent="0.3">
      <c r="A9401" t="s">
        <v>9461</v>
      </c>
      <c r="B9401" t="s">
        <v>42</v>
      </c>
      <c r="C9401" t="s">
        <v>49</v>
      </c>
      <c r="D9401">
        <v>4078.78</v>
      </c>
      <c r="E9401">
        <v>0.15</v>
      </c>
      <c r="F9401">
        <v>3</v>
      </c>
      <c r="G9401" s="4">
        <v>45326</v>
      </c>
      <c r="H9401" s="4">
        <v>45331</v>
      </c>
      <c r="I9401" t="s">
        <v>44</v>
      </c>
      <c r="J9401" t="s">
        <v>51</v>
      </c>
      <c r="K9401">
        <v>1023.91</v>
      </c>
      <c r="L9401" t="s">
        <v>77</v>
      </c>
    </row>
    <row r="9402" spans="1:12" x14ac:dyDescent="0.3">
      <c r="A9402" t="s">
        <v>9462</v>
      </c>
      <c r="B9402" t="s">
        <v>70</v>
      </c>
      <c r="C9402" t="s">
        <v>65</v>
      </c>
      <c r="D9402">
        <v>135.35</v>
      </c>
      <c r="E9402">
        <v>0.2</v>
      </c>
      <c r="F9402">
        <v>7</v>
      </c>
      <c r="G9402" s="4">
        <v>45090</v>
      </c>
      <c r="H9402" s="4">
        <v>45095</v>
      </c>
      <c r="I9402" t="s">
        <v>60</v>
      </c>
      <c r="J9402" t="s">
        <v>45</v>
      </c>
      <c r="K9402">
        <v>24.24</v>
      </c>
      <c r="L9402" t="s">
        <v>63</v>
      </c>
    </row>
    <row r="9403" spans="1:12" x14ac:dyDescent="0.3">
      <c r="A9403" t="s">
        <v>9463</v>
      </c>
      <c r="B9403" t="s">
        <v>70</v>
      </c>
      <c r="C9403" t="s">
        <v>62</v>
      </c>
      <c r="D9403">
        <v>2697.29</v>
      </c>
      <c r="E9403">
        <v>0.34</v>
      </c>
      <c r="F9403">
        <v>8</v>
      </c>
      <c r="G9403" s="4">
        <v>45210</v>
      </c>
      <c r="H9403" s="4">
        <v>45211</v>
      </c>
      <c r="I9403" t="s">
        <v>60</v>
      </c>
      <c r="J9403" t="s">
        <v>51</v>
      </c>
      <c r="K9403">
        <v>309.25</v>
      </c>
      <c r="L9403" t="s">
        <v>57</v>
      </c>
    </row>
    <row r="9404" spans="1:12" x14ac:dyDescent="0.3">
      <c r="A9404" t="s">
        <v>9464</v>
      </c>
      <c r="B9404" t="s">
        <v>54</v>
      </c>
      <c r="C9404" t="s">
        <v>65</v>
      </c>
      <c r="D9404">
        <v>2632.27</v>
      </c>
      <c r="E9404">
        <v>0.09</v>
      </c>
      <c r="F9404">
        <v>4</v>
      </c>
      <c r="G9404" s="4">
        <v>45096</v>
      </c>
      <c r="H9404" s="4">
        <v>45103</v>
      </c>
      <c r="I9404" t="s">
        <v>60</v>
      </c>
      <c r="J9404" t="s">
        <v>51</v>
      </c>
      <c r="K9404">
        <v>399.93</v>
      </c>
      <c r="L9404" t="s">
        <v>46</v>
      </c>
    </row>
    <row r="9405" spans="1:12" x14ac:dyDescent="0.3">
      <c r="A9405" t="s">
        <v>9465</v>
      </c>
      <c r="B9405" t="s">
        <v>54</v>
      </c>
      <c r="C9405" t="s">
        <v>62</v>
      </c>
      <c r="D9405">
        <v>3156.73</v>
      </c>
      <c r="E9405">
        <v>0.25</v>
      </c>
      <c r="F9405">
        <v>3</v>
      </c>
      <c r="G9405" s="4">
        <v>45021</v>
      </c>
      <c r="H9405" s="4">
        <v>45023</v>
      </c>
      <c r="I9405" t="s">
        <v>60</v>
      </c>
      <c r="J9405" t="s">
        <v>51</v>
      </c>
      <c r="K9405">
        <v>596.5</v>
      </c>
      <c r="L9405" t="s">
        <v>52</v>
      </c>
    </row>
    <row r="9406" spans="1:12" x14ac:dyDescent="0.3">
      <c r="A9406" t="s">
        <v>9466</v>
      </c>
      <c r="B9406" t="s">
        <v>70</v>
      </c>
      <c r="C9406" t="s">
        <v>62</v>
      </c>
      <c r="D9406">
        <v>1274.53</v>
      </c>
      <c r="E9406">
        <v>0.37</v>
      </c>
      <c r="F9406">
        <v>2</v>
      </c>
      <c r="G9406" s="4">
        <v>45583</v>
      </c>
      <c r="H9406" s="4">
        <v>45587</v>
      </c>
      <c r="I9406" t="s">
        <v>60</v>
      </c>
      <c r="J9406" t="s">
        <v>51</v>
      </c>
      <c r="K9406">
        <v>352.06</v>
      </c>
      <c r="L9406" t="s">
        <v>77</v>
      </c>
    </row>
    <row r="9407" spans="1:12" x14ac:dyDescent="0.3">
      <c r="A9407" t="s">
        <v>9467</v>
      </c>
      <c r="B9407" t="s">
        <v>54</v>
      </c>
      <c r="C9407" t="s">
        <v>62</v>
      </c>
      <c r="D9407">
        <v>148.30000000000001</v>
      </c>
      <c r="E9407">
        <v>0.33</v>
      </c>
      <c r="F9407">
        <v>8</v>
      </c>
      <c r="G9407" s="4">
        <v>45230</v>
      </c>
      <c r="H9407" s="4">
        <v>45231</v>
      </c>
      <c r="I9407" t="s">
        <v>60</v>
      </c>
      <c r="J9407" t="s">
        <v>45</v>
      </c>
      <c r="K9407">
        <v>38.479999999999997</v>
      </c>
      <c r="L9407" t="s">
        <v>77</v>
      </c>
    </row>
    <row r="9408" spans="1:12" x14ac:dyDescent="0.3">
      <c r="A9408" t="s">
        <v>9468</v>
      </c>
      <c r="B9408" t="s">
        <v>48</v>
      </c>
      <c r="C9408" t="s">
        <v>65</v>
      </c>
      <c r="D9408">
        <v>2328.34</v>
      </c>
      <c r="E9408">
        <v>0.36</v>
      </c>
      <c r="F9408">
        <v>3</v>
      </c>
      <c r="G9408" s="4">
        <v>45022</v>
      </c>
      <c r="H9408" s="4">
        <v>45023</v>
      </c>
      <c r="I9408" t="s">
        <v>60</v>
      </c>
      <c r="J9408" t="s">
        <v>51</v>
      </c>
      <c r="K9408">
        <v>675.87</v>
      </c>
      <c r="L9408" t="s">
        <v>63</v>
      </c>
    </row>
    <row r="9409" spans="1:12" x14ac:dyDescent="0.3">
      <c r="A9409" t="s">
        <v>9469</v>
      </c>
      <c r="B9409" t="s">
        <v>70</v>
      </c>
      <c r="C9409" t="s">
        <v>55</v>
      </c>
      <c r="D9409">
        <v>449.89</v>
      </c>
      <c r="E9409">
        <v>0.45</v>
      </c>
      <c r="F9409">
        <v>7</v>
      </c>
      <c r="G9409" s="4">
        <v>45626</v>
      </c>
      <c r="H9409" s="4">
        <v>45632</v>
      </c>
      <c r="I9409" t="s">
        <v>44</v>
      </c>
      <c r="J9409" t="s">
        <v>51</v>
      </c>
      <c r="K9409">
        <v>42.59</v>
      </c>
      <c r="L9409" t="s">
        <v>68</v>
      </c>
    </row>
    <row r="9410" spans="1:12" x14ac:dyDescent="0.3">
      <c r="A9410" t="s">
        <v>9470</v>
      </c>
      <c r="B9410" t="s">
        <v>54</v>
      </c>
      <c r="C9410" t="s">
        <v>62</v>
      </c>
      <c r="D9410">
        <v>4471.75</v>
      </c>
      <c r="E9410">
        <v>0.48</v>
      </c>
      <c r="F9410">
        <v>2</v>
      </c>
      <c r="G9410" s="4">
        <v>45349</v>
      </c>
      <c r="H9410" s="4">
        <v>45354</v>
      </c>
      <c r="I9410" t="s">
        <v>44</v>
      </c>
      <c r="J9410" t="s">
        <v>51</v>
      </c>
      <c r="K9410">
        <v>445.18</v>
      </c>
      <c r="L9410" t="s">
        <v>77</v>
      </c>
    </row>
    <row r="9411" spans="1:12" x14ac:dyDescent="0.3">
      <c r="A9411" t="s">
        <v>9471</v>
      </c>
      <c r="B9411" t="s">
        <v>48</v>
      </c>
      <c r="C9411" t="s">
        <v>43</v>
      </c>
      <c r="D9411">
        <v>950.96</v>
      </c>
      <c r="E9411">
        <v>0.23</v>
      </c>
      <c r="F9411">
        <v>5</v>
      </c>
      <c r="G9411" s="4">
        <v>45489</v>
      </c>
      <c r="H9411" s="4">
        <v>45492</v>
      </c>
      <c r="I9411" t="s">
        <v>44</v>
      </c>
      <c r="J9411" t="s">
        <v>56</v>
      </c>
      <c r="K9411">
        <v>71.39</v>
      </c>
      <c r="L9411" t="s">
        <v>52</v>
      </c>
    </row>
    <row r="9412" spans="1:12" x14ac:dyDescent="0.3">
      <c r="A9412" t="s">
        <v>9472</v>
      </c>
      <c r="B9412" t="s">
        <v>54</v>
      </c>
      <c r="C9412" t="s">
        <v>49</v>
      </c>
      <c r="D9412">
        <v>2183.64</v>
      </c>
      <c r="E9412">
        <v>0.03</v>
      </c>
      <c r="F9412">
        <v>5</v>
      </c>
      <c r="G9412" s="4">
        <v>45233</v>
      </c>
      <c r="H9412" s="4">
        <v>45234</v>
      </c>
      <c r="I9412" t="s">
        <v>44</v>
      </c>
      <c r="J9412" t="s">
        <v>56</v>
      </c>
      <c r="K9412">
        <v>386.76</v>
      </c>
      <c r="L9412" t="s">
        <v>57</v>
      </c>
    </row>
    <row r="9413" spans="1:12" x14ac:dyDescent="0.3">
      <c r="A9413" t="s">
        <v>9473</v>
      </c>
      <c r="B9413" t="s">
        <v>54</v>
      </c>
      <c r="C9413" t="s">
        <v>55</v>
      </c>
      <c r="D9413">
        <v>2226.6</v>
      </c>
      <c r="E9413">
        <v>0.42</v>
      </c>
      <c r="F9413">
        <v>9</v>
      </c>
      <c r="G9413" s="4">
        <v>45059</v>
      </c>
      <c r="H9413" s="4">
        <v>45064</v>
      </c>
      <c r="I9413" t="s">
        <v>44</v>
      </c>
      <c r="J9413" t="s">
        <v>45</v>
      </c>
      <c r="K9413">
        <v>211.93</v>
      </c>
      <c r="L9413" t="s">
        <v>68</v>
      </c>
    </row>
    <row r="9414" spans="1:12" x14ac:dyDescent="0.3">
      <c r="A9414" t="s">
        <v>9474</v>
      </c>
      <c r="B9414" t="s">
        <v>54</v>
      </c>
      <c r="C9414" t="s">
        <v>55</v>
      </c>
      <c r="D9414">
        <v>2809.04</v>
      </c>
      <c r="E9414">
        <v>0.06</v>
      </c>
      <c r="F9414">
        <v>8</v>
      </c>
      <c r="G9414" s="4">
        <v>45288</v>
      </c>
      <c r="H9414" s="4">
        <v>45289</v>
      </c>
      <c r="I9414" t="s">
        <v>60</v>
      </c>
      <c r="J9414" t="s">
        <v>51</v>
      </c>
      <c r="K9414">
        <v>624.04999999999995</v>
      </c>
      <c r="L9414" t="s">
        <v>52</v>
      </c>
    </row>
    <row r="9415" spans="1:12" x14ac:dyDescent="0.3">
      <c r="A9415" t="s">
        <v>9475</v>
      </c>
      <c r="B9415" t="s">
        <v>70</v>
      </c>
      <c r="C9415" t="s">
        <v>65</v>
      </c>
      <c r="D9415">
        <v>3934.41</v>
      </c>
      <c r="E9415">
        <v>0.11</v>
      </c>
      <c r="F9415">
        <v>8</v>
      </c>
      <c r="G9415" s="4">
        <v>45432</v>
      </c>
      <c r="H9415" s="4">
        <v>45438</v>
      </c>
      <c r="I9415" t="s">
        <v>50</v>
      </c>
      <c r="J9415" t="s">
        <v>51</v>
      </c>
      <c r="K9415">
        <v>1137.33</v>
      </c>
      <c r="L9415" t="s">
        <v>46</v>
      </c>
    </row>
    <row r="9416" spans="1:12" x14ac:dyDescent="0.3">
      <c r="A9416" t="s">
        <v>9476</v>
      </c>
      <c r="B9416" t="s">
        <v>42</v>
      </c>
      <c r="C9416" t="s">
        <v>55</v>
      </c>
      <c r="D9416">
        <v>2413.5300000000002</v>
      </c>
      <c r="E9416">
        <v>0.33</v>
      </c>
      <c r="F9416">
        <v>2</v>
      </c>
      <c r="G9416" s="4">
        <v>45557</v>
      </c>
      <c r="H9416" s="4">
        <v>45560</v>
      </c>
      <c r="I9416" t="s">
        <v>50</v>
      </c>
      <c r="J9416" t="s">
        <v>45</v>
      </c>
      <c r="K9416">
        <v>463.34</v>
      </c>
      <c r="L9416" t="s">
        <v>57</v>
      </c>
    </row>
    <row r="9417" spans="1:12" x14ac:dyDescent="0.3">
      <c r="A9417" t="s">
        <v>9477</v>
      </c>
      <c r="B9417" t="s">
        <v>54</v>
      </c>
      <c r="C9417" t="s">
        <v>65</v>
      </c>
      <c r="D9417">
        <v>226.19</v>
      </c>
      <c r="E9417">
        <v>0.37</v>
      </c>
      <c r="F9417">
        <v>2</v>
      </c>
      <c r="G9417" s="4">
        <v>44990</v>
      </c>
      <c r="H9417" s="4">
        <v>44995</v>
      </c>
      <c r="I9417" t="s">
        <v>44</v>
      </c>
      <c r="J9417" t="s">
        <v>45</v>
      </c>
      <c r="K9417">
        <v>51.88</v>
      </c>
      <c r="L9417" t="s">
        <v>52</v>
      </c>
    </row>
    <row r="9418" spans="1:12" x14ac:dyDescent="0.3">
      <c r="A9418" t="s">
        <v>9478</v>
      </c>
      <c r="B9418" t="s">
        <v>48</v>
      </c>
      <c r="C9418" t="s">
        <v>65</v>
      </c>
      <c r="D9418">
        <v>3878.44</v>
      </c>
      <c r="E9418">
        <v>0.35</v>
      </c>
      <c r="F9418">
        <v>7</v>
      </c>
      <c r="G9418" s="4">
        <v>45346</v>
      </c>
      <c r="H9418" s="4">
        <v>45349</v>
      </c>
      <c r="I9418" t="s">
        <v>50</v>
      </c>
      <c r="J9418" t="s">
        <v>56</v>
      </c>
      <c r="K9418">
        <v>387.91</v>
      </c>
      <c r="L9418" t="s">
        <v>63</v>
      </c>
    </row>
    <row r="9419" spans="1:12" x14ac:dyDescent="0.3">
      <c r="A9419" t="s">
        <v>9479</v>
      </c>
      <c r="B9419" t="s">
        <v>70</v>
      </c>
      <c r="C9419" t="s">
        <v>43</v>
      </c>
      <c r="D9419">
        <v>502.65</v>
      </c>
      <c r="E9419">
        <v>0.22</v>
      </c>
      <c r="F9419">
        <v>4</v>
      </c>
      <c r="G9419" s="4">
        <v>45296</v>
      </c>
      <c r="H9419" s="4">
        <v>45299</v>
      </c>
      <c r="I9419" t="s">
        <v>50</v>
      </c>
      <c r="J9419" t="s">
        <v>56</v>
      </c>
      <c r="K9419">
        <v>127.71</v>
      </c>
      <c r="L9419" t="s">
        <v>52</v>
      </c>
    </row>
    <row r="9420" spans="1:12" x14ac:dyDescent="0.3">
      <c r="A9420" t="s">
        <v>9480</v>
      </c>
      <c r="B9420" t="s">
        <v>70</v>
      </c>
      <c r="C9420" t="s">
        <v>62</v>
      </c>
      <c r="D9420">
        <v>3243.61</v>
      </c>
      <c r="E9420">
        <v>0.46</v>
      </c>
      <c r="F9420">
        <v>3</v>
      </c>
      <c r="G9420" s="4">
        <v>45193</v>
      </c>
      <c r="H9420" s="4">
        <v>45197</v>
      </c>
      <c r="I9420" t="s">
        <v>60</v>
      </c>
      <c r="J9420" t="s">
        <v>45</v>
      </c>
      <c r="K9420">
        <v>856.62</v>
      </c>
      <c r="L9420" t="s">
        <v>52</v>
      </c>
    </row>
    <row r="9421" spans="1:12" x14ac:dyDescent="0.3">
      <c r="A9421" t="s">
        <v>9481</v>
      </c>
      <c r="B9421" t="s">
        <v>48</v>
      </c>
      <c r="C9421" t="s">
        <v>55</v>
      </c>
      <c r="D9421">
        <v>4036.8</v>
      </c>
      <c r="E9421">
        <v>0.42</v>
      </c>
      <c r="F9421">
        <v>3</v>
      </c>
      <c r="G9421" s="4">
        <v>45151</v>
      </c>
      <c r="H9421" s="4">
        <v>45154</v>
      </c>
      <c r="I9421" t="s">
        <v>60</v>
      </c>
      <c r="J9421" t="s">
        <v>51</v>
      </c>
      <c r="K9421">
        <v>1094.58</v>
      </c>
      <c r="L9421" t="s">
        <v>52</v>
      </c>
    </row>
    <row r="9422" spans="1:12" x14ac:dyDescent="0.3">
      <c r="A9422" t="s">
        <v>9482</v>
      </c>
      <c r="B9422" t="s">
        <v>54</v>
      </c>
      <c r="C9422" t="s">
        <v>62</v>
      </c>
      <c r="D9422">
        <v>1485.18</v>
      </c>
      <c r="E9422">
        <v>0.33</v>
      </c>
      <c r="F9422">
        <v>7</v>
      </c>
      <c r="G9422" s="4">
        <v>45492</v>
      </c>
      <c r="H9422" s="4">
        <v>45495</v>
      </c>
      <c r="I9422" t="s">
        <v>50</v>
      </c>
      <c r="J9422" t="s">
        <v>51</v>
      </c>
      <c r="K9422">
        <v>395.67</v>
      </c>
      <c r="L9422" t="s">
        <v>68</v>
      </c>
    </row>
    <row r="9423" spans="1:12" x14ac:dyDescent="0.3">
      <c r="A9423" t="s">
        <v>9483</v>
      </c>
      <c r="B9423" t="s">
        <v>42</v>
      </c>
      <c r="C9423" t="s">
        <v>62</v>
      </c>
      <c r="D9423">
        <v>2300.62</v>
      </c>
      <c r="E9423">
        <v>0.22</v>
      </c>
      <c r="F9423">
        <v>1</v>
      </c>
      <c r="G9423" s="4">
        <v>45442</v>
      </c>
      <c r="H9423" s="4">
        <v>45445</v>
      </c>
      <c r="I9423" t="s">
        <v>60</v>
      </c>
      <c r="J9423" t="s">
        <v>51</v>
      </c>
      <c r="K9423">
        <v>294.17</v>
      </c>
      <c r="L9423" t="s">
        <v>52</v>
      </c>
    </row>
    <row r="9424" spans="1:12" x14ac:dyDescent="0.3">
      <c r="A9424" t="s">
        <v>9484</v>
      </c>
      <c r="B9424" t="s">
        <v>54</v>
      </c>
      <c r="C9424" t="s">
        <v>62</v>
      </c>
      <c r="D9424">
        <v>170.25</v>
      </c>
      <c r="E9424">
        <v>0.23</v>
      </c>
      <c r="F9424">
        <v>4</v>
      </c>
      <c r="G9424" s="4">
        <v>44981</v>
      </c>
      <c r="H9424" s="4">
        <v>44983</v>
      </c>
      <c r="I9424" t="s">
        <v>60</v>
      </c>
      <c r="J9424" t="s">
        <v>51</v>
      </c>
      <c r="K9424">
        <v>30.98</v>
      </c>
      <c r="L9424" t="s">
        <v>77</v>
      </c>
    </row>
    <row r="9425" spans="1:12" x14ac:dyDescent="0.3">
      <c r="A9425" t="s">
        <v>9485</v>
      </c>
      <c r="B9425" t="s">
        <v>48</v>
      </c>
      <c r="C9425" t="s">
        <v>65</v>
      </c>
      <c r="D9425">
        <v>4038.99</v>
      </c>
      <c r="E9425">
        <v>0.09</v>
      </c>
      <c r="F9425">
        <v>6</v>
      </c>
      <c r="G9425" s="4">
        <v>44959</v>
      </c>
      <c r="H9425" s="4">
        <v>44963</v>
      </c>
      <c r="I9425" t="s">
        <v>50</v>
      </c>
      <c r="J9425" t="s">
        <v>56</v>
      </c>
      <c r="K9425">
        <v>514.25</v>
      </c>
      <c r="L9425" t="s">
        <v>57</v>
      </c>
    </row>
    <row r="9426" spans="1:12" x14ac:dyDescent="0.3">
      <c r="A9426" t="s">
        <v>9486</v>
      </c>
      <c r="B9426" t="s">
        <v>70</v>
      </c>
      <c r="C9426" t="s">
        <v>62</v>
      </c>
      <c r="D9426">
        <v>3545.98</v>
      </c>
      <c r="E9426">
        <v>0.39</v>
      </c>
      <c r="F9426">
        <v>9</v>
      </c>
      <c r="G9426" s="4">
        <v>45055</v>
      </c>
      <c r="H9426" s="4">
        <v>45057</v>
      </c>
      <c r="I9426" t="s">
        <v>60</v>
      </c>
      <c r="J9426" t="s">
        <v>51</v>
      </c>
      <c r="K9426">
        <v>956</v>
      </c>
      <c r="L9426" t="s">
        <v>77</v>
      </c>
    </row>
    <row r="9427" spans="1:12" x14ac:dyDescent="0.3">
      <c r="A9427" t="s">
        <v>9487</v>
      </c>
      <c r="B9427" t="s">
        <v>42</v>
      </c>
      <c r="C9427" t="s">
        <v>55</v>
      </c>
      <c r="D9427">
        <v>1233.8</v>
      </c>
      <c r="E9427">
        <v>0.43</v>
      </c>
      <c r="F9427">
        <v>1</v>
      </c>
      <c r="G9427" s="4">
        <v>45651</v>
      </c>
      <c r="H9427" s="4">
        <v>45654</v>
      </c>
      <c r="I9427" t="s">
        <v>44</v>
      </c>
      <c r="J9427" t="s">
        <v>45</v>
      </c>
      <c r="K9427">
        <v>341.89</v>
      </c>
      <c r="L9427" t="s">
        <v>63</v>
      </c>
    </row>
    <row r="9428" spans="1:12" x14ac:dyDescent="0.3">
      <c r="A9428" t="s">
        <v>9488</v>
      </c>
      <c r="B9428" t="s">
        <v>70</v>
      </c>
      <c r="C9428" t="s">
        <v>65</v>
      </c>
      <c r="D9428">
        <v>2012.11</v>
      </c>
      <c r="E9428">
        <v>0.41</v>
      </c>
      <c r="F9428">
        <v>1</v>
      </c>
      <c r="G9428" s="4">
        <v>45391</v>
      </c>
      <c r="H9428" s="4">
        <v>45393</v>
      </c>
      <c r="I9428" t="s">
        <v>44</v>
      </c>
      <c r="J9428" t="s">
        <v>51</v>
      </c>
      <c r="K9428">
        <v>439.77</v>
      </c>
      <c r="L9428" t="s">
        <v>57</v>
      </c>
    </row>
    <row r="9429" spans="1:12" x14ac:dyDescent="0.3">
      <c r="A9429" t="s">
        <v>9489</v>
      </c>
      <c r="B9429" t="s">
        <v>48</v>
      </c>
      <c r="C9429" t="s">
        <v>55</v>
      </c>
      <c r="D9429">
        <v>3507.05</v>
      </c>
      <c r="E9429">
        <v>0.27</v>
      </c>
      <c r="F9429">
        <v>2</v>
      </c>
      <c r="G9429" s="4">
        <v>45344</v>
      </c>
      <c r="H9429" s="4">
        <v>45349</v>
      </c>
      <c r="I9429" t="s">
        <v>50</v>
      </c>
      <c r="J9429" t="s">
        <v>56</v>
      </c>
      <c r="K9429">
        <v>368.22</v>
      </c>
      <c r="L9429" t="s">
        <v>63</v>
      </c>
    </row>
    <row r="9430" spans="1:12" x14ac:dyDescent="0.3">
      <c r="A9430" t="s">
        <v>9490</v>
      </c>
      <c r="B9430" t="s">
        <v>54</v>
      </c>
      <c r="C9430" t="s">
        <v>65</v>
      </c>
      <c r="D9430">
        <v>1855</v>
      </c>
      <c r="E9430">
        <v>0.42</v>
      </c>
      <c r="F9430">
        <v>7</v>
      </c>
      <c r="G9430" s="4">
        <v>45467</v>
      </c>
      <c r="H9430" s="4">
        <v>45473</v>
      </c>
      <c r="I9430" t="s">
        <v>50</v>
      </c>
      <c r="J9430" t="s">
        <v>51</v>
      </c>
      <c r="K9430">
        <v>145.09</v>
      </c>
      <c r="L9430" t="s">
        <v>52</v>
      </c>
    </row>
    <row r="9431" spans="1:12" x14ac:dyDescent="0.3">
      <c r="A9431" t="s">
        <v>9491</v>
      </c>
      <c r="B9431" t="s">
        <v>42</v>
      </c>
      <c r="C9431" t="s">
        <v>49</v>
      </c>
      <c r="D9431">
        <v>895.83</v>
      </c>
      <c r="E9431">
        <v>0.4</v>
      </c>
      <c r="F9431">
        <v>7</v>
      </c>
      <c r="G9431" s="4">
        <v>45633</v>
      </c>
      <c r="H9431" s="4">
        <v>45639</v>
      </c>
      <c r="I9431" t="s">
        <v>44</v>
      </c>
      <c r="J9431" t="s">
        <v>51</v>
      </c>
      <c r="K9431">
        <v>247.35</v>
      </c>
      <c r="L9431" t="s">
        <v>57</v>
      </c>
    </row>
    <row r="9432" spans="1:12" x14ac:dyDescent="0.3">
      <c r="A9432" t="s">
        <v>9492</v>
      </c>
      <c r="B9432" t="s">
        <v>70</v>
      </c>
      <c r="C9432" t="s">
        <v>49</v>
      </c>
      <c r="D9432">
        <v>2640.68</v>
      </c>
      <c r="E9432">
        <v>0.42</v>
      </c>
      <c r="F9432">
        <v>5</v>
      </c>
      <c r="G9432" s="4">
        <v>45295</v>
      </c>
      <c r="H9432" s="4">
        <v>45301</v>
      </c>
      <c r="I9432" t="s">
        <v>60</v>
      </c>
      <c r="J9432" t="s">
        <v>56</v>
      </c>
      <c r="K9432">
        <v>367.2</v>
      </c>
      <c r="L9432" t="s">
        <v>57</v>
      </c>
    </row>
    <row r="9433" spans="1:12" x14ac:dyDescent="0.3">
      <c r="A9433" t="s">
        <v>9493</v>
      </c>
      <c r="B9433" t="s">
        <v>70</v>
      </c>
      <c r="C9433" t="s">
        <v>49</v>
      </c>
      <c r="D9433">
        <v>3645.48</v>
      </c>
      <c r="E9433">
        <v>0.49</v>
      </c>
      <c r="F9433">
        <v>4</v>
      </c>
      <c r="G9433" s="4">
        <v>45334</v>
      </c>
      <c r="H9433" s="4">
        <v>45336</v>
      </c>
      <c r="I9433" t="s">
        <v>50</v>
      </c>
      <c r="J9433" t="s">
        <v>56</v>
      </c>
      <c r="K9433">
        <v>774.34</v>
      </c>
      <c r="L9433" t="s">
        <v>77</v>
      </c>
    </row>
    <row r="9434" spans="1:12" x14ac:dyDescent="0.3">
      <c r="A9434" t="s">
        <v>9494</v>
      </c>
      <c r="B9434" t="s">
        <v>70</v>
      </c>
      <c r="C9434" t="s">
        <v>49</v>
      </c>
      <c r="D9434">
        <v>1671.97</v>
      </c>
      <c r="E9434">
        <v>0.41</v>
      </c>
      <c r="F9434">
        <v>6</v>
      </c>
      <c r="G9434" s="4">
        <v>45504</v>
      </c>
      <c r="H9434" s="4">
        <v>45509</v>
      </c>
      <c r="I9434" t="s">
        <v>60</v>
      </c>
      <c r="J9434" t="s">
        <v>56</v>
      </c>
      <c r="K9434">
        <v>425.08</v>
      </c>
      <c r="L9434" t="s">
        <v>52</v>
      </c>
    </row>
    <row r="9435" spans="1:12" x14ac:dyDescent="0.3">
      <c r="A9435" t="s">
        <v>9495</v>
      </c>
      <c r="B9435" t="s">
        <v>54</v>
      </c>
      <c r="C9435" t="s">
        <v>65</v>
      </c>
      <c r="D9435">
        <v>696.68</v>
      </c>
      <c r="E9435">
        <v>0.14000000000000001</v>
      </c>
      <c r="F9435">
        <v>8</v>
      </c>
      <c r="G9435" s="4">
        <v>45533</v>
      </c>
      <c r="H9435" s="4">
        <v>45534</v>
      </c>
      <c r="I9435" t="s">
        <v>60</v>
      </c>
      <c r="J9435" t="s">
        <v>51</v>
      </c>
      <c r="K9435">
        <v>151.29</v>
      </c>
      <c r="L9435" t="s">
        <v>77</v>
      </c>
    </row>
    <row r="9436" spans="1:12" x14ac:dyDescent="0.3">
      <c r="A9436" t="s">
        <v>9496</v>
      </c>
      <c r="B9436" t="s">
        <v>42</v>
      </c>
      <c r="C9436" t="s">
        <v>62</v>
      </c>
      <c r="D9436">
        <v>4164.7700000000004</v>
      </c>
      <c r="E9436">
        <v>0.41</v>
      </c>
      <c r="F9436">
        <v>7</v>
      </c>
      <c r="G9436" s="4">
        <v>45414</v>
      </c>
      <c r="H9436" s="4">
        <v>45418</v>
      </c>
      <c r="I9436" t="s">
        <v>50</v>
      </c>
      <c r="J9436" t="s">
        <v>45</v>
      </c>
      <c r="K9436">
        <v>1237.6400000000001</v>
      </c>
      <c r="L9436" t="s">
        <v>77</v>
      </c>
    </row>
    <row r="9437" spans="1:12" x14ac:dyDescent="0.3">
      <c r="A9437" t="s">
        <v>9497</v>
      </c>
      <c r="B9437" t="s">
        <v>54</v>
      </c>
      <c r="C9437" t="s">
        <v>43</v>
      </c>
      <c r="D9437">
        <v>1338.73</v>
      </c>
      <c r="E9437">
        <v>0.19</v>
      </c>
      <c r="F9437">
        <v>2</v>
      </c>
      <c r="G9437" s="4">
        <v>45565</v>
      </c>
      <c r="H9437" s="4">
        <v>45571</v>
      </c>
      <c r="I9437" t="s">
        <v>44</v>
      </c>
      <c r="J9437" t="s">
        <v>45</v>
      </c>
      <c r="K9437">
        <v>259.14999999999998</v>
      </c>
      <c r="L9437" t="s">
        <v>57</v>
      </c>
    </row>
    <row r="9438" spans="1:12" x14ac:dyDescent="0.3">
      <c r="A9438" t="s">
        <v>9498</v>
      </c>
      <c r="B9438" t="s">
        <v>54</v>
      </c>
      <c r="C9438" t="s">
        <v>43</v>
      </c>
      <c r="D9438">
        <v>2612.79</v>
      </c>
      <c r="E9438">
        <v>0.26</v>
      </c>
      <c r="F9438">
        <v>2</v>
      </c>
      <c r="G9438" s="4">
        <v>45509</v>
      </c>
      <c r="H9438" s="4">
        <v>45511</v>
      </c>
      <c r="I9438" t="s">
        <v>44</v>
      </c>
      <c r="J9438" t="s">
        <v>56</v>
      </c>
      <c r="K9438">
        <v>496.59</v>
      </c>
      <c r="L9438" t="s">
        <v>77</v>
      </c>
    </row>
    <row r="9439" spans="1:12" x14ac:dyDescent="0.3">
      <c r="A9439" t="s">
        <v>9499</v>
      </c>
      <c r="B9439" t="s">
        <v>54</v>
      </c>
      <c r="C9439" t="s">
        <v>49</v>
      </c>
      <c r="D9439">
        <v>3487.58</v>
      </c>
      <c r="E9439">
        <v>0.4</v>
      </c>
      <c r="F9439">
        <v>6</v>
      </c>
      <c r="G9439" s="4">
        <v>45499</v>
      </c>
      <c r="H9439" s="4">
        <v>45500</v>
      </c>
      <c r="I9439" t="s">
        <v>44</v>
      </c>
      <c r="J9439" t="s">
        <v>45</v>
      </c>
      <c r="K9439">
        <v>711.8</v>
      </c>
      <c r="L9439" t="s">
        <v>57</v>
      </c>
    </row>
    <row r="9440" spans="1:12" x14ac:dyDescent="0.3">
      <c r="A9440" t="s">
        <v>9500</v>
      </c>
      <c r="B9440" t="s">
        <v>48</v>
      </c>
      <c r="C9440" t="s">
        <v>62</v>
      </c>
      <c r="D9440">
        <v>1653.67</v>
      </c>
      <c r="E9440">
        <v>0.16</v>
      </c>
      <c r="F9440">
        <v>1</v>
      </c>
      <c r="G9440" s="4">
        <v>45169</v>
      </c>
      <c r="H9440" s="4">
        <v>45172</v>
      </c>
      <c r="I9440" t="s">
        <v>44</v>
      </c>
      <c r="J9440" t="s">
        <v>56</v>
      </c>
      <c r="K9440">
        <v>303.26</v>
      </c>
      <c r="L9440" t="s">
        <v>57</v>
      </c>
    </row>
    <row r="9441" spans="1:12" x14ac:dyDescent="0.3">
      <c r="A9441" t="s">
        <v>9501</v>
      </c>
      <c r="B9441" t="s">
        <v>48</v>
      </c>
      <c r="C9441" t="s">
        <v>55</v>
      </c>
      <c r="D9441">
        <v>3278.32</v>
      </c>
      <c r="E9441">
        <v>0.01</v>
      </c>
      <c r="F9441">
        <v>5</v>
      </c>
      <c r="G9441" s="4">
        <v>45129</v>
      </c>
      <c r="H9441" s="4">
        <v>45136</v>
      </c>
      <c r="I9441" t="s">
        <v>44</v>
      </c>
      <c r="J9441" t="s">
        <v>45</v>
      </c>
      <c r="K9441">
        <v>800.82</v>
      </c>
      <c r="L9441" t="s">
        <v>68</v>
      </c>
    </row>
    <row r="9442" spans="1:12" x14ac:dyDescent="0.3">
      <c r="A9442" t="s">
        <v>9502</v>
      </c>
      <c r="B9442" t="s">
        <v>48</v>
      </c>
      <c r="C9442" t="s">
        <v>62</v>
      </c>
      <c r="D9442">
        <v>2352.58</v>
      </c>
      <c r="E9442">
        <v>0.36</v>
      </c>
      <c r="F9442">
        <v>1</v>
      </c>
      <c r="G9442" s="4">
        <v>45353</v>
      </c>
      <c r="H9442" s="4">
        <v>45358</v>
      </c>
      <c r="I9442" t="s">
        <v>44</v>
      </c>
      <c r="J9442" t="s">
        <v>51</v>
      </c>
      <c r="K9442">
        <v>669.22</v>
      </c>
      <c r="L9442" t="s">
        <v>77</v>
      </c>
    </row>
    <row r="9443" spans="1:12" x14ac:dyDescent="0.3">
      <c r="A9443" t="s">
        <v>9503</v>
      </c>
      <c r="B9443" t="s">
        <v>42</v>
      </c>
      <c r="C9443" t="s">
        <v>55</v>
      </c>
      <c r="D9443">
        <v>2895.14</v>
      </c>
      <c r="E9443">
        <v>0.45</v>
      </c>
      <c r="F9443">
        <v>7</v>
      </c>
      <c r="G9443" s="4">
        <v>45015</v>
      </c>
      <c r="H9443" s="4">
        <v>45021</v>
      </c>
      <c r="I9443" t="s">
        <v>60</v>
      </c>
      <c r="J9443" t="s">
        <v>45</v>
      </c>
      <c r="K9443">
        <v>800.12</v>
      </c>
      <c r="L9443" t="s">
        <v>63</v>
      </c>
    </row>
    <row r="9444" spans="1:12" x14ac:dyDescent="0.3">
      <c r="A9444" t="s">
        <v>9504</v>
      </c>
      <c r="B9444" t="s">
        <v>54</v>
      </c>
      <c r="C9444" t="s">
        <v>43</v>
      </c>
      <c r="D9444">
        <v>2993.82</v>
      </c>
      <c r="E9444">
        <v>0.46</v>
      </c>
      <c r="F9444">
        <v>3</v>
      </c>
      <c r="G9444" s="4">
        <v>45137</v>
      </c>
      <c r="H9444" s="4">
        <v>45139</v>
      </c>
      <c r="I9444" t="s">
        <v>44</v>
      </c>
      <c r="J9444" t="s">
        <v>45</v>
      </c>
      <c r="K9444">
        <v>519.5</v>
      </c>
      <c r="L9444" t="s">
        <v>46</v>
      </c>
    </row>
    <row r="9445" spans="1:12" x14ac:dyDescent="0.3">
      <c r="A9445" t="s">
        <v>9505</v>
      </c>
      <c r="B9445" t="s">
        <v>54</v>
      </c>
      <c r="C9445" t="s">
        <v>62</v>
      </c>
      <c r="D9445">
        <v>4138.34</v>
      </c>
      <c r="E9445">
        <v>0.4</v>
      </c>
      <c r="F9445">
        <v>9</v>
      </c>
      <c r="G9445" s="4">
        <v>45483</v>
      </c>
      <c r="H9445" s="4">
        <v>45484</v>
      </c>
      <c r="I9445" t="s">
        <v>50</v>
      </c>
      <c r="J9445" t="s">
        <v>51</v>
      </c>
      <c r="K9445">
        <v>1166.3800000000001</v>
      </c>
      <c r="L9445" t="s">
        <v>77</v>
      </c>
    </row>
    <row r="9446" spans="1:12" x14ac:dyDescent="0.3">
      <c r="A9446" t="s">
        <v>9506</v>
      </c>
      <c r="B9446" t="s">
        <v>48</v>
      </c>
      <c r="C9446" t="s">
        <v>62</v>
      </c>
      <c r="D9446">
        <v>3316</v>
      </c>
      <c r="E9446">
        <v>0.47</v>
      </c>
      <c r="F9446">
        <v>5</v>
      </c>
      <c r="G9446" s="4">
        <v>45215</v>
      </c>
      <c r="H9446" s="4">
        <v>45221</v>
      </c>
      <c r="I9446" t="s">
        <v>50</v>
      </c>
      <c r="J9446" t="s">
        <v>45</v>
      </c>
      <c r="K9446">
        <v>285.63</v>
      </c>
      <c r="L9446" t="s">
        <v>52</v>
      </c>
    </row>
    <row r="9447" spans="1:12" x14ac:dyDescent="0.3">
      <c r="A9447" t="s">
        <v>9507</v>
      </c>
      <c r="B9447" t="s">
        <v>54</v>
      </c>
      <c r="C9447" t="s">
        <v>43</v>
      </c>
      <c r="D9447">
        <v>1395.1</v>
      </c>
      <c r="E9447">
        <v>0.41</v>
      </c>
      <c r="F9447">
        <v>1</v>
      </c>
      <c r="G9447" s="4">
        <v>45507</v>
      </c>
      <c r="H9447" s="4">
        <v>45508</v>
      </c>
      <c r="I9447" t="s">
        <v>44</v>
      </c>
      <c r="J9447" t="s">
        <v>56</v>
      </c>
      <c r="K9447">
        <v>263.51</v>
      </c>
      <c r="L9447" t="s">
        <v>52</v>
      </c>
    </row>
    <row r="9448" spans="1:12" x14ac:dyDescent="0.3">
      <c r="A9448" t="s">
        <v>9508</v>
      </c>
      <c r="B9448" t="s">
        <v>54</v>
      </c>
      <c r="C9448" t="s">
        <v>62</v>
      </c>
      <c r="D9448">
        <v>392.06</v>
      </c>
      <c r="E9448">
        <v>0.02</v>
      </c>
      <c r="F9448">
        <v>4</v>
      </c>
      <c r="G9448" s="4">
        <v>45121</v>
      </c>
      <c r="H9448" s="4">
        <v>45125</v>
      </c>
      <c r="I9448" t="s">
        <v>44</v>
      </c>
      <c r="J9448" t="s">
        <v>56</v>
      </c>
      <c r="K9448">
        <v>69.45</v>
      </c>
      <c r="L9448" t="s">
        <v>57</v>
      </c>
    </row>
    <row r="9449" spans="1:12" x14ac:dyDescent="0.3">
      <c r="A9449" t="s">
        <v>9509</v>
      </c>
      <c r="B9449" t="s">
        <v>70</v>
      </c>
      <c r="C9449" t="s">
        <v>55</v>
      </c>
      <c r="D9449">
        <v>109.73</v>
      </c>
      <c r="E9449">
        <v>0.17</v>
      </c>
      <c r="F9449">
        <v>8</v>
      </c>
      <c r="G9449" s="4">
        <v>45149</v>
      </c>
      <c r="H9449" s="4">
        <v>45152</v>
      </c>
      <c r="I9449" t="s">
        <v>50</v>
      </c>
      <c r="J9449" t="s">
        <v>45</v>
      </c>
      <c r="K9449">
        <v>11.28</v>
      </c>
      <c r="L9449" t="s">
        <v>52</v>
      </c>
    </row>
    <row r="9450" spans="1:12" x14ac:dyDescent="0.3">
      <c r="A9450" t="s">
        <v>9510</v>
      </c>
      <c r="B9450" t="s">
        <v>54</v>
      </c>
      <c r="C9450" t="s">
        <v>62</v>
      </c>
      <c r="D9450">
        <v>4531.6499999999996</v>
      </c>
      <c r="E9450">
        <v>0.17</v>
      </c>
      <c r="F9450">
        <v>7</v>
      </c>
      <c r="G9450" s="4">
        <v>45578</v>
      </c>
      <c r="H9450" s="4">
        <v>45582</v>
      </c>
      <c r="I9450" t="s">
        <v>50</v>
      </c>
      <c r="J9450" t="s">
        <v>56</v>
      </c>
      <c r="K9450">
        <v>1340.35</v>
      </c>
      <c r="L9450" t="s">
        <v>63</v>
      </c>
    </row>
    <row r="9451" spans="1:12" x14ac:dyDescent="0.3">
      <c r="A9451" t="s">
        <v>9511</v>
      </c>
      <c r="B9451" t="s">
        <v>70</v>
      </c>
      <c r="C9451" t="s">
        <v>55</v>
      </c>
      <c r="D9451">
        <v>4716.34</v>
      </c>
      <c r="E9451">
        <v>0.11</v>
      </c>
      <c r="F9451">
        <v>6</v>
      </c>
      <c r="G9451" s="4">
        <v>45086</v>
      </c>
      <c r="H9451" s="4">
        <v>45088</v>
      </c>
      <c r="I9451" t="s">
        <v>50</v>
      </c>
      <c r="J9451" t="s">
        <v>56</v>
      </c>
      <c r="K9451">
        <v>1365.97</v>
      </c>
      <c r="L9451" t="s">
        <v>57</v>
      </c>
    </row>
    <row r="9452" spans="1:12" x14ac:dyDescent="0.3">
      <c r="A9452" t="s">
        <v>9512</v>
      </c>
      <c r="B9452" t="s">
        <v>54</v>
      </c>
      <c r="C9452" t="s">
        <v>49</v>
      </c>
      <c r="D9452">
        <v>561.15</v>
      </c>
      <c r="E9452">
        <v>0.4</v>
      </c>
      <c r="F9452">
        <v>9</v>
      </c>
      <c r="G9452" s="4">
        <v>45040</v>
      </c>
      <c r="H9452" s="4">
        <v>45043</v>
      </c>
      <c r="I9452" t="s">
        <v>44</v>
      </c>
      <c r="J9452" t="s">
        <v>51</v>
      </c>
      <c r="K9452">
        <v>28.31</v>
      </c>
      <c r="L9452" t="s">
        <v>52</v>
      </c>
    </row>
    <row r="9453" spans="1:12" x14ac:dyDescent="0.3">
      <c r="A9453" t="s">
        <v>9513</v>
      </c>
      <c r="B9453" t="s">
        <v>42</v>
      </c>
      <c r="C9453" t="s">
        <v>62</v>
      </c>
      <c r="D9453">
        <v>2486.56</v>
      </c>
      <c r="E9453">
        <v>0.26</v>
      </c>
      <c r="F9453">
        <v>4</v>
      </c>
      <c r="G9453" s="4">
        <v>45168</v>
      </c>
      <c r="H9453" s="4">
        <v>45170</v>
      </c>
      <c r="I9453" t="s">
        <v>50</v>
      </c>
      <c r="J9453" t="s">
        <v>51</v>
      </c>
      <c r="K9453">
        <v>458.6</v>
      </c>
      <c r="L9453" t="s">
        <v>68</v>
      </c>
    </row>
    <row r="9454" spans="1:12" x14ac:dyDescent="0.3">
      <c r="A9454" t="s">
        <v>9514</v>
      </c>
      <c r="B9454" t="s">
        <v>48</v>
      </c>
      <c r="C9454" t="s">
        <v>55</v>
      </c>
      <c r="D9454">
        <v>842.82</v>
      </c>
      <c r="E9454">
        <v>0.42</v>
      </c>
      <c r="F9454">
        <v>1</v>
      </c>
      <c r="G9454" s="4">
        <v>44950</v>
      </c>
      <c r="H9454" s="4">
        <v>44955</v>
      </c>
      <c r="I9454" t="s">
        <v>44</v>
      </c>
      <c r="J9454" t="s">
        <v>56</v>
      </c>
      <c r="K9454">
        <v>74.22</v>
      </c>
      <c r="L9454" t="s">
        <v>63</v>
      </c>
    </row>
    <row r="9455" spans="1:12" x14ac:dyDescent="0.3">
      <c r="A9455" t="s">
        <v>9515</v>
      </c>
      <c r="B9455" t="s">
        <v>70</v>
      </c>
      <c r="C9455" t="s">
        <v>43</v>
      </c>
      <c r="D9455">
        <v>4748.87</v>
      </c>
      <c r="E9455">
        <v>0.3</v>
      </c>
      <c r="F9455">
        <v>6</v>
      </c>
      <c r="G9455" s="4">
        <v>45233</v>
      </c>
      <c r="H9455" s="4">
        <v>45235</v>
      </c>
      <c r="I9455" t="s">
        <v>44</v>
      </c>
      <c r="J9455" t="s">
        <v>45</v>
      </c>
      <c r="K9455">
        <v>640.72</v>
      </c>
      <c r="L9455" t="s">
        <v>52</v>
      </c>
    </row>
    <row r="9456" spans="1:12" x14ac:dyDescent="0.3">
      <c r="A9456" t="s">
        <v>9516</v>
      </c>
      <c r="B9456" t="s">
        <v>48</v>
      </c>
      <c r="C9456" t="s">
        <v>49</v>
      </c>
      <c r="D9456">
        <v>1309.48</v>
      </c>
      <c r="E9456">
        <v>0.3</v>
      </c>
      <c r="F9456">
        <v>4</v>
      </c>
      <c r="G9456" s="4">
        <v>45120</v>
      </c>
      <c r="H9456" s="4">
        <v>45126</v>
      </c>
      <c r="I9456" t="s">
        <v>44</v>
      </c>
      <c r="J9456" t="s">
        <v>51</v>
      </c>
      <c r="K9456">
        <v>174.11</v>
      </c>
      <c r="L9456" t="s">
        <v>63</v>
      </c>
    </row>
    <row r="9457" spans="1:12" x14ac:dyDescent="0.3">
      <c r="A9457" t="s">
        <v>9517</v>
      </c>
      <c r="B9457" t="s">
        <v>70</v>
      </c>
      <c r="C9457" t="s">
        <v>62</v>
      </c>
      <c r="D9457">
        <v>2558.0700000000002</v>
      </c>
      <c r="E9457">
        <v>0.19</v>
      </c>
      <c r="F9457">
        <v>1</v>
      </c>
      <c r="G9457" s="4">
        <v>45450</v>
      </c>
      <c r="H9457" s="4">
        <v>45453</v>
      </c>
      <c r="I9457" t="s">
        <v>44</v>
      </c>
      <c r="J9457" t="s">
        <v>45</v>
      </c>
      <c r="K9457">
        <v>348.08</v>
      </c>
      <c r="L9457" t="s">
        <v>68</v>
      </c>
    </row>
    <row r="9458" spans="1:12" x14ac:dyDescent="0.3">
      <c r="A9458" t="s">
        <v>9518</v>
      </c>
      <c r="B9458" t="s">
        <v>70</v>
      </c>
      <c r="C9458" t="s">
        <v>55</v>
      </c>
      <c r="D9458">
        <v>911.54</v>
      </c>
      <c r="E9458">
        <v>0.39</v>
      </c>
      <c r="F9458">
        <v>3</v>
      </c>
      <c r="G9458" s="4">
        <v>45543</v>
      </c>
      <c r="H9458" s="4">
        <v>45550</v>
      </c>
      <c r="I9458" t="s">
        <v>50</v>
      </c>
      <c r="J9458" t="s">
        <v>51</v>
      </c>
      <c r="K9458">
        <v>176.65</v>
      </c>
      <c r="L9458" t="s">
        <v>57</v>
      </c>
    </row>
    <row r="9459" spans="1:12" x14ac:dyDescent="0.3">
      <c r="A9459" t="s">
        <v>9519</v>
      </c>
      <c r="B9459" t="s">
        <v>70</v>
      </c>
      <c r="C9459" t="s">
        <v>62</v>
      </c>
      <c r="D9459">
        <v>1730.53</v>
      </c>
      <c r="E9459">
        <v>0.34</v>
      </c>
      <c r="F9459">
        <v>1</v>
      </c>
      <c r="G9459" s="4">
        <v>45334</v>
      </c>
      <c r="H9459" s="4">
        <v>45336</v>
      </c>
      <c r="I9459" t="s">
        <v>60</v>
      </c>
      <c r="J9459" t="s">
        <v>56</v>
      </c>
      <c r="K9459">
        <v>309.11</v>
      </c>
      <c r="L9459" t="s">
        <v>68</v>
      </c>
    </row>
    <row r="9460" spans="1:12" x14ac:dyDescent="0.3">
      <c r="A9460" t="s">
        <v>9520</v>
      </c>
      <c r="B9460" t="s">
        <v>42</v>
      </c>
      <c r="C9460" t="s">
        <v>55</v>
      </c>
      <c r="D9460">
        <v>1407.35</v>
      </c>
      <c r="E9460">
        <v>0.17</v>
      </c>
      <c r="F9460">
        <v>5</v>
      </c>
      <c r="G9460" s="4">
        <v>45559</v>
      </c>
      <c r="H9460" s="4">
        <v>45566</v>
      </c>
      <c r="I9460" t="s">
        <v>60</v>
      </c>
      <c r="J9460" t="s">
        <v>51</v>
      </c>
      <c r="K9460">
        <v>233.7</v>
      </c>
      <c r="L9460" t="s">
        <v>68</v>
      </c>
    </row>
    <row r="9461" spans="1:12" x14ac:dyDescent="0.3">
      <c r="A9461" t="s">
        <v>9521</v>
      </c>
      <c r="B9461" t="s">
        <v>54</v>
      </c>
      <c r="C9461" t="s">
        <v>62</v>
      </c>
      <c r="D9461">
        <v>2429.59</v>
      </c>
      <c r="E9461">
        <v>0.5</v>
      </c>
      <c r="F9461">
        <v>8</v>
      </c>
      <c r="G9461" s="4">
        <v>45143</v>
      </c>
      <c r="H9461" s="4">
        <v>45147</v>
      </c>
      <c r="I9461" t="s">
        <v>60</v>
      </c>
      <c r="J9461" t="s">
        <v>45</v>
      </c>
      <c r="K9461">
        <v>438.62</v>
      </c>
      <c r="L9461" t="s">
        <v>46</v>
      </c>
    </row>
    <row r="9462" spans="1:12" x14ac:dyDescent="0.3">
      <c r="A9462" t="s">
        <v>9522</v>
      </c>
      <c r="B9462" t="s">
        <v>70</v>
      </c>
      <c r="C9462" t="s">
        <v>49</v>
      </c>
      <c r="D9462">
        <v>2156.9299999999998</v>
      </c>
      <c r="E9462">
        <v>0.23</v>
      </c>
      <c r="F9462">
        <v>2</v>
      </c>
      <c r="G9462" s="4">
        <v>45566</v>
      </c>
      <c r="H9462" s="4">
        <v>45567</v>
      </c>
      <c r="I9462" t="s">
        <v>50</v>
      </c>
      <c r="J9462" t="s">
        <v>56</v>
      </c>
      <c r="K9462">
        <v>430.41</v>
      </c>
      <c r="L9462" t="s">
        <v>77</v>
      </c>
    </row>
    <row r="9463" spans="1:12" x14ac:dyDescent="0.3">
      <c r="A9463" t="s">
        <v>9523</v>
      </c>
      <c r="B9463" t="s">
        <v>42</v>
      </c>
      <c r="C9463" t="s">
        <v>49</v>
      </c>
      <c r="D9463">
        <v>1720.91</v>
      </c>
      <c r="E9463">
        <v>0.16</v>
      </c>
      <c r="F9463">
        <v>6</v>
      </c>
      <c r="G9463" s="4">
        <v>45610</v>
      </c>
      <c r="H9463" s="4">
        <v>45612</v>
      </c>
      <c r="I9463" t="s">
        <v>50</v>
      </c>
      <c r="J9463" t="s">
        <v>51</v>
      </c>
      <c r="K9463">
        <v>194.56</v>
      </c>
      <c r="L9463" t="s">
        <v>68</v>
      </c>
    </row>
    <row r="9464" spans="1:12" x14ac:dyDescent="0.3">
      <c r="A9464" t="s">
        <v>9524</v>
      </c>
      <c r="B9464" t="s">
        <v>70</v>
      </c>
      <c r="C9464" t="s">
        <v>62</v>
      </c>
      <c r="D9464">
        <v>618.79999999999995</v>
      </c>
      <c r="E9464">
        <v>0.34</v>
      </c>
      <c r="F9464">
        <v>6</v>
      </c>
      <c r="G9464" s="4">
        <v>45227</v>
      </c>
      <c r="H9464" s="4">
        <v>45230</v>
      </c>
      <c r="I9464" t="s">
        <v>44</v>
      </c>
      <c r="J9464" t="s">
        <v>56</v>
      </c>
      <c r="K9464">
        <v>157.07</v>
      </c>
      <c r="L9464" t="s">
        <v>63</v>
      </c>
    </row>
    <row r="9465" spans="1:12" x14ac:dyDescent="0.3">
      <c r="A9465" t="s">
        <v>9525</v>
      </c>
      <c r="B9465" t="s">
        <v>54</v>
      </c>
      <c r="C9465" t="s">
        <v>62</v>
      </c>
      <c r="D9465">
        <v>2473.9899999999998</v>
      </c>
      <c r="E9465">
        <v>0.11</v>
      </c>
      <c r="F9465">
        <v>5</v>
      </c>
      <c r="G9465" s="4">
        <v>45111</v>
      </c>
      <c r="H9465" s="4">
        <v>45115</v>
      </c>
      <c r="I9465" t="s">
        <v>60</v>
      </c>
      <c r="J9465" t="s">
        <v>45</v>
      </c>
      <c r="K9465">
        <v>465.3</v>
      </c>
      <c r="L9465" t="s">
        <v>63</v>
      </c>
    </row>
    <row r="9466" spans="1:12" x14ac:dyDescent="0.3">
      <c r="A9466" t="s">
        <v>9526</v>
      </c>
      <c r="B9466" t="s">
        <v>70</v>
      </c>
      <c r="C9466" t="s">
        <v>65</v>
      </c>
      <c r="D9466">
        <v>4266.0200000000004</v>
      </c>
      <c r="E9466">
        <v>0.42</v>
      </c>
      <c r="F9466">
        <v>7</v>
      </c>
      <c r="G9466" s="4">
        <v>44971</v>
      </c>
      <c r="H9466" s="4">
        <v>44978</v>
      </c>
      <c r="I9466" t="s">
        <v>50</v>
      </c>
      <c r="J9466" t="s">
        <v>45</v>
      </c>
      <c r="K9466">
        <v>494.45</v>
      </c>
      <c r="L9466" t="s">
        <v>57</v>
      </c>
    </row>
    <row r="9467" spans="1:12" x14ac:dyDescent="0.3">
      <c r="A9467" t="s">
        <v>9527</v>
      </c>
      <c r="B9467" t="s">
        <v>42</v>
      </c>
      <c r="C9467" t="s">
        <v>62</v>
      </c>
      <c r="D9467">
        <v>3678.09</v>
      </c>
      <c r="E9467">
        <v>0.34</v>
      </c>
      <c r="F9467">
        <v>1</v>
      </c>
      <c r="G9467" s="4">
        <v>45560</v>
      </c>
      <c r="H9467" s="4">
        <v>45566</v>
      </c>
      <c r="I9467" t="s">
        <v>44</v>
      </c>
      <c r="J9467" t="s">
        <v>45</v>
      </c>
      <c r="K9467">
        <v>341.82</v>
      </c>
      <c r="L9467" t="s">
        <v>63</v>
      </c>
    </row>
    <row r="9468" spans="1:12" x14ac:dyDescent="0.3">
      <c r="A9468" t="s">
        <v>9528</v>
      </c>
      <c r="B9468" t="s">
        <v>54</v>
      </c>
      <c r="C9468" t="s">
        <v>62</v>
      </c>
      <c r="D9468">
        <v>3630.82</v>
      </c>
      <c r="E9468">
        <v>0.44</v>
      </c>
      <c r="F9468">
        <v>4</v>
      </c>
      <c r="G9468" s="4">
        <v>45200</v>
      </c>
      <c r="H9468" s="4">
        <v>45203</v>
      </c>
      <c r="I9468" t="s">
        <v>44</v>
      </c>
      <c r="J9468" t="s">
        <v>56</v>
      </c>
      <c r="K9468">
        <v>876.61</v>
      </c>
      <c r="L9468" t="s">
        <v>46</v>
      </c>
    </row>
    <row r="9469" spans="1:12" x14ac:dyDescent="0.3">
      <c r="A9469" t="s">
        <v>9529</v>
      </c>
      <c r="B9469" t="s">
        <v>42</v>
      </c>
      <c r="C9469" t="s">
        <v>49</v>
      </c>
      <c r="D9469">
        <v>1893.85</v>
      </c>
      <c r="E9469">
        <v>0.16</v>
      </c>
      <c r="F9469">
        <v>6</v>
      </c>
      <c r="G9469" s="4">
        <v>45489</v>
      </c>
      <c r="H9469" s="4">
        <v>45494</v>
      </c>
      <c r="I9469" t="s">
        <v>44</v>
      </c>
      <c r="J9469" t="s">
        <v>56</v>
      </c>
      <c r="K9469">
        <v>343.71</v>
      </c>
      <c r="L9469" t="s">
        <v>68</v>
      </c>
    </row>
    <row r="9470" spans="1:12" x14ac:dyDescent="0.3">
      <c r="A9470" t="s">
        <v>9530</v>
      </c>
      <c r="B9470" t="s">
        <v>54</v>
      </c>
      <c r="C9470" t="s">
        <v>62</v>
      </c>
      <c r="D9470">
        <v>3571.25</v>
      </c>
      <c r="E9470">
        <v>0.43</v>
      </c>
      <c r="F9470">
        <v>4</v>
      </c>
      <c r="G9470" s="4">
        <v>45330</v>
      </c>
      <c r="H9470" s="4">
        <v>45331</v>
      </c>
      <c r="I9470" t="s">
        <v>44</v>
      </c>
      <c r="J9470" t="s">
        <v>51</v>
      </c>
      <c r="K9470">
        <v>343.63</v>
      </c>
      <c r="L9470" t="s">
        <v>57</v>
      </c>
    </row>
    <row r="9471" spans="1:12" x14ac:dyDescent="0.3">
      <c r="A9471" t="s">
        <v>9531</v>
      </c>
      <c r="B9471" t="s">
        <v>54</v>
      </c>
      <c r="C9471" t="s">
        <v>43</v>
      </c>
      <c r="D9471">
        <v>2381.1</v>
      </c>
      <c r="E9471">
        <v>0.25</v>
      </c>
      <c r="F9471">
        <v>6</v>
      </c>
      <c r="G9471" s="4">
        <v>45023</v>
      </c>
      <c r="H9471" s="4">
        <v>45027</v>
      </c>
      <c r="I9471" t="s">
        <v>44</v>
      </c>
      <c r="J9471" t="s">
        <v>45</v>
      </c>
      <c r="K9471">
        <v>618.12</v>
      </c>
      <c r="L9471" t="s">
        <v>46</v>
      </c>
    </row>
    <row r="9472" spans="1:12" x14ac:dyDescent="0.3">
      <c r="A9472" t="s">
        <v>9532</v>
      </c>
      <c r="B9472" t="s">
        <v>48</v>
      </c>
      <c r="C9472" t="s">
        <v>62</v>
      </c>
      <c r="D9472">
        <v>836.35</v>
      </c>
      <c r="E9472">
        <v>0.03</v>
      </c>
      <c r="F9472">
        <v>2</v>
      </c>
      <c r="G9472" s="4">
        <v>45268</v>
      </c>
      <c r="H9472" s="4">
        <v>45269</v>
      </c>
      <c r="I9472" t="s">
        <v>44</v>
      </c>
      <c r="J9472" t="s">
        <v>56</v>
      </c>
      <c r="K9472">
        <v>188.36</v>
      </c>
      <c r="L9472" t="s">
        <v>77</v>
      </c>
    </row>
    <row r="9473" spans="1:12" x14ac:dyDescent="0.3">
      <c r="A9473" t="s">
        <v>9533</v>
      </c>
      <c r="B9473" t="s">
        <v>48</v>
      </c>
      <c r="C9473" t="s">
        <v>65</v>
      </c>
      <c r="D9473">
        <v>2153.34</v>
      </c>
      <c r="E9473">
        <v>0.1</v>
      </c>
      <c r="F9473">
        <v>9</v>
      </c>
      <c r="G9473" s="4">
        <v>45002</v>
      </c>
      <c r="H9473" s="4">
        <v>45004</v>
      </c>
      <c r="I9473" t="s">
        <v>50</v>
      </c>
      <c r="J9473" t="s">
        <v>56</v>
      </c>
      <c r="K9473">
        <v>283.85000000000002</v>
      </c>
      <c r="L9473" t="s">
        <v>68</v>
      </c>
    </row>
    <row r="9474" spans="1:12" x14ac:dyDescent="0.3">
      <c r="A9474" t="s">
        <v>9534</v>
      </c>
      <c r="B9474" t="s">
        <v>48</v>
      </c>
      <c r="C9474" t="s">
        <v>55</v>
      </c>
      <c r="D9474">
        <v>750.42</v>
      </c>
      <c r="E9474">
        <v>0.11</v>
      </c>
      <c r="F9474">
        <v>4</v>
      </c>
      <c r="G9474" s="4">
        <v>45117</v>
      </c>
      <c r="H9474" s="4">
        <v>45124</v>
      </c>
      <c r="I9474" t="s">
        <v>44</v>
      </c>
      <c r="J9474" t="s">
        <v>56</v>
      </c>
      <c r="K9474">
        <v>89.61</v>
      </c>
      <c r="L9474" t="s">
        <v>52</v>
      </c>
    </row>
    <row r="9475" spans="1:12" x14ac:dyDescent="0.3">
      <c r="A9475" t="s">
        <v>9535</v>
      </c>
      <c r="B9475" t="s">
        <v>54</v>
      </c>
      <c r="C9475" t="s">
        <v>49</v>
      </c>
      <c r="D9475">
        <v>660.97</v>
      </c>
      <c r="E9475">
        <v>0.38</v>
      </c>
      <c r="F9475">
        <v>5</v>
      </c>
      <c r="G9475" s="4">
        <v>45088</v>
      </c>
      <c r="H9475" s="4">
        <v>45089</v>
      </c>
      <c r="I9475" t="s">
        <v>50</v>
      </c>
      <c r="J9475" t="s">
        <v>51</v>
      </c>
      <c r="K9475">
        <v>69.45</v>
      </c>
      <c r="L9475" t="s">
        <v>57</v>
      </c>
    </row>
    <row r="9476" spans="1:12" x14ac:dyDescent="0.3">
      <c r="A9476" t="s">
        <v>9536</v>
      </c>
      <c r="B9476" t="s">
        <v>70</v>
      </c>
      <c r="C9476" t="s">
        <v>43</v>
      </c>
      <c r="D9476">
        <v>212.99</v>
      </c>
      <c r="E9476">
        <v>0.1</v>
      </c>
      <c r="F9476">
        <v>7</v>
      </c>
      <c r="G9476" s="4">
        <v>45506</v>
      </c>
      <c r="H9476" s="4">
        <v>45508</v>
      </c>
      <c r="I9476" t="s">
        <v>50</v>
      </c>
      <c r="J9476" t="s">
        <v>51</v>
      </c>
      <c r="K9476">
        <v>14.45</v>
      </c>
      <c r="L9476" t="s">
        <v>57</v>
      </c>
    </row>
    <row r="9477" spans="1:12" x14ac:dyDescent="0.3">
      <c r="A9477" t="s">
        <v>9537</v>
      </c>
      <c r="B9477" t="s">
        <v>42</v>
      </c>
      <c r="C9477" t="s">
        <v>55</v>
      </c>
      <c r="D9477">
        <v>1485.99</v>
      </c>
      <c r="E9477">
        <v>0.28000000000000003</v>
      </c>
      <c r="F9477">
        <v>8</v>
      </c>
      <c r="G9477" s="4">
        <v>45298</v>
      </c>
      <c r="H9477" s="4">
        <v>45304</v>
      </c>
      <c r="I9477" t="s">
        <v>60</v>
      </c>
      <c r="J9477" t="s">
        <v>45</v>
      </c>
      <c r="K9477">
        <v>425.1</v>
      </c>
      <c r="L9477" t="s">
        <v>68</v>
      </c>
    </row>
    <row r="9478" spans="1:12" x14ac:dyDescent="0.3">
      <c r="A9478" t="s">
        <v>9538</v>
      </c>
      <c r="B9478" t="s">
        <v>42</v>
      </c>
      <c r="C9478" t="s">
        <v>43</v>
      </c>
      <c r="D9478">
        <v>1721.29</v>
      </c>
      <c r="E9478">
        <v>0.33</v>
      </c>
      <c r="F9478">
        <v>1</v>
      </c>
      <c r="G9478" s="4">
        <v>45428</v>
      </c>
      <c r="H9478" s="4">
        <v>45432</v>
      </c>
      <c r="I9478" t="s">
        <v>60</v>
      </c>
      <c r="J9478" t="s">
        <v>45</v>
      </c>
      <c r="K9478">
        <v>497.97</v>
      </c>
      <c r="L9478" t="s">
        <v>63</v>
      </c>
    </row>
    <row r="9479" spans="1:12" x14ac:dyDescent="0.3">
      <c r="A9479" t="s">
        <v>9539</v>
      </c>
      <c r="B9479" t="s">
        <v>42</v>
      </c>
      <c r="C9479" t="s">
        <v>49</v>
      </c>
      <c r="D9479">
        <v>3527.27</v>
      </c>
      <c r="E9479">
        <v>0.39</v>
      </c>
      <c r="F9479">
        <v>7</v>
      </c>
      <c r="G9479" s="4">
        <v>45256</v>
      </c>
      <c r="H9479" s="4">
        <v>45259</v>
      </c>
      <c r="I9479" t="s">
        <v>44</v>
      </c>
      <c r="J9479" t="s">
        <v>56</v>
      </c>
      <c r="K9479">
        <v>533.04999999999995</v>
      </c>
      <c r="L9479" t="s">
        <v>68</v>
      </c>
    </row>
    <row r="9480" spans="1:12" x14ac:dyDescent="0.3">
      <c r="A9480" t="s">
        <v>9540</v>
      </c>
      <c r="B9480" t="s">
        <v>48</v>
      </c>
      <c r="C9480" t="s">
        <v>65</v>
      </c>
      <c r="D9480">
        <v>2736.22</v>
      </c>
      <c r="E9480">
        <v>0.39</v>
      </c>
      <c r="F9480">
        <v>9</v>
      </c>
      <c r="G9480" s="4">
        <v>45559</v>
      </c>
      <c r="H9480" s="4">
        <v>45566</v>
      </c>
      <c r="I9480" t="s">
        <v>44</v>
      </c>
      <c r="J9480" t="s">
        <v>45</v>
      </c>
      <c r="K9480">
        <v>200.68</v>
      </c>
      <c r="L9480" t="s">
        <v>57</v>
      </c>
    </row>
    <row r="9481" spans="1:12" x14ac:dyDescent="0.3">
      <c r="A9481" t="s">
        <v>9541</v>
      </c>
      <c r="B9481" t="s">
        <v>54</v>
      </c>
      <c r="C9481" t="s">
        <v>49</v>
      </c>
      <c r="D9481">
        <v>4306.3999999999996</v>
      </c>
      <c r="E9481">
        <v>0.36</v>
      </c>
      <c r="F9481">
        <v>2</v>
      </c>
      <c r="G9481" s="4">
        <v>45079</v>
      </c>
      <c r="H9481" s="4">
        <v>45083</v>
      </c>
      <c r="I9481" t="s">
        <v>60</v>
      </c>
      <c r="J9481" t="s">
        <v>56</v>
      </c>
      <c r="K9481">
        <v>582.27</v>
      </c>
      <c r="L9481" t="s">
        <v>52</v>
      </c>
    </row>
    <row r="9482" spans="1:12" x14ac:dyDescent="0.3">
      <c r="A9482" t="s">
        <v>9542</v>
      </c>
      <c r="B9482" t="s">
        <v>48</v>
      </c>
      <c r="C9482" t="s">
        <v>43</v>
      </c>
      <c r="D9482">
        <v>964.71</v>
      </c>
      <c r="E9482">
        <v>0.11</v>
      </c>
      <c r="F9482">
        <v>2</v>
      </c>
      <c r="G9482" s="4">
        <v>45116</v>
      </c>
      <c r="H9482" s="4">
        <v>45119</v>
      </c>
      <c r="I9482" t="s">
        <v>44</v>
      </c>
      <c r="J9482" t="s">
        <v>56</v>
      </c>
      <c r="K9482">
        <v>135.06</v>
      </c>
      <c r="L9482" t="s">
        <v>57</v>
      </c>
    </row>
    <row r="9483" spans="1:12" x14ac:dyDescent="0.3">
      <c r="A9483" t="s">
        <v>9543</v>
      </c>
      <c r="B9483" t="s">
        <v>70</v>
      </c>
      <c r="C9483" t="s">
        <v>43</v>
      </c>
      <c r="D9483">
        <v>1403.19</v>
      </c>
      <c r="E9483">
        <v>0.27</v>
      </c>
      <c r="F9483">
        <v>4</v>
      </c>
      <c r="G9483" s="4">
        <v>45311</v>
      </c>
      <c r="H9483" s="4">
        <v>45317</v>
      </c>
      <c r="I9483" t="s">
        <v>50</v>
      </c>
      <c r="J9483" t="s">
        <v>56</v>
      </c>
      <c r="K9483">
        <v>161.24</v>
      </c>
      <c r="L9483" t="s">
        <v>52</v>
      </c>
    </row>
    <row r="9484" spans="1:12" x14ac:dyDescent="0.3">
      <c r="A9484" t="s">
        <v>9544</v>
      </c>
      <c r="B9484" t="s">
        <v>54</v>
      </c>
      <c r="C9484" t="s">
        <v>49</v>
      </c>
      <c r="D9484">
        <v>4711.2700000000004</v>
      </c>
      <c r="E9484">
        <v>0.15</v>
      </c>
      <c r="F9484">
        <v>1</v>
      </c>
      <c r="G9484" s="4">
        <v>45640</v>
      </c>
      <c r="H9484" s="4">
        <v>45643</v>
      </c>
      <c r="I9484" t="s">
        <v>50</v>
      </c>
      <c r="J9484" t="s">
        <v>45</v>
      </c>
      <c r="K9484">
        <v>353.76</v>
      </c>
      <c r="L9484" t="s">
        <v>52</v>
      </c>
    </row>
    <row r="9485" spans="1:12" x14ac:dyDescent="0.3">
      <c r="A9485" t="s">
        <v>9545</v>
      </c>
      <c r="B9485" t="s">
        <v>42</v>
      </c>
      <c r="C9485" t="s">
        <v>62</v>
      </c>
      <c r="D9485">
        <v>2275.8200000000002</v>
      </c>
      <c r="E9485">
        <v>0.39</v>
      </c>
      <c r="F9485">
        <v>9</v>
      </c>
      <c r="G9485" s="4">
        <v>45517</v>
      </c>
      <c r="H9485" s="4">
        <v>45518</v>
      </c>
      <c r="I9485" t="s">
        <v>44</v>
      </c>
      <c r="J9485" t="s">
        <v>56</v>
      </c>
      <c r="K9485">
        <v>171.56</v>
      </c>
      <c r="L9485" t="s">
        <v>57</v>
      </c>
    </row>
    <row r="9486" spans="1:12" x14ac:dyDescent="0.3">
      <c r="A9486" t="s">
        <v>9546</v>
      </c>
      <c r="B9486" t="s">
        <v>48</v>
      </c>
      <c r="C9486" t="s">
        <v>49</v>
      </c>
      <c r="D9486">
        <v>3966.35</v>
      </c>
      <c r="E9486">
        <v>0.37</v>
      </c>
      <c r="F9486">
        <v>5</v>
      </c>
      <c r="G9486" s="4">
        <v>45606</v>
      </c>
      <c r="H9486" s="4">
        <v>45613</v>
      </c>
      <c r="I9486" t="s">
        <v>60</v>
      </c>
      <c r="J9486" t="s">
        <v>56</v>
      </c>
      <c r="K9486">
        <v>1129.02</v>
      </c>
      <c r="L9486" t="s">
        <v>57</v>
      </c>
    </row>
    <row r="9487" spans="1:12" x14ac:dyDescent="0.3">
      <c r="A9487" t="s">
        <v>9547</v>
      </c>
      <c r="B9487" t="s">
        <v>48</v>
      </c>
      <c r="C9487" t="s">
        <v>65</v>
      </c>
      <c r="D9487">
        <v>2511.62</v>
      </c>
      <c r="E9487">
        <v>0.11</v>
      </c>
      <c r="F9487">
        <v>3</v>
      </c>
      <c r="G9487" s="4">
        <v>45213</v>
      </c>
      <c r="H9487" s="4">
        <v>45216</v>
      </c>
      <c r="I9487" t="s">
        <v>44</v>
      </c>
      <c r="J9487" t="s">
        <v>51</v>
      </c>
      <c r="K9487">
        <v>624.51</v>
      </c>
      <c r="L9487" t="s">
        <v>52</v>
      </c>
    </row>
    <row r="9488" spans="1:12" x14ac:dyDescent="0.3">
      <c r="A9488" t="s">
        <v>9548</v>
      </c>
      <c r="B9488" t="s">
        <v>70</v>
      </c>
      <c r="C9488" t="s">
        <v>49</v>
      </c>
      <c r="D9488">
        <v>2408.3200000000002</v>
      </c>
      <c r="E9488">
        <v>0.32</v>
      </c>
      <c r="F9488">
        <v>6</v>
      </c>
      <c r="G9488" s="4">
        <v>45043</v>
      </c>
      <c r="H9488" s="4">
        <v>45048</v>
      </c>
      <c r="I9488" t="s">
        <v>60</v>
      </c>
      <c r="J9488" t="s">
        <v>51</v>
      </c>
      <c r="K9488">
        <v>260.81</v>
      </c>
      <c r="L9488" t="s">
        <v>68</v>
      </c>
    </row>
    <row r="9489" spans="1:12" x14ac:dyDescent="0.3">
      <c r="A9489" t="s">
        <v>9549</v>
      </c>
      <c r="B9489" t="s">
        <v>70</v>
      </c>
      <c r="C9489" t="s">
        <v>55</v>
      </c>
      <c r="D9489">
        <v>825.77</v>
      </c>
      <c r="E9489">
        <v>0.03</v>
      </c>
      <c r="F9489">
        <v>7</v>
      </c>
      <c r="G9489" s="4">
        <v>45647</v>
      </c>
      <c r="H9489" s="4">
        <v>45652</v>
      </c>
      <c r="I9489" t="s">
        <v>50</v>
      </c>
      <c r="J9489" t="s">
        <v>56</v>
      </c>
      <c r="K9489">
        <v>188.54</v>
      </c>
      <c r="L9489" t="s">
        <v>57</v>
      </c>
    </row>
    <row r="9490" spans="1:12" x14ac:dyDescent="0.3">
      <c r="A9490" t="s">
        <v>9550</v>
      </c>
      <c r="B9490" t="s">
        <v>48</v>
      </c>
      <c r="C9490" t="s">
        <v>62</v>
      </c>
      <c r="D9490">
        <v>4270.88</v>
      </c>
      <c r="E9490">
        <v>0.38</v>
      </c>
      <c r="F9490">
        <v>4</v>
      </c>
      <c r="G9490" s="4">
        <v>45130</v>
      </c>
      <c r="H9490" s="4">
        <v>45131</v>
      </c>
      <c r="I9490" t="s">
        <v>60</v>
      </c>
      <c r="J9490" t="s">
        <v>45</v>
      </c>
      <c r="K9490">
        <v>273.83999999999997</v>
      </c>
      <c r="L9490" t="s">
        <v>63</v>
      </c>
    </row>
    <row r="9491" spans="1:12" x14ac:dyDescent="0.3">
      <c r="A9491" t="s">
        <v>9551</v>
      </c>
      <c r="B9491" t="s">
        <v>70</v>
      </c>
      <c r="C9491" t="s">
        <v>55</v>
      </c>
      <c r="D9491">
        <v>483.94</v>
      </c>
      <c r="E9491">
        <v>0.39</v>
      </c>
      <c r="F9491">
        <v>2</v>
      </c>
      <c r="G9491" s="4">
        <v>45041</v>
      </c>
      <c r="H9491" s="4">
        <v>45042</v>
      </c>
      <c r="I9491" t="s">
        <v>60</v>
      </c>
      <c r="J9491" t="s">
        <v>45</v>
      </c>
      <c r="K9491">
        <v>54.85</v>
      </c>
      <c r="L9491" t="s">
        <v>52</v>
      </c>
    </row>
    <row r="9492" spans="1:12" x14ac:dyDescent="0.3">
      <c r="A9492" t="s">
        <v>9552</v>
      </c>
      <c r="B9492" t="s">
        <v>42</v>
      </c>
      <c r="C9492" t="s">
        <v>49</v>
      </c>
      <c r="D9492">
        <v>1620.28</v>
      </c>
      <c r="E9492">
        <v>0.17</v>
      </c>
      <c r="F9492">
        <v>5</v>
      </c>
      <c r="G9492" s="4">
        <v>44999</v>
      </c>
      <c r="H9492" s="4">
        <v>45003</v>
      </c>
      <c r="I9492" t="s">
        <v>44</v>
      </c>
      <c r="J9492" t="s">
        <v>51</v>
      </c>
      <c r="K9492">
        <v>360.3</v>
      </c>
      <c r="L9492" t="s">
        <v>57</v>
      </c>
    </row>
    <row r="9493" spans="1:12" x14ac:dyDescent="0.3">
      <c r="A9493" t="s">
        <v>9553</v>
      </c>
      <c r="B9493" t="s">
        <v>70</v>
      </c>
      <c r="C9493" t="s">
        <v>62</v>
      </c>
      <c r="D9493">
        <v>3399.99</v>
      </c>
      <c r="E9493">
        <v>0.4</v>
      </c>
      <c r="F9493">
        <v>7</v>
      </c>
      <c r="G9493" s="4">
        <v>45233</v>
      </c>
      <c r="H9493" s="4">
        <v>45238</v>
      </c>
      <c r="I9493" t="s">
        <v>60</v>
      </c>
      <c r="J9493" t="s">
        <v>51</v>
      </c>
      <c r="K9493">
        <v>700.8</v>
      </c>
      <c r="L9493" t="s">
        <v>52</v>
      </c>
    </row>
    <row r="9494" spans="1:12" x14ac:dyDescent="0.3">
      <c r="A9494" t="s">
        <v>9554</v>
      </c>
      <c r="B9494" t="s">
        <v>70</v>
      </c>
      <c r="C9494" t="s">
        <v>55</v>
      </c>
      <c r="D9494">
        <v>2585.56</v>
      </c>
      <c r="E9494">
        <v>0.43</v>
      </c>
      <c r="F9494">
        <v>3</v>
      </c>
      <c r="G9494" s="4">
        <v>45595</v>
      </c>
      <c r="H9494" s="4">
        <v>45601</v>
      </c>
      <c r="I9494" t="s">
        <v>60</v>
      </c>
      <c r="J9494" t="s">
        <v>56</v>
      </c>
      <c r="K9494">
        <v>533.24</v>
      </c>
      <c r="L9494" t="s">
        <v>77</v>
      </c>
    </row>
    <row r="9495" spans="1:12" x14ac:dyDescent="0.3">
      <c r="A9495" t="s">
        <v>9555</v>
      </c>
      <c r="B9495" t="s">
        <v>48</v>
      </c>
      <c r="C9495" t="s">
        <v>55</v>
      </c>
      <c r="D9495">
        <v>4418.75</v>
      </c>
      <c r="E9495">
        <v>0.1</v>
      </c>
      <c r="F9495">
        <v>2</v>
      </c>
      <c r="G9495" s="4">
        <v>45617</v>
      </c>
      <c r="H9495" s="4">
        <v>45622</v>
      </c>
      <c r="I9495" t="s">
        <v>50</v>
      </c>
      <c r="J9495" t="s">
        <v>45</v>
      </c>
      <c r="K9495">
        <v>634.20000000000005</v>
      </c>
      <c r="L9495" t="s">
        <v>52</v>
      </c>
    </row>
    <row r="9496" spans="1:12" x14ac:dyDescent="0.3">
      <c r="A9496" t="s">
        <v>9556</v>
      </c>
      <c r="B9496" t="s">
        <v>48</v>
      </c>
      <c r="C9496" t="s">
        <v>62</v>
      </c>
      <c r="D9496">
        <v>292.56</v>
      </c>
      <c r="E9496">
        <v>0.18</v>
      </c>
      <c r="F9496">
        <v>2</v>
      </c>
      <c r="G9496" s="4">
        <v>45519</v>
      </c>
      <c r="H9496" s="4">
        <v>45522</v>
      </c>
      <c r="I9496" t="s">
        <v>60</v>
      </c>
      <c r="J9496" t="s">
        <v>51</v>
      </c>
      <c r="K9496">
        <v>38.21</v>
      </c>
      <c r="L9496" t="s">
        <v>57</v>
      </c>
    </row>
    <row r="9497" spans="1:12" x14ac:dyDescent="0.3">
      <c r="A9497" t="s">
        <v>9557</v>
      </c>
      <c r="B9497" t="s">
        <v>54</v>
      </c>
      <c r="C9497" t="s">
        <v>62</v>
      </c>
      <c r="D9497">
        <v>3282.1</v>
      </c>
      <c r="E9497">
        <v>0.13</v>
      </c>
      <c r="F9497">
        <v>4</v>
      </c>
      <c r="G9497" s="4">
        <v>45292</v>
      </c>
      <c r="H9497" s="4">
        <v>45296</v>
      </c>
      <c r="I9497" t="s">
        <v>44</v>
      </c>
      <c r="J9497" t="s">
        <v>45</v>
      </c>
      <c r="K9497">
        <v>487.53</v>
      </c>
      <c r="L9497" t="s">
        <v>52</v>
      </c>
    </row>
    <row r="9498" spans="1:12" x14ac:dyDescent="0.3">
      <c r="A9498" t="s">
        <v>9558</v>
      </c>
      <c r="B9498" t="s">
        <v>54</v>
      </c>
      <c r="C9498" t="s">
        <v>43</v>
      </c>
      <c r="D9498">
        <v>2439.58</v>
      </c>
      <c r="E9498">
        <v>0.19</v>
      </c>
      <c r="F9498">
        <v>4</v>
      </c>
      <c r="G9498" s="4">
        <v>45173</v>
      </c>
      <c r="H9498" s="4">
        <v>45177</v>
      </c>
      <c r="I9498" t="s">
        <v>50</v>
      </c>
      <c r="J9498" t="s">
        <v>51</v>
      </c>
      <c r="K9498">
        <v>296.49</v>
      </c>
      <c r="L9498" t="s">
        <v>46</v>
      </c>
    </row>
    <row r="9499" spans="1:12" x14ac:dyDescent="0.3">
      <c r="A9499" t="s">
        <v>9559</v>
      </c>
      <c r="B9499" t="s">
        <v>48</v>
      </c>
      <c r="C9499" t="s">
        <v>62</v>
      </c>
      <c r="D9499">
        <v>856.13</v>
      </c>
      <c r="E9499">
        <v>0.22</v>
      </c>
      <c r="F9499">
        <v>5</v>
      </c>
      <c r="G9499" s="4">
        <v>45037</v>
      </c>
      <c r="H9499" s="4">
        <v>45041</v>
      </c>
      <c r="I9499" t="s">
        <v>60</v>
      </c>
      <c r="J9499" t="s">
        <v>45</v>
      </c>
      <c r="K9499">
        <v>61</v>
      </c>
      <c r="L9499" t="s">
        <v>63</v>
      </c>
    </row>
    <row r="9500" spans="1:12" x14ac:dyDescent="0.3">
      <c r="A9500" t="s">
        <v>9560</v>
      </c>
      <c r="B9500" t="s">
        <v>70</v>
      </c>
      <c r="C9500" t="s">
        <v>49</v>
      </c>
      <c r="D9500">
        <v>3741.93</v>
      </c>
      <c r="E9500">
        <v>0.25</v>
      </c>
      <c r="F9500">
        <v>3</v>
      </c>
      <c r="G9500" s="4">
        <v>45370</v>
      </c>
      <c r="H9500" s="4">
        <v>45372</v>
      </c>
      <c r="I9500" t="s">
        <v>60</v>
      </c>
      <c r="J9500" t="s">
        <v>51</v>
      </c>
      <c r="K9500">
        <v>375.41</v>
      </c>
      <c r="L9500" t="s">
        <v>77</v>
      </c>
    </row>
    <row r="9501" spans="1:12" x14ac:dyDescent="0.3">
      <c r="A9501" t="s">
        <v>9561</v>
      </c>
      <c r="B9501" t="s">
        <v>70</v>
      </c>
      <c r="C9501" t="s">
        <v>65</v>
      </c>
      <c r="D9501">
        <v>2115.4</v>
      </c>
      <c r="E9501">
        <v>0.02</v>
      </c>
      <c r="F9501">
        <v>1</v>
      </c>
      <c r="G9501" s="4">
        <v>45041</v>
      </c>
      <c r="H9501" s="4">
        <v>45044</v>
      </c>
      <c r="I9501" t="s">
        <v>50</v>
      </c>
      <c r="J9501" t="s">
        <v>56</v>
      </c>
      <c r="K9501">
        <v>130.05000000000001</v>
      </c>
      <c r="L9501" t="s">
        <v>46</v>
      </c>
    </row>
    <row r="9502" spans="1:12" x14ac:dyDescent="0.3">
      <c r="A9502" t="s">
        <v>9562</v>
      </c>
      <c r="B9502" t="s">
        <v>54</v>
      </c>
      <c r="C9502" t="s">
        <v>43</v>
      </c>
      <c r="D9502">
        <v>2704.75</v>
      </c>
      <c r="E9502">
        <v>0.03</v>
      </c>
      <c r="F9502">
        <v>4</v>
      </c>
      <c r="G9502" s="4">
        <v>44965</v>
      </c>
      <c r="H9502" s="4">
        <v>44966</v>
      </c>
      <c r="I9502" t="s">
        <v>60</v>
      </c>
      <c r="J9502" t="s">
        <v>45</v>
      </c>
      <c r="K9502">
        <v>251.04</v>
      </c>
      <c r="L9502" t="s">
        <v>52</v>
      </c>
    </row>
    <row r="9503" spans="1:12" x14ac:dyDescent="0.3">
      <c r="A9503" t="s">
        <v>9563</v>
      </c>
      <c r="B9503" t="s">
        <v>54</v>
      </c>
      <c r="C9503" t="s">
        <v>62</v>
      </c>
      <c r="D9503">
        <v>4839.6000000000004</v>
      </c>
      <c r="E9503">
        <v>0.33</v>
      </c>
      <c r="F9503">
        <v>1</v>
      </c>
      <c r="G9503" s="4">
        <v>45166</v>
      </c>
      <c r="H9503" s="4">
        <v>45173</v>
      </c>
      <c r="I9503" t="s">
        <v>50</v>
      </c>
      <c r="J9503" t="s">
        <v>45</v>
      </c>
      <c r="K9503">
        <v>585.58000000000004</v>
      </c>
      <c r="L9503" t="s">
        <v>63</v>
      </c>
    </row>
    <row r="9504" spans="1:12" x14ac:dyDescent="0.3">
      <c r="A9504" t="s">
        <v>9564</v>
      </c>
      <c r="B9504" t="s">
        <v>54</v>
      </c>
      <c r="C9504" t="s">
        <v>65</v>
      </c>
      <c r="D9504">
        <v>2482.5300000000002</v>
      </c>
      <c r="E9504">
        <v>0.22</v>
      </c>
      <c r="F9504">
        <v>8</v>
      </c>
      <c r="G9504" s="4">
        <v>45374</v>
      </c>
      <c r="H9504" s="4">
        <v>45381</v>
      </c>
      <c r="I9504" t="s">
        <v>50</v>
      </c>
      <c r="J9504" t="s">
        <v>45</v>
      </c>
      <c r="K9504">
        <v>339.69</v>
      </c>
      <c r="L9504" t="s">
        <v>57</v>
      </c>
    </row>
    <row r="9505" spans="1:12" x14ac:dyDescent="0.3">
      <c r="A9505" t="s">
        <v>9565</v>
      </c>
      <c r="B9505" t="s">
        <v>42</v>
      </c>
      <c r="C9505" t="s">
        <v>43</v>
      </c>
      <c r="D9505">
        <v>4134.53</v>
      </c>
      <c r="E9505">
        <v>0.04</v>
      </c>
      <c r="F9505">
        <v>5</v>
      </c>
      <c r="G9505" s="4">
        <v>45138</v>
      </c>
      <c r="H9505" s="4">
        <v>45144</v>
      </c>
      <c r="I9505" t="s">
        <v>44</v>
      </c>
      <c r="J9505" t="s">
        <v>45</v>
      </c>
      <c r="K9505">
        <v>1178.3499999999999</v>
      </c>
      <c r="L9505" t="s">
        <v>57</v>
      </c>
    </row>
    <row r="9506" spans="1:12" x14ac:dyDescent="0.3">
      <c r="A9506" t="s">
        <v>9566</v>
      </c>
      <c r="B9506" t="s">
        <v>42</v>
      </c>
      <c r="C9506" t="s">
        <v>49</v>
      </c>
      <c r="D9506">
        <v>3870.93</v>
      </c>
      <c r="E9506">
        <v>0.19</v>
      </c>
      <c r="F9506">
        <v>2</v>
      </c>
      <c r="G9506" s="4">
        <v>45191</v>
      </c>
      <c r="H9506" s="4">
        <v>45195</v>
      </c>
      <c r="I9506" t="s">
        <v>60</v>
      </c>
      <c r="J9506" t="s">
        <v>56</v>
      </c>
      <c r="K9506">
        <v>972.63</v>
      </c>
      <c r="L9506" t="s">
        <v>57</v>
      </c>
    </row>
    <row r="9507" spans="1:12" x14ac:dyDescent="0.3">
      <c r="A9507" t="s">
        <v>9567</v>
      </c>
      <c r="B9507" t="s">
        <v>54</v>
      </c>
      <c r="C9507" t="s">
        <v>65</v>
      </c>
      <c r="D9507">
        <v>3347.5</v>
      </c>
      <c r="E9507">
        <v>0.24</v>
      </c>
      <c r="F9507">
        <v>5</v>
      </c>
      <c r="G9507" s="4">
        <v>45619</v>
      </c>
      <c r="H9507" s="4">
        <v>45622</v>
      </c>
      <c r="I9507" t="s">
        <v>50</v>
      </c>
      <c r="J9507" t="s">
        <v>45</v>
      </c>
      <c r="K9507">
        <v>595.04</v>
      </c>
      <c r="L9507" t="s">
        <v>57</v>
      </c>
    </row>
    <row r="9508" spans="1:12" x14ac:dyDescent="0.3">
      <c r="A9508" t="s">
        <v>9568</v>
      </c>
      <c r="B9508" t="s">
        <v>70</v>
      </c>
      <c r="C9508" t="s">
        <v>62</v>
      </c>
      <c r="D9508">
        <v>4494.38</v>
      </c>
      <c r="E9508">
        <v>0.32</v>
      </c>
      <c r="F9508">
        <v>5</v>
      </c>
      <c r="G9508" s="4">
        <v>45105</v>
      </c>
      <c r="H9508" s="4">
        <v>45111</v>
      </c>
      <c r="I9508" t="s">
        <v>50</v>
      </c>
      <c r="J9508" t="s">
        <v>45</v>
      </c>
      <c r="K9508">
        <v>964.75</v>
      </c>
      <c r="L9508" t="s">
        <v>63</v>
      </c>
    </row>
    <row r="9509" spans="1:12" x14ac:dyDescent="0.3">
      <c r="A9509" t="s">
        <v>9569</v>
      </c>
      <c r="B9509" t="s">
        <v>54</v>
      </c>
      <c r="C9509" t="s">
        <v>62</v>
      </c>
      <c r="D9509">
        <v>1332.85</v>
      </c>
      <c r="E9509">
        <v>0.06</v>
      </c>
      <c r="F9509">
        <v>1</v>
      </c>
      <c r="G9509" s="4">
        <v>45265</v>
      </c>
      <c r="H9509" s="4">
        <v>45268</v>
      </c>
      <c r="I9509" t="s">
        <v>44</v>
      </c>
      <c r="J9509" t="s">
        <v>51</v>
      </c>
      <c r="K9509">
        <v>124.12</v>
      </c>
      <c r="L9509" t="s">
        <v>68</v>
      </c>
    </row>
    <row r="9510" spans="1:12" x14ac:dyDescent="0.3">
      <c r="A9510" t="s">
        <v>9570</v>
      </c>
      <c r="B9510" t="s">
        <v>42</v>
      </c>
      <c r="C9510" t="s">
        <v>49</v>
      </c>
      <c r="D9510">
        <v>4121.78</v>
      </c>
      <c r="E9510">
        <v>0.5</v>
      </c>
      <c r="F9510">
        <v>5</v>
      </c>
      <c r="G9510" s="4">
        <v>45490</v>
      </c>
      <c r="H9510" s="4">
        <v>45493</v>
      </c>
      <c r="I9510" t="s">
        <v>44</v>
      </c>
      <c r="J9510" t="s">
        <v>51</v>
      </c>
      <c r="K9510">
        <v>763.67</v>
      </c>
      <c r="L9510" t="s">
        <v>52</v>
      </c>
    </row>
    <row r="9511" spans="1:12" x14ac:dyDescent="0.3">
      <c r="A9511" t="s">
        <v>9571</v>
      </c>
      <c r="B9511" t="s">
        <v>70</v>
      </c>
      <c r="C9511" t="s">
        <v>43</v>
      </c>
      <c r="D9511">
        <v>1951.16</v>
      </c>
      <c r="E9511">
        <v>0.24</v>
      </c>
      <c r="F9511">
        <v>8</v>
      </c>
      <c r="G9511" s="4">
        <v>45578</v>
      </c>
      <c r="H9511" s="4">
        <v>45583</v>
      </c>
      <c r="I9511" t="s">
        <v>44</v>
      </c>
      <c r="J9511" t="s">
        <v>45</v>
      </c>
      <c r="K9511">
        <v>489.24</v>
      </c>
      <c r="L9511" t="s">
        <v>52</v>
      </c>
    </row>
    <row r="9512" spans="1:12" x14ac:dyDescent="0.3">
      <c r="A9512" t="s">
        <v>9572</v>
      </c>
      <c r="B9512" t="s">
        <v>42</v>
      </c>
      <c r="C9512" t="s">
        <v>65</v>
      </c>
      <c r="D9512">
        <v>4081.21</v>
      </c>
      <c r="E9512">
        <v>0.34</v>
      </c>
      <c r="F9512">
        <v>2</v>
      </c>
      <c r="G9512" s="4">
        <v>45282</v>
      </c>
      <c r="H9512" s="4">
        <v>45289</v>
      </c>
      <c r="I9512" t="s">
        <v>50</v>
      </c>
      <c r="J9512" t="s">
        <v>56</v>
      </c>
      <c r="K9512">
        <v>364.52</v>
      </c>
      <c r="L9512" t="s">
        <v>46</v>
      </c>
    </row>
    <row r="9513" spans="1:12" x14ac:dyDescent="0.3">
      <c r="A9513" t="s">
        <v>9573</v>
      </c>
      <c r="B9513" t="s">
        <v>70</v>
      </c>
      <c r="C9513" t="s">
        <v>49</v>
      </c>
      <c r="D9513">
        <v>2519.56</v>
      </c>
      <c r="E9513">
        <v>0.45</v>
      </c>
      <c r="F9513">
        <v>8</v>
      </c>
      <c r="G9513" s="4">
        <v>45203</v>
      </c>
      <c r="H9513" s="4">
        <v>45209</v>
      </c>
      <c r="I9513" t="s">
        <v>50</v>
      </c>
      <c r="J9513" t="s">
        <v>56</v>
      </c>
      <c r="K9513">
        <v>617.54</v>
      </c>
      <c r="L9513" t="s">
        <v>57</v>
      </c>
    </row>
    <row r="9514" spans="1:12" x14ac:dyDescent="0.3">
      <c r="A9514" t="s">
        <v>9574</v>
      </c>
      <c r="B9514" t="s">
        <v>42</v>
      </c>
      <c r="C9514" t="s">
        <v>43</v>
      </c>
      <c r="D9514">
        <v>4302.78</v>
      </c>
      <c r="E9514">
        <v>0.02</v>
      </c>
      <c r="F9514">
        <v>8</v>
      </c>
      <c r="G9514" s="4">
        <v>45606</v>
      </c>
      <c r="H9514" s="4">
        <v>45607</v>
      </c>
      <c r="I9514" t="s">
        <v>44</v>
      </c>
      <c r="J9514" t="s">
        <v>45</v>
      </c>
      <c r="K9514">
        <v>695.02</v>
      </c>
      <c r="L9514" t="s">
        <v>57</v>
      </c>
    </row>
    <row r="9515" spans="1:12" x14ac:dyDescent="0.3">
      <c r="A9515" t="s">
        <v>9575</v>
      </c>
      <c r="B9515" t="s">
        <v>70</v>
      </c>
      <c r="C9515" t="s">
        <v>55</v>
      </c>
      <c r="D9515">
        <v>4484.7299999999996</v>
      </c>
      <c r="E9515">
        <v>0.3</v>
      </c>
      <c r="F9515">
        <v>1</v>
      </c>
      <c r="G9515" s="4">
        <v>45161</v>
      </c>
      <c r="H9515" s="4">
        <v>45165</v>
      </c>
      <c r="I9515" t="s">
        <v>44</v>
      </c>
      <c r="J9515" t="s">
        <v>51</v>
      </c>
      <c r="K9515">
        <v>449.25</v>
      </c>
      <c r="L9515" t="s">
        <v>68</v>
      </c>
    </row>
    <row r="9516" spans="1:12" x14ac:dyDescent="0.3">
      <c r="A9516" t="s">
        <v>9576</v>
      </c>
      <c r="B9516" t="s">
        <v>70</v>
      </c>
      <c r="C9516" t="s">
        <v>55</v>
      </c>
      <c r="D9516">
        <v>3028.45</v>
      </c>
      <c r="E9516">
        <v>0.27</v>
      </c>
      <c r="F9516">
        <v>4</v>
      </c>
      <c r="G9516" s="4">
        <v>45449</v>
      </c>
      <c r="H9516" s="4">
        <v>45450</v>
      </c>
      <c r="I9516" t="s">
        <v>44</v>
      </c>
      <c r="J9516" t="s">
        <v>51</v>
      </c>
      <c r="K9516">
        <v>189.98</v>
      </c>
      <c r="L9516" t="s">
        <v>52</v>
      </c>
    </row>
    <row r="9517" spans="1:12" x14ac:dyDescent="0.3">
      <c r="A9517" t="s">
        <v>9577</v>
      </c>
      <c r="B9517" t="s">
        <v>70</v>
      </c>
      <c r="C9517" t="s">
        <v>43</v>
      </c>
      <c r="D9517">
        <v>2587.37</v>
      </c>
      <c r="E9517">
        <v>0.03</v>
      </c>
      <c r="F9517">
        <v>5</v>
      </c>
      <c r="G9517" s="4">
        <v>45499</v>
      </c>
      <c r="H9517" s="4">
        <v>45500</v>
      </c>
      <c r="I9517" t="s">
        <v>44</v>
      </c>
      <c r="J9517" t="s">
        <v>51</v>
      </c>
      <c r="K9517">
        <v>747.69</v>
      </c>
      <c r="L9517" t="s">
        <v>63</v>
      </c>
    </row>
    <row r="9518" spans="1:12" x14ac:dyDescent="0.3">
      <c r="A9518" t="s">
        <v>9578</v>
      </c>
      <c r="B9518" t="s">
        <v>70</v>
      </c>
      <c r="C9518" t="s">
        <v>62</v>
      </c>
      <c r="D9518">
        <v>3938.07</v>
      </c>
      <c r="E9518">
        <v>0.35</v>
      </c>
      <c r="F9518">
        <v>8</v>
      </c>
      <c r="G9518" s="4">
        <v>45210</v>
      </c>
      <c r="H9518" s="4">
        <v>45215</v>
      </c>
      <c r="I9518" t="s">
        <v>50</v>
      </c>
      <c r="J9518" t="s">
        <v>56</v>
      </c>
      <c r="K9518">
        <v>368.35</v>
      </c>
      <c r="L9518" t="s">
        <v>68</v>
      </c>
    </row>
    <row r="9519" spans="1:12" x14ac:dyDescent="0.3">
      <c r="A9519" t="s">
        <v>9579</v>
      </c>
      <c r="B9519" t="s">
        <v>48</v>
      </c>
      <c r="C9519" t="s">
        <v>62</v>
      </c>
      <c r="D9519">
        <v>1408.23</v>
      </c>
      <c r="E9519">
        <v>0.11</v>
      </c>
      <c r="F9519">
        <v>3</v>
      </c>
      <c r="G9519" s="4">
        <v>45386</v>
      </c>
      <c r="H9519" s="4">
        <v>45387</v>
      </c>
      <c r="I9519" t="s">
        <v>44</v>
      </c>
      <c r="J9519" t="s">
        <v>45</v>
      </c>
      <c r="K9519">
        <v>354.89</v>
      </c>
      <c r="L9519" t="s">
        <v>57</v>
      </c>
    </row>
    <row r="9520" spans="1:12" x14ac:dyDescent="0.3">
      <c r="A9520" t="s">
        <v>9580</v>
      </c>
      <c r="B9520" t="s">
        <v>42</v>
      </c>
      <c r="C9520" t="s">
        <v>55</v>
      </c>
      <c r="D9520">
        <v>175.21</v>
      </c>
      <c r="E9520">
        <v>0.35</v>
      </c>
      <c r="F9520">
        <v>1</v>
      </c>
      <c r="G9520" s="4">
        <v>45187</v>
      </c>
      <c r="H9520" s="4">
        <v>45194</v>
      </c>
      <c r="I9520" t="s">
        <v>50</v>
      </c>
      <c r="J9520" t="s">
        <v>56</v>
      </c>
      <c r="K9520">
        <v>32.340000000000003</v>
      </c>
      <c r="L9520" t="s">
        <v>52</v>
      </c>
    </row>
    <row r="9521" spans="1:12" x14ac:dyDescent="0.3">
      <c r="A9521" t="s">
        <v>9581</v>
      </c>
      <c r="B9521" t="s">
        <v>42</v>
      </c>
      <c r="C9521" t="s">
        <v>62</v>
      </c>
      <c r="D9521">
        <v>2094.7600000000002</v>
      </c>
      <c r="E9521">
        <v>0.18</v>
      </c>
      <c r="F9521">
        <v>7</v>
      </c>
      <c r="G9521" s="4">
        <v>45296</v>
      </c>
      <c r="H9521" s="4">
        <v>45297</v>
      </c>
      <c r="I9521" t="s">
        <v>44</v>
      </c>
      <c r="J9521" t="s">
        <v>56</v>
      </c>
      <c r="K9521">
        <v>586.86</v>
      </c>
      <c r="L9521" t="s">
        <v>57</v>
      </c>
    </row>
    <row r="9522" spans="1:12" x14ac:dyDescent="0.3">
      <c r="A9522" t="s">
        <v>9582</v>
      </c>
      <c r="B9522" t="s">
        <v>48</v>
      </c>
      <c r="C9522" t="s">
        <v>62</v>
      </c>
      <c r="D9522">
        <v>2588.09</v>
      </c>
      <c r="E9522">
        <v>0.39</v>
      </c>
      <c r="F9522">
        <v>4</v>
      </c>
      <c r="G9522" s="4">
        <v>45373</v>
      </c>
      <c r="H9522" s="4">
        <v>45376</v>
      </c>
      <c r="I9522" t="s">
        <v>60</v>
      </c>
      <c r="J9522" t="s">
        <v>51</v>
      </c>
      <c r="K9522">
        <v>661.13</v>
      </c>
      <c r="L9522" t="s">
        <v>68</v>
      </c>
    </row>
    <row r="9523" spans="1:12" x14ac:dyDescent="0.3">
      <c r="A9523" t="s">
        <v>9583</v>
      </c>
      <c r="B9523" t="s">
        <v>70</v>
      </c>
      <c r="C9523" t="s">
        <v>43</v>
      </c>
      <c r="D9523">
        <v>1556.59</v>
      </c>
      <c r="E9523">
        <v>0.47</v>
      </c>
      <c r="F9523">
        <v>5</v>
      </c>
      <c r="G9523" s="4">
        <v>45453</v>
      </c>
      <c r="H9523" s="4">
        <v>45456</v>
      </c>
      <c r="I9523" t="s">
        <v>60</v>
      </c>
      <c r="J9523" t="s">
        <v>56</v>
      </c>
      <c r="K9523">
        <v>172.01</v>
      </c>
      <c r="L9523" t="s">
        <v>46</v>
      </c>
    </row>
    <row r="9524" spans="1:12" x14ac:dyDescent="0.3">
      <c r="A9524" t="s">
        <v>9584</v>
      </c>
      <c r="B9524" t="s">
        <v>70</v>
      </c>
      <c r="C9524" t="s">
        <v>43</v>
      </c>
      <c r="D9524">
        <v>1978.47</v>
      </c>
      <c r="E9524">
        <v>0.43</v>
      </c>
      <c r="F9524">
        <v>6</v>
      </c>
      <c r="G9524" s="4">
        <v>45342</v>
      </c>
      <c r="H9524" s="4">
        <v>45346</v>
      </c>
      <c r="I9524" t="s">
        <v>50</v>
      </c>
      <c r="J9524" t="s">
        <v>56</v>
      </c>
      <c r="K9524">
        <v>588.66999999999996</v>
      </c>
      <c r="L9524" t="s">
        <v>63</v>
      </c>
    </row>
    <row r="9525" spans="1:12" x14ac:dyDescent="0.3">
      <c r="A9525" t="s">
        <v>9585</v>
      </c>
      <c r="B9525" t="s">
        <v>42</v>
      </c>
      <c r="C9525" t="s">
        <v>62</v>
      </c>
      <c r="D9525">
        <v>751.99</v>
      </c>
      <c r="E9525">
        <v>0.24</v>
      </c>
      <c r="F9525">
        <v>4</v>
      </c>
      <c r="G9525" s="4">
        <v>45223</v>
      </c>
      <c r="H9525" s="4">
        <v>45230</v>
      </c>
      <c r="I9525" t="s">
        <v>44</v>
      </c>
      <c r="J9525" t="s">
        <v>45</v>
      </c>
      <c r="K9525">
        <v>111.13</v>
      </c>
      <c r="L9525" t="s">
        <v>77</v>
      </c>
    </row>
    <row r="9526" spans="1:12" x14ac:dyDescent="0.3">
      <c r="A9526" t="s">
        <v>9586</v>
      </c>
      <c r="B9526" t="s">
        <v>48</v>
      </c>
      <c r="C9526" t="s">
        <v>43</v>
      </c>
      <c r="D9526">
        <v>1458.72</v>
      </c>
      <c r="E9526">
        <v>0.11</v>
      </c>
      <c r="F9526">
        <v>1</v>
      </c>
      <c r="G9526" s="4">
        <v>45004</v>
      </c>
      <c r="H9526" s="4">
        <v>45006</v>
      </c>
      <c r="I9526" t="s">
        <v>44</v>
      </c>
      <c r="J9526" t="s">
        <v>51</v>
      </c>
      <c r="K9526">
        <v>369.72</v>
      </c>
      <c r="L9526" t="s">
        <v>68</v>
      </c>
    </row>
    <row r="9527" spans="1:12" x14ac:dyDescent="0.3">
      <c r="A9527" t="s">
        <v>9587</v>
      </c>
      <c r="B9527" t="s">
        <v>70</v>
      </c>
      <c r="C9527" t="s">
        <v>65</v>
      </c>
      <c r="D9527">
        <v>1276.47</v>
      </c>
      <c r="E9527">
        <v>0.5</v>
      </c>
      <c r="F9527">
        <v>8</v>
      </c>
      <c r="G9527" s="4">
        <v>45436</v>
      </c>
      <c r="H9527" s="4">
        <v>45440</v>
      </c>
      <c r="I9527" t="s">
        <v>44</v>
      </c>
      <c r="J9527" t="s">
        <v>56</v>
      </c>
      <c r="K9527">
        <v>378.2</v>
      </c>
      <c r="L9527" t="s">
        <v>63</v>
      </c>
    </row>
    <row r="9528" spans="1:12" x14ac:dyDescent="0.3">
      <c r="A9528" t="s">
        <v>9588</v>
      </c>
      <c r="B9528" t="s">
        <v>70</v>
      </c>
      <c r="C9528" t="s">
        <v>55</v>
      </c>
      <c r="D9528">
        <v>1574.84</v>
      </c>
      <c r="E9528">
        <v>0.33</v>
      </c>
      <c r="F9528">
        <v>9</v>
      </c>
      <c r="G9528" s="4">
        <v>45263</v>
      </c>
      <c r="H9528" s="4">
        <v>45267</v>
      </c>
      <c r="I9528" t="s">
        <v>44</v>
      </c>
      <c r="J9528" t="s">
        <v>45</v>
      </c>
      <c r="K9528">
        <v>199.16</v>
      </c>
      <c r="L9528" t="s">
        <v>52</v>
      </c>
    </row>
    <row r="9529" spans="1:12" x14ac:dyDescent="0.3">
      <c r="A9529" t="s">
        <v>9589</v>
      </c>
      <c r="B9529" t="s">
        <v>70</v>
      </c>
      <c r="C9529" t="s">
        <v>65</v>
      </c>
      <c r="D9529">
        <v>1565.37</v>
      </c>
      <c r="E9529">
        <v>0.2</v>
      </c>
      <c r="F9529">
        <v>3</v>
      </c>
      <c r="G9529" s="4">
        <v>45098</v>
      </c>
      <c r="H9529" s="4">
        <v>45105</v>
      </c>
      <c r="I9529" t="s">
        <v>60</v>
      </c>
      <c r="J9529" t="s">
        <v>56</v>
      </c>
      <c r="K9529">
        <v>370.18</v>
      </c>
      <c r="L9529" t="s">
        <v>68</v>
      </c>
    </row>
    <row r="9530" spans="1:12" x14ac:dyDescent="0.3">
      <c r="A9530" t="s">
        <v>9590</v>
      </c>
      <c r="B9530" t="s">
        <v>54</v>
      </c>
      <c r="C9530" t="s">
        <v>65</v>
      </c>
      <c r="D9530">
        <v>2838.95</v>
      </c>
      <c r="E9530">
        <v>0.24</v>
      </c>
      <c r="F9530">
        <v>4</v>
      </c>
      <c r="G9530" s="4">
        <v>45573</v>
      </c>
      <c r="H9530" s="4">
        <v>45576</v>
      </c>
      <c r="I9530" t="s">
        <v>50</v>
      </c>
      <c r="J9530" t="s">
        <v>45</v>
      </c>
      <c r="K9530">
        <v>264.39999999999998</v>
      </c>
      <c r="L9530" t="s">
        <v>63</v>
      </c>
    </row>
    <row r="9531" spans="1:12" x14ac:dyDescent="0.3">
      <c r="A9531" t="s">
        <v>9591</v>
      </c>
      <c r="B9531" t="s">
        <v>48</v>
      </c>
      <c r="C9531" t="s">
        <v>62</v>
      </c>
      <c r="D9531">
        <v>1327.93</v>
      </c>
      <c r="E9531">
        <v>0.06</v>
      </c>
      <c r="F9531">
        <v>5</v>
      </c>
      <c r="G9531" s="4">
        <v>45278</v>
      </c>
      <c r="H9531" s="4">
        <v>45279</v>
      </c>
      <c r="I9531" t="s">
        <v>60</v>
      </c>
      <c r="J9531" t="s">
        <v>51</v>
      </c>
      <c r="K9531">
        <v>264.26</v>
      </c>
      <c r="L9531" t="s">
        <v>46</v>
      </c>
    </row>
    <row r="9532" spans="1:12" x14ac:dyDescent="0.3">
      <c r="A9532" t="s">
        <v>9592</v>
      </c>
      <c r="B9532" t="s">
        <v>70</v>
      </c>
      <c r="C9532" t="s">
        <v>62</v>
      </c>
      <c r="D9532">
        <v>4710.71</v>
      </c>
      <c r="E9532">
        <v>0.25</v>
      </c>
      <c r="F9532">
        <v>9</v>
      </c>
      <c r="G9532" s="4">
        <v>44970</v>
      </c>
      <c r="H9532" s="4">
        <v>44977</v>
      </c>
      <c r="I9532" t="s">
        <v>60</v>
      </c>
      <c r="J9532" t="s">
        <v>45</v>
      </c>
      <c r="K9532">
        <v>722.26</v>
      </c>
      <c r="L9532" t="s">
        <v>46</v>
      </c>
    </row>
    <row r="9533" spans="1:12" x14ac:dyDescent="0.3">
      <c r="A9533" t="s">
        <v>9593</v>
      </c>
      <c r="B9533" t="s">
        <v>54</v>
      </c>
      <c r="C9533" t="s">
        <v>65</v>
      </c>
      <c r="D9533">
        <v>2605.25</v>
      </c>
      <c r="E9533">
        <v>0.09</v>
      </c>
      <c r="F9533">
        <v>5</v>
      </c>
      <c r="G9533" s="4">
        <v>45120</v>
      </c>
      <c r="H9533" s="4">
        <v>45125</v>
      </c>
      <c r="I9533" t="s">
        <v>44</v>
      </c>
      <c r="J9533" t="s">
        <v>56</v>
      </c>
      <c r="K9533">
        <v>343.1</v>
      </c>
      <c r="L9533" t="s">
        <v>63</v>
      </c>
    </row>
    <row r="9534" spans="1:12" x14ac:dyDescent="0.3">
      <c r="A9534" t="s">
        <v>9594</v>
      </c>
      <c r="B9534" t="s">
        <v>48</v>
      </c>
      <c r="C9534" t="s">
        <v>65</v>
      </c>
      <c r="D9534">
        <v>731.93</v>
      </c>
      <c r="E9534">
        <v>0.18</v>
      </c>
      <c r="F9534">
        <v>7</v>
      </c>
      <c r="G9534" s="4">
        <v>45384</v>
      </c>
      <c r="H9534" s="4">
        <v>45390</v>
      </c>
      <c r="I9534" t="s">
        <v>50</v>
      </c>
      <c r="J9534" t="s">
        <v>45</v>
      </c>
      <c r="K9534">
        <v>53.9</v>
      </c>
      <c r="L9534" t="s">
        <v>63</v>
      </c>
    </row>
    <row r="9535" spans="1:12" x14ac:dyDescent="0.3">
      <c r="A9535" t="s">
        <v>9595</v>
      </c>
      <c r="B9535" t="s">
        <v>70</v>
      </c>
      <c r="C9535" t="s">
        <v>49</v>
      </c>
      <c r="D9535">
        <v>1470.07</v>
      </c>
      <c r="E9535">
        <v>0.25</v>
      </c>
      <c r="F9535">
        <v>3</v>
      </c>
      <c r="G9535" s="4">
        <v>45442</v>
      </c>
      <c r="H9535" s="4">
        <v>45449</v>
      </c>
      <c r="I9535" t="s">
        <v>50</v>
      </c>
      <c r="J9535" t="s">
        <v>56</v>
      </c>
      <c r="K9535">
        <v>133.6</v>
      </c>
      <c r="L9535" t="s">
        <v>63</v>
      </c>
    </row>
    <row r="9536" spans="1:12" x14ac:dyDescent="0.3">
      <c r="A9536" t="s">
        <v>9596</v>
      </c>
      <c r="B9536" t="s">
        <v>42</v>
      </c>
      <c r="C9536" t="s">
        <v>49</v>
      </c>
      <c r="D9536">
        <v>3675.81</v>
      </c>
      <c r="E9536">
        <v>0.47</v>
      </c>
      <c r="F9536">
        <v>1</v>
      </c>
      <c r="G9536" s="4">
        <v>44990</v>
      </c>
      <c r="H9536" s="4">
        <v>44994</v>
      </c>
      <c r="I9536" t="s">
        <v>60</v>
      </c>
      <c r="J9536" t="s">
        <v>56</v>
      </c>
      <c r="K9536">
        <v>1050.8900000000001</v>
      </c>
      <c r="L9536" t="s">
        <v>68</v>
      </c>
    </row>
    <row r="9537" spans="1:12" x14ac:dyDescent="0.3">
      <c r="A9537" t="s">
        <v>9597</v>
      </c>
      <c r="B9537" t="s">
        <v>54</v>
      </c>
      <c r="C9537" t="s">
        <v>55</v>
      </c>
      <c r="D9537">
        <v>166.93</v>
      </c>
      <c r="E9537">
        <v>0.31</v>
      </c>
      <c r="F9537">
        <v>6</v>
      </c>
      <c r="G9537" s="4">
        <v>45187</v>
      </c>
      <c r="H9537" s="4">
        <v>45189</v>
      </c>
      <c r="I9537" t="s">
        <v>60</v>
      </c>
      <c r="J9537" t="s">
        <v>45</v>
      </c>
      <c r="K9537">
        <v>34.17</v>
      </c>
      <c r="L9537" t="s">
        <v>57</v>
      </c>
    </row>
    <row r="9538" spans="1:12" x14ac:dyDescent="0.3">
      <c r="A9538" t="s">
        <v>9598</v>
      </c>
      <c r="B9538" t="s">
        <v>54</v>
      </c>
      <c r="C9538" t="s">
        <v>65</v>
      </c>
      <c r="D9538">
        <v>4695.3100000000004</v>
      </c>
      <c r="E9538">
        <v>0.19</v>
      </c>
      <c r="F9538">
        <v>1</v>
      </c>
      <c r="G9538" s="4">
        <v>45091</v>
      </c>
      <c r="H9538" s="4">
        <v>45095</v>
      </c>
      <c r="I9538" t="s">
        <v>44</v>
      </c>
      <c r="J9538" t="s">
        <v>56</v>
      </c>
      <c r="K9538">
        <v>414.28</v>
      </c>
      <c r="L9538" t="s">
        <v>77</v>
      </c>
    </row>
    <row r="9539" spans="1:12" x14ac:dyDescent="0.3">
      <c r="A9539" t="s">
        <v>9599</v>
      </c>
      <c r="B9539" t="s">
        <v>70</v>
      </c>
      <c r="C9539" t="s">
        <v>43</v>
      </c>
      <c r="D9539">
        <v>2281.37</v>
      </c>
      <c r="E9539">
        <v>0.06</v>
      </c>
      <c r="F9539">
        <v>6</v>
      </c>
      <c r="G9539" s="4">
        <v>45029</v>
      </c>
      <c r="H9539" s="4">
        <v>45030</v>
      </c>
      <c r="I9539" t="s">
        <v>50</v>
      </c>
      <c r="J9539" t="s">
        <v>51</v>
      </c>
      <c r="K9539">
        <v>387.39</v>
      </c>
      <c r="L9539" t="s">
        <v>52</v>
      </c>
    </row>
    <row r="9540" spans="1:12" x14ac:dyDescent="0.3">
      <c r="A9540" t="s">
        <v>9600</v>
      </c>
      <c r="B9540" t="s">
        <v>70</v>
      </c>
      <c r="C9540" t="s">
        <v>49</v>
      </c>
      <c r="D9540">
        <v>2653.29</v>
      </c>
      <c r="E9540">
        <v>0.37</v>
      </c>
      <c r="F9540">
        <v>8</v>
      </c>
      <c r="G9540" s="4">
        <v>45080</v>
      </c>
      <c r="H9540" s="4">
        <v>45084</v>
      </c>
      <c r="I9540" t="s">
        <v>60</v>
      </c>
      <c r="J9540" t="s">
        <v>45</v>
      </c>
      <c r="K9540">
        <v>619.99</v>
      </c>
      <c r="L9540" t="s">
        <v>68</v>
      </c>
    </row>
    <row r="9541" spans="1:12" x14ac:dyDescent="0.3">
      <c r="A9541" t="s">
        <v>9601</v>
      </c>
      <c r="B9541" t="s">
        <v>54</v>
      </c>
      <c r="C9541" t="s">
        <v>62</v>
      </c>
      <c r="D9541">
        <v>4943.22</v>
      </c>
      <c r="E9541">
        <v>0.23</v>
      </c>
      <c r="F9541">
        <v>9</v>
      </c>
      <c r="G9541" s="4">
        <v>45596</v>
      </c>
      <c r="H9541" s="4">
        <v>45597</v>
      </c>
      <c r="I9541" t="s">
        <v>60</v>
      </c>
      <c r="J9541" t="s">
        <v>56</v>
      </c>
      <c r="K9541">
        <v>1241.4000000000001</v>
      </c>
      <c r="L9541" t="s">
        <v>46</v>
      </c>
    </row>
    <row r="9542" spans="1:12" x14ac:dyDescent="0.3">
      <c r="A9542" t="s">
        <v>9602</v>
      </c>
      <c r="B9542" t="s">
        <v>42</v>
      </c>
      <c r="C9542" t="s">
        <v>65</v>
      </c>
      <c r="D9542">
        <v>2566.6799999999998</v>
      </c>
      <c r="E9542">
        <v>0.03</v>
      </c>
      <c r="F9542">
        <v>8</v>
      </c>
      <c r="G9542" s="4">
        <v>45297</v>
      </c>
      <c r="H9542" s="4">
        <v>45298</v>
      </c>
      <c r="I9542" t="s">
        <v>60</v>
      </c>
      <c r="J9542" t="s">
        <v>45</v>
      </c>
      <c r="K9542">
        <v>599.63</v>
      </c>
      <c r="L9542" t="s">
        <v>46</v>
      </c>
    </row>
    <row r="9543" spans="1:12" x14ac:dyDescent="0.3">
      <c r="A9543" t="s">
        <v>9603</v>
      </c>
      <c r="B9543" t="s">
        <v>42</v>
      </c>
      <c r="C9543" t="s">
        <v>43</v>
      </c>
      <c r="D9543">
        <v>4743.95</v>
      </c>
      <c r="E9543">
        <v>0.33</v>
      </c>
      <c r="F9543">
        <v>5</v>
      </c>
      <c r="G9543" s="4">
        <v>45189</v>
      </c>
      <c r="H9543" s="4">
        <v>45194</v>
      </c>
      <c r="I9543" t="s">
        <v>44</v>
      </c>
      <c r="J9543" t="s">
        <v>51</v>
      </c>
      <c r="K9543">
        <v>426.04</v>
      </c>
      <c r="L9543" t="s">
        <v>63</v>
      </c>
    </row>
    <row r="9544" spans="1:12" x14ac:dyDescent="0.3">
      <c r="A9544" t="s">
        <v>9604</v>
      </c>
      <c r="B9544" t="s">
        <v>48</v>
      </c>
      <c r="C9544" t="s">
        <v>43</v>
      </c>
      <c r="D9544">
        <v>4584.63</v>
      </c>
      <c r="E9544">
        <v>0.18</v>
      </c>
      <c r="F9544">
        <v>7</v>
      </c>
      <c r="G9544" s="4">
        <v>45549</v>
      </c>
      <c r="H9544" s="4">
        <v>45554</v>
      </c>
      <c r="I9544" t="s">
        <v>44</v>
      </c>
      <c r="J9544" t="s">
        <v>45</v>
      </c>
      <c r="K9544">
        <v>1289.58</v>
      </c>
      <c r="L9544" t="s">
        <v>46</v>
      </c>
    </row>
    <row r="9545" spans="1:12" x14ac:dyDescent="0.3">
      <c r="A9545" t="s">
        <v>9605</v>
      </c>
      <c r="B9545" t="s">
        <v>70</v>
      </c>
      <c r="C9545" t="s">
        <v>43</v>
      </c>
      <c r="D9545">
        <v>4712.45</v>
      </c>
      <c r="E9545">
        <v>0.2</v>
      </c>
      <c r="F9545">
        <v>6</v>
      </c>
      <c r="G9545" s="4">
        <v>45525</v>
      </c>
      <c r="H9545" s="4">
        <v>45531</v>
      </c>
      <c r="I9545" t="s">
        <v>50</v>
      </c>
      <c r="J9545" t="s">
        <v>45</v>
      </c>
      <c r="K9545">
        <v>821.18</v>
      </c>
      <c r="L9545" t="s">
        <v>63</v>
      </c>
    </row>
    <row r="9546" spans="1:12" x14ac:dyDescent="0.3">
      <c r="A9546" t="s">
        <v>9606</v>
      </c>
      <c r="B9546" t="s">
        <v>42</v>
      </c>
      <c r="C9546" t="s">
        <v>62</v>
      </c>
      <c r="D9546">
        <v>4080.63</v>
      </c>
      <c r="E9546">
        <v>0.42</v>
      </c>
      <c r="F9546">
        <v>9</v>
      </c>
      <c r="G9546" s="4">
        <v>45586</v>
      </c>
      <c r="H9546" s="4">
        <v>45592</v>
      </c>
      <c r="I9546" t="s">
        <v>44</v>
      </c>
      <c r="J9546" t="s">
        <v>56</v>
      </c>
      <c r="K9546">
        <v>913.36</v>
      </c>
      <c r="L9546" t="s">
        <v>46</v>
      </c>
    </row>
    <row r="9547" spans="1:12" x14ac:dyDescent="0.3">
      <c r="A9547" t="s">
        <v>9607</v>
      </c>
      <c r="B9547" t="s">
        <v>48</v>
      </c>
      <c r="C9547" t="s">
        <v>49</v>
      </c>
      <c r="D9547">
        <v>1552.35</v>
      </c>
      <c r="E9547">
        <v>7.0000000000000007E-2</v>
      </c>
      <c r="F9547">
        <v>4</v>
      </c>
      <c r="G9547" s="4">
        <v>45594</v>
      </c>
      <c r="H9547" s="4">
        <v>45598</v>
      </c>
      <c r="I9547" t="s">
        <v>50</v>
      </c>
      <c r="J9547" t="s">
        <v>45</v>
      </c>
      <c r="K9547">
        <v>187.21</v>
      </c>
      <c r="L9547" t="s">
        <v>68</v>
      </c>
    </row>
    <row r="9548" spans="1:12" x14ac:dyDescent="0.3">
      <c r="A9548" t="s">
        <v>9608</v>
      </c>
      <c r="B9548" t="s">
        <v>42</v>
      </c>
      <c r="C9548" t="s">
        <v>43</v>
      </c>
      <c r="D9548">
        <v>1797.27</v>
      </c>
      <c r="E9548">
        <v>0.17</v>
      </c>
      <c r="F9548">
        <v>8</v>
      </c>
      <c r="G9548" s="4">
        <v>45249</v>
      </c>
      <c r="H9548" s="4">
        <v>45255</v>
      </c>
      <c r="I9548" t="s">
        <v>60</v>
      </c>
      <c r="J9548" t="s">
        <v>45</v>
      </c>
      <c r="K9548">
        <v>375.68</v>
      </c>
      <c r="L9548" t="s">
        <v>63</v>
      </c>
    </row>
    <row r="9549" spans="1:12" x14ac:dyDescent="0.3">
      <c r="A9549" t="s">
        <v>9609</v>
      </c>
      <c r="B9549" t="s">
        <v>70</v>
      </c>
      <c r="C9549" t="s">
        <v>49</v>
      </c>
      <c r="D9549">
        <v>1888.42</v>
      </c>
      <c r="E9549">
        <v>0.18</v>
      </c>
      <c r="F9549">
        <v>9</v>
      </c>
      <c r="G9549" s="4">
        <v>45057</v>
      </c>
      <c r="H9549" s="4">
        <v>45062</v>
      </c>
      <c r="I9549" t="s">
        <v>50</v>
      </c>
      <c r="J9549" t="s">
        <v>56</v>
      </c>
      <c r="K9549">
        <v>343.39</v>
      </c>
      <c r="L9549" t="s">
        <v>57</v>
      </c>
    </row>
    <row r="9550" spans="1:12" x14ac:dyDescent="0.3">
      <c r="A9550" t="s">
        <v>9610</v>
      </c>
      <c r="B9550" t="s">
        <v>48</v>
      </c>
      <c r="C9550" t="s">
        <v>55</v>
      </c>
      <c r="D9550">
        <v>4897.99</v>
      </c>
      <c r="E9550">
        <v>0</v>
      </c>
      <c r="F9550">
        <v>7</v>
      </c>
      <c r="G9550" s="4">
        <v>45111</v>
      </c>
      <c r="H9550" s="4">
        <v>45113</v>
      </c>
      <c r="I9550" t="s">
        <v>50</v>
      </c>
      <c r="J9550" t="s">
        <v>51</v>
      </c>
      <c r="K9550">
        <v>488.57</v>
      </c>
      <c r="L9550" t="s">
        <v>57</v>
      </c>
    </row>
    <row r="9551" spans="1:12" x14ac:dyDescent="0.3">
      <c r="A9551" t="s">
        <v>9611</v>
      </c>
      <c r="B9551" t="s">
        <v>48</v>
      </c>
      <c r="C9551" t="s">
        <v>62</v>
      </c>
      <c r="D9551">
        <v>1867.7</v>
      </c>
      <c r="E9551">
        <v>0.42</v>
      </c>
      <c r="F9551">
        <v>7</v>
      </c>
      <c r="G9551" s="4">
        <v>44981</v>
      </c>
      <c r="H9551" s="4">
        <v>44988</v>
      </c>
      <c r="I9551" t="s">
        <v>60</v>
      </c>
      <c r="J9551" t="s">
        <v>45</v>
      </c>
      <c r="K9551">
        <v>512.95000000000005</v>
      </c>
      <c r="L9551" t="s">
        <v>52</v>
      </c>
    </row>
    <row r="9552" spans="1:12" x14ac:dyDescent="0.3">
      <c r="A9552" t="s">
        <v>9612</v>
      </c>
      <c r="B9552" t="s">
        <v>48</v>
      </c>
      <c r="C9552" t="s">
        <v>49</v>
      </c>
      <c r="D9552">
        <v>632.58000000000004</v>
      </c>
      <c r="E9552">
        <v>0.42</v>
      </c>
      <c r="F9552">
        <v>2</v>
      </c>
      <c r="G9552" s="4">
        <v>45322</v>
      </c>
      <c r="H9552" s="4">
        <v>45325</v>
      </c>
      <c r="I9552" t="s">
        <v>60</v>
      </c>
      <c r="J9552" t="s">
        <v>51</v>
      </c>
      <c r="K9552">
        <v>132.38999999999999</v>
      </c>
      <c r="L9552" t="s">
        <v>77</v>
      </c>
    </row>
    <row r="9553" spans="1:12" x14ac:dyDescent="0.3">
      <c r="A9553" t="s">
        <v>9613</v>
      </c>
      <c r="B9553" t="s">
        <v>42</v>
      </c>
      <c r="C9553" t="s">
        <v>49</v>
      </c>
      <c r="D9553">
        <v>3913.81</v>
      </c>
      <c r="E9553">
        <v>0.33</v>
      </c>
      <c r="F9553">
        <v>9</v>
      </c>
      <c r="G9553" s="4">
        <v>45630</v>
      </c>
      <c r="H9553" s="4">
        <v>45636</v>
      </c>
      <c r="I9553" t="s">
        <v>44</v>
      </c>
      <c r="J9553" t="s">
        <v>51</v>
      </c>
      <c r="K9553">
        <v>522.69000000000005</v>
      </c>
      <c r="L9553" t="s">
        <v>52</v>
      </c>
    </row>
    <row r="9554" spans="1:12" x14ac:dyDescent="0.3">
      <c r="A9554" t="s">
        <v>9614</v>
      </c>
      <c r="B9554" t="s">
        <v>70</v>
      </c>
      <c r="C9554" t="s">
        <v>43</v>
      </c>
      <c r="D9554">
        <v>1893.71</v>
      </c>
      <c r="E9554">
        <v>0.45</v>
      </c>
      <c r="F9554">
        <v>5</v>
      </c>
      <c r="G9554" s="4">
        <v>45495</v>
      </c>
      <c r="H9554" s="4">
        <v>45502</v>
      </c>
      <c r="I9554" t="s">
        <v>60</v>
      </c>
      <c r="J9554" t="s">
        <v>56</v>
      </c>
      <c r="K9554">
        <v>382.52</v>
      </c>
      <c r="L9554" t="s">
        <v>68</v>
      </c>
    </row>
    <row r="9555" spans="1:12" x14ac:dyDescent="0.3">
      <c r="A9555" t="s">
        <v>9615</v>
      </c>
      <c r="B9555" t="s">
        <v>48</v>
      </c>
      <c r="C9555" t="s">
        <v>43</v>
      </c>
      <c r="D9555">
        <v>3142.59</v>
      </c>
      <c r="E9555">
        <v>0.14000000000000001</v>
      </c>
      <c r="F9555">
        <v>3</v>
      </c>
      <c r="G9555" s="4">
        <v>45408</v>
      </c>
      <c r="H9555" s="4">
        <v>45415</v>
      </c>
      <c r="I9555" t="s">
        <v>60</v>
      </c>
      <c r="J9555" t="s">
        <v>45</v>
      </c>
      <c r="K9555">
        <v>839.43</v>
      </c>
      <c r="L9555" t="s">
        <v>52</v>
      </c>
    </row>
    <row r="9556" spans="1:12" x14ac:dyDescent="0.3">
      <c r="A9556" t="s">
        <v>9616</v>
      </c>
      <c r="B9556" t="s">
        <v>54</v>
      </c>
      <c r="C9556" t="s">
        <v>62</v>
      </c>
      <c r="D9556">
        <v>4629.37</v>
      </c>
      <c r="E9556">
        <v>0.11</v>
      </c>
      <c r="F9556">
        <v>4</v>
      </c>
      <c r="G9556" s="4">
        <v>44962</v>
      </c>
      <c r="H9556" s="4">
        <v>44966</v>
      </c>
      <c r="I9556" t="s">
        <v>60</v>
      </c>
      <c r="J9556" t="s">
        <v>56</v>
      </c>
      <c r="K9556">
        <v>873.38</v>
      </c>
      <c r="L9556" t="s">
        <v>68</v>
      </c>
    </row>
    <row r="9557" spans="1:12" x14ac:dyDescent="0.3">
      <c r="A9557" t="s">
        <v>9617</v>
      </c>
      <c r="B9557" t="s">
        <v>70</v>
      </c>
      <c r="C9557" t="s">
        <v>49</v>
      </c>
      <c r="D9557">
        <v>2919.98</v>
      </c>
      <c r="E9557">
        <v>0.03</v>
      </c>
      <c r="F9557">
        <v>2</v>
      </c>
      <c r="G9557" s="4">
        <v>45318</v>
      </c>
      <c r="H9557" s="4">
        <v>45324</v>
      </c>
      <c r="I9557" t="s">
        <v>60</v>
      </c>
      <c r="J9557" t="s">
        <v>51</v>
      </c>
      <c r="K9557">
        <v>451.52</v>
      </c>
      <c r="L9557" t="s">
        <v>57</v>
      </c>
    </row>
    <row r="9558" spans="1:12" x14ac:dyDescent="0.3">
      <c r="A9558" t="s">
        <v>9618</v>
      </c>
      <c r="B9558" t="s">
        <v>54</v>
      </c>
      <c r="C9558" t="s">
        <v>65</v>
      </c>
      <c r="D9558">
        <v>3224.73</v>
      </c>
      <c r="E9558">
        <v>0.3</v>
      </c>
      <c r="F9558">
        <v>3</v>
      </c>
      <c r="G9558" s="4">
        <v>45601</v>
      </c>
      <c r="H9558" s="4">
        <v>45606</v>
      </c>
      <c r="I9558" t="s">
        <v>44</v>
      </c>
      <c r="J9558" t="s">
        <v>56</v>
      </c>
      <c r="K9558">
        <v>682.64</v>
      </c>
      <c r="L9558" t="s">
        <v>63</v>
      </c>
    </row>
    <row r="9559" spans="1:12" x14ac:dyDescent="0.3">
      <c r="A9559" t="s">
        <v>9619</v>
      </c>
      <c r="B9559" t="s">
        <v>54</v>
      </c>
      <c r="C9559" t="s">
        <v>43</v>
      </c>
      <c r="D9559">
        <v>3250.03</v>
      </c>
      <c r="E9559">
        <v>0.25</v>
      </c>
      <c r="F9559">
        <v>6</v>
      </c>
      <c r="G9559" s="4">
        <v>45308</v>
      </c>
      <c r="H9559" s="4">
        <v>45310</v>
      </c>
      <c r="I9559" t="s">
        <v>60</v>
      </c>
      <c r="J9559" t="s">
        <v>45</v>
      </c>
      <c r="K9559">
        <v>438.79</v>
      </c>
      <c r="L9559" t="s">
        <v>57</v>
      </c>
    </row>
    <row r="9560" spans="1:12" x14ac:dyDescent="0.3">
      <c r="A9560" t="s">
        <v>9620</v>
      </c>
      <c r="B9560" t="s">
        <v>48</v>
      </c>
      <c r="C9560" t="s">
        <v>43</v>
      </c>
      <c r="D9560">
        <v>3100.76</v>
      </c>
      <c r="E9560">
        <v>0.41</v>
      </c>
      <c r="F9560">
        <v>1</v>
      </c>
      <c r="G9560" s="4">
        <v>45014</v>
      </c>
      <c r="H9560" s="4">
        <v>45017</v>
      </c>
      <c r="I9560" t="s">
        <v>50</v>
      </c>
      <c r="J9560" t="s">
        <v>56</v>
      </c>
      <c r="K9560">
        <v>582.24</v>
      </c>
      <c r="L9560" t="s">
        <v>52</v>
      </c>
    </row>
    <row r="9561" spans="1:12" x14ac:dyDescent="0.3">
      <c r="A9561" t="s">
        <v>9621</v>
      </c>
      <c r="B9561" t="s">
        <v>48</v>
      </c>
      <c r="C9561" t="s">
        <v>55</v>
      </c>
      <c r="D9561">
        <v>882.87</v>
      </c>
      <c r="E9561">
        <v>0.24</v>
      </c>
      <c r="F9561">
        <v>2</v>
      </c>
      <c r="G9561" s="4">
        <v>45398</v>
      </c>
      <c r="H9561" s="4">
        <v>45404</v>
      </c>
      <c r="I9561" t="s">
        <v>50</v>
      </c>
      <c r="J9561" t="s">
        <v>51</v>
      </c>
      <c r="K9561">
        <v>138.53</v>
      </c>
      <c r="L9561" t="s">
        <v>52</v>
      </c>
    </row>
    <row r="9562" spans="1:12" x14ac:dyDescent="0.3">
      <c r="A9562" t="s">
        <v>9622</v>
      </c>
      <c r="B9562" t="s">
        <v>42</v>
      </c>
      <c r="C9562" t="s">
        <v>62</v>
      </c>
      <c r="D9562">
        <v>2336.44</v>
      </c>
      <c r="E9562">
        <v>0.1</v>
      </c>
      <c r="F9562">
        <v>4</v>
      </c>
      <c r="G9562" s="4">
        <v>45345</v>
      </c>
      <c r="H9562" s="4">
        <v>45347</v>
      </c>
      <c r="I9562" t="s">
        <v>60</v>
      </c>
      <c r="J9562" t="s">
        <v>51</v>
      </c>
      <c r="K9562">
        <v>248.12</v>
      </c>
      <c r="L9562" t="s">
        <v>46</v>
      </c>
    </row>
    <row r="9563" spans="1:12" x14ac:dyDescent="0.3">
      <c r="A9563" t="s">
        <v>9623</v>
      </c>
      <c r="B9563" t="s">
        <v>42</v>
      </c>
      <c r="C9563" t="s">
        <v>49</v>
      </c>
      <c r="D9563">
        <v>137.55000000000001</v>
      </c>
      <c r="E9563">
        <v>0.4</v>
      </c>
      <c r="F9563">
        <v>1</v>
      </c>
      <c r="G9563" s="4">
        <v>45065</v>
      </c>
      <c r="H9563" s="4">
        <v>45071</v>
      </c>
      <c r="I9563" t="s">
        <v>50</v>
      </c>
      <c r="J9563" t="s">
        <v>45</v>
      </c>
      <c r="K9563">
        <v>12.86</v>
      </c>
      <c r="L9563" t="s">
        <v>68</v>
      </c>
    </row>
    <row r="9564" spans="1:12" x14ac:dyDescent="0.3">
      <c r="A9564" t="s">
        <v>9624</v>
      </c>
      <c r="B9564" t="s">
        <v>42</v>
      </c>
      <c r="C9564" t="s">
        <v>49</v>
      </c>
      <c r="D9564">
        <v>3168.7</v>
      </c>
      <c r="E9564">
        <v>0.23</v>
      </c>
      <c r="F9564">
        <v>6</v>
      </c>
      <c r="G9564" s="4">
        <v>45302</v>
      </c>
      <c r="H9564" s="4">
        <v>45306</v>
      </c>
      <c r="I9564" t="s">
        <v>44</v>
      </c>
      <c r="J9564" t="s">
        <v>45</v>
      </c>
      <c r="K9564">
        <v>542.74</v>
      </c>
      <c r="L9564" t="s">
        <v>77</v>
      </c>
    </row>
    <row r="9565" spans="1:12" x14ac:dyDescent="0.3">
      <c r="A9565" t="s">
        <v>9625</v>
      </c>
      <c r="B9565" t="s">
        <v>70</v>
      </c>
      <c r="C9565" t="s">
        <v>49</v>
      </c>
      <c r="D9565">
        <v>2919.26</v>
      </c>
      <c r="E9565">
        <v>0.48</v>
      </c>
      <c r="F9565">
        <v>4</v>
      </c>
      <c r="G9565" s="4">
        <v>45335</v>
      </c>
      <c r="H9565" s="4">
        <v>45338</v>
      </c>
      <c r="I9565" t="s">
        <v>60</v>
      </c>
      <c r="J9565" t="s">
        <v>51</v>
      </c>
      <c r="K9565">
        <v>307.93</v>
      </c>
      <c r="L9565" t="s">
        <v>52</v>
      </c>
    </row>
    <row r="9566" spans="1:12" x14ac:dyDescent="0.3">
      <c r="A9566" t="s">
        <v>9626</v>
      </c>
      <c r="B9566" t="s">
        <v>42</v>
      </c>
      <c r="C9566" t="s">
        <v>43</v>
      </c>
      <c r="D9566">
        <v>1658.87</v>
      </c>
      <c r="E9566">
        <v>0.27</v>
      </c>
      <c r="F9566">
        <v>2</v>
      </c>
      <c r="G9566" s="4">
        <v>44927</v>
      </c>
      <c r="H9566" s="4">
        <v>44933</v>
      </c>
      <c r="I9566" t="s">
        <v>60</v>
      </c>
      <c r="J9566" t="s">
        <v>51</v>
      </c>
      <c r="K9566">
        <v>333.15</v>
      </c>
      <c r="L9566" t="s">
        <v>52</v>
      </c>
    </row>
    <row r="9567" spans="1:12" x14ac:dyDescent="0.3">
      <c r="A9567" t="s">
        <v>9627</v>
      </c>
      <c r="B9567" t="s">
        <v>54</v>
      </c>
      <c r="C9567" t="s">
        <v>62</v>
      </c>
      <c r="D9567">
        <v>2667.09</v>
      </c>
      <c r="E9567">
        <v>0.06</v>
      </c>
      <c r="F9567">
        <v>4</v>
      </c>
      <c r="G9567" s="4">
        <v>45051</v>
      </c>
      <c r="H9567" s="4">
        <v>45056</v>
      </c>
      <c r="I9567" t="s">
        <v>44</v>
      </c>
      <c r="J9567" t="s">
        <v>45</v>
      </c>
      <c r="K9567">
        <v>742.57</v>
      </c>
      <c r="L9567" t="s">
        <v>77</v>
      </c>
    </row>
    <row r="9568" spans="1:12" x14ac:dyDescent="0.3">
      <c r="A9568" t="s">
        <v>9628</v>
      </c>
      <c r="B9568" t="s">
        <v>42</v>
      </c>
      <c r="C9568" t="s">
        <v>49</v>
      </c>
      <c r="D9568">
        <v>2515.98</v>
      </c>
      <c r="E9568">
        <v>0.43</v>
      </c>
      <c r="F9568">
        <v>8</v>
      </c>
      <c r="G9568" s="4">
        <v>45558</v>
      </c>
      <c r="H9568" s="4">
        <v>45565</v>
      </c>
      <c r="I9568" t="s">
        <v>60</v>
      </c>
      <c r="J9568" t="s">
        <v>56</v>
      </c>
      <c r="K9568">
        <v>413.41</v>
      </c>
      <c r="L9568" t="s">
        <v>68</v>
      </c>
    </row>
    <row r="9569" spans="1:12" x14ac:dyDescent="0.3">
      <c r="A9569" t="s">
        <v>9629</v>
      </c>
      <c r="B9569" t="s">
        <v>48</v>
      </c>
      <c r="C9569" t="s">
        <v>65</v>
      </c>
      <c r="D9569">
        <v>1329.48</v>
      </c>
      <c r="E9569">
        <v>0.44</v>
      </c>
      <c r="F9569">
        <v>6</v>
      </c>
      <c r="G9569" s="4">
        <v>45467</v>
      </c>
      <c r="H9569" s="4">
        <v>45468</v>
      </c>
      <c r="I9569" t="s">
        <v>60</v>
      </c>
      <c r="J9569" t="s">
        <v>45</v>
      </c>
      <c r="K9569">
        <v>357.4</v>
      </c>
      <c r="L9569" t="s">
        <v>52</v>
      </c>
    </row>
    <row r="9570" spans="1:12" x14ac:dyDescent="0.3">
      <c r="A9570" t="s">
        <v>9630</v>
      </c>
      <c r="B9570" t="s">
        <v>42</v>
      </c>
      <c r="C9570" t="s">
        <v>55</v>
      </c>
      <c r="D9570">
        <v>1537.11</v>
      </c>
      <c r="E9570">
        <v>0.22</v>
      </c>
      <c r="F9570">
        <v>1</v>
      </c>
      <c r="G9570" s="4">
        <v>45214</v>
      </c>
      <c r="H9570" s="4">
        <v>45220</v>
      </c>
      <c r="I9570" t="s">
        <v>44</v>
      </c>
      <c r="J9570" t="s">
        <v>56</v>
      </c>
      <c r="K9570">
        <v>436.02</v>
      </c>
      <c r="L9570" t="s">
        <v>77</v>
      </c>
    </row>
    <row r="9571" spans="1:12" x14ac:dyDescent="0.3">
      <c r="A9571" t="s">
        <v>9631</v>
      </c>
      <c r="B9571" t="s">
        <v>70</v>
      </c>
      <c r="C9571" t="s">
        <v>55</v>
      </c>
      <c r="D9571">
        <v>3836.45</v>
      </c>
      <c r="E9571">
        <v>0.01</v>
      </c>
      <c r="F9571">
        <v>5</v>
      </c>
      <c r="G9571" s="4">
        <v>45085</v>
      </c>
      <c r="H9571" s="4">
        <v>45092</v>
      </c>
      <c r="I9571" t="s">
        <v>50</v>
      </c>
      <c r="J9571" t="s">
        <v>56</v>
      </c>
      <c r="K9571">
        <v>766.34</v>
      </c>
      <c r="L9571" t="s">
        <v>57</v>
      </c>
    </row>
    <row r="9572" spans="1:12" x14ac:dyDescent="0.3">
      <c r="A9572" t="s">
        <v>9632</v>
      </c>
      <c r="B9572" t="s">
        <v>70</v>
      </c>
      <c r="C9572" t="s">
        <v>49</v>
      </c>
      <c r="D9572">
        <v>3803.09</v>
      </c>
      <c r="E9572">
        <v>0.01</v>
      </c>
      <c r="F9572">
        <v>6</v>
      </c>
      <c r="G9572" s="4">
        <v>45144</v>
      </c>
      <c r="H9572" s="4">
        <v>45149</v>
      </c>
      <c r="I9572" t="s">
        <v>60</v>
      </c>
      <c r="J9572" t="s">
        <v>45</v>
      </c>
      <c r="K9572">
        <v>745.64</v>
      </c>
      <c r="L9572" t="s">
        <v>77</v>
      </c>
    </row>
    <row r="9573" spans="1:12" x14ac:dyDescent="0.3">
      <c r="A9573" t="s">
        <v>9633</v>
      </c>
      <c r="B9573" t="s">
        <v>54</v>
      </c>
      <c r="C9573" t="s">
        <v>43</v>
      </c>
      <c r="D9573">
        <v>2401.9299999999998</v>
      </c>
      <c r="E9573">
        <v>0.18</v>
      </c>
      <c r="F9573">
        <v>4</v>
      </c>
      <c r="G9573" s="4">
        <v>45398</v>
      </c>
      <c r="H9573" s="4">
        <v>45404</v>
      </c>
      <c r="I9573" t="s">
        <v>60</v>
      </c>
      <c r="J9573" t="s">
        <v>45</v>
      </c>
      <c r="K9573">
        <v>542.24</v>
      </c>
      <c r="L9573" t="s">
        <v>46</v>
      </c>
    </row>
    <row r="9574" spans="1:12" x14ac:dyDescent="0.3">
      <c r="A9574" t="s">
        <v>9634</v>
      </c>
      <c r="B9574" t="s">
        <v>70</v>
      </c>
      <c r="C9574" t="s">
        <v>55</v>
      </c>
      <c r="D9574">
        <v>3615.79</v>
      </c>
      <c r="E9574">
        <v>0.36</v>
      </c>
      <c r="F9574">
        <v>4</v>
      </c>
      <c r="G9574" s="4">
        <v>45133</v>
      </c>
      <c r="H9574" s="4">
        <v>45139</v>
      </c>
      <c r="I9574" t="s">
        <v>60</v>
      </c>
      <c r="J9574" t="s">
        <v>45</v>
      </c>
      <c r="K9574">
        <v>307.14</v>
      </c>
      <c r="L9574" t="s">
        <v>63</v>
      </c>
    </row>
    <row r="9575" spans="1:12" x14ac:dyDescent="0.3">
      <c r="A9575" t="s">
        <v>9635</v>
      </c>
      <c r="B9575" t="s">
        <v>42</v>
      </c>
      <c r="C9575" t="s">
        <v>55</v>
      </c>
      <c r="D9575">
        <v>2308.9299999999998</v>
      </c>
      <c r="E9575">
        <v>0.17</v>
      </c>
      <c r="F9575">
        <v>3</v>
      </c>
      <c r="G9575" s="4">
        <v>45288</v>
      </c>
      <c r="H9575" s="4">
        <v>45295</v>
      </c>
      <c r="I9575" t="s">
        <v>50</v>
      </c>
      <c r="J9575" t="s">
        <v>56</v>
      </c>
      <c r="K9575">
        <v>467.4</v>
      </c>
      <c r="L9575" t="s">
        <v>77</v>
      </c>
    </row>
    <row r="9576" spans="1:12" x14ac:dyDescent="0.3">
      <c r="A9576" t="s">
        <v>9636</v>
      </c>
      <c r="B9576" t="s">
        <v>48</v>
      </c>
      <c r="C9576" t="s">
        <v>55</v>
      </c>
      <c r="D9576">
        <v>4271.7299999999996</v>
      </c>
      <c r="E9576">
        <v>0</v>
      </c>
      <c r="F9576">
        <v>6</v>
      </c>
      <c r="G9576" s="4">
        <v>45595</v>
      </c>
      <c r="H9576" s="4">
        <v>45596</v>
      </c>
      <c r="I9576" t="s">
        <v>44</v>
      </c>
      <c r="J9576" t="s">
        <v>56</v>
      </c>
      <c r="K9576">
        <v>810.16</v>
      </c>
      <c r="L9576" t="s">
        <v>77</v>
      </c>
    </row>
    <row r="9577" spans="1:12" x14ac:dyDescent="0.3">
      <c r="A9577" t="s">
        <v>9637</v>
      </c>
      <c r="B9577" t="s">
        <v>70</v>
      </c>
      <c r="C9577" t="s">
        <v>55</v>
      </c>
      <c r="D9577">
        <v>1730.75</v>
      </c>
      <c r="E9577">
        <v>0.42</v>
      </c>
      <c r="F9577">
        <v>9</v>
      </c>
      <c r="G9577" s="4">
        <v>45085</v>
      </c>
      <c r="H9577" s="4">
        <v>45092</v>
      </c>
      <c r="I9577" t="s">
        <v>44</v>
      </c>
      <c r="J9577" t="s">
        <v>45</v>
      </c>
      <c r="K9577">
        <v>184.84</v>
      </c>
      <c r="L9577" t="s">
        <v>46</v>
      </c>
    </row>
    <row r="9578" spans="1:12" x14ac:dyDescent="0.3">
      <c r="A9578" t="s">
        <v>9638</v>
      </c>
      <c r="B9578" t="s">
        <v>54</v>
      </c>
      <c r="C9578" t="s">
        <v>49</v>
      </c>
      <c r="D9578">
        <v>4643.7299999999996</v>
      </c>
      <c r="E9578">
        <v>0.48</v>
      </c>
      <c r="F9578">
        <v>7</v>
      </c>
      <c r="G9578" s="4">
        <v>45640</v>
      </c>
      <c r="H9578" s="4">
        <v>45642</v>
      </c>
      <c r="I9578" t="s">
        <v>60</v>
      </c>
      <c r="J9578" t="s">
        <v>56</v>
      </c>
      <c r="K9578">
        <v>1049.83</v>
      </c>
      <c r="L9578" t="s">
        <v>52</v>
      </c>
    </row>
    <row r="9579" spans="1:12" x14ac:dyDescent="0.3">
      <c r="A9579" t="s">
        <v>9639</v>
      </c>
      <c r="B9579" t="s">
        <v>42</v>
      </c>
      <c r="C9579" t="s">
        <v>62</v>
      </c>
      <c r="D9579">
        <v>2757.19</v>
      </c>
      <c r="E9579">
        <v>0.17</v>
      </c>
      <c r="F9579">
        <v>9</v>
      </c>
      <c r="G9579" s="4">
        <v>45181</v>
      </c>
      <c r="H9579" s="4">
        <v>45187</v>
      </c>
      <c r="I9579" t="s">
        <v>44</v>
      </c>
      <c r="J9579" t="s">
        <v>56</v>
      </c>
      <c r="K9579">
        <v>690.55</v>
      </c>
      <c r="L9579" t="s">
        <v>46</v>
      </c>
    </row>
    <row r="9580" spans="1:12" x14ac:dyDescent="0.3">
      <c r="A9580" t="s">
        <v>9640</v>
      </c>
      <c r="B9580" t="s">
        <v>54</v>
      </c>
      <c r="C9580" t="s">
        <v>62</v>
      </c>
      <c r="D9580">
        <v>2724.87</v>
      </c>
      <c r="E9580">
        <v>0.04</v>
      </c>
      <c r="F9580">
        <v>6</v>
      </c>
      <c r="G9580" s="4">
        <v>45558</v>
      </c>
      <c r="H9580" s="4">
        <v>45559</v>
      </c>
      <c r="I9580" t="s">
        <v>50</v>
      </c>
      <c r="J9580" t="s">
        <v>56</v>
      </c>
      <c r="K9580">
        <v>289.86</v>
      </c>
      <c r="L9580" t="s">
        <v>46</v>
      </c>
    </row>
    <row r="9581" spans="1:12" x14ac:dyDescent="0.3">
      <c r="A9581" t="s">
        <v>9641</v>
      </c>
      <c r="B9581" t="s">
        <v>70</v>
      </c>
      <c r="C9581" t="s">
        <v>43</v>
      </c>
      <c r="D9581">
        <v>3386.97</v>
      </c>
      <c r="E9581">
        <v>0.15</v>
      </c>
      <c r="F9581">
        <v>2</v>
      </c>
      <c r="G9581" s="4">
        <v>45419</v>
      </c>
      <c r="H9581" s="4">
        <v>45420</v>
      </c>
      <c r="I9581" t="s">
        <v>50</v>
      </c>
      <c r="J9581" t="s">
        <v>45</v>
      </c>
      <c r="K9581">
        <v>194.54</v>
      </c>
      <c r="L9581" t="s">
        <v>68</v>
      </c>
    </row>
    <row r="9582" spans="1:12" x14ac:dyDescent="0.3">
      <c r="A9582" t="s">
        <v>9642</v>
      </c>
      <c r="B9582" t="s">
        <v>70</v>
      </c>
      <c r="C9582" t="s">
        <v>65</v>
      </c>
      <c r="D9582">
        <v>1770.19</v>
      </c>
      <c r="E9582">
        <v>0.4</v>
      </c>
      <c r="F9582">
        <v>6</v>
      </c>
      <c r="G9582" s="4">
        <v>45570</v>
      </c>
      <c r="H9582" s="4">
        <v>45572</v>
      </c>
      <c r="I9582" t="s">
        <v>60</v>
      </c>
      <c r="J9582" t="s">
        <v>51</v>
      </c>
      <c r="K9582">
        <v>319.23</v>
      </c>
      <c r="L9582" t="s">
        <v>68</v>
      </c>
    </row>
    <row r="9583" spans="1:12" x14ac:dyDescent="0.3">
      <c r="A9583" t="s">
        <v>9643</v>
      </c>
      <c r="B9583" t="s">
        <v>54</v>
      </c>
      <c r="C9583" t="s">
        <v>62</v>
      </c>
      <c r="D9583">
        <v>3649.21</v>
      </c>
      <c r="E9583">
        <v>0.27</v>
      </c>
      <c r="F9583">
        <v>7</v>
      </c>
      <c r="G9583" s="4">
        <v>45054</v>
      </c>
      <c r="H9583" s="4">
        <v>45060</v>
      </c>
      <c r="I9583" t="s">
        <v>44</v>
      </c>
      <c r="J9583" t="s">
        <v>45</v>
      </c>
      <c r="K9583">
        <v>340.84</v>
      </c>
      <c r="L9583" t="s">
        <v>52</v>
      </c>
    </row>
    <row r="9584" spans="1:12" x14ac:dyDescent="0.3">
      <c r="A9584" t="s">
        <v>9644</v>
      </c>
      <c r="B9584" t="s">
        <v>42</v>
      </c>
      <c r="C9584" t="s">
        <v>65</v>
      </c>
      <c r="D9584">
        <v>1670.08</v>
      </c>
      <c r="E9584">
        <v>0.19</v>
      </c>
      <c r="F9584">
        <v>2</v>
      </c>
      <c r="G9584" s="4">
        <v>45574</v>
      </c>
      <c r="H9584" s="4">
        <v>45580</v>
      </c>
      <c r="I9584" t="s">
        <v>50</v>
      </c>
      <c r="J9584" t="s">
        <v>56</v>
      </c>
      <c r="K9584">
        <v>96.49</v>
      </c>
      <c r="L9584" t="s">
        <v>52</v>
      </c>
    </row>
    <row r="9585" spans="1:12" x14ac:dyDescent="0.3">
      <c r="A9585" t="s">
        <v>9645</v>
      </c>
      <c r="B9585" t="s">
        <v>70</v>
      </c>
      <c r="C9585" t="s">
        <v>62</v>
      </c>
      <c r="D9585">
        <v>2047.94</v>
      </c>
      <c r="E9585">
        <v>0.17</v>
      </c>
      <c r="F9585">
        <v>1</v>
      </c>
      <c r="G9585" s="4">
        <v>45286</v>
      </c>
      <c r="H9585" s="4">
        <v>45288</v>
      </c>
      <c r="I9585" t="s">
        <v>50</v>
      </c>
      <c r="J9585" t="s">
        <v>56</v>
      </c>
      <c r="K9585">
        <v>316.18</v>
      </c>
      <c r="L9585" t="s">
        <v>57</v>
      </c>
    </row>
    <row r="9586" spans="1:12" x14ac:dyDescent="0.3">
      <c r="A9586" t="s">
        <v>9646</v>
      </c>
      <c r="B9586" t="s">
        <v>48</v>
      </c>
      <c r="C9586" t="s">
        <v>62</v>
      </c>
      <c r="D9586">
        <v>3406.05</v>
      </c>
      <c r="E9586">
        <v>0.06</v>
      </c>
      <c r="F9586">
        <v>6</v>
      </c>
      <c r="G9586" s="4">
        <v>45385</v>
      </c>
      <c r="H9586" s="4">
        <v>45386</v>
      </c>
      <c r="I9586" t="s">
        <v>50</v>
      </c>
      <c r="J9586" t="s">
        <v>56</v>
      </c>
      <c r="K9586">
        <v>647.24</v>
      </c>
      <c r="L9586" t="s">
        <v>46</v>
      </c>
    </row>
    <row r="9587" spans="1:12" x14ac:dyDescent="0.3">
      <c r="A9587" t="s">
        <v>9647</v>
      </c>
      <c r="B9587" t="s">
        <v>70</v>
      </c>
      <c r="C9587" t="s">
        <v>43</v>
      </c>
      <c r="D9587">
        <v>1954.4</v>
      </c>
      <c r="E9587">
        <v>0.17</v>
      </c>
      <c r="F9587">
        <v>8</v>
      </c>
      <c r="G9587" s="4">
        <v>44963</v>
      </c>
      <c r="H9587" s="4">
        <v>44964</v>
      </c>
      <c r="I9587" t="s">
        <v>50</v>
      </c>
      <c r="J9587" t="s">
        <v>45</v>
      </c>
      <c r="K9587">
        <v>465.4</v>
      </c>
      <c r="L9587" t="s">
        <v>57</v>
      </c>
    </row>
    <row r="9588" spans="1:12" x14ac:dyDescent="0.3">
      <c r="A9588" t="s">
        <v>9648</v>
      </c>
      <c r="B9588" t="s">
        <v>42</v>
      </c>
      <c r="C9588" t="s">
        <v>55</v>
      </c>
      <c r="D9588">
        <v>1079.8699999999999</v>
      </c>
      <c r="E9588">
        <v>0.24</v>
      </c>
      <c r="F9588">
        <v>6</v>
      </c>
      <c r="G9588" s="4">
        <v>45525</v>
      </c>
      <c r="H9588" s="4">
        <v>45529</v>
      </c>
      <c r="I9588" t="s">
        <v>44</v>
      </c>
      <c r="J9588" t="s">
        <v>56</v>
      </c>
      <c r="K9588">
        <v>152.4</v>
      </c>
      <c r="L9588" t="s">
        <v>57</v>
      </c>
    </row>
    <row r="9589" spans="1:12" x14ac:dyDescent="0.3">
      <c r="A9589" t="s">
        <v>9649</v>
      </c>
      <c r="B9589" t="s">
        <v>70</v>
      </c>
      <c r="C9589" t="s">
        <v>43</v>
      </c>
      <c r="D9589">
        <v>4372.32</v>
      </c>
      <c r="E9589">
        <v>0.34</v>
      </c>
      <c r="F9589">
        <v>8</v>
      </c>
      <c r="G9589" s="4">
        <v>45340</v>
      </c>
      <c r="H9589" s="4">
        <v>45345</v>
      </c>
      <c r="I9589" t="s">
        <v>60</v>
      </c>
      <c r="J9589" t="s">
        <v>56</v>
      </c>
      <c r="K9589">
        <v>451.52</v>
      </c>
      <c r="L9589" t="s">
        <v>46</v>
      </c>
    </row>
    <row r="9590" spans="1:12" x14ac:dyDescent="0.3">
      <c r="A9590" t="s">
        <v>9650</v>
      </c>
      <c r="B9590" t="s">
        <v>54</v>
      </c>
      <c r="C9590" t="s">
        <v>62</v>
      </c>
      <c r="D9590">
        <v>4618.5600000000004</v>
      </c>
      <c r="E9590">
        <v>0.13</v>
      </c>
      <c r="F9590">
        <v>6</v>
      </c>
      <c r="G9590" s="4">
        <v>45645</v>
      </c>
      <c r="H9590" s="4">
        <v>45648</v>
      </c>
      <c r="I9590" t="s">
        <v>44</v>
      </c>
      <c r="J9590" t="s">
        <v>51</v>
      </c>
      <c r="K9590">
        <v>609.59</v>
      </c>
      <c r="L9590" t="s">
        <v>77</v>
      </c>
    </row>
    <row r="9591" spans="1:12" x14ac:dyDescent="0.3">
      <c r="A9591" t="s">
        <v>9651</v>
      </c>
      <c r="B9591" t="s">
        <v>70</v>
      </c>
      <c r="C9591" t="s">
        <v>55</v>
      </c>
      <c r="D9591">
        <v>3170.98</v>
      </c>
      <c r="E9591">
        <v>0.45</v>
      </c>
      <c r="F9591">
        <v>6</v>
      </c>
      <c r="G9591" s="4">
        <v>45147</v>
      </c>
      <c r="H9591" s="4">
        <v>45149</v>
      </c>
      <c r="I9591" t="s">
        <v>60</v>
      </c>
      <c r="J9591" t="s">
        <v>51</v>
      </c>
      <c r="K9591">
        <v>555.49</v>
      </c>
      <c r="L9591" t="s">
        <v>77</v>
      </c>
    </row>
    <row r="9592" spans="1:12" x14ac:dyDescent="0.3">
      <c r="A9592" t="s">
        <v>9652</v>
      </c>
      <c r="B9592" t="s">
        <v>70</v>
      </c>
      <c r="C9592" t="s">
        <v>55</v>
      </c>
      <c r="D9592">
        <v>4074.64</v>
      </c>
      <c r="E9592">
        <v>0.24</v>
      </c>
      <c r="F9592">
        <v>8</v>
      </c>
      <c r="G9592" s="4">
        <v>45383</v>
      </c>
      <c r="H9592" s="4">
        <v>45385</v>
      </c>
      <c r="I9592" t="s">
        <v>50</v>
      </c>
      <c r="J9592" t="s">
        <v>56</v>
      </c>
      <c r="K9592">
        <v>887.67</v>
      </c>
      <c r="L9592" t="s">
        <v>77</v>
      </c>
    </row>
    <row r="9593" spans="1:12" x14ac:dyDescent="0.3">
      <c r="A9593" t="s">
        <v>9653</v>
      </c>
      <c r="B9593" t="s">
        <v>42</v>
      </c>
      <c r="C9593" t="s">
        <v>55</v>
      </c>
      <c r="D9593">
        <v>4934.6000000000004</v>
      </c>
      <c r="E9593">
        <v>0.2</v>
      </c>
      <c r="F9593">
        <v>3</v>
      </c>
      <c r="G9593" s="4">
        <v>45097</v>
      </c>
      <c r="H9593" s="4">
        <v>45098</v>
      </c>
      <c r="I9593" t="s">
        <v>50</v>
      </c>
      <c r="J9593" t="s">
        <v>45</v>
      </c>
      <c r="K9593">
        <v>1031.49</v>
      </c>
      <c r="L9593" t="s">
        <v>63</v>
      </c>
    </row>
    <row r="9594" spans="1:12" x14ac:dyDescent="0.3">
      <c r="A9594" t="s">
        <v>9654</v>
      </c>
      <c r="B9594" t="s">
        <v>54</v>
      </c>
      <c r="C9594" t="s">
        <v>65</v>
      </c>
      <c r="D9594">
        <v>3112.4</v>
      </c>
      <c r="E9594">
        <v>0.3</v>
      </c>
      <c r="F9594">
        <v>3</v>
      </c>
      <c r="G9594" s="4">
        <v>45065</v>
      </c>
      <c r="H9594" s="4">
        <v>45067</v>
      </c>
      <c r="I9594" t="s">
        <v>50</v>
      </c>
      <c r="J9594" t="s">
        <v>56</v>
      </c>
      <c r="K9594">
        <v>567.22</v>
      </c>
      <c r="L9594" t="s">
        <v>68</v>
      </c>
    </row>
    <row r="9595" spans="1:12" x14ac:dyDescent="0.3">
      <c r="A9595" t="s">
        <v>9655</v>
      </c>
      <c r="B9595" t="s">
        <v>42</v>
      </c>
      <c r="C9595" t="s">
        <v>62</v>
      </c>
      <c r="D9595">
        <v>4553.08</v>
      </c>
      <c r="E9595">
        <v>0.08</v>
      </c>
      <c r="F9595">
        <v>6</v>
      </c>
      <c r="G9595" s="4">
        <v>45005</v>
      </c>
      <c r="H9595" s="4">
        <v>45010</v>
      </c>
      <c r="I9595" t="s">
        <v>60</v>
      </c>
      <c r="J9595" t="s">
        <v>56</v>
      </c>
      <c r="K9595">
        <v>518.45000000000005</v>
      </c>
      <c r="L9595" t="s">
        <v>52</v>
      </c>
    </row>
    <row r="9596" spans="1:12" x14ac:dyDescent="0.3">
      <c r="A9596" t="s">
        <v>9656</v>
      </c>
      <c r="B9596" t="s">
        <v>70</v>
      </c>
      <c r="C9596" t="s">
        <v>49</v>
      </c>
      <c r="D9596">
        <v>1860.35</v>
      </c>
      <c r="E9596">
        <v>0.05</v>
      </c>
      <c r="F9596">
        <v>4</v>
      </c>
      <c r="G9596" s="4">
        <v>45115</v>
      </c>
      <c r="H9596" s="4">
        <v>45121</v>
      </c>
      <c r="I9596" t="s">
        <v>44</v>
      </c>
      <c r="J9596" t="s">
        <v>56</v>
      </c>
      <c r="K9596">
        <v>354.49</v>
      </c>
      <c r="L9596" t="s">
        <v>57</v>
      </c>
    </row>
    <row r="9597" spans="1:12" x14ac:dyDescent="0.3">
      <c r="A9597" t="s">
        <v>9657</v>
      </c>
      <c r="B9597" t="s">
        <v>48</v>
      </c>
      <c r="C9597" t="s">
        <v>43</v>
      </c>
      <c r="D9597">
        <v>3532.31</v>
      </c>
      <c r="E9597">
        <v>0.17</v>
      </c>
      <c r="F9597">
        <v>7</v>
      </c>
      <c r="G9597" s="4">
        <v>45546</v>
      </c>
      <c r="H9597" s="4">
        <v>45550</v>
      </c>
      <c r="I9597" t="s">
        <v>50</v>
      </c>
      <c r="J9597" t="s">
        <v>51</v>
      </c>
      <c r="K9597">
        <v>784.8</v>
      </c>
      <c r="L9597" t="s">
        <v>57</v>
      </c>
    </row>
    <row r="9598" spans="1:12" x14ac:dyDescent="0.3">
      <c r="A9598" t="s">
        <v>9658</v>
      </c>
      <c r="B9598" t="s">
        <v>70</v>
      </c>
      <c r="C9598" t="s">
        <v>65</v>
      </c>
      <c r="D9598">
        <v>373.45</v>
      </c>
      <c r="E9598">
        <v>0.02</v>
      </c>
      <c r="F9598">
        <v>7</v>
      </c>
      <c r="G9598" s="4">
        <v>45036</v>
      </c>
      <c r="H9598" s="4">
        <v>45042</v>
      </c>
      <c r="I9598" t="s">
        <v>60</v>
      </c>
      <c r="J9598" t="s">
        <v>45</v>
      </c>
      <c r="K9598">
        <v>102.19</v>
      </c>
      <c r="L9598" t="s">
        <v>63</v>
      </c>
    </row>
    <row r="9599" spans="1:12" x14ac:dyDescent="0.3">
      <c r="A9599" t="s">
        <v>9659</v>
      </c>
      <c r="B9599" t="s">
        <v>42</v>
      </c>
      <c r="C9599" t="s">
        <v>43</v>
      </c>
      <c r="D9599">
        <v>3965.96</v>
      </c>
      <c r="E9599">
        <v>0.19</v>
      </c>
      <c r="F9599">
        <v>9</v>
      </c>
      <c r="G9599" s="4">
        <v>45220</v>
      </c>
      <c r="H9599" s="4">
        <v>45226</v>
      </c>
      <c r="I9599" t="s">
        <v>50</v>
      </c>
      <c r="J9599" t="s">
        <v>45</v>
      </c>
      <c r="K9599">
        <v>201.06</v>
      </c>
      <c r="L9599" t="s">
        <v>46</v>
      </c>
    </row>
    <row r="9600" spans="1:12" x14ac:dyDescent="0.3">
      <c r="A9600" t="s">
        <v>9660</v>
      </c>
      <c r="B9600" t="s">
        <v>48</v>
      </c>
      <c r="C9600" t="s">
        <v>49</v>
      </c>
      <c r="D9600">
        <v>4166.04</v>
      </c>
      <c r="E9600">
        <v>0.34</v>
      </c>
      <c r="F9600">
        <v>2</v>
      </c>
      <c r="G9600" s="4">
        <v>45102</v>
      </c>
      <c r="H9600" s="4">
        <v>45106</v>
      </c>
      <c r="I9600" t="s">
        <v>60</v>
      </c>
      <c r="J9600" t="s">
        <v>51</v>
      </c>
      <c r="K9600">
        <v>815.99</v>
      </c>
      <c r="L9600" t="s">
        <v>63</v>
      </c>
    </row>
    <row r="9601" spans="1:12" x14ac:dyDescent="0.3">
      <c r="A9601" t="s">
        <v>9661</v>
      </c>
      <c r="B9601" t="s">
        <v>42</v>
      </c>
      <c r="C9601" t="s">
        <v>55</v>
      </c>
      <c r="D9601">
        <v>2065.7600000000002</v>
      </c>
      <c r="E9601">
        <v>0.41</v>
      </c>
      <c r="F9601">
        <v>2</v>
      </c>
      <c r="G9601" s="4">
        <v>45336</v>
      </c>
      <c r="H9601" s="4">
        <v>45343</v>
      </c>
      <c r="I9601" t="s">
        <v>44</v>
      </c>
      <c r="J9601" t="s">
        <v>51</v>
      </c>
      <c r="K9601">
        <v>424.34</v>
      </c>
      <c r="L9601" t="s">
        <v>46</v>
      </c>
    </row>
    <row r="9602" spans="1:12" x14ac:dyDescent="0.3">
      <c r="A9602" t="s">
        <v>9662</v>
      </c>
      <c r="B9602" t="s">
        <v>42</v>
      </c>
      <c r="C9602" t="s">
        <v>49</v>
      </c>
      <c r="D9602">
        <v>3230.88</v>
      </c>
      <c r="E9602">
        <v>0.28999999999999998</v>
      </c>
      <c r="F9602">
        <v>6</v>
      </c>
      <c r="G9602" s="4">
        <v>45054</v>
      </c>
      <c r="H9602" s="4">
        <v>45055</v>
      </c>
      <c r="I9602" t="s">
        <v>50</v>
      </c>
      <c r="J9602" t="s">
        <v>51</v>
      </c>
      <c r="K9602">
        <v>333.63</v>
      </c>
      <c r="L9602" t="s">
        <v>77</v>
      </c>
    </row>
    <row r="9603" spans="1:12" x14ac:dyDescent="0.3">
      <c r="A9603" t="s">
        <v>9663</v>
      </c>
      <c r="B9603" t="s">
        <v>54</v>
      </c>
      <c r="C9603" t="s">
        <v>43</v>
      </c>
      <c r="D9603">
        <v>4305.97</v>
      </c>
      <c r="E9603">
        <v>0.35</v>
      </c>
      <c r="F9603">
        <v>9</v>
      </c>
      <c r="G9603" s="4">
        <v>45291</v>
      </c>
      <c r="H9603" s="4">
        <v>45297</v>
      </c>
      <c r="I9603" t="s">
        <v>50</v>
      </c>
      <c r="J9603" t="s">
        <v>51</v>
      </c>
      <c r="K9603">
        <v>817.61</v>
      </c>
      <c r="L9603" t="s">
        <v>57</v>
      </c>
    </row>
    <row r="9604" spans="1:12" x14ac:dyDescent="0.3">
      <c r="A9604" t="s">
        <v>9664</v>
      </c>
      <c r="B9604" t="s">
        <v>48</v>
      </c>
      <c r="C9604" t="s">
        <v>49</v>
      </c>
      <c r="D9604">
        <v>4429.68</v>
      </c>
      <c r="E9604">
        <v>0.42</v>
      </c>
      <c r="F9604">
        <v>7</v>
      </c>
      <c r="G9604" s="4">
        <v>44950</v>
      </c>
      <c r="H9604" s="4">
        <v>44956</v>
      </c>
      <c r="I9604" t="s">
        <v>44</v>
      </c>
      <c r="J9604" t="s">
        <v>51</v>
      </c>
      <c r="K9604">
        <v>1044.97</v>
      </c>
      <c r="L9604" t="s">
        <v>46</v>
      </c>
    </row>
    <row r="9605" spans="1:12" x14ac:dyDescent="0.3">
      <c r="A9605" t="s">
        <v>9665</v>
      </c>
      <c r="B9605" t="s">
        <v>70</v>
      </c>
      <c r="C9605" t="s">
        <v>62</v>
      </c>
      <c r="D9605">
        <v>622</v>
      </c>
      <c r="E9605">
        <v>0.39</v>
      </c>
      <c r="F9605">
        <v>6</v>
      </c>
      <c r="G9605" s="4">
        <v>45140</v>
      </c>
      <c r="H9605" s="4">
        <v>45141</v>
      </c>
      <c r="I9605" t="s">
        <v>50</v>
      </c>
      <c r="J9605" t="s">
        <v>45</v>
      </c>
      <c r="K9605">
        <v>160.43</v>
      </c>
      <c r="L9605" t="s">
        <v>63</v>
      </c>
    </row>
    <row r="9606" spans="1:12" x14ac:dyDescent="0.3">
      <c r="A9606" t="s">
        <v>9666</v>
      </c>
      <c r="B9606" t="s">
        <v>42</v>
      </c>
      <c r="C9606" t="s">
        <v>49</v>
      </c>
      <c r="D9606">
        <v>4154.6899999999996</v>
      </c>
      <c r="E9606">
        <v>0.16</v>
      </c>
      <c r="F9606">
        <v>5</v>
      </c>
      <c r="G9606" s="4">
        <v>45511</v>
      </c>
      <c r="H9606" s="4">
        <v>45514</v>
      </c>
      <c r="I9606" t="s">
        <v>44</v>
      </c>
      <c r="J9606" t="s">
        <v>45</v>
      </c>
      <c r="K9606">
        <v>891.86</v>
      </c>
      <c r="L9606" t="s">
        <v>68</v>
      </c>
    </row>
    <row r="9607" spans="1:12" x14ac:dyDescent="0.3">
      <c r="A9607" t="s">
        <v>9667</v>
      </c>
      <c r="B9607" t="s">
        <v>70</v>
      </c>
      <c r="C9607" t="s">
        <v>62</v>
      </c>
      <c r="D9607">
        <v>1443.79</v>
      </c>
      <c r="E9607">
        <v>0.28999999999999998</v>
      </c>
      <c r="F9607">
        <v>8</v>
      </c>
      <c r="G9607" s="4">
        <v>45278</v>
      </c>
      <c r="H9607" s="4">
        <v>45283</v>
      </c>
      <c r="I9607" t="s">
        <v>44</v>
      </c>
      <c r="J9607" t="s">
        <v>51</v>
      </c>
      <c r="K9607">
        <v>424.17</v>
      </c>
      <c r="L9607" t="s">
        <v>46</v>
      </c>
    </row>
    <row r="9608" spans="1:12" x14ac:dyDescent="0.3">
      <c r="A9608" t="s">
        <v>9668</v>
      </c>
      <c r="B9608" t="s">
        <v>54</v>
      </c>
      <c r="C9608" t="s">
        <v>49</v>
      </c>
      <c r="D9608">
        <v>3663.8</v>
      </c>
      <c r="E9608">
        <v>0.13</v>
      </c>
      <c r="F9608">
        <v>2</v>
      </c>
      <c r="G9608" s="4">
        <v>45066</v>
      </c>
      <c r="H9608" s="4">
        <v>45068</v>
      </c>
      <c r="I9608" t="s">
        <v>50</v>
      </c>
      <c r="J9608" t="s">
        <v>51</v>
      </c>
      <c r="K9608">
        <v>946.38</v>
      </c>
      <c r="L9608" t="s">
        <v>57</v>
      </c>
    </row>
    <row r="9609" spans="1:12" x14ac:dyDescent="0.3">
      <c r="A9609" t="s">
        <v>9669</v>
      </c>
      <c r="B9609" t="s">
        <v>54</v>
      </c>
      <c r="C9609" t="s">
        <v>62</v>
      </c>
      <c r="D9609">
        <v>1693.3</v>
      </c>
      <c r="E9609">
        <v>0.28999999999999998</v>
      </c>
      <c r="F9609">
        <v>3</v>
      </c>
      <c r="G9609" s="4">
        <v>45031</v>
      </c>
      <c r="H9609" s="4">
        <v>45032</v>
      </c>
      <c r="I9609" t="s">
        <v>60</v>
      </c>
      <c r="J9609" t="s">
        <v>45</v>
      </c>
      <c r="K9609">
        <v>251.67</v>
      </c>
      <c r="L9609" t="s">
        <v>57</v>
      </c>
    </row>
    <row r="9610" spans="1:12" x14ac:dyDescent="0.3">
      <c r="A9610" t="s">
        <v>9670</v>
      </c>
      <c r="B9610" t="s">
        <v>48</v>
      </c>
      <c r="C9610" t="s">
        <v>62</v>
      </c>
      <c r="D9610">
        <v>376.02</v>
      </c>
      <c r="E9610">
        <v>0.21</v>
      </c>
      <c r="F9610">
        <v>6</v>
      </c>
      <c r="G9610" s="4">
        <v>45583</v>
      </c>
      <c r="H9610" s="4">
        <v>45590</v>
      </c>
      <c r="I9610" t="s">
        <v>44</v>
      </c>
      <c r="J9610" t="s">
        <v>45</v>
      </c>
      <c r="K9610">
        <v>100.63</v>
      </c>
      <c r="L9610" t="s">
        <v>52</v>
      </c>
    </row>
    <row r="9611" spans="1:12" x14ac:dyDescent="0.3">
      <c r="A9611" t="s">
        <v>9671</v>
      </c>
      <c r="B9611" t="s">
        <v>54</v>
      </c>
      <c r="C9611" t="s">
        <v>49</v>
      </c>
      <c r="D9611">
        <v>1128.3699999999999</v>
      </c>
      <c r="E9611">
        <v>0.19</v>
      </c>
      <c r="F9611">
        <v>1</v>
      </c>
      <c r="G9611" s="4">
        <v>45655</v>
      </c>
      <c r="H9611" s="4">
        <v>45658</v>
      </c>
      <c r="I9611" t="s">
        <v>50</v>
      </c>
      <c r="J9611" t="s">
        <v>45</v>
      </c>
      <c r="K9611">
        <v>116.3</v>
      </c>
      <c r="L9611" t="s">
        <v>57</v>
      </c>
    </row>
    <row r="9612" spans="1:12" x14ac:dyDescent="0.3">
      <c r="A9612" t="s">
        <v>9672</v>
      </c>
      <c r="B9612" t="s">
        <v>54</v>
      </c>
      <c r="C9612" t="s">
        <v>65</v>
      </c>
      <c r="D9612">
        <v>2102.4899999999998</v>
      </c>
      <c r="E9612">
        <v>0.09</v>
      </c>
      <c r="F9612">
        <v>8</v>
      </c>
      <c r="G9612" s="4">
        <v>45363</v>
      </c>
      <c r="H9612" s="4">
        <v>45367</v>
      </c>
      <c r="I9612" t="s">
        <v>44</v>
      </c>
      <c r="J9612" t="s">
        <v>51</v>
      </c>
      <c r="K9612">
        <v>475.89</v>
      </c>
      <c r="L9612" t="s">
        <v>68</v>
      </c>
    </row>
    <row r="9613" spans="1:12" x14ac:dyDescent="0.3">
      <c r="A9613" t="s">
        <v>9673</v>
      </c>
      <c r="B9613" t="s">
        <v>70</v>
      </c>
      <c r="C9613" t="s">
        <v>55</v>
      </c>
      <c r="D9613">
        <v>3732.02</v>
      </c>
      <c r="E9613">
        <v>0.28000000000000003</v>
      </c>
      <c r="F9613">
        <v>9</v>
      </c>
      <c r="G9613" s="4">
        <v>45079</v>
      </c>
      <c r="H9613" s="4">
        <v>45081</v>
      </c>
      <c r="I9613" t="s">
        <v>60</v>
      </c>
      <c r="J9613" t="s">
        <v>45</v>
      </c>
      <c r="K9613">
        <v>342.98</v>
      </c>
      <c r="L9613" t="s">
        <v>68</v>
      </c>
    </row>
    <row r="9614" spans="1:12" x14ac:dyDescent="0.3">
      <c r="A9614" t="s">
        <v>9674</v>
      </c>
      <c r="B9614" t="s">
        <v>54</v>
      </c>
      <c r="C9614" t="s">
        <v>55</v>
      </c>
      <c r="D9614">
        <v>593.45000000000005</v>
      </c>
      <c r="E9614">
        <v>0.36</v>
      </c>
      <c r="F9614">
        <v>2</v>
      </c>
      <c r="G9614" s="4">
        <v>45401</v>
      </c>
      <c r="H9614" s="4">
        <v>45407</v>
      </c>
      <c r="I9614" t="s">
        <v>60</v>
      </c>
      <c r="J9614" t="s">
        <v>45</v>
      </c>
      <c r="K9614">
        <v>173.85</v>
      </c>
      <c r="L9614" t="s">
        <v>77</v>
      </c>
    </row>
    <row r="9615" spans="1:12" x14ac:dyDescent="0.3">
      <c r="A9615" t="s">
        <v>9675</v>
      </c>
      <c r="B9615" t="s">
        <v>54</v>
      </c>
      <c r="C9615" t="s">
        <v>55</v>
      </c>
      <c r="D9615">
        <v>4083.38</v>
      </c>
      <c r="E9615">
        <v>0.28999999999999998</v>
      </c>
      <c r="F9615">
        <v>9</v>
      </c>
      <c r="G9615" s="4">
        <v>45192</v>
      </c>
      <c r="H9615" s="4">
        <v>45196</v>
      </c>
      <c r="I9615" t="s">
        <v>44</v>
      </c>
      <c r="J9615" t="s">
        <v>51</v>
      </c>
      <c r="K9615">
        <v>858.41</v>
      </c>
      <c r="L9615" t="s">
        <v>77</v>
      </c>
    </row>
    <row r="9616" spans="1:12" x14ac:dyDescent="0.3">
      <c r="A9616" t="s">
        <v>9676</v>
      </c>
      <c r="B9616" t="s">
        <v>42</v>
      </c>
      <c r="C9616" t="s">
        <v>62</v>
      </c>
      <c r="D9616">
        <v>4985.0600000000004</v>
      </c>
      <c r="E9616">
        <v>0.03</v>
      </c>
      <c r="F9616">
        <v>5</v>
      </c>
      <c r="G9616" s="4">
        <v>45300</v>
      </c>
      <c r="H9616" s="4">
        <v>45304</v>
      </c>
      <c r="I9616" t="s">
        <v>60</v>
      </c>
      <c r="J9616" t="s">
        <v>51</v>
      </c>
      <c r="K9616">
        <v>1177.8499999999999</v>
      </c>
      <c r="L9616" t="s">
        <v>68</v>
      </c>
    </row>
    <row r="9617" spans="1:12" x14ac:dyDescent="0.3">
      <c r="A9617" t="s">
        <v>9677</v>
      </c>
      <c r="B9617" t="s">
        <v>54</v>
      </c>
      <c r="C9617" t="s">
        <v>55</v>
      </c>
      <c r="D9617">
        <v>3962.46</v>
      </c>
      <c r="E9617">
        <v>0.46</v>
      </c>
      <c r="F9617">
        <v>8</v>
      </c>
      <c r="G9617" s="4">
        <v>44999</v>
      </c>
      <c r="H9617" s="4">
        <v>45004</v>
      </c>
      <c r="I9617" t="s">
        <v>44</v>
      </c>
      <c r="J9617" t="s">
        <v>51</v>
      </c>
      <c r="K9617">
        <v>809.53</v>
      </c>
      <c r="L9617" t="s">
        <v>52</v>
      </c>
    </row>
    <row r="9618" spans="1:12" x14ac:dyDescent="0.3">
      <c r="A9618" t="s">
        <v>9678</v>
      </c>
      <c r="B9618" t="s">
        <v>42</v>
      </c>
      <c r="C9618" t="s">
        <v>62</v>
      </c>
      <c r="D9618">
        <v>2421.31</v>
      </c>
      <c r="E9618">
        <v>0</v>
      </c>
      <c r="F9618">
        <v>1</v>
      </c>
      <c r="G9618" s="4">
        <v>45387</v>
      </c>
      <c r="H9618" s="4">
        <v>45388</v>
      </c>
      <c r="I9618" t="s">
        <v>60</v>
      </c>
      <c r="J9618" t="s">
        <v>56</v>
      </c>
      <c r="K9618">
        <v>386.46</v>
      </c>
      <c r="L9618" t="s">
        <v>77</v>
      </c>
    </row>
    <row r="9619" spans="1:12" x14ac:dyDescent="0.3">
      <c r="A9619" t="s">
        <v>9679</v>
      </c>
      <c r="B9619" t="s">
        <v>54</v>
      </c>
      <c r="C9619" t="s">
        <v>65</v>
      </c>
      <c r="D9619">
        <v>2883.99</v>
      </c>
      <c r="E9619">
        <v>0.44</v>
      </c>
      <c r="F9619">
        <v>1</v>
      </c>
      <c r="G9619" s="4">
        <v>45050</v>
      </c>
      <c r="H9619" s="4">
        <v>45051</v>
      </c>
      <c r="I9619" t="s">
        <v>50</v>
      </c>
      <c r="J9619" t="s">
        <v>45</v>
      </c>
      <c r="K9619">
        <v>395.69</v>
      </c>
      <c r="L9619" t="s">
        <v>57</v>
      </c>
    </row>
    <row r="9620" spans="1:12" x14ac:dyDescent="0.3">
      <c r="A9620" t="s">
        <v>9680</v>
      </c>
      <c r="B9620" t="s">
        <v>54</v>
      </c>
      <c r="C9620" t="s">
        <v>49</v>
      </c>
      <c r="D9620">
        <v>130.19</v>
      </c>
      <c r="E9620">
        <v>0.38</v>
      </c>
      <c r="F9620">
        <v>4</v>
      </c>
      <c r="G9620" s="4">
        <v>45538</v>
      </c>
      <c r="H9620" s="4">
        <v>45539</v>
      </c>
      <c r="I9620" t="s">
        <v>60</v>
      </c>
      <c r="J9620" t="s">
        <v>56</v>
      </c>
      <c r="K9620">
        <v>15.64</v>
      </c>
      <c r="L9620" t="s">
        <v>63</v>
      </c>
    </row>
    <row r="9621" spans="1:12" x14ac:dyDescent="0.3">
      <c r="A9621" t="s">
        <v>9681</v>
      </c>
      <c r="B9621" t="s">
        <v>48</v>
      </c>
      <c r="C9621" t="s">
        <v>49</v>
      </c>
      <c r="D9621">
        <v>1125.44</v>
      </c>
      <c r="E9621">
        <v>0.05</v>
      </c>
      <c r="F9621">
        <v>1</v>
      </c>
      <c r="G9621" s="4">
        <v>45300</v>
      </c>
      <c r="H9621" s="4">
        <v>45304</v>
      </c>
      <c r="I9621" t="s">
        <v>60</v>
      </c>
      <c r="J9621" t="s">
        <v>56</v>
      </c>
      <c r="K9621">
        <v>278.75</v>
      </c>
      <c r="L9621" t="s">
        <v>68</v>
      </c>
    </row>
    <row r="9622" spans="1:12" x14ac:dyDescent="0.3">
      <c r="A9622" t="s">
        <v>9682</v>
      </c>
      <c r="B9622" t="s">
        <v>48</v>
      </c>
      <c r="C9622" t="s">
        <v>62</v>
      </c>
      <c r="D9622">
        <v>4505.04</v>
      </c>
      <c r="E9622">
        <v>0.12</v>
      </c>
      <c r="F9622">
        <v>1</v>
      </c>
      <c r="G9622" s="4">
        <v>45187</v>
      </c>
      <c r="H9622" s="4">
        <v>45194</v>
      </c>
      <c r="I9622" t="s">
        <v>44</v>
      </c>
      <c r="J9622" t="s">
        <v>51</v>
      </c>
      <c r="K9622">
        <v>485.36</v>
      </c>
      <c r="L9622" t="s">
        <v>77</v>
      </c>
    </row>
    <row r="9623" spans="1:12" x14ac:dyDescent="0.3">
      <c r="A9623" t="s">
        <v>9683</v>
      </c>
      <c r="B9623" t="s">
        <v>42</v>
      </c>
      <c r="C9623" t="s">
        <v>62</v>
      </c>
      <c r="D9623">
        <v>206.47</v>
      </c>
      <c r="E9623">
        <v>0.17</v>
      </c>
      <c r="F9623">
        <v>5</v>
      </c>
      <c r="G9623" s="4">
        <v>44939</v>
      </c>
      <c r="H9623" s="4">
        <v>44942</v>
      </c>
      <c r="I9623" t="s">
        <v>50</v>
      </c>
      <c r="J9623" t="s">
        <v>45</v>
      </c>
      <c r="K9623">
        <v>54.47</v>
      </c>
      <c r="L9623" t="s">
        <v>52</v>
      </c>
    </row>
    <row r="9624" spans="1:12" x14ac:dyDescent="0.3">
      <c r="A9624" t="s">
        <v>9684</v>
      </c>
      <c r="B9624" t="s">
        <v>54</v>
      </c>
      <c r="C9624" t="s">
        <v>65</v>
      </c>
      <c r="D9624">
        <v>4533.5</v>
      </c>
      <c r="E9624">
        <v>0.46</v>
      </c>
      <c r="F9624">
        <v>2</v>
      </c>
      <c r="G9624" s="4">
        <v>44946</v>
      </c>
      <c r="H9624" s="4">
        <v>44951</v>
      </c>
      <c r="I9624" t="s">
        <v>50</v>
      </c>
      <c r="J9624" t="s">
        <v>45</v>
      </c>
      <c r="K9624">
        <v>1083.72</v>
      </c>
      <c r="L9624" t="s">
        <v>46</v>
      </c>
    </row>
    <row r="9625" spans="1:12" x14ac:dyDescent="0.3">
      <c r="A9625" t="s">
        <v>9685</v>
      </c>
      <c r="B9625" t="s">
        <v>70</v>
      </c>
      <c r="C9625" t="s">
        <v>55</v>
      </c>
      <c r="D9625">
        <v>654.94000000000005</v>
      </c>
      <c r="E9625">
        <v>0.49</v>
      </c>
      <c r="F9625">
        <v>4</v>
      </c>
      <c r="G9625" s="4">
        <v>44954</v>
      </c>
      <c r="H9625" s="4">
        <v>44959</v>
      </c>
      <c r="I9625" t="s">
        <v>60</v>
      </c>
      <c r="J9625" t="s">
        <v>51</v>
      </c>
      <c r="K9625">
        <v>99.52</v>
      </c>
      <c r="L9625" t="s">
        <v>68</v>
      </c>
    </row>
    <row r="9626" spans="1:12" x14ac:dyDescent="0.3">
      <c r="A9626" t="s">
        <v>9686</v>
      </c>
      <c r="B9626" t="s">
        <v>48</v>
      </c>
      <c r="C9626" t="s">
        <v>65</v>
      </c>
      <c r="D9626">
        <v>752.06</v>
      </c>
      <c r="E9626">
        <v>0.04</v>
      </c>
      <c r="F9626">
        <v>8</v>
      </c>
      <c r="G9626" s="4">
        <v>45553</v>
      </c>
      <c r="H9626" s="4">
        <v>45557</v>
      </c>
      <c r="I9626" t="s">
        <v>50</v>
      </c>
      <c r="J9626" t="s">
        <v>45</v>
      </c>
      <c r="K9626">
        <v>158.24</v>
      </c>
      <c r="L9626" t="s">
        <v>63</v>
      </c>
    </row>
    <row r="9627" spans="1:12" x14ac:dyDescent="0.3">
      <c r="A9627" t="s">
        <v>9687</v>
      </c>
      <c r="B9627" t="s">
        <v>70</v>
      </c>
      <c r="C9627" t="s">
        <v>49</v>
      </c>
      <c r="D9627">
        <v>959.21</v>
      </c>
      <c r="E9627">
        <v>0.2</v>
      </c>
      <c r="F9627">
        <v>6</v>
      </c>
      <c r="G9627" s="4">
        <v>45362</v>
      </c>
      <c r="H9627" s="4">
        <v>45363</v>
      </c>
      <c r="I9627" t="s">
        <v>50</v>
      </c>
      <c r="J9627" t="s">
        <v>56</v>
      </c>
      <c r="K9627">
        <v>242.01</v>
      </c>
      <c r="L9627" t="s">
        <v>68</v>
      </c>
    </row>
    <row r="9628" spans="1:12" x14ac:dyDescent="0.3">
      <c r="A9628" t="s">
        <v>9688</v>
      </c>
      <c r="B9628" t="s">
        <v>48</v>
      </c>
      <c r="C9628" t="s">
        <v>49</v>
      </c>
      <c r="D9628">
        <v>4016.99</v>
      </c>
      <c r="E9628">
        <v>7.0000000000000007E-2</v>
      </c>
      <c r="F9628">
        <v>2</v>
      </c>
      <c r="G9628" s="4">
        <v>45133</v>
      </c>
      <c r="H9628" s="4">
        <v>45139</v>
      </c>
      <c r="I9628" t="s">
        <v>60</v>
      </c>
      <c r="J9628" t="s">
        <v>45</v>
      </c>
      <c r="K9628">
        <v>217.67</v>
      </c>
      <c r="L9628" t="s">
        <v>52</v>
      </c>
    </row>
    <row r="9629" spans="1:12" x14ac:dyDescent="0.3">
      <c r="A9629" t="s">
        <v>9689</v>
      </c>
      <c r="B9629" t="s">
        <v>48</v>
      </c>
      <c r="C9629" t="s">
        <v>55</v>
      </c>
      <c r="D9629">
        <v>2443.11</v>
      </c>
      <c r="E9629">
        <v>0.14000000000000001</v>
      </c>
      <c r="F9629">
        <v>3</v>
      </c>
      <c r="G9629" s="4">
        <v>45349</v>
      </c>
      <c r="H9629" s="4">
        <v>45352</v>
      </c>
      <c r="I9629" t="s">
        <v>50</v>
      </c>
      <c r="J9629" t="s">
        <v>45</v>
      </c>
      <c r="K9629">
        <v>287.56</v>
      </c>
      <c r="L9629" t="s">
        <v>77</v>
      </c>
    </row>
    <row r="9630" spans="1:12" x14ac:dyDescent="0.3">
      <c r="A9630" t="s">
        <v>9690</v>
      </c>
      <c r="B9630" t="s">
        <v>54</v>
      </c>
      <c r="C9630" t="s">
        <v>49</v>
      </c>
      <c r="D9630">
        <v>811.46</v>
      </c>
      <c r="E9630">
        <v>0.49</v>
      </c>
      <c r="F9630">
        <v>2</v>
      </c>
      <c r="G9630" s="4">
        <v>45305</v>
      </c>
      <c r="H9630" s="4">
        <v>45306</v>
      </c>
      <c r="I9630" t="s">
        <v>60</v>
      </c>
      <c r="J9630" t="s">
        <v>51</v>
      </c>
      <c r="K9630">
        <v>237.47</v>
      </c>
      <c r="L9630" t="s">
        <v>68</v>
      </c>
    </row>
    <row r="9631" spans="1:12" x14ac:dyDescent="0.3">
      <c r="A9631" t="s">
        <v>9691</v>
      </c>
      <c r="B9631" t="s">
        <v>48</v>
      </c>
      <c r="C9631" t="s">
        <v>62</v>
      </c>
      <c r="D9631">
        <v>3465.33</v>
      </c>
      <c r="E9631">
        <v>0.49</v>
      </c>
      <c r="F9631">
        <v>4</v>
      </c>
      <c r="G9631" s="4">
        <v>45118</v>
      </c>
      <c r="H9631" s="4">
        <v>45123</v>
      </c>
      <c r="I9631" t="s">
        <v>50</v>
      </c>
      <c r="J9631" t="s">
        <v>56</v>
      </c>
      <c r="K9631">
        <v>525.21</v>
      </c>
      <c r="L9631" t="s">
        <v>46</v>
      </c>
    </row>
    <row r="9632" spans="1:12" x14ac:dyDescent="0.3">
      <c r="A9632" t="s">
        <v>9692</v>
      </c>
      <c r="B9632" t="s">
        <v>70</v>
      </c>
      <c r="C9632" t="s">
        <v>49</v>
      </c>
      <c r="D9632">
        <v>4709.37</v>
      </c>
      <c r="E9632">
        <v>0.24</v>
      </c>
      <c r="F9632">
        <v>5</v>
      </c>
      <c r="G9632" s="4">
        <v>45455</v>
      </c>
      <c r="H9632" s="4">
        <v>45458</v>
      </c>
      <c r="I9632" t="s">
        <v>50</v>
      </c>
      <c r="J9632" t="s">
        <v>56</v>
      </c>
      <c r="K9632">
        <v>1055.9100000000001</v>
      </c>
      <c r="L9632" t="s">
        <v>46</v>
      </c>
    </row>
    <row r="9633" spans="1:12" x14ac:dyDescent="0.3">
      <c r="A9633" t="s">
        <v>9693</v>
      </c>
      <c r="B9633" t="s">
        <v>48</v>
      </c>
      <c r="C9633" t="s">
        <v>43</v>
      </c>
      <c r="D9633">
        <v>2905.01</v>
      </c>
      <c r="E9633">
        <v>0.09</v>
      </c>
      <c r="F9633">
        <v>9</v>
      </c>
      <c r="G9633" s="4">
        <v>45636</v>
      </c>
      <c r="H9633" s="4">
        <v>45643</v>
      </c>
      <c r="I9633" t="s">
        <v>50</v>
      </c>
      <c r="J9633" t="s">
        <v>51</v>
      </c>
      <c r="K9633">
        <v>277.68</v>
      </c>
      <c r="L9633" t="s">
        <v>52</v>
      </c>
    </row>
    <row r="9634" spans="1:12" x14ac:dyDescent="0.3">
      <c r="A9634" t="s">
        <v>9694</v>
      </c>
      <c r="B9634" t="s">
        <v>42</v>
      </c>
      <c r="C9634" t="s">
        <v>55</v>
      </c>
      <c r="D9634">
        <v>583.63</v>
      </c>
      <c r="E9634">
        <v>0.27</v>
      </c>
      <c r="F9634">
        <v>7</v>
      </c>
      <c r="G9634" s="4">
        <v>45548</v>
      </c>
      <c r="H9634" s="4">
        <v>45550</v>
      </c>
      <c r="I9634" t="s">
        <v>44</v>
      </c>
      <c r="J9634" t="s">
        <v>51</v>
      </c>
      <c r="K9634">
        <v>83.15</v>
      </c>
      <c r="L9634" t="s">
        <v>46</v>
      </c>
    </row>
    <row r="9635" spans="1:12" x14ac:dyDescent="0.3">
      <c r="A9635" t="s">
        <v>9695</v>
      </c>
      <c r="B9635" t="s">
        <v>54</v>
      </c>
      <c r="C9635" t="s">
        <v>55</v>
      </c>
      <c r="D9635">
        <v>368.28</v>
      </c>
      <c r="E9635">
        <v>0.16</v>
      </c>
      <c r="F9635">
        <v>8</v>
      </c>
      <c r="G9635" s="4">
        <v>45463</v>
      </c>
      <c r="H9635" s="4">
        <v>45465</v>
      </c>
      <c r="I9635" t="s">
        <v>60</v>
      </c>
      <c r="J9635" t="s">
        <v>45</v>
      </c>
      <c r="K9635">
        <v>92.35</v>
      </c>
      <c r="L9635" t="s">
        <v>52</v>
      </c>
    </row>
    <row r="9636" spans="1:12" x14ac:dyDescent="0.3">
      <c r="A9636" t="s">
        <v>9696</v>
      </c>
      <c r="B9636" t="s">
        <v>54</v>
      </c>
      <c r="C9636" t="s">
        <v>55</v>
      </c>
      <c r="D9636">
        <v>3999.77</v>
      </c>
      <c r="E9636">
        <v>0.46</v>
      </c>
      <c r="F9636">
        <v>7</v>
      </c>
      <c r="G9636" s="4">
        <v>45000</v>
      </c>
      <c r="H9636" s="4">
        <v>45004</v>
      </c>
      <c r="I9636" t="s">
        <v>50</v>
      </c>
      <c r="J9636" t="s">
        <v>51</v>
      </c>
      <c r="K9636">
        <v>667.33</v>
      </c>
      <c r="L9636" t="s">
        <v>57</v>
      </c>
    </row>
    <row r="9637" spans="1:12" x14ac:dyDescent="0.3">
      <c r="A9637" t="s">
        <v>9697</v>
      </c>
      <c r="B9637" t="s">
        <v>42</v>
      </c>
      <c r="C9637" t="s">
        <v>43</v>
      </c>
      <c r="D9637">
        <v>3167.81</v>
      </c>
      <c r="E9637">
        <v>0.41</v>
      </c>
      <c r="F9637">
        <v>8</v>
      </c>
      <c r="G9637" s="4">
        <v>45388</v>
      </c>
      <c r="H9637" s="4">
        <v>45390</v>
      </c>
      <c r="I9637" t="s">
        <v>50</v>
      </c>
      <c r="J9637" t="s">
        <v>45</v>
      </c>
      <c r="K9637">
        <v>870.5</v>
      </c>
      <c r="L9637" t="s">
        <v>57</v>
      </c>
    </row>
    <row r="9638" spans="1:12" x14ac:dyDescent="0.3">
      <c r="A9638" t="s">
        <v>9698</v>
      </c>
      <c r="B9638" t="s">
        <v>42</v>
      </c>
      <c r="C9638" t="s">
        <v>65</v>
      </c>
      <c r="D9638">
        <v>4621.0200000000004</v>
      </c>
      <c r="E9638">
        <v>0.15</v>
      </c>
      <c r="F9638">
        <v>5</v>
      </c>
      <c r="G9638" s="4">
        <v>44945</v>
      </c>
      <c r="H9638" s="4">
        <v>44951</v>
      </c>
      <c r="I9638" t="s">
        <v>60</v>
      </c>
      <c r="J9638" t="s">
        <v>45</v>
      </c>
      <c r="K9638">
        <v>250.66</v>
      </c>
      <c r="L9638" t="s">
        <v>63</v>
      </c>
    </row>
    <row r="9639" spans="1:12" x14ac:dyDescent="0.3">
      <c r="A9639" t="s">
        <v>9699</v>
      </c>
      <c r="B9639" t="s">
        <v>42</v>
      </c>
      <c r="C9639" t="s">
        <v>62</v>
      </c>
      <c r="D9639">
        <v>2781.53</v>
      </c>
      <c r="E9639">
        <v>0.01</v>
      </c>
      <c r="F9639">
        <v>3</v>
      </c>
      <c r="G9639" s="4">
        <v>44958</v>
      </c>
      <c r="H9639" s="4">
        <v>44963</v>
      </c>
      <c r="I9639" t="s">
        <v>60</v>
      </c>
      <c r="J9639" t="s">
        <v>51</v>
      </c>
      <c r="K9639">
        <v>520.16999999999996</v>
      </c>
      <c r="L9639" t="s">
        <v>46</v>
      </c>
    </row>
    <row r="9640" spans="1:12" x14ac:dyDescent="0.3">
      <c r="A9640" t="s">
        <v>9700</v>
      </c>
      <c r="B9640" t="s">
        <v>48</v>
      </c>
      <c r="C9640" t="s">
        <v>55</v>
      </c>
      <c r="D9640">
        <v>405.74</v>
      </c>
      <c r="E9640">
        <v>0.5</v>
      </c>
      <c r="F9640">
        <v>7</v>
      </c>
      <c r="G9640" s="4">
        <v>45192</v>
      </c>
      <c r="H9640" s="4">
        <v>45197</v>
      </c>
      <c r="I9640" t="s">
        <v>60</v>
      </c>
      <c r="J9640" t="s">
        <v>51</v>
      </c>
      <c r="K9640">
        <v>101.86</v>
      </c>
      <c r="L9640" t="s">
        <v>77</v>
      </c>
    </row>
    <row r="9641" spans="1:12" x14ac:dyDescent="0.3">
      <c r="A9641" t="s">
        <v>9701</v>
      </c>
      <c r="B9641" t="s">
        <v>54</v>
      </c>
      <c r="C9641" t="s">
        <v>49</v>
      </c>
      <c r="D9641">
        <v>2078.0700000000002</v>
      </c>
      <c r="E9641">
        <v>0.34</v>
      </c>
      <c r="F9641">
        <v>1</v>
      </c>
      <c r="G9641" s="4">
        <v>45165</v>
      </c>
      <c r="H9641" s="4">
        <v>45167</v>
      </c>
      <c r="I9641" t="s">
        <v>50</v>
      </c>
      <c r="J9641" t="s">
        <v>45</v>
      </c>
      <c r="K9641">
        <v>315.14999999999998</v>
      </c>
      <c r="L9641" t="s">
        <v>57</v>
      </c>
    </row>
    <row r="9642" spans="1:12" x14ac:dyDescent="0.3">
      <c r="A9642" t="s">
        <v>9702</v>
      </c>
      <c r="B9642" t="s">
        <v>42</v>
      </c>
      <c r="C9642" t="s">
        <v>62</v>
      </c>
      <c r="D9642">
        <v>3324.15</v>
      </c>
      <c r="E9642">
        <v>0.21</v>
      </c>
      <c r="F9642">
        <v>3</v>
      </c>
      <c r="G9642" s="4">
        <v>45553</v>
      </c>
      <c r="H9642" s="4">
        <v>45557</v>
      </c>
      <c r="I9642" t="s">
        <v>60</v>
      </c>
      <c r="J9642" t="s">
        <v>56</v>
      </c>
      <c r="K9642">
        <v>394.73</v>
      </c>
      <c r="L9642" t="s">
        <v>77</v>
      </c>
    </row>
    <row r="9643" spans="1:12" x14ac:dyDescent="0.3">
      <c r="A9643" t="s">
        <v>9703</v>
      </c>
      <c r="B9643" t="s">
        <v>48</v>
      </c>
      <c r="C9643" t="s">
        <v>49</v>
      </c>
      <c r="D9643">
        <v>1985.94</v>
      </c>
      <c r="E9643">
        <v>0.14000000000000001</v>
      </c>
      <c r="F9643">
        <v>7</v>
      </c>
      <c r="G9643" s="4">
        <v>45482</v>
      </c>
      <c r="H9643" s="4">
        <v>45486</v>
      </c>
      <c r="I9643" t="s">
        <v>44</v>
      </c>
      <c r="J9643" t="s">
        <v>56</v>
      </c>
      <c r="K9643">
        <v>223.2</v>
      </c>
      <c r="L9643" t="s">
        <v>57</v>
      </c>
    </row>
    <row r="9644" spans="1:12" x14ac:dyDescent="0.3">
      <c r="A9644" t="s">
        <v>9704</v>
      </c>
      <c r="B9644" t="s">
        <v>42</v>
      </c>
      <c r="C9644" t="s">
        <v>62</v>
      </c>
      <c r="D9644">
        <v>4998</v>
      </c>
      <c r="E9644">
        <v>0</v>
      </c>
      <c r="F9644">
        <v>4</v>
      </c>
      <c r="G9644" s="4">
        <v>45427</v>
      </c>
      <c r="H9644" s="4">
        <v>45430</v>
      </c>
      <c r="I9644" t="s">
        <v>50</v>
      </c>
      <c r="J9644" t="s">
        <v>45</v>
      </c>
      <c r="K9644">
        <v>710.2</v>
      </c>
      <c r="L9644" t="s">
        <v>77</v>
      </c>
    </row>
    <row r="9645" spans="1:12" x14ac:dyDescent="0.3">
      <c r="A9645" t="s">
        <v>9705</v>
      </c>
      <c r="B9645" t="s">
        <v>70</v>
      </c>
      <c r="C9645" t="s">
        <v>62</v>
      </c>
      <c r="D9645">
        <v>2086.36</v>
      </c>
      <c r="E9645">
        <v>0.08</v>
      </c>
      <c r="F9645">
        <v>7</v>
      </c>
      <c r="G9645" s="4">
        <v>45019</v>
      </c>
      <c r="H9645" s="4">
        <v>45021</v>
      </c>
      <c r="I9645" t="s">
        <v>50</v>
      </c>
      <c r="J9645" t="s">
        <v>51</v>
      </c>
      <c r="K9645">
        <v>491.14</v>
      </c>
      <c r="L9645" t="s">
        <v>52</v>
      </c>
    </row>
    <row r="9646" spans="1:12" x14ac:dyDescent="0.3">
      <c r="A9646" t="s">
        <v>9706</v>
      </c>
      <c r="B9646" t="s">
        <v>70</v>
      </c>
      <c r="C9646" t="s">
        <v>49</v>
      </c>
      <c r="D9646">
        <v>2776.56</v>
      </c>
      <c r="E9646">
        <v>0</v>
      </c>
      <c r="F9646">
        <v>6</v>
      </c>
      <c r="G9646" s="4">
        <v>45531</v>
      </c>
      <c r="H9646" s="4">
        <v>45538</v>
      </c>
      <c r="I9646" t="s">
        <v>60</v>
      </c>
      <c r="J9646" t="s">
        <v>56</v>
      </c>
      <c r="K9646">
        <v>262.67</v>
      </c>
      <c r="L9646" t="s">
        <v>57</v>
      </c>
    </row>
    <row r="9647" spans="1:12" x14ac:dyDescent="0.3">
      <c r="A9647" t="s">
        <v>9707</v>
      </c>
      <c r="B9647" t="s">
        <v>54</v>
      </c>
      <c r="C9647" t="s">
        <v>49</v>
      </c>
      <c r="D9647">
        <v>1204.42</v>
      </c>
      <c r="E9647">
        <v>0.3</v>
      </c>
      <c r="F9647">
        <v>4</v>
      </c>
      <c r="G9647" s="4">
        <v>45140</v>
      </c>
      <c r="H9647" s="4">
        <v>45142</v>
      </c>
      <c r="I9647" t="s">
        <v>60</v>
      </c>
      <c r="J9647" t="s">
        <v>51</v>
      </c>
      <c r="K9647">
        <v>237.18</v>
      </c>
      <c r="L9647" t="s">
        <v>68</v>
      </c>
    </row>
    <row r="9648" spans="1:12" x14ac:dyDescent="0.3">
      <c r="A9648" t="s">
        <v>9708</v>
      </c>
      <c r="B9648" t="s">
        <v>48</v>
      </c>
      <c r="C9648" t="s">
        <v>62</v>
      </c>
      <c r="D9648">
        <v>845.48</v>
      </c>
      <c r="E9648">
        <v>0.33</v>
      </c>
      <c r="F9648">
        <v>7</v>
      </c>
      <c r="G9648" s="4">
        <v>45260</v>
      </c>
      <c r="H9648" s="4">
        <v>45266</v>
      </c>
      <c r="I9648" t="s">
        <v>44</v>
      </c>
      <c r="J9648" t="s">
        <v>51</v>
      </c>
      <c r="K9648">
        <v>46.94</v>
      </c>
      <c r="L9648" t="s">
        <v>57</v>
      </c>
    </row>
    <row r="9649" spans="1:12" x14ac:dyDescent="0.3">
      <c r="A9649" t="s">
        <v>9709</v>
      </c>
      <c r="B9649" t="s">
        <v>70</v>
      </c>
      <c r="C9649" t="s">
        <v>55</v>
      </c>
      <c r="D9649">
        <v>3262</v>
      </c>
      <c r="E9649">
        <v>0.38</v>
      </c>
      <c r="F9649">
        <v>8</v>
      </c>
      <c r="G9649" s="4">
        <v>45184</v>
      </c>
      <c r="H9649" s="4">
        <v>45189</v>
      </c>
      <c r="I9649" t="s">
        <v>44</v>
      </c>
      <c r="J9649" t="s">
        <v>51</v>
      </c>
      <c r="K9649">
        <v>245.15</v>
      </c>
      <c r="L9649" t="s">
        <v>77</v>
      </c>
    </row>
    <row r="9650" spans="1:12" x14ac:dyDescent="0.3">
      <c r="A9650" t="s">
        <v>9710</v>
      </c>
      <c r="B9650" t="s">
        <v>70</v>
      </c>
      <c r="C9650" t="s">
        <v>49</v>
      </c>
      <c r="D9650">
        <v>2984.2</v>
      </c>
      <c r="E9650">
        <v>0.09</v>
      </c>
      <c r="F9650">
        <v>8</v>
      </c>
      <c r="G9650" s="4">
        <v>45194</v>
      </c>
      <c r="H9650" s="4">
        <v>45196</v>
      </c>
      <c r="I9650" t="s">
        <v>50</v>
      </c>
      <c r="J9650" t="s">
        <v>56</v>
      </c>
      <c r="K9650">
        <v>308.04000000000002</v>
      </c>
      <c r="L9650" t="s">
        <v>57</v>
      </c>
    </row>
    <row r="9651" spans="1:12" x14ac:dyDescent="0.3">
      <c r="A9651" t="s">
        <v>9711</v>
      </c>
      <c r="B9651" t="s">
        <v>48</v>
      </c>
      <c r="C9651" t="s">
        <v>43</v>
      </c>
      <c r="D9651">
        <v>121.26</v>
      </c>
      <c r="E9651">
        <v>0.05</v>
      </c>
      <c r="F9651">
        <v>7</v>
      </c>
      <c r="G9651" s="4">
        <v>45012</v>
      </c>
      <c r="H9651" s="4">
        <v>45013</v>
      </c>
      <c r="I9651" t="s">
        <v>50</v>
      </c>
      <c r="J9651" t="s">
        <v>56</v>
      </c>
      <c r="K9651">
        <v>22.32</v>
      </c>
      <c r="L9651" t="s">
        <v>77</v>
      </c>
    </row>
    <row r="9652" spans="1:12" x14ac:dyDescent="0.3">
      <c r="A9652" t="s">
        <v>9712</v>
      </c>
      <c r="B9652" t="s">
        <v>42</v>
      </c>
      <c r="C9652" t="s">
        <v>43</v>
      </c>
      <c r="D9652">
        <v>1495.43</v>
      </c>
      <c r="E9652">
        <v>0.33</v>
      </c>
      <c r="F9652">
        <v>2</v>
      </c>
      <c r="G9652" s="4">
        <v>45503</v>
      </c>
      <c r="H9652" s="4">
        <v>45507</v>
      </c>
      <c r="I9652" t="s">
        <v>60</v>
      </c>
      <c r="J9652" t="s">
        <v>51</v>
      </c>
      <c r="K9652">
        <v>361.92</v>
      </c>
      <c r="L9652" t="s">
        <v>63</v>
      </c>
    </row>
    <row r="9653" spans="1:12" x14ac:dyDescent="0.3">
      <c r="A9653" t="s">
        <v>9713</v>
      </c>
      <c r="B9653" t="s">
        <v>48</v>
      </c>
      <c r="C9653" t="s">
        <v>62</v>
      </c>
      <c r="D9653">
        <v>3253.54</v>
      </c>
      <c r="E9653">
        <v>0.25</v>
      </c>
      <c r="F9653">
        <v>8</v>
      </c>
      <c r="G9653" s="4">
        <v>45514</v>
      </c>
      <c r="H9653" s="4">
        <v>45520</v>
      </c>
      <c r="I9653" t="s">
        <v>60</v>
      </c>
      <c r="J9653" t="s">
        <v>45</v>
      </c>
      <c r="K9653">
        <v>270.62</v>
      </c>
      <c r="L9653" t="s">
        <v>57</v>
      </c>
    </row>
    <row r="9654" spans="1:12" x14ac:dyDescent="0.3">
      <c r="A9654" t="s">
        <v>9714</v>
      </c>
      <c r="B9654" t="s">
        <v>42</v>
      </c>
      <c r="C9654" t="s">
        <v>65</v>
      </c>
      <c r="D9654">
        <v>4080.02</v>
      </c>
      <c r="E9654">
        <v>0.44</v>
      </c>
      <c r="F9654">
        <v>5</v>
      </c>
      <c r="G9654" s="4">
        <v>45258</v>
      </c>
      <c r="H9654" s="4">
        <v>45262</v>
      </c>
      <c r="I9654" t="s">
        <v>44</v>
      </c>
      <c r="J9654" t="s">
        <v>51</v>
      </c>
      <c r="K9654">
        <v>793.31</v>
      </c>
      <c r="L9654" t="s">
        <v>57</v>
      </c>
    </row>
    <row r="9655" spans="1:12" x14ac:dyDescent="0.3">
      <c r="A9655" t="s">
        <v>9715</v>
      </c>
      <c r="B9655" t="s">
        <v>70</v>
      </c>
      <c r="C9655" t="s">
        <v>62</v>
      </c>
      <c r="D9655">
        <v>1630.61</v>
      </c>
      <c r="E9655">
        <v>0.27</v>
      </c>
      <c r="F9655">
        <v>9</v>
      </c>
      <c r="G9655" s="4">
        <v>45506</v>
      </c>
      <c r="H9655" s="4">
        <v>45512</v>
      </c>
      <c r="I9655" t="s">
        <v>44</v>
      </c>
      <c r="J9655" t="s">
        <v>51</v>
      </c>
      <c r="K9655">
        <v>374.73</v>
      </c>
      <c r="L9655" t="s">
        <v>52</v>
      </c>
    </row>
    <row r="9656" spans="1:12" x14ac:dyDescent="0.3">
      <c r="A9656" t="s">
        <v>9716</v>
      </c>
      <c r="B9656" t="s">
        <v>70</v>
      </c>
      <c r="C9656" t="s">
        <v>62</v>
      </c>
      <c r="D9656">
        <v>3272.44</v>
      </c>
      <c r="E9656">
        <v>0.22</v>
      </c>
      <c r="F9656">
        <v>6</v>
      </c>
      <c r="G9656" s="4">
        <v>45107</v>
      </c>
      <c r="H9656" s="4">
        <v>45114</v>
      </c>
      <c r="I9656" t="s">
        <v>44</v>
      </c>
      <c r="J9656" t="s">
        <v>45</v>
      </c>
      <c r="K9656">
        <v>857</v>
      </c>
      <c r="L9656" t="s">
        <v>46</v>
      </c>
    </row>
    <row r="9657" spans="1:12" x14ac:dyDescent="0.3">
      <c r="A9657" t="s">
        <v>9717</v>
      </c>
      <c r="B9657" t="s">
        <v>70</v>
      </c>
      <c r="C9657" t="s">
        <v>55</v>
      </c>
      <c r="D9657">
        <v>1399.76</v>
      </c>
      <c r="E9657">
        <v>0.24</v>
      </c>
      <c r="F9657">
        <v>4</v>
      </c>
      <c r="G9657" s="4">
        <v>45166</v>
      </c>
      <c r="H9657" s="4">
        <v>45172</v>
      </c>
      <c r="I9657" t="s">
        <v>60</v>
      </c>
      <c r="J9657" t="s">
        <v>56</v>
      </c>
      <c r="K9657">
        <v>153.97</v>
      </c>
      <c r="L9657" t="s">
        <v>57</v>
      </c>
    </row>
    <row r="9658" spans="1:12" x14ac:dyDescent="0.3">
      <c r="A9658" t="s">
        <v>9718</v>
      </c>
      <c r="B9658" t="s">
        <v>54</v>
      </c>
      <c r="C9658" t="s">
        <v>55</v>
      </c>
      <c r="D9658">
        <v>3482.86</v>
      </c>
      <c r="E9658">
        <v>0.39</v>
      </c>
      <c r="F9658">
        <v>9</v>
      </c>
      <c r="G9658" s="4">
        <v>45329</v>
      </c>
      <c r="H9658" s="4">
        <v>45332</v>
      </c>
      <c r="I9658" t="s">
        <v>44</v>
      </c>
      <c r="J9658" t="s">
        <v>45</v>
      </c>
      <c r="K9658">
        <v>294.25</v>
      </c>
      <c r="L9658" t="s">
        <v>46</v>
      </c>
    </row>
    <row r="9659" spans="1:12" x14ac:dyDescent="0.3">
      <c r="A9659" t="s">
        <v>9719</v>
      </c>
      <c r="B9659" t="s">
        <v>54</v>
      </c>
      <c r="C9659" t="s">
        <v>65</v>
      </c>
      <c r="D9659">
        <v>3519.95</v>
      </c>
      <c r="E9659">
        <v>0.01</v>
      </c>
      <c r="F9659">
        <v>1</v>
      </c>
      <c r="G9659" s="4">
        <v>45560</v>
      </c>
      <c r="H9659" s="4">
        <v>45567</v>
      </c>
      <c r="I9659" t="s">
        <v>60</v>
      </c>
      <c r="J9659" t="s">
        <v>45</v>
      </c>
      <c r="K9659">
        <v>719.36</v>
      </c>
      <c r="L9659" t="s">
        <v>63</v>
      </c>
    </row>
    <row r="9660" spans="1:12" x14ac:dyDescent="0.3">
      <c r="A9660" t="s">
        <v>9720</v>
      </c>
      <c r="B9660" t="s">
        <v>54</v>
      </c>
      <c r="C9660" t="s">
        <v>65</v>
      </c>
      <c r="D9660">
        <v>738.09</v>
      </c>
      <c r="E9660">
        <v>0.46</v>
      </c>
      <c r="F9660">
        <v>4</v>
      </c>
      <c r="G9660" s="4">
        <v>45311</v>
      </c>
      <c r="H9660" s="4">
        <v>45313</v>
      </c>
      <c r="I9660" t="s">
        <v>60</v>
      </c>
      <c r="J9660" t="s">
        <v>45</v>
      </c>
      <c r="K9660">
        <v>104.57</v>
      </c>
      <c r="L9660" t="s">
        <v>63</v>
      </c>
    </row>
    <row r="9661" spans="1:12" x14ac:dyDescent="0.3">
      <c r="A9661" t="s">
        <v>9721</v>
      </c>
      <c r="B9661" t="s">
        <v>48</v>
      </c>
      <c r="C9661" t="s">
        <v>65</v>
      </c>
      <c r="D9661">
        <v>3358.94</v>
      </c>
      <c r="E9661">
        <v>0.36</v>
      </c>
      <c r="F9661">
        <v>5</v>
      </c>
      <c r="G9661" s="4">
        <v>45490</v>
      </c>
      <c r="H9661" s="4">
        <v>45494</v>
      </c>
      <c r="I9661" t="s">
        <v>44</v>
      </c>
      <c r="J9661" t="s">
        <v>51</v>
      </c>
      <c r="K9661">
        <v>689.72</v>
      </c>
      <c r="L9661" t="s">
        <v>46</v>
      </c>
    </row>
    <row r="9662" spans="1:12" x14ac:dyDescent="0.3">
      <c r="A9662" t="s">
        <v>9722</v>
      </c>
      <c r="B9662" t="s">
        <v>70</v>
      </c>
      <c r="C9662" t="s">
        <v>65</v>
      </c>
      <c r="D9662">
        <v>1734.48</v>
      </c>
      <c r="E9662">
        <v>0.44</v>
      </c>
      <c r="F9662">
        <v>4</v>
      </c>
      <c r="G9662" s="4">
        <v>45455</v>
      </c>
      <c r="H9662" s="4">
        <v>45457</v>
      </c>
      <c r="I9662" t="s">
        <v>60</v>
      </c>
      <c r="J9662" t="s">
        <v>56</v>
      </c>
      <c r="K9662">
        <v>193.33</v>
      </c>
      <c r="L9662" t="s">
        <v>46</v>
      </c>
    </row>
    <row r="9663" spans="1:12" x14ac:dyDescent="0.3">
      <c r="A9663" t="s">
        <v>9723</v>
      </c>
      <c r="B9663" t="s">
        <v>70</v>
      </c>
      <c r="C9663" t="s">
        <v>65</v>
      </c>
      <c r="D9663">
        <v>945.72</v>
      </c>
      <c r="E9663">
        <v>0.48</v>
      </c>
      <c r="F9663">
        <v>9</v>
      </c>
      <c r="G9663" s="4">
        <v>45161</v>
      </c>
      <c r="H9663" s="4">
        <v>45166</v>
      </c>
      <c r="I9663" t="s">
        <v>60</v>
      </c>
      <c r="J9663" t="s">
        <v>56</v>
      </c>
      <c r="K9663">
        <v>102.58</v>
      </c>
      <c r="L9663" t="s">
        <v>63</v>
      </c>
    </row>
    <row r="9664" spans="1:12" x14ac:dyDescent="0.3">
      <c r="A9664" t="s">
        <v>9724</v>
      </c>
      <c r="B9664" t="s">
        <v>48</v>
      </c>
      <c r="C9664" t="s">
        <v>62</v>
      </c>
      <c r="D9664">
        <v>2551.77</v>
      </c>
      <c r="E9664">
        <v>0.11</v>
      </c>
      <c r="F9664">
        <v>1</v>
      </c>
      <c r="G9664" s="4">
        <v>45381</v>
      </c>
      <c r="H9664" s="4">
        <v>45385</v>
      </c>
      <c r="I9664" t="s">
        <v>60</v>
      </c>
      <c r="J9664" t="s">
        <v>45</v>
      </c>
      <c r="K9664">
        <v>614.48</v>
      </c>
      <c r="L9664" t="s">
        <v>52</v>
      </c>
    </row>
    <row r="9665" spans="1:12" x14ac:dyDescent="0.3">
      <c r="A9665" t="s">
        <v>9725</v>
      </c>
      <c r="B9665" t="s">
        <v>54</v>
      </c>
      <c r="C9665" t="s">
        <v>62</v>
      </c>
      <c r="D9665">
        <v>2316.25</v>
      </c>
      <c r="E9665">
        <v>0.28999999999999998</v>
      </c>
      <c r="F9665">
        <v>3</v>
      </c>
      <c r="G9665" s="4">
        <v>45244</v>
      </c>
      <c r="H9665" s="4">
        <v>45246</v>
      </c>
      <c r="I9665" t="s">
        <v>44</v>
      </c>
      <c r="J9665" t="s">
        <v>56</v>
      </c>
      <c r="K9665">
        <v>278.99</v>
      </c>
      <c r="L9665" t="s">
        <v>52</v>
      </c>
    </row>
    <row r="9666" spans="1:12" x14ac:dyDescent="0.3">
      <c r="A9666" t="s">
        <v>9726</v>
      </c>
      <c r="B9666" t="s">
        <v>48</v>
      </c>
      <c r="C9666" t="s">
        <v>43</v>
      </c>
      <c r="D9666">
        <v>3891.99</v>
      </c>
      <c r="E9666">
        <v>0.24</v>
      </c>
      <c r="F9666">
        <v>9</v>
      </c>
      <c r="G9666" s="4">
        <v>45343</v>
      </c>
      <c r="H9666" s="4">
        <v>45345</v>
      </c>
      <c r="I9666" t="s">
        <v>60</v>
      </c>
      <c r="J9666" t="s">
        <v>45</v>
      </c>
      <c r="K9666">
        <v>1122.0999999999999</v>
      </c>
      <c r="L9666" t="s">
        <v>57</v>
      </c>
    </row>
    <row r="9667" spans="1:12" x14ac:dyDescent="0.3">
      <c r="A9667" t="s">
        <v>9727</v>
      </c>
      <c r="B9667" t="s">
        <v>54</v>
      </c>
      <c r="C9667" t="s">
        <v>43</v>
      </c>
      <c r="D9667">
        <v>514.13</v>
      </c>
      <c r="E9667">
        <v>0.27</v>
      </c>
      <c r="F9667">
        <v>7</v>
      </c>
      <c r="G9667" s="4">
        <v>45234</v>
      </c>
      <c r="H9667" s="4">
        <v>45240</v>
      </c>
      <c r="I9667" t="s">
        <v>60</v>
      </c>
      <c r="J9667" t="s">
        <v>45</v>
      </c>
      <c r="K9667">
        <v>120.49</v>
      </c>
      <c r="L9667" t="s">
        <v>57</v>
      </c>
    </row>
    <row r="9668" spans="1:12" x14ac:dyDescent="0.3">
      <c r="A9668" t="s">
        <v>9728</v>
      </c>
      <c r="B9668" t="s">
        <v>70</v>
      </c>
      <c r="C9668" t="s">
        <v>49</v>
      </c>
      <c r="D9668">
        <v>3969.79</v>
      </c>
      <c r="E9668">
        <v>0.02</v>
      </c>
      <c r="F9668">
        <v>5</v>
      </c>
      <c r="G9668" s="4">
        <v>45188</v>
      </c>
      <c r="H9668" s="4">
        <v>45191</v>
      </c>
      <c r="I9668" t="s">
        <v>44</v>
      </c>
      <c r="J9668" t="s">
        <v>51</v>
      </c>
      <c r="K9668">
        <v>1137.8800000000001</v>
      </c>
      <c r="L9668" t="s">
        <v>77</v>
      </c>
    </row>
    <row r="9669" spans="1:12" x14ac:dyDescent="0.3">
      <c r="A9669" t="s">
        <v>9729</v>
      </c>
      <c r="B9669" t="s">
        <v>42</v>
      </c>
      <c r="C9669" t="s">
        <v>62</v>
      </c>
      <c r="D9669">
        <v>619.79999999999995</v>
      </c>
      <c r="E9669">
        <v>0.46</v>
      </c>
      <c r="F9669">
        <v>6</v>
      </c>
      <c r="G9669" s="4">
        <v>45534</v>
      </c>
      <c r="H9669" s="4">
        <v>45538</v>
      </c>
      <c r="I9669" t="s">
        <v>60</v>
      </c>
      <c r="J9669" t="s">
        <v>56</v>
      </c>
      <c r="K9669">
        <v>130.54</v>
      </c>
      <c r="L9669" t="s">
        <v>57</v>
      </c>
    </row>
    <row r="9670" spans="1:12" x14ac:dyDescent="0.3">
      <c r="A9670" t="s">
        <v>9730</v>
      </c>
      <c r="B9670" t="s">
        <v>54</v>
      </c>
      <c r="C9670" t="s">
        <v>65</v>
      </c>
      <c r="D9670">
        <v>1116.55</v>
      </c>
      <c r="E9670">
        <v>0.48</v>
      </c>
      <c r="F9670">
        <v>4</v>
      </c>
      <c r="G9670" s="4">
        <v>45283</v>
      </c>
      <c r="H9670" s="4">
        <v>45284</v>
      </c>
      <c r="I9670" t="s">
        <v>44</v>
      </c>
      <c r="J9670" t="s">
        <v>45</v>
      </c>
      <c r="K9670">
        <v>274.29000000000002</v>
      </c>
      <c r="L9670" t="s">
        <v>77</v>
      </c>
    </row>
    <row r="9671" spans="1:12" x14ac:dyDescent="0.3">
      <c r="A9671" t="s">
        <v>9731</v>
      </c>
      <c r="B9671" t="s">
        <v>70</v>
      </c>
      <c r="C9671" t="s">
        <v>49</v>
      </c>
      <c r="D9671">
        <v>2627.82</v>
      </c>
      <c r="E9671">
        <v>0.34</v>
      </c>
      <c r="F9671">
        <v>5</v>
      </c>
      <c r="G9671" s="4">
        <v>45497</v>
      </c>
      <c r="H9671" s="4">
        <v>45504</v>
      </c>
      <c r="I9671" t="s">
        <v>44</v>
      </c>
      <c r="J9671" t="s">
        <v>56</v>
      </c>
      <c r="K9671">
        <v>385.28</v>
      </c>
      <c r="L9671" t="s">
        <v>46</v>
      </c>
    </row>
    <row r="9672" spans="1:12" x14ac:dyDescent="0.3">
      <c r="A9672" t="s">
        <v>9732</v>
      </c>
      <c r="B9672" t="s">
        <v>70</v>
      </c>
      <c r="C9672" t="s">
        <v>55</v>
      </c>
      <c r="D9672">
        <v>2369.56</v>
      </c>
      <c r="E9672">
        <v>0.13</v>
      </c>
      <c r="F9672">
        <v>8</v>
      </c>
      <c r="G9672" s="4">
        <v>45033</v>
      </c>
      <c r="H9672" s="4">
        <v>45039</v>
      </c>
      <c r="I9672" t="s">
        <v>60</v>
      </c>
      <c r="J9672" t="s">
        <v>56</v>
      </c>
      <c r="K9672">
        <v>706.27</v>
      </c>
      <c r="L9672" t="s">
        <v>52</v>
      </c>
    </row>
    <row r="9673" spans="1:12" x14ac:dyDescent="0.3">
      <c r="A9673" t="s">
        <v>9733</v>
      </c>
      <c r="B9673" t="s">
        <v>42</v>
      </c>
      <c r="C9673" t="s">
        <v>62</v>
      </c>
      <c r="D9673">
        <v>4945.41</v>
      </c>
      <c r="E9673">
        <v>0.39</v>
      </c>
      <c r="F9673">
        <v>5</v>
      </c>
      <c r="G9673" s="4">
        <v>45404</v>
      </c>
      <c r="H9673" s="4">
        <v>45408</v>
      </c>
      <c r="I9673" t="s">
        <v>60</v>
      </c>
      <c r="J9673" t="s">
        <v>56</v>
      </c>
      <c r="K9673">
        <v>579.03</v>
      </c>
      <c r="L9673" t="s">
        <v>46</v>
      </c>
    </row>
    <row r="9674" spans="1:12" x14ac:dyDescent="0.3">
      <c r="A9674" t="s">
        <v>9734</v>
      </c>
      <c r="B9674" t="s">
        <v>70</v>
      </c>
      <c r="C9674" t="s">
        <v>43</v>
      </c>
      <c r="D9674">
        <v>2988.42</v>
      </c>
      <c r="E9674">
        <v>0.37</v>
      </c>
      <c r="F9674">
        <v>2</v>
      </c>
      <c r="G9674" s="4">
        <v>44948</v>
      </c>
      <c r="H9674" s="4">
        <v>44953</v>
      </c>
      <c r="I9674" t="s">
        <v>50</v>
      </c>
      <c r="J9674" t="s">
        <v>45</v>
      </c>
      <c r="K9674">
        <v>212.96</v>
      </c>
      <c r="L9674" t="s">
        <v>68</v>
      </c>
    </row>
    <row r="9675" spans="1:12" x14ac:dyDescent="0.3">
      <c r="A9675" t="s">
        <v>9735</v>
      </c>
      <c r="B9675" t="s">
        <v>70</v>
      </c>
      <c r="C9675" t="s">
        <v>62</v>
      </c>
      <c r="D9675">
        <v>1704.43</v>
      </c>
      <c r="E9675">
        <v>0.28999999999999998</v>
      </c>
      <c r="F9675">
        <v>8</v>
      </c>
      <c r="G9675" s="4">
        <v>45384</v>
      </c>
      <c r="H9675" s="4">
        <v>45386</v>
      </c>
      <c r="I9675" t="s">
        <v>50</v>
      </c>
      <c r="J9675" t="s">
        <v>51</v>
      </c>
      <c r="K9675">
        <v>457.06</v>
      </c>
      <c r="L9675" t="s">
        <v>57</v>
      </c>
    </row>
    <row r="9676" spans="1:12" x14ac:dyDescent="0.3">
      <c r="A9676" t="s">
        <v>9736</v>
      </c>
      <c r="B9676" t="s">
        <v>54</v>
      </c>
      <c r="C9676" t="s">
        <v>62</v>
      </c>
      <c r="D9676">
        <v>4510.7299999999996</v>
      </c>
      <c r="E9676">
        <v>0.09</v>
      </c>
      <c r="F9676">
        <v>3</v>
      </c>
      <c r="G9676" s="4">
        <v>44972</v>
      </c>
      <c r="H9676" s="4">
        <v>44976</v>
      </c>
      <c r="I9676" t="s">
        <v>60</v>
      </c>
      <c r="J9676" t="s">
        <v>45</v>
      </c>
      <c r="K9676">
        <v>852.23</v>
      </c>
      <c r="L9676" t="s">
        <v>77</v>
      </c>
    </row>
    <row r="9677" spans="1:12" x14ac:dyDescent="0.3">
      <c r="A9677" t="s">
        <v>9737</v>
      </c>
      <c r="B9677" t="s">
        <v>54</v>
      </c>
      <c r="C9677" t="s">
        <v>62</v>
      </c>
      <c r="D9677">
        <v>1629.85</v>
      </c>
      <c r="E9677">
        <v>0.1</v>
      </c>
      <c r="F9677">
        <v>5</v>
      </c>
      <c r="G9677" s="4">
        <v>45394</v>
      </c>
      <c r="H9677" s="4">
        <v>45396</v>
      </c>
      <c r="I9677" t="s">
        <v>44</v>
      </c>
      <c r="J9677" t="s">
        <v>51</v>
      </c>
      <c r="K9677">
        <v>248.58</v>
      </c>
      <c r="L9677" t="s">
        <v>63</v>
      </c>
    </row>
    <row r="9678" spans="1:12" x14ac:dyDescent="0.3">
      <c r="A9678" t="s">
        <v>9738</v>
      </c>
      <c r="B9678" t="s">
        <v>42</v>
      </c>
      <c r="C9678" t="s">
        <v>62</v>
      </c>
      <c r="D9678">
        <v>1441.5</v>
      </c>
      <c r="E9678">
        <v>0.28999999999999998</v>
      </c>
      <c r="F9678">
        <v>6</v>
      </c>
      <c r="G9678" s="4">
        <v>44978</v>
      </c>
      <c r="H9678" s="4">
        <v>44985</v>
      </c>
      <c r="I9678" t="s">
        <v>44</v>
      </c>
      <c r="J9678" t="s">
        <v>56</v>
      </c>
      <c r="K9678">
        <v>186.51</v>
      </c>
      <c r="L9678" t="s">
        <v>52</v>
      </c>
    </row>
    <row r="9679" spans="1:12" x14ac:dyDescent="0.3">
      <c r="A9679" t="s">
        <v>9739</v>
      </c>
      <c r="B9679" t="s">
        <v>42</v>
      </c>
      <c r="C9679" t="s">
        <v>55</v>
      </c>
      <c r="D9679">
        <v>2522.42</v>
      </c>
      <c r="E9679">
        <v>0.06</v>
      </c>
      <c r="F9679">
        <v>1</v>
      </c>
      <c r="G9679" s="4">
        <v>45392</v>
      </c>
      <c r="H9679" s="4">
        <v>45395</v>
      </c>
      <c r="I9679" t="s">
        <v>50</v>
      </c>
      <c r="J9679" t="s">
        <v>56</v>
      </c>
      <c r="K9679">
        <v>730.15</v>
      </c>
      <c r="L9679" t="s">
        <v>52</v>
      </c>
    </row>
    <row r="9680" spans="1:12" x14ac:dyDescent="0.3">
      <c r="A9680" t="s">
        <v>9740</v>
      </c>
      <c r="B9680" t="s">
        <v>70</v>
      </c>
      <c r="C9680" t="s">
        <v>43</v>
      </c>
      <c r="D9680">
        <v>4574.5600000000004</v>
      </c>
      <c r="E9680">
        <v>0.36</v>
      </c>
      <c r="F9680">
        <v>3</v>
      </c>
      <c r="G9680" s="4">
        <v>45611</v>
      </c>
      <c r="H9680" s="4">
        <v>45614</v>
      </c>
      <c r="I9680" t="s">
        <v>44</v>
      </c>
      <c r="J9680" t="s">
        <v>56</v>
      </c>
      <c r="K9680">
        <v>1278.79</v>
      </c>
      <c r="L9680" t="s">
        <v>46</v>
      </c>
    </row>
    <row r="9681" spans="1:12" x14ac:dyDescent="0.3">
      <c r="A9681" t="s">
        <v>9741</v>
      </c>
      <c r="B9681" t="s">
        <v>54</v>
      </c>
      <c r="C9681" t="s">
        <v>62</v>
      </c>
      <c r="D9681">
        <v>3571.72</v>
      </c>
      <c r="E9681">
        <v>0.11</v>
      </c>
      <c r="F9681">
        <v>1</v>
      </c>
      <c r="G9681" s="4">
        <v>45025</v>
      </c>
      <c r="H9681" s="4">
        <v>45029</v>
      </c>
      <c r="I9681" t="s">
        <v>50</v>
      </c>
      <c r="J9681" t="s">
        <v>56</v>
      </c>
      <c r="K9681">
        <v>952.77</v>
      </c>
      <c r="L9681" t="s">
        <v>57</v>
      </c>
    </row>
    <row r="9682" spans="1:12" x14ac:dyDescent="0.3">
      <c r="A9682" t="s">
        <v>9742</v>
      </c>
      <c r="B9682" t="s">
        <v>42</v>
      </c>
      <c r="C9682" t="s">
        <v>55</v>
      </c>
      <c r="D9682">
        <v>3419.67</v>
      </c>
      <c r="E9682">
        <v>0.46</v>
      </c>
      <c r="F9682">
        <v>7</v>
      </c>
      <c r="G9682" s="4">
        <v>45107</v>
      </c>
      <c r="H9682" s="4">
        <v>45114</v>
      </c>
      <c r="I9682" t="s">
        <v>44</v>
      </c>
      <c r="J9682" t="s">
        <v>51</v>
      </c>
      <c r="K9682">
        <v>718.1</v>
      </c>
      <c r="L9682" t="s">
        <v>57</v>
      </c>
    </row>
    <row r="9683" spans="1:12" x14ac:dyDescent="0.3">
      <c r="A9683" t="s">
        <v>9743</v>
      </c>
      <c r="B9683" t="s">
        <v>42</v>
      </c>
      <c r="C9683" t="s">
        <v>49</v>
      </c>
      <c r="D9683">
        <v>3657.78</v>
      </c>
      <c r="E9683">
        <v>0.45</v>
      </c>
      <c r="F9683">
        <v>2</v>
      </c>
      <c r="G9683" s="4">
        <v>44962</v>
      </c>
      <c r="H9683" s="4">
        <v>44965</v>
      </c>
      <c r="I9683" t="s">
        <v>60</v>
      </c>
      <c r="J9683" t="s">
        <v>45</v>
      </c>
      <c r="K9683">
        <v>395.42</v>
      </c>
      <c r="L9683" t="s">
        <v>68</v>
      </c>
    </row>
    <row r="9684" spans="1:12" x14ac:dyDescent="0.3">
      <c r="A9684" t="s">
        <v>9744</v>
      </c>
      <c r="B9684" t="s">
        <v>48</v>
      </c>
      <c r="C9684" t="s">
        <v>62</v>
      </c>
      <c r="D9684">
        <v>3332.24</v>
      </c>
      <c r="E9684">
        <v>0.15</v>
      </c>
      <c r="F9684">
        <v>7</v>
      </c>
      <c r="G9684" s="4">
        <v>45361</v>
      </c>
      <c r="H9684" s="4">
        <v>45367</v>
      </c>
      <c r="I9684" t="s">
        <v>44</v>
      </c>
      <c r="J9684" t="s">
        <v>51</v>
      </c>
      <c r="K9684">
        <v>885.05</v>
      </c>
      <c r="L9684" t="s">
        <v>57</v>
      </c>
    </row>
    <row r="9685" spans="1:12" x14ac:dyDescent="0.3">
      <c r="A9685" t="s">
        <v>9745</v>
      </c>
      <c r="B9685" t="s">
        <v>42</v>
      </c>
      <c r="C9685" t="s">
        <v>55</v>
      </c>
      <c r="D9685">
        <v>3823</v>
      </c>
      <c r="E9685">
        <v>0.04</v>
      </c>
      <c r="F9685">
        <v>3</v>
      </c>
      <c r="G9685" s="4">
        <v>45456</v>
      </c>
      <c r="H9685" s="4">
        <v>45458</v>
      </c>
      <c r="I9685" t="s">
        <v>44</v>
      </c>
      <c r="J9685" t="s">
        <v>45</v>
      </c>
      <c r="K9685">
        <v>1059.21</v>
      </c>
      <c r="L9685" t="s">
        <v>46</v>
      </c>
    </row>
    <row r="9686" spans="1:12" x14ac:dyDescent="0.3">
      <c r="A9686" t="s">
        <v>9746</v>
      </c>
      <c r="B9686" t="s">
        <v>70</v>
      </c>
      <c r="C9686" t="s">
        <v>65</v>
      </c>
      <c r="D9686">
        <v>1044.53</v>
      </c>
      <c r="E9686">
        <v>0.31</v>
      </c>
      <c r="F9686">
        <v>3</v>
      </c>
      <c r="G9686" s="4">
        <v>45450</v>
      </c>
      <c r="H9686" s="4">
        <v>45455</v>
      </c>
      <c r="I9686" t="s">
        <v>44</v>
      </c>
      <c r="J9686" t="s">
        <v>56</v>
      </c>
      <c r="K9686">
        <v>137.69999999999999</v>
      </c>
      <c r="L9686" t="s">
        <v>52</v>
      </c>
    </row>
    <row r="9687" spans="1:12" x14ac:dyDescent="0.3">
      <c r="A9687" t="s">
        <v>9747</v>
      </c>
      <c r="B9687" t="s">
        <v>54</v>
      </c>
      <c r="C9687" t="s">
        <v>49</v>
      </c>
      <c r="D9687">
        <v>968.57</v>
      </c>
      <c r="E9687">
        <v>0.22</v>
      </c>
      <c r="F9687">
        <v>1</v>
      </c>
      <c r="G9687" s="4">
        <v>45239</v>
      </c>
      <c r="H9687" s="4">
        <v>45245</v>
      </c>
      <c r="I9687" t="s">
        <v>50</v>
      </c>
      <c r="J9687" t="s">
        <v>56</v>
      </c>
      <c r="K9687">
        <v>202.07</v>
      </c>
      <c r="L9687" t="s">
        <v>68</v>
      </c>
    </row>
    <row r="9688" spans="1:12" x14ac:dyDescent="0.3">
      <c r="A9688" t="s">
        <v>9748</v>
      </c>
      <c r="B9688" t="s">
        <v>42</v>
      </c>
      <c r="C9688" t="s">
        <v>43</v>
      </c>
      <c r="D9688">
        <v>1874.6</v>
      </c>
      <c r="E9688">
        <v>7.0000000000000007E-2</v>
      </c>
      <c r="F9688">
        <v>7</v>
      </c>
      <c r="G9688" s="4">
        <v>45552</v>
      </c>
      <c r="H9688" s="4">
        <v>45556</v>
      </c>
      <c r="I9688" t="s">
        <v>50</v>
      </c>
      <c r="J9688" t="s">
        <v>45</v>
      </c>
      <c r="K9688">
        <v>94.06</v>
      </c>
      <c r="L9688" t="s">
        <v>46</v>
      </c>
    </row>
    <row r="9689" spans="1:12" x14ac:dyDescent="0.3">
      <c r="A9689" t="s">
        <v>9749</v>
      </c>
      <c r="B9689" t="s">
        <v>48</v>
      </c>
      <c r="C9689" t="s">
        <v>62</v>
      </c>
      <c r="D9689">
        <v>4269.7</v>
      </c>
      <c r="E9689">
        <v>0.27</v>
      </c>
      <c r="F9689">
        <v>8</v>
      </c>
      <c r="G9689" s="4">
        <v>45356</v>
      </c>
      <c r="H9689" s="4">
        <v>45363</v>
      </c>
      <c r="I9689" t="s">
        <v>44</v>
      </c>
      <c r="J9689" t="s">
        <v>56</v>
      </c>
      <c r="K9689">
        <v>1051.83</v>
      </c>
      <c r="L9689" t="s">
        <v>68</v>
      </c>
    </row>
    <row r="9690" spans="1:12" x14ac:dyDescent="0.3">
      <c r="A9690" t="s">
        <v>9750</v>
      </c>
      <c r="B9690" t="s">
        <v>54</v>
      </c>
      <c r="C9690" t="s">
        <v>62</v>
      </c>
      <c r="D9690">
        <v>3600.83</v>
      </c>
      <c r="E9690">
        <v>0.5</v>
      </c>
      <c r="F9690">
        <v>4</v>
      </c>
      <c r="G9690" s="4">
        <v>45143</v>
      </c>
      <c r="H9690" s="4">
        <v>45148</v>
      </c>
      <c r="I9690" t="s">
        <v>60</v>
      </c>
      <c r="J9690" t="s">
        <v>51</v>
      </c>
      <c r="K9690">
        <v>825.12</v>
      </c>
      <c r="L9690" t="s">
        <v>57</v>
      </c>
    </row>
    <row r="9691" spans="1:12" x14ac:dyDescent="0.3">
      <c r="A9691" t="s">
        <v>9751</v>
      </c>
      <c r="B9691" t="s">
        <v>42</v>
      </c>
      <c r="C9691" t="s">
        <v>55</v>
      </c>
      <c r="D9691">
        <v>2875.72</v>
      </c>
      <c r="E9691">
        <v>0.03</v>
      </c>
      <c r="F9691">
        <v>9</v>
      </c>
      <c r="G9691" s="4">
        <v>45310</v>
      </c>
      <c r="H9691" s="4">
        <v>45317</v>
      </c>
      <c r="I9691" t="s">
        <v>60</v>
      </c>
      <c r="J9691" t="s">
        <v>45</v>
      </c>
      <c r="K9691">
        <v>287.22000000000003</v>
      </c>
      <c r="L9691" t="s">
        <v>77</v>
      </c>
    </row>
    <row r="9692" spans="1:12" x14ac:dyDescent="0.3">
      <c r="A9692" t="s">
        <v>9752</v>
      </c>
      <c r="B9692" t="s">
        <v>48</v>
      </c>
      <c r="C9692" t="s">
        <v>43</v>
      </c>
      <c r="D9692">
        <v>195.29</v>
      </c>
      <c r="E9692">
        <v>0.13</v>
      </c>
      <c r="F9692">
        <v>4</v>
      </c>
      <c r="G9692" s="4">
        <v>44967</v>
      </c>
      <c r="H9692" s="4">
        <v>44970</v>
      </c>
      <c r="I9692" t="s">
        <v>60</v>
      </c>
      <c r="J9692" t="s">
        <v>45</v>
      </c>
      <c r="K9692">
        <v>21.7</v>
      </c>
      <c r="L9692" t="s">
        <v>63</v>
      </c>
    </row>
    <row r="9693" spans="1:12" x14ac:dyDescent="0.3">
      <c r="A9693" t="s">
        <v>9753</v>
      </c>
      <c r="B9693" t="s">
        <v>42</v>
      </c>
      <c r="C9693" t="s">
        <v>65</v>
      </c>
      <c r="D9693">
        <v>1255.43</v>
      </c>
      <c r="E9693">
        <v>0.27</v>
      </c>
      <c r="F9693">
        <v>5</v>
      </c>
      <c r="G9693" s="4">
        <v>45555</v>
      </c>
      <c r="H9693" s="4">
        <v>45558</v>
      </c>
      <c r="I9693" t="s">
        <v>50</v>
      </c>
      <c r="J9693" t="s">
        <v>45</v>
      </c>
      <c r="K9693">
        <v>212.91</v>
      </c>
      <c r="L9693" t="s">
        <v>68</v>
      </c>
    </row>
    <row r="9694" spans="1:12" x14ac:dyDescent="0.3">
      <c r="A9694" t="s">
        <v>9754</v>
      </c>
      <c r="B9694" t="s">
        <v>54</v>
      </c>
      <c r="C9694" t="s">
        <v>49</v>
      </c>
      <c r="D9694">
        <v>4037.22</v>
      </c>
      <c r="E9694">
        <v>0.4</v>
      </c>
      <c r="F9694">
        <v>6</v>
      </c>
      <c r="G9694" s="4">
        <v>45429</v>
      </c>
      <c r="H9694" s="4">
        <v>45431</v>
      </c>
      <c r="I9694" t="s">
        <v>60</v>
      </c>
      <c r="J9694" t="s">
        <v>51</v>
      </c>
      <c r="K9694">
        <v>866.81</v>
      </c>
      <c r="L9694" t="s">
        <v>77</v>
      </c>
    </row>
    <row r="9695" spans="1:12" x14ac:dyDescent="0.3">
      <c r="A9695" t="s">
        <v>9755</v>
      </c>
      <c r="B9695" t="s">
        <v>54</v>
      </c>
      <c r="C9695" t="s">
        <v>43</v>
      </c>
      <c r="D9695">
        <v>1288.18</v>
      </c>
      <c r="E9695">
        <v>0.01</v>
      </c>
      <c r="F9695">
        <v>9</v>
      </c>
      <c r="G9695" s="4">
        <v>44946</v>
      </c>
      <c r="H9695" s="4">
        <v>44952</v>
      </c>
      <c r="I9695" t="s">
        <v>50</v>
      </c>
      <c r="J9695" t="s">
        <v>45</v>
      </c>
      <c r="K9695">
        <v>300.41000000000003</v>
      </c>
      <c r="L9695" t="s">
        <v>77</v>
      </c>
    </row>
    <row r="9696" spans="1:12" x14ac:dyDescent="0.3">
      <c r="A9696" t="s">
        <v>9756</v>
      </c>
      <c r="B9696" t="s">
        <v>54</v>
      </c>
      <c r="C9696" t="s">
        <v>62</v>
      </c>
      <c r="D9696">
        <v>3678.42</v>
      </c>
      <c r="E9696">
        <v>0.37</v>
      </c>
      <c r="F9696">
        <v>9</v>
      </c>
      <c r="G9696" s="4">
        <v>45050</v>
      </c>
      <c r="H9696" s="4">
        <v>45056</v>
      </c>
      <c r="I9696" t="s">
        <v>44</v>
      </c>
      <c r="J9696" t="s">
        <v>45</v>
      </c>
      <c r="K9696">
        <v>203.61</v>
      </c>
      <c r="L9696" t="s">
        <v>57</v>
      </c>
    </row>
    <row r="9697" spans="1:12" x14ac:dyDescent="0.3">
      <c r="A9697" t="s">
        <v>9757</v>
      </c>
      <c r="B9697" t="s">
        <v>70</v>
      </c>
      <c r="C9697" t="s">
        <v>55</v>
      </c>
      <c r="D9697">
        <v>1004.71</v>
      </c>
      <c r="E9697">
        <v>7.0000000000000007E-2</v>
      </c>
      <c r="F9697">
        <v>8</v>
      </c>
      <c r="G9697" s="4">
        <v>45550</v>
      </c>
      <c r="H9697" s="4">
        <v>45554</v>
      </c>
      <c r="I9697" t="s">
        <v>50</v>
      </c>
      <c r="J9697" t="s">
        <v>56</v>
      </c>
      <c r="K9697">
        <v>59.98</v>
      </c>
      <c r="L9697" t="s">
        <v>46</v>
      </c>
    </row>
    <row r="9698" spans="1:12" x14ac:dyDescent="0.3">
      <c r="A9698" t="s">
        <v>9758</v>
      </c>
      <c r="B9698" t="s">
        <v>42</v>
      </c>
      <c r="C9698" t="s">
        <v>65</v>
      </c>
      <c r="D9698">
        <v>3071.2</v>
      </c>
      <c r="E9698">
        <v>0.42</v>
      </c>
      <c r="F9698">
        <v>2</v>
      </c>
      <c r="G9698" s="4">
        <v>45641</v>
      </c>
      <c r="H9698" s="4">
        <v>45647</v>
      </c>
      <c r="I9698" t="s">
        <v>60</v>
      </c>
      <c r="J9698" t="s">
        <v>45</v>
      </c>
      <c r="K9698">
        <v>600.4</v>
      </c>
      <c r="L9698" t="s">
        <v>68</v>
      </c>
    </row>
    <row r="9699" spans="1:12" x14ac:dyDescent="0.3">
      <c r="A9699" t="s">
        <v>9759</v>
      </c>
      <c r="B9699" t="s">
        <v>70</v>
      </c>
      <c r="C9699" t="s">
        <v>55</v>
      </c>
      <c r="D9699">
        <v>3178.24</v>
      </c>
      <c r="E9699">
        <v>0.35</v>
      </c>
      <c r="F9699">
        <v>1</v>
      </c>
      <c r="G9699" s="4">
        <v>45048</v>
      </c>
      <c r="H9699" s="4">
        <v>45055</v>
      </c>
      <c r="I9699" t="s">
        <v>44</v>
      </c>
      <c r="J9699" t="s">
        <v>51</v>
      </c>
      <c r="K9699">
        <v>332.8</v>
      </c>
      <c r="L9699" t="s">
        <v>63</v>
      </c>
    </row>
    <row r="9700" spans="1:12" x14ac:dyDescent="0.3">
      <c r="A9700" t="s">
        <v>9760</v>
      </c>
      <c r="B9700" t="s">
        <v>54</v>
      </c>
      <c r="C9700" t="s">
        <v>49</v>
      </c>
      <c r="D9700">
        <v>3784.63</v>
      </c>
      <c r="E9700">
        <v>0.23</v>
      </c>
      <c r="F9700">
        <v>2</v>
      </c>
      <c r="G9700" s="4">
        <v>45074</v>
      </c>
      <c r="H9700" s="4">
        <v>45078</v>
      </c>
      <c r="I9700" t="s">
        <v>44</v>
      </c>
      <c r="J9700" t="s">
        <v>51</v>
      </c>
      <c r="K9700">
        <v>601.73</v>
      </c>
      <c r="L9700" t="s">
        <v>77</v>
      </c>
    </row>
    <row r="9701" spans="1:12" x14ac:dyDescent="0.3">
      <c r="A9701" t="s">
        <v>9761</v>
      </c>
      <c r="B9701" t="s">
        <v>48</v>
      </c>
      <c r="C9701" t="s">
        <v>43</v>
      </c>
      <c r="D9701">
        <v>2247.88</v>
      </c>
      <c r="E9701">
        <v>0.41</v>
      </c>
      <c r="F9701">
        <v>6</v>
      </c>
      <c r="G9701" s="4">
        <v>45535</v>
      </c>
      <c r="H9701" s="4">
        <v>45536</v>
      </c>
      <c r="I9701" t="s">
        <v>44</v>
      </c>
      <c r="J9701" t="s">
        <v>56</v>
      </c>
      <c r="K9701">
        <v>123.46</v>
      </c>
      <c r="L9701" t="s">
        <v>52</v>
      </c>
    </row>
    <row r="9702" spans="1:12" x14ac:dyDescent="0.3">
      <c r="A9702" t="s">
        <v>9762</v>
      </c>
      <c r="B9702" t="s">
        <v>42</v>
      </c>
      <c r="C9702" t="s">
        <v>55</v>
      </c>
      <c r="D9702">
        <v>3200.11</v>
      </c>
      <c r="E9702">
        <v>0.37</v>
      </c>
      <c r="F9702">
        <v>7</v>
      </c>
      <c r="G9702" s="4">
        <v>45576</v>
      </c>
      <c r="H9702" s="4">
        <v>45578</v>
      </c>
      <c r="I9702" t="s">
        <v>44</v>
      </c>
      <c r="J9702" t="s">
        <v>51</v>
      </c>
      <c r="K9702">
        <v>552.23</v>
      </c>
      <c r="L9702" t="s">
        <v>57</v>
      </c>
    </row>
    <row r="9703" spans="1:12" x14ac:dyDescent="0.3">
      <c r="A9703" t="s">
        <v>9763</v>
      </c>
      <c r="B9703" t="s">
        <v>70</v>
      </c>
      <c r="C9703" t="s">
        <v>55</v>
      </c>
      <c r="D9703">
        <v>2486.15</v>
      </c>
      <c r="E9703">
        <v>0.38</v>
      </c>
      <c r="F9703">
        <v>6</v>
      </c>
      <c r="G9703" s="4">
        <v>44988</v>
      </c>
      <c r="H9703" s="4">
        <v>44992</v>
      </c>
      <c r="I9703" t="s">
        <v>60</v>
      </c>
      <c r="J9703" t="s">
        <v>56</v>
      </c>
      <c r="K9703">
        <v>131.29</v>
      </c>
      <c r="L9703" t="s">
        <v>46</v>
      </c>
    </row>
    <row r="9704" spans="1:12" x14ac:dyDescent="0.3">
      <c r="A9704" t="s">
        <v>9764</v>
      </c>
      <c r="B9704" t="s">
        <v>42</v>
      </c>
      <c r="C9704" t="s">
        <v>62</v>
      </c>
      <c r="D9704">
        <v>4741.96</v>
      </c>
      <c r="E9704">
        <v>0.15</v>
      </c>
      <c r="F9704">
        <v>1</v>
      </c>
      <c r="G9704" s="4">
        <v>44990</v>
      </c>
      <c r="H9704" s="4">
        <v>44995</v>
      </c>
      <c r="I9704" t="s">
        <v>44</v>
      </c>
      <c r="J9704" t="s">
        <v>56</v>
      </c>
      <c r="K9704">
        <v>1409.78</v>
      </c>
      <c r="L9704" t="s">
        <v>57</v>
      </c>
    </row>
    <row r="9705" spans="1:12" x14ac:dyDescent="0.3">
      <c r="A9705" t="s">
        <v>9765</v>
      </c>
      <c r="B9705" t="s">
        <v>48</v>
      </c>
      <c r="C9705" t="s">
        <v>55</v>
      </c>
      <c r="D9705">
        <v>2657.22</v>
      </c>
      <c r="E9705">
        <v>0.31</v>
      </c>
      <c r="F9705">
        <v>1</v>
      </c>
      <c r="G9705" s="4">
        <v>45143</v>
      </c>
      <c r="H9705" s="4">
        <v>45150</v>
      </c>
      <c r="I9705" t="s">
        <v>50</v>
      </c>
      <c r="J9705" t="s">
        <v>51</v>
      </c>
      <c r="K9705">
        <v>234.3</v>
      </c>
      <c r="L9705" t="s">
        <v>77</v>
      </c>
    </row>
    <row r="9706" spans="1:12" x14ac:dyDescent="0.3">
      <c r="A9706" t="s">
        <v>9766</v>
      </c>
      <c r="B9706" t="s">
        <v>70</v>
      </c>
      <c r="C9706" t="s">
        <v>65</v>
      </c>
      <c r="D9706">
        <v>1127.03</v>
      </c>
      <c r="E9706">
        <v>7.0000000000000007E-2</v>
      </c>
      <c r="F9706">
        <v>1</v>
      </c>
      <c r="G9706" s="4">
        <v>45640</v>
      </c>
      <c r="H9706" s="4">
        <v>45643</v>
      </c>
      <c r="I9706" t="s">
        <v>44</v>
      </c>
      <c r="J9706" t="s">
        <v>45</v>
      </c>
      <c r="K9706">
        <v>283.81</v>
      </c>
      <c r="L9706" t="s">
        <v>57</v>
      </c>
    </row>
    <row r="9707" spans="1:12" x14ac:dyDescent="0.3">
      <c r="A9707" t="s">
        <v>9767</v>
      </c>
      <c r="B9707" t="s">
        <v>54</v>
      </c>
      <c r="C9707" t="s">
        <v>43</v>
      </c>
      <c r="D9707">
        <v>3372.67</v>
      </c>
      <c r="E9707">
        <v>0.41</v>
      </c>
      <c r="F9707">
        <v>1</v>
      </c>
      <c r="G9707" s="4">
        <v>44950</v>
      </c>
      <c r="H9707" s="4">
        <v>44955</v>
      </c>
      <c r="I9707" t="s">
        <v>50</v>
      </c>
      <c r="J9707" t="s">
        <v>51</v>
      </c>
      <c r="K9707">
        <v>471.87</v>
      </c>
      <c r="L9707" t="s">
        <v>63</v>
      </c>
    </row>
    <row r="9708" spans="1:12" x14ac:dyDescent="0.3">
      <c r="A9708" t="s">
        <v>9768</v>
      </c>
      <c r="B9708" t="s">
        <v>70</v>
      </c>
      <c r="C9708" t="s">
        <v>49</v>
      </c>
      <c r="D9708">
        <v>2787.49</v>
      </c>
      <c r="E9708">
        <v>0.26</v>
      </c>
      <c r="F9708">
        <v>1</v>
      </c>
      <c r="G9708" s="4">
        <v>45343</v>
      </c>
      <c r="H9708" s="4">
        <v>45350</v>
      </c>
      <c r="I9708" t="s">
        <v>44</v>
      </c>
      <c r="J9708" t="s">
        <v>51</v>
      </c>
      <c r="K9708">
        <v>317.10000000000002</v>
      </c>
      <c r="L9708" t="s">
        <v>57</v>
      </c>
    </row>
    <row r="9709" spans="1:12" x14ac:dyDescent="0.3">
      <c r="A9709" t="s">
        <v>9769</v>
      </c>
      <c r="B9709" t="s">
        <v>42</v>
      </c>
      <c r="C9709" t="s">
        <v>55</v>
      </c>
      <c r="D9709">
        <v>4038.76</v>
      </c>
      <c r="E9709">
        <v>0.41</v>
      </c>
      <c r="F9709">
        <v>2</v>
      </c>
      <c r="G9709" s="4">
        <v>45344</v>
      </c>
      <c r="H9709" s="4">
        <v>45350</v>
      </c>
      <c r="I9709" t="s">
        <v>60</v>
      </c>
      <c r="J9709" t="s">
        <v>51</v>
      </c>
      <c r="K9709">
        <v>337.6</v>
      </c>
      <c r="L9709" t="s">
        <v>77</v>
      </c>
    </row>
    <row r="9710" spans="1:12" x14ac:dyDescent="0.3">
      <c r="A9710" t="s">
        <v>9770</v>
      </c>
      <c r="B9710" t="s">
        <v>42</v>
      </c>
      <c r="C9710" t="s">
        <v>65</v>
      </c>
      <c r="D9710">
        <v>966.87</v>
      </c>
      <c r="E9710">
        <v>0.11</v>
      </c>
      <c r="F9710">
        <v>2</v>
      </c>
      <c r="G9710" s="4">
        <v>45645</v>
      </c>
      <c r="H9710" s="4">
        <v>45648</v>
      </c>
      <c r="I9710" t="s">
        <v>44</v>
      </c>
      <c r="J9710" t="s">
        <v>56</v>
      </c>
      <c r="K9710">
        <v>258.91000000000003</v>
      </c>
      <c r="L9710" t="s">
        <v>52</v>
      </c>
    </row>
    <row r="9711" spans="1:12" x14ac:dyDescent="0.3">
      <c r="A9711" t="s">
        <v>9771</v>
      </c>
      <c r="B9711" t="s">
        <v>42</v>
      </c>
      <c r="C9711" t="s">
        <v>49</v>
      </c>
      <c r="D9711">
        <v>1378.6</v>
      </c>
      <c r="E9711">
        <v>7.0000000000000007E-2</v>
      </c>
      <c r="F9711">
        <v>4</v>
      </c>
      <c r="G9711" s="4">
        <v>45576</v>
      </c>
      <c r="H9711" s="4">
        <v>45578</v>
      </c>
      <c r="I9711" t="s">
        <v>50</v>
      </c>
      <c r="J9711" t="s">
        <v>56</v>
      </c>
      <c r="K9711">
        <v>179.96</v>
      </c>
      <c r="L9711" t="s">
        <v>52</v>
      </c>
    </row>
    <row r="9712" spans="1:12" x14ac:dyDescent="0.3">
      <c r="A9712" t="s">
        <v>9772</v>
      </c>
      <c r="B9712" t="s">
        <v>42</v>
      </c>
      <c r="C9712" t="s">
        <v>65</v>
      </c>
      <c r="D9712">
        <v>4615.9799999999996</v>
      </c>
      <c r="E9712">
        <v>0.34</v>
      </c>
      <c r="F9712">
        <v>3</v>
      </c>
      <c r="G9712" s="4">
        <v>45603</v>
      </c>
      <c r="H9712" s="4">
        <v>45607</v>
      </c>
      <c r="I9712" t="s">
        <v>60</v>
      </c>
      <c r="J9712" t="s">
        <v>51</v>
      </c>
      <c r="K9712">
        <v>1084.45</v>
      </c>
      <c r="L9712" t="s">
        <v>63</v>
      </c>
    </row>
    <row r="9713" spans="1:12" x14ac:dyDescent="0.3">
      <c r="A9713" t="s">
        <v>9773</v>
      </c>
      <c r="B9713" t="s">
        <v>54</v>
      </c>
      <c r="C9713" t="s">
        <v>55</v>
      </c>
      <c r="D9713">
        <v>4657.13</v>
      </c>
      <c r="E9713">
        <v>0.03</v>
      </c>
      <c r="F9713">
        <v>4</v>
      </c>
      <c r="G9713" s="4">
        <v>45300</v>
      </c>
      <c r="H9713" s="4">
        <v>45303</v>
      </c>
      <c r="I9713" t="s">
        <v>60</v>
      </c>
      <c r="J9713" t="s">
        <v>51</v>
      </c>
      <c r="K9713">
        <v>364.09</v>
      </c>
      <c r="L9713" t="s">
        <v>57</v>
      </c>
    </row>
    <row r="9714" spans="1:12" x14ac:dyDescent="0.3">
      <c r="A9714" t="s">
        <v>9774</v>
      </c>
      <c r="B9714" t="s">
        <v>70</v>
      </c>
      <c r="C9714" t="s">
        <v>55</v>
      </c>
      <c r="D9714">
        <v>2267.06</v>
      </c>
      <c r="E9714">
        <v>0.12</v>
      </c>
      <c r="F9714">
        <v>5</v>
      </c>
      <c r="G9714" s="4">
        <v>45213</v>
      </c>
      <c r="H9714" s="4">
        <v>45215</v>
      </c>
      <c r="I9714" t="s">
        <v>60</v>
      </c>
      <c r="J9714" t="s">
        <v>56</v>
      </c>
      <c r="K9714">
        <v>669.63</v>
      </c>
      <c r="L9714" t="s">
        <v>63</v>
      </c>
    </row>
    <row r="9715" spans="1:12" x14ac:dyDescent="0.3">
      <c r="A9715" t="s">
        <v>9775</v>
      </c>
      <c r="B9715" t="s">
        <v>54</v>
      </c>
      <c r="C9715" t="s">
        <v>43</v>
      </c>
      <c r="D9715">
        <v>333.98</v>
      </c>
      <c r="E9715">
        <v>0.45</v>
      </c>
      <c r="F9715">
        <v>4</v>
      </c>
      <c r="G9715" s="4">
        <v>45589</v>
      </c>
      <c r="H9715" s="4">
        <v>45594</v>
      </c>
      <c r="I9715" t="s">
        <v>60</v>
      </c>
      <c r="J9715" t="s">
        <v>51</v>
      </c>
      <c r="K9715">
        <v>64.98</v>
      </c>
      <c r="L9715" t="s">
        <v>68</v>
      </c>
    </row>
    <row r="9716" spans="1:12" x14ac:dyDescent="0.3">
      <c r="A9716" t="s">
        <v>9776</v>
      </c>
      <c r="B9716" t="s">
        <v>54</v>
      </c>
      <c r="C9716" t="s">
        <v>62</v>
      </c>
      <c r="D9716">
        <v>1602.12</v>
      </c>
      <c r="E9716">
        <v>7.0000000000000007E-2</v>
      </c>
      <c r="F9716">
        <v>3</v>
      </c>
      <c r="G9716" s="4">
        <v>45449</v>
      </c>
      <c r="H9716" s="4">
        <v>45456</v>
      </c>
      <c r="I9716" t="s">
        <v>60</v>
      </c>
      <c r="J9716" t="s">
        <v>51</v>
      </c>
      <c r="K9716">
        <v>398.02</v>
      </c>
      <c r="L9716" t="s">
        <v>63</v>
      </c>
    </row>
    <row r="9717" spans="1:12" x14ac:dyDescent="0.3">
      <c r="A9717" t="s">
        <v>9777</v>
      </c>
      <c r="B9717" t="s">
        <v>54</v>
      </c>
      <c r="C9717" t="s">
        <v>65</v>
      </c>
      <c r="D9717">
        <v>1310.9</v>
      </c>
      <c r="E9717">
        <v>0.19</v>
      </c>
      <c r="F9717">
        <v>3</v>
      </c>
      <c r="G9717" s="4">
        <v>45000</v>
      </c>
      <c r="H9717" s="4">
        <v>45003</v>
      </c>
      <c r="I9717" t="s">
        <v>50</v>
      </c>
      <c r="J9717" t="s">
        <v>56</v>
      </c>
      <c r="K9717">
        <v>67.78</v>
      </c>
      <c r="L9717" t="s">
        <v>63</v>
      </c>
    </row>
    <row r="9718" spans="1:12" x14ac:dyDescent="0.3">
      <c r="A9718" t="s">
        <v>9778</v>
      </c>
      <c r="B9718" t="s">
        <v>42</v>
      </c>
      <c r="C9718" t="s">
        <v>62</v>
      </c>
      <c r="D9718">
        <v>2131.92</v>
      </c>
      <c r="E9718">
        <v>0.47</v>
      </c>
      <c r="F9718">
        <v>4</v>
      </c>
      <c r="G9718" s="4">
        <v>45588</v>
      </c>
      <c r="H9718" s="4">
        <v>45594</v>
      </c>
      <c r="I9718" t="s">
        <v>44</v>
      </c>
      <c r="J9718" t="s">
        <v>51</v>
      </c>
      <c r="K9718">
        <v>465.75</v>
      </c>
      <c r="L9718" t="s">
        <v>63</v>
      </c>
    </row>
    <row r="9719" spans="1:12" x14ac:dyDescent="0.3">
      <c r="A9719" t="s">
        <v>9779</v>
      </c>
      <c r="B9719" t="s">
        <v>42</v>
      </c>
      <c r="C9719" t="s">
        <v>62</v>
      </c>
      <c r="D9719">
        <v>1657.22</v>
      </c>
      <c r="E9719">
        <v>0.01</v>
      </c>
      <c r="F9719">
        <v>6</v>
      </c>
      <c r="G9719" s="4">
        <v>45159</v>
      </c>
      <c r="H9719" s="4">
        <v>45163</v>
      </c>
      <c r="I9719" t="s">
        <v>50</v>
      </c>
      <c r="J9719" t="s">
        <v>56</v>
      </c>
      <c r="K9719">
        <v>456.13</v>
      </c>
      <c r="L9719" t="s">
        <v>57</v>
      </c>
    </row>
    <row r="9720" spans="1:12" x14ac:dyDescent="0.3">
      <c r="A9720" t="s">
        <v>9780</v>
      </c>
      <c r="B9720" t="s">
        <v>42</v>
      </c>
      <c r="C9720" t="s">
        <v>49</v>
      </c>
      <c r="D9720">
        <v>4162.0600000000004</v>
      </c>
      <c r="E9720">
        <v>0.22</v>
      </c>
      <c r="F9720">
        <v>7</v>
      </c>
      <c r="G9720" s="4">
        <v>45300</v>
      </c>
      <c r="H9720" s="4">
        <v>45306</v>
      </c>
      <c r="I9720" t="s">
        <v>50</v>
      </c>
      <c r="J9720" t="s">
        <v>45</v>
      </c>
      <c r="K9720">
        <v>752.55</v>
      </c>
      <c r="L9720" t="s">
        <v>57</v>
      </c>
    </row>
    <row r="9721" spans="1:12" x14ac:dyDescent="0.3">
      <c r="A9721" t="s">
        <v>9781</v>
      </c>
      <c r="B9721" t="s">
        <v>70</v>
      </c>
      <c r="C9721" t="s">
        <v>49</v>
      </c>
      <c r="D9721">
        <v>114.88</v>
      </c>
      <c r="E9721">
        <v>0.39</v>
      </c>
      <c r="F9721">
        <v>4</v>
      </c>
      <c r="G9721" s="4">
        <v>45219</v>
      </c>
      <c r="H9721" s="4">
        <v>45224</v>
      </c>
      <c r="I9721" t="s">
        <v>44</v>
      </c>
      <c r="J9721" t="s">
        <v>45</v>
      </c>
      <c r="K9721">
        <v>29.86</v>
      </c>
      <c r="L9721" t="s">
        <v>46</v>
      </c>
    </row>
    <row r="9722" spans="1:12" x14ac:dyDescent="0.3">
      <c r="A9722" t="s">
        <v>9782</v>
      </c>
      <c r="B9722" t="s">
        <v>48</v>
      </c>
      <c r="C9722" t="s">
        <v>65</v>
      </c>
      <c r="D9722">
        <v>3258.7</v>
      </c>
      <c r="E9722">
        <v>0.45</v>
      </c>
      <c r="F9722">
        <v>8</v>
      </c>
      <c r="G9722" s="4">
        <v>45465</v>
      </c>
      <c r="H9722" s="4">
        <v>45467</v>
      </c>
      <c r="I9722" t="s">
        <v>44</v>
      </c>
      <c r="J9722" t="s">
        <v>56</v>
      </c>
      <c r="K9722">
        <v>585.33000000000004</v>
      </c>
      <c r="L9722" t="s">
        <v>63</v>
      </c>
    </row>
    <row r="9723" spans="1:12" x14ac:dyDescent="0.3">
      <c r="A9723" t="s">
        <v>9783</v>
      </c>
      <c r="B9723" t="s">
        <v>42</v>
      </c>
      <c r="C9723" t="s">
        <v>62</v>
      </c>
      <c r="D9723">
        <v>3354.92</v>
      </c>
      <c r="E9723">
        <v>0.37</v>
      </c>
      <c r="F9723">
        <v>6</v>
      </c>
      <c r="G9723" s="4">
        <v>44927</v>
      </c>
      <c r="H9723" s="4">
        <v>44932</v>
      </c>
      <c r="I9723" t="s">
        <v>44</v>
      </c>
      <c r="J9723" t="s">
        <v>51</v>
      </c>
      <c r="K9723">
        <v>984.32</v>
      </c>
      <c r="L9723" t="s">
        <v>63</v>
      </c>
    </row>
    <row r="9724" spans="1:12" x14ac:dyDescent="0.3">
      <c r="A9724" t="s">
        <v>9784</v>
      </c>
      <c r="B9724" t="s">
        <v>70</v>
      </c>
      <c r="C9724" t="s">
        <v>43</v>
      </c>
      <c r="D9724">
        <v>3337.07</v>
      </c>
      <c r="E9724">
        <v>0.44</v>
      </c>
      <c r="F9724">
        <v>5</v>
      </c>
      <c r="G9724" s="4">
        <v>45373</v>
      </c>
      <c r="H9724" s="4">
        <v>45376</v>
      </c>
      <c r="I9724" t="s">
        <v>60</v>
      </c>
      <c r="J9724" t="s">
        <v>45</v>
      </c>
      <c r="K9724">
        <v>280.52999999999997</v>
      </c>
      <c r="L9724" t="s">
        <v>68</v>
      </c>
    </row>
    <row r="9725" spans="1:12" x14ac:dyDescent="0.3">
      <c r="A9725" t="s">
        <v>9785</v>
      </c>
      <c r="B9725" t="s">
        <v>42</v>
      </c>
      <c r="C9725" t="s">
        <v>62</v>
      </c>
      <c r="D9725">
        <v>2650.91</v>
      </c>
      <c r="E9725">
        <v>0.02</v>
      </c>
      <c r="F9725">
        <v>8</v>
      </c>
      <c r="G9725" s="4">
        <v>45571</v>
      </c>
      <c r="H9725" s="4">
        <v>45577</v>
      </c>
      <c r="I9725" t="s">
        <v>60</v>
      </c>
      <c r="J9725" t="s">
        <v>51</v>
      </c>
      <c r="K9725">
        <v>747.12</v>
      </c>
      <c r="L9725" t="s">
        <v>77</v>
      </c>
    </row>
    <row r="9726" spans="1:12" x14ac:dyDescent="0.3">
      <c r="A9726" t="s">
        <v>9786</v>
      </c>
      <c r="B9726" t="s">
        <v>42</v>
      </c>
      <c r="C9726" t="s">
        <v>49</v>
      </c>
      <c r="D9726">
        <v>3094.41</v>
      </c>
      <c r="E9726">
        <v>0.05</v>
      </c>
      <c r="F9726">
        <v>6</v>
      </c>
      <c r="G9726" s="4">
        <v>44937</v>
      </c>
      <c r="H9726" s="4">
        <v>44943</v>
      </c>
      <c r="I9726" t="s">
        <v>60</v>
      </c>
      <c r="J9726" t="s">
        <v>51</v>
      </c>
      <c r="K9726">
        <v>609.12</v>
      </c>
      <c r="L9726" t="s">
        <v>57</v>
      </c>
    </row>
    <row r="9727" spans="1:12" x14ac:dyDescent="0.3">
      <c r="A9727" t="s">
        <v>9787</v>
      </c>
      <c r="B9727" t="s">
        <v>54</v>
      </c>
      <c r="C9727" t="s">
        <v>62</v>
      </c>
      <c r="D9727">
        <v>4071.42</v>
      </c>
      <c r="E9727">
        <v>0.37</v>
      </c>
      <c r="F9727">
        <v>1</v>
      </c>
      <c r="G9727" s="4">
        <v>45262</v>
      </c>
      <c r="H9727" s="4">
        <v>45269</v>
      </c>
      <c r="I9727" t="s">
        <v>60</v>
      </c>
      <c r="J9727" t="s">
        <v>51</v>
      </c>
      <c r="K9727">
        <v>1110.8</v>
      </c>
      <c r="L9727" t="s">
        <v>52</v>
      </c>
    </row>
    <row r="9728" spans="1:12" x14ac:dyDescent="0.3">
      <c r="A9728" t="s">
        <v>9788</v>
      </c>
      <c r="B9728" t="s">
        <v>54</v>
      </c>
      <c r="C9728" t="s">
        <v>55</v>
      </c>
      <c r="D9728">
        <v>3942.56</v>
      </c>
      <c r="E9728">
        <v>0.38</v>
      </c>
      <c r="F9728">
        <v>1</v>
      </c>
      <c r="G9728" s="4">
        <v>45350</v>
      </c>
      <c r="H9728" s="4">
        <v>45351</v>
      </c>
      <c r="I9728" t="s">
        <v>44</v>
      </c>
      <c r="J9728" t="s">
        <v>56</v>
      </c>
      <c r="K9728">
        <v>320.8</v>
      </c>
      <c r="L9728" t="s">
        <v>46</v>
      </c>
    </row>
    <row r="9729" spans="1:12" x14ac:dyDescent="0.3">
      <c r="A9729" t="s">
        <v>9789</v>
      </c>
      <c r="B9729" t="s">
        <v>54</v>
      </c>
      <c r="C9729" t="s">
        <v>55</v>
      </c>
      <c r="D9729">
        <v>269.66000000000003</v>
      </c>
      <c r="E9729">
        <v>0.3</v>
      </c>
      <c r="F9729">
        <v>6</v>
      </c>
      <c r="G9729" s="4">
        <v>45404</v>
      </c>
      <c r="H9729" s="4">
        <v>45405</v>
      </c>
      <c r="I9729" t="s">
        <v>44</v>
      </c>
      <c r="J9729" t="s">
        <v>45</v>
      </c>
      <c r="K9729">
        <v>75.09</v>
      </c>
      <c r="L9729" t="s">
        <v>68</v>
      </c>
    </row>
    <row r="9730" spans="1:12" x14ac:dyDescent="0.3">
      <c r="A9730" t="s">
        <v>9790</v>
      </c>
      <c r="B9730" t="s">
        <v>70</v>
      </c>
      <c r="C9730" t="s">
        <v>43</v>
      </c>
      <c r="D9730">
        <v>249.14</v>
      </c>
      <c r="E9730">
        <v>0.37</v>
      </c>
      <c r="F9730">
        <v>8</v>
      </c>
      <c r="G9730" s="4">
        <v>45466</v>
      </c>
      <c r="H9730" s="4">
        <v>45470</v>
      </c>
      <c r="I9730" t="s">
        <v>44</v>
      </c>
      <c r="J9730" t="s">
        <v>45</v>
      </c>
      <c r="K9730">
        <v>43.13</v>
      </c>
      <c r="L9730" t="s">
        <v>46</v>
      </c>
    </row>
    <row r="9731" spans="1:12" x14ac:dyDescent="0.3">
      <c r="A9731" t="s">
        <v>9791</v>
      </c>
      <c r="B9731" t="s">
        <v>48</v>
      </c>
      <c r="C9731" t="s">
        <v>65</v>
      </c>
      <c r="D9731">
        <v>4210.83</v>
      </c>
      <c r="E9731">
        <v>0.43</v>
      </c>
      <c r="F9731">
        <v>9</v>
      </c>
      <c r="G9731" s="4">
        <v>45211</v>
      </c>
      <c r="H9731" s="4">
        <v>45213</v>
      </c>
      <c r="I9731" t="s">
        <v>60</v>
      </c>
      <c r="J9731" t="s">
        <v>51</v>
      </c>
      <c r="K9731">
        <v>692.16</v>
      </c>
      <c r="L9731" t="s">
        <v>68</v>
      </c>
    </row>
    <row r="9732" spans="1:12" x14ac:dyDescent="0.3">
      <c r="A9732" t="s">
        <v>9792</v>
      </c>
      <c r="B9732" t="s">
        <v>48</v>
      </c>
      <c r="C9732" t="s">
        <v>62</v>
      </c>
      <c r="D9732">
        <v>2916.18</v>
      </c>
      <c r="E9732">
        <v>0.27</v>
      </c>
      <c r="F9732">
        <v>4</v>
      </c>
      <c r="G9732" s="4">
        <v>45070</v>
      </c>
      <c r="H9732" s="4">
        <v>45074</v>
      </c>
      <c r="I9732" t="s">
        <v>44</v>
      </c>
      <c r="J9732" t="s">
        <v>51</v>
      </c>
      <c r="K9732">
        <v>561.13</v>
      </c>
      <c r="L9732" t="s">
        <v>57</v>
      </c>
    </row>
    <row r="9733" spans="1:12" x14ac:dyDescent="0.3">
      <c r="A9733" t="s">
        <v>9793</v>
      </c>
      <c r="B9733" t="s">
        <v>70</v>
      </c>
      <c r="C9733" t="s">
        <v>55</v>
      </c>
      <c r="D9733">
        <v>4791.3900000000003</v>
      </c>
      <c r="E9733">
        <v>0.47</v>
      </c>
      <c r="F9733">
        <v>7</v>
      </c>
      <c r="G9733" s="4">
        <v>45245</v>
      </c>
      <c r="H9733" s="4">
        <v>45248</v>
      </c>
      <c r="I9733" t="s">
        <v>50</v>
      </c>
      <c r="J9733" t="s">
        <v>56</v>
      </c>
      <c r="K9733">
        <v>1288.9100000000001</v>
      </c>
      <c r="L9733" t="s">
        <v>77</v>
      </c>
    </row>
    <row r="9734" spans="1:12" x14ac:dyDescent="0.3">
      <c r="A9734" t="s">
        <v>9794</v>
      </c>
      <c r="B9734" t="s">
        <v>42</v>
      </c>
      <c r="C9734" t="s">
        <v>65</v>
      </c>
      <c r="D9734">
        <v>2214.8000000000002</v>
      </c>
      <c r="E9734">
        <v>0.35</v>
      </c>
      <c r="F9734">
        <v>9</v>
      </c>
      <c r="G9734" s="4">
        <v>45382</v>
      </c>
      <c r="H9734" s="4">
        <v>45384</v>
      </c>
      <c r="I9734" t="s">
        <v>44</v>
      </c>
      <c r="J9734" t="s">
        <v>45</v>
      </c>
      <c r="K9734">
        <v>572.76</v>
      </c>
      <c r="L9734" t="s">
        <v>63</v>
      </c>
    </row>
    <row r="9735" spans="1:12" x14ac:dyDescent="0.3">
      <c r="A9735" t="s">
        <v>9795</v>
      </c>
      <c r="B9735" t="s">
        <v>70</v>
      </c>
      <c r="C9735" t="s">
        <v>55</v>
      </c>
      <c r="D9735">
        <v>966.03</v>
      </c>
      <c r="E9735">
        <v>0.24</v>
      </c>
      <c r="F9735">
        <v>8</v>
      </c>
      <c r="G9735" s="4">
        <v>44930</v>
      </c>
      <c r="H9735" s="4">
        <v>44931</v>
      </c>
      <c r="I9735" t="s">
        <v>60</v>
      </c>
      <c r="J9735" t="s">
        <v>45</v>
      </c>
      <c r="K9735">
        <v>78.31</v>
      </c>
      <c r="L9735" t="s">
        <v>57</v>
      </c>
    </row>
    <row r="9736" spans="1:12" x14ac:dyDescent="0.3">
      <c r="A9736" t="s">
        <v>9796</v>
      </c>
      <c r="B9736" t="s">
        <v>42</v>
      </c>
      <c r="C9736" t="s">
        <v>65</v>
      </c>
      <c r="D9736">
        <v>2418.85</v>
      </c>
      <c r="E9736">
        <v>0.21</v>
      </c>
      <c r="F9736">
        <v>8</v>
      </c>
      <c r="G9736" s="4">
        <v>45489</v>
      </c>
      <c r="H9736" s="4">
        <v>45494</v>
      </c>
      <c r="I9736" t="s">
        <v>44</v>
      </c>
      <c r="J9736" t="s">
        <v>56</v>
      </c>
      <c r="K9736">
        <v>128.12</v>
      </c>
      <c r="L9736" t="s">
        <v>68</v>
      </c>
    </row>
    <row r="9737" spans="1:12" x14ac:dyDescent="0.3">
      <c r="A9737" t="s">
        <v>9797</v>
      </c>
      <c r="B9737" t="s">
        <v>70</v>
      </c>
      <c r="C9737" t="s">
        <v>65</v>
      </c>
      <c r="D9737">
        <v>2239.0700000000002</v>
      </c>
      <c r="E9737">
        <v>0.38</v>
      </c>
      <c r="F9737">
        <v>1</v>
      </c>
      <c r="G9737" s="4">
        <v>45026</v>
      </c>
      <c r="H9737" s="4">
        <v>45031</v>
      </c>
      <c r="I9737" t="s">
        <v>50</v>
      </c>
      <c r="J9737" t="s">
        <v>51</v>
      </c>
      <c r="K9737">
        <v>399.06</v>
      </c>
      <c r="L9737" t="s">
        <v>52</v>
      </c>
    </row>
    <row r="9738" spans="1:12" x14ac:dyDescent="0.3">
      <c r="A9738" t="s">
        <v>9798</v>
      </c>
      <c r="B9738" t="s">
        <v>70</v>
      </c>
      <c r="C9738" t="s">
        <v>55</v>
      </c>
      <c r="D9738">
        <v>2634.17</v>
      </c>
      <c r="E9738">
        <v>0.32</v>
      </c>
      <c r="F9738">
        <v>6</v>
      </c>
      <c r="G9738" s="4">
        <v>45308</v>
      </c>
      <c r="H9738" s="4">
        <v>45315</v>
      </c>
      <c r="I9738" t="s">
        <v>44</v>
      </c>
      <c r="J9738" t="s">
        <v>45</v>
      </c>
      <c r="K9738">
        <v>783.82</v>
      </c>
      <c r="L9738" t="s">
        <v>57</v>
      </c>
    </row>
    <row r="9739" spans="1:12" x14ac:dyDescent="0.3">
      <c r="A9739" t="s">
        <v>9799</v>
      </c>
      <c r="B9739" t="s">
        <v>70</v>
      </c>
      <c r="C9739" t="s">
        <v>49</v>
      </c>
      <c r="D9739">
        <v>4058.94</v>
      </c>
      <c r="E9739">
        <v>0.41</v>
      </c>
      <c r="F9739">
        <v>9</v>
      </c>
      <c r="G9739" s="4">
        <v>45627</v>
      </c>
      <c r="H9739" s="4">
        <v>45630</v>
      </c>
      <c r="I9739" t="s">
        <v>60</v>
      </c>
      <c r="J9739" t="s">
        <v>51</v>
      </c>
      <c r="K9739">
        <v>717.86</v>
      </c>
      <c r="L9739" t="s">
        <v>52</v>
      </c>
    </row>
    <row r="9740" spans="1:12" x14ac:dyDescent="0.3">
      <c r="A9740" t="s">
        <v>9800</v>
      </c>
      <c r="B9740" t="s">
        <v>48</v>
      </c>
      <c r="C9740" t="s">
        <v>65</v>
      </c>
      <c r="D9740">
        <v>3312.36</v>
      </c>
      <c r="E9740">
        <v>0.39</v>
      </c>
      <c r="F9740">
        <v>8</v>
      </c>
      <c r="G9740" s="4">
        <v>45008</v>
      </c>
      <c r="H9740" s="4">
        <v>45011</v>
      </c>
      <c r="I9740" t="s">
        <v>60</v>
      </c>
      <c r="J9740" t="s">
        <v>51</v>
      </c>
      <c r="K9740">
        <v>285.58</v>
      </c>
      <c r="L9740" t="s">
        <v>46</v>
      </c>
    </row>
    <row r="9741" spans="1:12" x14ac:dyDescent="0.3">
      <c r="A9741" t="s">
        <v>9801</v>
      </c>
      <c r="B9741" t="s">
        <v>54</v>
      </c>
      <c r="C9741" t="s">
        <v>62</v>
      </c>
      <c r="D9741">
        <v>1007.85</v>
      </c>
      <c r="E9741">
        <v>0.26</v>
      </c>
      <c r="F9741">
        <v>2</v>
      </c>
      <c r="G9741" s="4">
        <v>45649</v>
      </c>
      <c r="H9741" s="4">
        <v>45656</v>
      </c>
      <c r="I9741" t="s">
        <v>50</v>
      </c>
      <c r="J9741" t="s">
        <v>45</v>
      </c>
      <c r="K9741">
        <v>159.87</v>
      </c>
      <c r="L9741" t="s">
        <v>57</v>
      </c>
    </row>
    <row r="9742" spans="1:12" x14ac:dyDescent="0.3">
      <c r="A9742" t="s">
        <v>9802</v>
      </c>
      <c r="B9742" t="s">
        <v>70</v>
      </c>
      <c r="C9742" t="s">
        <v>55</v>
      </c>
      <c r="D9742">
        <v>3698.94</v>
      </c>
      <c r="E9742">
        <v>0.47</v>
      </c>
      <c r="F9742">
        <v>5</v>
      </c>
      <c r="G9742" s="4">
        <v>45282</v>
      </c>
      <c r="H9742" s="4">
        <v>45284</v>
      </c>
      <c r="I9742" t="s">
        <v>50</v>
      </c>
      <c r="J9742" t="s">
        <v>45</v>
      </c>
      <c r="K9742">
        <v>525.79</v>
      </c>
      <c r="L9742" t="s">
        <v>77</v>
      </c>
    </row>
    <row r="9743" spans="1:12" x14ac:dyDescent="0.3">
      <c r="A9743" t="s">
        <v>9803</v>
      </c>
      <c r="B9743" t="s">
        <v>48</v>
      </c>
      <c r="C9743" t="s">
        <v>49</v>
      </c>
      <c r="D9743">
        <v>3000.29</v>
      </c>
      <c r="E9743">
        <v>0.35</v>
      </c>
      <c r="F9743">
        <v>4</v>
      </c>
      <c r="G9743" s="4">
        <v>45208</v>
      </c>
      <c r="H9743" s="4">
        <v>45209</v>
      </c>
      <c r="I9743" t="s">
        <v>60</v>
      </c>
      <c r="J9743" t="s">
        <v>45</v>
      </c>
      <c r="K9743">
        <v>866.36</v>
      </c>
      <c r="L9743" t="s">
        <v>68</v>
      </c>
    </row>
    <row r="9744" spans="1:12" x14ac:dyDescent="0.3">
      <c r="A9744" t="s">
        <v>9804</v>
      </c>
      <c r="B9744" t="s">
        <v>54</v>
      </c>
      <c r="C9744" t="s">
        <v>55</v>
      </c>
      <c r="D9744">
        <v>2933.72</v>
      </c>
      <c r="E9744">
        <v>0.1</v>
      </c>
      <c r="F9744">
        <v>8</v>
      </c>
      <c r="G9744" s="4">
        <v>45568</v>
      </c>
      <c r="H9744" s="4">
        <v>45573</v>
      </c>
      <c r="I9744" t="s">
        <v>50</v>
      </c>
      <c r="J9744" t="s">
        <v>45</v>
      </c>
      <c r="K9744">
        <v>843.44</v>
      </c>
      <c r="L9744" t="s">
        <v>52</v>
      </c>
    </row>
    <row r="9745" spans="1:12" x14ac:dyDescent="0.3">
      <c r="A9745" t="s">
        <v>9805</v>
      </c>
      <c r="B9745" t="s">
        <v>54</v>
      </c>
      <c r="C9745" t="s">
        <v>43</v>
      </c>
      <c r="D9745">
        <v>3423.46</v>
      </c>
      <c r="E9745">
        <v>0.31</v>
      </c>
      <c r="F9745">
        <v>9</v>
      </c>
      <c r="G9745" s="4">
        <v>45377</v>
      </c>
      <c r="H9745" s="4">
        <v>45379</v>
      </c>
      <c r="I9745" t="s">
        <v>50</v>
      </c>
      <c r="J9745" t="s">
        <v>45</v>
      </c>
      <c r="K9745">
        <v>232.79</v>
      </c>
      <c r="L9745" t="s">
        <v>57</v>
      </c>
    </row>
    <row r="9746" spans="1:12" x14ac:dyDescent="0.3">
      <c r="A9746" t="s">
        <v>9806</v>
      </c>
      <c r="B9746" t="s">
        <v>70</v>
      </c>
      <c r="C9746" t="s">
        <v>62</v>
      </c>
      <c r="D9746">
        <v>2863.43</v>
      </c>
      <c r="E9746">
        <v>0.1</v>
      </c>
      <c r="F9746">
        <v>3</v>
      </c>
      <c r="G9746" s="4">
        <v>45146</v>
      </c>
      <c r="H9746" s="4">
        <v>45152</v>
      </c>
      <c r="I9746" t="s">
        <v>44</v>
      </c>
      <c r="J9746" t="s">
        <v>51</v>
      </c>
      <c r="K9746">
        <v>310.35000000000002</v>
      </c>
      <c r="L9746" t="s">
        <v>68</v>
      </c>
    </row>
    <row r="9747" spans="1:12" x14ac:dyDescent="0.3">
      <c r="A9747" t="s">
        <v>9807</v>
      </c>
      <c r="B9747" t="s">
        <v>42</v>
      </c>
      <c r="C9747" t="s">
        <v>43</v>
      </c>
      <c r="D9747">
        <v>2341.8200000000002</v>
      </c>
      <c r="E9747">
        <v>0.28000000000000003</v>
      </c>
      <c r="F9747">
        <v>9</v>
      </c>
      <c r="G9747" s="4">
        <v>44971</v>
      </c>
      <c r="H9747" s="4">
        <v>44977</v>
      </c>
      <c r="I9747" t="s">
        <v>50</v>
      </c>
      <c r="J9747" t="s">
        <v>45</v>
      </c>
      <c r="K9747">
        <v>385.24</v>
      </c>
      <c r="L9747" t="s">
        <v>63</v>
      </c>
    </row>
    <row r="9748" spans="1:12" x14ac:dyDescent="0.3">
      <c r="A9748" t="s">
        <v>9808</v>
      </c>
      <c r="B9748" t="s">
        <v>42</v>
      </c>
      <c r="C9748" t="s">
        <v>65</v>
      </c>
      <c r="D9748">
        <v>3237.86</v>
      </c>
      <c r="E9748">
        <v>0.39</v>
      </c>
      <c r="F9748">
        <v>1</v>
      </c>
      <c r="G9748" s="4">
        <v>45242</v>
      </c>
      <c r="H9748" s="4">
        <v>45248</v>
      </c>
      <c r="I9748" t="s">
        <v>60</v>
      </c>
      <c r="J9748" t="s">
        <v>56</v>
      </c>
      <c r="K9748">
        <v>622.57000000000005</v>
      </c>
      <c r="L9748" t="s">
        <v>77</v>
      </c>
    </row>
    <row r="9749" spans="1:12" x14ac:dyDescent="0.3">
      <c r="A9749" t="s">
        <v>9809</v>
      </c>
      <c r="B9749" t="s">
        <v>42</v>
      </c>
      <c r="C9749" t="s">
        <v>65</v>
      </c>
      <c r="D9749">
        <v>3646.26</v>
      </c>
      <c r="E9749">
        <v>0.41</v>
      </c>
      <c r="F9749">
        <v>7</v>
      </c>
      <c r="G9749" s="4">
        <v>45457</v>
      </c>
      <c r="H9749" s="4">
        <v>45459</v>
      </c>
      <c r="I9749" t="s">
        <v>50</v>
      </c>
      <c r="J9749" t="s">
        <v>56</v>
      </c>
      <c r="K9749">
        <v>354.66</v>
      </c>
      <c r="L9749" t="s">
        <v>68</v>
      </c>
    </row>
    <row r="9750" spans="1:12" x14ac:dyDescent="0.3">
      <c r="A9750" t="s">
        <v>9810</v>
      </c>
      <c r="B9750" t="s">
        <v>70</v>
      </c>
      <c r="C9750" t="s">
        <v>43</v>
      </c>
      <c r="D9750">
        <v>1206.26</v>
      </c>
      <c r="E9750">
        <v>0.33</v>
      </c>
      <c r="F9750">
        <v>8</v>
      </c>
      <c r="G9750" s="4">
        <v>45649</v>
      </c>
      <c r="H9750" s="4">
        <v>45656</v>
      </c>
      <c r="I9750" t="s">
        <v>50</v>
      </c>
      <c r="J9750" t="s">
        <v>56</v>
      </c>
      <c r="K9750">
        <v>236.79</v>
      </c>
      <c r="L9750" t="s">
        <v>63</v>
      </c>
    </row>
    <row r="9751" spans="1:12" x14ac:dyDescent="0.3">
      <c r="A9751" t="s">
        <v>9811</v>
      </c>
      <c r="B9751" t="s">
        <v>42</v>
      </c>
      <c r="C9751" t="s">
        <v>43</v>
      </c>
      <c r="D9751">
        <v>2535.54</v>
      </c>
      <c r="E9751">
        <v>0.39</v>
      </c>
      <c r="F9751">
        <v>6</v>
      </c>
      <c r="G9751" s="4">
        <v>45031</v>
      </c>
      <c r="H9751" s="4">
        <v>45033</v>
      </c>
      <c r="I9751" t="s">
        <v>50</v>
      </c>
      <c r="J9751" t="s">
        <v>45</v>
      </c>
      <c r="K9751">
        <v>255.86</v>
      </c>
      <c r="L9751" t="s">
        <v>52</v>
      </c>
    </row>
    <row r="9752" spans="1:12" x14ac:dyDescent="0.3">
      <c r="A9752" t="s">
        <v>9812</v>
      </c>
      <c r="B9752" t="s">
        <v>48</v>
      </c>
      <c r="C9752" t="s">
        <v>65</v>
      </c>
      <c r="D9752">
        <v>2345.0500000000002</v>
      </c>
      <c r="E9752">
        <v>0.24</v>
      </c>
      <c r="F9752">
        <v>4</v>
      </c>
      <c r="G9752" s="4">
        <v>45581</v>
      </c>
      <c r="H9752" s="4">
        <v>45588</v>
      </c>
      <c r="I9752" t="s">
        <v>50</v>
      </c>
      <c r="J9752" t="s">
        <v>56</v>
      </c>
      <c r="K9752">
        <v>364.09</v>
      </c>
      <c r="L9752" t="s">
        <v>77</v>
      </c>
    </row>
    <row r="9753" spans="1:12" x14ac:dyDescent="0.3">
      <c r="A9753" t="s">
        <v>9813</v>
      </c>
      <c r="B9753" t="s">
        <v>48</v>
      </c>
      <c r="C9753" t="s">
        <v>49</v>
      </c>
      <c r="D9753">
        <v>295.52999999999997</v>
      </c>
      <c r="E9753">
        <v>0.28000000000000003</v>
      </c>
      <c r="F9753">
        <v>4</v>
      </c>
      <c r="G9753" s="4">
        <v>45049</v>
      </c>
      <c r="H9753" s="4">
        <v>45053</v>
      </c>
      <c r="I9753" t="s">
        <v>50</v>
      </c>
      <c r="J9753" t="s">
        <v>51</v>
      </c>
      <c r="K9753">
        <v>53.45</v>
      </c>
      <c r="L9753" t="s">
        <v>46</v>
      </c>
    </row>
    <row r="9754" spans="1:12" x14ac:dyDescent="0.3">
      <c r="A9754" t="s">
        <v>9814</v>
      </c>
      <c r="B9754" t="s">
        <v>48</v>
      </c>
      <c r="C9754" t="s">
        <v>62</v>
      </c>
      <c r="D9754">
        <v>4188.75</v>
      </c>
      <c r="E9754">
        <v>0.44</v>
      </c>
      <c r="F9754">
        <v>7</v>
      </c>
      <c r="G9754" s="4">
        <v>45415</v>
      </c>
      <c r="H9754" s="4">
        <v>45417</v>
      </c>
      <c r="I9754" t="s">
        <v>50</v>
      </c>
      <c r="J9754" t="s">
        <v>45</v>
      </c>
      <c r="K9754">
        <v>1230.7</v>
      </c>
      <c r="L9754" t="s">
        <v>68</v>
      </c>
    </row>
    <row r="9755" spans="1:12" x14ac:dyDescent="0.3">
      <c r="A9755" t="s">
        <v>9815</v>
      </c>
      <c r="B9755" t="s">
        <v>48</v>
      </c>
      <c r="C9755" t="s">
        <v>55</v>
      </c>
      <c r="D9755">
        <v>1949.17</v>
      </c>
      <c r="E9755">
        <v>0.25</v>
      </c>
      <c r="F9755">
        <v>6</v>
      </c>
      <c r="G9755" s="4">
        <v>45124</v>
      </c>
      <c r="H9755" s="4">
        <v>45130</v>
      </c>
      <c r="I9755" t="s">
        <v>60</v>
      </c>
      <c r="J9755" t="s">
        <v>51</v>
      </c>
      <c r="K9755">
        <v>130.96</v>
      </c>
      <c r="L9755" t="s">
        <v>68</v>
      </c>
    </row>
    <row r="9756" spans="1:12" x14ac:dyDescent="0.3">
      <c r="A9756" t="s">
        <v>9816</v>
      </c>
      <c r="B9756" t="s">
        <v>54</v>
      </c>
      <c r="C9756" t="s">
        <v>43</v>
      </c>
      <c r="D9756">
        <v>456.18</v>
      </c>
      <c r="E9756">
        <v>0.18</v>
      </c>
      <c r="F9756">
        <v>4</v>
      </c>
      <c r="G9756" s="4">
        <v>45174</v>
      </c>
      <c r="H9756" s="4">
        <v>45181</v>
      </c>
      <c r="I9756" t="s">
        <v>44</v>
      </c>
      <c r="J9756" t="s">
        <v>56</v>
      </c>
      <c r="K9756">
        <v>128.43</v>
      </c>
      <c r="L9756" t="s">
        <v>77</v>
      </c>
    </row>
    <row r="9757" spans="1:12" x14ac:dyDescent="0.3">
      <c r="A9757" t="s">
        <v>9817</v>
      </c>
      <c r="B9757" t="s">
        <v>48</v>
      </c>
      <c r="C9757" t="s">
        <v>62</v>
      </c>
      <c r="D9757">
        <v>2343.71</v>
      </c>
      <c r="E9757">
        <v>0.4</v>
      </c>
      <c r="F9757">
        <v>5</v>
      </c>
      <c r="G9757" s="4">
        <v>45195</v>
      </c>
      <c r="H9757" s="4">
        <v>45197</v>
      </c>
      <c r="I9757" t="s">
        <v>60</v>
      </c>
      <c r="J9757" t="s">
        <v>56</v>
      </c>
      <c r="K9757">
        <v>197.02</v>
      </c>
      <c r="L9757" t="s">
        <v>52</v>
      </c>
    </row>
    <row r="9758" spans="1:12" x14ac:dyDescent="0.3">
      <c r="A9758" t="s">
        <v>9818</v>
      </c>
      <c r="B9758" t="s">
        <v>42</v>
      </c>
      <c r="C9758" t="s">
        <v>55</v>
      </c>
      <c r="D9758">
        <v>891.26</v>
      </c>
      <c r="E9758">
        <v>0.03</v>
      </c>
      <c r="F9758">
        <v>4</v>
      </c>
      <c r="G9758" s="4">
        <v>45494</v>
      </c>
      <c r="H9758" s="4">
        <v>45500</v>
      </c>
      <c r="I9758" t="s">
        <v>44</v>
      </c>
      <c r="J9758" t="s">
        <v>56</v>
      </c>
      <c r="K9758">
        <v>66.16</v>
      </c>
      <c r="L9758" t="s">
        <v>63</v>
      </c>
    </row>
    <row r="9759" spans="1:12" x14ac:dyDescent="0.3">
      <c r="A9759" t="s">
        <v>9819</v>
      </c>
      <c r="B9759" t="s">
        <v>70</v>
      </c>
      <c r="C9759" t="s">
        <v>55</v>
      </c>
      <c r="D9759">
        <v>3551.63</v>
      </c>
      <c r="E9759">
        <v>0.48</v>
      </c>
      <c r="F9759">
        <v>1</v>
      </c>
      <c r="G9759" s="4">
        <v>45036</v>
      </c>
      <c r="H9759" s="4">
        <v>45042</v>
      </c>
      <c r="I9759" t="s">
        <v>44</v>
      </c>
      <c r="J9759" t="s">
        <v>45</v>
      </c>
      <c r="K9759">
        <v>438.89</v>
      </c>
      <c r="L9759" t="s">
        <v>46</v>
      </c>
    </row>
    <row r="9760" spans="1:12" x14ac:dyDescent="0.3">
      <c r="A9760" t="s">
        <v>9820</v>
      </c>
      <c r="B9760" t="s">
        <v>42</v>
      </c>
      <c r="C9760" t="s">
        <v>43</v>
      </c>
      <c r="D9760">
        <v>2901.68</v>
      </c>
      <c r="E9760">
        <v>0.17</v>
      </c>
      <c r="F9760">
        <v>4</v>
      </c>
      <c r="G9760" s="4">
        <v>45111</v>
      </c>
      <c r="H9760" s="4">
        <v>45113</v>
      </c>
      <c r="I9760" t="s">
        <v>60</v>
      </c>
      <c r="J9760" t="s">
        <v>51</v>
      </c>
      <c r="K9760">
        <v>553.79999999999995</v>
      </c>
      <c r="L9760" t="s">
        <v>68</v>
      </c>
    </row>
    <row r="9761" spans="1:12" x14ac:dyDescent="0.3">
      <c r="A9761" t="s">
        <v>9821</v>
      </c>
      <c r="B9761" t="s">
        <v>48</v>
      </c>
      <c r="C9761" t="s">
        <v>49</v>
      </c>
      <c r="D9761">
        <v>1423.56</v>
      </c>
      <c r="E9761">
        <v>0.31</v>
      </c>
      <c r="F9761">
        <v>6</v>
      </c>
      <c r="G9761" s="4">
        <v>44929</v>
      </c>
      <c r="H9761" s="4">
        <v>44931</v>
      </c>
      <c r="I9761" t="s">
        <v>50</v>
      </c>
      <c r="J9761" t="s">
        <v>45</v>
      </c>
      <c r="K9761">
        <v>219.23</v>
      </c>
      <c r="L9761" t="s">
        <v>57</v>
      </c>
    </row>
    <row r="9762" spans="1:12" x14ac:dyDescent="0.3">
      <c r="A9762" t="s">
        <v>9822</v>
      </c>
      <c r="B9762" t="s">
        <v>54</v>
      </c>
      <c r="C9762" t="s">
        <v>49</v>
      </c>
      <c r="D9762">
        <v>4757.32</v>
      </c>
      <c r="E9762">
        <v>0.34</v>
      </c>
      <c r="F9762">
        <v>2</v>
      </c>
      <c r="G9762" s="4">
        <v>45254</v>
      </c>
      <c r="H9762" s="4">
        <v>45258</v>
      </c>
      <c r="I9762" t="s">
        <v>60</v>
      </c>
      <c r="J9762" t="s">
        <v>45</v>
      </c>
      <c r="K9762">
        <v>859.14</v>
      </c>
      <c r="L9762" t="s">
        <v>52</v>
      </c>
    </row>
    <row r="9763" spans="1:12" x14ac:dyDescent="0.3">
      <c r="A9763" t="s">
        <v>9823</v>
      </c>
      <c r="B9763" t="s">
        <v>48</v>
      </c>
      <c r="C9763" t="s">
        <v>62</v>
      </c>
      <c r="D9763">
        <v>1529.55</v>
      </c>
      <c r="E9763">
        <v>7.0000000000000007E-2</v>
      </c>
      <c r="F9763">
        <v>7</v>
      </c>
      <c r="G9763" s="4">
        <v>45141</v>
      </c>
      <c r="H9763" s="4">
        <v>45144</v>
      </c>
      <c r="I9763" t="s">
        <v>50</v>
      </c>
      <c r="J9763" t="s">
        <v>51</v>
      </c>
      <c r="K9763">
        <v>374.28</v>
      </c>
      <c r="L9763" t="s">
        <v>46</v>
      </c>
    </row>
    <row r="9764" spans="1:12" x14ac:dyDescent="0.3">
      <c r="A9764" t="s">
        <v>9824</v>
      </c>
      <c r="B9764" t="s">
        <v>70</v>
      </c>
      <c r="C9764" t="s">
        <v>62</v>
      </c>
      <c r="D9764">
        <v>2819.48</v>
      </c>
      <c r="E9764">
        <v>0.41</v>
      </c>
      <c r="F9764">
        <v>9</v>
      </c>
      <c r="G9764" s="4">
        <v>45594</v>
      </c>
      <c r="H9764" s="4">
        <v>45600</v>
      </c>
      <c r="I9764" t="s">
        <v>44</v>
      </c>
      <c r="J9764" t="s">
        <v>45</v>
      </c>
      <c r="K9764">
        <v>726.57</v>
      </c>
      <c r="L9764" t="s">
        <v>57</v>
      </c>
    </row>
    <row r="9765" spans="1:12" x14ac:dyDescent="0.3">
      <c r="A9765" t="s">
        <v>9825</v>
      </c>
      <c r="B9765" t="s">
        <v>42</v>
      </c>
      <c r="C9765" t="s">
        <v>65</v>
      </c>
      <c r="D9765">
        <v>4027.68</v>
      </c>
      <c r="E9765">
        <v>0.28999999999999998</v>
      </c>
      <c r="F9765">
        <v>2</v>
      </c>
      <c r="G9765" s="4">
        <v>45215</v>
      </c>
      <c r="H9765" s="4">
        <v>45222</v>
      </c>
      <c r="I9765" t="s">
        <v>44</v>
      </c>
      <c r="J9765" t="s">
        <v>56</v>
      </c>
      <c r="K9765">
        <v>1170.3900000000001</v>
      </c>
      <c r="L9765" t="s">
        <v>77</v>
      </c>
    </row>
    <row r="9766" spans="1:12" x14ac:dyDescent="0.3">
      <c r="A9766" t="s">
        <v>9826</v>
      </c>
      <c r="B9766" t="s">
        <v>70</v>
      </c>
      <c r="C9766" t="s">
        <v>49</v>
      </c>
      <c r="D9766">
        <v>2618.0700000000002</v>
      </c>
      <c r="E9766">
        <v>0.16</v>
      </c>
      <c r="F9766">
        <v>7</v>
      </c>
      <c r="G9766" s="4">
        <v>45301</v>
      </c>
      <c r="H9766" s="4">
        <v>45305</v>
      </c>
      <c r="I9766" t="s">
        <v>44</v>
      </c>
      <c r="J9766" t="s">
        <v>56</v>
      </c>
      <c r="K9766">
        <v>737.1</v>
      </c>
      <c r="L9766" t="s">
        <v>68</v>
      </c>
    </row>
    <row r="9767" spans="1:12" x14ac:dyDescent="0.3">
      <c r="A9767" t="s">
        <v>9827</v>
      </c>
      <c r="B9767" t="s">
        <v>70</v>
      </c>
      <c r="C9767" t="s">
        <v>62</v>
      </c>
      <c r="D9767">
        <v>4808.1899999999996</v>
      </c>
      <c r="E9767">
        <v>0.43</v>
      </c>
      <c r="F9767">
        <v>2</v>
      </c>
      <c r="G9767" s="4">
        <v>45024</v>
      </c>
      <c r="H9767" s="4">
        <v>45026</v>
      </c>
      <c r="I9767" t="s">
        <v>50</v>
      </c>
      <c r="J9767" t="s">
        <v>56</v>
      </c>
      <c r="K9767">
        <v>470.43</v>
      </c>
      <c r="L9767" t="s">
        <v>63</v>
      </c>
    </row>
    <row r="9768" spans="1:12" x14ac:dyDescent="0.3">
      <c r="A9768" t="s">
        <v>9828</v>
      </c>
      <c r="B9768" t="s">
        <v>70</v>
      </c>
      <c r="C9768" t="s">
        <v>65</v>
      </c>
      <c r="D9768">
        <v>4234.8900000000003</v>
      </c>
      <c r="E9768">
        <v>0.31</v>
      </c>
      <c r="F9768">
        <v>9</v>
      </c>
      <c r="G9768" s="4">
        <v>45207</v>
      </c>
      <c r="H9768" s="4">
        <v>45214</v>
      </c>
      <c r="I9768" t="s">
        <v>50</v>
      </c>
      <c r="J9768" t="s">
        <v>45</v>
      </c>
      <c r="K9768">
        <v>969.9</v>
      </c>
      <c r="L9768" t="s">
        <v>68</v>
      </c>
    </row>
    <row r="9769" spans="1:12" x14ac:dyDescent="0.3">
      <c r="A9769" t="s">
        <v>9829</v>
      </c>
      <c r="B9769" t="s">
        <v>42</v>
      </c>
      <c r="C9769" t="s">
        <v>55</v>
      </c>
      <c r="D9769">
        <v>4612.99</v>
      </c>
      <c r="E9769">
        <v>0.39</v>
      </c>
      <c r="F9769">
        <v>1</v>
      </c>
      <c r="G9769" s="4">
        <v>45509</v>
      </c>
      <c r="H9769" s="4">
        <v>45516</v>
      </c>
      <c r="I9769" t="s">
        <v>44</v>
      </c>
      <c r="J9769" t="s">
        <v>45</v>
      </c>
      <c r="K9769">
        <v>1095.1400000000001</v>
      </c>
      <c r="L9769" t="s">
        <v>57</v>
      </c>
    </row>
    <row r="9770" spans="1:12" x14ac:dyDescent="0.3">
      <c r="A9770" t="s">
        <v>9830</v>
      </c>
      <c r="B9770" t="s">
        <v>48</v>
      </c>
      <c r="C9770" t="s">
        <v>62</v>
      </c>
      <c r="D9770">
        <v>1926.24</v>
      </c>
      <c r="E9770">
        <v>0.5</v>
      </c>
      <c r="F9770">
        <v>4</v>
      </c>
      <c r="G9770" s="4">
        <v>45043</v>
      </c>
      <c r="H9770" s="4">
        <v>45046</v>
      </c>
      <c r="I9770" t="s">
        <v>44</v>
      </c>
      <c r="J9770" t="s">
        <v>56</v>
      </c>
      <c r="K9770">
        <v>326.81</v>
      </c>
      <c r="L9770" t="s">
        <v>46</v>
      </c>
    </row>
    <row r="9771" spans="1:12" x14ac:dyDescent="0.3">
      <c r="A9771" t="s">
        <v>9831</v>
      </c>
      <c r="B9771" t="s">
        <v>70</v>
      </c>
      <c r="C9771" t="s">
        <v>65</v>
      </c>
      <c r="D9771">
        <v>2786.94</v>
      </c>
      <c r="E9771">
        <v>7.0000000000000007E-2</v>
      </c>
      <c r="F9771">
        <v>2</v>
      </c>
      <c r="G9771" s="4">
        <v>45082</v>
      </c>
      <c r="H9771" s="4">
        <v>45086</v>
      </c>
      <c r="I9771" t="s">
        <v>60</v>
      </c>
      <c r="J9771" t="s">
        <v>45</v>
      </c>
      <c r="K9771">
        <v>756.24</v>
      </c>
      <c r="L9771" t="s">
        <v>77</v>
      </c>
    </row>
    <row r="9772" spans="1:12" x14ac:dyDescent="0.3">
      <c r="A9772" t="s">
        <v>9832</v>
      </c>
      <c r="B9772" t="s">
        <v>42</v>
      </c>
      <c r="C9772" t="s">
        <v>49</v>
      </c>
      <c r="D9772">
        <v>4216.8100000000004</v>
      </c>
      <c r="E9772">
        <v>0.37</v>
      </c>
      <c r="F9772">
        <v>1</v>
      </c>
      <c r="G9772" s="4">
        <v>45263</v>
      </c>
      <c r="H9772" s="4">
        <v>45270</v>
      </c>
      <c r="I9772" t="s">
        <v>50</v>
      </c>
      <c r="J9772" t="s">
        <v>56</v>
      </c>
      <c r="K9772">
        <v>1010.24</v>
      </c>
      <c r="L9772" t="s">
        <v>63</v>
      </c>
    </row>
    <row r="9773" spans="1:12" x14ac:dyDescent="0.3">
      <c r="A9773" t="s">
        <v>9833</v>
      </c>
      <c r="B9773" t="s">
        <v>54</v>
      </c>
      <c r="C9773" t="s">
        <v>55</v>
      </c>
      <c r="D9773">
        <v>4527.1499999999996</v>
      </c>
      <c r="E9773">
        <v>0.38</v>
      </c>
      <c r="F9773">
        <v>2</v>
      </c>
      <c r="G9773" s="4">
        <v>45284</v>
      </c>
      <c r="H9773" s="4">
        <v>45285</v>
      </c>
      <c r="I9773" t="s">
        <v>44</v>
      </c>
      <c r="J9773" t="s">
        <v>56</v>
      </c>
      <c r="K9773">
        <v>681.41</v>
      </c>
      <c r="L9773" t="s">
        <v>57</v>
      </c>
    </row>
    <row r="9774" spans="1:12" x14ac:dyDescent="0.3">
      <c r="A9774" t="s">
        <v>9834</v>
      </c>
      <c r="B9774" t="s">
        <v>42</v>
      </c>
      <c r="C9774" t="s">
        <v>62</v>
      </c>
      <c r="D9774">
        <v>4727.38</v>
      </c>
      <c r="E9774">
        <v>0.44</v>
      </c>
      <c r="F9774">
        <v>6</v>
      </c>
      <c r="G9774" s="4">
        <v>45038</v>
      </c>
      <c r="H9774" s="4">
        <v>45039</v>
      </c>
      <c r="I9774" t="s">
        <v>44</v>
      </c>
      <c r="J9774" t="s">
        <v>45</v>
      </c>
      <c r="K9774">
        <v>735.04</v>
      </c>
      <c r="L9774" t="s">
        <v>52</v>
      </c>
    </row>
    <row r="9775" spans="1:12" x14ac:dyDescent="0.3">
      <c r="A9775" t="s">
        <v>9835</v>
      </c>
      <c r="B9775" t="s">
        <v>54</v>
      </c>
      <c r="C9775" t="s">
        <v>49</v>
      </c>
      <c r="D9775">
        <v>4407.84</v>
      </c>
      <c r="E9775">
        <v>0.2</v>
      </c>
      <c r="F9775">
        <v>5</v>
      </c>
      <c r="G9775" s="4">
        <v>44956</v>
      </c>
      <c r="H9775" s="4">
        <v>44958</v>
      </c>
      <c r="I9775" t="s">
        <v>60</v>
      </c>
      <c r="J9775" t="s">
        <v>51</v>
      </c>
      <c r="K9775">
        <v>632.48</v>
      </c>
      <c r="L9775" t="s">
        <v>63</v>
      </c>
    </row>
    <row r="9776" spans="1:12" x14ac:dyDescent="0.3">
      <c r="A9776" t="s">
        <v>9836</v>
      </c>
      <c r="B9776" t="s">
        <v>42</v>
      </c>
      <c r="C9776" t="s">
        <v>55</v>
      </c>
      <c r="D9776">
        <v>3680.7</v>
      </c>
      <c r="E9776">
        <v>0.43</v>
      </c>
      <c r="F9776">
        <v>1</v>
      </c>
      <c r="G9776" s="4">
        <v>45567</v>
      </c>
      <c r="H9776" s="4">
        <v>45569</v>
      </c>
      <c r="I9776" t="s">
        <v>60</v>
      </c>
      <c r="J9776" t="s">
        <v>51</v>
      </c>
      <c r="K9776">
        <v>649.95000000000005</v>
      </c>
      <c r="L9776" t="s">
        <v>52</v>
      </c>
    </row>
    <row r="9777" spans="1:12" x14ac:dyDescent="0.3">
      <c r="A9777" t="s">
        <v>9837</v>
      </c>
      <c r="B9777" t="s">
        <v>48</v>
      </c>
      <c r="C9777" t="s">
        <v>43</v>
      </c>
      <c r="D9777">
        <v>218.65</v>
      </c>
      <c r="E9777">
        <v>0.32</v>
      </c>
      <c r="F9777">
        <v>3</v>
      </c>
      <c r="G9777" s="4">
        <v>45026</v>
      </c>
      <c r="H9777" s="4">
        <v>45031</v>
      </c>
      <c r="I9777" t="s">
        <v>50</v>
      </c>
      <c r="J9777" t="s">
        <v>56</v>
      </c>
      <c r="K9777">
        <v>50.94</v>
      </c>
      <c r="L9777" t="s">
        <v>46</v>
      </c>
    </row>
    <row r="9778" spans="1:12" x14ac:dyDescent="0.3">
      <c r="A9778" t="s">
        <v>9838</v>
      </c>
      <c r="B9778" t="s">
        <v>70</v>
      </c>
      <c r="C9778" t="s">
        <v>49</v>
      </c>
      <c r="D9778">
        <v>1643.27</v>
      </c>
      <c r="E9778">
        <v>0.03</v>
      </c>
      <c r="F9778">
        <v>6</v>
      </c>
      <c r="G9778" s="4">
        <v>45328</v>
      </c>
      <c r="H9778" s="4">
        <v>45329</v>
      </c>
      <c r="I9778" t="s">
        <v>60</v>
      </c>
      <c r="J9778" t="s">
        <v>56</v>
      </c>
      <c r="K9778">
        <v>212.72</v>
      </c>
      <c r="L9778" t="s">
        <v>52</v>
      </c>
    </row>
    <row r="9779" spans="1:12" x14ac:dyDescent="0.3">
      <c r="A9779" t="s">
        <v>9839</v>
      </c>
      <c r="B9779" t="s">
        <v>48</v>
      </c>
      <c r="C9779" t="s">
        <v>43</v>
      </c>
      <c r="D9779">
        <v>731.79</v>
      </c>
      <c r="E9779">
        <v>0.02</v>
      </c>
      <c r="F9779">
        <v>5</v>
      </c>
      <c r="G9779" s="4">
        <v>45312</v>
      </c>
      <c r="H9779" s="4">
        <v>45319</v>
      </c>
      <c r="I9779" t="s">
        <v>50</v>
      </c>
      <c r="J9779" t="s">
        <v>45</v>
      </c>
      <c r="K9779">
        <v>78.33</v>
      </c>
      <c r="L9779" t="s">
        <v>77</v>
      </c>
    </row>
    <row r="9780" spans="1:12" x14ac:dyDescent="0.3">
      <c r="A9780" t="s">
        <v>9840</v>
      </c>
      <c r="B9780" t="s">
        <v>42</v>
      </c>
      <c r="C9780" t="s">
        <v>62</v>
      </c>
      <c r="D9780">
        <v>858.32</v>
      </c>
      <c r="E9780">
        <v>0.24</v>
      </c>
      <c r="F9780">
        <v>6</v>
      </c>
      <c r="G9780" s="4">
        <v>45535</v>
      </c>
      <c r="H9780" s="4">
        <v>45538</v>
      </c>
      <c r="I9780" t="s">
        <v>44</v>
      </c>
      <c r="J9780" t="s">
        <v>45</v>
      </c>
      <c r="K9780">
        <v>50.22</v>
      </c>
      <c r="L9780" t="s">
        <v>77</v>
      </c>
    </row>
    <row r="9781" spans="1:12" x14ac:dyDescent="0.3">
      <c r="A9781" t="s">
        <v>9841</v>
      </c>
      <c r="B9781" t="s">
        <v>70</v>
      </c>
      <c r="C9781" t="s">
        <v>65</v>
      </c>
      <c r="D9781">
        <v>1525.45</v>
      </c>
      <c r="E9781">
        <v>0.39</v>
      </c>
      <c r="F9781">
        <v>8</v>
      </c>
      <c r="G9781" s="4">
        <v>45253</v>
      </c>
      <c r="H9781" s="4">
        <v>45260</v>
      </c>
      <c r="I9781" t="s">
        <v>44</v>
      </c>
      <c r="J9781" t="s">
        <v>45</v>
      </c>
      <c r="K9781">
        <v>380.24</v>
      </c>
      <c r="L9781" t="s">
        <v>77</v>
      </c>
    </row>
    <row r="9782" spans="1:12" x14ac:dyDescent="0.3">
      <c r="A9782" t="s">
        <v>9842</v>
      </c>
      <c r="B9782" t="s">
        <v>54</v>
      </c>
      <c r="C9782" t="s">
        <v>62</v>
      </c>
      <c r="D9782">
        <v>466.23</v>
      </c>
      <c r="E9782">
        <v>0.19</v>
      </c>
      <c r="F9782">
        <v>6</v>
      </c>
      <c r="G9782" s="4">
        <v>45038</v>
      </c>
      <c r="H9782" s="4">
        <v>45041</v>
      </c>
      <c r="I9782" t="s">
        <v>44</v>
      </c>
      <c r="J9782" t="s">
        <v>56</v>
      </c>
      <c r="K9782">
        <v>65.53</v>
      </c>
      <c r="L9782" t="s">
        <v>68</v>
      </c>
    </row>
    <row r="9783" spans="1:12" x14ac:dyDescent="0.3">
      <c r="A9783" t="s">
        <v>9843</v>
      </c>
      <c r="B9783" t="s">
        <v>42</v>
      </c>
      <c r="C9783" t="s">
        <v>49</v>
      </c>
      <c r="D9783">
        <v>1290.8599999999999</v>
      </c>
      <c r="E9783">
        <v>0.43</v>
      </c>
      <c r="F9783">
        <v>5</v>
      </c>
      <c r="G9783" s="4">
        <v>44985</v>
      </c>
      <c r="H9783" s="4">
        <v>44991</v>
      </c>
      <c r="I9783" t="s">
        <v>60</v>
      </c>
      <c r="J9783" t="s">
        <v>56</v>
      </c>
      <c r="K9783">
        <v>307.79000000000002</v>
      </c>
      <c r="L9783" t="s">
        <v>52</v>
      </c>
    </row>
    <row r="9784" spans="1:12" x14ac:dyDescent="0.3">
      <c r="A9784" t="s">
        <v>9844</v>
      </c>
      <c r="B9784" t="s">
        <v>70</v>
      </c>
      <c r="C9784" t="s">
        <v>43</v>
      </c>
      <c r="D9784">
        <v>4789.2</v>
      </c>
      <c r="E9784">
        <v>0.25</v>
      </c>
      <c r="F9784">
        <v>4</v>
      </c>
      <c r="G9784" s="4">
        <v>45200</v>
      </c>
      <c r="H9784" s="4">
        <v>45207</v>
      </c>
      <c r="I9784" t="s">
        <v>44</v>
      </c>
      <c r="J9784" t="s">
        <v>45</v>
      </c>
      <c r="K9784">
        <v>373.14</v>
      </c>
      <c r="L9784" t="s">
        <v>57</v>
      </c>
    </row>
    <row r="9785" spans="1:12" x14ac:dyDescent="0.3">
      <c r="A9785" t="s">
        <v>9845</v>
      </c>
      <c r="B9785" t="s">
        <v>54</v>
      </c>
      <c r="C9785" t="s">
        <v>43</v>
      </c>
      <c r="D9785">
        <v>1628.52</v>
      </c>
      <c r="E9785">
        <v>0.01</v>
      </c>
      <c r="F9785">
        <v>5</v>
      </c>
      <c r="G9785" s="4">
        <v>45189</v>
      </c>
      <c r="H9785" s="4">
        <v>45195</v>
      </c>
      <c r="I9785" t="s">
        <v>50</v>
      </c>
      <c r="J9785" t="s">
        <v>51</v>
      </c>
      <c r="K9785">
        <v>298.06</v>
      </c>
      <c r="L9785" t="s">
        <v>63</v>
      </c>
    </row>
    <row r="9786" spans="1:12" x14ac:dyDescent="0.3">
      <c r="A9786" t="s">
        <v>9846</v>
      </c>
      <c r="B9786" t="s">
        <v>54</v>
      </c>
      <c r="C9786" t="s">
        <v>55</v>
      </c>
      <c r="D9786">
        <v>882.59</v>
      </c>
      <c r="E9786">
        <v>0.49</v>
      </c>
      <c r="F9786">
        <v>9</v>
      </c>
      <c r="G9786" s="4">
        <v>45115</v>
      </c>
      <c r="H9786" s="4">
        <v>45120</v>
      </c>
      <c r="I9786" t="s">
        <v>44</v>
      </c>
      <c r="J9786" t="s">
        <v>51</v>
      </c>
      <c r="K9786">
        <v>132.05000000000001</v>
      </c>
      <c r="L9786" t="s">
        <v>46</v>
      </c>
    </row>
    <row r="9787" spans="1:12" x14ac:dyDescent="0.3">
      <c r="A9787" t="s">
        <v>9847</v>
      </c>
      <c r="B9787" t="s">
        <v>48</v>
      </c>
      <c r="C9787" t="s">
        <v>62</v>
      </c>
      <c r="D9787">
        <v>3619.67</v>
      </c>
      <c r="E9787">
        <v>0.24</v>
      </c>
      <c r="F9787">
        <v>6</v>
      </c>
      <c r="G9787" s="4">
        <v>45308</v>
      </c>
      <c r="H9787" s="4">
        <v>45309</v>
      </c>
      <c r="I9787" t="s">
        <v>50</v>
      </c>
      <c r="J9787" t="s">
        <v>51</v>
      </c>
      <c r="K9787">
        <v>610.29999999999995</v>
      </c>
      <c r="L9787" t="s">
        <v>68</v>
      </c>
    </row>
    <row r="9788" spans="1:12" x14ac:dyDescent="0.3">
      <c r="A9788" t="s">
        <v>9848</v>
      </c>
      <c r="B9788" t="s">
        <v>42</v>
      </c>
      <c r="C9788" t="s">
        <v>62</v>
      </c>
      <c r="D9788">
        <v>4159.68</v>
      </c>
      <c r="E9788">
        <v>0.33</v>
      </c>
      <c r="F9788">
        <v>5</v>
      </c>
      <c r="G9788" s="4">
        <v>45634</v>
      </c>
      <c r="H9788" s="4">
        <v>45638</v>
      </c>
      <c r="I9788" t="s">
        <v>60</v>
      </c>
      <c r="J9788" t="s">
        <v>56</v>
      </c>
      <c r="K9788">
        <v>1170.27</v>
      </c>
      <c r="L9788" t="s">
        <v>52</v>
      </c>
    </row>
    <row r="9789" spans="1:12" x14ac:dyDescent="0.3">
      <c r="A9789" t="s">
        <v>9849</v>
      </c>
      <c r="B9789" t="s">
        <v>54</v>
      </c>
      <c r="C9789" t="s">
        <v>49</v>
      </c>
      <c r="D9789">
        <v>1638.79</v>
      </c>
      <c r="E9789">
        <v>0.1</v>
      </c>
      <c r="F9789">
        <v>8</v>
      </c>
      <c r="G9789" s="4">
        <v>45559</v>
      </c>
      <c r="H9789" s="4">
        <v>45566</v>
      </c>
      <c r="I9789" t="s">
        <v>60</v>
      </c>
      <c r="J9789" t="s">
        <v>45</v>
      </c>
      <c r="K9789">
        <v>108.58</v>
      </c>
      <c r="L9789" t="s">
        <v>57</v>
      </c>
    </row>
    <row r="9790" spans="1:12" x14ac:dyDescent="0.3">
      <c r="A9790" t="s">
        <v>9850</v>
      </c>
      <c r="B9790" t="s">
        <v>70</v>
      </c>
      <c r="C9790" t="s">
        <v>43</v>
      </c>
      <c r="D9790">
        <v>1464.64</v>
      </c>
      <c r="E9790">
        <v>0.15</v>
      </c>
      <c r="F9790">
        <v>5</v>
      </c>
      <c r="G9790" s="4">
        <v>45583</v>
      </c>
      <c r="H9790" s="4">
        <v>45587</v>
      </c>
      <c r="I9790" t="s">
        <v>60</v>
      </c>
      <c r="J9790" t="s">
        <v>51</v>
      </c>
      <c r="K9790">
        <v>226.99</v>
      </c>
      <c r="L9790" t="s">
        <v>77</v>
      </c>
    </row>
    <row r="9791" spans="1:12" x14ac:dyDescent="0.3">
      <c r="A9791" t="s">
        <v>9851</v>
      </c>
      <c r="B9791" t="s">
        <v>54</v>
      </c>
      <c r="C9791" t="s">
        <v>49</v>
      </c>
      <c r="D9791">
        <v>1284.6199999999999</v>
      </c>
      <c r="E9791">
        <v>0.24</v>
      </c>
      <c r="F9791">
        <v>5</v>
      </c>
      <c r="G9791" s="4">
        <v>45521</v>
      </c>
      <c r="H9791" s="4">
        <v>45524</v>
      </c>
      <c r="I9791" t="s">
        <v>60</v>
      </c>
      <c r="J9791" t="s">
        <v>45</v>
      </c>
      <c r="K9791">
        <v>330.37</v>
      </c>
      <c r="L9791" t="s">
        <v>63</v>
      </c>
    </row>
    <row r="9792" spans="1:12" x14ac:dyDescent="0.3">
      <c r="A9792" t="s">
        <v>9852</v>
      </c>
      <c r="B9792" t="s">
        <v>54</v>
      </c>
      <c r="C9792" t="s">
        <v>49</v>
      </c>
      <c r="D9792">
        <v>2026.98</v>
      </c>
      <c r="E9792">
        <v>0.43</v>
      </c>
      <c r="F9792">
        <v>8</v>
      </c>
      <c r="G9792" s="4">
        <v>45635</v>
      </c>
      <c r="H9792" s="4">
        <v>45639</v>
      </c>
      <c r="I9792" t="s">
        <v>60</v>
      </c>
      <c r="J9792" t="s">
        <v>51</v>
      </c>
      <c r="K9792">
        <v>414.56</v>
      </c>
      <c r="L9792" t="s">
        <v>77</v>
      </c>
    </row>
    <row r="9793" spans="1:12" x14ac:dyDescent="0.3">
      <c r="A9793" t="s">
        <v>9853</v>
      </c>
      <c r="B9793" t="s">
        <v>48</v>
      </c>
      <c r="C9793" t="s">
        <v>43</v>
      </c>
      <c r="D9793">
        <v>527.44000000000005</v>
      </c>
      <c r="E9793">
        <v>0.05</v>
      </c>
      <c r="F9793">
        <v>9</v>
      </c>
      <c r="G9793" s="4">
        <v>45285</v>
      </c>
      <c r="H9793" s="4">
        <v>45287</v>
      </c>
      <c r="I9793" t="s">
        <v>50</v>
      </c>
      <c r="J9793" t="s">
        <v>45</v>
      </c>
      <c r="K9793">
        <v>155.97</v>
      </c>
      <c r="L9793" t="s">
        <v>68</v>
      </c>
    </row>
    <row r="9794" spans="1:12" x14ac:dyDescent="0.3">
      <c r="A9794" t="s">
        <v>9854</v>
      </c>
      <c r="B9794" t="s">
        <v>48</v>
      </c>
      <c r="C9794" t="s">
        <v>49</v>
      </c>
      <c r="D9794">
        <v>3378.73</v>
      </c>
      <c r="E9794">
        <v>0.39</v>
      </c>
      <c r="F9794">
        <v>8</v>
      </c>
      <c r="G9794" s="4">
        <v>45109</v>
      </c>
      <c r="H9794" s="4">
        <v>45111</v>
      </c>
      <c r="I9794" t="s">
        <v>60</v>
      </c>
      <c r="J9794" t="s">
        <v>51</v>
      </c>
      <c r="K9794">
        <v>797.32</v>
      </c>
      <c r="L9794" t="s">
        <v>57</v>
      </c>
    </row>
    <row r="9795" spans="1:12" x14ac:dyDescent="0.3">
      <c r="A9795" t="s">
        <v>9855</v>
      </c>
      <c r="B9795" t="s">
        <v>70</v>
      </c>
      <c r="C9795" t="s">
        <v>43</v>
      </c>
      <c r="D9795">
        <v>4128.91</v>
      </c>
      <c r="E9795">
        <v>0.28999999999999998</v>
      </c>
      <c r="F9795">
        <v>9</v>
      </c>
      <c r="G9795" s="4">
        <v>45156</v>
      </c>
      <c r="H9795" s="4">
        <v>45163</v>
      </c>
      <c r="I9795" t="s">
        <v>44</v>
      </c>
      <c r="J9795" t="s">
        <v>56</v>
      </c>
      <c r="K9795">
        <v>304.66000000000003</v>
      </c>
      <c r="L9795" t="s">
        <v>63</v>
      </c>
    </row>
    <row r="9796" spans="1:12" x14ac:dyDescent="0.3">
      <c r="A9796" t="s">
        <v>9856</v>
      </c>
      <c r="B9796" t="s">
        <v>48</v>
      </c>
      <c r="C9796" t="s">
        <v>49</v>
      </c>
      <c r="D9796">
        <v>3352.04</v>
      </c>
      <c r="E9796">
        <v>0.25</v>
      </c>
      <c r="F9796">
        <v>9</v>
      </c>
      <c r="G9796" s="4">
        <v>44939</v>
      </c>
      <c r="H9796" s="4">
        <v>44944</v>
      </c>
      <c r="I9796" t="s">
        <v>44</v>
      </c>
      <c r="J9796" t="s">
        <v>56</v>
      </c>
      <c r="K9796">
        <v>484.36</v>
      </c>
      <c r="L9796" t="s">
        <v>57</v>
      </c>
    </row>
    <row r="9797" spans="1:12" x14ac:dyDescent="0.3">
      <c r="A9797" t="s">
        <v>9857</v>
      </c>
      <c r="B9797" t="s">
        <v>54</v>
      </c>
      <c r="C9797" t="s">
        <v>65</v>
      </c>
      <c r="D9797">
        <v>2163.88</v>
      </c>
      <c r="E9797">
        <v>0.44</v>
      </c>
      <c r="F9797">
        <v>8</v>
      </c>
      <c r="G9797" s="4">
        <v>45027</v>
      </c>
      <c r="H9797" s="4">
        <v>45031</v>
      </c>
      <c r="I9797" t="s">
        <v>50</v>
      </c>
      <c r="J9797" t="s">
        <v>56</v>
      </c>
      <c r="K9797">
        <v>286.18</v>
      </c>
      <c r="L9797" t="s">
        <v>46</v>
      </c>
    </row>
    <row r="9798" spans="1:12" x14ac:dyDescent="0.3">
      <c r="A9798" t="s">
        <v>9858</v>
      </c>
      <c r="B9798" t="s">
        <v>54</v>
      </c>
      <c r="C9798" t="s">
        <v>49</v>
      </c>
      <c r="D9798">
        <v>1515.92</v>
      </c>
      <c r="E9798">
        <v>0.06</v>
      </c>
      <c r="F9798">
        <v>7</v>
      </c>
      <c r="G9798" s="4">
        <v>45378</v>
      </c>
      <c r="H9798" s="4">
        <v>45385</v>
      </c>
      <c r="I9798" t="s">
        <v>60</v>
      </c>
      <c r="J9798" t="s">
        <v>51</v>
      </c>
      <c r="K9798">
        <v>261.76</v>
      </c>
      <c r="L9798" t="s">
        <v>77</v>
      </c>
    </row>
    <row r="9799" spans="1:12" x14ac:dyDescent="0.3">
      <c r="A9799" t="s">
        <v>9859</v>
      </c>
      <c r="B9799" t="s">
        <v>48</v>
      </c>
      <c r="C9799" t="s">
        <v>49</v>
      </c>
      <c r="D9799">
        <v>2106.29</v>
      </c>
      <c r="E9799">
        <v>0.5</v>
      </c>
      <c r="F9799">
        <v>7</v>
      </c>
      <c r="G9799" s="4">
        <v>45655</v>
      </c>
      <c r="H9799" s="4">
        <v>45660</v>
      </c>
      <c r="I9799" t="s">
        <v>60</v>
      </c>
      <c r="J9799" t="s">
        <v>56</v>
      </c>
      <c r="K9799">
        <v>432.57</v>
      </c>
      <c r="L9799" t="s">
        <v>52</v>
      </c>
    </row>
    <row r="9800" spans="1:12" x14ac:dyDescent="0.3">
      <c r="A9800" t="s">
        <v>9860</v>
      </c>
      <c r="B9800" t="s">
        <v>54</v>
      </c>
      <c r="C9800" t="s">
        <v>65</v>
      </c>
      <c r="D9800">
        <v>2176.8000000000002</v>
      </c>
      <c r="E9800">
        <v>0.43</v>
      </c>
      <c r="F9800">
        <v>1</v>
      </c>
      <c r="G9800" s="4">
        <v>45405</v>
      </c>
      <c r="H9800" s="4">
        <v>45406</v>
      </c>
      <c r="I9800" t="s">
        <v>60</v>
      </c>
      <c r="J9800" t="s">
        <v>45</v>
      </c>
      <c r="K9800">
        <v>245.9</v>
      </c>
      <c r="L9800" t="s">
        <v>46</v>
      </c>
    </row>
    <row r="9801" spans="1:12" x14ac:dyDescent="0.3">
      <c r="A9801" t="s">
        <v>9861</v>
      </c>
      <c r="B9801" t="s">
        <v>54</v>
      </c>
      <c r="C9801" t="s">
        <v>62</v>
      </c>
      <c r="D9801">
        <v>3363.5</v>
      </c>
      <c r="E9801">
        <v>0.16</v>
      </c>
      <c r="F9801">
        <v>7</v>
      </c>
      <c r="G9801" s="4">
        <v>45069</v>
      </c>
      <c r="H9801" s="4">
        <v>45073</v>
      </c>
      <c r="I9801" t="s">
        <v>60</v>
      </c>
      <c r="J9801" t="s">
        <v>56</v>
      </c>
      <c r="K9801">
        <v>696.77</v>
      </c>
      <c r="L9801" t="s">
        <v>57</v>
      </c>
    </row>
    <row r="9802" spans="1:12" x14ac:dyDescent="0.3">
      <c r="A9802" t="s">
        <v>9862</v>
      </c>
      <c r="B9802" t="s">
        <v>70</v>
      </c>
      <c r="C9802" t="s">
        <v>43</v>
      </c>
      <c r="D9802">
        <v>4647.5</v>
      </c>
      <c r="E9802">
        <v>0.23</v>
      </c>
      <c r="F9802">
        <v>6</v>
      </c>
      <c r="G9802" s="4">
        <v>44954</v>
      </c>
      <c r="H9802" s="4">
        <v>44957</v>
      </c>
      <c r="I9802" t="s">
        <v>50</v>
      </c>
      <c r="J9802" t="s">
        <v>56</v>
      </c>
      <c r="K9802">
        <v>538.99</v>
      </c>
      <c r="L9802" t="s">
        <v>68</v>
      </c>
    </row>
    <row r="9803" spans="1:12" x14ac:dyDescent="0.3">
      <c r="A9803" t="s">
        <v>9863</v>
      </c>
      <c r="B9803" t="s">
        <v>48</v>
      </c>
      <c r="C9803" t="s">
        <v>55</v>
      </c>
      <c r="D9803">
        <v>445.87</v>
      </c>
      <c r="E9803">
        <v>0.01</v>
      </c>
      <c r="F9803">
        <v>1</v>
      </c>
      <c r="G9803" s="4">
        <v>45367</v>
      </c>
      <c r="H9803" s="4">
        <v>45370</v>
      </c>
      <c r="I9803" t="s">
        <v>50</v>
      </c>
      <c r="J9803" t="s">
        <v>56</v>
      </c>
      <c r="K9803">
        <v>36.15</v>
      </c>
      <c r="L9803" t="s">
        <v>63</v>
      </c>
    </row>
    <row r="9804" spans="1:12" x14ac:dyDescent="0.3">
      <c r="A9804" t="s">
        <v>9864</v>
      </c>
      <c r="B9804" t="s">
        <v>54</v>
      </c>
      <c r="C9804" t="s">
        <v>65</v>
      </c>
      <c r="D9804">
        <v>4771.43</v>
      </c>
      <c r="E9804">
        <v>0.26</v>
      </c>
      <c r="F9804">
        <v>8</v>
      </c>
      <c r="G9804" s="4">
        <v>45118</v>
      </c>
      <c r="H9804" s="4">
        <v>45119</v>
      </c>
      <c r="I9804" t="s">
        <v>60</v>
      </c>
      <c r="J9804" t="s">
        <v>45</v>
      </c>
      <c r="K9804">
        <v>849.94</v>
      </c>
      <c r="L9804" t="s">
        <v>63</v>
      </c>
    </row>
    <row r="9805" spans="1:12" x14ac:dyDescent="0.3">
      <c r="A9805" t="s">
        <v>9865</v>
      </c>
      <c r="B9805" t="s">
        <v>48</v>
      </c>
      <c r="C9805" t="s">
        <v>62</v>
      </c>
      <c r="D9805">
        <v>4559.99</v>
      </c>
      <c r="E9805">
        <v>0.27</v>
      </c>
      <c r="F9805">
        <v>9</v>
      </c>
      <c r="G9805" s="4">
        <v>45129</v>
      </c>
      <c r="H9805" s="4">
        <v>45131</v>
      </c>
      <c r="I9805" t="s">
        <v>50</v>
      </c>
      <c r="J9805" t="s">
        <v>56</v>
      </c>
      <c r="K9805">
        <v>784.51</v>
      </c>
      <c r="L9805" t="s">
        <v>68</v>
      </c>
    </row>
    <row r="9806" spans="1:12" x14ac:dyDescent="0.3">
      <c r="A9806" t="s">
        <v>9866</v>
      </c>
      <c r="B9806" t="s">
        <v>70</v>
      </c>
      <c r="C9806" t="s">
        <v>49</v>
      </c>
      <c r="D9806">
        <v>676.89</v>
      </c>
      <c r="E9806">
        <v>0.46</v>
      </c>
      <c r="F9806">
        <v>2</v>
      </c>
      <c r="G9806" s="4">
        <v>45147</v>
      </c>
      <c r="H9806" s="4">
        <v>45149</v>
      </c>
      <c r="I9806" t="s">
        <v>60</v>
      </c>
      <c r="J9806" t="s">
        <v>45</v>
      </c>
      <c r="K9806">
        <v>102.65</v>
      </c>
      <c r="L9806" t="s">
        <v>57</v>
      </c>
    </row>
    <row r="9807" spans="1:12" x14ac:dyDescent="0.3">
      <c r="A9807" t="s">
        <v>9867</v>
      </c>
      <c r="B9807" t="s">
        <v>48</v>
      </c>
      <c r="C9807" t="s">
        <v>62</v>
      </c>
      <c r="D9807">
        <v>999.57</v>
      </c>
      <c r="E9807">
        <v>0.19</v>
      </c>
      <c r="F9807">
        <v>4</v>
      </c>
      <c r="G9807" s="4">
        <v>45049</v>
      </c>
      <c r="H9807" s="4">
        <v>45051</v>
      </c>
      <c r="I9807" t="s">
        <v>60</v>
      </c>
      <c r="J9807" t="s">
        <v>51</v>
      </c>
      <c r="K9807">
        <v>182.86</v>
      </c>
      <c r="L9807" t="s">
        <v>57</v>
      </c>
    </row>
    <row r="9808" spans="1:12" x14ac:dyDescent="0.3">
      <c r="A9808" t="s">
        <v>9868</v>
      </c>
      <c r="B9808" t="s">
        <v>54</v>
      </c>
      <c r="C9808" t="s">
        <v>65</v>
      </c>
      <c r="D9808">
        <v>1626.82</v>
      </c>
      <c r="E9808">
        <v>0.28999999999999998</v>
      </c>
      <c r="F9808">
        <v>7</v>
      </c>
      <c r="G9808" s="4">
        <v>45059</v>
      </c>
      <c r="H9808" s="4">
        <v>45063</v>
      </c>
      <c r="I9808" t="s">
        <v>44</v>
      </c>
      <c r="J9808" t="s">
        <v>51</v>
      </c>
      <c r="K9808">
        <v>284.67</v>
      </c>
      <c r="L9808" t="s">
        <v>63</v>
      </c>
    </row>
    <row r="9809" spans="1:12" x14ac:dyDescent="0.3">
      <c r="A9809" t="s">
        <v>9869</v>
      </c>
      <c r="B9809" t="s">
        <v>48</v>
      </c>
      <c r="C9809" t="s">
        <v>49</v>
      </c>
      <c r="D9809">
        <v>2842.36</v>
      </c>
      <c r="E9809">
        <v>0.37</v>
      </c>
      <c r="F9809">
        <v>1</v>
      </c>
      <c r="G9809" s="4">
        <v>45161</v>
      </c>
      <c r="H9809" s="4">
        <v>45166</v>
      </c>
      <c r="I9809" t="s">
        <v>50</v>
      </c>
      <c r="J9809" t="s">
        <v>45</v>
      </c>
      <c r="K9809">
        <v>557.58000000000004</v>
      </c>
      <c r="L9809" t="s">
        <v>57</v>
      </c>
    </row>
    <row r="9810" spans="1:12" x14ac:dyDescent="0.3">
      <c r="A9810" t="s">
        <v>9870</v>
      </c>
      <c r="B9810" t="s">
        <v>54</v>
      </c>
      <c r="C9810" t="s">
        <v>62</v>
      </c>
      <c r="D9810">
        <v>758.93</v>
      </c>
      <c r="E9810">
        <v>0.3</v>
      </c>
      <c r="F9810">
        <v>8</v>
      </c>
      <c r="G9810" s="4">
        <v>45096</v>
      </c>
      <c r="H9810" s="4">
        <v>45097</v>
      </c>
      <c r="I9810" t="s">
        <v>44</v>
      </c>
      <c r="J9810" t="s">
        <v>56</v>
      </c>
      <c r="K9810">
        <v>221.43</v>
      </c>
      <c r="L9810" t="s">
        <v>63</v>
      </c>
    </row>
    <row r="9811" spans="1:12" x14ac:dyDescent="0.3">
      <c r="A9811" t="s">
        <v>9871</v>
      </c>
      <c r="B9811" t="s">
        <v>54</v>
      </c>
      <c r="C9811" t="s">
        <v>55</v>
      </c>
      <c r="D9811">
        <v>1081.6400000000001</v>
      </c>
      <c r="E9811">
        <v>0.08</v>
      </c>
      <c r="F9811">
        <v>9</v>
      </c>
      <c r="G9811" s="4">
        <v>44946</v>
      </c>
      <c r="H9811" s="4">
        <v>44952</v>
      </c>
      <c r="I9811" t="s">
        <v>44</v>
      </c>
      <c r="J9811" t="s">
        <v>51</v>
      </c>
      <c r="K9811">
        <v>245.12</v>
      </c>
      <c r="L9811" t="s">
        <v>63</v>
      </c>
    </row>
    <row r="9812" spans="1:12" x14ac:dyDescent="0.3">
      <c r="A9812" t="s">
        <v>9872</v>
      </c>
      <c r="B9812" t="s">
        <v>54</v>
      </c>
      <c r="C9812" t="s">
        <v>43</v>
      </c>
      <c r="D9812">
        <v>4523.1099999999997</v>
      </c>
      <c r="E9812">
        <v>0.09</v>
      </c>
      <c r="F9812">
        <v>8</v>
      </c>
      <c r="G9812" s="4">
        <v>45524</v>
      </c>
      <c r="H9812" s="4">
        <v>45531</v>
      </c>
      <c r="I9812" t="s">
        <v>50</v>
      </c>
      <c r="J9812" t="s">
        <v>45</v>
      </c>
      <c r="K9812">
        <v>1204.51</v>
      </c>
      <c r="L9812" t="s">
        <v>46</v>
      </c>
    </row>
    <row r="9813" spans="1:12" x14ac:dyDescent="0.3">
      <c r="A9813" t="s">
        <v>9873</v>
      </c>
      <c r="B9813" t="s">
        <v>70</v>
      </c>
      <c r="C9813" t="s">
        <v>43</v>
      </c>
      <c r="D9813">
        <v>635.57000000000005</v>
      </c>
      <c r="E9813">
        <v>7.0000000000000007E-2</v>
      </c>
      <c r="F9813">
        <v>2</v>
      </c>
      <c r="G9813" s="4">
        <v>45559</v>
      </c>
      <c r="H9813" s="4">
        <v>45566</v>
      </c>
      <c r="I9813" t="s">
        <v>44</v>
      </c>
      <c r="J9813" t="s">
        <v>45</v>
      </c>
      <c r="K9813">
        <v>110.82</v>
      </c>
      <c r="L9813" t="s">
        <v>63</v>
      </c>
    </row>
    <row r="9814" spans="1:12" x14ac:dyDescent="0.3">
      <c r="A9814" t="s">
        <v>9874</v>
      </c>
      <c r="B9814" t="s">
        <v>48</v>
      </c>
      <c r="C9814" t="s">
        <v>65</v>
      </c>
      <c r="D9814">
        <v>2054.5</v>
      </c>
      <c r="E9814">
        <v>0.11</v>
      </c>
      <c r="F9814">
        <v>8</v>
      </c>
      <c r="G9814" s="4">
        <v>45202</v>
      </c>
      <c r="H9814" s="4">
        <v>45206</v>
      </c>
      <c r="I9814" t="s">
        <v>44</v>
      </c>
      <c r="J9814" t="s">
        <v>51</v>
      </c>
      <c r="K9814">
        <v>458.38</v>
      </c>
      <c r="L9814" t="s">
        <v>63</v>
      </c>
    </row>
    <row r="9815" spans="1:12" x14ac:dyDescent="0.3">
      <c r="A9815" t="s">
        <v>9875</v>
      </c>
      <c r="B9815" t="s">
        <v>70</v>
      </c>
      <c r="C9815" t="s">
        <v>49</v>
      </c>
      <c r="D9815">
        <v>3838.71</v>
      </c>
      <c r="E9815">
        <v>0.16</v>
      </c>
      <c r="F9815">
        <v>8</v>
      </c>
      <c r="G9815" s="4">
        <v>45620</v>
      </c>
      <c r="H9815" s="4">
        <v>45623</v>
      </c>
      <c r="I9815" t="s">
        <v>44</v>
      </c>
      <c r="J9815" t="s">
        <v>51</v>
      </c>
      <c r="K9815">
        <v>254.16</v>
      </c>
      <c r="L9815" t="s">
        <v>68</v>
      </c>
    </row>
    <row r="9816" spans="1:12" x14ac:dyDescent="0.3">
      <c r="A9816" t="s">
        <v>9876</v>
      </c>
      <c r="B9816" t="s">
        <v>48</v>
      </c>
      <c r="C9816" t="s">
        <v>49</v>
      </c>
      <c r="D9816">
        <v>4454.0600000000004</v>
      </c>
      <c r="E9816">
        <v>0.37</v>
      </c>
      <c r="F9816">
        <v>2</v>
      </c>
      <c r="G9816" s="4">
        <v>44962</v>
      </c>
      <c r="H9816" s="4">
        <v>44967</v>
      </c>
      <c r="I9816" t="s">
        <v>60</v>
      </c>
      <c r="J9816" t="s">
        <v>45</v>
      </c>
      <c r="K9816">
        <v>1128.68</v>
      </c>
      <c r="L9816" t="s">
        <v>77</v>
      </c>
    </row>
    <row r="9817" spans="1:12" x14ac:dyDescent="0.3">
      <c r="A9817" t="s">
        <v>9877</v>
      </c>
      <c r="B9817" t="s">
        <v>70</v>
      </c>
      <c r="C9817" t="s">
        <v>43</v>
      </c>
      <c r="D9817">
        <v>1746.61</v>
      </c>
      <c r="E9817">
        <v>0.03</v>
      </c>
      <c r="F9817">
        <v>9</v>
      </c>
      <c r="G9817" s="4">
        <v>45038</v>
      </c>
      <c r="H9817" s="4">
        <v>45043</v>
      </c>
      <c r="I9817" t="s">
        <v>44</v>
      </c>
      <c r="J9817" t="s">
        <v>45</v>
      </c>
      <c r="K9817">
        <v>500.49</v>
      </c>
      <c r="L9817" t="s">
        <v>46</v>
      </c>
    </row>
    <row r="9818" spans="1:12" x14ac:dyDescent="0.3">
      <c r="A9818" t="s">
        <v>9878</v>
      </c>
      <c r="B9818" t="s">
        <v>42</v>
      </c>
      <c r="C9818" t="s">
        <v>62</v>
      </c>
      <c r="D9818">
        <v>905.74</v>
      </c>
      <c r="E9818">
        <v>0.41</v>
      </c>
      <c r="F9818">
        <v>1</v>
      </c>
      <c r="G9818" s="4">
        <v>45505</v>
      </c>
      <c r="H9818" s="4">
        <v>45509</v>
      </c>
      <c r="I9818" t="s">
        <v>60</v>
      </c>
      <c r="J9818" t="s">
        <v>56</v>
      </c>
      <c r="K9818">
        <v>265.81</v>
      </c>
      <c r="L9818" t="s">
        <v>57</v>
      </c>
    </row>
    <row r="9819" spans="1:12" x14ac:dyDescent="0.3">
      <c r="A9819" t="s">
        <v>9879</v>
      </c>
      <c r="B9819" t="s">
        <v>54</v>
      </c>
      <c r="C9819" t="s">
        <v>49</v>
      </c>
      <c r="D9819">
        <v>3711.36</v>
      </c>
      <c r="E9819">
        <v>0.13</v>
      </c>
      <c r="F9819">
        <v>7</v>
      </c>
      <c r="G9819" s="4">
        <v>45126</v>
      </c>
      <c r="H9819" s="4">
        <v>45129</v>
      </c>
      <c r="I9819" t="s">
        <v>50</v>
      </c>
      <c r="J9819" t="s">
        <v>56</v>
      </c>
      <c r="K9819">
        <v>357.28</v>
      </c>
      <c r="L9819" t="s">
        <v>52</v>
      </c>
    </row>
    <row r="9820" spans="1:12" x14ac:dyDescent="0.3">
      <c r="A9820" t="s">
        <v>9880</v>
      </c>
      <c r="B9820" t="s">
        <v>54</v>
      </c>
      <c r="C9820" t="s">
        <v>55</v>
      </c>
      <c r="D9820">
        <v>3885.53</v>
      </c>
      <c r="E9820">
        <v>0.31</v>
      </c>
      <c r="F9820">
        <v>2</v>
      </c>
      <c r="G9820" s="4">
        <v>45468</v>
      </c>
      <c r="H9820" s="4">
        <v>45473</v>
      </c>
      <c r="I9820" t="s">
        <v>60</v>
      </c>
      <c r="J9820" t="s">
        <v>51</v>
      </c>
      <c r="K9820">
        <v>1131.29</v>
      </c>
      <c r="L9820" t="s">
        <v>57</v>
      </c>
    </row>
    <row r="9821" spans="1:12" x14ac:dyDescent="0.3">
      <c r="A9821" t="s">
        <v>9881</v>
      </c>
      <c r="B9821" t="s">
        <v>70</v>
      </c>
      <c r="C9821" t="s">
        <v>55</v>
      </c>
      <c r="D9821">
        <v>4902.16</v>
      </c>
      <c r="E9821">
        <v>0.28000000000000003</v>
      </c>
      <c r="F9821">
        <v>8</v>
      </c>
      <c r="G9821" s="4">
        <v>45634</v>
      </c>
      <c r="H9821" s="4">
        <v>45638</v>
      </c>
      <c r="I9821" t="s">
        <v>60</v>
      </c>
      <c r="J9821" t="s">
        <v>51</v>
      </c>
      <c r="K9821">
        <v>909.95</v>
      </c>
      <c r="L9821" t="s">
        <v>57</v>
      </c>
    </row>
    <row r="9822" spans="1:12" x14ac:dyDescent="0.3">
      <c r="A9822" t="s">
        <v>9882</v>
      </c>
      <c r="B9822" t="s">
        <v>42</v>
      </c>
      <c r="C9822" t="s">
        <v>49</v>
      </c>
      <c r="D9822">
        <v>783.76</v>
      </c>
      <c r="E9822">
        <v>0.08</v>
      </c>
      <c r="F9822">
        <v>8</v>
      </c>
      <c r="G9822" s="4">
        <v>45061</v>
      </c>
      <c r="H9822" s="4">
        <v>45064</v>
      </c>
      <c r="I9822" t="s">
        <v>60</v>
      </c>
      <c r="J9822" t="s">
        <v>51</v>
      </c>
      <c r="K9822">
        <v>206.54</v>
      </c>
      <c r="L9822" t="s">
        <v>46</v>
      </c>
    </row>
    <row r="9823" spans="1:12" x14ac:dyDescent="0.3">
      <c r="A9823" t="s">
        <v>9883</v>
      </c>
      <c r="B9823" t="s">
        <v>54</v>
      </c>
      <c r="C9823" t="s">
        <v>49</v>
      </c>
      <c r="D9823">
        <v>3576.16</v>
      </c>
      <c r="E9823">
        <v>0.14000000000000001</v>
      </c>
      <c r="F9823">
        <v>4</v>
      </c>
      <c r="G9823" s="4">
        <v>45048</v>
      </c>
      <c r="H9823" s="4">
        <v>45054</v>
      </c>
      <c r="I9823" t="s">
        <v>44</v>
      </c>
      <c r="J9823" t="s">
        <v>56</v>
      </c>
      <c r="K9823">
        <v>849.27</v>
      </c>
      <c r="L9823" t="s">
        <v>46</v>
      </c>
    </row>
    <row r="9824" spans="1:12" x14ac:dyDescent="0.3">
      <c r="A9824" t="s">
        <v>9884</v>
      </c>
      <c r="B9824" t="s">
        <v>48</v>
      </c>
      <c r="C9824" t="s">
        <v>43</v>
      </c>
      <c r="D9824">
        <v>2144.73</v>
      </c>
      <c r="E9824">
        <v>0.15</v>
      </c>
      <c r="F9824">
        <v>8</v>
      </c>
      <c r="G9824" s="4">
        <v>45590</v>
      </c>
      <c r="H9824" s="4">
        <v>45594</v>
      </c>
      <c r="I9824" t="s">
        <v>50</v>
      </c>
      <c r="J9824" t="s">
        <v>45</v>
      </c>
      <c r="K9824">
        <v>593.17999999999995</v>
      </c>
      <c r="L9824" t="s">
        <v>77</v>
      </c>
    </row>
    <row r="9825" spans="1:12" x14ac:dyDescent="0.3">
      <c r="A9825" t="s">
        <v>9885</v>
      </c>
      <c r="B9825" t="s">
        <v>70</v>
      </c>
      <c r="C9825" t="s">
        <v>65</v>
      </c>
      <c r="D9825">
        <v>4581.68</v>
      </c>
      <c r="E9825">
        <v>0.31</v>
      </c>
      <c r="F9825">
        <v>5</v>
      </c>
      <c r="G9825" s="4">
        <v>45191</v>
      </c>
      <c r="H9825" s="4">
        <v>45197</v>
      </c>
      <c r="I9825" t="s">
        <v>44</v>
      </c>
      <c r="J9825" t="s">
        <v>45</v>
      </c>
      <c r="K9825">
        <v>933.32</v>
      </c>
      <c r="L9825" t="s">
        <v>68</v>
      </c>
    </row>
    <row r="9826" spans="1:12" x14ac:dyDescent="0.3">
      <c r="A9826" t="s">
        <v>9886</v>
      </c>
      <c r="B9826" t="s">
        <v>54</v>
      </c>
      <c r="C9826" t="s">
        <v>43</v>
      </c>
      <c r="D9826">
        <v>2098.37</v>
      </c>
      <c r="E9826">
        <v>0.39</v>
      </c>
      <c r="F9826">
        <v>9</v>
      </c>
      <c r="G9826" s="4">
        <v>45216</v>
      </c>
      <c r="H9826" s="4">
        <v>45219</v>
      </c>
      <c r="I9826" t="s">
        <v>44</v>
      </c>
      <c r="J9826" t="s">
        <v>51</v>
      </c>
      <c r="K9826">
        <v>276.20999999999998</v>
      </c>
      <c r="L9826" t="s">
        <v>77</v>
      </c>
    </row>
    <row r="9827" spans="1:12" x14ac:dyDescent="0.3">
      <c r="A9827" t="s">
        <v>9887</v>
      </c>
      <c r="B9827" t="s">
        <v>54</v>
      </c>
      <c r="C9827" t="s">
        <v>65</v>
      </c>
      <c r="D9827">
        <v>2285.21</v>
      </c>
      <c r="E9827">
        <v>0.5</v>
      </c>
      <c r="F9827">
        <v>1</v>
      </c>
      <c r="G9827" s="4">
        <v>45639</v>
      </c>
      <c r="H9827" s="4">
        <v>45640</v>
      </c>
      <c r="I9827" t="s">
        <v>60</v>
      </c>
      <c r="J9827" t="s">
        <v>45</v>
      </c>
      <c r="K9827">
        <v>548.61</v>
      </c>
      <c r="L9827" t="s">
        <v>68</v>
      </c>
    </row>
    <row r="9828" spans="1:12" x14ac:dyDescent="0.3">
      <c r="A9828" t="s">
        <v>9888</v>
      </c>
      <c r="B9828" t="s">
        <v>70</v>
      </c>
      <c r="C9828" t="s">
        <v>55</v>
      </c>
      <c r="D9828">
        <v>721.3</v>
      </c>
      <c r="E9828">
        <v>0.05</v>
      </c>
      <c r="F9828">
        <v>5</v>
      </c>
      <c r="G9828" s="4">
        <v>45493</v>
      </c>
      <c r="H9828" s="4">
        <v>45499</v>
      </c>
      <c r="I9828" t="s">
        <v>44</v>
      </c>
      <c r="J9828" t="s">
        <v>56</v>
      </c>
      <c r="K9828">
        <v>87.91</v>
      </c>
      <c r="L9828" t="s">
        <v>52</v>
      </c>
    </row>
    <row r="9829" spans="1:12" x14ac:dyDescent="0.3">
      <c r="A9829" t="s">
        <v>9889</v>
      </c>
      <c r="B9829" t="s">
        <v>70</v>
      </c>
      <c r="C9829" t="s">
        <v>65</v>
      </c>
      <c r="D9829">
        <v>1672.59</v>
      </c>
      <c r="E9829">
        <v>0.47</v>
      </c>
      <c r="F9829">
        <v>9</v>
      </c>
      <c r="G9829" s="4">
        <v>45554</v>
      </c>
      <c r="H9829" s="4">
        <v>45561</v>
      </c>
      <c r="I9829" t="s">
        <v>60</v>
      </c>
      <c r="J9829" t="s">
        <v>45</v>
      </c>
      <c r="K9829">
        <v>195.02</v>
      </c>
      <c r="L9829" t="s">
        <v>52</v>
      </c>
    </row>
    <row r="9830" spans="1:12" x14ac:dyDescent="0.3">
      <c r="A9830" t="s">
        <v>9890</v>
      </c>
      <c r="B9830" t="s">
        <v>48</v>
      </c>
      <c r="C9830" t="s">
        <v>43</v>
      </c>
      <c r="D9830">
        <v>2064.12</v>
      </c>
      <c r="E9830">
        <v>0.28000000000000003</v>
      </c>
      <c r="F9830">
        <v>6</v>
      </c>
      <c r="G9830" s="4">
        <v>45517</v>
      </c>
      <c r="H9830" s="4">
        <v>45519</v>
      </c>
      <c r="I9830" t="s">
        <v>50</v>
      </c>
      <c r="J9830" t="s">
        <v>56</v>
      </c>
      <c r="K9830">
        <v>191.46</v>
      </c>
      <c r="L9830" t="s">
        <v>68</v>
      </c>
    </row>
    <row r="9831" spans="1:12" x14ac:dyDescent="0.3">
      <c r="A9831" t="s">
        <v>9891</v>
      </c>
      <c r="B9831" t="s">
        <v>48</v>
      </c>
      <c r="C9831" t="s">
        <v>49</v>
      </c>
      <c r="D9831">
        <v>185.79</v>
      </c>
      <c r="E9831">
        <v>0.18</v>
      </c>
      <c r="F9831">
        <v>4</v>
      </c>
      <c r="G9831" s="4">
        <v>45295</v>
      </c>
      <c r="H9831" s="4">
        <v>45299</v>
      </c>
      <c r="I9831" t="s">
        <v>50</v>
      </c>
      <c r="J9831" t="s">
        <v>56</v>
      </c>
      <c r="K9831">
        <v>12.88</v>
      </c>
      <c r="L9831" t="s">
        <v>77</v>
      </c>
    </row>
    <row r="9832" spans="1:12" x14ac:dyDescent="0.3">
      <c r="A9832" t="s">
        <v>9892</v>
      </c>
      <c r="B9832" t="s">
        <v>54</v>
      </c>
      <c r="C9832" t="s">
        <v>65</v>
      </c>
      <c r="D9832">
        <v>2244.11</v>
      </c>
      <c r="E9832">
        <v>0.14000000000000001</v>
      </c>
      <c r="F9832">
        <v>1</v>
      </c>
      <c r="G9832" s="4">
        <v>45450</v>
      </c>
      <c r="H9832" s="4">
        <v>45454</v>
      </c>
      <c r="I9832" t="s">
        <v>60</v>
      </c>
      <c r="J9832" t="s">
        <v>56</v>
      </c>
      <c r="K9832">
        <v>563.65</v>
      </c>
      <c r="L9832" t="s">
        <v>68</v>
      </c>
    </row>
    <row r="9833" spans="1:12" x14ac:dyDescent="0.3">
      <c r="A9833" t="s">
        <v>9893</v>
      </c>
      <c r="B9833" t="s">
        <v>54</v>
      </c>
      <c r="C9833" t="s">
        <v>43</v>
      </c>
      <c r="D9833">
        <v>1747.96</v>
      </c>
      <c r="E9833">
        <v>0.1</v>
      </c>
      <c r="F9833">
        <v>6</v>
      </c>
      <c r="G9833" s="4">
        <v>45430</v>
      </c>
      <c r="H9833" s="4">
        <v>45434</v>
      </c>
      <c r="I9833" t="s">
        <v>50</v>
      </c>
      <c r="J9833" t="s">
        <v>56</v>
      </c>
      <c r="K9833">
        <v>219.44</v>
      </c>
      <c r="L9833" t="s">
        <v>68</v>
      </c>
    </row>
    <row r="9834" spans="1:12" x14ac:dyDescent="0.3">
      <c r="A9834" t="s">
        <v>9894</v>
      </c>
      <c r="B9834" t="s">
        <v>70</v>
      </c>
      <c r="C9834" t="s">
        <v>55</v>
      </c>
      <c r="D9834">
        <v>4038.81</v>
      </c>
      <c r="E9834">
        <v>0.28000000000000003</v>
      </c>
      <c r="F9834">
        <v>7</v>
      </c>
      <c r="G9834" s="4">
        <v>44984</v>
      </c>
      <c r="H9834" s="4">
        <v>44988</v>
      </c>
      <c r="I9834" t="s">
        <v>44</v>
      </c>
      <c r="J9834" t="s">
        <v>56</v>
      </c>
      <c r="K9834">
        <v>604.05999999999995</v>
      </c>
      <c r="L9834" t="s">
        <v>68</v>
      </c>
    </row>
    <row r="9835" spans="1:12" x14ac:dyDescent="0.3">
      <c r="A9835" t="s">
        <v>9895</v>
      </c>
      <c r="B9835" t="s">
        <v>54</v>
      </c>
      <c r="C9835" t="s">
        <v>65</v>
      </c>
      <c r="D9835">
        <v>624.85</v>
      </c>
      <c r="E9835">
        <v>0.47</v>
      </c>
      <c r="F9835">
        <v>7</v>
      </c>
      <c r="G9835" s="4">
        <v>45431</v>
      </c>
      <c r="H9835" s="4">
        <v>45432</v>
      </c>
      <c r="I9835" t="s">
        <v>44</v>
      </c>
      <c r="J9835" t="s">
        <v>56</v>
      </c>
      <c r="K9835">
        <v>152.30000000000001</v>
      </c>
      <c r="L9835" t="s">
        <v>57</v>
      </c>
    </row>
    <row r="9836" spans="1:12" x14ac:dyDescent="0.3">
      <c r="A9836" t="s">
        <v>9896</v>
      </c>
      <c r="B9836" t="s">
        <v>54</v>
      </c>
      <c r="C9836" t="s">
        <v>55</v>
      </c>
      <c r="D9836">
        <v>3825.03</v>
      </c>
      <c r="E9836">
        <v>0.09</v>
      </c>
      <c r="F9836">
        <v>9</v>
      </c>
      <c r="G9836" s="4">
        <v>45369</v>
      </c>
      <c r="H9836" s="4">
        <v>45375</v>
      </c>
      <c r="I9836" t="s">
        <v>60</v>
      </c>
      <c r="J9836" t="s">
        <v>51</v>
      </c>
      <c r="K9836">
        <v>225.36</v>
      </c>
      <c r="L9836" t="s">
        <v>46</v>
      </c>
    </row>
    <row r="9837" spans="1:12" x14ac:dyDescent="0.3">
      <c r="A9837" t="s">
        <v>9897</v>
      </c>
      <c r="B9837" t="s">
        <v>70</v>
      </c>
      <c r="C9837" t="s">
        <v>55</v>
      </c>
      <c r="D9837">
        <v>3598.66</v>
      </c>
      <c r="E9837">
        <v>0.22</v>
      </c>
      <c r="F9837">
        <v>4</v>
      </c>
      <c r="G9837" s="4">
        <v>45506</v>
      </c>
      <c r="H9837" s="4">
        <v>45508</v>
      </c>
      <c r="I9837" t="s">
        <v>50</v>
      </c>
      <c r="J9837" t="s">
        <v>56</v>
      </c>
      <c r="K9837">
        <v>477.43</v>
      </c>
      <c r="L9837" t="s">
        <v>52</v>
      </c>
    </row>
    <row r="9838" spans="1:12" x14ac:dyDescent="0.3">
      <c r="A9838" t="s">
        <v>9898</v>
      </c>
      <c r="B9838" t="s">
        <v>54</v>
      </c>
      <c r="C9838" t="s">
        <v>62</v>
      </c>
      <c r="D9838">
        <v>1284.73</v>
      </c>
      <c r="E9838">
        <v>0.1</v>
      </c>
      <c r="F9838">
        <v>4</v>
      </c>
      <c r="G9838" s="4">
        <v>45127</v>
      </c>
      <c r="H9838" s="4">
        <v>45134</v>
      </c>
      <c r="I9838" t="s">
        <v>44</v>
      </c>
      <c r="J9838" t="s">
        <v>45</v>
      </c>
      <c r="K9838">
        <v>360.07</v>
      </c>
      <c r="L9838" t="s">
        <v>68</v>
      </c>
    </row>
    <row r="9839" spans="1:12" x14ac:dyDescent="0.3">
      <c r="A9839" t="s">
        <v>9899</v>
      </c>
      <c r="B9839" t="s">
        <v>54</v>
      </c>
      <c r="C9839" t="s">
        <v>65</v>
      </c>
      <c r="D9839">
        <v>508.03</v>
      </c>
      <c r="E9839">
        <v>0.09</v>
      </c>
      <c r="F9839">
        <v>5</v>
      </c>
      <c r="G9839" s="4">
        <v>45340</v>
      </c>
      <c r="H9839" s="4">
        <v>45346</v>
      </c>
      <c r="I9839" t="s">
        <v>44</v>
      </c>
      <c r="J9839" t="s">
        <v>45</v>
      </c>
      <c r="K9839">
        <v>51.2</v>
      </c>
      <c r="L9839" t="s">
        <v>68</v>
      </c>
    </row>
    <row r="9840" spans="1:12" x14ac:dyDescent="0.3">
      <c r="A9840" t="s">
        <v>9900</v>
      </c>
      <c r="B9840" t="s">
        <v>42</v>
      </c>
      <c r="C9840" t="s">
        <v>43</v>
      </c>
      <c r="D9840">
        <v>4224.9799999999996</v>
      </c>
      <c r="E9840">
        <v>0.43</v>
      </c>
      <c r="F9840">
        <v>9</v>
      </c>
      <c r="G9840" s="4">
        <v>45373</v>
      </c>
      <c r="H9840" s="4">
        <v>45375</v>
      </c>
      <c r="I9840" t="s">
        <v>50</v>
      </c>
      <c r="J9840" t="s">
        <v>51</v>
      </c>
      <c r="K9840">
        <v>299.44</v>
      </c>
      <c r="L9840" t="s">
        <v>63</v>
      </c>
    </row>
    <row r="9841" spans="1:12" x14ac:dyDescent="0.3">
      <c r="A9841" t="s">
        <v>9901</v>
      </c>
      <c r="B9841" t="s">
        <v>48</v>
      </c>
      <c r="C9841" t="s">
        <v>65</v>
      </c>
      <c r="D9841">
        <v>1322.21</v>
      </c>
      <c r="E9841">
        <v>0.13</v>
      </c>
      <c r="F9841">
        <v>2</v>
      </c>
      <c r="G9841" s="4">
        <v>45372</v>
      </c>
      <c r="H9841" s="4">
        <v>45377</v>
      </c>
      <c r="I9841" t="s">
        <v>44</v>
      </c>
      <c r="J9841" t="s">
        <v>51</v>
      </c>
      <c r="K9841">
        <v>386.98</v>
      </c>
      <c r="L9841" t="s">
        <v>46</v>
      </c>
    </row>
    <row r="9842" spans="1:12" x14ac:dyDescent="0.3">
      <c r="A9842" t="s">
        <v>9902</v>
      </c>
      <c r="B9842" t="s">
        <v>70</v>
      </c>
      <c r="C9842" t="s">
        <v>65</v>
      </c>
      <c r="D9842">
        <v>813.24</v>
      </c>
      <c r="E9842">
        <v>0.12</v>
      </c>
      <c r="F9842">
        <v>4</v>
      </c>
      <c r="G9842" s="4">
        <v>45456</v>
      </c>
      <c r="H9842" s="4">
        <v>45457</v>
      </c>
      <c r="I9842" t="s">
        <v>50</v>
      </c>
      <c r="J9842" t="s">
        <v>56</v>
      </c>
      <c r="K9842">
        <v>177.8</v>
      </c>
      <c r="L9842" t="s">
        <v>46</v>
      </c>
    </row>
    <row r="9843" spans="1:12" x14ac:dyDescent="0.3">
      <c r="A9843" t="s">
        <v>9903</v>
      </c>
      <c r="B9843" t="s">
        <v>42</v>
      </c>
      <c r="C9843" t="s">
        <v>55</v>
      </c>
      <c r="D9843">
        <v>1859.28</v>
      </c>
      <c r="E9843">
        <v>0.45</v>
      </c>
      <c r="F9843">
        <v>9</v>
      </c>
      <c r="G9843" s="4">
        <v>45331</v>
      </c>
      <c r="H9843" s="4">
        <v>45333</v>
      </c>
      <c r="I9843" t="s">
        <v>44</v>
      </c>
      <c r="J9843" t="s">
        <v>45</v>
      </c>
      <c r="K9843">
        <v>473.19</v>
      </c>
      <c r="L9843" t="s">
        <v>77</v>
      </c>
    </row>
    <row r="9844" spans="1:12" x14ac:dyDescent="0.3">
      <c r="A9844" t="s">
        <v>9904</v>
      </c>
      <c r="B9844" t="s">
        <v>48</v>
      </c>
      <c r="C9844" t="s">
        <v>55</v>
      </c>
      <c r="D9844">
        <v>2064.33</v>
      </c>
      <c r="E9844">
        <v>0.19</v>
      </c>
      <c r="F9844">
        <v>6</v>
      </c>
      <c r="G9844" s="4">
        <v>45135</v>
      </c>
      <c r="H9844" s="4">
        <v>45137</v>
      </c>
      <c r="I9844" t="s">
        <v>50</v>
      </c>
      <c r="J9844" t="s">
        <v>56</v>
      </c>
      <c r="K9844">
        <v>187.27</v>
      </c>
      <c r="L9844" t="s">
        <v>52</v>
      </c>
    </row>
    <row r="9845" spans="1:12" x14ac:dyDescent="0.3">
      <c r="A9845" t="s">
        <v>9905</v>
      </c>
      <c r="B9845" t="s">
        <v>48</v>
      </c>
      <c r="C9845" t="s">
        <v>55</v>
      </c>
      <c r="D9845">
        <v>1697.83</v>
      </c>
      <c r="E9845">
        <v>0</v>
      </c>
      <c r="F9845">
        <v>6</v>
      </c>
      <c r="G9845" s="4">
        <v>45601</v>
      </c>
      <c r="H9845" s="4">
        <v>45604</v>
      </c>
      <c r="I9845" t="s">
        <v>60</v>
      </c>
      <c r="J9845" t="s">
        <v>56</v>
      </c>
      <c r="K9845">
        <v>89.7</v>
      </c>
      <c r="L9845" t="s">
        <v>68</v>
      </c>
    </row>
    <row r="9846" spans="1:12" x14ac:dyDescent="0.3">
      <c r="A9846" t="s">
        <v>9906</v>
      </c>
      <c r="B9846" t="s">
        <v>48</v>
      </c>
      <c r="C9846" t="s">
        <v>55</v>
      </c>
      <c r="D9846">
        <v>4884.76</v>
      </c>
      <c r="E9846">
        <v>0.36</v>
      </c>
      <c r="F9846">
        <v>7</v>
      </c>
      <c r="G9846" s="4">
        <v>45327</v>
      </c>
      <c r="H9846" s="4">
        <v>45333</v>
      </c>
      <c r="I9846" t="s">
        <v>44</v>
      </c>
      <c r="J9846" t="s">
        <v>56</v>
      </c>
      <c r="K9846">
        <v>929.19</v>
      </c>
      <c r="L9846" t="s">
        <v>46</v>
      </c>
    </row>
    <row r="9847" spans="1:12" x14ac:dyDescent="0.3">
      <c r="A9847" t="s">
        <v>9907</v>
      </c>
      <c r="B9847" t="s">
        <v>42</v>
      </c>
      <c r="C9847" t="s">
        <v>43</v>
      </c>
      <c r="D9847">
        <v>4416.0200000000004</v>
      </c>
      <c r="E9847">
        <v>0.26</v>
      </c>
      <c r="F9847">
        <v>5</v>
      </c>
      <c r="G9847" s="4">
        <v>45527</v>
      </c>
      <c r="H9847" s="4">
        <v>45530</v>
      </c>
      <c r="I9847" t="s">
        <v>44</v>
      </c>
      <c r="J9847" t="s">
        <v>51</v>
      </c>
      <c r="K9847">
        <v>949.4</v>
      </c>
      <c r="L9847" t="s">
        <v>63</v>
      </c>
    </row>
    <row r="9848" spans="1:12" x14ac:dyDescent="0.3">
      <c r="A9848" t="s">
        <v>9908</v>
      </c>
      <c r="B9848" t="s">
        <v>42</v>
      </c>
      <c r="C9848" t="s">
        <v>49</v>
      </c>
      <c r="D9848">
        <v>4377.58</v>
      </c>
      <c r="E9848">
        <v>0.39</v>
      </c>
      <c r="F9848">
        <v>4</v>
      </c>
      <c r="G9848" s="4">
        <v>45108</v>
      </c>
      <c r="H9848" s="4">
        <v>45109</v>
      </c>
      <c r="I9848" t="s">
        <v>50</v>
      </c>
      <c r="J9848" t="s">
        <v>56</v>
      </c>
      <c r="K9848">
        <v>463.78</v>
      </c>
      <c r="L9848" t="s">
        <v>52</v>
      </c>
    </row>
    <row r="9849" spans="1:12" x14ac:dyDescent="0.3">
      <c r="A9849" t="s">
        <v>9909</v>
      </c>
      <c r="B9849" t="s">
        <v>48</v>
      </c>
      <c r="C9849" t="s">
        <v>62</v>
      </c>
      <c r="D9849">
        <v>2053.96</v>
      </c>
      <c r="E9849">
        <v>0.28999999999999998</v>
      </c>
      <c r="F9849">
        <v>3</v>
      </c>
      <c r="G9849" s="4">
        <v>45078</v>
      </c>
      <c r="H9849" s="4">
        <v>45079</v>
      </c>
      <c r="I9849" t="s">
        <v>60</v>
      </c>
      <c r="J9849" t="s">
        <v>56</v>
      </c>
      <c r="K9849">
        <v>112.4</v>
      </c>
      <c r="L9849" t="s">
        <v>46</v>
      </c>
    </row>
    <row r="9850" spans="1:12" x14ac:dyDescent="0.3">
      <c r="A9850" t="s">
        <v>9910</v>
      </c>
      <c r="B9850" t="s">
        <v>54</v>
      </c>
      <c r="C9850" t="s">
        <v>55</v>
      </c>
      <c r="D9850">
        <v>4818.0600000000004</v>
      </c>
      <c r="E9850">
        <v>0.18</v>
      </c>
      <c r="F9850">
        <v>2</v>
      </c>
      <c r="G9850" s="4">
        <v>44941</v>
      </c>
      <c r="H9850" s="4">
        <v>44943</v>
      </c>
      <c r="I9850" t="s">
        <v>44</v>
      </c>
      <c r="J9850" t="s">
        <v>51</v>
      </c>
      <c r="K9850">
        <v>1408.27</v>
      </c>
      <c r="L9850" t="s">
        <v>68</v>
      </c>
    </row>
    <row r="9851" spans="1:12" x14ac:dyDescent="0.3">
      <c r="A9851" t="s">
        <v>9911</v>
      </c>
      <c r="B9851" t="s">
        <v>54</v>
      </c>
      <c r="C9851" t="s">
        <v>55</v>
      </c>
      <c r="D9851">
        <v>3451.67</v>
      </c>
      <c r="E9851">
        <v>0.03</v>
      </c>
      <c r="F9851">
        <v>7</v>
      </c>
      <c r="G9851" s="4">
        <v>45267</v>
      </c>
      <c r="H9851" s="4">
        <v>45270</v>
      </c>
      <c r="I9851" t="s">
        <v>50</v>
      </c>
      <c r="J9851" t="s">
        <v>45</v>
      </c>
      <c r="K9851">
        <v>488.36</v>
      </c>
      <c r="L9851" t="s">
        <v>77</v>
      </c>
    </row>
    <row r="9852" spans="1:12" x14ac:dyDescent="0.3">
      <c r="A9852" t="s">
        <v>9912</v>
      </c>
      <c r="B9852" t="s">
        <v>42</v>
      </c>
      <c r="C9852" t="s">
        <v>62</v>
      </c>
      <c r="D9852">
        <v>4176.7700000000004</v>
      </c>
      <c r="E9852">
        <v>0.43</v>
      </c>
      <c r="F9852">
        <v>5</v>
      </c>
      <c r="G9852" s="4">
        <v>45178</v>
      </c>
      <c r="H9852" s="4">
        <v>45181</v>
      </c>
      <c r="I9852" t="s">
        <v>60</v>
      </c>
      <c r="J9852" t="s">
        <v>45</v>
      </c>
      <c r="K9852">
        <v>959.1</v>
      </c>
      <c r="L9852" t="s">
        <v>77</v>
      </c>
    </row>
    <row r="9853" spans="1:12" x14ac:dyDescent="0.3">
      <c r="A9853" t="s">
        <v>9913</v>
      </c>
      <c r="B9853" t="s">
        <v>42</v>
      </c>
      <c r="C9853" t="s">
        <v>55</v>
      </c>
      <c r="D9853">
        <v>2554.29</v>
      </c>
      <c r="E9853">
        <v>0.1</v>
      </c>
      <c r="F9853">
        <v>1</v>
      </c>
      <c r="G9853" s="4">
        <v>45514</v>
      </c>
      <c r="H9853" s="4">
        <v>45516</v>
      </c>
      <c r="I9853" t="s">
        <v>50</v>
      </c>
      <c r="J9853" t="s">
        <v>51</v>
      </c>
      <c r="K9853">
        <v>429.01</v>
      </c>
      <c r="L9853" t="s">
        <v>57</v>
      </c>
    </row>
    <row r="9854" spans="1:12" x14ac:dyDescent="0.3">
      <c r="A9854" t="s">
        <v>9914</v>
      </c>
      <c r="B9854" t="s">
        <v>42</v>
      </c>
      <c r="C9854" t="s">
        <v>49</v>
      </c>
      <c r="D9854">
        <v>887.02</v>
      </c>
      <c r="E9854">
        <v>0.49</v>
      </c>
      <c r="F9854">
        <v>4</v>
      </c>
      <c r="G9854" s="4">
        <v>45452</v>
      </c>
      <c r="H9854" s="4">
        <v>45459</v>
      </c>
      <c r="I9854" t="s">
        <v>50</v>
      </c>
      <c r="J9854" t="s">
        <v>56</v>
      </c>
      <c r="K9854">
        <v>101.32</v>
      </c>
      <c r="L9854" t="s">
        <v>77</v>
      </c>
    </row>
    <row r="9855" spans="1:12" x14ac:dyDescent="0.3">
      <c r="A9855" t="s">
        <v>9915</v>
      </c>
      <c r="B9855" t="s">
        <v>48</v>
      </c>
      <c r="C9855" t="s">
        <v>65</v>
      </c>
      <c r="D9855">
        <v>4445.74</v>
      </c>
      <c r="E9855">
        <v>0.12</v>
      </c>
      <c r="F9855">
        <v>9</v>
      </c>
      <c r="G9855" s="4">
        <v>45613</v>
      </c>
      <c r="H9855" s="4">
        <v>45615</v>
      </c>
      <c r="I9855" t="s">
        <v>60</v>
      </c>
      <c r="J9855" t="s">
        <v>56</v>
      </c>
      <c r="K9855">
        <v>1282.06</v>
      </c>
      <c r="L9855" t="s">
        <v>63</v>
      </c>
    </row>
    <row r="9856" spans="1:12" x14ac:dyDescent="0.3">
      <c r="A9856" t="s">
        <v>9916</v>
      </c>
      <c r="B9856" t="s">
        <v>54</v>
      </c>
      <c r="C9856" t="s">
        <v>62</v>
      </c>
      <c r="D9856">
        <v>2483.4899999999998</v>
      </c>
      <c r="E9856">
        <v>0.41</v>
      </c>
      <c r="F9856">
        <v>8</v>
      </c>
      <c r="G9856" s="4">
        <v>45292</v>
      </c>
      <c r="H9856" s="4">
        <v>45297</v>
      </c>
      <c r="I9856" t="s">
        <v>50</v>
      </c>
      <c r="J9856" t="s">
        <v>45</v>
      </c>
      <c r="K9856">
        <v>466.03</v>
      </c>
      <c r="L9856" t="s">
        <v>77</v>
      </c>
    </row>
    <row r="9857" spans="1:12" x14ac:dyDescent="0.3">
      <c r="A9857" t="s">
        <v>9917</v>
      </c>
      <c r="B9857" t="s">
        <v>42</v>
      </c>
      <c r="C9857" t="s">
        <v>43</v>
      </c>
      <c r="D9857">
        <v>4845.92</v>
      </c>
      <c r="E9857">
        <v>0.39</v>
      </c>
      <c r="F9857">
        <v>7</v>
      </c>
      <c r="G9857" s="4">
        <v>45018</v>
      </c>
      <c r="H9857" s="4">
        <v>45022</v>
      </c>
      <c r="I9857" t="s">
        <v>44</v>
      </c>
      <c r="J9857" t="s">
        <v>56</v>
      </c>
      <c r="K9857">
        <v>654.54999999999995</v>
      </c>
      <c r="L9857" t="s">
        <v>57</v>
      </c>
    </row>
    <row r="9858" spans="1:12" x14ac:dyDescent="0.3">
      <c r="A9858" t="s">
        <v>9918</v>
      </c>
      <c r="B9858" t="s">
        <v>42</v>
      </c>
      <c r="C9858" t="s">
        <v>62</v>
      </c>
      <c r="D9858">
        <v>1348.82</v>
      </c>
      <c r="E9858">
        <v>0.23</v>
      </c>
      <c r="F9858">
        <v>5</v>
      </c>
      <c r="G9858" s="4">
        <v>45143</v>
      </c>
      <c r="H9858" s="4">
        <v>45149</v>
      </c>
      <c r="I9858" t="s">
        <v>44</v>
      </c>
      <c r="J9858" t="s">
        <v>56</v>
      </c>
      <c r="K9858">
        <v>315.77999999999997</v>
      </c>
      <c r="L9858" t="s">
        <v>46</v>
      </c>
    </row>
    <row r="9859" spans="1:12" x14ac:dyDescent="0.3">
      <c r="A9859" t="s">
        <v>9919</v>
      </c>
      <c r="B9859" t="s">
        <v>70</v>
      </c>
      <c r="C9859" t="s">
        <v>49</v>
      </c>
      <c r="D9859">
        <v>4962.66</v>
      </c>
      <c r="E9859">
        <v>0.2</v>
      </c>
      <c r="F9859">
        <v>1</v>
      </c>
      <c r="G9859" s="4">
        <v>45018</v>
      </c>
      <c r="H9859" s="4">
        <v>45019</v>
      </c>
      <c r="I9859" t="s">
        <v>60</v>
      </c>
      <c r="J9859" t="s">
        <v>56</v>
      </c>
      <c r="K9859">
        <v>1018.78</v>
      </c>
      <c r="L9859" t="s">
        <v>52</v>
      </c>
    </row>
    <row r="9860" spans="1:12" x14ac:dyDescent="0.3">
      <c r="A9860" t="s">
        <v>9920</v>
      </c>
      <c r="B9860" t="s">
        <v>48</v>
      </c>
      <c r="C9860" t="s">
        <v>43</v>
      </c>
      <c r="D9860">
        <v>1189.8800000000001</v>
      </c>
      <c r="E9860">
        <v>0.35</v>
      </c>
      <c r="F9860">
        <v>5</v>
      </c>
      <c r="G9860" s="4">
        <v>45213</v>
      </c>
      <c r="H9860" s="4">
        <v>45214</v>
      </c>
      <c r="I9860" t="s">
        <v>44</v>
      </c>
      <c r="J9860" t="s">
        <v>51</v>
      </c>
      <c r="K9860">
        <v>268.88</v>
      </c>
      <c r="L9860" t="s">
        <v>57</v>
      </c>
    </row>
    <row r="9861" spans="1:12" x14ac:dyDescent="0.3">
      <c r="A9861" t="s">
        <v>9921</v>
      </c>
      <c r="B9861" t="s">
        <v>70</v>
      </c>
      <c r="C9861" t="s">
        <v>65</v>
      </c>
      <c r="D9861">
        <v>1904.02</v>
      </c>
      <c r="E9861">
        <v>0.26</v>
      </c>
      <c r="F9861">
        <v>8</v>
      </c>
      <c r="G9861" s="4">
        <v>45026</v>
      </c>
      <c r="H9861" s="4">
        <v>45031</v>
      </c>
      <c r="I9861" t="s">
        <v>60</v>
      </c>
      <c r="J9861" t="s">
        <v>56</v>
      </c>
      <c r="K9861">
        <v>490.41</v>
      </c>
      <c r="L9861" t="s">
        <v>46</v>
      </c>
    </row>
    <row r="9862" spans="1:12" x14ac:dyDescent="0.3">
      <c r="A9862" t="s">
        <v>9922</v>
      </c>
      <c r="B9862" t="s">
        <v>54</v>
      </c>
      <c r="C9862" t="s">
        <v>55</v>
      </c>
      <c r="D9862">
        <v>3010.68</v>
      </c>
      <c r="E9862">
        <v>0.32</v>
      </c>
      <c r="F9862">
        <v>4</v>
      </c>
      <c r="G9862" s="4">
        <v>44984</v>
      </c>
      <c r="H9862" s="4">
        <v>44991</v>
      </c>
      <c r="I9862" t="s">
        <v>50</v>
      </c>
      <c r="J9862" t="s">
        <v>56</v>
      </c>
      <c r="K9862">
        <v>272.83999999999997</v>
      </c>
      <c r="L9862" t="s">
        <v>57</v>
      </c>
    </row>
    <row r="9863" spans="1:12" x14ac:dyDescent="0.3">
      <c r="A9863" t="s">
        <v>9923</v>
      </c>
      <c r="B9863" t="s">
        <v>70</v>
      </c>
      <c r="C9863" t="s">
        <v>62</v>
      </c>
      <c r="D9863">
        <v>3497.28</v>
      </c>
      <c r="E9863">
        <v>0.24</v>
      </c>
      <c r="F9863">
        <v>5</v>
      </c>
      <c r="G9863" s="4">
        <v>45606</v>
      </c>
      <c r="H9863" s="4">
        <v>45609</v>
      </c>
      <c r="I9863" t="s">
        <v>60</v>
      </c>
      <c r="J9863" t="s">
        <v>51</v>
      </c>
      <c r="K9863">
        <v>228.4</v>
      </c>
      <c r="L9863" t="s">
        <v>63</v>
      </c>
    </row>
    <row r="9864" spans="1:12" x14ac:dyDescent="0.3">
      <c r="A9864" t="s">
        <v>9924</v>
      </c>
      <c r="B9864" t="s">
        <v>70</v>
      </c>
      <c r="C9864" t="s">
        <v>43</v>
      </c>
      <c r="D9864">
        <v>3629.38</v>
      </c>
      <c r="E9864">
        <v>0.28000000000000003</v>
      </c>
      <c r="F9864">
        <v>8</v>
      </c>
      <c r="G9864" s="4">
        <v>45372</v>
      </c>
      <c r="H9864" s="4">
        <v>45378</v>
      </c>
      <c r="I9864" t="s">
        <v>44</v>
      </c>
      <c r="J9864" t="s">
        <v>45</v>
      </c>
      <c r="K9864">
        <v>601.36</v>
      </c>
      <c r="L9864" t="s">
        <v>52</v>
      </c>
    </row>
    <row r="9865" spans="1:12" x14ac:dyDescent="0.3">
      <c r="A9865" t="s">
        <v>9925</v>
      </c>
      <c r="B9865" t="s">
        <v>70</v>
      </c>
      <c r="C9865" t="s">
        <v>62</v>
      </c>
      <c r="D9865">
        <v>2433.64</v>
      </c>
      <c r="E9865">
        <v>0.09</v>
      </c>
      <c r="F9865">
        <v>5</v>
      </c>
      <c r="G9865" s="4">
        <v>45108</v>
      </c>
      <c r="H9865" s="4">
        <v>45115</v>
      </c>
      <c r="I9865" t="s">
        <v>44</v>
      </c>
      <c r="J9865" t="s">
        <v>51</v>
      </c>
      <c r="K9865">
        <v>135.31</v>
      </c>
      <c r="L9865" t="s">
        <v>77</v>
      </c>
    </row>
    <row r="9866" spans="1:12" x14ac:dyDescent="0.3">
      <c r="A9866" t="s">
        <v>9926</v>
      </c>
      <c r="B9866" t="s">
        <v>48</v>
      </c>
      <c r="C9866" t="s">
        <v>65</v>
      </c>
      <c r="D9866">
        <v>476.45</v>
      </c>
      <c r="E9866">
        <v>0.03</v>
      </c>
      <c r="F9866">
        <v>4</v>
      </c>
      <c r="G9866" s="4">
        <v>45435</v>
      </c>
      <c r="H9866" s="4">
        <v>45439</v>
      </c>
      <c r="I9866" t="s">
        <v>60</v>
      </c>
      <c r="J9866" t="s">
        <v>51</v>
      </c>
      <c r="K9866">
        <v>48.81</v>
      </c>
      <c r="L9866" t="s">
        <v>63</v>
      </c>
    </row>
    <row r="9867" spans="1:12" x14ac:dyDescent="0.3">
      <c r="A9867" t="s">
        <v>9927</v>
      </c>
      <c r="B9867" t="s">
        <v>54</v>
      </c>
      <c r="C9867" t="s">
        <v>62</v>
      </c>
      <c r="D9867">
        <v>2530.64</v>
      </c>
      <c r="E9867">
        <v>0.18</v>
      </c>
      <c r="F9867">
        <v>4</v>
      </c>
      <c r="G9867" s="4">
        <v>45626</v>
      </c>
      <c r="H9867" s="4">
        <v>45633</v>
      </c>
      <c r="I9867" t="s">
        <v>44</v>
      </c>
      <c r="J9867" t="s">
        <v>51</v>
      </c>
      <c r="K9867">
        <v>231.33</v>
      </c>
      <c r="L9867" t="s">
        <v>63</v>
      </c>
    </row>
    <row r="9868" spans="1:12" x14ac:dyDescent="0.3">
      <c r="A9868" t="s">
        <v>9928</v>
      </c>
      <c r="B9868" t="s">
        <v>70</v>
      </c>
      <c r="C9868" t="s">
        <v>43</v>
      </c>
      <c r="D9868">
        <v>1739.97</v>
      </c>
      <c r="E9868">
        <v>0.23</v>
      </c>
      <c r="F9868">
        <v>6</v>
      </c>
      <c r="G9868" s="4">
        <v>45321</v>
      </c>
      <c r="H9868" s="4">
        <v>45324</v>
      </c>
      <c r="I9868" t="s">
        <v>60</v>
      </c>
      <c r="J9868" t="s">
        <v>56</v>
      </c>
      <c r="K9868">
        <v>419.92</v>
      </c>
      <c r="L9868" t="s">
        <v>52</v>
      </c>
    </row>
    <row r="9869" spans="1:12" x14ac:dyDescent="0.3">
      <c r="A9869" t="s">
        <v>9929</v>
      </c>
      <c r="B9869" t="s">
        <v>48</v>
      </c>
      <c r="C9869" t="s">
        <v>49</v>
      </c>
      <c r="D9869">
        <v>3322.51</v>
      </c>
      <c r="E9869">
        <v>0.45</v>
      </c>
      <c r="F9869">
        <v>1</v>
      </c>
      <c r="G9869" s="4">
        <v>45080</v>
      </c>
      <c r="H9869" s="4">
        <v>45085</v>
      </c>
      <c r="I9869" t="s">
        <v>44</v>
      </c>
      <c r="J9869" t="s">
        <v>45</v>
      </c>
      <c r="K9869">
        <v>816.77</v>
      </c>
      <c r="L9869" t="s">
        <v>77</v>
      </c>
    </row>
    <row r="9870" spans="1:12" x14ac:dyDescent="0.3">
      <c r="A9870" t="s">
        <v>9930</v>
      </c>
      <c r="B9870" t="s">
        <v>54</v>
      </c>
      <c r="C9870" t="s">
        <v>43</v>
      </c>
      <c r="D9870">
        <v>993.15</v>
      </c>
      <c r="E9870">
        <v>0.21</v>
      </c>
      <c r="F9870">
        <v>4</v>
      </c>
      <c r="G9870" s="4">
        <v>45212</v>
      </c>
      <c r="H9870" s="4">
        <v>45217</v>
      </c>
      <c r="I9870" t="s">
        <v>60</v>
      </c>
      <c r="J9870" t="s">
        <v>56</v>
      </c>
      <c r="K9870">
        <v>82.75</v>
      </c>
      <c r="L9870" t="s">
        <v>63</v>
      </c>
    </row>
    <row r="9871" spans="1:12" x14ac:dyDescent="0.3">
      <c r="A9871" t="s">
        <v>9931</v>
      </c>
      <c r="B9871" t="s">
        <v>42</v>
      </c>
      <c r="C9871" t="s">
        <v>62</v>
      </c>
      <c r="D9871">
        <v>2030.17</v>
      </c>
      <c r="E9871">
        <v>0.22</v>
      </c>
      <c r="F9871">
        <v>1</v>
      </c>
      <c r="G9871" s="4">
        <v>45219</v>
      </c>
      <c r="H9871" s="4">
        <v>45224</v>
      </c>
      <c r="I9871" t="s">
        <v>44</v>
      </c>
      <c r="J9871" t="s">
        <v>51</v>
      </c>
      <c r="K9871">
        <v>259.77</v>
      </c>
      <c r="L9871" t="s">
        <v>68</v>
      </c>
    </row>
    <row r="9872" spans="1:12" x14ac:dyDescent="0.3">
      <c r="A9872" t="s">
        <v>9932</v>
      </c>
      <c r="B9872" t="s">
        <v>70</v>
      </c>
      <c r="C9872" t="s">
        <v>65</v>
      </c>
      <c r="D9872">
        <v>4833.9799999999996</v>
      </c>
      <c r="E9872">
        <v>0.34</v>
      </c>
      <c r="F9872">
        <v>6</v>
      </c>
      <c r="G9872" s="4">
        <v>45000</v>
      </c>
      <c r="H9872" s="4">
        <v>45001</v>
      </c>
      <c r="I9872" t="s">
        <v>44</v>
      </c>
      <c r="J9872" t="s">
        <v>56</v>
      </c>
      <c r="K9872">
        <v>1099.76</v>
      </c>
      <c r="L9872" t="s">
        <v>63</v>
      </c>
    </row>
    <row r="9873" spans="1:12" x14ac:dyDescent="0.3">
      <c r="A9873" t="s">
        <v>9933</v>
      </c>
      <c r="B9873" t="s">
        <v>54</v>
      </c>
      <c r="C9873" t="s">
        <v>55</v>
      </c>
      <c r="D9873">
        <v>535.45000000000005</v>
      </c>
      <c r="E9873">
        <v>0.1</v>
      </c>
      <c r="F9873">
        <v>8</v>
      </c>
      <c r="G9873" s="4">
        <v>45278</v>
      </c>
      <c r="H9873" s="4">
        <v>45279</v>
      </c>
      <c r="I9873" t="s">
        <v>60</v>
      </c>
      <c r="J9873" t="s">
        <v>45</v>
      </c>
      <c r="K9873">
        <v>53.94</v>
      </c>
      <c r="L9873" t="s">
        <v>57</v>
      </c>
    </row>
    <row r="9874" spans="1:12" x14ac:dyDescent="0.3">
      <c r="A9874" t="s">
        <v>9934</v>
      </c>
      <c r="B9874" t="s">
        <v>70</v>
      </c>
      <c r="C9874" t="s">
        <v>55</v>
      </c>
      <c r="D9874">
        <v>3051.44</v>
      </c>
      <c r="E9874">
        <v>0.44</v>
      </c>
      <c r="F9874">
        <v>4</v>
      </c>
      <c r="G9874" s="4">
        <v>44995</v>
      </c>
      <c r="H9874" s="4">
        <v>44998</v>
      </c>
      <c r="I9874" t="s">
        <v>44</v>
      </c>
      <c r="J9874" t="s">
        <v>45</v>
      </c>
      <c r="K9874">
        <v>417.94</v>
      </c>
      <c r="L9874" t="s">
        <v>63</v>
      </c>
    </row>
    <row r="9875" spans="1:12" x14ac:dyDescent="0.3">
      <c r="A9875" t="s">
        <v>9935</v>
      </c>
      <c r="B9875" t="s">
        <v>42</v>
      </c>
      <c r="C9875" t="s">
        <v>65</v>
      </c>
      <c r="D9875">
        <v>544.17999999999995</v>
      </c>
      <c r="E9875">
        <v>0.21</v>
      </c>
      <c r="F9875">
        <v>8</v>
      </c>
      <c r="G9875" s="4">
        <v>45575</v>
      </c>
      <c r="H9875" s="4">
        <v>45581</v>
      </c>
      <c r="I9875" t="s">
        <v>44</v>
      </c>
      <c r="J9875" t="s">
        <v>51</v>
      </c>
      <c r="K9875">
        <v>77.17</v>
      </c>
      <c r="L9875" t="s">
        <v>77</v>
      </c>
    </row>
    <row r="9876" spans="1:12" x14ac:dyDescent="0.3">
      <c r="A9876" t="s">
        <v>9936</v>
      </c>
      <c r="B9876" t="s">
        <v>54</v>
      </c>
      <c r="C9876" t="s">
        <v>62</v>
      </c>
      <c r="D9876">
        <v>869.28</v>
      </c>
      <c r="E9876">
        <v>0.47</v>
      </c>
      <c r="F9876">
        <v>2</v>
      </c>
      <c r="G9876" s="4">
        <v>45080</v>
      </c>
      <c r="H9876" s="4">
        <v>45087</v>
      </c>
      <c r="I9876" t="s">
        <v>50</v>
      </c>
      <c r="J9876" t="s">
        <v>51</v>
      </c>
      <c r="K9876">
        <v>59.09</v>
      </c>
      <c r="L9876" t="s">
        <v>68</v>
      </c>
    </row>
    <row r="9877" spans="1:12" x14ac:dyDescent="0.3">
      <c r="A9877" t="s">
        <v>9937</v>
      </c>
      <c r="B9877" t="s">
        <v>48</v>
      </c>
      <c r="C9877" t="s">
        <v>65</v>
      </c>
      <c r="D9877">
        <v>3064.18</v>
      </c>
      <c r="E9877">
        <v>0.14000000000000001</v>
      </c>
      <c r="F9877">
        <v>5</v>
      </c>
      <c r="G9877" s="4">
        <v>45345</v>
      </c>
      <c r="H9877" s="4">
        <v>45347</v>
      </c>
      <c r="I9877" t="s">
        <v>50</v>
      </c>
      <c r="J9877" t="s">
        <v>56</v>
      </c>
      <c r="K9877">
        <v>305.19</v>
      </c>
      <c r="L9877" t="s">
        <v>77</v>
      </c>
    </row>
    <row r="9878" spans="1:12" x14ac:dyDescent="0.3">
      <c r="A9878" t="s">
        <v>9938</v>
      </c>
      <c r="B9878" t="s">
        <v>54</v>
      </c>
      <c r="C9878" t="s">
        <v>62</v>
      </c>
      <c r="D9878">
        <v>2275.58</v>
      </c>
      <c r="E9878">
        <v>0.23</v>
      </c>
      <c r="F9878">
        <v>3</v>
      </c>
      <c r="G9878" s="4">
        <v>45251</v>
      </c>
      <c r="H9878" s="4">
        <v>45252</v>
      </c>
      <c r="I9878" t="s">
        <v>50</v>
      </c>
      <c r="J9878" t="s">
        <v>56</v>
      </c>
      <c r="K9878">
        <v>236.58</v>
      </c>
      <c r="L9878" t="s">
        <v>46</v>
      </c>
    </row>
    <row r="9879" spans="1:12" x14ac:dyDescent="0.3">
      <c r="A9879" t="s">
        <v>9939</v>
      </c>
      <c r="B9879" t="s">
        <v>48</v>
      </c>
      <c r="C9879" t="s">
        <v>43</v>
      </c>
      <c r="D9879">
        <v>2787.65</v>
      </c>
      <c r="E9879">
        <v>0.39</v>
      </c>
      <c r="F9879">
        <v>7</v>
      </c>
      <c r="G9879" s="4">
        <v>45387</v>
      </c>
      <c r="H9879" s="4">
        <v>45393</v>
      </c>
      <c r="I9879" t="s">
        <v>60</v>
      </c>
      <c r="J9879" t="s">
        <v>51</v>
      </c>
      <c r="K9879">
        <v>648.25</v>
      </c>
      <c r="L9879" t="s">
        <v>77</v>
      </c>
    </row>
    <row r="9880" spans="1:12" x14ac:dyDescent="0.3">
      <c r="A9880" t="s">
        <v>9940</v>
      </c>
      <c r="B9880" t="s">
        <v>54</v>
      </c>
      <c r="C9880" t="s">
        <v>49</v>
      </c>
      <c r="D9880">
        <v>4411.37</v>
      </c>
      <c r="E9880">
        <v>0.28000000000000003</v>
      </c>
      <c r="F9880">
        <v>9</v>
      </c>
      <c r="G9880" s="4">
        <v>45065</v>
      </c>
      <c r="H9880" s="4">
        <v>45069</v>
      </c>
      <c r="I9880" t="s">
        <v>60</v>
      </c>
      <c r="J9880" t="s">
        <v>51</v>
      </c>
      <c r="K9880">
        <v>538.29999999999995</v>
      </c>
      <c r="L9880" t="s">
        <v>63</v>
      </c>
    </row>
    <row r="9881" spans="1:12" x14ac:dyDescent="0.3">
      <c r="A9881" t="s">
        <v>9941</v>
      </c>
      <c r="B9881" t="s">
        <v>48</v>
      </c>
      <c r="C9881" t="s">
        <v>62</v>
      </c>
      <c r="D9881">
        <v>4104.4799999999996</v>
      </c>
      <c r="E9881">
        <v>0.33</v>
      </c>
      <c r="F9881">
        <v>1</v>
      </c>
      <c r="G9881" s="4">
        <v>45047</v>
      </c>
      <c r="H9881" s="4">
        <v>45054</v>
      </c>
      <c r="I9881" t="s">
        <v>44</v>
      </c>
      <c r="J9881" t="s">
        <v>51</v>
      </c>
      <c r="K9881">
        <v>967.15</v>
      </c>
      <c r="L9881" t="s">
        <v>46</v>
      </c>
    </row>
    <row r="9882" spans="1:12" x14ac:dyDescent="0.3">
      <c r="A9882" t="s">
        <v>9942</v>
      </c>
      <c r="B9882" t="s">
        <v>42</v>
      </c>
      <c r="C9882" t="s">
        <v>55</v>
      </c>
      <c r="D9882">
        <v>4451.1099999999997</v>
      </c>
      <c r="E9882">
        <v>0.14000000000000001</v>
      </c>
      <c r="F9882">
        <v>8</v>
      </c>
      <c r="G9882" s="4">
        <v>45186</v>
      </c>
      <c r="H9882" s="4">
        <v>45190</v>
      </c>
      <c r="I9882" t="s">
        <v>44</v>
      </c>
      <c r="J9882" t="s">
        <v>45</v>
      </c>
      <c r="K9882">
        <v>797.43</v>
      </c>
      <c r="L9882" t="s">
        <v>77</v>
      </c>
    </row>
    <row r="9883" spans="1:12" x14ac:dyDescent="0.3">
      <c r="A9883" t="s">
        <v>9943</v>
      </c>
      <c r="B9883" t="s">
        <v>42</v>
      </c>
      <c r="C9883" t="s">
        <v>55</v>
      </c>
      <c r="D9883">
        <v>3119.65</v>
      </c>
      <c r="E9883">
        <v>0.16</v>
      </c>
      <c r="F9883">
        <v>4</v>
      </c>
      <c r="G9883" s="4">
        <v>45071</v>
      </c>
      <c r="H9883" s="4">
        <v>45075</v>
      </c>
      <c r="I9883" t="s">
        <v>50</v>
      </c>
      <c r="J9883" t="s">
        <v>51</v>
      </c>
      <c r="K9883">
        <v>218.96</v>
      </c>
      <c r="L9883" t="s">
        <v>68</v>
      </c>
    </row>
    <row r="9884" spans="1:12" x14ac:dyDescent="0.3">
      <c r="A9884" t="s">
        <v>9944</v>
      </c>
      <c r="B9884" t="s">
        <v>42</v>
      </c>
      <c r="C9884" t="s">
        <v>49</v>
      </c>
      <c r="D9884">
        <v>2499.25</v>
      </c>
      <c r="E9884">
        <v>0.25</v>
      </c>
      <c r="F9884">
        <v>5</v>
      </c>
      <c r="G9884" s="4">
        <v>45429</v>
      </c>
      <c r="H9884" s="4">
        <v>45436</v>
      </c>
      <c r="I9884" t="s">
        <v>44</v>
      </c>
      <c r="J9884" t="s">
        <v>45</v>
      </c>
      <c r="K9884">
        <v>261.61</v>
      </c>
      <c r="L9884" t="s">
        <v>46</v>
      </c>
    </row>
    <row r="9885" spans="1:12" x14ac:dyDescent="0.3">
      <c r="A9885" t="s">
        <v>9945</v>
      </c>
      <c r="B9885" t="s">
        <v>54</v>
      </c>
      <c r="C9885" t="s">
        <v>62</v>
      </c>
      <c r="D9885">
        <v>2350.0700000000002</v>
      </c>
      <c r="E9885">
        <v>0.1</v>
      </c>
      <c r="F9885">
        <v>1</v>
      </c>
      <c r="G9885" s="4">
        <v>45597</v>
      </c>
      <c r="H9885" s="4">
        <v>45604</v>
      </c>
      <c r="I9885" t="s">
        <v>60</v>
      </c>
      <c r="J9885" t="s">
        <v>56</v>
      </c>
      <c r="K9885">
        <v>143.88</v>
      </c>
      <c r="L9885" t="s">
        <v>57</v>
      </c>
    </row>
    <row r="9886" spans="1:12" x14ac:dyDescent="0.3">
      <c r="A9886" t="s">
        <v>9946</v>
      </c>
      <c r="B9886" t="s">
        <v>42</v>
      </c>
      <c r="C9886" t="s">
        <v>49</v>
      </c>
      <c r="D9886">
        <v>3725.06</v>
      </c>
      <c r="E9886">
        <v>0.06</v>
      </c>
      <c r="F9886">
        <v>5</v>
      </c>
      <c r="G9886" s="4">
        <v>45444</v>
      </c>
      <c r="H9886" s="4">
        <v>45449</v>
      </c>
      <c r="I9886" t="s">
        <v>60</v>
      </c>
      <c r="J9886" t="s">
        <v>51</v>
      </c>
      <c r="K9886">
        <v>1085.5</v>
      </c>
      <c r="L9886" t="s">
        <v>46</v>
      </c>
    </row>
    <row r="9887" spans="1:12" x14ac:dyDescent="0.3">
      <c r="A9887" t="s">
        <v>9947</v>
      </c>
      <c r="B9887" t="s">
        <v>70</v>
      </c>
      <c r="C9887" t="s">
        <v>43</v>
      </c>
      <c r="D9887">
        <v>2654.37</v>
      </c>
      <c r="E9887">
        <v>0.42</v>
      </c>
      <c r="F9887">
        <v>9</v>
      </c>
      <c r="G9887" s="4">
        <v>45042</v>
      </c>
      <c r="H9887" s="4">
        <v>45045</v>
      </c>
      <c r="I9887" t="s">
        <v>44</v>
      </c>
      <c r="J9887" t="s">
        <v>51</v>
      </c>
      <c r="K9887">
        <v>680.82</v>
      </c>
      <c r="L9887" t="s">
        <v>46</v>
      </c>
    </row>
    <row r="9888" spans="1:12" x14ac:dyDescent="0.3">
      <c r="A9888" t="s">
        <v>9948</v>
      </c>
      <c r="B9888" t="s">
        <v>42</v>
      </c>
      <c r="C9888" t="s">
        <v>49</v>
      </c>
      <c r="D9888">
        <v>618.27</v>
      </c>
      <c r="E9888">
        <v>0.39</v>
      </c>
      <c r="F9888">
        <v>8</v>
      </c>
      <c r="G9888" s="4">
        <v>45477</v>
      </c>
      <c r="H9888" s="4">
        <v>45484</v>
      </c>
      <c r="I9888" t="s">
        <v>44</v>
      </c>
      <c r="J9888" t="s">
        <v>45</v>
      </c>
      <c r="K9888">
        <v>72.41</v>
      </c>
      <c r="L9888" t="s">
        <v>63</v>
      </c>
    </row>
    <row r="9889" spans="1:12" x14ac:dyDescent="0.3">
      <c r="A9889" t="s">
        <v>9949</v>
      </c>
      <c r="B9889" t="s">
        <v>48</v>
      </c>
      <c r="C9889" t="s">
        <v>43</v>
      </c>
      <c r="D9889">
        <v>795.5</v>
      </c>
      <c r="E9889">
        <v>0.47</v>
      </c>
      <c r="F9889">
        <v>8</v>
      </c>
      <c r="G9889" s="4">
        <v>45033</v>
      </c>
      <c r="H9889" s="4">
        <v>45038</v>
      </c>
      <c r="I9889" t="s">
        <v>60</v>
      </c>
      <c r="J9889" t="s">
        <v>51</v>
      </c>
      <c r="K9889">
        <v>109.79</v>
      </c>
      <c r="L9889" t="s">
        <v>77</v>
      </c>
    </row>
    <row r="9890" spans="1:12" x14ac:dyDescent="0.3">
      <c r="A9890" t="s">
        <v>9950</v>
      </c>
      <c r="B9890" t="s">
        <v>48</v>
      </c>
      <c r="C9890" t="s">
        <v>55</v>
      </c>
      <c r="D9890">
        <v>1849.71</v>
      </c>
      <c r="E9890">
        <v>0.28999999999999998</v>
      </c>
      <c r="F9890">
        <v>6</v>
      </c>
      <c r="G9890" s="4">
        <v>45556</v>
      </c>
      <c r="H9890" s="4">
        <v>45560</v>
      </c>
      <c r="I9890" t="s">
        <v>44</v>
      </c>
      <c r="J9890" t="s">
        <v>51</v>
      </c>
      <c r="K9890">
        <v>420.6</v>
      </c>
      <c r="L9890" t="s">
        <v>46</v>
      </c>
    </row>
    <row r="9891" spans="1:12" x14ac:dyDescent="0.3">
      <c r="A9891" t="s">
        <v>9951</v>
      </c>
      <c r="B9891" t="s">
        <v>48</v>
      </c>
      <c r="C9891" t="s">
        <v>43</v>
      </c>
      <c r="D9891">
        <v>432.33</v>
      </c>
      <c r="E9891">
        <v>0.21</v>
      </c>
      <c r="F9891">
        <v>9</v>
      </c>
      <c r="G9891" s="4">
        <v>44968</v>
      </c>
      <c r="H9891" s="4">
        <v>44972</v>
      </c>
      <c r="I9891" t="s">
        <v>60</v>
      </c>
      <c r="J9891" t="s">
        <v>45</v>
      </c>
      <c r="K9891">
        <v>70.95</v>
      </c>
      <c r="L9891" t="s">
        <v>46</v>
      </c>
    </row>
    <row r="9892" spans="1:12" x14ac:dyDescent="0.3">
      <c r="A9892" t="s">
        <v>9952</v>
      </c>
      <c r="B9892" t="s">
        <v>54</v>
      </c>
      <c r="C9892" t="s">
        <v>62</v>
      </c>
      <c r="D9892">
        <v>1272.23</v>
      </c>
      <c r="E9892">
        <v>0.05</v>
      </c>
      <c r="F9892">
        <v>4</v>
      </c>
      <c r="G9892" s="4">
        <v>45465</v>
      </c>
      <c r="H9892" s="4">
        <v>45472</v>
      </c>
      <c r="I9892" t="s">
        <v>50</v>
      </c>
      <c r="J9892" t="s">
        <v>56</v>
      </c>
      <c r="K9892">
        <v>254.47</v>
      </c>
      <c r="L9892" t="s">
        <v>46</v>
      </c>
    </row>
    <row r="9893" spans="1:12" x14ac:dyDescent="0.3">
      <c r="A9893" t="s">
        <v>9953</v>
      </c>
      <c r="B9893" t="s">
        <v>70</v>
      </c>
      <c r="C9893" t="s">
        <v>62</v>
      </c>
      <c r="D9893">
        <v>3316.36</v>
      </c>
      <c r="E9893">
        <v>0.43</v>
      </c>
      <c r="F9893">
        <v>6</v>
      </c>
      <c r="G9893" s="4">
        <v>45143</v>
      </c>
      <c r="H9893" s="4">
        <v>45148</v>
      </c>
      <c r="I9893" t="s">
        <v>60</v>
      </c>
      <c r="J9893" t="s">
        <v>45</v>
      </c>
      <c r="K9893">
        <v>187.71</v>
      </c>
      <c r="L9893" t="s">
        <v>77</v>
      </c>
    </row>
    <row r="9894" spans="1:12" x14ac:dyDescent="0.3">
      <c r="A9894" t="s">
        <v>9954</v>
      </c>
      <c r="B9894" t="s">
        <v>42</v>
      </c>
      <c r="C9894" t="s">
        <v>62</v>
      </c>
      <c r="D9894">
        <v>160.91</v>
      </c>
      <c r="E9894">
        <v>0.23</v>
      </c>
      <c r="F9894">
        <v>3</v>
      </c>
      <c r="G9894" s="4">
        <v>45544</v>
      </c>
      <c r="H9894" s="4">
        <v>45548</v>
      </c>
      <c r="I9894" t="s">
        <v>60</v>
      </c>
      <c r="J9894" t="s">
        <v>45</v>
      </c>
      <c r="K9894">
        <v>45.24</v>
      </c>
      <c r="L9894" t="s">
        <v>68</v>
      </c>
    </row>
    <row r="9895" spans="1:12" x14ac:dyDescent="0.3">
      <c r="A9895" t="s">
        <v>9955</v>
      </c>
      <c r="B9895" t="s">
        <v>70</v>
      </c>
      <c r="C9895" t="s">
        <v>62</v>
      </c>
      <c r="D9895">
        <v>3060.06</v>
      </c>
      <c r="E9895">
        <v>0.28000000000000003</v>
      </c>
      <c r="F9895">
        <v>2</v>
      </c>
      <c r="G9895" s="4">
        <v>45009</v>
      </c>
      <c r="H9895" s="4">
        <v>45013</v>
      </c>
      <c r="I9895" t="s">
        <v>44</v>
      </c>
      <c r="J9895" t="s">
        <v>56</v>
      </c>
      <c r="K9895">
        <v>350.77</v>
      </c>
      <c r="L9895" t="s">
        <v>77</v>
      </c>
    </row>
    <row r="9896" spans="1:12" x14ac:dyDescent="0.3">
      <c r="A9896" t="s">
        <v>9956</v>
      </c>
      <c r="B9896" t="s">
        <v>70</v>
      </c>
      <c r="C9896" t="s">
        <v>65</v>
      </c>
      <c r="D9896">
        <v>3884.55</v>
      </c>
      <c r="E9896">
        <v>0.16</v>
      </c>
      <c r="F9896">
        <v>9</v>
      </c>
      <c r="G9896" s="4">
        <v>45247</v>
      </c>
      <c r="H9896" s="4">
        <v>45250</v>
      </c>
      <c r="I9896" t="s">
        <v>50</v>
      </c>
      <c r="J9896" t="s">
        <v>51</v>
      </c>
      <c r="K9896">
        <v>831.83</v>
      </c>
      <c r="L9896" t="s">
        <v>68</v>
      </c>
    </row>
    <row r="9897" spans="1:12" x14ac:dyDescent="0.3">
      <c r="A9897" t="s">
        <v>9957</v>
      </c>
      <c r="B9897" t="s">
        <v>48</v>
      </c>
      <c r="C9897" t="s">
        <v>43</v>
      </c>
      <c r="D9897">
        <v>933.75</v>
      </c>
      <c r="E9897">
        <v>0.26</v>
      </c>
      <c r="F9897">
        <v>5</v>
      </c>
      <c r="G9897" s="4">
        <v>45196</v>
      </c>
      <c r="H9897" s="4">
        <v>45200</v>
      </c>
      <c r="I9897" t="s">
        <v>60</v>
      </c>
      <c r="J9897" t="s">
        <v>56</v>
      </c>
      <c r="K9897">
        <v>268.45</v>
      </c>
      <c r="L9897" t="s">
        <v>46</v>
      </c>
    </row>
    <row r="9898" spans="1:12" x14ac:dyDescent="0.3">
      <c r="A9898" t="s">
        <v>9958</v>
      </c>
      <c r="B9898" t="s">
        <v>48</v>
      </c>
      <c r="C9898" t="s">
        <v>62</v>
      </c>
      <c r="D9898">
        <v>986.75</v>
      </c>
      <c r="E9898">
        <v>0.39</v>
      </c>
      <c r="F9898">
        <v>2</v>
      </c>
      <c r="G9898" s="4">
        <v>45034</v>
      </c>
      <c r="H9898" s="4">
        <v>45039</v>
      </c>
      <c r="I9898" t="s">
        <v>50</v>
      </c>
      <c r="J9898" t="s">
        <v>51</v>
      </c>
      <c r="K9898">
        <v>212.3</v>
      </c>
      <c r="L9898" t="s">
        <v>77</v>
      </c>
    </row>
    <row r="9899" spans="1:12" x14ac:dyDescent="0.3">
      <c r="A9899" t="s">
        <v>9959</v>
      </c>
      <c r="B9899" t="s">
        <v>48</v>
      </c>
      <c r="C9899" t="s">
        <v>49</v>
      </c>
      <c r="D9899">
        <v>241.4</v>
      </c>
      <c r="E9899">
        <v>0.36</v>
      </c>
      <c r="F9899">
        <v>5</v>
      </c>
      <c r="G9899" s="4">
        <v>44941</v>
      </c>
      <c r="H9899" s="4">
        <v>44946</v>
      </c>
      <c r="I9899" t="s">
        <v>50</v>
      </c>
      <c r="J9899" t="s">
        <v>51</v>
      </c>
      <c r="K9899">
        <v>57.58</v>
      </c>
      <c r="L9899" t="s">
        <v>77</v>
      </c>
    </row>
    <row r="9900" spans="1:12" x14ac:dyDescent="0.3">
      <c r="A9900" t="s">
        <v>9960</v>
      </c>
      <c r="B9900" t="s">
        <v>54</v>
      </c>
      <c r="C9900" t="s">
        <v>49</v>
      </c>
      <c r="D9900">
        <v>2611.0100000000002</v>
      </c>
      <c r="E9900">
        <v>0.49</v>
      </c>
      <c r="F9900">
        <v>6</v>
      </c>
      <c r="G9900" s="4">
        <v>45588</v>
      </c>
      <c r="H9900" s="4">
        <v>45595</v>
      </c>
      <c r="I9900" t="s">
        <v>44</v>
      </c>
      <c r="J9900" t="s">
        <v>51</v>
      </c>
      <c r="K9900">
        <v>761.18</v>
      </c>
      <c r="L9900" t="s">
        <v>77</v>
      </c>
    </row>
    <row r="9901" spans="1:12" x14ac:dyDescent="0.3">
      <c r="A9901" t="s">
        <v>9961</v>
      </c>
      <c r="B9901" t="s">
        <v>70</v>
      </c>
      <c r="C9901" t="s">
        <v>65</v>
      </c>
      <c r="D9901">
        <v>3307.48</v>
      </c>
      <c r="E9901">
        <v>0.25</v>
      </c>
      <c r="F9901">
        <v>8</v>
      </c>
      <c r="G9901" s="4">
        <v>45628</v>
      </c>
      <c r="H9901" s="4">
        <v>45630</v>
      </c>
      <c r="I9901" t="s">
        <v>60</v>
      </c>
      <c r="J9901" t="s">
        <v>56</v>
      </c>
      <c r="K9901">
        <v>722.76</v>
      </c>
      <c r="L9901" t="s">
        <v>46</v>
      </c>
    </row>
    <row r="9902" spans="1:12" x14ac:dyDescent="0.3">
      <c r="A9902" t="s">
        <v>9962</v>
      </c>
      <c r="B9902" t="s">
        <v>70</v>
      </c>
      <c r="C9902" t="s">
        <v>43</v>
      </c>
      <c r="D9902">
        <v>2338.86</v>
      </c>
      <c r="E9902">
        <v>0.26</v>
      </c>
      <c r="F9902">
        <v>5</v>
      </c>
      <c r="G9902" s="4">
        <v>45607</v>
      </c>
      <c r="H9902" s="4">
        <v>45611</v>
      </c>
      <c r="I9902" t="s">
        <v>50</v>
      </c>
      <c r="J9902" t="s">
        <v>51</v>
      </c>
      <c r="K9902">
        <v>412.91</v>
      </c>
      <c r="L9902" t="s">
        <v>52</v>
      </c>
    </row>
    <row r="9903" spans="1:12" x14ac:dyDescent="0.3">
      <c r="A9903" t="s">
        <v>9963</v>
      </c>
      <c r="B9903" t="s">
        <v>54</v>
      </c>
      <c r="C9903" t="s">
        <v>43</v>
      </c>
      <c r="D9903">
        <v>2008.3</v>
      </c>
      <c r="E9903">
        <v>0.03</v>
      </c>
      <c r="F9903">
        <v>2</v>
      </c>
      <c r="G9903" s="4">
        <v>45087</v>
      </c>
      <c r="H9903" s="4">
        <v>45094</v>
      </c>
      <c r="I9903" t="s">
        <v>50</v>
      </c>
      <c r="J9903" t="s">
        <v>51</v>
      </c>
      <c r="K9903">
        <v>367.08</v>
      </c>
      <c r="L9903" t="s">
        <v>46</v>
      </c>
    </row>
    <row r="9904" spans="1:12" x14ac:dyDescent="0.3">
      <c r="A9904" t="s">
        <v>9964</v>
      </c>
      <c r="B9904" t="s">
        <v>54</v>
      </c>
      <c r="C9904" t="s">
        <v>43</v>
      </c>
      <c r="D9904">
        <v>2326.62</v>
      </c>
      <c r="E9904">
        <v>0.19</v>
      </c>
      <c r="F9904">
        <v>7</v>
      </c>
      <c r="G9904" s="4">
        <v>45375</v>
      </c>
      <c r="H9904" s="4">
        <v>45377</v>
      </c>
      <c r="I9904" t="s">
        <v>60</v>
      </c>
      <c r="J9904" t="s">
        <v>51</v>
      </c>
      <c r="K9904">
        <v>140.58000000000001</v>
      </c>
      <c r="L9904" t="s">
        <v>68</v>
      </c>
    </row>
    <row r="9905" spans="1:12" x14ac:dyDescent="0.3">
      <c r="A9905" t="s">
        <v>9965</v>
      </c>
      <c r="B9905" t="s">
        <v>54</v>
      </c>
      <c r="C9905" t="s">
        <v>65</v>
      </c>
      <c r="D9905">
        <v>3929.49</v>
      </c>
      <c r="E9905">
        <v>0.46</v>
      </c>
      <c r="F9905">
        <v>5</v>
      </c>
      <c r="G9905" s="4">
        <v>45009</v>
      </c>
      <c r="H9905" s="4">
        <v>45016</v>
      </c>
      <c r="I9905" t="s">
        <v>60</v>
      </c>
      <c r="J9905" t="s">
        <v>45</v>
      </c>
      <c r="K9905">
        <v>277.83999999999997</v>
      </c>
      <c r="L9905" t="s">
        <v>68</v>
      </c>
    </row>
    <row r="9906" spans="1:12" x14ac:dyDescent="0.3">
      <c r="A9906" t="s">
        <v>9966</v>
      </c>
      <c r="B9906" t="s">
        <v>70</v>
      </c>
      <c r="C9906" t="s">
        <v>43</v>
      </c>
      <c r="D9906">
        <v>264.22000000000003</v>
      </c>
      <c r="E9906">
        <v>0.18</v>
      </c>
      <c r="F9906">
        <v>2</v>
      </c>
      <c r="G9906" s="4">
        <v>45540</v>
      </c>
      <c r="H9906" s="4">
        <v>45547</v>
      </c>
      <c r="I9906" t="s">
        <v>60</v>
      </c>
      <c r="J9906" t="s">
        <v>56</v>
      </c>
      <c r="K9906">
        <v>50.22</v>
      </c>
      <c r="L9906" t="s">
        <v>77</v>
      </c>
    </row>
    <row r="9907" spans="1:12" x14ac:dyDescent="0.3">
      <c r="A9907" t="s">
        <v>9967</v>
      </c>
      <c r="B9907" t="s">
        <v>70</v>
      </c>
      <c r="C9907" t="s">
        <v>43</v>
      </c>
      <c r="D9907">
        <v>3940.71</v>
      </c>
      <c r="E9907">
        <v>0.38</v>
      </c>
      <c r="F9907">
        <v>6</v>
      </c>
      <c r="G9907" s="4">
        <v>45306</v>
      </c>
      <c r="H9907" s="4">
        <v>45312</v>
      </c>
      <c r="I9907" t="s">
        <v>60</v>
      </c>
      <c r="J9907" t="s">
        <v>45</v>
      </c>
      <c r="K9907">
        <v>725.71</v>
      </c>
      <c r="L9907" t="s">
        <v>57</v>
      </c>
    </row>
    <row r="9908" spans="1:12" x14ac:dyDescent="0.3">
      <c r="A9908" t="s">
        <v>9968</v>
      </c>
      <c r="B9908" t="s">
        <v>48</v>
      </c>
      <c r="C9908" t="s">
        <v>62</v>
      </c>
      <c r="D9908">
        <v>3365.08</v>
      </c>
      <c r="E9908">
        <v>0.49</v>
      </c>
      <c r="F9908">
        <v>7</v>
      </c>
      <c r="G9908" s="4">
        <v>45041</v>
      </c>
      <c r="H9908" s="4">
        <v>45046</v>
      </c>
      <c r="I9908" t="s">
        <v>50</v>
      </c>
      <c r="J9908" t="s">
        <v>51</v>
      </c>
      <c r="K9908">
        <v>595.34</v>
      </c>
      <c r="L9908" t="s">
        <v>63</v>
      </c>
    </row>
    <row r="9909" spans="1:12" x14ac:dyDescent="0.3">
      <c r="A9909" t="s">
        <v>9969</v>
      </c>
      <c r="B9909" t="s">
        <v>48</v>
      </c>
      <c r="C9909" t="s">
        <v>43</v>
      </c>
      <c r="D9909">
        <v>1282.99</v>
      </c>
      <c r="E9909">
        <v>0.06</v>
      </c>
      <c r="F9909">
        <v>8</v>
      </c>
      <c r="G9909" s="4">
        <v>45168</v>
      </c>
      <c r="H9909" s="4">
        <v>45170</v>
      </c>
      <c r="I9909" t="s">
        <v>50</v>
      </c>
      <c r="J9909" t="s">
        <v>45</v>
      </c>
      <c r="K9909">
        <v>108.91</v>
      </c>
      <c r="L9909" t="s">
        <v>46</v>
      </c>
    </row>
    <row r="9910" spans="1:12" x14ac:dyDescent="0.3">
      <c r="A9910" t="s">
        <v>9970</v>
      </c>
      <c r="B9910" t="s">
        <v>70</v>
      </c>
      <c r="C9910" t="s">
        <v>62</v>
      </c>
      <c r="D9910">
        <v>2671.22</v>
      </c>
      <c r="E9910">
        <v>0.17</v>
      </c>
      <c r="F9910">
        <v>3</v>
      </c>
      <c r="G9910" s="4">
        <v>44985</v>
      </c>
      <c r="H9910" s="4">
        <v>44991</v>
      </c>
      <c r="I9910" t="s">
        <v>44</v>
      </c>
      <c r="J9910" t="s">
        <v>45</v>
      </c>
      <c r="K9910">
        <v>753.79</v>
      </c>
      <c r="L9910" t="s">
        <v>63</v>
      </c>
    </row>
    <row r="9911" spans="1:12" x14ac:dyDescent="0.3">
      <c r="A9911" t="s">
        <v>9971</v>
      </c>
      <c r="B9911" t="s">
        <v>48</v>
      </c>
      <c r="C9911" t="s">
        <v>62</v>
      </c>
      <c r="D9911">
        <v>341.52</v>
      </c>
      <c r="E9911">
        <v>0.24</v>
      </c>
      <c r="F9911">
        <v>4</v>
      </c>
      <c r="G9911" s="4">
        <v>45025</v>
      </c>
      <c r="H9911" s="4">
        <v>45029</v>
      </c>
      <c r="I9911" t="s">
        <v>60</v>
      </c>
      <c r="J9911" t="s">
        <v>51</v>
      </c>
      <c r="K9911">
        <v>94.58</v>
      </c>
      <c r="L9911" t="s">
        <v>63</v>
      </c>
    </row>
    <row r="9912" spans="1:12" x14ac:dyDescent="0.3">
      <c r="A9912" t="s">
        <v>9972</v>
      </c>
      <c r="B9912" t="s">
        <v>54</v>
      </c>
      <c r="C9912" t="s">
        <v>43</v>
      </c>
      <c r="D9912">
        <v>1959.98</v>
      </c>
      <c r="E9912">
        <v>0.12</v>
      </c>
      <c r="F9912">
        <v>6</v>
      </c>
      <c r="G9912" s="4">
        <v>45368</v>
      </c>
      <c r="H9912" s="4">
        <v>45369</v>
      </c>
      <c r="I9912" t="s">
        <v>50</v>
      </c>
      <c r="J9912" t="s">
        <v>51</v>
      </c>
      <c r="K9912">
        <v>244.06</v>
      </c>
      <c r="L9912" t="s">
        <v>63</v>
      </c>
    </row>
    <row r="9913" spans="1:12" x14ac:dyDescent="0.3">
      <c r="A9913" t="s">
        <v>9973</v>
      </c>
      <c r="B9913" t="s">
        <v>42</v>
      </c>
      <c r="C9913" t="s">
        <v>49</v>
      </c>
      <c r="D9913">
        <v>952.81</v>
      </c>
      <c r="E9913">
        <v>0.01</v>
      </c>
      <c r="F9913">
        <v>3</v>
      </c>
      <c r="G9913" s="4">
        <v>45314</v>
      </c>
      <c r="H9913" s="4">
        <v>45317</v>
      </c>
      <c r="I9913" t="s">
        <v>50</v>
      </c>
      <c r="J9913" t="s">
        <v>45</v>
      </c>
      <c r="K9913">
        <v>143.27000000000001</v>
      </c>
      <c r="L9913" t="s">
        <v>68</v>
      </c>
    </row>
    <row r="9914" spans="1:12" x14ac:dyDescent="0.3">
      <c r="A9914" t="s">
        <v>9974</v>
      </c>
      <c r="B9914" t="s">
        <v>48</v>
      </c>
      <c r="C9914" t="s">
        <v>55</v>
      </c>
      <c r="D9914">
        <v>209.27</v>
      </c>
      <c r="E9914">
        <v>0.23</v>
      </c>
      <c r="F9914">
        <v>6</v>
      </c>
      <c r="G9914" s="4">
        <v>45001</v>
      </c>
      <c r="H9914" s="4">
        <v>45007</v>
      </c>
      <c r="I9914" t="s">
        <v>60</v>
      </c>
      <c r="J9914" t="s">
        <v>45</v>
      </c>
      <c r="K9914">
        <v>30.61</v>
      </c>
      <c r="L9914" t="s">
        <v>46</v>
      </c>
    </row>
    <row r="9915" spans="1:12" x14ac:dyDescent="0.3">
      <c r="A9915" t="s">
        <v>9975</v>
      </c>
      <c r="B9915" t="s">
        <v>70</v>
      </c>
      <c r="C9915" t="s">
        <v>49</v>
      </c>
      <c r="D9915">
        <v>1849.74</v>
      </c>
      <c r="E9915">
        <v>0.27</v>
      </c>
      <c r="F9915">
        <v>9</v>
      </c>
      <c r="G9915" s="4">
        <v>45167</v>
      </c>
      <c r="H9915" s="4">
        <v>45171</v>
      </c>
      <c r="I9915" t="s">
        <v>60</v>
      </c>
      <c r="J9915" t="s">
        <v>51</v>
      </c>
      <c r="K9915">
        <v>196.19</v>
      </c>
      <c r="L9915" t="s">
        <v>57</v>
      </c>
    </row>
    <row r="9916" spans="1:12" x14ac:dyDescent="0.3">
      <c r="A9916" t="s">
        <v>9976</v>
      </c>
      <c r="B9916" t="s">
        <v>48</v>
      </c>
      <c r="C9916" t="s">
        <v>43</v>
      </c>
      <c r="D9916">
        <v>3657.95</v>
      </c>
      <c r="E9916">
        <v>0.31</v>
      </c>
      <c r="F9916">
        <v>5</v>
      </c>
      <c r="G9916" s="4">
        <v>45441</v>
      </c>
      <c r="H9916" s="4">
        <v>45443</v>
      </c>
      <c r="I9916" t="s">
        <v>44</v>
      </c>
      <c r="J9916" t="s">
        <v>45</v>
      </c>
      <c r="K9916">
        <v>485.26</v>
      </c>
      <c r="L9916" t="s">
        <v>52</v>
      </c>
    </row>
    <row r="9917" spans="1:12" x14ac:dyDescent="0.3">
      <c r="A9917" t="s">
        <v>9977</v>
      </c>
      <c r="B9917" t="s">
        <v>48</v>
      </c>
      <c r="C9917" t="s">
        <v>43</v>
      </c>
      <c r="D9917">
        <v>4613.01</v>
      </c>
      <c r="E9917">
        <v>0.41</v>
      </c>
      <c r="F9917">
        <v>2</v>
      </c>
      <c r="G9917" s="4">
        <v>45301</v>
      </c>
      <c r="H9917" s="4">
        <v>45303</v>
      </c>
      <c r="I9917" t="s">
        <v>50</v>
      </c>
      <c r="J9917" t="s">
        <v>51</v>
      </c>
      <c r="K9917">
        <v>1376.88</v>
      </c>
      <c r="L9917" t="s">
        <v>57</v>
      </c>
    </row>
    <row r="9918" spans="1:12" x14ac:dyDescent="0.3">
      <c r="A9918" t="s">
        <v>9978</v>
      </c>
      <c r="B9918" t="s">
        <v>48</v>
      </c>
      <c r="C9918" t="s">
        <v>49</v>
      </c>
      <c r="D9918">
        <v>3345.09</v>
      </c>
      <c r="E9918">
        <v>0.13</v>
      </c>
      <c r="F9918">
        <v>2</v>
      </c>
      <c r="G9918" s="4">
        <v>44992</v>
      </c>
      <c r="H9918" s="4">
        <v>44999</v>
      </c>
      <c r="I9918" t="s">
        <v>50</v>
      </c>
      <c r="J9918" t="s">
        <v>56</v>
      </c>
      <c r="K9918">
        <v>644.16999999999996</v>
      </c>
      <c r="L9918" t="s">
        <v>57</v>
      </c>
    </row>
    <row r="9919" spans="1:12" x14ac:dyDescent="0.3">
      <c r="A9919" t="s">
        <v>9979</v>
      </c>
      <c r="B9919" t="s">
        <v>42</v>
      </c>
      <c r="C9919" t="s">
        <v>43</v>
      </c>
      <c r="D9919">
        <v>2069.65</v>
      </c>
      <c r="E9919">
        <v>0.03</v>
      </c>
      <c r="F9919">
        <v>7</v>
      </c>
      <c r="G9919" s="4">
        <v>45589</v>
      </c>
      <c r="H9919" s="4">
        <v>45595</v>
      </c>
      <c r="I9919" t="s">
        <v>50</v>
      </c>
      <c r="J9919" t="s">
        <v>56</v>
      </c>
      <c r="K9919">
        <v>568.53</v>
      </c>
      <c r="L9919" t="s">
        <v>77</v>
      </c>
    </row>
    <row r="9920" spans="1:12" x14ac:dyDescent="0.3">
      <c r="A9920" t="s">
        <v>9980</v>
      </c>
      <c r="B9920" t="s">
        <v>54</v>
      </c>
      <c r="C9920" t="s">
        <v>62</v>
      </c>
      <c r="D9920">
        <v>4997.53</v>
      </c>
      <c r="E9920">
        <v>0.04</v>
      </c>
      <c r="F9920">
        <v>4</v>
      </c>
      <c r="G9920" s="4">
        <v>45089</v>
      </c>
      <c r="H9920" s="4">
        <v>45096</v>
      </c>
      <c r="I9920" t="s">
        <v>50</v>
      </c>
      <c r="J9920" t="s">
        <v>45</v>
      </c>
      <c r="K9920">
        <v>1164.75</v>
      </c>
      <c r="L9920" t="s">
        <v>46</v>
      </c>
    </row>
    <row r="9921" spans="1:12" x14ac:dyDescent="0.3">
      <c r="A9921" t="s">
        <v>9981</v>
      </c>
      <c r="B9921" t="s">
        <v>70</v>
      </c>
      <c r="C9921" t="s">
        <v>65</v>
      </c>
      <c r="D9921">
        <v>1486.42</v>
      </c>
      <c r="E9921">
        <v>0.25</v>
      </c>
      <c r="F9921">
        <v>9</v>
      </c>
      <c r="G9921" s="4">
        <v>45173</v>
      </c>
      <c r="H9921" s="4">
        <v>45175</v>
      </c>
      <c r="I9921" t="s">
        <v>44</v>
      </c>
      <c r="J9921" t="s">
        <v>56</v>
      </c>
      <c r="K9921">
        <v>400.6</v>
      </c>
      <c r="L9921" t="s">
        <v>68</v>
      </c>
    </row>
    <row r="9922" spans="1:12" x14ac:dyDescent="0.3">
      <c r="A9922" t="s">
        <v>9982</v>
      </c>
      <c r="B9922" t="s">
        <v>42</v>
      </c>
      <c r="C9922" t="s">
        <v>43</v>
      </c>
      <c r="D9922">
        <v>1016.94</v>
      </c>
      <c r="E9922">
        <v>0.46</v>
      </c>
      <c r="F9922">
        <v>9</v>
      </c>
      <c r="G9922" s="4">
        <v>45211</v>
      </c>
      <c r="H9922" s="4">
        <v>45217</v>
      </c>
      <c r="I9922" t="s">
        <v>60</v>
      </c>
      <c r="J9922" t="s">
        <v>56</v>
      </c>
      <c r="K9922">
        <v>143.83000000000001</v>
      </c>
      <c r="L9922" t="s">
        <v>68</v>
      </c>
    </row>
    <row r="9923" spans="1:12" x14ac:dyDescent="0.3">
      <c r="A9923" t="s">
        <v>9983</v>
      </c>
      <c r="B9923" t="s">
        <v>70</v>
      </c>
      <c r="C9923" t="s">
        <v>43</v>
      </c>
      <c r="D9923">
        <v>2372.04</v>
      </c>
      <c r="E9923">
        <v>0.49</v>
      </c>
      <c r="F9923">
        <v>6</v>
      </c>
      <c r="G9923" s="4">
        <v>45243</v>
      </c>
      <c r="H9923" s="4">
        <v>45248</v>
      </c>
      <c r="I9923" t="s">
        <v>60</v>
      </c>
      <c r="J9923" t="s">
        <v>51</v>
      </c>
      <c r="K9923">
        <v>499.33</v>
      </c>
      <c r="L9923" t="s">
        <v>77</v>
      </c>
    </row>
    <row r="9924" spans="1:12" x14ac:dyDescent="0.3">
      <c r="A9924" t="s">
        <v>9984</v>
      </c>
      <c r="B9924" t="s">
        <v>70</v>
      </c>
      <c r="C9924" t="s">
        <v>49</v>
      </c>
      <c r="D9924">
        <v>2574.0700000000002</v>
      </c>
      <c r="E9924">
        <v>0.1</v>
      </c>
      <c r="F9924">
        <v>5</v>
      </c>
      <c r="G9924" s="4">
        <v>45116</v>
      </c>
      <c r="H9924" s="4">
        <v>45120</v>
      </c>
      <c r="I9924" t="s">
        <v>60</v>
      </c>
      <c r="J9924" t="s">
        <v>51</v>
      </c>
      <c r="K9924">
        <v>367.97</v>
      </c>
      <c r="L9924" t="s">
        <v>52</v>
      </c>
    </row>
    <row r="9925" spans="1:12" x14ac:dyDescent="0.3">
      <c r="A9925" t="s">
        <v>9985</v>
      </c>
      <c r="B9925" t="s">
        <v>70</v>
      </c>
      <c r="C9925" t="s">
        <v>62</v>
      </c>
      <c r="D9925">
        <v>1838.63</v>
      </c>
      <c r="E9925">
        <v>0.08</v>
      </c>
      <c r="F9925">
        <v>7</v>
      </c>
      <c r="G9925" s="4">
        <v>44933</v>
      </c>
      <c r="H9925" s="4">
        <v>44935</v>
      </c>
      <c r="I9925" t="s">
        <v>60</v>
      </c>
      <c r="J9925" t="s">
        <v>51</v>
      </c>
      <c r="K9925">
        <v>467.67</v>
      </c>
      <c r="L9925" t="s">
        <v>68</v>
      </c>
    </row>
    <row r="9926" spans="1:12" x14ac:dyDescent="0.3">
      <c r="A9926" t="s">
        <v>9986</v>
      </c>
      <c r="B9926" t="s">
        <v>42</v>
      </c>
      <c r="C9926" t="s">
        <v>49</v>
      </c>
      <c r="D9926">
        <v>3507.95</v>
      </c>
      <c r="E9926">
        <v>0.18</v>
      </c>
      <c r="F9926">
        <v>5</v>
      </c>
      <c r="G9926" s="4">
        <v>45457</v>
      </c>
      <c r="H9926" s="4">
        <v>45458</v>
      </c>
      <c r="I9926" t="s">
        <v>50</v>
      </c>
      <c r="J9926" t="s">
        <v>45</v>
      </c>
      <c r="K9926">
        <v>847.19</v>
      </c>
      <c r="L9926" t="s">
        <v>46</v>
      </c>
    </row>
    <row r="9927" spans="1:12" x14ac:dyDescent="0.3">
      <c r="A9927" t="s">
        <v>9987</v>
      </c>
      <c r="B9927" t="s">
        <v>54</v>
      </c>
      <c r="C9927" t="s">
        <v>49</v>
      </c>
      <c r="D9927">
        <v>1000.94</v>
      </c>
      <c r="E9927">
        <v>0.23</v>
      </c>
      <c r="F9927">
        <v>9</v>
      </c>
      <c r="G9927" s="4">
        <v>45252</v>
      </c>
      <c r="H9927" s="4">
        <v>45256</v>
      </c>
      <c r="I9927" t="s">
        <v>44</v>
      </c>
      <c r="J9927" t="s">
        <v>56</v>
      </c>
      <c r="K9927">
        <v>245.43</v>
      </c>
      <c r="L9927" t="s">
        <v>77</v>
      </c>
    </row>
    <row r="9928" spans="1:12" x14ac:dyDescent="0.3">
      <c r="A9928" t="s">
        <v>9988</v>
      </c>
      <c r="B9928" t="s">
        <v>70</v>
      </c>
      <c r="C9928" t="s">
        <v>43</v>
      </c>
      <c r="D9928">
        <v>2600.66</v>
      </c>
      <c r="E9928">
        <v>0.4</v>
      </c>
      <c r="F9928">
        <v>9</v>
      </c>
      <c r="G9928" s="4">
        <v>45015</v>
      </c>
      <c r="H9928" s="4">
        <v>45020</v>
      </c>
      <c r="I9928" t="s">
        <v>60</v>
      </c>
      <c r="J9928" t="s">
        <v>51</v>
      </c>
      <c r="K9928">
        <v>257.57</v>
      </c>
      <c r="L9928" t="s">
        <v>57</v>
      </c>
    </row>
    <row r="9929" spans="1:12" x14ac:dyDescent="0.3">
      <c r="A9929" t="s">
        <v>9989</v>
      </c>
      <c r="B9929" t="s">
        <v>54</v>
      </c>
      <c r="C9929" t="s">
        <v>62</v>
      </c>
      <c r="D9929">
        <v>2550.62</v>
      </c>
      <c r="E9929">
        <v>0.39</v>
      </c>
      <c r="F9929">
        <v>7</v>
      </c>
      <c r="G9929" s="4">
        <v>45646</v>
      </c>
      <c r="H9929" s="4">
        <v>45653</v>
      </c>
      <c r="I9929" t="s">
        <v>60</v>
      </c>
      <c r="J9929" t="s">
        <v>45</v>
      </c>
      <c r="K9929">
        <v>674.69</v>
      </c>
      <c r="L9929" t="s">
        <v>63</v>
      </c>
    </row>
    <row r="9930" spans="1:12" x14ac:dyDescent="0.3">
      <c r="A9930" t="s">
        <v>9990</v>
      </c>
      <c r="B9930" t="s">
        <v>54</v>
      </c>
      <c r="C9930" t="s">
        <v>43</v>
      </c>
      <c r="D9930">
        <v>4136.55</v>
      </c>
      <c r="E9930">
        <v>0.46</v>
      </c>
      <c r="F9930">
        <v>4</v>
      </c>
      <c r="G9930" s="4">
        <v>45205</v>
      </c>
      <c r="H9930" s="4">
        <v>45209</v>
      </c>
      <c r="I9930" t="s">
        <v>50</v>
      </c>
      <c r="J9930" t="s">
        <v>51</v>
      </c>
      <c r="K9930">
        <v>1238.81</v>
      </c>
      <c r="L9930" t="s">
        <v>57</v>
      </c>
    </row>
    <row r="9931" spans="1:12" x14ac:dyDescent="0.3">
      <c r="A9931" t="s">
        <v>9991</v>
      </c>
      <c r="B9931" t="s">
        <v>48</v>
      </c>
      <c r="C9931" t="s">
        <v>43</v>
      </c>
      <c r="D9931">
        <v>4642.1400000000003</v>
      </c>
      <c r="E9931">
        <v>0.43</v>
      </c>
      <c r="F9931">
        <v>1</v>
      </c>
      <c r="G9931" s="4">
        <v>44998</v>
      </c>
      <c r="H9931" s="4">
        <v>45004</v>
      </c>
      <c r="I9931" t="s">
        <v>60</v>
      </c>
      <c r="J9931" t="s">
        <v>45</v>
      </c>
      <c r="K9931">
        <v>1195.71</v>
      </c>
      <c r="L9931" t="s">
        <v>63</v>
      </c>
    </row>
    <row r="9932" spans="1:12" x14ac:dyDescent="0.3">
      <c r="A9932" t="s">
        <v>9992</v>
      </c>
      <c r="B9932" t="s">
        <v>42</v>
      </c>
      <c r="C9932" t="s">
        <v>43</v>
      </c>
      <c r="D9932">
        <v>3350</v>
      </c>
      <c r="E9932">
        <v>0.22</v>
      </c>
      <c r="F9932">
        <v>4</v>
      </c>
      <c r="G9932" s="4">
        <v>45410</v>
      </c>
      <c r="H9932" s="4">
        <v>45416</v>
      </c>
      <c r="I9932" t="s">
        <v>60</v>
      </c>
      <c r="J9932" t="s">
        <v>51</v>
      </c>
      <c r="K9932">
        <v>572.01</v>
      </c>
      <c r="L9932" t="s">
        <v>46</v>
      </c>
    </row>
    <row r="9933" spans="1:12" x14ac:dyDescent="0.3">
      <c r="A9933" t="s">
        <v>9993</v>
      </c>
      <c r="B9933" t="s">
        <v>42</v>
      </c>
      <c r="C9933" t="s">
        <v>43</v>
      </c>
      <c r="D9933">
        <v>1596.32</v>
      </c>
      <c r="E9933">
        <v>0.01</v>
      </c>
      <c r="F9933">
        <v>3</v>
      </c>
      <c r="G9933" s="4">
        <v>45433</v>
      </c>
      <c r="H9933" s="4">
        <v>45438</v>
      </c>
      <c r="I9933" t="s">
        <v>50</v>
      </c>
      <c r="J9933" t="s">
        <v>56</v>
      </c>
      <c r="K9933">
        <v>201.71</v>
      </c>
      <c r="L9933" t="s">
        <v>52</v>
      </c>
    </row>
    <row r="9934" spans="1:12" x14ac:dyDescent="0.3">
      <c r="A9934" t="s">
        <v>9994</v>
      </c>
      <c r="B9934" t="s">
        <v>48</v>
      </c>
      <c r="C9934" t="s">
        <v>65</v>
      </c>
      <c r="D9934">
        <v>3479.09</v>
      </c>
      <c r="E9934">
        <v>0.12</v>
      </c>
      <c r="F9934">
        <v>1</v>
      </c>
      <c r="G9934" s="4">
        <v>45143</v>
      </c>
      <c r="H9934" s="4">
        <v>45148</v>
      </c>
      <c r="I9934" t="s">
        <v>44</v>
      </c>
      <c r="J9934" t="s">
        <v>56</v>
      </c>
      <c r="K9934">
        <v>286.94</v>
      </c>
      <c r="L9934" t="s">
        <v>46</v>
      </c>
    </row>
    <row r="9935" spans="1:12" x14ac:dyDescent="0.3">
      <c r="A9935" t="s">
        <v>9995</v>
      </c>
      <c r="B9935" t="s">
        <v>48</v>
      </c>
      <c r="C9935" t="s">
        <v>55</v>
      </c>
      <c r="D9935">
        <v>1331.72</v>
      </c>
      <c r="E9935">
        <v>0.31</v>
      </c>
      <c r="F9935">
        <v>4</v>
      </c>
      <c r="G9935" s="4">
        <v>45473</v>
      </c>
      <c r="H9935" s="4">
        <v>45476</v>
      </c>
      <c r="I9935" t="s">
        <v>50</v>
      </c>
      <c r="J9935" t="s">
        <v>56</v>
      </c>
      <c r="K9935">
        <v>203.54</v>
      </c>
      <c r="L9935" t="s">
        <v>46</v>
      </c>
    </row>
    <row r="9936" spans="1:12" x14ac:dyDescent="0.3">
      <c r="A9936" t="s">
        <v>9996</v>
      </c>
      <c r="B9936" t="s">
        <v>54</v>
      </c>
      <c r="C9936" t="s">
        <v>62</v>
      </c>
      <c r="D9936">
        <v>4836.07</v>
      </c>
      <c r="E9936">
        <v>0.25</v>
      </c>
      <c r="F9936">
        <v>7</v>
      </c>
      <c r="G9936" s="4">
        <v>45380</v>
      </c>
      <c r="H9936" s="4">
        <v>45383</v>
      </c>
      <c r="I9936" t="s">
        <v>44</v>
      </c>
      <c r="J9936" t="s">
        <v>56</v>
      </c>
      <c r="K9936">
        <v>568.11</v>
      </c>
      <c r="L9936" t="s">
        <v>68</v>
      </c>
    </row>
    <row r="9937" spans="1:12" x14ac:dyDescent="0.3">
      <c r="A9937" t="s">
        <v>9997</v>
      </c>
      <c r="B9937" t="s">
        <v>70</v>
      </c>
      <c r="C9937" t="s">
        <v>65</v>
      </c>
      <c r="D9937">
        <v>4129.57</v>
      </c>
      <c r="E9937">
        <v>0.12</v>
      </c>
      <c r="F9937">
        <v>2</v>
      </c>
      <c r="G9937" s="4">
        <v>45036</v>
      </c>
      <c r="H9937" s="4">
        <v>45037</v>
      </c>
      <c r="I9937" t="s">
        <v>44</v>
      </c>
      <c r="J9937" t="s">
        <v>56</v>
      </c>
      <c r="K9937">
        <v>652.54999999999995</v>
      </c>
      <c r="L9937" t="s">
        <v>46</v>
      </c>
    </row>
    <row r="9938" spans="1:12" x14ac:dyDescent="0.3">
      <c r="A9938" t="s">
        <v>9998</v>
      </c>
      <c r="B9938" t="s">
        <v>42</v>
      </c>
      <c r="C9938" t="s">
        <v>55</v>
      </c>
      <c r="D9938">
        <v>2212.83</v>
      </c>
      <c r="E9938">
        <v>7.0000000000000007E-2</v>
      </c>
      <c r="F9938">
        <v>7</v>
      </c>
      <c r="G9938" s="4">
        <v>45093</v>
      </c>
      <c r="H9938" s="4">
        <v>45095</v>
      </c>
      <c r="I9938" t="s">
        <v>44</v>
      </c>
      <c r="J9938" t="s">
        <v>51</v>
      </c>
      <c r="K9938">
        <v>139.94</v>
      </c>
      <c r="L9938" t="s">
        <v>77</v>
      </c>
    </row>
    <row r="9939" spans="1:12" x14ac:dyDescent="0.3">
      <c r="A9939" t="s">
        <v>9999</v>
      </c>
      <c r="B9939" t="s">
        <v>70</v>
      </c>
      <c r="C9939" t="s">
        <v>55</v>
      </c>
      <c r="D9939">
        <v>3943.28</v>
      </c>
      <c r="E9939">
        <v>0.11</v>
      </c>
      <c r="F9939">
        <v>6</v>
      </c>
      <c r="G9939" s="4">
        <v>45424</v>
      </c>
      <c r="H9939" s="4">
        <v>45431</v>
      </c>
      <c r="I9939" t="s">
        <v>50</v>
      </c>
      <c r="J9939" t="s">
        <v>45</v>
      </c>
      <c r="K9939">
        <v>486.51</v>
      </c>
      <c r="L9939" t="s">
        <v>68</v>
      </c>
    </row>
    <row r="9940" spans="1:12" x14ac:dyDescent="0.3">
      <c r="A9940" t="s">
        <v>10000</v>
      </c>
      <c r="B9940" t="s">
        <v>70</v>
      </c>
      <c r="C9940" t="s">
        <v>55</v>
      </c>
      <c r="D9940">
        <v>2102.41</v>
      </c>
      <c r="E9940">
        <v>0.13</v>
      </c>
      <c r="F9940">
        <v>9</v>
      </c>
      <c r="G9940" s="4">
        <v>45506</v>
      </c>
      <c r="H9940" s="4">
        <v>45510</v>
      </c>
      <c r="I9940" t="s">
        <v>50</v>
      </c>
      <c r="J9940" t="s">
        <v>51</v>
      </c>
      <c r="K9940">
        <v>610.30999999999995</v>
      </c>
      <c r="L9940" t="s">
        <v>68</v>
      </c>
    </row>
    <row r="9941" spans="1:12" x14ac:dyDescent="0.3">
      <c r="A9941" t="s">
        <v>10001</v>
      </c>
      <c r="B9941" t="s">
        <v>48</v>
      </c>
      <c r="C9941" t="s">
        <v>65</v>
      </c>
      <c r="D9941">
        <v>465.59</v>
      </c>
      <c r="E9941">
        <v>0.43</v>
      </c>
      <c r="F9941">
        <v>2</v>
      </c>
      <c r="G9941" s="4">
        <v>45353</v>
      </c>
      <c r="H9941" s="4">
        <v>45355</v>
      </c>
      <c r="I9941" t="s">
        <v>60</v>
      </c>
      <c r="J9941" t="s">
        <v>51</v>
      </c>
      <c r="K9941">
        <v>37.18</v>
      </c>
      <c r="L9941" t="s">
        <v>68</v>
      </c>
    </row>
    <row r="9942" spans="1:12" x14ac:dyDescent="0.3">
      <c r="A9942" t="s">
        <v>10002</v>
      </c>
      <c r="B9942" t="s">
        <v>70</v>
      </c>
      <c r="C9942" t="s">
        <v>62</v>
      </c>
      <c r="D9942">
        <v>3563.17</v>
      </c>
      <c r="E9942">
        <v>0.36</v>
      </c>
      <c r="F9942">
        <v>6</v>
      </c>
      <c r="G9942" s="4">
        <v>45310</v>
      </c>
      <c r="H9942" s="4">
        <v>45314</v>
      </c>
      <c r="I9942" t="s">
        <v>50</v>
      </c>
      <c r="J9942" t="s">
        <v>56</v>
      </c>
      <c r="K9942">
        <v>243.9</v>
      </c>
      <c r="L9942" t="s">
        <v>68</v>
      </c>
    </row>
    <row r="9943" spans="1:12" x14ac:dyDescent="0.3">
      <c r="A9943" t="s">
        <v>10003</v>
      </c>
      <c r="B9943" t="s">
        <v>54</v>
      </c>
      <c r="C9943" t="s">
        <v>49</v>
      </c>
      <c r="D9943">
        <v>2082.61</v>
      </c>
      <c r="E9943">
        <v>0.28000000000000003</v>
      </c>
      <c r="F9943">
        <v>6</v>
      </c>
      <c r="G9943" s="4">
        <v>45352</v>
      </c>
      <c r="H9943" s="4">
        <v>45353</v>
      </c>
      <c r="I9943" t="s">
        <v>50</v>
      </c>
      <c r="J9943" t="s">
        <v>45</v>
      </c>
      <c r="K9943">
        <v>463.03</v>
      </c>
      <c r="L9943" t="s">
        <v>57</v>
      </c>
    </row>
    <row r="9944" spans="1:12" x14ac:dyDescent="0.3">
      <c r="A9944" t="s">
        <v>10004</v>
      </c>
      <c r="B9944" t="s">
        <v>48</v>
      </c>
      <c r="C9944" t="s">
        <v>55</v>
      </c>
      <c r="D9944">
        <v>4658.57</v>
      </c>
      <c r="E9944">
        <v>0.01</v>
      </c>
      <c r="F9944">
        <v>6</v>
      </c>
      <c r="G9944" s="4">
        <v>45193</v>
      </c>
      <c r="H9944" s="4">
        <v>45194</v>
      </c>
      <c r="I9944" t="s">
        <v>44</v>
      </c>
      <c r="J9944" t="s">
        <v>56</v>
      </c>
      <c r="K9944">
        <v>1197.52</v>
      </c>
      <c r="L9944" t="s">
        <v>46</v>
      </c>
    </row>
    <row r="9945" spans="1:12" x14ac:dyDescent="0.3">
      <c r="A9945" t="s">
        <v>10005</v>
      </c>
      <c r="B9945" t="s">
        <v>70</v>
      </c>
      <c r="C9945" t="s">
        <v>49</v>
      </c>
      <c r="D9945">
        <v>1602.15</v>
      </c>
      <c r="E9945">
        <v>0.41</v>
      </c>
      <c r="F9945">
        <v>3</v>
      </c>
      <c r="G9945" s="4">
        <v>45526</v>
      </c>
      <c r="H9945" s="4">
        <v>45530</v>
      </c>
      <c r="I9945" t="s">
        <v>60</v>
      </c>
      <c r="J9945" t="s">
        <v>56</v>
      </c>
      <c r="K9945">
        <v>118.86</v>
      </c>
      <c r="L9945" t="s">
        <v>57</v>
      </c>
    </row>
    <row r="9946" spans="1:12" x14ac:dyDescent="0.3">
      <c r="A9946" t="s">
        <v>10006</v>
      </c>
      <c r="B9946" t="s">
        <v>48</v>
      </c>
      <c r="C9946" t="s">
        <v>49</v>
      </c>
      <c r="D9946">
        <v>4232.33</v>
      </c>
      <c r="E9946">
        <v>0.28000000000000003</v>
      </c>
      <c r="F9946">
        <v>6</v>
      </c>
      <c r="G9946" s="4">
        <v>45644</v>
      </c>
      <c r="H9946" s="4">
        <v>45649</v>
      </c>
      <c r="I9946" t="s">
        <v>60</v>
      </c>
      <c r="J9946" t="s">
        <v>56</v>
      </c>
      <c r="K9946">
        <v>1224.2</v>
      </c>
      <c r="L9946" t="s">
        <v>77</v>
      </c>
    </row>
    <row r="9947" spans="1:12" x14ac:dyDescent="0.3">
      <c r="A9947" t="s">
        <v>10007</v>
      </c>
      <c r="B9947" t="s">
        <v>54</v>
      </c>
      <c r="C9947" t="s">
        <v>43</v>
      </c>
      <c r="D9947">
        <v>3434.15</v>
      </c>
      <c r="E9947">
        <v>0.31</v>
      </c>
      <c r="F9947">
        <v>9</v>
      </c>
      <c r="G9947" s="4">
        <v>45286</v>
      </c>
      <c r="H9947" s="4">
        <v>45289</v>
      </c>
      <c r="I9947" t="s">
        <v>50</v>
      </c>
      <c r="J9947" t="s">
        <v>51</v>
      </c>
      <c r="K9947">
        <v>203.29</v>
      </c>
      <c r="L9947" t="s">
        <v>77</v>
      </c>
    </row>
    <row r="9948" spans="1:12" x14ac:dyDescent="0.3">
      <c r="A9948" t="s">
        <v>10008</v>
      </c>
      <c r="B9948" t="s">
        <v>54</v>
      </c>
      <c r="C9948" t="s">
        <v>49</v>
      </c>
      <c r="D9948">
        <v>4281.29</v>
      </c>
      <c r="E9948">
        <v>0.03</v>
      </c>
      <c r="F9948">
        <v>3</v>
      </c>
      <c r="G9948" s="4">
        <v>44989</v>
      </c>
      <c r="H9948" s="4">
        <v>44996</v>
      </c>
      <c r="I9948" t="s">
        <v>50</v>
      </c>
      <c r="J9948" t="s">
        <v>51</v>
      </c>
      <c r="K9948">
        <v>1151.52</v>
      </c>
      <c r="L9948" t="s">
        <v>57</v>
      </c>
    </row>
    <row r="9949" spans="1:12" x14ac:dyDescent="0.3">
      <c r="A9949" t="s">
        <v>10009</v>
      </c>
      <c r="B9949" t="s">
        <v>70</v>
      </c>
      <c r="C9949" t="s">
        <v>43</v>
      </c>
      <c r="D9949">
        <v>1530.22</v>
      </c>
      <c r="E9949">
        <v>0.41</v>
      </c>
      <c r="F9949">
        <v>2</v>
      </c>
      <c r="G9949" s="4">
        <v>45301</v>
      </c>
      <c r="H9949" s="4">
        <v>45305</v>
      </c>
      <c r="I9949" t="s">
        <v>50</v>
      </c>
      <c r="J9949" t="s">
        <v>45</v>
      </c>
      <c r="K9949">
        <v>394.37</v>
      </c>
      <c r="L9949" t="s">
        <v>77</v>
      </c>
    </row>
    <row r="9950" spans="1:12" x14ac:dyDescent="0.3">
      <c r="A9950" t="s">
        <v>10010</v>
      </c>
      <c r="B9950" t="s">
        <v>48</v>
      </c>
      <c r="C9950" t="s">
        <v>62</v>
      </c>
      <c r="D9950">
        <v>2360.59</v>
      </c>
      <c r="E9950">
        <v>0.42</v>
      </c>
      <c r="F9950">
        <v>8</v>
      </c>
      <c r="G9950" s="4">
        <v>45404</v>
      </c>
      <c r="H9950" s="4">
        <v>45409</v>
      </c>
      <c r="I9950" t="s">
        <v>50</v>
      </c>
      <c r="J9950" t="s">
        <v>51</v>
      </c>
      <c r="K9950">
        <v>512.48</v>
      </c>
      <c r="L9950" t="s">
        <v>57</v>
      </c>
    </row>
    <row r="9951" spans="1:12" x14ac:dyDescent="0.3">
      <c r="A9951" t="s">
        <v>10011</v>
      </c>
      <c r="B9951" t="s">
        <v>70</v>
      </c>
      <c r="C9951" t="s">
        <v>62</v>
      </c>
      <c r="D9951">
        <v>4133.33</v>
      </c>
      <c r="E9951">
        <v>0.44</v>
      </c>
      <c r="F9951">
        <v>3</v>
      </c>
      <c r="G9951" s="4">
        <v>45213</v>
      </c>
      <c r="H9951" s="4">
        <v>45217</v>
      </c>
      <c r="I9951" t="s">
        <v>44</v>
      </c>
      <c r="J9951" t="s">
        <v>56</v>
      </c>
      <c r="K9951">
        <v>861.49</v>
      </c>
      <c r="L9951" t="s">
        <v>68</v>
      </c>
    </row>
    <row r="9952" spans="1:12" x14ac:dyDescent="0.3">
      <c r="A9952" t="s">
        <v>10012</v>
      </c>
      <c r="B9952" t="s">
        <v>70</v>
      </c>
      <c r="C9952" t="s">
        <v>43</v>
      </c>
      <c r="D9952">
        <v>3254.71</v>
      </c>
      <c r="E9952">
        <v>0.26</v>
      </c>
      <c r="F9952">
        <v>5</v>
      </c>
      <c r="G9952" s="4">
        <v>45380</v>
      </c>
      <c r="H9952" s="4">
        <v>45384</v>
      </c>
      <c r="I9952" t="s">
        <v>60</v>
      </c>
      <c r="J9952" t="s">
        <v>45</v>
      </c>
      <c r="K9952">
        <v>800.31</v>
      </c>
      <c r="L9952" t="s">
        <v>68</v>
      </c>
    </row>
    <row r="9953" spans="1:12" x14ac:dyDescent="0.3">
      <c r="A9953" t="s">
        <v>10013</v>
      </c>
      <c r="B9953" t="s">
        <v>48</v>
      </c>
      <c r="C9953" t="s">
        <v>62</v>
      </c>
      <c r="D9953">
        <v>1863.62</v>
      </c>
      <c r="E9953">
        <v>0.2</v>
      </c>
      <c r="F9953">
        <v>5</v>
      </c>
      <c r="G9953" s="4">
        <v>45206</v>
      </c>
      <c r="H9953" s="4">
        <v>45212</v>
      </c>
      <c r="I9953" t="s">
        <v>44</v>
      </c>
      <c r="J9953" t="s">
        <v>45</v>
      </c>
      <c r="K9953">
        <v>129.5</v>
      </c>
      <c r="L9953" t="s">
        <v>63</v>
      </c>
    </row>
    <row r="9954" spans="1:12" x14ac:dyDescent="0.3">
      <c r="A9954" t="s">
        <v>10014</v>
      </c>
      <c r="B9954" t="s">
        <v>70</v>
      </c>
      <c r="C9954" t="s">
        <v>55</v>
      </c>
      <c r="D9954">
        <v>2608.7800000000002</v>
      </c>
      <c r="E9954">
        <v>0.04</v>
      </c>
      <c r="F9954">
        <v>2</v>
      </c>
      <c r="G9954" s="4">
        <v>45621</v>
      </c>
      <c r="H9954" s="4">
        <v>45625</v>
      </c>
      <c r="I9954" t="s">
        <v>60</v>
      </c>
      <c r="J9954" t="s">
        <v>45</v>
      </c>
      <c r="K9954">
        <v>376.38</v>
      </c>
      <c r="L9954" t="s">
        <v>68</v>
      </c>
    </row>
    <row r="9955" spans="1:12" x14ac:dyDescent="0.3">
      <c r="A9955" t="s">
        <v>10015</v>
      </c>
      <c r="B9955" t="s">
        <v>54</v>
      </c>
      <c r="C9955" t="s">
        <v>62</v>
      </c>
      <c r="D9955">
        <v>4980.88</v>
      </c>
      <c r="E9955">
        <v>0.1</v>
      </c>
      <c r="F9955">
        <v>2</v>
      </c>
      <c r="G9955" s="4">
        <v>45438</v>
      </c>
      <c r="H9955" s="4">
        <v>45442</v>
      </c>
      <c r="I9955" t="s">
        <v>60</v>
      </c>
      <c r="J9955" t="s">
        <v>56</v>
      </c>
      <c r="K9955">
        <v>363.72</v>
      </c>
      <c r="L9955" t="s">
        <v>57</v>
      </c>
    </row>
    <row r="9956" spans="1:12" x14ac:dyDescent="0.3">
      <c r="A9956" t="s">
        <v>10016</v>
      </c>
      <c r="B9956" t="s">
        <v>48</v>
      </c>
      <c r="C9956" t="s">
        <v>43</v>
      </c>
      <c r="D9956">
        <v>3735.06</v>
      </c>
      <c r="E9956">
        <v>0.11</v>
      </c>
      <c r="F9956">
        <v>6</v>
      </c>
      <c r="G9956" s="4">
        <v>45612</v>
      </c>
      <c r="H9956" s="4">
        <v>45616</v>
      </c>
      <c r="I9956" t="s">
        <v>60</v>
      </c>
      <c r="J9956" t="s">
        <v>56</v>
      </c>
      <c r="K9956">
        <v>330.88</v>
      </c>
      <c r="L9956" t="s">
        <v>77</v>
      </c>
    </row>
    <row r="9957" spans="1:12" x14ac:dyDescent="0.3">
      <c r="A9957" t="s">
        <v>10017</v>
      </c>
      <c r="B9957" t="s">
        <v>48</v>
      </c>
      <c r="C9957" t="s">
        <v>55</v>
      </c>
      <c r="D9957">
        <v>3111.16</v>
      </c>
      <c r="E9957">
        <v>0.03</v>
      </c>
      <c r="F9957">
        <v>2</v>
      </c>
      <c r="G9957" s="4">
        <v>45395</v>
      </c>
      <c r="H9957" s="4">
        <v>45402</v>
      </c>
      <c r="I9957" t="s">
        <v>44</v>
      </c>
      <c r="J9957" t="s">
        <v>45</v>
      </c>
      <c r="K9957">
        <v>800.21</v>
      </c>
      <c r="L9957" t="s">
        <v>57</v>
      </c>
    </row>
    <row r="9958" spans="1:12" x14ac:dyDescent="0.3">
      <c r="A9958" t="s">
        <v>10018</v>
      </c>
      <c r="B9958" t="s">
        <v>48</v>
      </c>
      <c r="C9958" t="s">
        <v>49</v>
      </c>
      <c r="D9958">
        <v>4156.7700000000004</v>
      </c>
      <c r="E9958">
        <v>0.08</v>
      </c>
      <c r="F9958">
        <v>6</v>
      </c>
      <c r="G9958" s="4">
        <v>45060</v>
      </c>
      <c r="H9958" s="4">
        <v>45065</v>
      </c>
      <c r="I9958" t="s">
        <v>60</v>
      </c>
      <c r="J9958" t="s">
        <v>45</v>
      </c>
      <c r="K9958">
        <v>937.2</v>
      </c>
      <c r="L9958" t="s">
        <v>68</v>
      </c>
    </row>
    <row r="9959" spans="1:12" x14ac:dyDescent="0.3">
      <c r="A9959" t="s">
        <v>10019</v>
      </c>
      <c r="B9959" t="s">
        <v>48</v>
      </c>
      <c r="C9959" t="s">
        <v>49</v>
      </c>
      <c r="D9959">
        <v>2265.9499999999998</v>
      </c>
      <c r="E9959">
        <v>0.44</v>
      </c>
      <c r="F9959">
        <v>7</v>
      </c>
      <c r="G9959" s="4">
        <v>45578</v>
      </c>
      <c r="H9959" s="4">
        <v>45579</v>
      </c>
      <c r="I9959" t="s">
        <v>44</v>
      </c>
      <c r="J9959" t="s">
        <v>51</v>
      </c>
      <c r="K9959">
        <v>321.19</v>
      </c>
      <c r="L9959" t="s">
        <v>52</v>
      </c>
    </row>
    <row r="9960" spans="1:12" x14ac:dyDescent="0.3">
      <c r="A9960" t="s">
        <v>10020</v>
      </c>
      <c r="B9960" t="s">
        <v>70</v>
      </c>
      <c r="C9960" t="s">
        <v>49</v>
      </c>
      <c r="D9960">
        <v>4755.3100000000004</v>
      </c>
      <c r="E9960">
        <v>0.27</v>
      </c>
      <c r="F9960">
        <v>4</v>
      </c>
      <c r="G9960" s="4">
        <v>44960</v>
      </c>
      <c r="H9960" s="4">
        <v>44966</v>
      </c>
      <c r="I9960" t="s">
        <v>60</v>
      </c>
      <c r="J9960" t="s">
        <v>56</v>
      </c>
      <c r="K9960">
        <v>720.6</v>
      </c>
      <c r="L9960" t="s">
        <v>63</v>
      </c>
    </row>
    <row r="9961" spans="1:12" x14ac:dyDescent="0.3">
      <c r="A9961" t="s">
        <v>10021</v>
      </c>
      <c r="B9961" t="s">
        <v>70</v>
      </c>
      <c r="C9961" t="s">
        <v>43</v>
      </c>
      <c r="D9961">
        <v>2804.9</v>
      </c>
      <c r="E9961">
        <v>0.38</v>
      </c>
      <c r="F9961">
        <v>4</v>
      </c>
      <c r="G9961" s="4">
        <v>44992</v>
      </c>
      <c r="H9961" s="4">
        <v>44995</v>
      </c>
      <c r="I9961" t="s">
        <v>44</v>
      </c>
      <c r="J9961" t="s">
        <v>51</v>
      </c>
      <c r="K9961">
        <v>615.45000000000005</v>
      </c>
      <c r="L9961" t="s">
        <v>57</v>
      </c>
    </row>
    <row r="9962" spans="1:12" x14ac:dyDescent="0.3">
      <c r="A9962" t="s">
        <v>10022</v>
      </c>
      <c r="B9962" t="s">
        <v>54</v>
      </c>
      <c r="C9962" t="s">
        <v>49</v>
      </c>
      <c r="D9962">
        <v>1701.67</v>
      </c>
      <c r="E9962">
        <v>0.14000000000000001</v>
      </c>
      <c r="F9962">
        <v>3</v>
      </c>
      <c r="G9962" s="4">
        <v>45098</v>
      </c>
      <c r="H9962" s="4">
        <v>45101</v>
      </c>
      <c r="I9962" t="s">
        <v>60</v>
      </c>
      <c r="J9962" t="s">
        <v>56</v>
      </c>
      <c r="K9962">
        <v>356.84</v>
      </c>
      <c r="L9962" t="s">
        <v>57</v>
      </c>
    </row>
    <row r="9963" spans="1:12" x14ac:dyDescent="0.3">
      <c r="A9963" t="s">
        <v>10023</v>
      </c>
      <c r="B9963" t="s">
        <v>42</v>
      </c>
      <c r="C9963" t="s">
        <v>62</v>
      </c>
      <c r="D9963">
        <v>521.5</v>
      </c>
      <c r="E9963">
        <v>7.0000000000000007E-2</v>
      </c>
      <c r="F9963">
        <v>1</v>
      </c>
      <c r="G9963" s="4">
        <v>45459</v>
      </c>
      <c r="H9963" s="4">
        <v>45464</v>
      </c>
      <c r="I9963" t="s">
        <v>44</v>
      </c>
      <c r="J9963" t="s">
        <v>56</v>
      </c>
      <c r="K9963">
        <v>89.62</v>
      </c>
      <c r="L9963" t="s">
        <v>68</v>
      </c>
    </row>
    <row r="9964" spans="1:12" x14ac:dyDescent="0.3">
      <c r="A9964" t="s">
        <v>10024</v>
      </c>
      <c r="B9964" t="s">
        <v>42</v>
      </c>
      <c r="C9964" t="s">
        <v>49</v>
      </c>
      <c r="D9964">
        <v>1940.91</v>
      </c>
      <c r="E9964">
        <v>0.19</v>
      </c>
      <c r="F9964">
        <v>4</v>
      </c>
      <c r="G9964" s="4">
        <v>45636</v>
      </c>
      <c r="H9964" s="4">
        <v>45641</v>
      </c>
      <c r="I9964" t="s">
        <v>50</v>
      </c>
      <c r="J9964" t="s">
        <v>45</v>
      </c>
      <c r="K9964">
        <v>460.5</v>
      </c>
      <c r="L9964" t="s">
        <v>46</v>
      </c>
    </row>
    <row r="9965" spans="1:12" x14ac:dyDescent="0.3">
      <c r="A9965" t="s">
        <v>10025</v>
      </c>
      <c r="B9965" t="s">
        <v>54</v>
      </c>
      <c r="C9965" t="s">
        <v>65</v>
      </c>
      <c r="D9965">
        <v>2886.33</v>
      </c>
      <c r="E9965">
        <v>0.4</v>
      </c>
      <c r="F9965">
        <v>3</v>
      </c>
      <c r="G9965" s="4">
        <v>44932</v>
      </c>
      <c r="H9965" s="4">
        <v>44936</v>
      </c>
      <c r="I9965" t="s">
        <v>44</v>
      </c>
      <c r="J9965" t="s">
        <v>56</v>
      </c>
      <c r="K9965">
        <v>295.74</v>
      </c>
      <c r="L9965" t="s">
        <v>52</v>
      </c>
    </row>
    <row r="9966" spans="1:12" x14ac:dyDescent="0.3">
      <c r="A9966" t="s">
        <v>10026</v>
      </c>
      <c r="B9966" t="s">
        <v>42</v>
      </c>
      <c r="C9966" t="s">
        <v>65</v>
      </c>
      <c r="D9966">
        <v>3545.92</v>
      </c>
      <c r="E9966">
        <v>0.15</v>
      </c>
      <c r="F9966">
        <v>8</v>
      </c>
      <c r="G9966" s="4">
        <v>45570</v>
      </c>
      <c r="H9966" s="4">
        <v>45577</v>
      </c>
      <c r="I9966" t="s">
        <v>50</v>
      </c>
      <c r="J9966" t="s">
        <v>45</v>
      </c>
      <c r="K9966">
        <v>444.85</v>
      </c>
      <c r="L9966" t="s">
        <v>68</v>
      </c>
    </row>
    <row r="9967" spans="1:12" x14ac:dyDescent="0.3">
      <c r="A9967" t="s">
        <v>10027</v>
      </c>
      <c r="B9967" t="s">
        <v>54</v>
      </c>
      <c r="C9967" t="s">
        <v>49</v>
      </c>
      <c r="D9967">
        <v>4388.07</v>
      </c>
      <c r="E9967">
        <v>0.1</v>
      </c>
      <c r="F9967">
        <v>5</v>
      </c>
      <c r="G9967" s="4">
        <v>45445</v>
      </c>
      <c r="H9967" s="4">
        <v>45446</v>
      </c>
      <c r="I9967" t="s">
        <v>44</v>
      </c>
      <c r="J9967" t="s">
        <v>45</v>
      </c>
      <c r="K9967">
        <v>290.51</v>
      </c>
      <c r="L9967" t="s">
        <v>68</v>
      </c>
    </row>
    <row r="9968" spans="1:12" x14ac:dyDescent="0.3">
      <c r="A9968" t="s">
        <v>10028</v>
      </c>
      <c r="B9968" t="s">
        <v>70</v>
      </c>
      <c r="C9968" t="s">
        <v>49</v>
      </c>
      <c r="D9968">
        <v>4725.41</v>
      </c>
      <c r="E9968">
        <v>0.01</v>
      </c>
      <c r="F9968">
        <v>7</v>
      </c>
      <c r="G9968" s="4">
        <v>45514</v>
      </c>
      <c r="H9968" s="4">
        <v>45520</v>
      </c>
      <c r="I9968" t="s">
        <v>50</v>
      </c>
      <c r="J9968" t="s">
        <v>51</v>
      </c>
      <c r="K9968">
        <v>913.96</v>
      </c>
      <c r="L9968" t="s">
        <v>63</v>
      </c>
    </row>
    <row r="9969" spans="1:12" x14ac:dyDescent="0.3">
      <c r="A9969" t="s">
        <v>10029</v>
      </c>
      <c r="B9969" t="s">
        <v>48</v>
      </c>
      <c r="C9969" t="s">
        <v>65</v>
      </c>
      <c r="D9969">
        <v>602.02</v>
      </c>
      <c r="E9969">
        <v>0.31</v>
      </c>
      <c r="F9969">
        <v>3</v>
      </c>
      <c r="G9969" s="4">
        <v>45445</v>
      </c>
      <c r="H9969" s="4">
        <v>45446</v>
      </c>
      <c r="I9969" t="s">
        <v>50</v>
      </c>
      <c r="J9969" t="s">
        <v>45</v>
      </c>
      <c r="K9969">
        <v>144.4</v>
      </c>
      <c r="L9969" t="s">
        <v>77</v>
      </c>
    </row>
    <row r="9970" spans="1:12" x14ac:dyDescent="0.3">
      <c r="A9970" t="s">
        <v>10030</v>
      </c>
      <c r="B9970" t="s">
        <v>48</v>
      </c>
      <c r="C9970" t="s">
        <v>49</v>
      </c>
      <c r="D9970">
        <v>3044.43</v>
      </c>
      <c r="E9970">
        <v>0.22</v>
      </c>
      <c r="F9970">
        <v>3</v>
      </c>
      <c r="G9970" s="4">
        <v>45166</v>
      </c>
      <c r="H9970" s="4">
        <v>45168</v>
      </c>
      <c r="I9970" t="s">
        <v>44</v>
      </c>
      <c r="J9970" t="s">
        <v>45</v>
      </c>
      <c r="K9970">
        <v>552.09</v>
      </c>
      <c r="L9970" t="s">
        <v>46</v>
      </c>
    </row>
    <row r="9971" spans="1:12" x14ac:dyDescent="0.3">
      <c r="A9971" t="s">
        <v>10031</v>
      </c>
      <c r="B9971" t="s">
        <v>70</v>
      </c>
      <c r="C9971" t="s">
        <v>55</v>
      </c>
      <c r="D9971">
        <v>3366.29</v>
      </c>
      <c r="E9971">
        <v>0.13</v>
      </c>
      <c r="F9971">
        <v>6</v>
      </c>
      <c r="G9971" s="4">
        <v>44973</v>
      </c>
      <c r="H9971" s="4">
        <v>44980</v>
      </c>
      <c r="I9971" t="s">
        <v>60</v>
      </c>
      <c r="J9971" t="s">
        <v>51</v>
      </c>
      <c r="K9971">
        <v>477.4</v>
      </c>
      <c r="L9971" t="s">
        <v>46</v>
      </c>
    </row>
    <row r="9972" spans="1:12" x14ac:dyDescent="0.3">
      <c r="A9972" t="s">
        <v>10032</v>
      </c>
      <c r="B9972" t="s">
        <v>48</v>
      </c>
      <c r="C9972" t="s">
        <v>65</v>
      </c>
      <c r="D9972">
        <v>943.11</v>
      </c>
      <c r="E9972">
        <v>0.26</v>
      </c>
      <c r="F9972">
        <v>4</v>
      </c>
      <c r="G9972" s="4">
        <v>45081</v>
      </c>
      <c r="H9972" s="4">
        <v>45082</v>
      </c>
      <c r="I9972" t="s">
        <v>60</v>
      </c>
      <c r="J9972" t="s">
        <v>56</v>
      </c>
      <c r="K9972">
        <v>94.22</v>
      </c>
      <c r="L9972" t="s">
        <v>77</v>
      </c>
    </row>
    <row r="9973" spans="1:12" x14ac:dyDescent="0.3">
      <c r="A9973" t="s">
        <v>10033</v>
      </c>
      <c r="B9973" t="s">
        <v>48</v>
      </c>
      <c r="C9973" t="s">
        <v>43</v>
      </c>
      <c r="D9973">
        <v>2773.44</v>
      </c>
      <c r="E9973">
        <v>0.35</v>
      </c>
      <c r="F9973">
        <v>8</v>
      </c>
      <c r="G9973" s="4">
        <v>45178</v>
      </c>
      <c r="H9973" s="4">
        <v>45185</v>
      </c>
      <c r="I9973" t="s">
        <v>60</v>
      </c>
      <c r="J9973" t="s">
        <v>56</v>
      </c>
      <c r="K9973">
        <v>526.97</v>
      </c>
      <c r="L9973" t="s">
        <v>77</v>
      </c>
    </row>
    <row r="9974" spans="1:12" x14ac:dyDescent="0.3">
      <c r="A9974" t="s">
        <v>10034</v>
      </c>
      <c r="B9974" t="s">
        <v>42</v>
      </c>
      <c r="C9974" t="s">
        <v>65</v>
      </c>
      <c r="D9974">
        <v>1740.68</v>
      </c>
      <c r="E9974">
        <v>0.12</v>
      </c>
      <c r="F9974">
        <v>3</v>
      </c>
      <c r="G9974" s="4">
        <v>45476</v>
      </c>
      <c r="H9974" s="4">
        <v>45483</v>
      </c>
      <c r="I9974" t="s">
        <v>60</v>
      </c>
      <c r="J9974" t="s">
        <v>56</v>
      </c>
      <c r="K9974">
        <v>146.86000000000001</v>
      </c>
      <c r="L9974" t="s">
        <v>68</v>
      </c>
    </row>
    <row r="9975" spans="1:12" x14ac:dyDescent="0.3">
      <c r="A9975" t="s">
        <v>10035</v>
      </c>
      <c r="B9975" t="s">
        <v>70</v>
      </c>
      <c r="C9975" t="s">
        <v>62</v>
      </c>
      <c r="D9975">
        <v>479.34</v>
      </c>
      <c r="E9975">
        <v>0.3</v>
      </c>
      <c r="F9975">
        <v>5</v>
      </c>
      <c r="G9975" s="4">
        <v>45014</v>
      </c>
      <c r="H9975" s="4">
        <v>45018</v>
      </c>
      <c r="I9975" t="s">
        <v>60</v>
      </c>
      <c r="J9975" t="s">
        <v>45</v>
      </c>
      <c r="K9975">
        <v>88.97</v>
      </c>
      <c r="L9975" t="s">
        <v>77</v>
      </c>
    </row>
    <row r="9976" spans="1:12" x14ac:dyDescent="0.3">
      <c r="A9976" t="s">
        <v>10036</v>
      </c>
      <c r="B9976" t="s">
        <v>42</v>
      </c>
      <c r="C9976" t="s">
        <v>55</v>
      </c>
      <c r="D9976">
        <v>422.74</v>
      </c>
      <c r="E9976">
        <v>0.13</v>
      </c>
      <c r="F9976">
        <v>1</v>
      </c>
      <c r="G9976" s="4">
        <v>45196</v>
      </c>
      <c r="H9976" s="4">
        <v>45198</v>
      </c>
      <c r="I9976" t="s">
        <v>60</v>
      </c>
      <c r="J9976" t="s">
        <v>56</v>
      </c>
      <c r="K9976">
        <v>40.729999999999997</v>
      </c>
      <c r="L9976" t="s">
        <v>46</v>
      </c>
    </row>
    <row r="9977" spans="1:12" x14ac:dyDescent="0.3">
      <c r="A9977" t="s">
        <v>10037</v>
      </c>
      <c r="B9977" t="s">
        <v>42</v>
      </c>
      <c r="C9977" t="s">
        <v>43</v>
      </c>
      <c r="D9977">
        <v>3820.14</v>
      </c>
      <c r="E9977">
        <v>0.49</v>
      </c>
      <c r="F9977">
        <v>1</v>
      </c>
      <c r="G9977" s="4">
        <v>45606</v>
      </c>
      <c r="H9977" s="4">
        <v>45611</v>
      </c>
      <c r="I9977" t="s">
        <v>44</v>
      </c>
      <c r="J9977" t="s">
        <v>51</v>
      </c>
      <c r="K9977">
        <v>282.3</v>
      </c>
      <c r="L9977" t="s">
        <v>63</v>
      </c>
    </row>
    <row r="9978" spans="1:12" x14ac:dyDescent="0.3">
      <c r="A9978" t="s">
        <v>10038</v>
      </c>
      <c r="B9978" t="s">
        <v>48</v>
      </c>
      <c r="C9978" t="s">
        <v>49</v>
      </c>
      <c r="D9978">
        <v>3115.73</v>
      </c>
      <c r="E9978">
        <v>0.37</v>
      </c>
      <c r="F9978">
        <v>8</v>
      </c>
      <c r="G9978" s="4">
        <v>45282</v>
      </c>
      <c r="H9978" s="4">
        <v>45289</v>
      </c>
      <c r="I9978" t="s">
        <v>50</v>
      </c>
      <c r="J9978" t="s">
        <v>56</v>
      </c>
      <c r="K9978">
        <v>907.45</v>
      </c>
      <c r="L9978" t="s">
        <v>57</v>
      </c>
    </row>
    <row r="9979" spans="1:12" x14ac:dyDescent="0.3">
      <c r="A9979" t="s">
        <v>10039</v>
      </c>
      <c r="B9979" t="s">
        <v>48</v>
      </c>
      <c r="C9979" t="s">
        <v>62</v>
      </c>
      <c r="D9979">
        <v>3604.1</v>
      </c>
      <c r="E9979">
        <v>0.3</v>
      </c>
      <c r="F9979">
        <v>7</v>
      </c>
      <c r="G9979" s="4">
        <v>45643</v>
      </c>
      <c r="H9979" s="4">
        <v>45647</v>
      </c>
      <c r="I9979" t="s">
        <v>44</v>
      </c>
      <c r="J9979" t="s">
        <v>45</v>
      </c>
      <c r="K9979">
        <v>233.73</v>
      </c>
      <c r="L9979" t="s">
        <v>52</v>
      </c>
    </row>
    <row r="9980" spans="1:12" x14ac:dyDescent="0.3">
      <c r="A9980" t="s">
        <v>10040</v>
      </c>
      <c r="B9980" t="s">
        <v>70</v>
      </c>
      <c r="C9980" t="s">
        <v>62</v>
      </c>
      <c r="D9980">
        <v>3457.86</v>
      </c>
      <c r="E9980">
        <v>0.09</v>
      </c>
      <c r="F9980">
        <v>1</v>
      </c>
      <c r="G9980" s="4">
        <v>45539</v>
      </c>
      <c r="H9980" s="4">
        <v>45545</v>
      </c>
      <c r="I9980" t="s">
        <v>50</v>
      </c>
      <c r="J9980" t="s">
        <v>51</v>
      </c>
      <c r="K9980">
        <v>935.6</v>
      </c>
      <c r="L9980" t="s">
        <v>52</v>
      </c>
    </row>
    <row r="9981" spans="1:12" x14ac:dyDescent="0.3">
      <c r="A9981" t="s">
        <v>10041</v>
      </c>
      <c r="B9981" t="s">
        <v>48</v>
      </c>
      <c r="C9981" t="s">
        <v>55</v>
      </c>
      <c r="D9981">
        <v>758.13</v>
      </c>
      <c r="E9981">
        <v>0.28999999999999998</v>
      </c>
      <c r="F9981">
        <v>6</v>
      </c>
      <c r="G9981" s="4">
        <v>45042</v>
      </c>
      <c r="H9981" s="4">
        <v>45048</v>
      </c>
      <c r="I9981" t="s">
        <v>50</v>
      </c>
      <c r="J9981" t="s">
        <v>51</v>
      </c>
      <c r="K9981">
        <v>219.45</v>
      </c>
      <c r="L9981" t="s">
        <v>77</v>
      </c>
    </row>
    <row r="9982" spans="1:12" x14ac:dyDescent="0.3">
      <c r="A9982" t="s">
        <v>10042</v>
      </c>
      <c r="B9982" t="s">
        <v>48</v>
      </c>
      <c r="C9982" t="s">
        <v>43</v>
      </c>
      <c r="D9982">
        <v>842.67</v>
      </c>
      <c r="E9982">
        <v>0.4</v>
      </c>
      <c r="F9982">
        <v>2</v>
      </c>
      <c r="G9982" s="4">
        <v>44976</v>
      </c>
      <c r="H9982" s="4">
        <v>44982</v>
      </c>
      <c r="I9982" t="s">
        <v>44</v>
      </c>
      <c r="J9982" t="s">
        <v>45</v>
      </c>
      <c r="K9982">
        <v>188.3</v>
      </c>
      <c r="L9982" t="s">
        <v>52</v>
      </c>
    </row>
    <row r="9983" spans="1:12" x14ac:dyDescent="0.3">
      <c r="A9983" t="s">
        <v>10043</v>
      </c>
      <c r="B9983" t="s">
        <v>70</v>
      </c>
      <c r="C9983" t="s">
        <v>62</v>
      </c>
      <c r="D9983">
        <v>1337.17</v>
      </c>
      <c r="E9983">
        <v>0.37</v>
      </c>
      <c r="F9983">
        <v>1</v>
      </c>
      <c r="G9983" s="4">
        <v>45385</v>
      </c>
      <c r="H9983" s="4">
        <v>45392</v>
      </c>
      <c r="I9983" t="s">
        <v>50</v>
      </c>
      <c r="J9983" t="s">
        <v>45</v>
      </c>
      <c r="K9983">
        <v>389.64</v>
      </c>
      <c r="L9983" t="s">
        <v>77</v>
      </c>
    </row>
    <row r="9984" spans="1:12" x14ac:dyDescent="0.3">
      <c r="A9984" t="s">
        <v>10044</v>
      </c>
      <c r="B9984" t="s">
        <v>48</v>
      </c>
      <c r="C9984" t="s">
        <v>43</v>
      </c>
      <c r="D9984">
        <v>2055.59</v>
      </c>
      <c r="E9984">
        <v>0.39</v>
      </c>
      <c r="F9984">
        <v>5</v>
      </c>
      <c r="G9984" s="4">
        <v>44958</v>
      </c>
      <c r="H9984" s="4">
        <v>44965</v>
      </c>
      <c r="I9984" t="s">
        <v>44</v>
      </c>
      <c r="J9984" t="s">
        <v>56</v>
      </c>
      <c r="K9984">
        <v>492.33</v>
      </c>
      <c r="L9984" t="s">
        <v>46</v>
      </c>
    </row>
    <row r="9985" spans="1:12" x14ac:dyDescent="0.3">
      <c r="A9985" t="s">
        <v>10045</v>
      </c>
      <c r="B9985" t="s">
        <v>42</v>
      </c>
      <c r="C9985" t="s">
        <v>43</v>
      </c>
      <c r="D9985">
        <v>4701.96</v>
      </c>
      <c r="E9985">
        <v>0.16</v>
      </c>
      <c r="F9985">
        <v>5</v>
      </c>
      <c r="G9985" s="4">
        <v>45135</v>
      </c>
      <c r="H9985" s="4">
        <v>45137</v>
      </c>
      <c r="I9985" t="s">
        <v>44</v>
      </c>
      <c r="J9985" t="s">
        <v>45</v>
      </c>
      <c r="K9985">
        <v>446.46</v>
      </c>
      <c r="L9985" t="s">
        <v>68</v>
      </c>
    </row>
    <row r="9986" spans="1:12" x14ac:dyDescent="0.3">
      <c r="A9986" t="s">
        <v>10046</v>
      </c>
      <c r="B9986" t="s">
        <v>70</v>
      </c>
      <c r="C9986" t="s">
        <v>62</v>
      </c>
      <c r="D9986">
        <v>3402.07</v>
      </c>
      <c r="E9986">
        <v>0.16</v>
      </c>
      <c r="F9986">
        <v>2</v>
      </c>
      <c r="G9986" s="4">
        <v>45120</v>
      </c>
      <c r="H9986" s="4">
        <v>45124</v>
      </c>
      <c r="I9986" t="s">
        <v>60</v>
      </c>
      <c r="J9986" t="s">
        <v>45</v>
      </c>
      <c r="K9986">
        <v>644.62</v>
      </c>
      <c r="L9986" t="s">
        <v>63</v>
      </c>
    </row>
    <row r="9987" spans="1:12" x14ac:dyDescent="0.3">
      <c r="A9987" t="s">
        <v>10047</v>
      </c>
      <c r="B9987" t="s">
        <v>48</v>
      </c>
      <c r="C9987" t="s">
        <v>43</v>
      </c>
      <c r="D9987">
        <v>1350.34</v>
      </c>
      <c r="E9987">
        <v>0.27</v>
      </c>
      <c r="F9987">
        <v>5</v>
      </c>
      <c r="G9987" s="4">
        <v>45013</v>
      </c>
      <c r="H9987" s="4">
        <v>45018</v>
      </c>
      <c r="I9987" t="s">
        <v>50</v>
      </c>
      <c r="J9987" t="s">
        <v>51</v>
      </c>
      <c r="K9987">
        <v>310.08</v>
      </c>
      <c r="L9987" t="s">
        <v>46</v>
      </c>
    </row>
    <row r="9988" spans="1:12" x14ac:dyDescent="0.3">
      <c r="A9988" t="s">
        <v>10048</v>
      </c>
      <c r="B9988" t="s">
        <v>54</v>
      </c>
      <c r="C9988" t="s">
        <v>55</v>
      </c>
      <c r="D9988">
        <v>374.32</v>
      </c>
      <c r="E9988">
        <v>0.14000000000000001</v>
      </c>
      <c r="F9988">
        <v>7</v>
      </c>
      <c r="G9988" s="4">
        <v>45187</v>
      </c>
      <c r="H9988" s="4">
        <v>45189</v>
      </c>
      <c r="I9988" t="s">
        <v>60</v>
      </c>
      <c r="J9988" t="s">
        <v>56</v>
      </c>
      <c r="K9988">
        <v>74.22</v>
      </c>
      <c r="L9988" t="s">
        <v>63</v>
      </c>
    </row>
    <row r="9989" spans="1:12" x14ac:dyDescent="0.3">
      <c r="A9989" t="s">
        <v>10049</v>
      </c>
      <c r="B9989" t="s">
        <v>70</v>
      </c>
      <c r="C9989" t="s">
        <v>62</v>
      </c>
      <c r="D9989">
        <v>3452.7</v>
      </c>
      <c r="E9989">
        <v>0.06</v>
      </c>
      <c r="F9989">
        <v>4</v>
      </c>
      <c r="G9989" s="4">
        <v>45560</v>
      </c>
      <c r="H9989" s="4">
        <v>45564</v>
      </c>
      <c r="I9989" t="s">
        <v>44</v>
      </c>
      <c r="J9989" t="s">
        <v>56</v>
      </c>
      <c r="K9989">
        <v>536.03</v>
      </c>
      <c r="L9989" t="s">
        <v>77</v>
      </c>
    </row>
    <row r="9990" spans="1:12" x14ac:dyDescent="0.3">
      <c r="A9990" t="s">
        <v>10050</v>
      </c>
      <c r="B9990" t="s">
        <v>70</v>
      </c>
      <c r="C9990" t="s">
        <v>55</v>
      </c>
      <c r="D9990">
        <v>3164.06</v>
      </c>
      <c r="E9990">
        <v>0.23</v>
      </c>
      <c r="F9990">
        <v>2</v>
      </c>
      <c r="G9990" s="4">
        <v>45604</v>
      </c>
      <c r="H9990" s="4">
        <v>45607</v>
      </c>
      <c r="I9990" t="s">
        <v>44</v>
      </c>
      <c r="J9990" t="s">
        <v>51</v>
      </c>
      <c r="K9990">
        <v>419.44</v>
      </c>
      <c r="L9990" t="s">
        <v>57</v>
      </c>
    </row>
    <row r="9991" spans="1:12" x14ac:dyDescent="0.3">
      <c r="A9991" t="s">
        <v>10051</v>
      </c>
      <c r="B9991" t="s">
        <v>54</v>
      </c>
      <c r="C9991" t="s">
        <v>55</v>
      </c>
      <c r="D9991">
        <v>3411.24</v>
      </c>
      <c r="E9991">
        <v>0</v>
      </c>
      <c r="F9991">
        <v>5</v>
      </c>
      <c r="G9991" s="4">
        <v>45401</v>
      </c>
      <c r="H9991" s="4">
        <v>45406</v>
      </c>
      <c r="I9991" t="s">
        <v>50</v>
      </c>
      <c r="J9991" t="s">
        <v>51</v>
      </c>
      <c r="K9991">
        <v>946.8</v>
      </c>
      <c r="L9991" t="s">
        <v>63</v>
      </c>
    </row>
    <row r="9992" spans="1:12" x14ac:dyDescent="0.3">
      <c r="A9992" t="s">
        <v>10052</v>
      </c>
      <c r="B9992" t="s">
        <v>48</v>
      </c>
      <c r="C9992" t="s">
        <v>43</v>
      </c>
      <c r="D9992">
        <v>1379.78</v>
      </c>
      <c r="E9992">
        <v>0.38</v>
      </c>
      <c r="F9992">
        <v>6</v>
      </c>
      <c r="G9992" s="4">
        <v>45116</v>
      </c>
      <c r="H9992" s="4">
        <v>45118</v>
      </c>
      <c r="I9992" t="s">
        <v>60</v>
      </c>
      <c r="J9992" t="s">
        <v>51</v>
      </c>
      <c r="K9992">
        <v>361.37</v>
      </c>
      <c r="L9992" t="s">
        <v>57</v>
      </c>
    </row>
    <row r="9993" spans="1:12" x14ac:dyDescent="0.3">
      <c r="A9993" t="s">
        <v>10053</v>
      </c>
      <c r="B9993" t="s">
        <v>48</v>
      </c>
      <c r="C9993" t="s">
        <v>43</v>
      </c>
      <c r="D9993">
        <v>2633.12</v>
      </c>
      <c r="E9993">
        <v>0.37</v>
      </c>
      <c r="F9993">
        <v>8</v>
      </c>
      <c r="G9993" s="4">
        <v>45184</v>
      </c>
      <c r="H9993" s="4">
        <v>45187</v>
      </c>
      <c r="I9993" t="s">
        <v>60</v>
      </c>
      <c r="J9993" t="s">
        <v>56</v>
      </c>
      <c r="K9993">
        <v>694.71</v>
      </c>
      <c r="L9993" t="s">
        <v>46</v>
      </c>
    </row>
    <row r="9994" spans="1:12" x14ac:dyDescent="0.3">
      <c r="A9994" t="s">
        <v>10054</v>
      </c>
      <c r="B9994" t="s">
        <v>70</v>
      </c>
      <c r="C9994" t="s">
        <v>62</v>
      </c>
      <c r="D9994">
        <v>1872.34</v>
      </c>
      <c r="E9994">
        <v>0.28000000000000003</v>
      </c>
      <c r="F9994">
        <v>9</v>
      </c>
      <c r="G9994" s="4">
        <v>45431</v>
      </c>
      <c r="H9994" s="4">
        <v>45434</v>
      </c>
      <c r="I9994" t="s">
        <v>50</v>
      </c>
      <c r="J9994" t="s">
        <v>45</v>
      </c>
      <c r="K9994">
        <v>272.98</v>
      </c>
      <c r="L9994" t="s">
        <v>63</v>
      </c>
    </row>
    <row r="9995" spans="1:12" x14ac:dyDescent="0.3">
      <c r="A9995" t="s">
        <v>10055</v>
      </c>
      <c r="B9995" t="s">
        <v>70</v>
      </c>
      <c r="C9995" t="s">
        <v>49</v>
      </c>
      <c r="D9995">
        <v>4106.72</v>
      </c>
      <c r="E9995">
        <v>0.37</v>
      </c>
      <c r="F9995">
        <v>8</v>
      </c>
      <c r="G9995" s="4">
        <v>45430</v>
      </c>
      <c r="H9995" s="4">
        <v>45432</v>
      </c>
      <c r="I9995" t="s">
        <v>44</v>
      </c>
      <c r="J9995" t="s">
        <v>56</v>
      </c>
      <c r="K9995">
        <v>647.79</v>
      </c>
      <c r="L9995" t="s">
        <v>46</v>
      </c>
    </row>
    <row r="9996" spans="1:12" x14ac:dyDescent="0.3">
      <c r="A9996" t="s">
        <v>10056</v>
      </c>
      <c r="B9996" t="s">
        <v>48</v>
      </c>
      <c r="C9996" t="s">
        <v>62</v>
      </c>
      <c r="D9996">
        <v>440.04</v>
      </c>
      <c r="E9996">
        <v>0.31</v>
      </c>
      <c r="F9996">
        <v>7</v>
      </c>
      <c r="G9996" s="4">
        <v>45509</v>
      </c>
      <c r="H9996" s="4">
        <v>45510</v>
      </c>
      <c r="I9996" t="s">
        <v>44</v>
      </c>
      <c r="J9996" t="s">
        <v>56</v>
      </c>
      <c r="K9996">
        <v>129.29</v>
      </c>
      <c r="L9996" t="s">
        <v>77</v>
      </c>
    </row>
    <row r="9997" spans="1:12" x14ac:dyDescent="0.3">
      <c r="A9997" t="s">
        <v>10057</v>
      </c>
      <c r="B9997" t="s">
        <v>48</v>
      </c>
      <c r="C9997" t="s">
        <v>55</v>
      </c>
      <c r="D9997">
        <v>1449.66</v>
      </c>
      <c r="E9997">
        <v>0.35</v>
      </c>
      <c r="F9997">
        <v>9</v>
      </c>
      <c r="G9997" s="4">
        <v>45158</v>
      </c>
      <c r="H9997" s="4">
        <v>45159</v>
      </c>
      <c r="I9997" t="s">
        <v>50</v>
      </c>
      <c r="J9997" t="s">
        <v>56</v>
      </c>
      <c r="K9997">
        <v>387.81</v>
      </c>
      <c r="L9997" t="s">
        <v>77</v>
      </c>
    </row>
    <row r="9998" spans="1:12" x14ac:dyDescent="0.3">
      <c r="A9998" t="s">
        <v>10058</v>
      </c>
      <c r="B9998" t="s">
        <v>42</v>
      </c>
      <c r="C9998" t="s">
        <v>43</v>
      </c>
      <c r="D9998">
        <v>3054.47</v>
      </c>
      <c r="E9998">
        <v>0.03</v>
      </c>
      <c r="F9998">
        <v>9</v>
      </c>
      <c r="G9998" s="4">
        <v>45360</v>
      </c>
      <c r="H9998" s="4">
        <v>45364</v>
      </c>
      <c r="I9998" t="s">
        <v>50</v>
      </c>
      <c r="J9998" t="s">
        <v>45</v>
      </c>
      <c r="K9998">
        <v>661.78</v>
      </c>
      <c r="L9998" t="s">
        <v>52</v>
      </c>
    </row>
    <row r="9999" spans="1:12" x14ac:dyDescent="0.3">
      <c r="A9999" t="s">
        <v>10059</v>
      </c>
      <c r="B9999" t="s">
        <v>70</v>
      </c>
      <c r="C9999" t="s">
        <v>55</v>
      </c>
      <c r="D9999">
        <v>1105.5999999999999</v>
      </c>
      <c r="E9999">
        <v>0.44</v>
      </c>
      <c r="F9999">
        <v>6</v>
      </c>
      <c r="G9999" s="4">
        <v>45332</v>
      </c>
      <c r="H9999" s="4">
        <v>45334</v>
      </c>
      <c r="I9999" t="s">
        <v>50</v>
      </c>
      <c r="J9999" t="s">
        <v>51</v>
      </c>
      <c r="K9999">
        <v>140.75</v>
      </c>
      <c r="L9999" t="s">
        <v>52</v>
      </c>
    </row>
    <row r="10000" spans="1:12" x14ac:dyDescent="0.3">
      <c r="A10000" t="s">
        <v>10060</v>
      </c>
      <c r="B10000" t="s">
        <v>70</v>
      </c>
      <c r="C10000" t="s">
        <v>65</v>
      </c>
      <c r="D10000">
        <v>3396.3</v>
      </c>
      <c r="E10000">
        <v>0.32</v>
      </c>
      <c r="F10000">
        <v>3</v>
      </c>
      <c r="G10000" s="4">
        <v>45421</v>
      </c>
      <c r="H10000" s="4">
        <v>45428</v>
      </c>
      <c r="I10000" t="s">
        <v>60</v>
      </c>
      <c r="J10000" t="s">
        <v>51</v>
      </c>
      <c r="K10000">
        <v>478.99</v>
      </c>
      <c r="L10000" t="s">
        <v>63</v>
      </c>
    </row>
    <row r="10001" spans="1:12" x14ac:dyDescent="0.3">
      <c r="A10001" t="s">
        <v>10061</v>
      </c>
      <c r="B10001" t="s">
        <v>54</v>
      </c>
      <c r="C10001" t="s">
        <v>65</v>
      </c>
      <c r="D10001">
        <v>770.19</v>
      </c>
      <c r="E10001">
        <v>0.31</v>
      </c>
      <c r="F10001">
        <v>8</v>
      </c>
      <c r="G10001" s="4">
        <v>45511</v>
      </c>
      <c r="H10001" s="4">
        <v>45513</v>
      </c>
      <c r="I10001" t="s">
        <v>50</v>
      </c>
      <c r="J10001" t="s">
        <v>45</v>
      </c>
      <c r="K10001">
        <v>174.67</v>
      </c>
      <c r="L10001" t="s">
        <v>57</v>
      </c>
    </row>
    <row r="10002" spans="1:12" x14ac:dyDescent="0.3">
      <c r="A10002" t="s">
        <v>10062</v>
      </c>
      <c r="B10002" t="s">
        <v>42</v>
      </c>
      <c r="C10002" t="s">
        <v>55</v>
      </c>
      <c r="D10002">
        <v>211.78</v>
      </c>
      <c r="E10002">
        <v>0.19</v>
      </c>
      <c r="F10002">
        <v>3</v>
      </c>
      <c r="G10002" s="4">
        <v>45164</v>
      </c>
      <c r="H10002" s="4">
        <v>45167</v>
      </c>
      <c r="I10002" t="s">
        <v>44</v>
      </c>
      <c r="J10002" t="s">
        <v>56</v>
      </c>
      <c r="K10002">
        <v>12.86</v>
      </c>
      <c r="L10002" t="s">
        <v>46</v>
      </c>
    </row>
    <row r="10003" spans="1:12" x14ac:dyDescent="0.3">
      <c r="A10003" t="s">
        <v>10063</v>
      </c>
      <c r="B10003" t="s">
        <v>48</v>
      </c>
      <c r="C10003" t="s">
        <v>49</v>
      </c>
      <c r="D10003">
        <v>4331.12</v>
      </c>
      <c r="E10003">
        <v>0.01</v>
      </c>
      <c r="F10003">
        <v>1</v>
      </c>
      <c r="G10003" s="4">
        <v>45291</v>
      </c>
      <c r="H10003" s="4">
        <v>45294</v>
      </c>
      <c r="I10003" t="s">
        <v>50</v>
      </c>
      <c r="J10003" t="s">
        <v>56</v>
      </c>
      <c r="K10003">
        <v>1213.8900000000001</v>
      </c>
      <c r="L10003" t="s">
        <v>46</v>
      </c>
    </row>
    <row r="10004" spans="1:12" x14ac:dyDescent="0.3">
      <c r="A10004" t="s">
        <v>10064</v>
      </c>
      <c r="B10004" t="s">
        <v>42</v>
      </c>
      <c r="C10004" t="s">
        <v>49</v>
      </c>
      <c r="D10004">
        <v>1733.88</v>
      </c>
      <c r="E10004">
        <v>0.45</v>
      </c>
      <c r="F10004">
        <v>4</v>
      </c>
      <c r="G10004" s="4">
        <v>45345</v>
      </c>
      <c r="H10004" s="4">
        <v>45352</v>
      </c>
      <c r="I10004" t="s">
        <v>60</v>
      </c>
      <c r="J10004" t="s">
        <v>45</v>
      </c>
      <c r="K10004">
        <v>223.32</v>
      </c>
      <c r="L10004" t="s">
        <v>68</v>
      </c>
    </row>
    <row r="10005" spans="1:12" x14ac:dyDescent="0.3">
      <c r="A10005" t="s">
        <v>10065</v>
      </c>
      <c r="B10005" t="s">
        <v>48</v>
      </c>
      <c r="C10005" t="s">
        <v>62</v>
      </c>
      <c r="D10005">
        <v>868.56</v>
      </c>
      <c r="E10005">
        <v>0.49</v>
      </c>
      <c r="F10005">
        <v>9</v>
      </c>
      <c r="G10005" s="4">
        <v>45284</v>
      </c>
      <c r="H10005" s="4">
        <v>45291</v>
      </c>
      <c r="I10005" t="s">
        <v>60</v>
      </c>
      <c r="J10005" t="s">
        <v>56</v>
      </c>
      <c r="K10005">
        <v>112.23</v>
      </c>
      <c r="L10005" t="s">
        <v>46</v>
      </c>
    </row>
    <row r="10006" spans="1:12" x14ac:dyDescent="0.3">
      <c r="A10006" t="s">
        <v>10066</v>
      </c>
      <c r="B10006" t="s">
        <v>48</v>
      </c>
      <c r="C10006" t="s">
        <v>62</v>
      </c>
      <c r="D10006">
        <v>946.27</v>
      </c>
      <c r="E10006">
        <v>0.4</v>
      </c>
      <c r="F10006">
        <v>8</v>
      </c>
      <c r="G10006" s="4">
        <v>44950</v>
      </c>
      <c r="H10006" s="4">
        <v>44956</v>
      </c>
      <c r="I10006" t="s">
        <v>50</v>
      </c>
      <c r="J10006" t="s">
        <v>56</v>
      </c>
      <c r="K10006">
        <v>47.59</v>
      </c>
      <c r="L10006" t="s">
        <v>63</v>
      </c>
    </row>
    <row r="10007" spans="1:12" x14ac:dyDescent="0.3">
      <c r="A10007" t="s">
        <v>10067</v>
      </c>
      <c r="B10007" t="s">
        <v>42</v>
      </c>
      <c r="C10007" t="s">
        <v>62</v>
      </c>
      <c r="D10007">
        <v>4440.8900000000003</v>
      </c>
      <c r="E10007">
        <v>0.46</v>
      </c>
      <c r="F10007">
        <v>6</v>
      </c>
      <c r="G10007" s="4">
        <v>45090</v>
      </c>
      <c r="H10007" s="4">
        <v>45093</v>
      </c>
      <c r="I10007" t="s">
        <v>44</v>
      </c>
      <c r="J10007" t="s">
        <v>51</v>
      </c>
      <c r="K10007">
        <v>955.21</v>
      </c>
      <c r="L10007" t="s">
        <v>52</v>
      </c>
    </row>
    <row r="10008" spans="1:12" x14ac:dyDescent="0.3">
      <c r="A10008" t="s">
        <v>10068</v>
      </c>
      <c r="B10008" t="s">
        <v>70</v>
      </c>
      <c r="C10008" t="s">
        <v>43</v>
      </c>
      <c r="D10008">
        <v>3306.71</v>
      </c>
      <c r="E10008">
        <v>0.06</v>
      </c>
      <c r="F10008">
        <v>3</v>
      </c>
      <c r="G10008" s="4">
        <v>45136</v>
      </c>
      <c r="H10008" s="4">
        <v>45141</v>
      </c>
      <c r="I10008" t="s">
        <v>50</v>
      </c>
      <c r="J10008" t="s">
        <v>51</v>
      </c>
      <c r="K10008">
        <v>594.77</v>
      </c>
      <c r="L10008" t="s">
        <v>68</v>
      </c>
    </row>
    <row r="10009" spans="1:12" x14ac:dyDescent="0.3">
      <c r="A10009" t="s">
        <v>10069</v>
      </c>
      <c r="B10009" t="s">
        <v>48</v>
      </c>
      <c r="C10009" t="s">
        <v>49</v>
      </c>
      <c r="D10009">
        <v>4786.1000000000004</v>
      </c>
      <c r="E10009">
        <v>0.06</v>
      </c>
      <c r="F10009">
        <v>3</v>
      </c>
      <c r="G10009" s="4">
        <v>45545</v>
      </c>
      <c r="H10009" s="4">
        <v>45546</v>
      </c>
      <c r="I10009" t="s">
        <v>60</v>
      </c>
      <c r="J10009" t="s">
        <v>51</v>
      </c>
      <c r="K10009">
        <v>816.85</v>
      </c>
      <c r="L10009" t="s">
        <v>46</v>
      </c>
    </row>
    <row r="10010" spans="1:12" x14ac:dyDescent="0.3">
      <c r="A10010" t="s">
        <v>10070</v>
      </c>
      <c r="B10010" t="s">
        <v>42</v>
      </c>
      <c r="C10010" t="s">
        <v>55</v>
      </c>
      <c r="D10010">
        <v>4020.2</v>
      </c>
      <c r="E10010">
        <v>0.44</v>
      </c>
      <c r="F10010">
        <v>7</v>
      </c>
      <c r="G10010" s="4">
        <v>45157</v>
      </c>
      <c r="H10010" s="4">
        <v>45161</v>
      </c>
      <c r="I10010" t="s">
        <v>44</v>
      </c>
      <c r="J10010" t="s">
        <v>56</v>
      </c>
      <c r="K10010">
        <v>626.17999999999995</v>
      </c>
      <c r="L10010" t="s">
        <v>46</v>
      </c>
    </row>
    <row r="10011" spans="1:12" x14ac:dyDescent="0.3">
      <c r="A10011" t="s">
        <v>10071</v>
      </c>
      <c r="B10011" t="s">
        <v>54</v>
      </c>
      <c r="C10011" t="s">
        <v>65</v>
      </c>
      <c r="D10011">
        <v>3860.96</v>
      </c>
      <c r="E10011">
        <v>0.03</v>
      </c>
      <c r="F10011">
        <v>5</v>
      </c>
      <c r="G10011" s="4">
        <v>45389</v>
      </c>
      <c r="H10011" s="4">
        <v>45393</v>
      </c>
      <c r="I10011" t="s">
        <v>60</v>
      </c>
      <c r="J10011" t="s">
        <v>51</v>
      </c>
      <c r="K10011">
        <v>478.69</v>
      </c>
      <c r="L10011" t="s">
        <v>63</v>
      </c>
    </row>
    <row r="10012" spans="1:12" x14ac:dyDescent="0.3">
      <c r="A10012" t="s">
        <v>10072</v>
      </c>
      <c r="B10012" t="s">
        <v>42</v>
      </c>
      <c r="C10012" t="s">
        <v>49</v>
      </c>
      <c r="D10012">
        <v>2549.12</v>
      </c>
      <c r="E10012">
        <v>0.05</v>
      </c>
      <c r="F10012">
        <v>3</v>
      </c>
      <c r="G10012" s="4">
        <v>45238</v>
      </c>
      <c r="H10012" s="4">
        <v>45240</v>
      </c>
      <c r="I10012" t="s">
        <v>60</v>
      </c>
      <c r="J10012" t="s">
        <v>51</v>
      </c>
      <c r="K10012">
        <v>397.21</v>
      </c>
      <c r="L10012" t="s">
        <v>46</v>
      </c>
    </row>
    <row r="10013" spans="1:12" x14ac:dyDescent="0.3">
      <c r="A10013" t="s">
        <v>10073</v>
      </c>
      <c r="B10013" t="s">
        <v>54</v>
      </c>
      <c r="C10013" t="s">
        <v>49</v>
      </c>
      <c r="D10013">
        <v>4121.9399999999996</v>
      </c>
      <c r="E10013">
        <v>0.41</v>
      </c>
      <c r="F10013">
        <v>1</v>
      </c>
      <c r="G10013" s="4">
        <v>45527</v>
      </c>
      <c r="H10013" s="4">
        <v>45530</v>
      </c>
      <c r="I10013" t="s">
        <v>60</v>
      </c>
      <c r="J10013" t="s">
        <v>45</v>
      </c>
      <c r="K10013">
        <v>211.2</v>
      </c>
      <c r="L10013" t="s">
        <v>63</v>
      </c>
    </row>
    <row r="10014" spans="1:12" x14ac:dyDescent="0.3">
      <c r="A10014" t="s">
        <v>10074</v>
      </c>
      <c r="B10014" t="s">
        <v>48</v>
      </c>
      <c r="C10014" t="s">
        <v>49</v>
      </c>
      <c r="D10014">
        <v>2122</v>
      </c>
      <c r="E10014">
        <v>0.28000000000000003</v>
      </c>
      <c r="F10014">
        <v>9</v>
      </c>
      <c r="G10014" s="4">
        <v>45481</v>
      </c>
      <c r="H10014" s="4">
        <v>45488</v>
      </c>
      <c r="I10014" t="s">
        <v>50</v>
      </c>
      <c r="J10014" t="s">
        <v>56</v>
      </c>
      <c r="K10014">
        <v>264.82</v>
      </c>
      <c r="L10014" t="s">
        <v>68</v>
      </c>
    </row>
    <row r="10015" spans="1:12" x14ac:dyDescent="0.3">
      <c r="A10015" t="s">
        <v>10075</v>
      </c>
      <c r="B10015" t="s">
        <v>42</v>
      </c>
      <c r="C10015" t="s">
        <v>62</v>
      </c>
      <c r="D10015">
        <v>4152.3</v>
      </c>
      <c r="E10015">
        <v>0.2</v>
      </c>
      <c r="F10015">
        <v>5</v>
      </c>
      <c r="G10015" s="4">
        <v>45527</v>
      </c>
      <c r="H10015" s="4">
        <v>45534</v>
      </c>
      <c r="I10015" t="s">
        <v>60</v>
      </c>
      <c r="J10015" t="s">
        <v>45</v>
      </c>
      <c r="K10015">
        <v>1168.51</v>
      </c>
      <c r="L10015" t="s">
        <v>52</v>
      </c>
    </row>
    <row r="10016" spans="1:12" x14ac:dyDescent="0.3">
      <c r="A10016" t="s">
        <v>10076</v>
      </c>
      <c r="B10016" t="s">
        <v>42</v>
      </c>
      <c r="C10016" t="s">
        <v>43</v>
      </c>
      <c r="D10016">
        <v>3812.93</v>
      </c>
      <c r="E10016">
        <v>0.28000000000000003</v>
      </c>
      <c r="F10016">
        <v>7</v>
      </c>
      <c r="G10016" s="4">
        <v>45527</v>
      </c>
      <c r="H10016" s="4">
        <v>45529</v>
      </c>
      <c r="I10016" t="s">
        <v>50</v>
      </c>
      <c r="J10016" t="s">
        <v>56</v>
      </c>
      <c r="K10016">
        <v>974.91</v>
      </c>
      <c r="L10016" t="s">
        <v>52</v>
      </c>
    </row>
    <row r="10017" spans="1:12" x14ac:dyDescent="0.3">
      <c r="A10017" t="s">
        <v>10077</v>
      </c>
      <c r="B10017" t="s">
        <v>54</v>
      </c>
      <c r="C10017" t="s">
        <v>55</v>
      </c>
      <c r="D10017">
        <v>3424.35</v>
      </c>
      <c r="E10017">
        <v>0.44</v>
      </c>
      <c r="F10017">
        <v>9</v>
      </c>
      <c r="G10017" s="4">
        <v>45399</v>
      </c>
      <c r="H10017" s="4">
        <v>45400</v>
      </c>
      <c r="I10017" t="s">
        <v>50</v>
      </c>
      <c r="J10017" t="s">
        <v>45</v>
      </c>
      <c r="K10017">
        <v>711.34</v>
      </c>
      <c r="L10017" t="s">
        <v>46</v>
      </c>
    </row>
    <row r="10018" spans="1:12" x14ac:dyDescent="0.3">
      <c r="A10018" t="s">
        <v>10078</v>
      </c>
      <c r="B10018" t="s">
        <v>42</v>
      </c>
      <c r="C10018" t="s">
        <v>62</v>
      </c>
      <c r="D10018">
        <v>1715.61</v>
      </c>
      <c r="E10018">
        <v>0.38</v>
      </c>
      <c r="F10018">
        <v>4</v>
      </c>
      <c r="G10018" s="4">
        <v>45521</v>
      </c>
      <c r="H10018" s="4">
        <v>45528</v>
      </c>
      <c r="I10018" t="s">
        <v>50</v>
      </c>
      <c r="J10018" t="s">
        <v>45</v>
      </c>
      <c r="K10018">
        <v>441.05</v>
      </c>
      <c r="L10018" t="s">
        <v>68</v>
      </c>
    </row>
    <row r="10019" spans="1:12" x14ac:dyDescent="0.3">
      <c r="A10019" t="s">
        <v>10079</v>
      </c>
      <c r="B10019" t="s">
        <v>42</v>
      </c>
      <c r="C10019" t="s">
        <v>43</v>
      </c>
      <c r="D10019">
        <v>3190.49</v>
      </c>
      <c r="E10019">
        <v>0.35</v>
      </c>
      <c r="F10019">
        <v>5</v>
      </c>
      <c r="G10019" s="4">
        <v>45076</v>
      </c>
      <c r="H10019" s="4">
        <v>45081</v>
      </c>
      <c r="I10019" t="s">
        <v>60</v>
      </c>
      <c r="J10019" t="s">
        <v>45</v>
      </c>
      <c r="K10019">
        <v>592.04999999999995</v>
      </c>
      <c r="L10019" t="s">
        <v>77</v>
      </c>
    </row>
    <row r="10020" spans="1:12" x14ac:dyDescent="0.3">
      <c r="A10020" t="s">
        <v>10080</v>
      </c>
      <c r="B10020" t="s">
        <v>48</v>
      </c>
      <c r="C10020" t="s">
        <v>49</v>
      </c>
      <c r="D10020">
        <v>2583.2600000000002</v>
      </c>
      <c r="E10020">
        <v>0.49</v>
      </c>
      <c r="F10020">
        <v>3</v>
      </c>
      <c r="G10020" s="4">
        <v>45228</v>
      </c>
      <c r="H10020" s="4">
        <v>45235</v>
      </c>
      <c r="I10020" t="s">
        <v>60</v>
      </c>
      <c r="J10020" t="s">
        <v>51</v>
      </c>
      <c r="K10020">
        <v>190.68</v>
      </c>
      <c r="L10020" t="s">
        <v>46</v>
      </c>
    </row>
    <row r="10021" spans="1:12" x14ac:dyDescent="0.3">
      <c r="A10021" t="s">
        <v>10081</v>
      </c>
      <c r="B10021" t="s">
        <v>42</v>
      </c>
      <c r="C10021" t="s">
        <v>43</v>
      </c>
      <c r="D10021">
        <v>2361.56</v>
      </c>
      <c r="E10021">
        <v>0.26</v>
      </c>
      <c r="F10021">
        <v>7</v>
      </c>
      <c r="G10021" s="4">
        <v>44949</v>
      </c>
      <c r="H10021" s="4">
        <v>44956</v>
      </c>
      <c r="I10021" t="s">
        <v>60</v>
      </c>
      <c r="J10021" t="s">
        <v>51</v>
      </c>
      <c r="K10021">
        <v>390.39</v>
      </c>
      <c r="L10021" t="s">
        <v>52</v>
      </c>
    </row>
    <row r="10022" spans="1:12" x14ac:dyDescent="0.3">
      <c r="A10022" t="s">
        <v>10082</v>
      </c>
      <c r="B10022" t="s">
        <v>70</v>
      </c>
      <c r="C10022" t="s">
        <v>62</v>
      </c>
      <c r="D10022">
        <v>4952.21</v>
      </c>
      <c r="E10022">
        <v>0</v>
      </c>
      <c r="F10022">
        <v>1</v>
      </c>
      <c r="G10022" s="4">
        <v>45522</v>
      </c>
      <c r="H10022" s="4">
        <v>45523</v>
      </c>
      <c r="I10022" t="s">
        <v>44</v>
      </c>
      <c r="J10022" t="s">
        <v>51</v>
      </c>
      <c r="K10022">
        <v>1391.29</v>
      </c>
      <c r="L10022" t="s">
        <v>68</v>
      </c>
    </row>
    <row r="10023" spans="1:12" x14ac:dyDescent="0.3">
      <c r="A10023" t="s">
        <v>10083</v>
      </c>
      <c r="B10023" t="s">
        <v>54</v>
      </c>
      <c r="C10023" t="s">
        <v>49</v>
      </c>
      <c r="D10023">
        <v>2571.5500000000002</v>
      </c>
      <c r="E10023">
        <v>0.21</v>
      </c>
      <c r="F10023">
        <v>8</v>
      </c>
      <c r="G10023" s="4">
        <v>45437</v>
      </c>
      <c r="H10023" s="4">
        <v>45439</v>
      </c>
      <c r="I10023" t="s">
        <v>44</v>
      </c>
      <c r="J10023" t="s">
        <v>56</v>
      </c>
      <c r="K10023">
        <v>170.27</v>
      </c>
      <c r="L10023" t="s">
        <v>57</v>
      </c>
    </row>
    <row r="10024" spans="1:12" x14ac:dyDescent="0.3">
      <c r="A10024" t="s">
        <v>10084</v>
      </c>
      <c r="B10024" t="s">
        <v>42</v>
      </c>
      <c r="C10024" t="s">
        <v>62</v>
      </c>
      <c r="D10024">
        <v>256.73</v>
      </c>
      <c r="E10024">
        <v>0.05</v>
      </c>
      <c r="F10024">
        <v>3</v>
      </c>
      <c r="G10024" s="4">
        <v>45266</v>
      </c>
      <c r="H10024" s="4">
        <v>45269</v>
      </c>
      <c r="I10024" t="s">
        <v>44</v>
      </c>
      <c r="J10024" t="s">
        <v>45</v>
      </c>
      <c r="K10024">
        <v>60.11</v>
      </c>
      <c r="L10024" t="s">
        <v>57</v>
      </c>
    </row>
    <row r="10025" spans="1:12" x14ac:dyDescent="0.3">
      <c r="A10025" t="s">
        <v>10085</v>
      </c>
      <c r="B10025" t="s">
        <v>54</v>
      </c>
      <c r="C10025" t="s">
        <v>55</v>
      </c>
      <c r="D10025">
        <v>3169.69</v>
      </c>
      <c r="E10025">
        <v>0.06</v>
      </c>
      <c r="F10025">
        <v>4</v>
      </c>
      <c r="G10025" s="4">
        <v>45573</v>
      </c>
      <c r="H10025" s="4">
        <v>45575</v>
      </c>
      <c r="I10025" t="s">
        <v>44</v>
      </c>
      <c r="J10025" t="s">
        <v>45</v>
      </c>
      <c r="K10025">
        <v>713.08</v>
      </c>
      <c r="L10025" t="s">
        <v>63</v>
      </c>
    </row>
    <row r="10026" spans="1:12" x14ac:dyDescent="0.3">
      <c r="A10026" t="s">
        <v>10086</v>
      </c>
      <c r="B10026" t="s">
        <v>54</v>
      </c>
      <c r="C10026" t="s">
        <v>49</v>
      </c>
      <c r="D10026">
        <v>3667.25</v>
      </c>
      <c r="E10026">
        <v>0.13</v>
      </c>
      <c r="F10026">
        <v>4</v>
      </c>
      <c r="G10026" s="4">
        <v>45321</v>
      </c>
      <c r="H10026" s="4">
        <v>45324</v>
      </c>
      <c r="I10026" t="s">
        <v>44</v>
      </c>
      <c r="J10026" t="s">
        <v>56</v>
      </c>
      <c r="K10026">
        <v>479.88</v>
      </c>
      <c r="L10026" t="s">
        <v>57</v>
      </c>
    </row>
    <row r="10027" spans="1:12" x14ac:dyDescent="0.3">
      <c r="A10027" t="s">
        <v>10087</v>
      </c>
      <c r="B10027" t="s">
        <v>54</v>
      </c>
      <c r="C10027" t="s">
        <v>43</v>
      </c>
      <c r="D10027">
        <v>4437.3999999999996</v>
      </c>
      <c r="E10027">
        <v>0.19</v>
      </c>
      <c r="F10027">
        <v>7</v>
      </c>
      <c r="G10027" s="4">
        <v>45254</v>
      </c>
      <c r="H10027" s="4">
        <v>45257</v>
      </c>
      <c r="I10027" t="s">
        <v>60</v>
      </c>
      <c r="J10027" t="s">
        <v>56</v>
      </c>
      <c r="K10027">
        <v>1183.33</v>
      </c>
      <c r="L10027" t="s">
        <v>68</v>
      </c>
    </row>
    <row r="10028" spans="1:12" x14ac:dyDescent="0.3">
      <c r="A10028" t="s">
        <v>10088</v>
      </c>
      <c r="B10028" t="s">
        <v>42</v>
      </c>
      <c r="C10028" t="s">
        <v>62</v>
      </c>
      <c r="D10028">
        <v>3200.16</v>
      </c>
      <c r="E10028">
        <v>0.24</v>
      </c>
      <c r="F10028">
        <v>7</v>
      </c>
      <c r="G10028" s="4">
        <v>45284</v>
      </c>
      <c r="H10028" s="4">
        <v>45291</v>
      </c>
      <c r="I10028" t="s">
        <v>60</v>
      </c>
      <c r="J10028" t="s">
        <v>51</v>
      </c>
      <c r="K10028">
        <v>689.54</v>
      </c>
      <c r="L10028" t="s">
        <v>52</v>
      </c>
    </row>
    <row r="10029" spans="1:12" x14ac:dyDescent="0.3">
      <c r="A10029" t="s">
        <v>10089</v>
      </c>
      <c r="B10029" t="s">
        <v>42</v>
      </c>
      <c r="C10029" t="s">
        <v>65</v>
      </c>
      <c r="D10029">
        <v>195.34</v>
      </c>
      <c r="E10029">
        <v>0.08</v>
      </c>
      <c r="F10029">
        <v>4</v>
      </c>
      <c r="G10029" s="4">
        <v>45321</v>
      </c>
      <c r="H10029" s="4">
        <v>45328</v>
      </c>
      <c r="I10029" t="s">
        <v>60</v>
      </c>
      <c r="J10029" t="s">
        <v>45</v>
      </c>
      <c r="K10029">
        <v>20.420000000000002</v>
      </c>
      <c r="L10029" t="s">
        <v>46</v>
      </c>
    </row>
    <row r="10030" spans="1:12" x14ac:dyDescent="0.3">
      <c r="A10030" t="s">
        <v>10090</v>
      </c>
      <c r="B10030" t="s">
        <v>54</v>
      </c>
      <c r="C10030" t="s">
        <v>43</v>
      </c>
      <c r="D10030">
        <v>686.75</v>
      </c>
      <c r="E10030">
        <v>0.16</v>
      </c>
      <c r="F10030">
        <v>6</v>
      </c>
      <c r="G10030" s="4">
        <v>45207</v>
      </c>
      <c r="H10030" s="4">
        <v>45213</v>
      </c>
      <c r="I10030" t="s">
        <v>50</v>
      </c>
      <c r="J10030" t="s">
        <v>45</v>
      </c>
      <c r="K10030">
        <v>144.24</v>
      </c>
      <c r="L10030" t="s">
        <v>63</v>
      </c>
    </row>
    <row r="10031" spans="1:12" x14ac:dyDescent="0.3">
      <c r="A10031" t="s">
        <v>10091</v>
      </c>
      <c r="B10031" t="s">
        <v>70</v>
      </c>
      <c r="C10031" t="s">
        <v>43</v>
      </c>
      <c r="D10031">
        <v>890.08</v>
      </c>
      <c r="E10031">
        <v>0.14000000000000001</v>
      </c>
      <c r="F10031">
        <v>8</v>
      </c>
      <c r="G10031" s="4">
        <v>44957</v>
      </c>
      <c r="H10031" s="4">
        <v>44959</v>
      </c>
      <c r="I10031" t="s">
        <v>50</v>
      </c>
      <c r="J10031" t="s">
        <v>51</v>
      </c>
      <c r="K10031">
        <v>228.7</v>
      </c>
      <c r="L10031" t="s">
        <v>52</v>
      </c>
    </row>
    <row r="10032" spans="1:12" x14ac:dyDescent="0.3">
      <c r="A10032" t="s">
        <v>10092</v>
      </c>
      <c r="B10032" t="s">
        <v>54</v>
      </c>
      <c r="C10032" t="s">
        <v>49</v>
      </c>
      <c r="D10032">
        <v>1135.18</v>
      </c>
      <c r="E10032">
        <v>0.18</v>
      </c>
      <c r="F10032">
        <v>4</v>
      </c>
      <c r="G10032" s="4">
        <v>45182</v>
      </c>
      <c r="H10032" s="4">
        <v>45187</v>
      </c>
      <c r="I10032" t="s">
        <v>60</v>
      </c>
      <c r="J10032" t="s">
        <v>51</v>
      </c>
      <c r="K10032">
        <v>305.7</v>
      </c>
      <c r="L10032" t="s">
        <v>63</v>
      </c>
    </row>
    <row r="10033" spans="1:12" x14ac:dyDescent="0.3">
      <c r="A10033" t="s">
        <v>10093</v>
      </c>
      <c r="B10033" t="s">
        <v>70</v>
      </c>
      <c r="C10033" t="s">
        <v>43</v>
      </c>
      <c r="D10033">
        <v>4018.91</v>
      </c>
      <c r="E10033">
        <v>0.05</v>
      </c>
      <c r="F10033">
        <v>1</v>
      </c>
      <c r="G10033" s="4">
        <v>45384</v>
      </c>
      <c r="H10033" s="4">
        <v>45390</v>
      </c>
      <c r="I10033" t="s">
        <v>60</v>
      </c>
      <c r="J10033" t="s">
        <v>51</v>
      </c>
      <c r="K10033">
        <v>1154.97</v>
      </c>
      <c r="L10033" t="s">
        <v>52</v>
      </c>
    </row>
    <row r="10034" spans="1:12" x14ac:dyDescent="0.3">
      <c r="A10034" t="s">
        <v>10094</v>
      </c>
      <c r="B10034" t="s">
        <v>54</v>
      </c>
      <c r="C10034" t="s">
        <v>62</v>
      </c>
      <c r="D10034">
        <v>1617.82</v>
      </c>
      <c r="E10034">
        <v>0.2</v>
      </c>
      <c r="F10034">
        <v>7</v>
      </c>
      <c r="G10034" s="4">
        <v>45253</v>
      </c>
      <c r="H10034" s="4">
        <v>45255</v>
      </c>
      <c r="I10034" t="s">
        <v>60</v>
      </c>
      <c r="J10034" t="s">
        <v>56</v>
      </c>
      <c r="K10034">
        <v>100.48</v>
      </c>
      <c r="L10034" t="s">
        <v>77</v>
      </c>
    </row>
    <row r="10035" spans="1:12" x14ac:dyDescent="0.3">
      <c r="A10035" t="s">
        <v>10095</v>
      </c>
      <c r="B10035" t="s">
        <v>48</v>
      </c>
      <c r="C10035" t="s">
        <v>65</v>
      </c>
      <c r="D10035">
        <v>1630.58</v>
      </c>
      <c r="E10035">
        <v>0.28000000000000003</v>
      </c>
      <c r="F10035">
        <v>2</v>
      </c>
      <c r="G10035" s="4">
        <v>45410</v>
      </c>
      <c r="H10035" s="4">
        <v>45411</v>
      </c>
      <c r="I10035" t="s">
        <v>60</v>
      </c>
      <c r="J10035" t="s">
        <v>45</v>
      </c>
      <c r="K10035">
        <v>145.93</v>
      </c>
      <c r="L10035" t="s">
        <v>63</v>
      </c>
    </row>
    <row r="10036" spans="1:12" x14ac:dyDescent="0.3">
      <c r="A10036" t="s">
        <v>10096</v>
      </c>
      <c r="B10036" t="s">
        <v>54</v>
      </c>
      <c r="C10036" t="s">
        <v>55</v>
      </c>
      <c r="D10036">
        <v>3802.38</v>
      </c>
      <c r="E10036">
        <v>0.05</v>
      </c>
      <c r="F10036">
        <v>3</v>
      </c>
      <c r="G10036" s="4">
        <v>45099</v>
      </c>
      <c r="H10036" s="4">
        <v>45100</v>
      </c>
      <c r="I10036" t="s">
        <v>50</v>
      </c>
      <c r="J10036" t="s">
        <v>56</v>
      </c>
      <c r="K10036">
        <v>351.85</v>
      </c>
      <c r="L10036" t="s">
        <v>77</v>
      </c>
    </row>
    <row r="10037" spans="1:12" x14ac:dyDescent="0.3">
      <c r="A10037" t="s">
        <v>10097</v>
      </c>
      <c r="B10037" t="s">
        <v>54</v>
      </c>
      <c r="C10037" t="s">
        <v>65</v>
      </c>
      <c r="D10037">
        <v>2120.94</v>
      </c>
      <c r="E10037">
        <v>0.26</v>
      </c>
      <c r="F10037">
        <v>8</v>
      </c>
      <c r="G10037" s="4">
        <v>45112</v>
      </c>
      <c r="H10037" s="4">
        <v>45119</v>
      </c>
      <c r="I10037" t="s">
        <v>50</v>
      </c>
      <c r="J10037" t="s">
        <v>45</v>
      </c>
      <c r="K10037">
        <v>233.21</v>
      </c>
      <c r="L10037" t="s">
        <v>52</v>
      </c>
    </row>
    <row r="10038" spans="1:12" x14ac:dyDescent="0.3">
      <c r="A10038" t="s">
        <v>10098</v>
      </c>
      <c r="B10038" t="s">
        <v>42</v>
      </c>
      <c r="C10038" t="s">
        <v>62</v>
      </c>
      <c r="D10038">
        <v>416.73</v>
      </c>
      <c r="E10038">
        <v>0.38</v>
      </c>
      <c r="F10038">
        <v>2</v>
      </c>
      <c r="G10038" s="4">
        <v>45502</v>
      </c>
      <c r="H10038" s="4">
        <v>45506</v>
      </c>
      <c r="I10038" t="s">
        <v>60</v>
      </c>
      <c r="J10038" t="s">
        <v>51</v>
      </c>
      <c r="K10038">
        <v>92.19</v>
      </c>
      <c r="L10038" t="s">
        <v>57</v>
      </c>
    </row>
    <row r="10039" spans="1:12" x14ac:dyDescent="0.3">
      <c r="A10039" t="s">
        <v>10099</v>
      </c>
      <c r="B10039" t="s">
        <v>70</v>
      </c>
      <c r="C10039" t="s">
        <v>49</v>
      </c>
      <c r="D10039">
        <v>2967.12</v>
      </c>
      <c r="E10039">
        <v>0</v>
      </c>
      <c r="F10039">
        <v>2</v>
      </c>
      <c r="G10039" s="4">
        <v>45202</v>
      </c>
      <c r="H10039" s="4">
        <v>45203</v>
      </c>
      <c r="I10039" t="s">
        <v>60</v>
      </c>
      <c r="J10039" t="s">
        <v>56</v>
      </c>
      <c r="K10039">
        <v>457.63</v>
      </c>
      <c r="L10039" t="s">
        <v>57</v>
      </c>
    </row>
    <row r="10040" spans="1:12" x14ac:dyDescent="0.3">
      <c r="A10040" t="s">
        <v>10100</v>
      </c>
      <c r="B10040" t="s">
        <v>48</v>
      </c>
      <c r="C10040" t="s">
        <v>62</v>
      </c>
      <c r="D10040">
        <v>737.33</v>
      </c>
      <c r="E10040">
        <v>0.02</v>
      </c>
      <c r="F10040">
        <v>4</v>
      </c>
      <c r="G10040" s="4">
        <v>45518</v>
      </c>
      <c r="H10040" s="4">
        <v>45524</v>
      </c>
      <c r="I10040" t="s">
        <v>60</v>
      </c>
      <c r="J10040" t="s">
        <v>45</v>
      </c>
      <c r="K10040">
        <v>59.1</v>
      </c>
      <c r="L10040" t="s">
        <v>57</v>
      </c>
    </row>
    <row r="10041" spans="1:12" x14ac:dyDescent="0.3">
      <c r="A10041" t="s">
        <v>10101</v>
      </c>
      <c r="B10041" t="s">
        <v>70</v>
      </c>
      <c r="C10041" t="s">
        <v>43</v>
      </c>
      <c r="D10041">
        <v>2901.15</v>
      </c>
      <c r="E10041">
        <v>0.23</v>
      </c>
      <c r="F10041">
        <v>6</v>
      </c>
      <c r="G10041" s="4">
        <v>45116</v>
      </c>
      <c r="H10041" s="4">
        <v>45117</v>
      </c>
      <c r="I10041" t="s">
        <v>44</v>
      </c>
      <c r="J10041" t="s">
        <v>45</v>
      </c>
      <c r="K10041">
        <v>852.03</v>
      </c>
      <c r="L10041" t="s">
        <v>63</v>
      </c>
    </row>
    <row r="10042" spans="1:12" x14ac:dyDescent="0.3">
      <c r="A10042" t="s">
        <v>10102</v>
      </c>
      <c r="B10042" t="s">
        <v>48</v>
      </c>
      <c r="C10042" t="s">
        <v>49</v>
      </c>
      <c r="D10042">
        <v>3920.23</v>
      </c>
      <c r="E10042">
        <v>0.44</v>
      </c>
      <c r="F10042">
        <v>2</v>
      </c>
      <c r="G10042" s="4">
        <v>45371</v>
      </c>
      <c r="H10042" s="4">
        <v>45378</v>
      </c>
      <c r="I10042" t="s">
        <v>60</v>
      </c>
      <c r="J10042" t="s">
        <v>56</v>
      </c>
      <c r="K10042">
        <v>295.07</v>
      </c>
      <c r="L10042" t="s">
        <v>68</v>
      </c>
    </row>
    <row r="10043" spans="1:12" x14ac:dyDescent="0.3">
      <c r="A10043" t="s">
        <v>10103</v>
      </c>
      <c r="B10043" t="s">
        <v>54</v>
      </c>
      <c r="C10043" t="s">
        <v>55</v>
      </c>
      <c r="D10043">
        <v>4654.5</v>
      </c>
      <c r="E10043">
        <v>0.5</v>
      </c>
      <c r="F10043">
        <v>9</v>
      </c>
      <c r="G10043" s="4">
        <v>45542</v>
      </c>
      <c r="H10043" s="4">
        <v>45544</v>
      </c>
      <c r="I10043" t="s">
        <v>60</v>
      </c>
      <c r="J10043" t="s">
        <v>45</v>
      </c>
      <c r="K10043">
        <v>1257.8399999999999</v>
      </c>
      <c r="L10043" t="s">
        <v>77</v>
      </c>
    </row>
    <row r="10044" spans="1:12" x14ac:dyDescent="0.3">
      <c r="A10044" t="s">
        <v>10104</v>
      </c>
      <c r="B10044" t="s">
        <v>42</v>
      </c>
      <c r="C10044" t="s">
        <v>55</v>
      </c>
      <c r="D10044">
        <v>428.56</v>
      </c>
      <c r="E10044">
        <v>0.05</v>
      </c>
      <c r="F10044">
        <v>2</v>
      </c>
      <c r="G10044" s="4">
        <v>45294</v>
      </c>
      <c r="H10044" s="4">
        <v>45301</v>
      </c>
      <c r="I10044" t="s">
        <v>60</v>
      </c>
      <c r="J10044" t="s">
        <v>56</v>
      </c>
      <c r="K10044">
        <v>57.74</v>
      </c>
      <c r="L10044" t="s">
        <v>77</v>
      </c>
    </row>
    <row r="10045" spans="1:12" x14ac:dyDescent="0.3">
      <c r="A10045" t="s">
        <v>10105</v>
      </c>
      <c r="B10045" t="s">
        <v>42</v>
      </c>
      <c r="C10045" t="s">
        <v>62</v>
      </c>
      <c r="D10045">
        <v>1589.44</v>
      </c>
      <c r="E10045">
        <v>0.01</v>
      </c>
      <c r="F10045">
        <v>9</v>
      </c>
      <c r="G10045" s="4">
        <v>45285</v>
      </c>
      <c r="H10045" s="4">
        <v>45287</v>
      </c>
      <c r="I10045" t="s">
        <v>44</v>
      </c>
      <c r="J10045" t="s">
        <v>56</v>
      </c>
      <c r="K10045">
        <v>128.47</v>
      </c>
      <c r="L10045" t="s">
        <v>63</v>
      </c>
    </row>
    <row r="10046" spans="1:12" x14ac:dyDescent="0.3">
      <c r="A10046" t="s">
        <v>10106</v>
      </c>
      <c r="B10046" t="s">
        <v>70</v>
      </c>
      <c r="C10046" t="s">
        <v>43</v>
      </c>
      <c r="D10046">
        <v>3297.07</v>
      </c>
      <c r="E10046">
        <v>0.11</v>
      </c>
      <c r="F10046">
        <v>7</v>
      </c>
      <c r="G10046" s="4">
        <v>45051</v>
      </c>
      <c r="H10046" s="4">
        <v>45056</v>
      </c>
      <c r="I10046" t="s">
        <v>44</v>
      </c>
      <c r="J10046" t="s">
        <v>51</v>
      </c>
      <c r="K10046">
        <v>208.07</v>
      </c>
      <c r="L10046" t="s">
        <v>68</v>
      </c>
    </row>
    <row r="10047" spans="1:12" x14ac:dyDescent="0.3">
      <c r="A10047" t="s">
        <v>10107</v>
      </c>
      <c r="B10047" t="s">
        <v>42</v>
      </c>
      <c r="C10047" t="s">
        <v>55</v>
      </c>
      <c r="D10047">
        <v>1645.72</v>
      </c>
      <c r="E10047">
        <v>0.23</v>
      </c>
      <c r="F10047">
        <v>3</v>
      </c>
      <c r="G10047" s="4">
        <v>45567</v>
      </c>
      <c r="H10047" s="4">
        <v>45568</v>
      </c>
      <c r="I10047" t="s">
        <v>60</v>
      </c>
      <c r="J10047" t="s">
        <v>51</v>
      </c>
      <c r="K10047">
        <v>277.42</v>
      </c>
      <c r="L10047" t="s">
        <v>63</v>
      </c>
    </row>
    <row r="10048" spans="1:12" x14ac:dyDescent="0.3">
      <c r="A10048" t="s">
        <v>10108</v>
      </c>
      <c r="B10048" t="s">
        <v>70</v>
      </c>
      <c r="C10048" t="s">
        <v>65</v>
      </c>
      <c r="D10048">
        <v>2310.0300000000002</v>
      </c>
      <c r="E10048">
        <v>0.28999999999999998</v>
      </c>
      <c r="F10048">
        <v>9</v>
      </c>
      <c r="G10048" s="4">
        <v>44935</v>
      </c>
      <c r="H10048" s="4">
        <v>44940</v>
      </c>
      <c r="I10048" t="s">
        <v>44</v>
      </c>
      <c r="J10048" t="s">
        <v>51</v>
      </c>
      <c r="K10048">
        <v>354.43</v>
      </c>
      <c r="L10048" t="s">
        <v>77</v>
      </c>
    </row>
    <row r="10049" spans="1:12" x14ac:dyDescent="0.3">
      <c r="A10049" t="s">
        <v>10109</v>
      </c>
      <c r="B10049" t="s">
        <v>70</v>
      </c>
      <c r="C10049" t="s">
        <v>49</v>
      </c>
      <c r="D10049">
        <v>198.45</v>
      </c>
      <c r="E10049">
        <v>0.49</v>
      </c>
      <c r="F10049">
        <v>9</v>
      </c>
      <c r="G10049" s="4">
        <v>45031</v>
      </c>
      <c r="H10049" s="4">
        <v>45036</v>
      </c>
      <c r="I10049" t="s">
        <v>44</v>
      </c>
      <c r="J10049" t="s">
        <v>51</v>
      </c>
      <c r="K10049">
        <v>34.119999999999997</v>
      </c>
      <c r="L10049" t="s">
        <v>68</v>
      </c>
    </row>
    <row r="10050" spans="1:12" x14ac:dyDescent="0.3">
      <c r="A10050" t="s">
        <v>10110</v>
      </c>
      <c r="B10050" t="s">
        <v>48</v>
      </c>
      <c r="C10050" t="s">
        <v>65</v>
      </c>
      <c r="D10050">
        <v>3498.14</v>
      </c>
      <c r="E10050">
        <v>0.44</v>
      </c>
      <c r="F10050">
        <v>6</v>
      </c>
      <c r="G10050" s="4">
        <v>45020</v>
      </c>
      <c r="H10050" s="4">
        <v>45021</v>
      </c>
      <c r="I10050" t="s">
        <v>50</v>
      </c>
      <c r="J10050" t="s">
        <v>56</v>
      </c>
      <c r="K10050">
        <v>759.24</v>
      </c>
      <c r="L10050" t="s">
        <v>57</v>
      </c>
    </row>
    <row r="10051" spans="1:12" x14ac:dyDescent="0.3">
      <c r="A10051" t="s">
        <v>10111</v>
      </c>
      <c r="B10051" t="s">
        <v>70</v>
      </c>
      <c r="C10051" t="s">
        <v>55</v>
      </c>
      <c r="D10051">
        <v>4428.07</v>
      </c>
      <c r="E10051">
        <v>0.28000000000000003</v>
      </c>
      <c r="F10051">
        <v>2</v>
      </c>
      <c r="G10051" s="4">
        <v>45459</v>
      </c>
      <c r="H10051" s="4">
        <v>45461</v>
      </c>
      <c r="I10051" t="s">
        <v>60</v>
      </c>
      <c r="J10051" t="s">
        <v>56</v>
      </c>
      <c r="K10051">
        <v>521.95000000000005</v>
      </c>
      <c r="L10051" t="s">
        <v>52</v>
      </c>
    </row>
    <row r="10052" spans="1:12" x14ac:dyDescent="0.3">
      <c r="A10052" t="s">
        <v>10112</v>
      </c>
      <c r="B10052" t="s">
        <v>48</v>
      </c>
      <c r="C10052" t="s">
        <v>55</v>
      </c>
      <c r="D10052">
        <v>4886.6099999999997</v>
      </c>
      <c r="E10052">
        <v>0.18</v>
      </c>
      <c r="F10052">
        <v>7</v>
      </c>
      <c r="G10052" s="4">
        <v>45648</v>
      </c>
      <c r="H10052" s="4">
        <v>45651</v>
      </c>
      <c r="I10052" t="s">
        <v>50</v>
      </c>
      <c r="J10052" t="s">
        <v>51</v>
      </c>
      <c r="K10052">
        <v>246.22</v>
      </c>
      <c r="L10052" t="s">
        <v>57</v>
      </c>
    </row>
    <row r="10053" spans="1:12" x14ac:dyDescent="0.3">
      <c r="A10053" t="s">
        <v>10113</v>
      </c>
      <c r="B10053" t="s">
        <v>42</v>
      </c>
      <c r="C10053" t="s">
        <v>62</v>
      </c>
      <c r="D10053">
        <v>4169.6099999999997</v>
      </c>
      <c r="E10053">
        <v>0.16</v>
      </c>
      <c r="F10053">
        <v>4</v>
      </c>
      <c r="G10053" s="4">
        <v>44948</v>
      </c>
      <c r="H10053" s="4">
        <v>44955</v>
      </c>
      <c r="I10053" t="s">
        <v>60</v>
      </c>
      <c r="J10053" t="s">
        <v>56</v>
      </c>
      <c r="K10053">
        <v>770.12</v>
      </c>
      <c r="L10053" t="s">
        <v>52</v>
      </c>
    </row>
    <row r="10054" spans="1:12" x14ac:dyDescent="0.3">
      <c r="A10054" t="s">
        <v>10114</v>
      </c>
      <c r="B10054" t="s">
        <v>70</v>
      </c>
      <c r="C10054" t="s">
        <v>62</v>
      </c>
      <c r="D10054">
        <v>255.7</v>
      </c>
      <c r="E10054">
        <v>0.28999999999999998</v>
      </c>
      <c r="F10054">
        <v>4</v>
      </c>
      <c r="G10054" s="4">
        <v>45290</v>
      </c>
      <c r="H10054" s="4">
        <v>45293</v>
      </c>
      <c r="I10054" t="s">
        <v>60</v>
      </c>
      <c r="J10054" t="s">
        <v>51</v>
      </c>
      <c r="K10054">
        <v>16.07</v>
      </c>
      <c r="L10054" t="s">
        <v>57</v>
      </c>
    </row>
    <row r="10055" spans="1:12" x14ac:dyDescent="0.3">
      <c r="A10055" t="s">
        <v>10115</v>
      </c>
      <c r="B10055" t="s">
        <v>70</v>
      </c>
      <c r="C10055" t="s">
        <v>49</v>
      </c>
      <c r="D10055">
        <v>3294.08</v>
      </c>
      <c r="E10055">
        <v>0.36</v>
      </c>
      <c r="F10055">
        <v>7</v>
      </c>
      <c r="G10055" s="4">
        <v>45272</v>
      </c>
      <c r="H10055" s="4">
        <v>45275</v>
      </c>
      <c r="I10055" t="s">
        <v>44</v>
      </c>
      <c r="J10055" t="s">
        <v>45</v>
      </c>
      <c r="K10055">
        <v>837.91</v>
      </c>
      <c r="L10055" t="s">
        <v>46</v>
      </c>
    </row>
    <row r="10056" spans="1:12" x14ac:dyDescent="0.3">
      <c r="A10056" t="s">
        <v>10116</v>
      </c>
      <c r="B10056" t="s">
        <v>54</v>
      </c>
      <c r="C10056" t="s">
        <v>62</v>
      </c>
      <c r="D10056">
        <v>2528.73</v>
      </c>
      <c r="E10056">
        <v>0.24</v>
      </c>
      <c r="F10056">
        <v>5</v>
      </c>
      <c r="G10056" s="4">
        <v>45642</v>
      </c>
      <c r="H10056" s="4">
        <v>45647</v>
      </c>
      <c r="I10056" t="s">
        <v>60</v>
      </c>
      <c r="J10056" t="s">
        <v>51</v>
      </c>
      <c r="K10056">
        <v>637.49</v>
      </c>
      <c r="L10056" t="s">
        <v>46</v>
      </c>
    </row>
    <row r="10057" spans="1:12" x14ac:dyDescent="0.3">
      <c r="A10057" t="s">
        <v>10117</v>
      </c>
      <c r="B10057" t="s">
        <v>70</v>
      </c>
      <c r="C10057" t="s">
        <v>43</v>
      </c>
      <c r="D10057">
        <v>4695.6899999999996</v>
      </c>
      <c r="E10057">
        <v>0.15</v>
      </c>
      <c r="F10057">
        <v>1</v>
      </c>
      <c r="G10057" s="4">
        <v>45475</v>
      </c>
      <c r="H10057" s="4">
        <v>45482</v>
      </c>
      <c r="I10057" t="s">
        <v>44</v>
      </c>
      <c r="J10057" t="s">
        <v>45</v>
      </c>
      <c r="K10057">
        <v>376.47</v>
      </c>
      <c r="L10057" t="s">
        <v>57</v>
      </c>
    </row>
    <row r="10058" spans="1:12" x14ac:dyDescent="0.3">
      <c r="A10058" t="s">
        <v>10118</v>
      </c>
      <c r="B10058" t="s">
        <v>70</v>
      </c>
      <c r="C10058" t="s">
        <v>49</v>
      </c>
      <c r="D10058">
        <v>4520.4799999999996</v>
      </c>
      <c r="E10058">
        <v>0.31</v>
      </c>
      <c r="F10058">
        <v>3</v>
      </c>
      <c r="G10058" s="4">
        <v>45181</v>
      </c>
      <c r="H10058" s="4">
        <v>45184</v>
      </c>
      <c r="I10058" t="s">
        <v>44</v>
      </c>
      <c r="J10058" t="s">
        <v>45</v>
      </c>
      <c r="K10058">
        <v>1302.6099999999999</v>
      </c>
      <c r="L10058" t="s">
        <v>77</v>
      </c>
    </row>
    <row r="10059" spans="1:12" x14ac:dyDescent="0.3">
      <c r="A10059" t="s">
        <v>10119</v>
      </c>
      <c r="B10059" t="s">
        <v>54</v>
      </c>
      <c r="C10059" t="s">
        <v>43</v>
      </c>
      <c r="D10059">
        <v>4941.43</v>
      </c>
      <c r="E10059">
        <v>0.28000000000000003</v>
      </c>
      <c r="F10059">
        <v>7</v>
      </c>
      <c r="G10059" s="4">
        <v>45358</v>
      </c>
      <c r="H10059" s="4">
        <v>45364</v>
      </c>
      <c r="I10059" t="s">
        <v>50</v>
      </c>
      <c r="J10059" t="s">
        <v>56</v>
      </c>
      <c r="K10059">
        <v>744.5</v>
      </c>
      <c r="L10059" t="s">
        <v>68</v>
      </c>
    </row>
    <row r="10060" spans="1:12" x14ac:dyDescent="0.3">
      <c r="A10060" t="s">
        <v>10120</v>
      </c>
      <c r="B10060" t="s">
        <v>54</v>
      </c>
      <c r="C10060" t="s">
        <v>62</v>
      </c>
      <c r="D10060">
        <v>4323.4799999999996</v>
      </c>
      <c r="E10060">
        <v>0.21</v>
      </c>
      <c r="F10060">
        <v>9</v>
      </c>
      <c r="G10060" s="4">
        <v>45056</v>
      </c>
      <c r="H10060" s="4">
        <v>45060</v>
      </c>
      <c r="I10060" t="s">
        <v>44</v>
      </c>
      <c r="J10060" t="s">
        <v>51</v>
      </c>
      <c r="K10060">
        <v>820.44</v>
      </c>
      <c r="L10060" t="s">
        <v>77</v>
      </c>
    </row>
    <row r="10061" spans="1:12" x14ac:dyDescent="0.3">
      <c r="A10061" t="s">
        <v>10121</v>
      </c>
      <c r="B10061" t="s">
        <v>42</v>
      </c>
      <c r="C10061" t="s">
        <v>49</v>
      </c>
      <c r="D10061">
        <v>2779.77</v>
      </c>
      <c r="E10061">
        <v>0.37</v>
      </c>
      <c r="F10061">
        <v>9</v>
      </c>
      <c r="G10061" s="4">
        <v>45542</v>
      </c>
      <c r="H10061" s="4">
        <v>45546</v>
      </c>
      <c r="I10061" t="s">
        <v>50</v>
      </c>
      <c r="J10061" t="s">
        <v>45</v>
      </c>
      <c r="K10061">
        <v>660.43</v>
      </c>
      <c r="L10061" t="s">
        <v>46</v>
      </c>
    </row>
    <row r="10062" spans="1:12" x14ac:dyDescent="0.3">
      <c r="A10062" t="s">
        <v>10122</v>
      </c>
      <c r="B10062" t="s">
        <v>70</v>
      </c>
      <c r="C10062" t="s">
        <v>55</v>
      </c>
      <c r="D10062">
        <v>3603.01</v>
      </c>
      <c r="E10062">
        <v>0.14000000000000001</v>
      </c>
      <c r="F10062">
        <v>7</v>
      </c>
      <c r="G10062" s="4">
        <v>45582</v>
      </c>
      <c r="H10062" s="4">
        <v>45588</v>
      </c>
      <c r="I10062" t="s">
        <v>44</v>
      </c>
      <c r="J10062" t="s">
        <v>51</v>
      </c>
      <c r="K10062">
        <v>351.43</v>
      </c>
      <c r="L10062" t="s">
        <v>68</v>
      </c>
    </row>
    <row r="10063" spans="1:12" x14ac:dyDescent="0.3">
      <c r="A10063" t="s">
        <v>10123</v>
      </c>
      <c r="B10063" t="s">
        <v>42</v>
      </c>
      <c r="C10063" t="s">
        <v>65</v>
      </c>
      <c r="D10063">
        <v>4826.92</v>
      </c>
      <c r="E10063">
        <v>0.24</v>
      </c>
      <c r="F10063">
        <v>5</v>
      </c>
      <c r="G10063" s="4">
        <v>45232</v>
      </c>
      <c r="H10063" s="4">
        <v>45237</v>
      </c>
      <c r="I10063" t="s">
        <v>50</v>
      </c>
      <c r="J10063" t="s">
        <v>45</v>
      </c>
      <c r="K10063">
        <v>254.26</v>
      </c>
      <c r="L10063" t="s">
        <v>52</v>
      </c>
    </row>
    <row r="10064" spans="1:12" x14ac:dyDescent="0.3">
      <c r="A10064" t="s">
        <v>10124</v>
      </c>
      <c r="B10064" t="s">
        <v>42</v>
      </c>
      <c r="C10064" t="s">
        <v>55</v>
      </c>
      <c r="D10064">
        <v>2932.77</v>
      </c>
      <c r="E10064">
        <v>0.47</v>
      </c>
      <c r="F10064">
        <v>4</v>
      </c>
      <c r="G10064" s="4">
        <v>45307</v>
      </c>
      <c r="H10064" s="4">
        <v>45309</v>
      </c>
      <c r="I10064" t="s">
        <v>60</v>
      </c>
      <c r="J10064" t="s">
        <v>56</v>
      </c>
      <c r="K10064">
        <v>687.81</v>
      </c>
      <c r="L10064" t="s">
        <v>68</v>
      </c>
    </row>
    <row r="10065" spans="1:12" x14ac:dyDescent="0.3">
      <c r="A10065" t="s">
        <v>10125</v>
      </c>
      <c r="B10065" t="s">
        <v>54</v>
      </c>
      <c r="C10065" t="s">
        <v>43</v>
      </c>
      <c r="D10065">
        <v>4215.8999999999996</v>
      </c>
      <c r="E10065">
        <v>0.36</v>
      </c>
      <c r="F10065">
        <v>9</v>
      </c>
      <c r="G10065" s="4">
        <v>45306</v>
      </c>
      <c r="H10065" s="4">
        <v>45307</v>
      </c>
      <c r="I10065" t="s">
        <v>60</v>
      </c>
      <c r="J10065" t="s">
        <v>56</v>
      </c>
      <c r="K10065">
        <v>1044.32</v>
      </c>
      <c r="L10065" t="s">
        <v>63</v>
      </c>
    </row>
    <row r="10066" spans="1:12" x14ac:dyDescent="0.3">
      <c r="A10066" t="s">
        <v>10126</v>
      </c>
      <c r="B10066" t="s">
        <v>48</v>
      </c>
      <c r="C10066" t="s">
        <v>55</v>
      </c>
      <c r="D10066">
        <v>4716.83</v>
      </c>
      <c r="E10066">
        <v>0.19</v>
      </c>
      <c r="F10066">
        <v>6</v>
      </c>
      <c r="G10066" s="4">
        <v>45537</v>
      </c>
      <c r="H10066" s="4">
        <v>45544</v>
      </c>
      <c r="I10066" t="s">
        <v>44</v>
      </c>
      <c r="J10066" t="s">
        <v>56</v>
      </c>
      <c r="K10066">
        <v>1013.61</v>
      </c>
      <c r="L10066" t="s">
        <v>57</v>
      </c>
    </row>
    <row r="10067" spans="1:12" x14ac:dyDescent="0.3">
      <c r="A10067" t="s">
        <v>10127</v>
      </c>
      <c r="B10067" t="s">
        <v>42</v>
      </c>
      <c r="C10067" t="s">
        <v>55</v>
      </c>
      <c r="D10067">
        <v>2895.63</v>
      </c>
      <c r="E10067">
        <v>0.27</v>
      </c>
      <c r="F10067">
        <v>2</v>
      </c>
      <c r="G10067" s="4">
        <v>45444</v>
      </c>
      <c r="H10067" s="4">
        <v>45451</v>
      </c>
      <c r="I10067" t="s">
        <v>60</v>
      </c>
      <c r="J10067" t="s">
        <v>45</v>
      </c>
      <c r="K10067">
        <v>595.01</v>
      </c>
      <c r="L10067" t="s">
        <v>77</v>
      </c>
    </row>
    <row r="10068" spans="1:12" x14ac:dyDescent="0.3">
      <c r="A10068" t="s">
        <v>10128</v>
      </c>
      <c r="B10068" t="s">
        <v>48</v>
      </c>
      <c r="C10068" t="s">
        <v>65</v>
      </c>
      <c r="D10068">
        <v>879.86</v>
      </c>
      <c r="E10068">
        <v>0.2</v>
      </c>
      <c r="F10068">
        <v>3</v>
      </c>
      <c r="G10068" s="4">
        <v>45627</v>
      </c>
      <c r="H10068" s="4">
        <v>45632</v>
      </c>
      <c r="I10068" t="s">
        <v>60</v>
      </c>
      <c r="J10068" t="s">
        <v>51</v>
      </c>
      <c r="K10068">
        <v>242.48</v>
      </c>
      <c r="L10068" t="s">
        <v>68</v>
      </c>
    </row>
    <row r="10069" spans="1:12" x14ac:dyDescent="0.3">
      <c r="A10069" t="s">
        <v>10129</v>
      </c>
      <c r="B10069" t="s">
        <v>70</v>
      </c>
      <c r="C10069" t="s">
        <v>65</v>
      </c>
      <c r="D10069">
        <v>862.26</v>
      </c>
      <c r="E10069">
        <v>0.06</v>
      </c>
      <c r="F10069">
        <v>7</v>
      </c>
      <c r="G10069" s="4">
        <v>45588</v>
      </c>
      <c r="H10069" s="4">
        <v>45591</v>
      </c>
      <c r="I10069" t="s">
        <v>60</v>
      </c>
      <c r="J10069" t="s">
        <v>56</v>
      </c>
      <c r="K10069">
        <v>233.53</v>
      </c>
      <c r="L10069" t="s">
        <v>52</v>
      </c>
    </row>
    <row r="10070" spans="1:12" x14ac:dyDescent="0.3">
      <c r="A10070" t="s">
        <v>10130</v>
      </c>
      <c r="B10070" t="s">
        <v>54</v>
      </c>
      <c r="C10070" t="s">
        <v>55</v>
      </c>
      <c r="D10070">
        <v>665.05</v>
      </c>
      <c r="E10070">
        <v>0.17</v>
      </c>
      <c r="F10070">
        <v>4</v>
      </c>
      <c r="G10070" s="4">
        <v>45408</v>
      </c>
      <c r="H10070" s="4">
        <v>45409</v>
      </c>
      <c r="I10070" t="s">
        <v>44</v>
      </c>
      <c r="J10070" t="s">
        <v>45</v>
      </c>
      <c r="K10070">
        <v>49.07</v>
      </c>
      <c r="L10070" t="s">
        <v>52</v>
      </c>
    </row>
    <row r="10071" spans="1:12" x14ac:dyDescent="0.3">
      <c r="A10071" t="s">
        <v>10131</v>
      </c>
      <c r="B10071" t="s">
        <v>70</v>
      </c>
      <c r="C10071" t="s">
        <v>65</v>
      </c>
      <c r="D10071">
        <v>2433.98</v>
      </c>
      <c r="E10071">
        <v>0.43</v>
      </c>
      <c r="F10071">
        <v>7</v>
      </c>
      <c r="G10071" s="4">
        <v>45560</v>
      </c>
      <c r="H10071" s="4">
        <v>45566</v>
      </c>
      <c r="I10071" t="s">
        <v>60</v>
      </c>
      <c r="J10071" t="s">
        <v>51</v>
      </c>
      <c r="K10071">
        <v>244.53</v>
      </c>
      <c r="L10071" t="s">
        <v>68</v>
      </c>
    </row>
    <row r="10072" spans="1:12" x14ac:dyDescent="0.3">
      <c r="A10072" t="s">
        <v>10132</v>
      </c>
      <c r="B10072" t="s">
        <v>70</v>
      </c>
      <c r="C10072" t="s">
        <v>55</v>
      </c>
      <c r="D10072">
        <v>2452.69</v>
      </c>
      <c r="E10072">
        <v>0.23</v>
      </c>
      <c r="F10072">
        <v>5</v>
      </c>
      <c r="G10072" s="4">
        <v>45003</v>
      </c>
      <c r="H10072" s="4">
        <v>45005</v>
      </c>
      <c r="I10072" t="s">
        <v>60</v>
      </c>
      <c r="J10072" t="s">
        <v>45</v>
      </c>
      <c r="K10072">
        <v>517.20000000000005</v>
      </c>
      <c r="L10072" t="s">
        <v>63</v>
      </c>
    </row>
    <row r="10073" spans="1:12" x14ac:dyDescent="0.3">
      <c r="A10073" t="s">
        <v>10133</v>
      </c>
      <c r="B10073" t="s">
        <v>54</v>
      </c>
      <c r="C10073" t="s">
        <v>49</v>
      </c>
      <c r="D10073">
        <v>3125.12</v>
      </c>
      <c r="E10073">
        <v>0.28999999999999998</v>
      </c>
      <c r="F10073">
        <v>1</v>
      </c>
      <c r="G10073" s="4">
        <v>45611</v>
      </c>
      <c r="H10073" s="4">
        <v>45614</v>
      </c>
      <c r="I10073" t="s">
        <v>60</v>
      </c>
      <c r="J10073" t="s">
        <v>51</v>
      </c>
      <c r="K10073">
        <v>219.47</v>
      </c>
      <c r="L10073" t="s">
        <v>57</v>
      </c>
    </row>
    <row r="10074" spans="1:12" x14ac:dyDescent="0.3">
      <c r="A10074" t="s">
        <v>10134</v>
      </c>
      <c r="B10074" t="s">
        <v>70</v>
      </c>
      <c r="C10074" t="s">
        <v>55</v>
      </c>
      <c r="D10074">
        <v>2466.08</v>
      </c>
      <c r="E10074">
        <v>0.09</v>
      </c>
      <c r="F10074">
        <v>3</v>
      </c>
      <c r="G10074" s="4">
        <v>45136</v>
      </c>
      <c r="H10074" s="4">
        <v>45142</v>
      </c>
      <c r="I10074" t="s">
        <v>50</v>
      </c>
      <c r="J10074" t="s">
        <v>45</v>
      </c>
      <c r="K10074">
        <v>460.58</v>
      </c>
      <c r="L10074" t="s">
        <v>57</v>
      </c>
    </row>
    <row r="10075" spans="1:12" x14ac:dyDescent="0.3">
      <c r="A10075" t="s">
        <v>10135</v>
      </c>
      <c r="B10075" t="s">
        <v>54</v>
      </c>
      <c r="C10075" t="s">
        <v>62</v>
      </c>
      <c r="D10075">
        <v>4867.97</v>
      </c>
      <c r="E10075">
        <v>0.18</v>
      </c>
      <c r="F10075">
        <v>9</v>
      </c>
      <c r="G10075" s="4">
        <v>45238</v>
      </c>
      <c r="H10075" s="4">
        <v>45242</v>
      </c>
      <c r="I10075" t="s">
        <v>60</v>
      </c>
      <c r="J10075" t="s">
        <v>45</v>
      </c>
      <c r="K10075">
        <v>413.29</v>
      </c>
      <c r="L10075" t="s">
        <v>46</v>
      </c>
    </row>
    <row r="10076" spans="1:12" x14ac:dyDescent="0.3">
      <c r="A10076" t="s">
        <v>10136</v>
      </c>
      <c r="B10076" t="s">
        <v>48</v>
      </c>
      <c r="C10076" t="s">
        <v>65</v>
      </c>
      <c r="D10076">
        <v>1527.42</v>
      </c>
      <c r="E10076">
        <v>0.46</v>
      </c>
      <c r="F10076">
        <v>4</v>
      </c>
      <c r="G10076" s="4">
        <v>45610</v>
      </c>
      <c r="H10076" s="4">
        <v>45614</v>
      </c>
      <c r="I10076" t="s">
        <v>60</v>
      </c>
      <c r="J10076" t="s">
        <v>45</v>
      </c>
      <c r="K10076">
        <v>437.44</v>
      </c>
      <c r="L10076" t="s">
        <v>77</v>
      </c>
    </row>
    <row r="10077" spans="1:12" x14ac:dyDescent="0.3">
      <c r="A10077" t="s">
        <v>10137</v>
      </c>
      <c r="B10077" t="s">
        <v>70</v>
      </c>
      <c r="C10077" t="s">
        <v>65</v>
      </c>
      <c r="D10077">
        <v>4381.7</v>
      </c>
      <c r="E10077">
        <v>0.16</v>
      </c>
      <c r="F10077">
        <v>5</v>
      </c>
      <c r="G10077" s="4">
        <v>45031</v>
      </c>
      <c r="H10077" s="4">
        <v>45036</v>
      </c>
      <c r="I10077" t="s">
        <v>50</v>
      </c>
      <c r="J10077" t="s">
        <v>56</v>
      </c>
      <c r="K10077">
        <v>647.39</v>
      </c>
      <c r="L10077" t="s">
        <v>52</v>
      </c>
    </row>
    <row r="10078" spans="1:12" x14ac:dyDescent="0.3">
      <c r="A10078" t="s">
        <v>10138</v>
      </c>
      <c r="B10078" t="s">
        <v>54</v>
      </c>
      <c r="C10078" t="s">
        <v>43</v>
      </c>
      <c r="D10078">
        <v>591.62</v>
      </c>
      <c r="E10078">
        <v>0.13</v>
      </c>
      <c r="F10078">
        <v>2</v>
      </c>
      <c r="G10078" s="4">
        <v>45142</v>
      </c>
      <c r="H10078" s="4">
        <v>45144</v>
      </c>
      <c r="I10078" t="s">
        <v>44</v>
      </c>
      <c r="J10078" t="s">
        <v>45</v>
      </c>
      <c r="K10078">
        <v>63.89</v>
      </c>
      <c r="L10078" t="s">
        <v>77</v>
      </c>
    </row>
    <row r="10079" spans="1:12" x14ac:dyDescent="0.3">
      <c r="A10079" t="s">
        <v>10139</v>
      </c>
      <c r="B10079" t="s">
        <v>42</v>
      </c>
      <c r="C10079" t="s">
        <v>43</v>
      </c>
      <c r="D10079">
        <v>3049.4</v>
      </c>
      <c r="E10079">
        <v>0.03</v>
      </c>
      <c r="F10079">
        <v>8</v>
      </c>
      <c r="G10079" s="4">
        <v>45567</v>
      </c>
      <c r="H10079" s="4">
        <v>45574</v>
      </c>
      <c r="I10079" t="s">
        <v>44</v>
      </c>
      <c r="J10079" t="s">
        <v>45</v>
      </c>
      <c r="K10079">
        <v>728.6</v>
      </c>
      <c r="L10079" t="s">
        <v>63</v>
      </c>
    </row>
    <row r="10080" spans="1:12" x14ac:dyDescent="0.3">
      <c r="A10080" t="s">
        <v>10140</v>
      </c>
      <c r="B10080" t="s">
        <v>70</v>
      </c>
      <c r="C10080" t="s">
        <v>62</v>
      </c>
      <c r="D10080">
        <v>3276.79</v>
      </c>
      <c r="E10080">
        <v>0.05</v>
      </c>
      <c r="F10080">
        <v>1</v>
      </c>
      <c r="G10080" s="4">
        <v>45155</v>
      </c>
      <c r="H10080" s="4">
        <v>45162</v>
      </c>
      <c r="I10080" t="s">
        <v>50</v>
      </c>
      <c r="J10080" t="s">
        <v>51</v>
      </c>
      <c r="K10080">
        <v>332.23</v>
      </c>
      <c r="L10080" t="s">
        <v>63</v>
      </c>
    </row>
    <row r="10081" spans="1:12" x14ac:dyDescent="0.3">
      <c r="A10081" t="s">
        <v>10141</v>
      </c>
      <c r="B10081" t="s">
        <v>48</v>
      </c>
      <c r="C10081" t="s">
        <v>65</v>
      </c>
      <c r="D10081">
        <v>3883.93</v>
      </c>
      <c r="E10081">
        <v>0.28999999999999998</v>
      </c>
      <c r="F10081">
        <v>4</v>
      </c>
      <c r="G10081" s="4">
        <v>45442</v>
      </c>
      <c r="H10081" s="4">
        <v>45447</v>
      </c>
      <c r="I10081" t="s">
        <v>50</v>
      </c>
      <c r="J10081" t="s">
        <v>45</v>
      </c>
      <c r="K10081">
        <v>1025.22</v>
      </c>
      <c r="L10081" t="s">
        <v>63</v>
      </c>
    </row>
    <row r="10082" spans="1:12" x14ac:dyDescent="0.3">
      <c r="A10082" t="s">
        <v>10142</v>
      </c>
      <c r="B10082" t="s">
        <v>54</v>
      </c>
      <c r="C10082" t="s">
        <v>65</v>
      </c>
      <c r="D10082">
        <v>2564.81</v>
      </c>
      <c r="E10082">
        <v>0.33</v>
      </c>
      <c r="F10082">
        <v>6</v>
      </c>
      <c r="G10082" s="4">
        <v>45314</v>
      </c>
      <c r="H10082" s="4">
        <v>45320</v>
      </c>
      <c r="I10082" t="s">
        <v>44</v>
      </c>
      <c r="J10082" t="s">
        <v>56</v>
      </c>
      <c r="K10082">
        <v>658.27</v>
      </c>
      <c r="L10082" t="s">
        <v>52</v>
      </c>
    </row>
    <row r="10083" spans="1:12" x14ac:dyDescent="0.3">
      <c r="A10083" t="s">
        <v>10143</v>
      </c>
      <c r="B10083" t="s">
        <v>70</v>
      </c>
      <c r="C10083" t="s">
        <v>43</v>
      </c>
      <c r="D10083">
        <v>1066.4100000000001</v>
      </c>
      <c r="E10083">
        <v>0.32</v>
      </c>
      <c r="F10083">
        <v>8</v>
      </c>
      <c r="G10083" s="4">
        <v>45260</v>
      </c>
      <c r="H10083" s="4">
        <v>45262</v>
      </c>
      <c r="I10083" t="s">
        <v>60</v>
      </c>
      <c r="J10083" t="s">
        <v>56</v>
      </c>
      <c r="K10083">
        <v>121.24</v>
      </c>
      <c r="L10083" t="s">
        <v>52</v>
      </c>
    </row>
    <row r="10084" spans="1:12" x14ac:dyDescent="0.3">
      <c r="A10084" t="s">
        <v>10144</v>
      </c>
      <c r="B10084" t="s">
        <v>70</v>
      </c>
      <c r="C10084" t="s">
        <v>43</v>
      </c>
      <c r="D10084">
        <v>1908.09</v>
      </c>
      <c r="E10084">
        <v>0.27</v>
      </c>
      <c r="F10084">
        <v>4</v>
      </c>
      <c r="G10084" s="4">
        <v>45641</v>
      </c>
      <c r="H10084" s="4">
        <v>45646</v>
      </c>
      <c r="I10084" t="s">
        <v>44</v>
      </c>
      <c r="J10084" t="s">
        <v>45</v>
      </c>
      <c r="K10084">
        <v>253.95</v>
      </c>
      <c r="L10084" t="s">
        <v>57</v>
      </c>
    </row>
    <row r="10085" spans="1:12" x14ac:dyDescent="0.3">
      <c r="A10085" t="s">
        <v>10145</v>
      </c>
      <c r="B10085" t="s">
        <v>70</v>
      </c>
      <c r="C10085" t="s">
        <v>55</v>
      </c>
      <c r="D10085">
        <v>1433.59</v>
      </c>
      <c r="E10085">
        <v>0.25</v>
      </c>
      <c r="F10085">
        <v>2</v>
      </c>
      <c r="G10085" s="4">
        <v>45013</v>
      </c>
      <c r="H10085" s="4">
        <v>45014</v>
      </c>
      <c r="I10085" t="s">
        <v>44</v>
      </c>
      <c r="J10085" t="s">
        <v>45</v>
      </c>
      <c r="K10085">
        <v>83.78</v>
      </c>
      <c r="L10085" t="s">
        <v>68</v>
      </c>
    </row>
    <row r="10086" spans="1:12" x14ac:dyDescent="0.3">
      <c r="A10086" t="s">
        <v>10146</v>
      </c>
      <c r="B10086" t="s">
        <v>48</v>
      </c>
      <c r="C10086" t="s">
        <v>65</v>
      </c>
      <c r="D10086">
        <v>2153.62</v>
      </c>
      <c r="E10086">
        <v>0.04</v>
      </c>
      <c r="F10086">
        <v>4</v>
      </c>
      <c r="G10086" s="4">
        <v>45420</v>
      </c>
      <c r="H10086" s="4">
        <v>45425</v>
      </c>
      <c r="I10086" t="s">
        <v>44</v>
      </c>
      <c r="J10086" t="s">
        <v>51</v>
      </c>
      <c r="K10086">
        <v>268.67</v>
      </c>
      <c r="L10086" t="s">
        <v>68</v>
      </c>
    </row>
    <row r="10087" spans="1:12" x14ac:dyDescent="0.3">
      <c r="A10087" t="s">
        <v>10147</v>
      </c>
      <c r="B10087" t="s">
        <v>54</v>
      </c>
      <c r="C10087" t="s">
        <v>65</v>
      </c>
      <c r="D10087">
        <v>2696.84</v>
      </c>
      <c r="E10087">
        <v>0.42</v>
      </c>
      <c r="F10087">
        <v>1</v>
      </c>
      <c r="G10087" s="4">
        <v>45386</v>
      </c>
      <c r="H10087" s="4">
        <v>45393</v>
      </c>
      <c r="I10087" t="s">
        <v>50</v>
      </c>
      <c r="J10087" t="s">
        <v>45</v>
      </c>
      <c r="K10087">
        <v>244.95</v>
      </c>
      <c r="L10087" t="s">
        <v>68</v>
      </c>
    </row>
    <row r="10088" spans="1:12" x14ac:dyDescent="0.3">
      <c r="A10088" t="s">
        <v>10148</v>
      </c>
      <c r="B10088" t="s">
        <v>42</v>
      </c>
      <c r="C10088" t="s">
        <v>55</v>
      </c>
      <c r="D10088">
        <v>3162.84</v>
      </c>
      <c r="E10088">
        <v>0.26</v>
      </c>
      <c r="F10088">
        <v>8</v>
      </c>
      <c r="G10088" s="4">
        <v>45166</v>
      </c>
      <c r="H10088" s="4">
        <v>45173</v>
      </c>
      <c r="I10088" t="s">
        <v>60</v>
      </c>
      <c r="J10088" t="s">
        <v>56</v>
      </c>
      <c r="K10088">
        <v>186.31</v>
      </c>
      <c r="L10088" t="s">
        <v>77</v>
      </c>
    </row>
    <row r="10089" spans="1:12" x14ac:dyDescent="0.3">
      <c r="A10089" t="s">
        <v>10149</v>
      </c>
      <c r="B10089" t="s">
        <v>42</v>
      </c>
      <c r="C10089" t="s">
        <v>65</v>
      </c>
      <c r="D10089">
        <v>4241.1000000000004</v>
      </c>
      <c r="E10089">
        <v>7.0000000000000007E-2</v>
      </c>
      <c r="F10089">
        <v>9</v>
      </c>
      <c r="G10089" s="4">
        <v>45240</v>
      </c>
      <c r="H10089" s="4">
        <v>45241</v>
      </c>
      <c r="I10089" t="s">
        <v>60</v>
      </c>
      <c r="J10089" t="s">
        <v>56</v>
      </c>
      <c r="K10089">
        <v>1220.24</v>
      </c>
      <c r="L10089" t="s">
        <v>68</v>
      </c>
    </row>
    <row r="10090" spans="1:12" x14ac:dyDescent="0.3">
      <c r="A10090" t="s">
        <v>10150</v>
      </c>
      <c r="B10090" t="s">
        <v>42</v>
      </c>
      <c r="C10090" t="s">
        <v>62</v>
      </c>
      <c r="D10090">
        <v>4559.05</v>
      </c>
      <c r="E10090">
        <v>7.0000000000000007E-2</v>
      </c>
      <c r="F10090">
        <v>3</v>
      </c>
      <c r="G10090" s="4">
        <v>45037</v>
      </c>
      <c r="H10090" s="4">
        <v>45039</v>
      </c>
      <c r="I10090" t="s">
        <v>60</v>
      </c>
      <c r="J10090" t="s">
        <v>45</v>
      </c>
      <c r="K10090">
        <v>1301.74</v>
      </c>
      <c r="L10090" t="s">
        <v>77</v>
      </c>
    </row>
    <row r="10091" spans="1:12" x14ac:dyDescent="0.3">
      <c r="A10091" t="s">
        <v>10151</v>
      </c>
      <c r="B10091" t="s">
        <v>54</v>
      </c>
      <c r="C10091" t="s">
        <v>43</v>
      </c>
      <c r="D10091">
        <v>2366.65</v>
      </c>
      <c r="E10091">
        <v>0.26</v>
      </c>
      <c r="F10091">
        <v>8</v>
      </c>
      <c r="G10091" s="4">
        <v>45480</v>
      </c>
      <c r="H10091" s="4">
        <v>45481</v>
      </c>
      <c r="I10091" t="s">
        <v>60</v>
      </c>
      <c r="J10091" t="s">
        <v>51</v>
      </c>
      <c r="K10091">
        <v>487.84</v>
      </c>
      <c r="L10091" t="s">
        <v>46</v>
      </c>
    </row>
    <row r="10092" spans="1:12" x14ac:dyDescent="0.3">
      <c r="A10092" t="s">
        <v>10152</v>
      </c>
      <c r="B10092" t="s">
        <v>42</v>
      </c>
      <c r="C10092" t="s">
        <v>43</v>
      </c>
      <c r="D10092">
        <v>534.49</v>
      </c>
      <c r="E10092">
        <v>0.12</v>
      </c>
      <c r="F10092">
        <v>9</v>
      </c>
      <c r="G10092" s="4">
        <v>45122</v>
      </c>
      <c r="H10092" s="4">
        <v>45123</v>
      </c>
      <c r="I10092" t="s">
        <v>44</v>
      </c>
      <c r="J10092" t="s">
        <v>45</v>
      </c>
      <c r="K10092">
        <v>88.68</v>
      </c>
      <c r="L10092" t="s">
        <v>52</v>
      </c>
    </row>
    <row r="10093" spans="1:12" x14ac:dyDescent="0.3">
      <c r="A10093" t="s">
        <v>10153</v>
      </c>
      <c r="B10093" t="s">
        <v>48</v>
      </c>
      <c r="C10093" t="s">
        <v>43</v>
      </c>
      <c r="D10093">
        <v>4005.62</v>
      </c>
      <c r="E10093">
        <v>0.46</v>
      </c>
      <c r="F10093">
        <v>8</v>
      </c>
      <c r="G10093" s="4">
        <v>45375</v>
      </c>
      <c r="H10093" s="4">
        <v>45380</v>
      </c>
      <c r="I10093" t="s">
        <v>60</v>
      </c>
      <c r="J10093" t="s">
        <v>45</v>
      </c>
      <c r="K10093">
        <v>669.97</v>
      </c>
      <c r="L10093" t="s">
        <v>46</v>
      </c>
    </row>
    <row r="10094" spans="1:12" x14ac:dyDescent="0.3">
      <c r="A10094" t="s">
        <v>10154</v>
      </c>
      <c r="B10094" t="s">
        <v>54</v>
      </c>
      <c r="C10094" t="s">
        <v>49</v>
      </c>
      <c r="D10094">
        <v>2438.0700000000002</v>
      </c>
      <c r="E10094">
        <v>0.25</v>
      </c>
      <c r="F10094">
        <v>2</v>
      </c>
      <c r="G10094" s="4">
        <v>45478</v>
      </c>
      <c r="H10094" s="4">
        <v>45479</v>
      </c>
      <c r="I10094" t="s">
        <v>60</v>
      </c>
      <c r="J10094" t="s">
        <v>51</v>
      </c>
      <c r="K10094">
        <v>507.52</v>
      </c>
      <c r="L10094" t="s">
        <v>68</v>
      </c>
    </row>
    <row r="10095" spans="1:12" x14ac:dyDescent="0.3">
      <c r="A10095" t="s">
        <v>10155</v>
      </c>
      <c r="B10095" t="s">
        <v>70</v>
      </c>
      <c r="C10095" t="s">
        <v>62</v>
      </c>
      <c r="D10095">
        <v>2777.59</v>
      </c>
      <c r="E10095">
        <v>0.49</v>
      </c>
      <c r="F10095">
        <v>2</v>
      </c>
      <c r="G10095" s="4">
        <v>45180</v>
      </c>
      <c r="H10095" s="4">
        <v>45183</v>
      </c>
      <c r="I10095" t="s">
        <v>60</v>
      </c>
      <c r="J10095" t="s">
        <v>45</v>
      </c>
      <c r="K10095">
        <v>309.93</v>
      </c>
      <c r="L10095" t="s">
        <v>52</v>
      </c>
    </row>
    <row r="10096" spans="1:12" x14ac:dyDescent="0.3">
      <c r="A10096" t="s">
        <v>10156</v>
      </c>
      <c r="B10096" t="s">
        <v>48</v>
      </c>
      <c r="C10096" t="s">
        <v>62</v>
      </c>
      <c r="D10096">
        <v>3019.39</v>
      </c>
      <c r="E10096">
        <v>0.37</v>
      </c>
      <c r="F10096">
        <v>4</v>
      </c>
      <c r="G10096" s="4">
        <v>45000</v>
      </c>
      <c r="H10096" s="4">
        <v>45003</v>
      </c>
      <c r="I10096" t="s">
        <v>60</v>
      </c>
      <c r="J10096" t="s">
        <v>51</v>
      </c>
      <c r="K10096">
        <v>669.63</v>
      </c>
      <c r="L10096" t="s">
        <v>46</v>
      </c>
    </row>
    <row r="10097" spans="1:12" x14ac:dyDescent="0.3">
      <c r="A10097" t="s">
        <v>10157</v>
      </c>
      <c r="B10097" t="s">
        <v>70</v>
      </c>
      <c r="C10097" t="s">
        <v>55</v>
      </c>
      <c r="D10097">
        <v>3372.55</v>
      </c>
      <c r="E10097">
        <v>0.41</v>
      </c>
      <c r="F10097">
        <v>1</v>
      </c>
      <c r="G10097" s="4">
        <v>45568</v>
      </c>
      <c r="H10097" s="4">
        <v>45570</v>
      </c>
      <c r="I10097" t="s">
        <v>50</v>
      </c>
      <c r="J10097" t="s">
        <v>51</v>
      </c>
      <c r="K10097">
        <v>191.13</v>
      </c>
      <c r="L10097" t="s">
        <v>52</v>
      </c>
    </row>
    <row r="10098" spans="1:12" x14ac:dyDescent="0.3">
      <c r="A10098" t="s">
        <v>10158</v>
      </c>
      <c r="B10098" t="s">
        <v>42</v>
      </c>
      <c r="C10098" t="s">
        <v>49</v>
      </c>
      <c r="D10098">
        <v>4461.49</v>
      </c>
      <c r="E10098">
        <v>0.19</v>
      </c>
      <c r="F10098">
        <v>3</v>
      </c>
      <c r="G10098" s="4">
        <v>45653</v>
      </c>
      <c r="H10098" s="4">
        <v>45656</v>
      </c>
      <c r="I10098" t="s">
        <v>50</v>
      </c>
      <c r="J10098" t="s">
        <v>56</v>
      </c>
      <c r="K10098">
        <v>950.63</v>
      </c>
      <c r="L10098" t="s">
        <v>52</v>
      </c>
    </row>
    <row r="10099" spans="1:12" x14ac:dyDescent="0.3">
      <c r="A10099" t="s">
        <v>10159</v>
      </c>
      <c r="B10099" t="s">
        <v>48</v>
      </c>
      <c r="C10099" t="s">
        <v>65</v>
      </c>
      <c r="D10099">
        <v>4765.5200000000004</v>
      </c>
      <c r="E10099">
        <v>7.0000000000000007E-2</v>
      </c>
      <c r="F10099">
        <v>4</v>
      </c>
      <c r="G10099" s="4">
        <v>45216</v>
      </c>
      <c r="H10099" s="4">
        <v>45221</v>
      </c>
      <c r="I10099" t="s">
        <v>60</v>
      </c>
      <c r="J10099" t="s">
        <v>45</v>
      </c>
      <c r="K10099">
        <v>856.15</v>
      </c>
      <c r="L10099" t="s">
        <v>63</v>
      </c>
    </row>
    <row r="10100" spans="1:12" x14ac:dyDescent="0.3">
      <c r="A10100" t="s">
        <v>10160</v>
      </c>
      <c r="B10100" t="s">
        <v>54</v>
      </c>
      <c r="C10100" t="s">
        <v>62</v>
      </c>
      <c r="D10100">
        <v>4706.83</v>
      </c>
      <c r="E10100">
        <v>0.34</v>
      </c>
      <c r="F10100">
        <v>2</v>
      </c>
      <c r="G10100" s="4">
        <v>45558</v>
      </c>
      <c r="H10100" s="4">
        <v>45559</v>
      </c>
      <c r="I10100" t="s">
        <v>60</v>
      </c>
      <c r="J10100" t="s">
        <v>45</v>
      </c>
      <c r="K10100">
        <v>1053.57</v>
      </c>
      <c r="L10100" t="s">
        <v>52</v>
      </c>
    </row>
    <row r="10101" spans="1:12" x14ac:dyDescent="0.3">
      <c r="A10101" t="s">
        <v>10161</v>
      </c>
      <c r="B10101" t="s">
        <v>48</v>
      </c>
      <c r="C10101" t="s">
        <v>49</v>
      </c>
      <c r="D10101">
        <v>4066.37</v>
      </c>
      <c r="E10101">
        <v>0.2</v>
      </c>
      <c r="F10101">
        <v>7</v>
      </c>
      <c r="G10101" s="4">
        <v>45169</v>
      </c>
      <c r="H10101" s="4">
        <v>45170</v>
      </c>
      <c r="I10101" t="s">
        <v>60</v>
      </c>
      <c r="J10101" t="s">
        <v>51</v>
      </c>
      <c r="K10101">
        <v>826.07</v>
      </c>
      <c r="L10101" t="s">
        <v>46</v>
      </c>
    </row>
    <row r="10102" spans="1:12" x14ac:dyDescent="0.3">
      <c r="A10102" t="s">
        <v>10162</v>
      </c>
      <c r="B10102" t="s">
        <v>70</v>
      </c>
      <c r="C10102" t="s">
        <v>49</v>
      </c>
      <c r="D10102">
        <v>4457.29</v>
      </c>
      <c r="E10102">
        <v>0.47</v>
      </c>
      <c r="F10102">
        <v>3</v>
      </c>
      <c r="G10102" s="4">
        <v>45163</v>
      </c>
      <c r="H10102" s="4">
        <v>45165</v>
      </c>
      <c r="I10102" t="s">
        <v>50</v>
      </c>
      <c r="J10102" t="s">
        <v>56</v>
      </c>
      <c r="K10102">
        <v>508.02</v>
      </c>
      <c r="L10102" t="s">
        <v>63</v>
      </c>
    </row>
    <row r="10103" spans="1:12" x14ac:dyDescent="0.3">
      <c r="A10103" t="s">
        <v>10163</v>
      </c>
      <c r="B10103" t="s">
        <v>54</v>
      </c>
      <c r="C10103" t="s">
        <v>62</v>
      </c>
      <c r="D10103">
        <v>343.31</v>
      </c>
      <c r="E10103">
        <v>0.1</v>
      </c>
      <c r="F10103">
        <v>7</v>
      </c>
      <c r="G10103" s="4">
        <v>45062</v>
      </c>
      <c r="H10103" s="4">
        <v>45069</v>
      </c>
      <c r="I10103" t="s">
        <v>44</v>
      </c>
      <c r="J10103" t="s">
        <v>56</v>
      </c>
      <c r="K10103">
        <v>63.3</v>
      </c>
      <c r="L10103" t="s">
        <v>46</v>
      </c>
    </row>
    <row r="10104" spans="1:12" x14ac:dyDescent="0.3">
      <c r="A10104" t="s">
        <v>10164</v>
      </c>
      <c r="B10104" t="s">
        <v>48</v>
      </c>
      <c r="C10104" t="s">
        <v>55</v>
      </c>
      <c r="D10104">
        <v>4260.6499999999996</v>
      </c>
      <c r="E10104">
        <v>0.31</v>
      </c>
      <c r="F10104">
        <v>7</v>
      </c>
      <c r="G10104" s="4">
        <v>45608</v>
      </c>
      <c r="H10104" s="4">
        <v>45609</v>
      </c>
      <c r="I10104" t="s">
        <v>60</v>
      </c>
      <c r="J10104" t="s">
        <v>56</v>
      </c>
      <c r="K10104">
        <v>916.2</v>
      </c>
      <c r="L10104" t="s">
        <v>68</v>
      </c>
    </row>
    <row r="10105" spans="1:12" x14ac:dyDescent="0.3">
      <c r="A10105" t="s">
        <v>10165</v>
      </c>
      <c r="B10105" t="s">
        <v>48</v>
      </c>
      <c r="C10105" t="s">
        <v>49</v>
      </c>
      <c r="D10105">
        <v>454.1</v>
      </c>
      <c r="E10105">
        <v>0.43</v>
      </c>
      <c r="F10105">
        <v>9</v>
      </c>
      <c r="G10105" s="4">
        <v>45444</v>
      </c>
      <c r="H10105" s="4">
        <v>45445</v>
      </c>
      <c r="I10105" t="s">
        <v>50</v>
      </c>
      <c r="J10105" t="s">
        <v>45</v>
      </c>
      <c r="K10105">
        <v>24.54</v>
      </c>
      <c r="L10105" t="s">
        <v>68</v>
      </c>
    </row>
    <row r="10106" spans="1:12" x14ac:dyDescent="0.3">
      <c r="A10106" t="s">
        <v>10166</v>
      </c>
      <c r="B10106" t="s">
        <v>48</v>
      </c>
      <c r="C10106" t="s">
        <v>43</v>
      </c>
      <c r="D10106">
        <v>3756.35</v>
      </c>
      <c r="E10106">
        <v>0.2</v>
      </c>
      <c r="F10106">
        <v>4</v>
      </c>
      <c r="G10106" s="4">
        <v>45389</v>
      </c>
      <c r="H10106" s="4">
        <v>45390</v>
      </c>
      <c r="I10106" t="s">
        <v>44</v>
      </c>
      <c r="J10106" t="s">
        <v>45</v>
      </c>
      <c r="K10106">
        <v>1096.95</v>
      </c>
      <c r="L10106" t="s">
        <v>63</v>
      </c>
    </row>
    <row r="10107" spans="1:12" x14ac:dyDescent="0.3">
      <c r="A10107" t="s">
        <v>10167</v>
      </c>
      <c r="B10107" t="s">
        <v>48</v>
      </c>
      <c r="C10107" t="s">
        <v>49</v>
      </c>
      <c r="D10107">
        <v>929.88</v>
      </c>
      <c r="E10107">
        <v>0.48</v>
      </c>
      <c r="F10107">
        <v>4</v>
      </c>
      <c r="G10107" s="4">
        <v>45359</v>
      </c>
      <c r="H10107" s="4">
        <v>45361</v>
      </c>
      <c r="I10107" t="s">
        <v>50</v>
      </c>
      <c r="J10107" t="s">
        <v>45</v>
      </c>
      <c r="K10107">
        <v>133.88999999999999</v>
      </c>
      <c r="L10107" t="s">
        <v>52</v>
      </c>
    </row>
    <row r="10108" spans="1:12" x14ac:dyDescent="0.3">
      <c r="A10108" t="s">
        <v>10168</v>
      </c>
      <c r="B10108" t="s">
        <v>54</v>
      </c>
      <c r="C10108" t="s">
        <v>65</v>
      </c>
      <c r="D10108">
        <v>1864.54</v>
      </c>
      <c r="E10108">
        <v>0.04</v>
      </c>
      <c r="F10108">
        <v>1</v>
      </c>
      <c r="G10108" s="4">
        <v>45065</v>
      </c>
      <c r="H10108" s="4">
        <v>45068</v>
      </c>
      <c r="I10108" t="s">
        <v>60</v>
      </c>
      <c r="J10108" t="s">
        <v>51</v>
      </c>
      <c r="K10108">
        <v>220.01</v>
      </c>
      <c r="L10108" t="s">
        <v>46</v>
      </c>
    </row>
    <row r="10109" spans="1:12" x14ac:dyDescent="0.3">
      <c r="A10109" t="s">
        <v>10169</v>
      </c>
      <c r="B10109" t="s">
        <v>70</v>
      </c>
      <c r="C10109" t="s">
        <v>62</v>
      </c>
      <c r="D10109">
        <v>1002.5</v>
      </c>
      <c r="E10109">
        <v>0.28999999999999998</v>
      </c>
      <c r="F10109">
        <v>6</v>
      </c>
      <c r="G10109" s="4">
        <v>45084</v>
      </c>
      <c r="H10109" s="4">
        <v>45090</v>
      </c>
      <c r="I10109" t="s">
        <v>44</v>
      </c>
      <c r="J10109" t="s">
        <v>51</v>
      </c>
      <c r="K10109">
        <v>228.79</v>
      </c>
      <c r="L10109" t="s">
        <v>63</v>
      </c>
    </row>
    <row r="10110" spans="1:12" x14ac:dyDescent="0.3">
      <c r="A10110" t="s">
        <v>10170</v>
      </c>
      <c r="B10110" t="s">
        <v>48</v>
      </c>
      <c r="C10110" t="s">
        <v>65</v>
      </c>
      <c r="D10110">
        <v>2272.96</v>
      </c>
      <c r="E10110">
        <v>0.39</v>
      </c>
      <c r="F10110">
        <v>6</v>
      </c>
      <c r="G10110" s="4">
        <v>45525</v>
      </c>
      <c r="H10110" s="4">
        <v>45528</v>
      </c>
      <c r="I10110" t="s">
        <v>60</v>
      </c>
      <c r="J10110" t="s">
        <v>45</v>
      </c>
      <c r="K10110">
        <v>561.66</v>
      </c>
      <c r="L10110" t="s">
        <v>63</v>
      </c>
    </row>
    <row r="10111" spans="1:12" x14ac:dyDescent="0.3">
      <c r="A10111" t="s">
        <v>10171</v>
      </c>
      <c r="B10111" t="s">
        <v>54</v>
      </c>
      <c r="C10111" t="s">
        <v>55</v>
      </c>
      <c r="D10111">
        <v>2117.56</v>
      </c>
      <c r="E10111">
        <v>0.1</v>
      </c>
      <c r="F10111">
        <v>7</v>
      </c>
      <c r="G10111" s="4">
        <v>45456</v>
      </c>
      <c r="H10111" s="4">
        <v>45460</v>
      </c>
      <c r="I10111" t="s">
        <v>50</v>
      </c>
      <c r="J10111" t="s">
        <v>45</v>
      </c>
      <c r="K10111">
        <v>327.05</v>
      </c>
      <c r="L10111" t="s">
        <v>57</v>
      </c>
    </row>
    <row r="10112" spans="1:12" x14ac:dyDescent="0.3">
      <c r="A10112" t="s">
        <v>10172</v>
      </c>
      <c r="B10112" t="s">
        <v>70</v>
      </c>
      <c r="C10112" t="s">
        <v>43</v>
      </c>
      <c r="D10112">
        <v>335.51</v>
      </c>
      <c r="E10112">
        <v>0.03</v>
      </c>
      <c r="F10112">
        <v>9</v>
      </c>
      <c r="G10112" s="4">
        <v>45447</v>
      </c>
      <c r="H10112" s="4">
        <v>45452</v>
      </c>
      <c r="I10112" t="s">
        <v>50</v>
      </c>
      <c r="J10112" t="s">
        <v>51</v>
      </c>
      <c r="K10112">
        <v>67.53</v>
      </c>
      <c r="L10112" t="s">
        <v>57</v>
      </c>
    </row>
    <row r="10113" spans="1:12" x14ac:dyDescent="0.3">
      <c r="A10113" t="s">
        <v>10173</v>
      </c>
      <c r="B10113" t="s">
        <v>48</v>
      </c>
      <c r="C10113" t="s">
        <v>62</v>
      </c>
      <c r="D10113">
        <v>4169.4399999999996</v>
      </c>
      <c r="E10113">
        <v>0.04</v>
      </c>
      <c r="F10113">
        <v>9</v>
      </c>
      <c r="G10113" s="4">
        <v>45511</v>
      </c>
      <c r="H10113" s="4">
        <v>45515</v>
      </c>
      <c r="I10113" t="s">
        <v>50</v>
      </c>
      <c r="J10113" t="s">
        <v>56</v>
      </c>
      <c r="K10113">
        <v>483.8</v>
      </c>
      <c r="L10113" t="s">
        <v>52</v>
      </c>
    </row>
    <row r="10114" spans="1:12" x14ac:dyDescent="0.3">
      <c r="A10114" t="s">
        <v>10174</v>
      </c>
      <c r="B10114" t="s">
        <v>70</v>
      </c>
      <c r="C10114" t="s">
        <v>49</v>
      </c>
      <c r="D10114">
        <v>4285.51</v>
      </c>
      <c r="E10114">
        <v>0.16</v>
      </c>
      <c r="F10114">
        <v>5</v>
      </c>
      <c r="G10114" s="4">
        <v>45552</v>
      </c>
      <c r="H10114" s="4">
        <v>45554</v>
      </c>
      <c r="I10114" t="s">
        <v>44</v>
      </c>
      <c r="J10114" t="s">
        <v>51</v>
      </c>
      <c r="K10114">
        <v>966.83</v>
      </c>
      <c r="L10114" t="s">
        <v>63</v>
      </c>
    </row>
    <row r="10115" spans="1:12" x14ac:dyDescent="0.3">
      <c r="A10115" t="s">
        <v>10175</v>
      </c>
      <c r="B10115" t="s">
        <v>70</v>
      </c>
      <c r="C10115" t="s">
        <v>43</v>
      </c>
      <c r="D10115">
        <v>3958.79</v>
      </c>
      <c r="E10115">
        <v>0.11</v>
      </c>
      <c r="F10115">
        <v>2</v>
      </c>
      <c r="G10115" s="4">
        <v>45060</v>
      </c>
      <c r="H10115" s="4">
        <v>45062</v>
      </c>
      <c r="I10115" t="s">
        <v>44</v>
      </c>
      <c r="J10115" t="s">
        <v>56</v>
      </c>
      <c r="K10115">
        <v>690.28</v>
      </c>
      <c r="L10115" t="s">
        <v>77</v>
      </c>
    </row>
    <row r="10116" spans="1:12" x14ac:dyDescent="0.3">
      <c r="A10116" t="s">
        <v>10176</v>
      </c>
      <c r="B10116" t="s">
        <v>54</v>
      </c>
      <c r="C10116" t="s">
        <v>49</v>
      </c>
      <c r="D10116">
        <v>4253.2700000000004</v>
      </c>
      <c r="E10116">
        <v>0.11</v>
      </c>
      <c r="F10116">
        <v>1</v>
      </c>
      <c r="G10116" s="4">
        <v>45006</v>
      </c>
      <c r="H10116" s="4">
        <v>45012</v>
      </c>
      <c r="I10116" t="s">
        <v>50</v>
      </c>
      <c r="J10116" t="s">
        <v>56</v>
      </c>
      <c r="K10116">
        <v>360.99</v>
      </c>
      <c r="L10116" t="s">
        <v>68</v>
      </c>
    </row>
    <row r="10117" spans="1:12" x14ac:dyDescent="0.3">
      <c r="A10117" t="s">
        <v>10177</v>
      </c>
      <c r="B10117" t="s">
        <v>70</v>
      </c>
      <c r="C10117" t="s">
        <v>55</v>
      </c>
      <c r="D10117">
        <v>3779.31</v>
      </c>
      <c r="E10117">
        <v>0.23</v>
      </c>
      <c r="F10117">
        <v>2</v>
      </c>
      <c r="G10117" s="4">
        <v>45568</v>
      </c>
      <c r="H10117" s="4">
        <v>45571</v>
      </c>
      <c r="I10117" t="s">
        <v>44</v>
      </c>
      <c r="J10117" t="s">
        <v>51</v>
      </c>
      <c r="K10117">
        <v>965.15</v>
      </c>
      <c r="L10117" t="s">
        <v>68</v>
      </c>
    </row>
    <row r="10118" spans="1:12" x14ac:dyDescent="0.3">
      <c r="A10118" t="s">
        <v>10178</v>
      </c>
      <c r="B10118" t="s">
        <v>54</v>
      </c>
      <c r="C10118" t="s">
        <v>62</v>
      </c>
      <c r="D10118">
        <v>4693.67</v>
      </c>
      <c r="E10118">
        <v>0.04</v>
      </c>
      <c r="F10118">
        <v>2</v>
      </c>
      <c r="G10118" s="4">
        <v>45391</v>
      </c>
      <c r="H10118" s="4">
        <v>45397</v>
      </c>
      <c r="I10118" t="s">
        <v>50</v>
      </c>
      <c r="J10118" t="s">
        <v>45</v>
      </c>
      <c r="K10118">
        <v>1290.6300000000001</v>
      </c>
      <c r="L10118" t="s">
        <v>52</v>
      </c>
    </row>
    <row r="10119" spans="1:12" x14ac:dyDescent="0.3">
      <c r="A10119" t="s">
        <v>10179</v>
      </c>
      <c r="B10119" t="s">
        <v>48</v>
      </c>
      <c r="C10119" t="s">
        <v>55</v>
      </c>
      <c r="D10119">
        <v>2924.32</v>
      </c>
      <c r="E10119">
        <v>0.5</v>
      </c>
      <c r="F10119">
        <v>1</v>
      </c>
      <c r="G10119" s="4">
        <v>45530</v>
      </c>
      <c r="H10119" s="4">
        <v>45536</v>
      </c>
      <c r="I10119" t="s">
        <v>50</v>
      </c>
      <c r="J10119" t="s">
        <v>51</v>
      </c>
      <c r="K10119">
        <v>398.51</v>
      </c>
      <c r="L10119" t="s">
        <v>52</v>
      </c>
    </row>
    <row r="10120" spans="1:12" x14ac:dyDescent="0.3">
      <c r="A10120" t="s">
        <v>10180</v>
      </c>
      <c r="B10120" t="s">
        <v>70</v>
      </c>
      <c r="C10120" t="s">
        <v>55</v>
      </c>
      <c r="D10120">
        <v>2954.95</v>
      </c>
      <c r="E10120">
        <v>0.35</v>
      </c>
      <c r="F10120">
        <v>8</v>
      </c>
      <c r="G10120" s="4">
        <v>45276</v>
      </c>
      <c r="H10120" s="4">
        <v>45277</v>
      </c>
      <c r="I10120" t="s">
        <v>50</v>
      </c>
      <c r="J10120" t="s">
        <v>51</v>
      </c>
      <c r="K10120">
        <v>422.05</v>
      </c>
      <c r="L10120" t="s">
        <v>52</v>
      </c>
    </row>
    <row r="10121" spans="1:12" x14ac:dyDescent="0.3">
      <c r="A10121" t="s">
        <v>10181</v>
      </c>
      <c r="B10121" t="s">
        <v>70</v>
      </c>
      <c r="C10121" t="s">
        <v>55</v>
      </c>
      <c r="D10121">
        <v>4313.5600000000004</v>
      </c>
      <c r="E10121">
        <v>0.02</v>
      </c>
      <c r="F10121">
        <v>3</v>
      </c>
      <c r="G10121" s="4">
        <v>45071</v>
      </c>
      <c r="H10121" s="4">
        <v>45075</v>
      </c>
      <c r="I10121" t="s">
        <v>44</v>
      </c>
      <c r="J10121" t="s">
        <v>56</v>
      </c>
      <c r="K10121">
        <v>1048.31</v>
      </c>
      <c r="L10121" t="s">
        <v>68</v>
      </c>
    </row>
    <row r="10122" spans="1:12" x14ac:dyDescent="0.3">
      <c r="A10122" t="s">
        <v>10182</v>
      </c>
      <c r="B10122" t="s">
        <v>42</v>
      </c>
      <c r="C10122" t="s">
        <v>55</v>
      </c>
      <c r="D10122">
        <v>1812.14</v>
      </c>
      <c r="E10122">
        <v>0.35</v>
      </c>
      <c r="F10122">
        <v>8</v>
      </c>
      <c r="G10122" s="4">
        <v>45485</v>
      </c>
      <c r="H10122" s="4">
        <v>45487</v>
      </c>
      <c r="I10122" t="s">
        <v>44</v>
      </c>
      <c r="J10122" t="s">
        <v>45</v>
      </c>
      <c r="K10122">
        <v>478.53</v>
      </c>
      <c r="L10122" t="s">
        <v>52</v>
      </c>
    </row>
    <row r="10123" spans="1:12" x14ac:dyDescent="0.3">
      <c r="A10123" t="s">
        <v>10183</v>
      </c>
      <c r="B10123" t="s">
        <v>48</v>
      </c>
      <c r="C10123" t="s">
        <v>49</v>
      </c>
      <c r="D10123">
        <v>345.4</v>
      </c>
      <c r="E10123">
        <v>0.4</v>
      </c>
      <c r="F10123">
        <v>6</v>
      </c>
      <c r="G10123" s="4">
        <v>45221</v>
      </c>
      <c r="H10123" s="4">
        <v>45226</v>
      </c>
      <c r="I10123" t="s">
        <v>60</v>
      </c>
      <c r="J10123" t="s">
        <v>45</v>
      </c>
      <c r="K10123">
        <v>62.59</v>
      </c>
      <c r="L10123" t="s">
        <v>52</v>
      </c>
    </row>
    <row r="10124" spans="1:12" x14ac:dyDescent="0.3">
      <c r="A10124" t="s">
        <v>10184</v>
      </c>
      <c r="B10124" t="s">
        <v>48</v>
      </c>
      <c r="C10124" t="s">
        <v>65</v>
      </c>
      <c r="D10124">
        <v>3774.29</v>
      </c>
      <c r="E10124">
        <v>0.1</v>
      </c>
      <c r="F10124">
        <v>1</v>
      </c>
      <c r="G10124" s="4">
        <v>45054</v>
      </c>
      <c r="H10124" s="4">
        <v>45058</v>
      </c>
      <c r="I10124" t="s">
        <v>44</v>
      </c>
      <c r="J10124" t="s">
        <v>51</v>
      </c>
      <c r="K10124">
        <v>1004.76</v>
      </c>
      <c r="L10124" t="s">
        <v>68</v>
      </c>
    </row>
    <row r="10125" spans="1:12" x14ac:dyDescent="0.3">
      <c r="A10125" t="s">
        <v>10185</v>
      </c>
      <c r="B10125" t="s">
        <v>42</v>
      </c>
      <c r="C10125" t="s">
        <v>49</v>
      </c>
      <c r="D10125">
        <v>1347.49</v>
      </c>
      <c r="E10125">
        <v>0.42</v>
      </c>
      <c r="F10125">
        <v>7</v>
      </c>
      <c r="G10125" s="4">
        <v>45393</v>
      </c>
      <c r="H10125" s="4">
        <v>45398</v>
      </c>
      <c r="I10125" t="s">
        <v>60</v>
      </c>
      <c r="J10125" t="s">
        <v>51</v>
      </c>
      <c r="K10125">
        <v>73.55</v>
      </c>
      <c r="L10125" t="s">
        <v>57</v>
      </c>
    </row>
    <row r="10126" spans="1:12" x14ac:dyDescent="0.3">
      <c r="A10126" t="s">
        <v>10186</v>
      </c>
      <c r="B10126" t="s">
        <v>42</v>
      </c>
      <c r="C10126" t="s">
        <v>43</v>
      </c>
      <c r="D10126">
        <v>2423.7600000000002</v>
      </c>
      <c r="E10126">
        <v>0.31</v>
      </c>
      <c r="F10126">
        <v>3</v>
      </c>
      <c r="G10126" s="4">
        <v>45634</v>
      </c>
      <c r="H10126" s="4">
        <v>45640</v>
      </c>
      <c r="I10126" t="s">
        <v>60</v>
      </c>
      <c r="J10126" t="s">
        <v>45</v>
      </c>
      <c r="K10126">
        <v>221.06</v>
      </c>
      <c r="L10126" t="s">
        <v>57</v>
      </c>
    </row>
    <row r="10127" spans="1:12" x14ac:dyDescent="0.3">
      <c r="A10127" t="s">
        <v>10187</v>
      </c>
      <c r="B10127" t="s">
        <v>54</v>
      </c>
      <c r="C10127" t="s">
        <v>55</v>
      </c>
      <c r="D10127">
        <v>1278.1600000000001</v>
      </c>
      <c r="E10127">
        <v>0.41</v>
      </c>
      <c r="F10127">
        <v>9</v>
      </c>
      <c r="G10127" s="4">
        <v>45418</v>
      </c>
      <c r="H10127" s="4">
        <v>45423</v>
      </c>
      <c r="I10127" t="s">
        <v>50</v>
      </c>
      <c r="J10127" t="s">
        <v>45</v>
      </c>
      <c r="K10127">
        <v>339.94</v>
      </c>
      <c r="L10127" t="s">
        <v>63</v>
      </c>
    </row>
    <row r="10128" spans="1:12" x14ac:dyDescent="0.3">
      <c r="A10128" t="s">
        <v>10188</v>
      </c>
      <c r="B10128" t="s">
        <v>54</v>
      </c>
      <c r="C10128" t="s">
        <v>43</v>
      </c>
      <c r="D10128">
        <v>4152.75</v>
      </c>
      <c r="E10128">
        <v>0.36</v>
      </c>
      <c r="F10128">
        <v>9</v>
      </c>
      <c r="G10128" s="4">
        <v>45297</v>
      </c>
      <c r="H10128" s="4">
        <v>45304</v>
      </c>
      <c r="I10128" t="s">
        <v>44</v>
      </c>
      <c r="J10128" t="s">
        <v>51</v>
      </c>
      <c r="K10128">
        <v>905.32</v>
      </c>
      <c r="L10128" t="s">
        <v>77</v>
      </c>
    </row>
    <row r="10129" spans="1:12" x14ac:dyDescent="0.3">
      <c r="A10129" t="s">
        <v>10189</v>
      </c>
      <c r="B10129" t="s">
        <v>70</v>
      </c>
      <c r="C10129" t="s">
        <v>49</v>
      </c>
      <c r="D10129">
        <v>4795.6400000000003</v>
      </c>
      <c r="E10129">
        <v>0.35</v>
      </c>
      <c r="F10129">
        <v>4</v>
      </c>
      <c r="G10129" s="4">
        <v>45092</v>
      </c>
      <c r="H10129" s="4">
        <v>45095</v>
      </c>
      <c r="I10129" t="s">
        <v>44</v>
      </c>
      <c r="J10129" t="s">
        <v>45</v>
      </c>
      <c r="K10129">
        <v>1008.18</v>
      </c>
      <c r="L10129" t="s">
        <v>52</v>
      </c>
    </row>
    <row r="10130" spans="1:12" x14ac:dyDescent="0.3">
      <c r="A10130" t="s">
        <v>10190</v>
      </c>
      <c r="B10130" t="s">
        <v>70</v>
      </c>
      <c r="C10130" t="s">
        <v>55</v>
      </c>
      <c r="D10130">
        <v>369.61</v>
      </c>
      <c r="E10130">
        <v>0.08</v>
      </c>
      <c r="F10130">
        <v>2</v>
      </c>
      <c r="G10130" s="4">
        <v>45622</v>
      </c>
      <c r="H10130" s="4">
        <v>45625</v>
      </c>
      <c r="I10130" t="s">
        <v>60</v>
      </c>
      <c r="J10130" t="s">
        <v>56</v>
      </c>
      <c r="K10130">
        <v>79.06</v>
      </c>
      <c r="L10130" t="s">
        <v>63</v>
      </c>
    </row>
    <row r="10131" spans="1:12" x14ac:dyDescent="0.3">
      <c r="A10131" t="s">
        <v>10191</v>
      </c>
      <c r="B10131" t="s">
        <v>70</v>
      </c>
      <c r="C10131" t="s">
        <v>49</v>
      </c>
      <c r="D10131">
        <v>1243.52</v>
      </c>
      <c r="E10131">
        <v>0.16</v>
      </c>
      <c r="F10131">
        <v>9</v>
      </c>
      <c r="G10131" s="4">
        <v>45172</v>
      </c>
      <c r="H10131" s="4">
        <v>45177</v>
      </c>
      <c r="I10131" t="s">
        <v>50</v>
      </c>
      <c r="J10131" t="s">
        <v>45</v>
      </c>
      <c r="K10131">
        <v>96.63</v>
      </c>
      <c r="L10131" t="s">
        <v>77</v>
      </c>
    </row>
    <row r="10132" spans="1:12" x14ac:dyDescent="0.3">
      <c r="A10132" t="s">
        <v>10192</v>
      </c>
      <c r="B10132" t="s">
        <v>70</v>
      </c>
      <c r="C10132" t="s">
        <v>55</v>
      </c>
      <c r="D10132">
        <v>1028.8499999999999</v>
      </c>
      <c r="E10132">
        <v>0.26</v>
      </c>
      <c r="F10132">
        <v>5</v>
      </c>
      <c r="G10132" s="4">
        <v>45324</v>
      </c>
      <c r="H10132" s="4">
        <v>45328</v>
      </c>
      <c r="I10132" t="s">
        <v>50</v>
      </c>
      <c r="J10132" t="s">
        <v>56</v>
      </c>
      <c r="K10132">
        <v>273.73</v>
      </c>
      <c r="L10132" t="s">
        <v>46</v>
      </c>
    </row>
    <row r="10133" spans="1:12" x14ac:dyDescent="0.3">
      <c r="A10133" t="s">
        <v>10193</v>
      </c>
      <c r="B10133" t="s">
        <v>54</v>
      </c>
      <c r="C10133" t="s">
        <v>49</v>
      </c>
      <c r="D10133">
        <v>3398.7</v>
      </c>
      <c r="E10133">
        <v>0.06</v>
      </c>
      <c r="F10133">
        <v>8</v>
      </c>
      <c r="G10133" s="4">
        <v>45620</v>
      </c>
      <c r="H10133" s="4">
        <v>45623</v>
      </c>
      <c r="I10133" t="s">
        <v>50</v>
      </c>
      <c r="J10133" t="s">
        <v>51</v>
      </c>
      <c r="K10133">
        <v>252.97</v>
      </c>
      <c r="L10133" t="s">
        <v>77</v>
      </c>
    </row>
    <row r="10134" spans="1:12" x14ac:dyDescent="0.3">
      <c r="A10134" t="s">
        <v>10194</v>
      </c>
      <c r="B10134" t="s">
        <v>48</v>
      </c>
      <c r="C10134" t="s">
        <v>62</v>
      </c>
      <c r="D10134">
        <v>2200.52</v>
      </c>
      <c r="E10134">
        <v>0.24</v>
      </c>
      <c r="F10134">
        <v>9</v>
      </c>
      <c r="G10134" s="4">
        <v>45027</v>
      </c>
      <c r="H10134" s="4">
        <v>45031</v>
      </c>
      <c r="I10134" t="s">
        <v>50</v>
      </c>
      <c r="J10134" t="s">
        <v>56</v>
      </c>
      <c r="K10134">
        <v>222.52</v>
      </c>
      <c r="L10134" t="s">
        <v>77</v>
      </c>
    </row>
    <row r="10135" spans="1:12" x14ac:dyDescent="0.3">
      <c r="A10135" t="s">
        <v>10195</v>
      </c>
      <c r="B10135" t="s">
        <v>70</v>
      </c>
      <c r="C10135" t="s">
        <v>65</v>
      </c>
      <c r="D10135">
        <v>2335.6799999999998</v>
      </c>
      <c r="E10135">
        <v>0.22</v>
      </c>
      <c r="F10135">
        <v>1</v>
      </c>
      <c r="G10135" s="4">
        <v>45598</v>
      </c>
      <c r="H10135" s="4">
        <v>45601</v>
      </c>
      <c r="I10135" t="s">
        <v>60</v>
      </c>
      <c r="J10135" t="s">
        <v>45</v>
      </c>
      <c r="K10135">
        <v>548.05999999999995</v>
      </c>
      <c r="L10135" t="s">
        <v>52</v>
      </c>
    </row>
    <row r="10136" spans="1:12" x14ac:dyDescent="0.3">
      <c r="A10136" t="s">
        <v>10196</v>
      </c>
      <c r="B10136" t="s">
        <v>48</v>
      </c>
      <c r="C10136" t="s">
        <v>65</v>
      </c>
      <c r="D10136">
        <v>869.69</v>
      </c>
      <c r="E10136">
        <v>0.12</v>
      </c>
      <c r="F10136">
        <v>3</v>
      </c>
      <c r="G10136" s="4">
        <v>45085</v>
      </c>
      <c r="H10136" s="4">
        <v>45086</v>
      </c>
      <c r="I10136" t="s">
        <v>44</v>
      </c>
      <c r="J10136" t="s">
        <v>56</v>
      </c>
      <c r="K10136">
        <v>95.52</v>
      </c>
      <c r="L10136" t="s">
        <v>68</v>
      </c>
    </row>
    <row r="10137" spans="1:12" x14ac:dyDescent="0.3">
      <c r="A10137" t="s">
        <v>10197</v>
      </c>
      <c r="B10137" t="s">
        <v>70</v>
      </c>
      <c r="C10137" t="s">
        <v>55</v>
      </c>
      <c r="D10137">
        <v>2132.1999999999998</v>
      </c>
      <c r="E10137">
        <v>0.1</v>
      </c>
      <c r="F10137">
        <v>7</v>
      </c>
      <c r="G10137" s="4">
        <v>45123</v>
      </c>
      <c r="H10137" s="4">
        <v>45125</v>
      </c>
      <c r="I10137" t="s">
        <v>44</v>
      </c>
      <c r="J10137" t="s">
        <v>45</v>
      </c>
      <c r="K10137">
        <v>535.16999999999996</v>
      </c>
      <c r="L10137" t="s">
        <v>77</v>
      </c>
    </row>
    <row r="10138" spans="1:12" x14ac:dyDescent="0.3">
      <c r="A10138" t="s">
        <v>10198</v>
      </c>
      <c r="B10138" t="s">
        <v>42</v>
      </c>
      <c r="C10138" t="s">
        <v>62</v>
      </c>
      <c r="D10138">
        <v>1585.82</v>
      </c>
      <c r="E10138">
        <v>0.12</v>
      </c>
      <c r="F10138">
        <v>2</v>
      </c>
      <c r="G10138" s="4">
        <v>45583</v>
      </c>
      <c r="H10138" s="4">
        <v>45584</v>
      </c>
      <c r="I10138" t="s">
        <v>50</v>
      </c>
      <c r="J10138" t="s">
        <v>56</v>
      </c>
      <c r="K10138">
        <v>367.31</v>
      </c>
      <c r="L10138" t="s">
        <v>52</v>
      </c>
    </row>
    <row r="10139" spans="1:12" x14ac:dyDescent="0.3">
      <c r="A10139" t="s">
        <v>10199</v>
      </c>
      <c r="B10139" t="s">
        <v>70</v>
      </c>
      <c r="C10139" t="s">
        <v>43</v>
      </c>
      <c r="D10139">
        <v>3094.84</v>
      </c>
      <c r="E10139">
        <v>0.3</v>
      </c>
      <c r="F10139">
        <v>4</v>
      </c>
      <c r="G10139" s="4">
        <v>44930</v>
      </c>
      <c r="H10139" s="4">
        <v>44931</v>
      </c>
      <c r="I10139" t="s">
        <v>44</v>
      </c>
      <c r="J10139" t="s">
        <v>45</v>
      </c>
      <c r="K10139">
        <v>729.04</v>
      </c>
      <c r="L10139" t="s">
        <v>77</v>
      </c>
    </row>
    <row r="10140" spans="1:12" x14ac:dyDescent="0.3">
      <c r="A10140" t="s">
        <v>10200</v>
      </c>
      <c r="B10140" t="s">
        <v>70</v>
      </c>
      <c r="C10140" t="s">
        <v>62</v>
      </c>
      <c r="D10140">
        <v>1164.47</v>
      </c>
      <c r="E10140">
        <v>0.21</v>
      </c>
      <c r="F10140">
        <v>4</v>
      </c>
      <c r="G10140" s="4">
        <v>45545</v>
      </c>
      <c r="H10140" s="4">
        <v>45547</v>
      </c>
      <c r="I10140" t="s">
        <v>60</v>
      </c>
      <c r="J10140" t="s">
        <v>51</v>
      </c>
      <c r="K10140">
        <v>181.39</v>
      </c>
      <c r="L10140" t="s">
        <v>77</v>
      </c>
    </row>
    <row r="10141" spans="1:12" x14ac:dyDescent="0.3">
      <c r="A10141" t="s">
        <v>10201</v>
      </c>
      <c r="B10141" t="s">
        <v>70</v>
      </c>
      <c r="C10141" t="s">
        <v>55</v>
      </c>
      <c r="D10141">
        <v>3112.58</v>
      </c>
      <c r="E10141">
        <v>0.21</v>
      </c>
      <c r="F10141">
        <v>7</v>
      </c>
      <c r="G10141" s="4">
        <v>45142</v>
      </c>
      <c r="H10141" s="4">
        <v>45145</v>
      </c>
      <c r="I10141" t="s">
        <v>60</v>
      </c>
      <c r="J10141" t="s">
        <v>51</v>
      </c>
      <c r="K10141">
        <v>590.64</v>
      </c>
      <c r="L10141" t="s">
        <v>68</v>
      </c>
    </row>
    <row r="10142" spans="1:12" x14ac:dyDescent="0.3">
      <c r="A10142" t="s">
        <v>10202</v>
      </c>
      <c r="B10142" t="s">
        <v>54</v>
      </c>
      <c r="C10142" t="s">
        <v>62</v>
      </c>
      <c r="D10142">
        <v>1950.95</v>
      </c>
      <c r="E10142">
        <v>0.09</v>
      </c>
      <c r="F10142">
        <v>2</v>
      </c>
      <c r="G10142" s="4">
        <v>44932</v>
      </c>
      <c r="H10142" s="4">
        <v>44935</v>
      </c>
      <c r="I10142" t="s">
        <v>44</v>
      </c>
      <c r="J10142" t="s">
        <v>45</v>
      </c>
      <c r="K10142">
        <v>315.66000000000003</v>
      </c>
      <c r="L10142" t="s">
        <v>68</v>
      </c>
    </row>
    <row r="10143" spans="1:12" x14ac:dyDescent="0.3">
      <c r="A10143" t="s">
        <v>10203</v>
      </c>
      <c r="B10143" t="s">
        <v>42</v>
      </c>
      <c r="C10143" t="s">
        <v>43</v>
      </c>
      <c r="D10143">
        <v>1796.84</v>
      </c>
      <c r="E10143">
        <v>0.39</v>
      </c>
      <c r="F10143">
        <v>8</v>
      </c>
      <c r="G10143" s="4">
        <v>45374</v>
      </c>
      <c r="H10143" s="4">
        <v>45375</v>
      </c>
      <c r="I10143" t="s">
        <v>60</v>
      </c>
      <c r="J10143" t="s">
        <v>56</v>
      </c>
      <c r="K10143">
        <v>422.09</v>
      </c>
      <c r="L10143" t="s">
        <v>63</v>
      </c>
    </row>
    <row r="10144" spans="1:12" x14ac:dyDescent="0.3">
      <c r="A10144" t="s">
        <v>10204</v>
      </c>
      <c r="B10144" t="s">
        <v>70</v>
      </c>
      <c r="C10144" t="s">
        <v>55</v>
      </c>
      <c r="D10144">
        <v>1597.23</v>
      </c>
      <c r="E10144">
        <v>0.35</v>
      </c>
      <c r="F10144">
        <v>8</v>
      </c>
      <c r="G10144" s="4">
        <v>45084</v>
      </c>
      <c r="H10144" s="4">
        <v>45087</v>
      </c>
      <c r="I10144" t="s">
        <v>50</v>
      </c>
      <c r="J10144" t="s">
        <v>51</v>
      </c>
      <c r="K10144">
        <v>128.28</v>
      </c>
      <c r="L10144" t="s">
        <v>52</v>
      </c>
    </row>
    <row r="10145" spans="1:12" x14ac:dyDescent="0.3">
      <c r="A10145" t="s">
        <v>10205</v>
      </c>
      <c r="B10145" t="s">
        <v>70</v>
      </c>
      <c r="C10145" t="s">
        <v>65</v>
      </c>
      <c r="D10145">
        <v>3401.78</v>
      </c>
      <c r="E10145">
        <v>0.21</v>
      </c>
      <c r="F10145">
        <v>6</v>
      </c>
      <c r="G10145" s="4">
        <v>45529</v>
      </c>
      <c r="H10145" s="4">
        <v>45534</v>
      </c>
      <c r="I10145" t="s">
        <v>60</v>
      </c>
      <c r="J10145" t="s">
        <v>56</v>
      </c>
      <c r="K10145">
        <v>556.63</v>
      </c>
      <c r="L10145" t="s">
        <v>57</v>
      </c>
    </row>
    <row r="10146" spans="1:12" x14ac:dyDescent="0.3">
      <c r="A10146" t="s">
        <v>10206</v>
      </c>
      <c r="B10146" t="s">
        <v>48</v>
      </c>
      <c r="C10146" t="s">
        <v>62</v>
      </c>
      <c r="D10146">
        <v>2855.85</v>
      </c>
      <c r="E10146">
        <v>7.0000000000000007E-2</v>
      </c>
      <c r="F10146">
        <v>4</v>
      </c>
      <c r="G10146" s="4">
        <v>45191</v>
      </c>
      <c r="H10146" s="4">
        <v>45196</v>
      </c>
      <c r="I10146" t="s">
        <v>60</v>
      </c>
      <c r="J10146" t="s">
        <v>45</v>
      </c>
      <c r="K10146">
        <v>708.14</v>
      </c>
      <c r="L10146" t="s">
        <v>68</v>
      </c>
    </row>
    <row r="10147" spans="1:12" x14ac:dyDescent="0.3">
      <c r="A10147" t="s">
        <v>10207</v>
      </c>
      <c r="B10147" t="s">
        <v>42</v>
      </c>
      <c r="C10147" t="s">
        <v>65</v>
      </c>
      <c r="D10147">
        <v>4273.4399999999996</v>
      </c>
      <c r="E10147">
        <v>0.36</v>
      </c>
      <c r="F10147">
        <v>2</v>
      </c>
      <c r="G10147" s="4">
        <v>45334</v>
      </c>
      <c r="H10147" s="4">
        <v>45337</v>
      </c>
      <c r="I10147" t="s">
        <v>44</v>
      </c>
      <c r="J10147" t="s">
        <v>56</v>
      </c>
      <c r="K10147">
        <v>449.11</v>
      </c>
      <c r="L10147" t="s">
        <v>57</v>
      </c>
    </row>
    <row r="10148" spans="1:12" x14ac:dyDescent="0.3">
      <c r="A10148" t="s">
        <v>10208</v>
      </c>
      <c r="B10148" t="s">
        <v>70</v>
      </c>
      <c r="C10148" t="s">
        <v>65</v>
      </c>
      <c r="D10148">
        <v>1283.8900000000001</v>
      </c>
      <c r="E10148">
        <v>0.45</v>
      </c>
      <c r="F10148">
        <v>3</v>
      </c>
      <c r="G10148" s="4">
        <v>44939</v>
      </c>
      <c r="H10148" s="4">
        <v>44944</v>
      </c>
      <c r="I10148" t="s">
        <v>60</v>
      </c>
      <c r="J10148" t="s">
        <v>51</v>
      </c>
      <c r="K10148">
        <v>204.47</v>
      </c>
      <c r="L10148" t="s">
        <v>52</v>
      </c>
    </row>
    <row r="10149" spans="1:12" x14ac:dyDescent="0.3">
      <c r="A10149" t="s">
        <v>10209</v>
      </c>
      <c r="B10149" t="s">
        <v>48</v>
      </c>
      <c r="C10149" t="s">
        <v>49</v>
      </c>
      <c r="D10149">
        <v>296.58999999999997</v>
      </c>
      <c r="E10149">
        <v>0.09</v>
      </c>
      <c r="F10149">
        <v>3</v>
      </c>
      <c r="G10149" s="4">
        <v>45530</v>
      </c>
      <c r="H10149" s="4">
        <v>45537</v>
      </c>
      <c r="I10149" t="s">
        <v>60</v>
      </c>
      <c r="J10149" t="s">
        <v>45</v>
      </c>
      <c r="K10149">
        <v>36.409999999999997</v>
      </c>
      <c r="L10149" t="s">
        <v>68</v>
      </c>
    </row>
    <row r="10150" spans="1:12" x14ac:dyDescent="0.3">
      <c r="A10150" t="s">
        <v>10210</v>
      </c>
      <c r="B10150" t="s">
        <v>48</v>
      </c>
      <c r="C10150" t="s">
        <v>43</v>
      </c>
      <c r="D10150">
        <v>991.92</v>
      </c>
      <c r="E10150">
        <v>0.3</v>
      </c>
      <c r="F10150">
        <v>3</v>
      </c>
      <c r="G10150" s="4">
        <v>45421</v>
      </c>
      <c r="H10150" s="4">
        <v>45423</v>
      </c>
      <c r="I10150" t="s">
        <v>60</v>
      </c>
      <c r="J10150" t="s">
        <v>45</v>
      </c>
      <c r="K10150">
        <v>160.54</v>
      </c>
      <c r="L10150" t="s">
        <v>52</v>
      </c>
    </row>
    <row r="10151" spans="1:12" x14ac:dyDescent="0.3">
      <c r="A10151" t="s">
        <v>10211</v>
      </c>
      <c r="B10151" t="s">
        <v>54</v>
      </c>
      <c r="C10151" t="s">
        <v>62</v>
      </c>
      <c r="D10151">
        <v>1782.45</v>
      </c>
      <c r="E10151">
        <v>0.21</v>
      </c>
      <c r="F10151">
        <v>4</v>
      </c>
      <c r="G10151" s="4">
        <v>45534</v>
      </c>
      <c r="H10151" s="4">
        <v>45535</v>
      </c>
      <c r="I10151" t="s">
        <v>50</v>
      </c>
      <c r="J10151" t="s">
        <v>56</v>
      </c>
      <c r="K10151">
        <v>111.59</v>
      </c>
      <c r="L10151" t="s">
        <v>63</v>
      </c>
    </row>
    <row r="10152" spans="1:12" x14ac:dyDescent="0.3">
      <c r="A10152" t="s">
        <v>10212</v>
      </c>
      <c r="B10152" t="s">
        <v>48</v>
      </c>
      <c r="C10152" t="s">
        <v>65</v>
      </c>
      <c r="D10152">
        <v>980.31</v>
      </c>
      <c r="E10152">
        <v>0.04</v>
      </c>
      <c r="F10152">
        <v>7</v>
      </c>
      <c r="G10152" s="4">
        <v>45283</v>
      </c>
      <c r="H10152" s="4">
        <v>45286</v>
      </c>
      <c r="I10152" t="s">
        <v>50</v>
      </c>
      <c r="J10152" t="s">
        <v>45</v>
      </c>
      <c r="K10152">
        <v>165.48</v>
      </c>
      <c r="L10152" t="s">
        <v>77</v>
      </c>
    </row>
    <row r="10153" spans="1:12" x14ac:dyDescent="0.3">
      <c r="A10153" t="s">
        <v>10213</v>
      </c>
      <c r="B10153" t="s">
        <v>70</v>
      </c>
      <c r="C10153" t="s">
        <v>65</v>
      </c>
      <c r="D10153">
        <v>509.2</v>
      </c>
      <c r="E10153">
        <v>0.36</v>
      </c>
      <c r="F10153">
        <v>9</v>
      </c>
      <c r="G10153" s="4">
        <v>45201</v>
      </c>
      <c r="H10153" s="4">
        <v>45207</v>
      </c>
      <c r="I10153" t="s">
        <v>44</v>
      </c>
      <c r="J10153" t="s">
        <v>56</v>
      </c>
      <c r="K10153">
        <v>77.23</v>
      </c>
      <c r="L10153" t="s">
        <v>46</v>
      </c>
    </row>
    <row r="10154" spans="1:12" x14ac:dyDescent="0.3">
      <c r="A10154" t="s">
        <v>10214</v>
      </c>
      <c r="B10154" t="s">
        <v>54</v>
      </c>
      <c r="C10154" t="s">
        <v>43</v>
      </c>
      <c r="D10154">
        <v>2282.16</v>
      </c>
      <c r="E10154">
        <v>0.04</v>
      </c>
      <c r="F10154">
        <v>4</v>
      </c>
      <c r="G10154" s="4">
        <v>45229</v>
      </c>
      <c r="H10154" s="4">
        <v>45230</v>
      </c>
      <c r="I10154" t="s">
        <v>50</v>
      </c>
      <c r="J10154" t="s">
        <v>56</v>
      </c>
      <c r="K10154">
        <v>649</v>
      </c>
      <c r="L10154" t="s">
        <v>52</v>
      </c>
    </row>
    <row r="10155" spans="1:12" x14ac:dyDescent="0.3">
      <c r="A10155" t="s">
        <v>10215</v>
      </c>
      <c r="B10155" t="s">
        <v>54</v>
      </c>
      <c r="C10155" t="s">
        <v>65</v>
      </c>
      <c r="D10155">
        <v>3416.97</v>
      </c>
      <c r="E10155">
        <v>0.35</v>
      </c>
      <c r="F10155">
        <v>7</v>
      </c>
      <c r="G10155" s="4">
        <v>45178</v>
      </c>
      <c r="H10155" s="4">
        <v>45180</v>
      </c>
      <c r="I10155" t="s">
        <v>60</v>
      </c>
      <c r="J10155" t="s">
        <v>56</v>
      </c>
      <c r="K10155">
        <v>387.79</v>
      </c>
      <c r="L10155" t="s">
        <v>52</v>
      </c>
    </row>
    <row r="10156" spans="1:12" x14ac:dyDescent="0.3">
      <c r="A10156" t="s">
        <v>10216</v>
      </c>
      <c r="B10156" t="s">
        <v>70</v>
      </c>
      <c r="C10156" t="s">
        <v>65</v>
      </c>
      <c r="D10156">
        <v>3782.7</v>
      </c>
      <c r="E10156">
        <v>0.14000000000000001</v>
      </c>
      <c r="F10156">
        <v>6</v>
      </c>
      <c r="G10156" s="4">
        <v>45509</v>
      </c>
      <c r="H10156" s="4">
        <v>45510</v>
      </c>
      <c r="I10156" t="s">
        <v>44</v>
      </c>
      <c r="J10156" t="s">
        <v>56</v>
      </c>
      <c r="K10156">
        <v>434.11</v>
      </c>
      <c r="L10156" t="s">
        <v>68</v>
      </c>
    </row>
    <row r="10157" spans="1:12" x14ac:dyDescent="0.3">
      <c r="A10157" t="s">
        <v>10217</v>
      </c>
      <c r="B10157" t="s">
        <v>42</v>
      </c>
      <c r="C10157" t="s">
        <v>65</v>
      </c>
      <c r="D10157">
        <v>2053.7600000000002</v>
      </c>
      <c r="E10157">
        <v>0.28000000000000003</v>
      </c>
      <c r="F10157">
        <v>9</v>
      </c>
      <c r="G10157" s="4">
        <v>45020</v>
      </c>
      <c r="H10157" s="4">
        <v>45023</v>
      </c>
      <c r="I10157" t="s">
        <v>60</v>
      </c>
      <c r="J10157" t="s">
        <v>51</v>
      </c>
      <c r="K10157">
        <v>179.99</v>
      </c>
      <c r="L10157" t="s">
        <v>63</v>
      </c>
    </row>
    <row r="10158" spans="1:12" x14ac:dyDescent="0.3">
      <c r="A10158" t="s">
        <v>10218</v>
      </c>
      <c r="B10158" t="s">
        <v>48</v>
      </c>
      <c r="C10158" t="s">
        <v>65</v>
      </c>
      <c r="D10158">
        <v>2442.42</v>
      </c>
      <c r="E10158">
        <v>0.08</v>
      </c>
      <c r="F10158">
        <v>8</v>
      </c>
      <c r="G10158" s="4">
        <v>45496</v>
      </c>
      <c r="H10158" s="4">
        <v>45498</v>
      </c>
      <c r="I10158" t="s">
        <v>50</v>
      </c>
      <c r="J10158" t="s">
        <v>51</v>
      </c>
      <c r="K10158">
        <v>274.58</v>
      </c>
      <c r="L10158" t="s">
        <v>46</v>
      </c>
    </row>
    <row r="10159" spans="1:12" x14ac:dyDescent="0.3">
      <c r="A10159" t="s">
        <v>10219</v>
      </c>
      <c r="B10159" t="s">
        <v>54</v>
      </c>
      <c r="C10159" t="s">
        <v>49</v>
      </c>
      <c r="D10159">
        <v>3801.81</v>
      </c>
      <c r="E10159">
        <v>0.19</v>
      </c>
      <c r="F10159">
        <v>2</v>
      </c>
      <c r="G10159" s="4">
        <v>44957</v>
      </c>
      <c r="H10159" s="4">
        <v>44963</v>
      </c>
      <c r="I10159" t="s">
        <v>60</v>
      </c>
      <c r="J10159" t="s">
        <v>56</v>
      </c>
      <c r="K10159">
        <v>1086.72</v>
      </c>
      <c r="L10159" t="s">
        <v>52</v>
      </c>
    </row>
    <row r="10160" spans="1:12" x14ac:dyDescent="0.3">
      <c r="A10160" t="s">
        <v>10220</v>
      </c>
      <c r="B10160" t="s">
        <v>42</v>
      </c>
      <c r="C10160" t="s">
        <v>49</v>
      </c>
      <c r="D10160">
        <v>1828.27</v>
      </c>
      <c r="E10160">
        <v>0.05</v>
      </c>
      <c r="F10160">
        <v>3</v>
      </c>
      <c r="G10160" s="4">
        <v>45227</v>
      </c>
      <c r="H10160" s="4">
        <v>45229</v>
      </c>
      <c r="I10160" t="s">
        <v>44</v>
      </c>
      <c r="J10160" t="s">
        <v>56</v>
      </c>
      <c r="K10160">
        <v>378.22</v>
      </c>
      <c r="L10160" t="s">
        <v>52</v>
      </c>
    </row>
    <row r="10161" spans="1:12" x14ac:dyDescent="0.3">
      <c r="A10161" t="s">
        <v>10221</v>
      </c>
      <c r="B10161" t="s">
        <v>70</v>
      </c>
      <c r="C10161" t="s">
        <v>55</v>
      </c>
      <c r="D10161">
        <v>3945.35</v>
      </c>
      <c r="E10161">
        <v>0.23</v>
      </c>
      <c r="F10161">
        <v>6</v>
      </c>
      <c r="G10161" s="4">
        <v>45422</v>
      </c>
      <c r="H10161" s="4">
        <v>45429</v>
      </c>
      <c r="I10161" t="s">
        <v>50</v>
      </c>
      <c r="J10161" t="s">
        <v>51</v>
      </c>
      <c r="K10161">
        <v>212.64</v>
      </c>
      <c r="L10161" t="s">
        <v>46</v>
      </c>
    </row>
    <row r="10162" spans="1:12" x14ac:dyDescent="0.3">
      <c r="A10162" t="s">
        <v>10222</v>
      </c>
      <c r="B10162" t="s">
        <v>48</v>
      </c>
      <c r="C10162" t="s">
        <v>62</v>
      </c>
      <c r="D10162">
        <v>4840.1400000000003</v>
      </c>
      <c r="E10162">
        <v>0.11</v>
      </c>
      <c r="F10162">
        <v>5</v>
      </c>
      <c r="G10162" s="4">
        <v>45030</v>
      </c>
      <c r="H10162" s="4">
        <v>45035</v>
      </c>
      <c r="I10162" t="s">
        <v>50</v>
      </c>
      <c r="J10162" t="s">
        <v>51</v>
      </c>
      <c r="K10162">
        <v>283.67</v>
      </c>
      <c r="L10162" t="s">
        <v>77</v>
      </c>
    </row>
    <row r="10163" spans="1:12" x14ac:dyDescent="0.3">
      <c r="A10163" t="s">
        <v>10223</v>
      </c>
      <c r="B10163" t="s">
        <v>48</v>
      </c>
      <c r="C10163" t="s">
        <v>43</v>
      </c>
      <c r="D10163">
        <v>4414.3599999999997</v>
      </c>
      <c r="E10163">
        <v>0.09</v>
      </c>
      <c r="F10163">
        <v>2</v>
      </c>
      <c r="G10163" s="4">
        <v>45236</v>
      </c>
      <c r="H10163" s="4">
        <v>45239</v>
      </c>
      <c r="I10163" t="s">
        <v>44</v>
      </c>
      <c r="J10163" t="s">
        <v>51</v>
      </c>
      <c r="K10163">
        <v>250.5</v>
      </c>
      <c r="L10163" t="s">
        <v>77</v>
      </c>
    </row>
    <row r="10164" spans="1:12" x14ac:dyDescent="0.3">
      <c r="A10164" t="s">
        <v>10224</v>
      </c>
      <c r="B10164" t="s">
        <v>54</v>
      </c>
      <c r="C10164" t="s">
        <v>55</v>
      </c>
      <c r="D10164">
        <v>2322.62</v>
      </c>
      <c r="E10164">
        <v>0.05</v>
      </c>
      <c r="F10164">
        <v>2</v>
      </c>
      <c r="G10164" s="4">
        <v>45255</v>
      </c>
      <c r="H10164" s="4">
        <v>45257</v>
      </c>
      <c r="I10164" t="s">
        <v>44</v>
      </c>
      <c r="J10164" t="s">
        <v>51</v>
      </c>
      <c r="K10164">
        <v>263.08</v>
      </c>
      <c r="L10164" t="s">
        <v>52</v>
      </c>
    </row>
    <row r="10165" spans="1:12" x14ac:dyDescent="0.3">
      <c r="A10165" t="s">
        <v>10225</v>
      </c>
      <c r="B10165" t="s">
        <v>48</v>
      </c>
      <c r="C10165" t="s">
        <v>49</v>
      </c>
      <c r="D10165">
        <v>2939.64</v>
      </c>
      <c r="E10165">
        <v>0.38</v>
      </c>
      <c r="F10165">
        <v>5</v>
      </c>
      <c r="G10165" s="4">
        <v>45024</v>
      </c>
      <c r="H10165" s="4">
        <v>45026</v>
      </c>
      <c r="I10165" t="s">
        <v>44</v>
      </c>
      <c r="J10165" t="s">
        <v>56</v>
      </c>
      <c r="K10165">
        <v>189.28</v>
      </c>
      <c r="L10165" t="s">
        <v>77</v>
      </c>
    </row>
    <row r="10166" spans="1:12" x14ac:dyDescent="0.3">
      <c r="A10166" t="s">
        <v>10226</v>
      </c>
      <c r="B10166" t="s">
        <v>48</v>
      </c>
      <c r="C10166" t="s">
        <v>49</v>
      </c>
      <c r="D10166">
        <v>3610.49</v>
      </c>
      <c r="E10166">
        <v>0.32</v>
      </c>
      <c r="F10166">
        <v>5</v>
      </c>
      <c r="G10166" s="4">
        <v>45396</v>
      </c>
      <c r="H10166" s="4">
        <v>45402</v>
      </c>
      <c r="I10166" t="s">
        <v>60</v>
      </c>
      <c r="J10166" t="s">
        <v>45</v>
      </c>
      <c r="K10166">
        <v>241.07</v>
      </c>
      <c r="L10166" t="s">
        <v>68</v>
      </c>
    </row>
    <row r="10167" spans="1:12" x14ac:dyDescent="0.3">
      <c r="A10167" t="s">
        <v>10227</v>
      </c>
      <c r="B10167" t="s">
        <v>48</v>
      </c>
      <c r="C10167" t="s">
        <v>49</v>
      </c>
      <c r="D10167">
        <v>1811.57</v>
      </c>
      <c r="E10167">
        <v>0.08</v>
      </c>
      <c r="F10167">
        <v>1</v>
      </c>
      <c r="G10167" s="4">
        <v>45337</v>
      </c>
      <c r="H10167" s="4">
        <v>45344</v>
      </c>
      <c r="I10167" t="s">
        <v>50</v>
      </c>
      <c r="J10167" t="s">
        <v>51</v>
      </c>
      <c r="K10167">
        <v>288.86</v>
      </c>
      <c r="L10167" t="s">
        <v>77</v>
      </c>
    </row>
    <row r="10168" spans="1:12" x14ac:dyDescent="0.3">
      <c r="A10168" t="s">
        <v>10228</v>
      </c>
      <c r="B10168" t="s">
        <v>48</v>
      </c>
      <c r="C10168" t="s">
        <v>55</v>
      </c>
      <c r="D10168">
        <v>4016.27</v>
      </c>
      <c r="E10168">
        <v>0.24</v>
      </c>
      <c r="F10168">
        <v>3</v>
      </c>
      <c r="G10168" s="4">
        <v>44978</v>
      </c>
      <c r="H10168" s="4">
        <v>44984</v>
      </c>
      <c r="I10168" t="s">
        <v>60</v>
      </c>
      <c r="J10168" t="s">
        <v>56</v>
      </c>
      <c r="K10168">
        <v>208.52</v>
      </c>
      <c r="L10168" t="s">
        <v>63</v>
      </c>
    </row>
    <row r="10169" spans="1:12" x14ac:dyDescent="0.3">
      <c r="A10169" t="s">
        <v>10229</v>
      </c>
      <c r="B10169" t="s">
        <v>70</v>
      </c>
      <c r="C10169" t="s">
        <v>49</v>
      </c>
      <c r="D10169">
        <v>2240.89</v>
      </c>
      <c r="E10169">
        <v>0.33</v>
      </c>
      <c r="F10169">
        <v>9</v>
      </c>
      <c r="G10169" s="4">
        <v>45493</v>
      </c>
      <c r="H10169" s="4">
        <v>45494</v>
      </c>
      <c r="I10169" t="s">
        <v>60</v>
      </c>
      <c r="J10169" t="s">
        <v>45</v>
      </c>
      <c r="K10169">
        <v>121.27</v>
      </c>
      <c r="L10169" t="s">
        <v>77</v>
      </c>
    </row>
    <row r="10170" spans="1:12" x14ac:dyDescent="0.3">
      <c r="A10170" t="s">
        <v>10230</v>
      </c>
      <c r="B10170" t="s">
        <v>42</v>
      </c>
      <c r="C10170" t="s">
        <v>55</v>
      </c>
      <c r="D10170">
        <v>4249.5200000000004</v>
      </c>
      <c r="E10170">
        <v>0.44</v>
      </c>
      <c r="F10170">
        <v>3</v>
      </c>
      <c r="G10170" s="4">
        <v>44953</v>
      </c>
      <c r="H10170" s="4">
        <v>44958</v>
      </c>
      <c r="I10170" t="s">
        <v>60</v>
      </c>
      <c r="J10170" t="s">
        <v>51</v>
      </c>
      <c r="K10170">
        <v>870.98</v>
      </c>
      <c r="L10170" t="s">
        <v>68</v>
      </c>
    </row>
    <row r="10171" spans="1:12" x14ac:dyDescent="0.3">
      <c r="A10171" t="s">
        <v>10231</v>
      </c>
      <c r="B10171" t="s">
        <v>70</v>
      </c>
      <c r="C10171" t="s">
        <v>49</v>
      </c>
      <c r="D10171">
        <v>1348.2</v>
      </c>
      <c r="E10171">
        <v>0.03</v>
      </c>
      <c r="F10171">
        <v>6</v>
      </c>
      <c r="G10171" s="4">
        <v>45042</v>
      </c>
      <c r="H10171" s="4">
        <v>45049</v>
      </c>
      <c r="I10171" t="s">
        <v>50</v>
      </c>
      <c r="J10171" t="s">
        <v>51</v>
      </c>
      <c r="K10171">
        <v>302.55</v>
      </c>
      <c r="L10171" t="s">
        <v>52</v>
      </c>
    </row>
    <row r="10172" spans="1:12" x14ac:dyDescent="0.3">
      <c r="A10172" t="s">
        <v>10232</v>
      </c>
      <c r="B10172" t="s">
        <v>70</v>
      </c>
      <c r="C10172" t="s">
        <v>65</v>
      </c>
      <c r="D10172">
        <v>155.75</v>
      </c>
      <c r="E10172">
        <v>0.18</v>
      </c>
      <c r="F10172">
        <v>6</v>
      </c>
      <c r="G10172" s="4">
        <v>45291</v>
      </c>
      <c r="H10172" s="4">
        <v>45292</v>
      </c>
      <c r="I10172" t="s">
        <v>44</v>
      </c>
      <c r="J10172" t="s">
        <v>51</v>
      </c>
      <c r="K10172">
        <v>45.36</v>
      </c>
      <c r="L10172" t="s">
        <v>68</v>
      </c>
    </row>
    <row r="10173" spans="1:12" x14ac:dyDescent="0.3">
      <c r="A10173" t="s">
        <v>10233</v>
      </c>
      <c r="B10173" t="s">
        <v>54</v>
      </c>
      <c r="C10173" t="s">
        <v>65</v>
      </c>
      <c r="D10173">
        <v>3200.17</v>
      </c>
      <c r="E10173">
        <v>0.31</v>
      </c>
      <c r="F10173">
        <v>2</v>
      </c>
      <c r="G10173" s="4">
        <v>45611</v>
      </c>
      <c r="H10173" s="4">
        <v>45618</v>
      </c>
      <c r="I10173" t="s">
        <v>50</v>
      </c>
      <c r="J10173" t="s">
        <v>56</v>
      </c>
      <c r="K10173">
        <v>547.04</v>
      </c>
      <c r="L10173" t="s">
        <v>57</v>
      </c>
    </row>
    <row r="10174" spans="1:12" x14ac:dyDescent="0.3">
      <c r="A10174" t="s">
        <v>10234</v>
      </c>
      <c r="B10174" t="s">
        <v>48</v>
      </c>
      <c r="C10174" t="s">
        <v>62</v>
      </c>
      <c r="D10174">
        <v>2314.2600000000002</v>
      </c>
      <c r="E10174">
        <v>0.01</v>
      </c>
      <c r="F10174">
        <v>7</v>
      </c>
      <c r="G10174" s="4">
        <v>45353</v>
      </c>
      <c r="H10174" s="4">
        <v>45360</v>
      </c>
      <c r="I10174" t="s">
        <v>60</v>
      </c>
      <c r="J10174" t="s">
        <v>56</v>
      </c>
      <c r="K10174">
        <v>444.4</v>
      </c>
      <c r="L10174" t="s">
        <v>46</v>
      </c>
    </row>
    <row r="10175" spans="1:12" x14ac:dyDescent="0.3">
      <c r="A10175" t="s">
        <v>10235</v>
      </c>
      <c r="B10175" t="s">
        <v>70</v>
      </c>
      <c r="C10175" t="s">
        <v>49</v>
      </c>
      <c r="D10175">
        <v>393.13</v>
      </c>
      <c r="E10175">
        <v>0.12</v>
      </c>
      <c r="F10175">
        <v>9</v>
      </c>
      <c r="G10175" s="4">
        <v>45480</v>
      </c>
      <c r="H10175" s="4">
        <v>45482</v>
      </c>
      <c r="I10175" t="s">
        <v>44</v>
      </c>
      <c r="J10175" t="s">
        <v>45</v>
      </c>
      <c r="K10175">
        <v>77.89</v>
      </c>
      <c r="L10175" t="s">
        <v>52</v>
      </c>
    </row>
    <row r="10176" spans="1:12" x14ac:dyDescent="0.3">
      <c r="A10176" t="s">
        <v>10236</v>
      </c>
      <c r="B10176" t="s">
        <v>48</v>
      </c>
      <c r="C10176" t="s">
        <v>62</v>
      </c>
      <c r="D10176">
        <v>2489.3000000000002</v>
      </c>
      <c r="E10176">
        <v>0.37</v>
      </c>
      <c r="F10176">
        <v>9</v>
      </c>
      <c r="G10176" s="4">
        <v>45230</v>
      </c>
      <c r="H10176" s="4">
        <v>45237</v>
      </c>
      <c r="I10176" t="s">
        <v>50</v>
      </c>
      <c r="J10176" t="s">
        <v>45</v>
      </c>
      <c r="K10176">
        <v>590.13</v>
      </c>
      <c r="L10176" t="s">
        <v>77</v>
      </c>
    </row>
    <row r="10177" spans="1:12" x14ac:dyDescent="0.3">
      <c r="A10177" t="s">
        <v>10237</v>
      </c>
      <c r="B10177" t="s">
        <v>70</v>
      </c>
      <c r="C10177" t="s">
        <v>55</v>
      </c>
      <c r="D10177">
        <v>925.99</v>
      </c>
      <c r="E10177">
        <v>0.18</v>
      </c>
      <c r="F10177">
        <v>8</v>
      </c>
      <c r="G10177" s="4">
        <v>45368</v>
      </c>
      <c r="H10177" s="4">
        <v>45370</v>
      </c>
      <c r="I10177" t="s">
        <v>44</v>
      </c>
      <c r="J10177" t="s">
        <v>56</v>
      </c>
      <c r="K10177">
        <v>142.44</v>
      </c>
      <c r="L10177" t="s">
        <v>46</v>
      </c>
    </row>
    <row r="10178" spans="1:12" x14ac:dyDescent="0.3">
      <c r="A10178" t="s">
        <v>10238</v>
      </c>
      <c r="B10178" t="s">
        <v>70</v>
      </c>
      <c r="C10178" t="s">
        <v>62</v>
      </c>
      <c r="D10178">
        <v>3185.77</v>
      </c>
      <c r="E10178">
        <v>0.04</v>
      </c>
      <c r="F10178">
        <v>5</v>
      </c>
      <c r="G10178" s="4">
        <v>45465</v>
      </c>
      <c r="H10178" s="4">
        <v>45466</v>
      </c>
      <c r="I10178" t="s">
        <v>60</v>
      </c>
      <c r="J10178" t="s">
        <v>56</v>
      </c>
      <c r="K10178">
        <v>943.81</v>
      </c>
      <c r="L10178" t="s">
        <v>68</v>
      </c>
    </row>
    <row r="10179" spans="1:12" x14ac:dyDescent="0.3">
      <c r="A10179" t="s">
        <v>10239</v>
      </c>
      <c r="B10179" t="s">
        <v>54</v>
      </c>
      <c r="C10179" t="s">
        <v>49</v>
      </c>
      <c r="D10179">
        <v>2280.7199999999998</v>
      </c>
      <c r="E10179">
        <v>0.31</v>
      </c>
      <c r="F10179">
        <v>8</v>
      </c>
      <c r="G10179" s="4">
        <v>45086</v>
      </c>
      <c r="H10179" s="4">
        <v>45087</v>
      </c>
      <c r="I10179" t="s">
        <v>44</v>
      </c>
      <c r="J10179" t="s">
        <v>51</v>
      </c>
      <c r="K10179">
        <v>398.53</v>
      </c>
      <c r="L10179" t="s">
        <v>63</v>
      </c>
    </row>
    <row r="10180" spans="1:12" x14ac:dyDescent="0.3">
      <c r="A10180" t="s">
        <v>10240</v>
      </c>
      <c r="B10180" t="s">
        <v>42</v>
      </c>
      <c r="C10180" t="s">
        <v>55</v>
      </c>
      <c r="D10180">
        <v>938.51</v>
      </c>
      <c r="E10180">
        <v>0.13</v>
      </c>
      <c r="F10180">
        <v>9</v>
      </c>
      <c r="G10180" s="4">
        <v>45604</v>
      </c>
      <c r="H10180" s="4">
        <v>45606</v>
      </c>
      <c r="I10180" t="s">
        <v>60</v>
      </c>
      <c r="J10180" t="s">
        <v>51</v>
      </c>
      <c r="K10180">
        <v>76.88</v>
      </c>
      <c r="L10180" t="s">
        <v>77</v>
      </c>
    </row>
    <row r="10181" spans="1:12" x14ac:dyDescent="0.3">
      <c r="A10181" t="s">
        <v>10241</v>
      </c>
      <c r="B10181" t="s">
        <v>42</v>
      </c>
      <c r="C10181" t="s">
        <v>55</v>
      </c>
      <c r="D10181">
        <v>2118.5</v>
      </c>
      <c r="E10181">
        <v>0.35</v>
      </c>
      <c r="F10181">
        <v>1</v>
      </c>
      <c r="G10181" s="4">
        <v>45268</v>
      </c>
      <c r="H10181" s="4">
        <v>45270</v>
      </c>
      <c r="I10181" t="s">
        <v>44</v>
      </c>
      <c r="J10181" t="s">
        <v>51</v>
      </c>
      <c r="K10181">
        <v>501.9</v>
      </c>
      <c r="L10181" t="s">
        <v>46</v>
      </c>
    </row>
    <row r="10182" spans="1:12" x14ac:dyDescent="0.3">
      <c r="A10182" t="s">
        <v>10242</v>
      </c>
      <c r="B10182" t="s">
        <v>70</v>
      </c>
      <c r="C10182" t="s">
        <v>65</v>
      </c>
      <c r="D10182">
        <v>1240.27</v>
      </c>
      <c r="E10182">
        <v>0.45</v>
      </c>
      <c r="F10182">
        <v>1</v>
      </c>
      <c r="G10182" s="4">
        <v>45426</v>
      </c>
      <c r="H10182" s="4">
        <v>45431</v>
      </c>
      <c r="I10182" t="s">
        <v>60</v>
      </c>
      <c r="J10182" t="s">
        <v>51</v>
      </c>
      <c r="K10182">
        <v>223.09</v>
      </c>
      <c r="L10182" t="s">
        <v>52</v>
      </c>
    </row>
    <row r="10183" spans="1:12" x14ac:dyDescent="0.3">
      <c r="A10183" t="s">
        <v>10243</v>
      </c>
      <c r="B10183" t="s">
        <v>54</v>
      </c>
      <c r="C10183" t="s">
        <v>55</v>
      </c>
      <c r="D10183">
        <v>3300.17</v>
      </c>
      <c r="E10183">
        <v>0.26</v>
      </c>
      <c r="F10183">
        <v>5</v>
      </c>
      <c r="G10183" s="4">
        <v>45619</v>
      </c>
      <c r="H10183" s="4">
        <v>45626</v>
      </c>
      <c r="I10183" t="s">
        <v>44</v>
      </c>
      <c r="J10183" t="s">
        <v>51</v>
      </c>
      <c r="K10183">
        <v>701.29</v>
      </c>
      <c r="L10183" t="s">
        <v>57</v>
      </c>
    </row>
    <row r="10184" spans="1:12" x14ac:dyDescent="0.3">
      <c r="A10184" t="s">
        <v>10244</v>
      </c>
      <c r="B10184" t="s">
        <v>48</v>
      </c>
      <c r="C10184" t="s">
        <v>55</v>
      </c>
      <c r="D10184">
        <v>1546.2</v>
      </c>
      <c r="E10184">
        <v>0.3</v>
      </c>
      <c r="F10184">
        <v>7</v>
      </c>
      <c r="G10184" s="4">
        <v>45534</v>
      </c>
      <c r="H10184" s="4">
        <v>45536</v>
      </c>
      <c r="I10184" t="s">
        <v>50</v>
      </c>
      <c r="J10184" t="s">
        <v>51</v>
      </c>
      <c r="K10184">
        <v>276.02999999999997</v>
      </c>
      <c r="L10184" t="s">
        <v>68</v>
      </c>
    </row>
    <row r="10185" spans="1:12" x14ac:dyDescent="0.3">
      <c r="A10185" t="s">
        <v>10245</v>
      </c>
      <c r="B10185" t="s">
        <v>48</v>
      </c>
      <c r="C10185" t="s">
        <v>62</v>
      </c>
      <c r="D10185">
        <v>4127.8900000000003</v>
      </c>
      <c r="E10185">
        <v>0.26</v>
      </c>
      <c r="F10185">
        <v>9</v>
      </c>
      <c r="G10185" s="4">
        <v>45209</v>
      </c>
      <c r="H10185" s="4">
        <v>45215</v>
      </c>
      <c r="I10185" t="s">
        <v>60</v>
      </c>
      <c r="J10185" t="s">
        <v>51</v>
      </c>
      <c r="K10185">
        <v>877.98</v>
      </c>
      <c r="L10185" t="s">
        <v>52</v>
      </c>
    </row>
    <row r="10186" spans="1:12" x14ac:dyDescent="0.3">
      <c r="A10186" t="s">
        <v>10246</v>
      </c>
      <c r="B10186" t="s">
        <v>70</v>
      </c>
      <c r="C10186" t="s">
        <v>55</v>
      </c>
      <c r="D10186">
        <v>169.4</v>
      </c>
      <c r="E10186">
        <v>0.41</v>
      </c>
      <c r="F10186">
        <v>9</v>
      </c>
      <c r="G10186" s="4">
        <v>45222</v>
      </c>
      <c r="H10186" s="4">
        <v>45224</v>
      </c>
      <c r="I10186" t="s">
        <v>44</v>
      </c>
      <c r="J10186" t="s">
        <v>51</v>
      </c>
      <c r="K10186">
        <v>27.65</v>
      </c>
      <c r="L10186" t="s">
        <v>52</v>
      </c>
    </row>
    <row r="10187" spans="1:12" x14ac:dyDescent="0.3">
      <c r="A10187" t="s">
        <v>10247</v>
      </c>
      <c r="B10187" t="s">
        <v>42</v>
      </c>
      <c r="C10187" t="s">
        <v>43</v>
      </c>
      <c r="D10187">
        <v>2076.75</v>
      </c>
      <c r="E10187">
        <v>0.12</v>
      </c>
      <c r="F10187">
        <v>3</v>
      </c>
      <c r="G10187" s="4">
        <v>45020</v>
      </c>
      <c r="H10187" s="4">
        <v>45023</v>
      </c>
      <c r="I10187" t="s">
        <v>50</v>
      </c>
      <c r="J10187" t="s">
        <v>51</v>
      </c>
      <c r="K10187">
        <v>306.68</v>
      </c>
      <c r="L10187" t="s">
        <v>63</v>
      </c>
    </row>
    <row r="10188" spans="1:12" x14ac:dyDescent="0.3">
      <c r="A10188" t="s">
        <v>10248</v>
      </c>
      <c r="B10188" t="s">
        <v>54</v>
      </c>
      <c r="C10188" t="s">
        <v>65</v>
      </c>
      <c r="D10188">
        <v>3123.69</v>
      </c>
      <c r="E10188">
        <v>0.2</v>
      </c>
      <c r="F10188">
        <v>1</v>
      </c>
      <c r="G10188" s="4">
        <v>45089</v>
      </c>
      <c r="H10188" s="4">
        <v>45096</v>
      </c>
      <c r="I10188" t="s">
        <v>44</v>
      </c>
      <c r="J10188" t="s">
        <v>51</v>
      </c>
      <c r="K10188">
        <v>303.67</v>
      </c>
      <c r="L10188" t="s">
        <v>52</v>
      </c>
    </row>
    <row r="10189" spans="1:12" x14ac:dyDescent="0.3">
      <c r="A10189" t="s">
        <v>10249</v>
      </c>
      <c r="B10189" t="s">
        <v>42</v>
      </c>
      <c r="C10189" t="s">
        <v>65</v>
      </c>
      <c r="D10189">
        <v>210.78</v>
      </c>
      <c r="E10189">
        <v>0.45</v>
      </c>
      <c r="F10189">
        <v>3</v>
      </c>
      <c r="G10189" s="4">
        <v>45387</v>
      </c>
      <c r="H10189" s="4">
        <v>45391</v>
      </c>
      <c r="I10189" t="s">
        <v>50</v>
      </c>
      <c r="J10189" t="s">
        <v>51</v>
      </c>
      <c r="K10189">
        <v>28.02</v>
      </c>
      <c r="L10189" t="s">
        <v>46</v>
      </c>
    </row>
    <row r="10190" spans="1:12" x14ac:dyDescent="0.3">
      <c r="A10190" t="s">
        <v>10250</v>
      </c>
      <c r="B10190" t="s">
        <v>48</v>
      </c>
      <c r="C10190" t="s">
        <v>55</v>
      </c>
      <c r="D10190">
        <v>1157.6300000000001</v>
      </c>
      <c r="E10190">
        <v>0.36</v>
      </c>
      <c r="F10190">
        <v>8</v>
      </c>
      <c r="G10190" s="4">
        <v>45556</v>
      </c>
      <c r="H10190" s="4">
        <v>45560</v>
      </c>
      <c r="I10190" t="s">
        <v>44</v>
      </c>
      <c r="J10190" t="s">
        <v>56</v>
      </c>
      <c r="K10190">
        <v>68.75</v>
      </c>
      <c r="L10190" t="s">
        <v>63</v>
      </c>
    </row>
    <row r="10191" spans="1:12" x14ac:dyDescent="0.3">
      <c r="A10191" t="s">
        <v>10251</v>
      </c>
      <c r="B10191" t="s">
        <v>42</v>
      </c>
      <c r="C10191" t="s">
        <v>62</v>
      </c>
      <c r="D10191">
        <v>1704.36</v>
      </c>
      <c r="E10191">
        <v>0.16</v>
      </c>
      <c r="F10191">
        <v>7</v>
      </c>
      <c r="G10191" s="4">
        <v>45311</v>
      </c>
      <c r="H10191" s="4">
        <v>45313</v>
      </c>
      <c r="I10191" t="s">
        <v>50</v>
      </c>
      <c r="J10191" t="s">
        <v>51</v>
      </c>
      <c r="K10191">
        <v>296.52999999999997</v>
      </c>
      <c r="L10191" t="s">
        <v>52</v>
      </c>
    </row>
    <row r="10192" spans="1:12" x14ac:dyDescent="0.3">
      <c r="A10192" t="s">
        <v>10252</v>
      </c>
      <c r="B10192" t="s">
        <v>48</v>
      </c>
      <c r="C10192" t="s">
        <v>65</v>
      </c>
      <c r="D10192">
        <v>207.04</v>
      </c>
      <c r="E10192">
        <v>0.42</v>
      </c>
      <c r="F10192">
        <v>5</v>
      </c>
      <c r="G10192" s="4">
        <v>45160</v>
      </c>
      <c r="H10192" s="4">
        <v>45165</v>
      </c>
      <c r="I10192" t="s">
        <v>50</v>
      </c>
      <c r="J10192" t="s">
        <v>45</v>
      </c>
      <c r="K10192">
        <v>32.64</v>
      </c>
      <c r="L10192" t="s">
        <v>68</v>
      </c>
    </row>
    <row r="10193" spans="1:12" x14ac:dyDescent="0.3">
      <c r="A10193" t="s">
        <v>10253</v>
      </c>
      <c r="B10193" t="s">
        <v>54</v>
      </c>
      <c r="C10193" t="s">
        <v>65</v>
      </c>
      <c r="D10193">
        <v>2778.78</v>
      </c>
      <c r="E10193">
        <v>0.12</v>
      </c>
      <c r="F10193">
        <v>9</v>
      </c>
      <c r="G10193" s="4">
        <v>45081</v>
      </c>
      <c r="H10193" s="4">
        <v>45084</v>
      </c>
      <c r="I10193" t="s">
        <v>44</v>
      </c>
      <c r="J10193" t="s">
        <v>45</v>
      </c>
      <c r="K10193">
        <v>219.24</v>
      </c>
      <c r="L10193" t="s">
        <v>63</v>
      </c>
    </row>
    <row r="10194" spans="1:12" x14ac:dyDescent="0.3">
      <c r="A10194" t="s">
        <v>10254</v>
      </c>
      <c r="B10194" t="s">
        <v>54</v>
      </c>
      <c r="C10194" t="s">
        <v>43</v>
      </c>
      <c r="D10194">
        <v>3191.26</v>
      </c>
      <c r="E10194">
        <v>0.32</v>
      </c>
      <c r="F10194">
        <v>4</v>
      </c>
      <c r="G10194" s="4">
        <v>45204</v>
      </c>
      <c r="H10194" s="4">
        <v>45206</v>
      </c>
      <c r="I10194" t="s">
        <v>44</v>
      </c>
      <c r="J10194" t="s">
        <v>56</v>
      </c>
      <c r="K10194">
        <v>608.04</v>
      </c>
      <c r="L10194" t="s">
        <v>63</v>
      </c>
    </row>
    <row r="10195" spans="1:12" x14ac:dyDescent="0.3">
      <c r="A10195" t="s">
        <v>10255</v>
      </c>
      <c r="B10195" t="s">
        <v>70</v>
      </c>
      <c r="C10195" t="s">
        <v>55</v>
      </c>
      <c r="D10195">
        <v>1214.8599999999999</v>
      </c>
      <c r="E10195">
        <v>0.48</v>
      </c>
      <c r="F10195">
        <v>6</v>
      </c>
      <c r="G10195" s="4">
        <v>45431</v>
      </c>
      <c r="H10195" s="4">
        <v>45434</v>
      </c>
      <c r="I10195" t="s">
        <v>50</v>
      </c>
      <c r="J10195" t="s">
        <v>56</v>
      </c>
      <c r="K10195">
        <v>331.8</v>
      </c>
      <c r="L10195" t="s">
        <v>57</v>
      </c>
    </row>
    <row r="10196" spans="1:12" x14ac:dyDescent="0.3">
      <c r="A10196" t="s">
        <v>10256</v>
      </c>
      <c r="B10196" t="s">
        <v>70</v>
      </c>
      <c r="C10196" t="s">
        <v>65</v>
      </c>
      <c r="D10196">
        <v>2763.07</v>
      </c>
      <c r="E10196">
        <v>0.28999999999999998</v>
      </c>
      <c r="F10196">
        <v>5</v>
      </c>
      <c r="G10196" s="4">
        <v>45549</v>
      </c>
      <c r="H10196" s="4">
        <v>45550</v>
      </c>
      <c r="I10196" t="s">
        <v>60</v>
      </c>
      <c r="J10196" t="s">
        <v>56</v>
      </c>
      <c r="K10196">
        <v>491.28</v>
      </c>
      <c r="L10196" t="s">
        <v>46</v>
      </c>
    </row>
    <row r="10197" spans="1:12" x14ac:dyDescent="0.3">
      <c r="A10197" t="s">
        <v>10257</v>
      </c>
      <c r="B10197" t="s">
        <v>42</v>
      </c>
      <c r="C10197" t="s">
        <v>65</v>
      </c>
      <c r="D10197">
        <v>4995.72</v>
      </c>
      <c r="E10197">
        <v>0.4</v>
      </c>
      <c r="F10197">
        <v>6</v>
      </c>
      <c r="G10197" s="4">
        <v>45077</v>
      </c>
      <c r="H10197" s="4">
        <v>45084</v>
      </c>
      <c r="I10197" t="s">
        <v>50</v>
      </c>
      <c r="J10197" t="s">
        <v>45</v>
      </c>
      <c r="K10197">
        <v>310.63</v>
      </c>
      <c r="L10197" t="s">
        <v>46</v>
      </c>
    </row>
    <row r="10198" spans="1:12" x14ac:dyDescent="0.3">
      <c r="A10198" t="s">
        <v>10258</v>
      </c>
      <c r="B10198" t="s">
        <v>54</v>
      </c>
      <c r="C10198" t="s">
        <v>65</v>
      </c>
      <c r="D10198">
        <v>4445.8999999999996</v>
      </c>
      <c r="E10198">
        <v>0.37</v>
      </c>
      <c r="F10198">
        <v>4</v>
      </c>
      <c r="G10198" s="4">
        <v>45107</v>
      </c>
      <c r="H10198" s="4">
        <v>45112</v>
      </c>
      <c r="I10198" t="s">
        <v>44</v>
      </c>
      <c r="J10198" t="s">
        <v>56</v>
      </c>
      <c r="K10198">
        <v>684.39</v>
      </c>
      <c r="L10198" t="s">
        <v>46</v>
      </c>
    </row>
    <row r="10199" spans="1:12" x14ac:dyDescent="0.3">
      <c r="A10199" t="s">
        <v>10259</v>
      </c>
      <c r="B10199" t="s">
        <v>54</v>
      </c>
      <c r="C10199" t="s">
        <v>65</v>
      </c>
      <c r="D10199">
        <v>387.44</v>
      </c>
      <c r="E10199">
        <v>0.43</v>
      </c>
      <c r="F10199">
        <v>3</v>
      </c>
      <c r="G10199" s="4">
        <v>45217</v>
      </c>
      <c r="H10199" s="4">
        <v>45221</v>
      </c>
      <c r="I10199" t="s">
        <v>50</v>
      </c>
      <c r="J10199" t="s">
        <v>56</v>
      </c>
      <c r="K10199">
        <v>107.74</v>
      </c>
      <c r="L10199" t="s">
        <v>46</v>
      </c>
    </row>
    <row r="10200" spans="1:12" x14ac:dyDescent="0.3">
      <c r="A10200" t="s">
        <v>10260</v>
      </c>
      <c r="B10200" t="s">
        <v>70</v>
      </c>
      <c r="C10200" t="s">
        <v>62</v>
      </c>
      <c r="D10200">
        <v>726.62</v>
      </c>
      <c r="E10200">
        <v>0.48</v>
      </c>
      <c r="F10200">
        <v>5</v>
      </c>
      <c r="G10200" s="4">
        <v>45445</v>
      </c>
      <c r="H10200" s="4">
        <v>45448</v>
      </c>
      <c r="I10200" t="s">
        <v>50</v>
      </c>
      <c r="J10200" t="s">
        <v>51</v>
      </c>
      <c r="K10200">
        <v>209.35</v>
      </c>
      <c r="L10200" t="s">
        <v>46</v>
      </c>
    </row>
    <row r="10201" spans="1:12" x14ac:dyDescent="0.3">
      <c r="A10201" t="s">
        <v>10261</v>
      </c>
      <c r="B10201" t="s">
        <v>48</v>
      </c>
      <c r="C10201" t="s">
        <v>49</v>
      </c>
      <c r="D10201">
        <v>2522.58</v>
      </c>
      <c r="E10201">
        <v>0.01</v>
      </c>
      <c r="F10201">
        <v>5</v>
      </c>
      <c r="G10201" s="4">
        <v>45334</v>
      </c>
      <c r="H10201" s="4">
        <v>45340</v>
      </c>
      <c r="I10201" t="s">
        <v>60</v>
      </c>
      <c r="J10201" t="s">
        <v>45</v>
      </c>
      <c r="K10201">
        <v>659.69</v>
      </c>
      <c r="L10201" t="s">
        <v>68</v>
      </c>
    </row>
    <row r="10202" spans="1:12" x14ac:dyDescent="0.3">
      <c r="A10202" t="s">
        <v>10262</v>
      </c>
      <c r="B10202" t="s">
        <v>42</v>
      </c>
      <c r="C10202" t="s">
        <v>43</v>
      </c>
      <c r="D10202">
        <v>1301.49</v>
      </c>
      <c r="E10202">
        <v>0.01</v>
      </c>
      <c r="F10202">
        <v>2</v>
      </c>
      <c r="G10202" s="4">
        <v>45134</v>
      </c>
      <c r="H10202" s="4">
        <v>45140</v>
      </c>
      <c r="I10202" t="s">
        <v>60</v>
      </c>
      <c r="J10202" t="s">
        <v>45</v>
      </c>
      <c r="K10202">
        <v>205.31</v>
      </c>
      <c r="L10202" t="s">
        <v>68</v>
      </c>
    </row>
    <row r="10203" spans="1:12" x14ac:dyDescent="0.3">
      <c r="A10203" t="s">
        <v>10263</v>
      </c>
      <c r="B10203" t="s">
        <v>42</v>
      </c>
      <c r="C10203" t="s">
        <v>62</v>
      </c>
      <c r="D10203">
        <v>496.75</v>
      </c>
      <c r="E10203">
        <v>0.3</v>
      </c>
      <c r="F10203">
        <v>4</v>
      </c>
      <c r="G10203" s="4">
        <v>45054</v>
      </c>
      <c r="H10203" s="4">
        <v>45056</v>
      </c>
      <c r="I10203" t="s">
        <v>44</v>
      </c>
      <c r="J10203" t="s">
        <v>56</v>
      </c>
      <c r="K10203">
        <v>71.95</v>
      </c>
      <c r="L10203" t="s">
        <v>57</v>
      </c>
    </row>
    <row r="10204" spans="1:12" x14ac:dyDescent="0.3">
      <c r="A10204" t="s">
        <v>10264</v>
      </c>
      <c r="B10204" t="s">
        <v>70</v>
      </c>
      <c r="C10204" t="s">
        <v>43</v>
      </c>
      <c r="D10204">
        <v>1347.32</v>
      </c>
      <c r="E10204">
        <v>0.48</v>
      </c>
      <c r="F10204">
        <v>3</v>
      </c>
      <c r="G10204" s="4">
        <v>44949</v>
      </c>
      <c r="H10204" s="4">
        <v>44950</v>
      </c>
      <c r="I10204" t="s">
        <v>60</v>
      </c>
      <c r="J10204" t="s">
        <v>56</v>
      </c>
      <c r="K10204">
        <v>164.02</v>
      </c>
      <c r="L10204" t="s">
        <v>52</v>
      </c>
    </row>
    <row r="10205" spans="1:12" x14ac:dyDescent="0.3">
      <c r="A10205" t="s">
        <v>10265</v>
      </c>
      <c r="B10205" t="s">
        <v>54</v>
      </c>
      <c r="C10205" t="s">
        <v>65</v>
      </c>
      <c r="D10205">
        <v>399.77</v>
      </c>
      <c r="E10205">
        <v>0.24</v>
      </c>
      <c r="F10205">
        <v>7</v>
      </c>
      <c r="G10205" s="4">
        <v>44933</v>
      </c>
      <c r="H10205" s="4">
        <v>44938</v>
      </c>
      <c r="I10205" t="s">
        <v>50</v>
      </c>
      <c r="J10205" t="s">
        <v>45</v>
      </c>
      <c r="K10205">
        <v>34.29</v>
      </c>
      <c r="L10205" t="s">
        <v>63</v>
      </c>
    </row>
    <row r="10206" spans="1:12" x14ac:dyDescent="0.3">
      <c r="A10206" t="s">
        <v>10266</v>
      </c>
      <c r="B10206" t="s">
        <v>70</v>
      </c>
      <c r="C10206" t="s">
        <v>43</v>
      </c>
      <c r="D10206">
        <v>2696.57</v>
      </c>
      <c r="E10206">
        <v>0.42</v>
      </c>
      <c r="F10206">
        <v>5</v>
      </c>
      <c r="G10206" s="4">
        <v>45414</v>
      </c>
      <c r="H10206" s="4">
        <v>45421</v>
      </c>
      <c r="I10206" t="s">
        <v>44</v>
      </c>
      <c r="J10206" t="s">
        <v>51</v>
      </c>
      <c r="K10206">
        <v>742.05</v>
      </c>
      <c r="L10206" t="s">
        <v>68</v>
      </c>
    </row>
    <row r="10207" spans="1:12" x14ac:dyDescent="0.3">
      <c r="A10207" t="s">
        <v>10267</v>
      </c>
      <c r="B10207" t="s">
        <v>70</v>
      </c>
      <c r="C10207" t="s">
        <v>55</v>
      </c>
      <c r="D10207">
        <v>2502.23</v>
      </c>
      <c r="E10207">
        <v>0.38</v>
      </c>
      <c r="F10207">
        <v>6</v>
      </c>
      <c r="G10207" s="4">
        <v>45238</v>
      </c>
      <c r="H10207" s="4">
        <v>45244</v>
      </c>
      <c r="I10207" t="s">
        <v>44</v>
      </c>
      <c r="J10207" t="s">
        <v>51</v>
      </c>
      <c r="K10207">
        <v>549.83000000000004</v>
      </c>
      <c r="L10207" t="s">
        <v>52</v>
      </c>
    </row>
    <row r="10208" spans="1:12" x14ac:dyDescent="0.3">
      <c r="A10208" t="s">
        <v>10268</v>
      </c>
      <c r="B10208" t="s">
        <v>70</v>
      </c>
      <c r="C10208" t="s">
        <v>55</v>
      </c>
      <c r="D10208">
        <v>131</v>
      </c>
      <c r="E10208">
        <v>0.25</v>
      </c>
      <c r="F10208">
        <v>7</v>
      </c>
      <c r="G10208" s="4">
        <v>45588</v>
      </c>
      <c r="H10208" s="4">
        <v>45591</v>
      </c>
      <c r="I10208" t="s">
        <v>44</v>
      </c>
      <c r="J10208" t="s">
        <v>45</v>
      </c>
      <c r="K10208">
        <v>33.46</v>
      </c>
      <c r="L10208" t="s">
        <v>57</v>
      </c>
    </row>
    <row r="10209" spans="1:12" x14ac:dyDescent="0.3">
      <c r="A10209" t="s">
        <v>10269</v>
      </c>
      <c r="B10209" t="s">
        <v>70</v>
      </c>
      <c r="C10209" t="s">
        <v>49</v>
      </c>
      <c r="D10209">
        <v>2464.33</v>
      </c>
      <c r="E10209">
        <v>0.26</v>
      </c>
      <c r="F10209">
        <v>2</v>
      </c>
      <c r="G10209" s="4">
        <v>45531</v>
      </c>
      <c r="H10209" s="4">
        <v>45532</v>
      </c>
      <c r="I10209" t="s">
        <v>60</v>
      </c>
      <c r="J10209" t="s">
        <v>56</v>
      </c>
      <c r="K10209">
        <v>184.64</v>
      </c>
      <c r="L10209" t="s">
        <v>52</v>
      </c>
    </row>
    <row r="10210" spans="1:12" x14ac:dyDescent="0.3">
      <c r="A10210" t="s">
        <v>10270</v>
      </c>
      <c r="B10210" t="s">
        <v>48</v>
      </c>
      <c r="C10210" t="s">
        <v>49</v>
      </c>
      <c r="D10210">
        <v>2647.05</v>
      </c>
      <c r="E10210">
        <v>0.22</v>
      </c>
      <c r="F10210">
        <v>4</v>
      </c>
      <c r="G10210" s="4">
        <v>45330</v>
      </c>
      <c r="H10210" s="4">
        <v>45336</v>
      </c>
      <c r="I10210" t="s">
        <v>50</v>
      </c>
      <c r="J10210" t="s">
        <v>56</v>
      </c>
      <c r="K10210">
        <v>245.94</v>
      </c>
      <c r="L10210" t="s">
        <v>68</v>
      </c>
    </row>
    <row r="10211" spans="1:12" x14ac:dyDescent="0.3">
      <c r="A10211" t="s">
        <v>10271</v>
      </c>
      <c r="B10211" t="s">
        <v>48</v>
      </c>
      <c r="C10211" t="s">
        <v>43</v>
      </c>
      <c r="D10211">
        <v>3067.95</v>
      </c>
      <c r="E10211">
        <v>0.13</v>
      </c>
      <c r="F10211">
        <v>6</v>
      </c>
      <c r="G10211" s="4">
        <v>45469</v>
      </c>
      <c r="H10211" s="4">
        <v>45472</v>
      </c>
      <c r="I10211" t="s">
        <v>60</v>
      </c>
      <c r="J10211" t="s">
        <v>45</v>
      </c>
      <c r="K10211">
        <v>179.96</v>
      </c>
      <c r="L10211" t="s">
        <v>57</v>
      </c>
    </row>
    <row r="10212" spans="1:12" x14ac:dyDescent="0.3">
      <c r="A10212" t="s">
        <v>10272</v>
      </c>
      <c r="B10212" t="s">
        <v>54</v>
      </c>
      <c r="C10212" t="s">
        <v>62</v>
      </c>
      <c r="D10212">
        <v>4853.49</v>
      </c>
      <c r="E10212">
        <v>0.43</v>
      </c>
      <c r="F10212">
        <v>3</v>
      </c>
      <c r="G10212" s="4">
        <v>45401</v>
      </c>
      <c r="H10212" s="4">
        <v>45404</v>
      </c>
      <c r="I10212" t="s">
        <v>50</v>
      </c>
      <c r="J10212" t="s">
        <v>45</v>
      </c>
      <c r="K10212">
        <v>784.27</v>
      </c>
      <c r="L10212" t="s">
        <v>52</v>
      </c>
    </row>
    <row r="10213" spans="1:12" x14ac:dyDescent="0.3">
      <c r="A10213" t="s">
        <v>10273</v>
      </c>
      <c r="B10213" t="s">
        <v>70</v>
      </c>
      <c r="C10213" t="s">
        <v>62</v>
      </c>
      <c r="D10213">
        <v>4915.1899999999996</v>
      </c>
      <c r="E10213">
        <v>0.1</v>
      </c>
      <c r="F10213">
        <v>6</v>
      </c>
      <c r="G10213" s="4">
        <v>45543</v>
      </c>
      <c r="H10213" s="4">
        <v>45550</v>
      </c>
      <c r="I10213" t="s">
        <v>44</v>
      </c>
      <c r="J10213" t="s">
        <v>56</v>
      </c>
      <c r="K10213">
        <v>780.2</v>
      </c>
      <c r="L10213" t="s">
        <v>52</v>
      </c>
    </row>
    <row r="10214" spans="1:12" x14ac:dyDescent="0.3">
      <c r="A10214" t="s">
        <v>10274</v>
      </c>
      <c r="B10214" t="s">
        <v>48</v>
      </c>
      <c r="C10214" t="s">
        <v>65</v>
      </c>
      <c r="D10214">
        <v>2681.95</v>
      </c>
      <c r="E10214">
        <v>0.45</v>
      </c>
      <c r="F10214">
        <v>1</v>
      </c>
      <c r="G10214" s="4">
        <v>45411</v>
      </c>
      <c r="H10214" s="4">
        <v>45414</v>
      </c>
      <c r="I10214" t="s">
        <v>44</v>
      </c>
      <c r="J10214" t="s">
        <v>45</v>
      </c>
      <c r="K10214">
        <v>692.89</v>
      </c>
      <c r="L10214" t="s">
        <v>52</v>
      </c>
    </row>
    <row r="10215" spans="1:12" x14ac:dyDescent="0.3">
      <c r="A10215" t="s">
        <v>10275</v>
      </c>
      <c r="B10215" t="s">
        <v>54</v>
      </c>
      <c r="C10215" t="s">
        <v>62</v>
      </c>
      <c r="D10215">
        <v>4241.41</v>
      </c>
      <c r="E10215">
        <v>0.18</v>
      </c>
      <c r="F10215">
        <v>8</v>
      </c>
      <c r="G10215" s="4">
        <v>45383</v>
      </c>
      <c r="H10215" s="4">
        <v>45388</v>
      </c>
      <c r="I10215" t="s">
        <v>50</v>
      </c>
      <c r="J10215" t="s">
        <v>45</v>
      </c>
      <c r="K10215">
        <v>243.25</v>
      </c>
      <c r="L10215" t="s">
        <v>46</v>
      </c>
    </row>
    <row r="10216" spans="1:12" x14ac:dyDescent="0.3">
      <c r="A10216" t="s">
        <v>10276</v>
      </c>
      <c r="B10216" t="s">
        <v>70</v>
      </c>
      <c r="C10216" t="s">
        <v>49</v>
      </c>
      <c r="D10216">
        <v>517.30999999999995</v>
      </c>
      <c r="E10216">
        <v>0.01</v>
      </c>
      <c r="F10216">
        <v>5</v>
      </c>
      <c r="G10216" s="4">
        <v>45271</v>
      </c>
      <c r="H10216" s="4">
        <v>45276</v>
      </c>
      <c r="I10216" t="s">
        <v>44</v>
      </c>
      <c r="J10216" t="s">
        <v>45</v>
      </c>
      <c r="K10216">
        <v>92.7</v>
      </c>
      <c r="L10216" t="s">
        <v>63</v>
      </c>
    </row>
    <row r="10217" spans="1:12" x14ac:dyDescent="0.3">
      <c r="A10217" t="s">
        <v>10277</v>
      </c>
      <c r="B10217" t="s">
        <v>42</v>
      </c>
      <c r="C10217" t="s">
        <v>62</v>
      </c>
      <c r="D10217">
        <v>2702.66</v>
      </c>
      <c r="E10217">
        <v>0.08</v>
      </c>
      <c r="F10217">
        <v>1</v>
      </c>
      <c r="G10217" s="4">
        <v>45566</v>
      </c>
      <c r="H10217" s="4">
        <v>45570</v>
      </c>
      <c r="I10217" t="s">
        <v>50</v>
      </c>
      <c r="J10217" t="s">
        <v>45</v>
      </c>
      <c r="K10217">
        <v>635.78</v>
      </c>
      <c r="L10217" t="s">
        <v>77</v>
      </c>
    </row>
    <row r="10218" spans="1:12" x14ac:dyDescent="0.3">
      <c r="A10218" t="s">
        <v>10278</v>
      </c>
      <c r="B10218" t="s">
        <v>48</v>
      </c>
      <c r="C10218" t="s">
        <v>65</v>
      </c>
      <c r="D10218">
        <v>3426.61</v>
      </c>
      <c r="E10218">
        <v>0.44</v>
      </c>
      <c r="F10218">
        <v>1</v>
      </c>
      <c r="G10218" s="4">
        <v>44968</v>
      </c>
      <c r="H10218" s="4">
        <v>44971</v>
      </c>
      <c r="I10218" t="s">
        <v>60</v>
      </c>
      <c r="J10218" t="s">
        <v>56</v>
      </c>
      <c r="K10218">
        <v>717.97</v>
      </c>
      <c r="L10218" t="s">
        <v>68</v>
      </c>
    </row>
    <row r="10219" spans="1:12" x14ac:dyDescent="0.3">
      <c r="A10219" t="s">
        <v>10279</v>
      </c>
      <c r="B10219" t="s">
        <v>54</v>
      </c>
      <c r="C10219" t="s">
        <v>55</v>
      </c>
      <c r="D10219">
        <v>2867.17</v>
      </c>
      <c r="E10219">
        <v>0.06</v>
      </c>
      <c r="F10219">
        <v>3</v>
      </c>
      <c r="G10219" s="4">
        <v>45540</v>
      </c>
      <c r="H10219" s="4">
        <v>45541</v>
      </c>
      <c r="I10219" t="s">
        <v>50</v>
      </c>
      <c r="J10219" t="s">
        <v>56</v>
      </c>
      <c r="K10219">
        <v>834.7</v>
      </c>
      <c r="L10219" t="s">
        <v>63</v>
      </c>
    </row>
    <row r="10220" spans="1:12" x14ac:dyDescent="0.3">
      <c r="A10220" t="s">
        <v>10280</v>
      </c>
      <c r="B10220" t="s">
        <v>42</v>
      </c>
      <c r="C10220" t="s">
        <v>62</v>
      </c>
      <c r="D10220">
        <v>1230.53</v>
      </c>
      <c r="E10220">
        <v>0.37</v>
      </c>
      <c r="F10220">
        <v>6</v>
      </c>
      <c r="G10220" s="4">
        <v>45151</v>
      </c>
      <c r="H10220" s="4">
        <v>45157</v>
      </c>
      <c r="I10220" t="s">
        <v>60</v>
      </c>
      <c r="J10220" t="s">
        <v>56</v>
      </c>
      <c r="K10220">
        <v>332.29</v>
      </c>
      <c r="L10220" t="s">
        <v>77</v>
      </c>
    </row>
    <row r="10221" spans="1:12" x14ac:dyDescent="0.3">
      <c r="A10221" t="s">
        <v>10281</v>
      </c>
      <c r="B10221" t="s">
        <v>70</v>
      </c>
      <c r="C10221" t="s">
        <v>62</v>
      </c>
      <c r="D10221">
        <v>407.02</v>
      </c>
      <c r="E10221">
        <v>0.09</v>
      </c>
      <c r="F10221">
        <v>2</v>
      </c>
      <c r="G10221" s="4">
        <v>45451</v>
      </c>
      <c r="H10221" s="4">
        <v>45453</v>
      </c>
      <c r="I10221" t="s">
        <v>44</v>
      </c>
      <c r="J10221" t="s">
        <v>51</v>
      </c>
      <c r="K10221">
        <v>37.94</v>
      </c>
      <c r="L10221" t="s">
        <v>57</v>
      </c>
    </row>
    <row r="10222" spans="1:12" x14ac:dyDescent="0.3">
      <c r="A10222" t="s">
        <v>10282</v>
      </c>
      <c r="B10222" t="s">
        <v>70</v>
      </c>
      <c r="C10222" t="s">
        <v>49</v>
      </c>
      <c r="D10222">
        <v>1994.68</v>
      </c>
      <c r="E10222">
        <v>0.25</v>
      </c>
      <c r="F10222">
        <v>8</v>
      </c>
      <c r="G10222" s="4">
        <v>45539</v>
      </c>
      <c r="H10222" s="4">
        <v>45542</v>
      </c>
      <c r="I10222" t="s">
        <v>44</v>
      </c>
      <c r="J10222" t="s">
        <v>56</v>
      </c>
      <c r="K10222">
        <v>295.35000000000002</v>
      </c>
      <c r="L10222" t="s">
        <v>63</v>
      </c>
    </row>
    <row r="10223" spans="1:12" x14ac:dyDescent="0.3">
      <c r="A10223" t="s">
        <v>10283</v>
      </c>
      <c r="B10223" t="s">
        <v>70</v>
      </c>
      <c r="C10223" t="s">
        <v>43</v>
      </c>
      <c r="D10223">
        <v>3273.45</v>
      </c>
      <c r="E10223">
        <v>0.1</v>
      </c>
      <c r="F10223">
        <v>7</v>
      </c>
      <c r="G10223" s="4">
        <v>45518</v>
      </c>
      <c r="H10223" s="4">
        <v>45522</v>
      </c>
      <c r="I10223" t="s">
        <v>50</v>
      </c>
      <c r="J10223" t="s">
        <v>45</v>
      </c>
      <c r="K10223">
        <v>774.81</v>
      </c>
      <c r="L10223" t="s">
        <v>52</v>
      </c>
    </row>
    <row r="10224" spans="1:12" x14ac:dyDescent="0.3">
      <c r="A10224" t="s">
        <v>10284</v>
      </c>
      <c r="B10224" t="s">
        <v>48</v>
      </c>
      <c r="C10224" t="s">
        <v>55</v>
      </c>
      <c r="D10224">
        <v>4959.3900000000003</v>
      </c>
      <c r="E10224">
        <v>0.17</v>
      </c>
      <c r="F10224">
        <v>2</v>
      </c>
      <c r="G10224" s="4">
        <v>44973</v>
      </c>
      <c r="H10224" s="4">
        <v>44979</v>
      </c>
      <c r="I10224" t="s">
        <v>50</v>
      </c>
      <c r="J10224" t="s">
        <v>51</v>
      </c>
      <c r="K10224">
        <v>770.39</v>
      </c>
      <c r="L10224" t="s">
        <v>68</v>
      </c>
    </row>
    <row r="10225" spans="1:12" x14ac:dyDescent="0.3">
      <c r="A10225" t="s">
        <v>10285</v>
      </c>
      <c r="B10225" t="s">
        <v>54</v>
      </c>
      <c r="C10225" t="s">
        <v>43</v>
      </c>
      <c r="D10225">
        <v>1259.01</v>
      </c>
      <c r="E10225">
        <v>0.06</v>
      </c>
      <c r="F10225">
        <v>1</v>
      </c>
      <c r="G10225" s="4">
        <v>45367</v>
      </c>
      <c r="H10225" s="4">
        <v>45373</v>
      </c>
      <c r="I10225" t="s">
        <v>50</v>
      </c>
      <c r="J10225" t="s">
        <v>51</v>
      </c>
      <c r="K10225">
        <v>196.03</v>
      </c>
      <c r="L10225" t="s">
        <v>68</v>
      </c>
    </row>
    <row r="10226" spans="1:12" x14ac:dyDescent="0.3">
      <c r="A10226" t="s">
        <v>10286</v>
      </c>
      <c r="B10226" t="s">
        <v>42</v>
      </c>
      <c r="C10226" t="s">
        <v>65</v>
      </c>
      <c r="D10226">
        <v>4597.17</v>
      </c>
      <c r="E10226">
        <v>0.28000000000000003</v>
      </c>
      <c r="F10226">
        <v>7</v>
      </c>
      <c r="G10226" s="4">
        <v>45541</v>
      </c>
      <c r="H10226" s="4">
        <v>45548</v>
      </c>
      <c r="I10226" t="s">
        <v>44</v>
      </c>
      <c r="J10226" t="s">
        <v>51</v>
      </c>
      <c r="K10226">
        <v>474.45</v>
      </c>
      <c r="L10226" t="s">
        <v>68</v>
      </c>
    </row>
    <row r="10227" spans="1:12" x14ac:dyDescent="0.3">
      <c r="A10227" t="s">
        <v>10287</v>
      </c>
      <c r="B10227" t="s">
        <v>54</v>
      </c>
      <c r="C10227" t="s">
        <v>65</v>
      </c>
      <c r="D10227">
        <v>434.48</v>
      </c>
      <c r="E10227">
        <v>0.18</v>
      </c>
      <c r="F10227">
        <v>7</v>
      </c>
      <c r="G10227" s="4">
        <v>45332</v>
      </c>
      <c r="H10227" s="4">
        <v>45337</v>
      </c>
      <c r="I10227" t="s">
        <v>50</v>
      </c>
      <c r="J10227" t="s">
        <v>45</v>
      </c>
      <c r="K10227">
        <v>39.76</v>
      </c>
      <c r="L10227" t="s">
        <v>46</v>
      </c>
    </row>
    <row r="10228" spans="1:12" x14ac:dyDescent="0.3">
      <c r="A10228" t="s">
        <v>10288</v>
      </c>
      <c r="B10228" t="s">
        <v>48</v>
      </c>
      <c r="C10228" t="s">
        <v>43</v>
      </c>
      <c r="D10228">
        <v>4661.8500000000004</v>
      </c>
      <c r="E10228">
        <v>0.18</v>
      </c>
      <c r="F10228">
        <v>3</v>
      </c>
      <c r="G10228" s="4">
        <v>45492</v>
      </c>
      <c r="H10228" s="4">
        <v>45496</v>
      </c>
      <c r="I10228" t="s">
        <v>50</v>
      </c>
      <c r="J10228" t="s">
        <v>45</v>
      </c>
      <c r="K10228">
        <v>998.93</v>
      </c>
      <c r="L10228" t="s">
        <v>68</v>
      </c>
    </row>
    <row r="10229" spans="1:12" x14ac:dyDescent="0.3">
      <c r="A10229" t="s">
        <v>10289</v>
      </c>
      <c r="B10229" t="s">
        <v>54</v>
      </c>
      <c r="C10229" t="s">
        <v>49</v>
      </c>
      <c r="D10229">
        <v>4178.6000000000004</v>
      </c>
      <c r="E10229">
        <v>0.02</v>
      </c>
      <c r="F10229">
        <v>8</v>
      </c>
      <c r="G10229" s="4">
        <v>45055</v>
      </c>
      <c r="H10229" s="4">
        <v>45059</v>
      </c>
      <c r="I10229" t="s">
        <v>60</v>
      </c>
      <c r="J10229" t="s">
        <v>51</v>
      </c>
      <c r="K10229">
        <v>1241.04</v>
      </c>
      <c r="L10229" t="s">
        <v>68</v>
      </c>
    </row>
    <row r="10230" spans="1:12" x14ac:dyDescent="0.3">
      <c r="A10230" t="s">
        <v>10290</v>
      </c>
      <c r="B10230" t="s">
        <v>48</v>
      </c>
      <c r="C10230" t="s">
        <v>49</v>
      </c>
      <c r="D10230">
        <v>202.63</v>
      </c>
      <c r="E10230">
        <v>7.0000000000000007E-2</v>
      </c>
      <c r="F10230">
        <v>8</v>
      </c>
      <c r="G10230" s="4">
        <v>45105</v>
      </c>
      <c r="H10230" s="4">
        <v>45108</v>
      </c>
      <c r="I10230" t="s">
        <v>44</v>
      </c>
      <c r="J10230" t="s">
        <v>51</v>
      </c>
      <c r="K10230">
        <v>57.14</v>
      </c>
      <c r="L10230" t="s">
        <v>68</v>
      </c>
    </row>
    <row r="10231" spans="1:12" x14ac:dyDescent="0.3">
      <c r="A10231" t="s">
        <v>10291</v>
      </c>
      <c r="B10231" t="s">
        <v>70</v>
      </c>
      <c r="C10231" t="s">
        <v>49</v>
      </c>
      <c r="D10231">
        <v>1561.11</v>
      </c>
      <c r="E10231">
        <v>0.35</v>
      </c>
      <c r="F10231">
        <v>5</v>
      </c>
      <c r="G10231" s="4">
        <v>45395</v>
      </c>
      <c r="H10231" s="4">
        <v>45398</v>
      </c>
      <c r="I10231" t="s">
        <v>50</v>
      </c>
      <c r="J10231" t="s">
        <v>51</v>
      </c>
      <c r="K10231">
        <v>416.27</v>
      </c>
      <c r="L10231" t="s">
        <v>68</v>
      </c>
    </row>
    <row r="10232" spans="1:12" x14ac:dyDescent="0.3">
      <c r="A10232" t="s">
        <v>10292</v>
      </c>
      <c r="B10232" t="s">
        <v>42</v>
      </c>
      <c r="C10232" t="s">
        <v>55</v>
      </c>
      <c r="D10232">
        <v>349.69</v>
      </c>
      <c r="E10232">
        <v>0.15</v>
      </c>
      <c r="F10232">
        <v>7</v>
      </c>
      <c r="G10232" s="4">
        <v>45040</v>
      </c>
      <c r="H10232" s="4">
        <v>45041</v>
      </c>
      <c r="I10232" t="s">
        <v>60</v>
      </c>
      <c r="J10232" t="s">
        <v>51</v>
      </c>
      <c r="K10232">
        <v>103.22</v>
      </c>
      <c r="L10232" t="s">
        <v>68</v>
      </c>
    </row>
    <row r="10233" spans="1:12" x14ac:dyDescent="0.3">
      <c r="A10233" t="s">
        <v>10293</v>
      </c>
      <c r="B10233" t="s">
        <v>70</v>
      </c>
      <c r="C10233" t="s">
        <v>65</v>
      </c>
      <c r="D10233">
        <v>4977.9799999999996</v>
      </c>
      <c r="E10233">
        <v>0.22</v>
      </c>
      <c r="F10233">
        <v>3</v>
      </c>
      <c r="G10233" s="4">
        <v>45501</v>
      </c>
      <c r="H10233" s="4">
        <v>45502</v>
      </c>
      <c r="I10233" t="s">
        <v>50</v>
      </c>
      <c r="J10233" t="s">
        <v>45</v>
      </c>
      <c r="K10233">
        <v>474.15</v>
      </c>
      <c r="L10233" t="s">
        <v>52</v>
      </c>
    </row>
    <row r="10234" spans="1:12" x14ac:dyDescent="0.3">
      <c r="A10234" t="s">
        <v>10294</v>
      </c>
      <c r="B10234" t="s">
        <v>54</v>
      </c>
      <c r="C10234" t="s">
        <v>65</v>
      </c>
      <c r="D10234">
        <v>2196.44</v>
      </c>
      <c r="E10234">
        <v>0.38</v>
      </c>
      <c r="F10234">
        <v>6</v>
      </c>
      <c r="G10234" s="4">
        <v>45529</v>
      </c>
      <c r="H10234" s="4">
        <v>45533</v>
      </c>
      <c r="I10234" t="s">
        <v>44</v>
      </c>
      <c r="J10234" t="s">
        <v>56</v>
      </c>
      <c r="K10234">
        <v>347.25</v>
      </c>
      <c r="L10234" t="s">
        <v>57</v>
      </c>
    </row>
    <row r="10235" spans="1:12" x14ac:dyDescent="0.3">
      <c r="A10235" t="s">
        <v>10295</v>
      </c>
      <c r="B10235" t="s">
        <v>70</v>
      </c>
      <c r="C10235" t="s">
        <v>65</v>
      </c>
      <c r="D10235">
        <v>3344.65</v>
      </c>
      <c r="E10235">
        <v>0.22</v>
      </c>
      <c r="F10235">
        <v>3</v>
      </c>
      <c r="G10235" s="4">
        <v>45420</v>
      </c>
      <c r="H10235" s="4">
        <v>45421</v>
      </c>
      <c r="I10235" t="s">
        <v>50</v>
      </c>
      <c r="J10235" t="s">
        <v>51</v>
      </c>
      <c r="K10235">
        <v>284.14999999999998</v>
      </c>
      <c r="L10235" t="s">
        <v>68</v>
      </c>
    </row>
    <row r="10236" spans="1:12" x14ac:dyDescent="0.3">
      <c r="A10236" t="s">
        <v>10296</v>
      </c>
      <c r="B10236" t="s">
        <v>42</v>
      </c>
      <c r="C10236" t="s">
        <v>55</v>
      </c>
      <c r="D10236">
        <v>1247.53</v>
      </c>
      <c r="E10236">
        <v>0.11</v>
      </c>
      <c r="F10236">
        <v>9</v>
      </c>
      <c r="G10236" s="4">
        <v>45088</v>
      </c>
      <c r="H10236" s="4">
        <v>45094</v>
      </c>
      <c r="I10236" t="s">
        <v>50</v>
      </c>
      <c r="J10236" t="s">
        <v>51</v>
      </c>
      <c r="K10236">
        <v>210.74</v>
      </c>
      <c r="L10236" t="s">
        <v>52</v>
      </c>
    </row>
    <row r="10237" spans="1:12" x14ac:dyDescent="0.3">
      <c r="A10237" t="s">
        <v>10297</v>
      </c>
      <c r="B10237" t="s">
        <v>70</v>
      </c>
      <c r="C10237" t="s">
        <v>65</v>
      </c>
      <c r="D10237">
        <v>4675.3100000000004</v>
      </c>
      <c r="E10237">
        <v>0.27</v>
      </c>
      <c r="F10237">
        <v>7</v>
      </c>
      <c r="G10237" s="4">
        <v>44955</v>
      </c>
      <c r="H10237" s="4">
        <v>44956</v>
      </c>
      <c r="I10237" t="s">
        <v>44</v>
      </c>
      <c r="J10237" t="s">
        <v>51</v>
      </c>
      <c r="K10237">
        <v>333.84</v>
      </c>
      <c r="L10237" t="s">
        <v>52</v>
      </c>
    </row>
    <row r="10238" spans="1:12" x14ac:dyDescent="0.3">
      <c r="A10238" t="s">
        <v>10298</v>
      </c>
      <c r="B10238" t="s">
        <v>42</v>
      </c>
      <c r="C10238" t="s">
        <v>43</v>
      </c>
      <c r="D10238">
        <v>1443.45</v>
      </c>
      <c r="E10238">
        <v>0.4</v>
      </c>
      <c r="F10238">
        <v>1</v>
      </c>
      <c r="G10238" s="4">
        <v>45506</v>
      </c>
      <c r="H10238" s="4">
        <v>45508</v>
      </c>
      <c r="I10238" t="s">
        <v>60</v>
      </c>
      <c r="J10238" t="s">
        <v>51</v>
      </c>
      <c r="K10238">
        <v>316.73</v>
      </c>
      <c r="L10238" t="s">
        <v>46</v>
      </c>
    </row>
    <row r="10239" spans="1:12" x14ac:dyDescent="0.3">
      <c r="A10239" t="s">
        <v>10299</v>
      </c>
      <c r="B10239" t="s">
        <v>42</v>
      </c>
      <c r="C10239" t="s">
        <v>62</v>
      </c>
      <c r="D10239">
        <v>1375.05</v>
      </c>
      <c r="E10239">
        <v>0.3</v>
      </c>
      <c r="F10239">
        <v>8</v>
      </c>
      <c r="G10239" s="4">
        <v>45637</v>
      </c>
      <c r="H10239" s="4">
        <v>45638</v>
      </c>
      <c r="I10239" t="s">
        <v>44</v>
      </c>
      <c r="J10239" t="s">
        <v>45</v>
      </c>
      <c r="K10239">
        <v>221.96</v>
      </c>
      <c r="L10239" t="s">
        <v>52</v>
      </c>
    </row>
    <row r="10240" spans="1:12" x14ac:dyDescent="0.3">
      <c r="A10240" t="s">
        <v>10300</v>
      </c>
      <c r="B10240" t="s">
        <v>70</v>
      </c>
      <c r="C10240" t="s">
        <v>55</v>
      </c>
      <c r="D10240">
        <v>1641.54</v>
      </c>
      <c r="E10240">
        <v>0.21</v>
      </c>
      <c r="F10240">
        <v>9</v>
      </c>
      <c r="G10240" s="4">
        <v>45386</v>
      </c>
      <c r="H10240" s="4">
        <v>45390</v>
      </c>
      <c r="I10240" t="s">
        <v>60</v>
      </c>
      <c r="J10240" t="s">
        <v>56</v>
      </c>
      <c r="K10240">
        <v>440.14</v>
      </c>
      <c r="L10240" t="s">
        <v>52</v>
      </c>
    </row>
    <row r="10241" spans="1:12" x14ac:dyDescent="0.3">
      <c r="A10241" t="s">
        <v>10301</v>
      </c>
      <c r="B10241" t="s">
        <v>48</v>
      </c>
      <c r="C10241" t="s">
        <v>62</v>
      </c>
      <c r="D10241">
        <v>2366.1999999999998</v>
      </c>
      <c r="E10241">
        <v>0.06</v>
      </c>
      <c r="F10241">
        <v>2</v>
      </c>
      <c r="G10241" s="4">
        <v>45215</v>
      </c>
      <c r="H10241" s="4">
        <v>45218</v>
      </c>
      <c r="I10241" t="s">
        <v>44</v>
      </c>
      <c r="J10241" t="s">
        <v>51</v>
      </c>
      <c r="K10241">
        <v>254.98</v>
      </c>
      <c r="L10241" t="s">
        <v>52</v>
      </c>
    </row>
    <row r="10242" spans="1:12" x14ac:dyDescent="0.3">
      <c r="A10242" t="s">
        <v>10302</v>
      </c>
      <c r="B10242" t="s">
        <v>54</v>
      </c>
      <c r="C10242" t="s">
        <v>43</v>
      </c>
      <c r="D10242">
        <v>190.81</v>
      </c>
      <c r="E10242">
        <v>0.12</v>
      </c>
      <c r="F10242">
        <v>1</v>
      </c>
      <c r="G10242" s="4">
        <v>45292</v>
      </c>
      <c r="H10242" s="4">
        <v>45297</v>
      </c>
      <c r="I10242" t="s">
        <v>50</v>
      </c>
      <c r="J10242" t="s">
        <v>56</v>
      </c>
      <c r="K10242">
        <v>28.34</v>
      </c>
      <c r="L10242" t="s">
        <v>68</v>
      </c>
    </row>
    <row r="10243" spans="1:12" x14ac:dyDescent="0.3">
      <c r="A10243" t="s">
        <v>10303</v>
      </c>
      <c r="B10243" t="s">
        <v>48</v>
      </c>
      <c r="C10243" t="s">
        <v>49</v>
      </c>
      <c r="D10243">
        <v>3029.4</v>
      </c>
      <c r="E10243">
        <v>0.47</v>
      </c>
      <c r="F10243">
        <v>4</v>
      </c>
      <c r="G10243" s="4">
        <v>45398</v>
      </c>
      <c r="H10243" s="4">
        <v>45401</v>
      </c>
      <c r="I10243" t="s">
        <v>44</v>
      </c>
      <c r="J10243" t="s">
        <v>51</v>
      </c>
      <c r="K10243">
        <v>152.46</v>
      </c>
      <c r="L10243" t="s">
        <v>57</v>
      </c>
    </row>
    <row r="10244" spans="1:12" x14ac:dyDescent="0.3">
      <c r="A10244" t="s">
        <v>10304</v>
      </c>
      <c r="B10244" t="s">
        <v>48</v>
      </c>
      <c r="C10244" t="s">
        <v>49</v>
      </c>
      <c r="D10244">
        <v>255.16</v>
      </c>
      <c r="E10244">
        <v>0.39</v>
      </c>
      <c r="F10244">
        <v>9</v>
      </c>
      <c r="G10244" s="4">
        <v>45028</v>
      </c>
      <c r="H10244" s="4">
        <v>45032</v>
      </c>
      <c r="I10244" t="s">
        <v>44</v>
      </c>
      <c r="J10244" t="s">
        <v>56</v>
      </c>
      <c r="K10244">
        <v>42.49</v>
      </c>
      <c r="L10244" t="s">
        <v>46</v>
      </c>
    </row>
    <row r="10245" spans="1:12" x14ac:dyDescent="0.3">
      <c r="A10245" t="s">
        <v>10305</v>
      </c>
      <c r="B10245" t="s">
        <v>70</v>
      </c>
      <c r="C10245" t="s">
        <v>49</v>
      </c>
      <c r="D10245">
        <v>2742.09</v>
      </c>
      <c r="E10245">
        <v>0.04</v>
      </c>
      <c r="F10245">
        <v>6</v>
      </c>
      <c r="G10245" s="4">
        <v>45631</v>
      </c>
      <c r="H10245" s="4">
        <v>45638</v>
      </c>
      <c r="I10245" t="s">
        <v>44</v>
      </c>
      <c r="J10245" t="s">
        <v>56</v>
      </c>
      <c r="K10245">
        <v>194.18</v>
      </c>
      <c r="L10245" t="s">
        <v>57</v>
      </c>
    </row>
    <row r="10246" spans="1:12" x14ac:dyDescent="0.3">
      <c r="A10246" t="s">
        <v>10306</v>
      </c>
      <c r="B10246" t="s">
        <v>54</v>
      </c>
      <c r="C10246" t="s">
        <v>55</v>
      </c>
      <c r="D10246">
        <v>2343.64</v>
      </c>
      <c r="E10246">
        <v>0</v>
      </c>
      <c r="F10246">
        <v>8</v>
      </c>
      <c r="G10246" s="4">
        <v>45045</v>
      </c>
      <c r="H10246" s="4">
        <v>45050</v>
      </c>
      <c r="I10246" t="s">
        <v>44</v>
      </c>
      <c r="J10246" t="s">
        <v>56</v>
      </c>
      <c r="K10246">
        <v>663.23</v>
      </c>
      <c r="L10246" t="s">
        <v>77</v>
      </c>
    </row>
    <row r="10247" spans="1:12" x14ac:dyDescent="0.3">
      <c r="A10247" t="s">
        <v>10307</v>
      </c>
      <c r="B10247" t="s">
        <v>54</v>
      </c>
      <c r="C10247" t="s">
        <v>49</v>
      </c>
      <c r="D10247">
        <v>1288.48</v>
      </c>
      <c r="E10247">
        <v>0.09</v>
      </c>
      <c r="F10247">
        <v>7</v>
      </c>
      <c r="G10247" s="4">
        <v>45344</v>
      </c>
      <c r="H10247" s="4">
        <v>45350</v>
      </c>
      <c r="I10247" t="s">
        <v>60</v>
      </c>
      <c r="J10247" t="s">
        <v>45</v>
      </c>
      <c r="K10247">
        <v>370.94</v>
      </c>
      <c r="L10247" t="s">
        <v>63</v>
      </c>
    </row>
    <row r="10248" spans="1:12" x14ac:dyDescent="0.3">
      <c r="A10248" t="s">
        <v>10308</v>
      </c>
      <c r="B10248" t="s">
        <v>48</v>
      </c>
      <c r="C10248" t="s">
        <v>55</v>
      </c>
      <c r="D10248">
        <v>1715.86</v>
      </c>
      <c r="E10248">
        <v>0.47</v>
      </c>
      <c r="F10248">
        <v>5</v>
      </c>
      <c r="G10248" s="4">
        <v>45391</v>
      </c>
      <c r="H10248" s="4">
        <v>45393</v>
      </c>
      <c r="I10248" t="s">
        <v>60</v>
      </c>
      <c r="J10248" t="s">
        <v>51</v>
      </c>
      <c r="K10248">
        <v>323.48</v>
      </c>
      <c r="L10248" t="s">
        <v>77</v>
      </c>
    </row>
    <row r="10249" spans="1:12" x14ac:dyDescent="0.3">
      <c r="A10249" t="s">
        <v>10309</v>
      </c>
      <c r="B10249" t="s">
        <v>70</v>
      </c>
      <c r="C10249" t="s">
        <v>55</v>
      </c>
      <c r="D10249">
        <v>3557.73</v>
      </c>
      <c r="E10249">
        <v>0.28999999999999998</v>
      </c>
      <c r="F10249">
        <v>5</v>
      </c>
      <c r="G10249" s="4">
        <v>45030</v>
      </c>
      <c r="H10249" s="4">
        <v>45034</v>
      </c>
      <c r="I10249" t="s">
        <v>44</v>
      </c>
      <c r="J10249" t="s">
        <v>56</v>
      </c>
      <c r="K10249">
        <v>566.65</v>
      </c>
      <c r="L10249" t="s">
        <v>77</v>
      </c>
    </row>
    <row r="10250" spans="1:12" x14ac:dyDescent="0.3">
      <c r="A10250" t="s">
        <v>10310</v>
      </c>
      <c r="B10250" t="s">
        <v>54</v>
      </c>
      <c r="C10250" t="s">
        <v>62</v>
      </c>
      <c r="D10250">
        <v>147.03</v>
      </c>
      <c r="E10250">
        <v>0.42</v>
      </c>
      <c r="F10250">
        <v>6</v>
      </c>
      <c r="G10250" s="4">
        <v>44976</v>
      </c>
      <c r="H10250" s="4">
        <v>44980</v>
      </c>
      <c r="I10250" t="s">
        <v>60</v>
      </c>
      <c r="J10250" t="s">
        <v>51</v>
      </c>
      <c r="K10250">
        <v>24.83</v>
      </c>
      <c r="L10250" t="s">
        <v>46</v>
      </c>
    </row>
    <row r="10251" spans="1:12" x14ac:dyDescent="0.3">
      <c r="A10251" t="s">
        <v>10311</v>
      </c>
      <c r="B10251" t="s">
        <v>48</v>
      </c>
      <c r="C10251" t="s">
        <v>49</v>
      </c>
      <c r="D10251">
        <v>1651.57</v>
      </c>
      <c r="E10251">
        <v>0.23</v>
      </c>
      <c r="F10251">
        <v>6</v>
      </c>
      <c r="G10251" s="4">
        <v>45623</v>
      </c>
      <c r="H10251" s="4">
        <v>45629</v>
      </c>
      <c r="I10251" t="s">
        <v>44</v>
      </c>
      <c r="J10251" t="s">
        <v>51</v>
      </c>
      <c r="K10251">
        <v>225.78</v>
      </c>
      <c r="L10251" t="s">
        <v>63</v>
      </c>
    </row>
    <row r="10252" spans="1:12" x14ac:dyDescent="0.3">
      <c r="A10252" t="s">
        <v>10312</v>
      </c>
      <c r="B10252" t="s">
        <v>54</v>
      </c>
      <c r="C10252" t="s">
        <v>65</v>
      </c>
      <c r="D10252">
        <v>3433.46</v>
      </c>
      <c r="E10252">
        <v>0.41</v>
      </c>
      <c r="F10252">
        <v>5</v>
      </c>
      <c r="G10252" s="4">
        <v>45401</v>
      </c>
      <c r="H10252" s="4">
        <v>45405</v>
      </c>
      <c r="I10252" t="s">
        <v>50</v>
      </c>
      <c r="J10252" t="s">
        <v>45</v>
      </c>
      <c r="K10252">
        <v>546.72</v>
      </c>
      <c r="L10252" t="s">
        <v>63</v>
      </c>
    </row>
    <row r="10253" spans="1:12" x14ac:dyDescent="0.3">
      <c r="A10253" t="s">
        <v>10313</v>
      </c>
      <c r="B10253" t="s">
        <v>70</v>
      </c>
      <c r="C10253" t="s">
        <v>49</v>
      </c>
      <c r="D10253">
        <v>846.14</v>
      </c>
      <c r="E10253">
        <v>0.02</v>
      </c>
      <c r="F10253">
        <v>8</v>
      </c>
      <c r="G10253" s="4">
        <v>45645</v>
      </c>
      <c r="H10253" s="4">
        <v>45648</v>
      </c>
      <c r="I10253" t="s">
        <v>44</v>
      </c>
      <c r="J10253" t="s">
        <v>45</v>
      </c>
      <c r="K10253">
        <v>148.34</v>
      </c>
      <c r="L10253" t="s">
        <v>52</v>
      </c>
    </row>
    <row r="10254" spans="1:12" x14ac:dyDescent="0.3">
      <c r="A10254" t="s">
        <v>10314</v>
      </c>
      <c r="B10254" t="s">
        <v>70</v>
      </c>
      <c r="C10254" t="s">
        <v>49</v>
      </c>
      <c r="D10254">
        <v>2845.89</v>
      </c>
      <c r="E10254">
        <v>0.21</v>
      </c>
      <c r="F10254">
        <v>3</v>
      </c>
      <c r="G10254" s="4">
        <v>45517</v>
      </c>
      <c r="H10254" s="4">
        <v>45523</v>
      </c>
      <c r="I10254" t="s">
        <v>44</v>
      </c>
      <c r="J10254" t="s">
        <v>45</v>
      </c>
      <c r="K10254">
        <v>827</v>
      </c>
      <c r="L10254" t="s">
        <v>77</v>
      </c>
    </row>
    <row r="10255" spans="1:12" x14ac:dyDescent="0.3">
      <c r="A10255" t="s">
        <v>10315</v>
      </c>
      <c r="B10255" t="s">
        <v>70</v>
      </c>
      <c r="C10255" t="s">
        <v>49</v>
      </c>
      <c r="D10255">
        <v>927.77</v>
      </c>
      <c r="E10255">
        <v>0.19</v>
      </c>
      <c r="F10255">
        <v>9</v>
      </c>
      <c r="G10255" s="4">
        <v>45110</v>
      </c>
      <c r="H10255" s="4">
        <v>45117</v>
      </c>
      <c r="I10255" t="s">
        <v>44</v>
      </c>
      <c r="J10255" t="s">
        <v>56</v>
      </c>
      <c r="K10255">
        <v>139.24</v>
      </c>
      <c r="L10255" t="s">
        <v>52</v>
      </c>
    </row>
    <row r="10256" spans="1:12" x14ac:dyDescent="0.3">
      <c r="A10256" t="s">
        <v>10316</v>
      </c>
      <c r="B10256" t="s">
        <v>54</v>
      </c>
      <c r="C10256" t="s">
        <v>65</v>
      </c>
      <c r="D10256">
        <v>858.33</v>
      </c>
      <c r="E10256">
        <v>0.49</v>
      </c>
      <c r="F10256">
        <v>5</v>
      </c>
      <c r="G10256" s="4">
        <v>45066</v>
      </c>
      <c r="H10256" s="4">
        <v>45071</v>
      </c>
      <c r="I10256" t="s">
        <v>50</v>
      </c>
      <c r="J10256" t="s">
        <v>45</v>
      </c>
      <c r="K10256">
        <v>204.3</v>
      </c>
      <c r="L10256" t="s">
        <v>63</v>
      </c>
    </row>
    <row r="10257" spans="1:12" x14ac:dyDescent="0.3">
      <c r="A10257" t="s">
        <v>10317</v>
      </c>
      <c r="B10257" t="s">
        <v>42</v>
      </c>
      <c r="C10257" t="s">
        <v>65</v>
      </c>
      <c r="D10257">
        <v>3884.17</v>
      </c>
      <c r="E10257">
        <v>0.15</v>
      </c>
      <c r="F10257">
        <v>9</v>
      </c>
      <c r="G10257" s="4">
        <v>45657</v>
      </c>
      <c r="H10257" s="4">
        <v>45659</v>
      </c>
      <c r="I10257" t="s">
        <v>50</v>
      </c>
      <c r="J10257" t="s">
        <v>56</v>
      </c>
      <c r="K10257">
        <v>905.27</v>
      </c>
      <c r="L10257" t="s">
        <v>77</v>
      </c>
    </row>
    <row r="10258" spans="1:12" x14ac:dyDescent="0.3">
      <c r="A10258" t="s">
        <v>10318</v>
      </c>
      <c r="B10258" t="s">
        <v>54</v>
      </c>
      <c r="C10258" t="s">
        <v>55</v>
      </c>
      <c r="D10258">
        <v>1405.97</v>
      </c>
      <c r="E10258">
        <v>0.21</v>
      </c>
      <c r="F10258">
        <v>5</v>
      </c>
      <c r="G10258" s="4">
        <v>45039</v>
      </c>
      <c r="H10258" s="4">
        <v>45040</v>
      </c>
      <c r="I10258" t="s">
        <v>50</v>
      </c>
      <c r="J10258" t="s">
        <v>51</v>
      </c>
      <c r="K10258">
        <v>407.44</v>
      </c>
      <c r="L10258" t="s">
        <v>52</v>
      </c>
    </row>
    <row r="10259" spans="1:12" x14ac:dyDescent="0.3">
      <c r="A10259" t="s">
        <v>10319</v>
      </c>
      <c r="B10259" t="s">
        <v>42</v>
      </c>
      <c r="C10259" t="s">
        <v>65</v>
      </c>
      <c r="D10259">
        <v>1941.27</v>
      </c>
      <c r="E10259">
        <v>0.38</v>
      </c>
      <c r="F10259">
        <v>3</v>
      </c>
      <c r="G10259" s="4">
        <v>45494</v>
      </c>
      <c r="H10259" s="4">
        <v>45499</v>
      </c>
      <c r="I10259" t="s">
        <v>60</v>
      </c>
      <c r="J10259" t="s">
        <v>51</v>
      </c>
      <c r="K10259">
        <v>121.64</v>
      </c>
      <c r="L10259" t="s">
        <v>63</v>
      </c>
    </row>
    <row r="10260" spans="1:12" x14ac:dyDescent="0.3">
      <c r="A10260" t="s">
        <v>10320</v>
      </c>
      <c r="B10260" t="s">
        <v>70</v>
      </c>
      <c r="C10260" t="s">
        <v>55</v>
      </c>
      <c r="D10260">
        <v>3677.09</v>
      </c>
      <c r="E10260">
        <v>0.44</v>
      </c>
      <c r="F10260">
        <v>9</v>
      </c>
      <c r="G10260" s="4">
        <v>45158</v>
      </c>
      <c r="H10260" s="4">
        <v>45165</v>
      </c>
      <c r="I10260" t="s">
        <v>50</v>
      </c>
      <c r="J10260" t="s">
        <v>45</v>
      </c>
      <c r="K10260">
        <v>263.82</v>
      </c>
      <c r="L10260" t="s">
        <v>57</v>
      </c>
    </row>
    <row r="10261" spans="1:12" x14ac:dyDescent="0.3">
      <c r="A10261" t="s">
        <v>10321</v>
      </c>
      <c r="B10261" t="s">
        <v>48</v>
      </c>
      <c r="C10261" t="s">
        <v>62</v>
      </c>
      <c r="D10261">
        <v>979.65</v>
      </c>
      <c r="E10261">
        <v>0.44</v>
      </c>
      <c r="F10261">
        <v>2</v>
      </c>
      <c r="G10261" s="4">
        <v>45063</v>
      </c>
      <c r="H10261" s="4">
        <v>45067</v>
      </c>
      <c r="I10261" t="s">
        <v>50</v>
      </c>
      <c r="J10261" t="s">
        <v>51</v>
      </c>
      <c r="K10261">
        <v>190.04</v>
      </c>
      <c r="L10261" t="s">
        <v>57</v>
      </c>
    </row>
    <row r="10262" spans="1:12" x14ac:dyDescent="0.3">
      <c r="A10262" t="s">
        <v>10322</v>
      </c>
      <c r="B10262" t="s">
        <v>42</v>
      </c>
      <c r="C10262" t="s">
        <v>55</v>
      </c>
      <c r="D10262">
        <v>2705.51</v>
      </c>
      <c r="E10262">
        <v>0.2</v>
      </c>
      <c r="F10262">
        <v>5</v>
      </c>
      <c r="G10262" s="4">
        <v>45549</v>
      </c>
      <c r="H10262" s="4">
        <v>45556</v>
      </c>
      <c r="I10262" t="s">
        <v>50</v>
      </c>
      <c r="J10262" t="s">
        <v>56</v>
      </c>
      <c r="K10262">
        <v>457.79</v>
      </c>
      <c r="L10262" t="s">
        <v>77</v>
      </c>
    </row>
    <row r="10263" spans="1:12" x14ac:dyDescent="0.3">
      <c r="A10263" t="s">
        <v>10323</v>
      </c>
      <c r="B10263" t="s">
        <v>70</v>
      </c>
      <c r="C10263" t="s">
        <v>49</v>
      </c>
      <c r="D10263">
        <v>4597.32</v>
      </c>
      <c r="E10263">
        <v>0.47</v>
      </c>
      <c r="F10263">
        <v>3</v>
      </c>
      <c r="G10263" s="4">
        <v>45091</v>
      </c>
      <c r="H10263" s="4">
        <v>45095</v>
      </c>
      <c r="I10263" t="s">
        <v>50</v>
      </c>
      <c r="J10263" t="s">
        <v>56</v>
      </c>
      <c r="K10263">
        <v>940.55</v>
      </c>
      <c r="L10263" t="s">
        <v>68</v>
      </c>
    </row>
    <row r="10264" spans="1:12" x14ac:dyDescent="0.3">
      <c r="A10264" t="s">
        <v>10324</v>
      </c>
      <c r="B10264" t="s">
        <v>70</v>
      </c>
      <c r="C10264" t="s">
        <v>43</v>
      </c>
      <c r="D10264">
        <v>2813.75</v>
      </c>
      <c r="E10264">
        <v>0.33</v>
      </c>
      <c r="F10264">
        <v>7</v>
      </c>
      <c r="G10264" s="4">
        <v>45331</v>
      </c>
      <c r="H10264" s="4">
        <v>45335</v>
      </c>
      <c r="I10264" t="s">
        <v>60</v>
      </c>
      <c r="J10264" t="s">
        <v>45</v>
      </c>
      <c r="K10264">
        <v>516.04</v>
      </c>
      <c r="L10264" t="s">
        <v>77</v>
      </c>
    </row>
    <row r="10265" spans="1:12" x14ac:dyDescent="0.3">
      <c r="A10265" t="s">
        <v>10325</v>
      </c>
      <c r="B10265" t="s">
        <v>42</v>
      </c>
      <c r="C10265" t="s">
        <v>43</v>
      </c>
      <c r="D10265">
        <v>339.34</v>
      </c>
      <c r="E10265">
        <v>0.43</v>
      </c>
      <c r="F10265">
        <v>4</v>
      </c>
      <c r="G10265" s="4">
        <v>45045</v>
      </c>
      <c r="H10265" s="4">
        <v>45052</v>
      </c>
      <c r="I10265" t="s">
        <v>60</v>
      </c>
      <c r="J10265" t="s">
        <v>45</v>
      </c>
      <c r="K10265">
        <v>81.88</v>
      </c>
      <c r="L10265" t="s">
        <v>57</v>
      </c>
    </row>
    <row r="10266" spans="1:12" x14ac:dyDescent="0.3">
      <c r="A10266" t="s">
        <v>10326</v>
      </c>
      <c r="B10266" t="s">
        <v>48</v>
      </c>
      <c r="C10266" t="s">
        <v>49</v>
      </c>
      <c r="D10266">
        <v>2989.52</v>
      </c>
      <c r="E10266">
        <v>0.46</v>
      </c>
      <c r="F10266">
        <v>8</v>
      </c>
      <c r="G10266" s="4">
        <v>45439</v>
      </c>
      <c r="H10266" s="4">
        <v>45443</v>
      </c>
      <c r="I10266" t="s">
        <v>60</v>
      </c>
      <c r="J10266" t="s">
        <v>45</v>
      </c>
      <c r="K10266">
        <v>813.91</v>
      </c>
      <c r="L10266" t="s">
        <v>46</v>
      </c>
    </row>
    <row r="10267" spans="1:12" x14ac:dyDescent="0.3">
      <c r="A10267" t="s">
        <v>10327</v>
      </c>
      <c r="B10267" t="s">
        <v>70</v>
      </c>
      <c r="C10267" t="s">
        <v>55</v>
      </c>
      <c r="D10267">
        <v>541.75</v>
      </c>
      <c r="E10267">
        <v>0.12</v>
      </c>
      <c r="F10267">
        <v>1</v>
      </c>
      <c r="G10267" s="4">
        <v>45427</v>
      </c>
      <c r="H10267" s="4">
        <v>45434</v>
      </c>
      <c r="I10267" t="s">
        <v>50</v>
      </c>
      <c r="J10267" t="s">
        <v>45</v>
      </c>
      <c r="K10267">
        <v>99.33</v>
      </c>
      <c r="L10267" t="s">
        <v>68</v>
      </c>
    </row>
    <row r="10268" spans="1:12" x14ac:dyDescent="0.3">
      <c r="A10268" t="s">
        <v>10328</v>
      </c>
      <c r="B10268" t="s">
        <v>42</v>
      </c>
      <c r="C10268" t="s">
        <v>49</v>
      </c>
      <c r="D10268">
        <v>1482.41</v>
      </c>
      <c r="E10268">
        <v>0.25</v>
      </c>
      <c r="F10268">
        <v>5</v>
      </c>
      <c r="G10268" s="4">
        <v>45258</v>
      </c>
      <c r="H10268" s="4">
        <v>45260</v>
      </c>
      <c r="I10268" t="s">
        <v>60</v>
      </c>
      <c r="J10268" t="s">
        <v>45</v>
      </c>
      <c r="K10268">
        <v>107.14</v>
      </c>
      <c r="L10268" t="s">
        <v>52</v>
      </c>
    </row>
    <row r="10269" spans="1:12" x14ac:dyDescent="0.3">
      <c r="A10269" t="s">
        <v>10329</v>
      </c>
      <c r="B10269" t="s">
        <v>48</v>
      </c>
      <c r="C10269" t="s">
        <v>65</v>
      </c>
      <c r="D10269">
        <v>4263.41</v>
      </c>
      <c r="E10269">
        <v>0.28999999999999998</v>
      </c>
      <c r="F10269">
        <v>8</v>
      </c>
      <c r="G10269" s="4">
        <v>45503</v>
      </c>
      <c r="H10269" s="4">
        <v>45506</v>
      </c>
      <c r="I10269" t="s">
        <v>44</v>
      </c>
      <c r="J10269" t="s">
        <v>51</v>
      </c>
      <c r="K10269">
        <v>329.55</v>
      </c>
      <c r="L10269" t="s">
        <v>63</v>
      </c>
    </row>
    <row r="10270" spans="1:12" x14ac:dyDescent="0.3">
      <c r="A10270" t="s">
        <v>10330</v>
      </c>
      <c r="B10270" t="s">
        <v>48</v>
      </c>
      <c r="C10270" t="s">
        <v>55</v>
      </c>
      <c r="D10270">
        <v>154.24</v>
      </c>
      <c r="E10270">
        <v>0.4</v>
      </c>
      <c r="F10270">
        <v>2</v>
      </c>
      <c r="G10270" s="4">
        <v>45593</v>
      </c>
      <c r="H10270" s="4">
        <v>45598</v>
      </c>
      <c r="I10270" t="s">
        <v>60</v>
      </c>
      <c r="J10270" t="s">
        <v>45</v>
      </c>
      <c r="K10270">
        <v>16.329999999999998</v>
      </c>
      <c r="L10270" t="s">
        <v>46</v>
      </c>
    </row>
    <row r="10271" spans="1:12" x14ac:dyDescent="0.3">
      <c r="A10271" t="s">
        <v>10331</v>
      </c>
      <c r="B10271" t="s">
        <v>70</v>
      </c>
      <c r="C10271" t="s">
        <v>49</v>
      </c>
      <c r="D10271">
        <v>477.37</v>
      </c>
      <c r="E10271">
        <v>0.2</v>
      </c>
      <c r="F10271">
        <v>6</v>
      </c>
      <c r="G10271" s="4">
        <v>45206</v>
      </c>
      <c r="H10271" s="4">
        <v>45208</v>
      </c>
      <c r="I10271" t="s">
        <v>60</v>
      </c>
      <c r="J10271" t="s">
        <v>51</v>
      </c>
      <c r="K10271">
        <v>126.59</v>
      </c>
      <c r="L10271" t="s">
        <v>46</v>
      </c>
    </row>
    <row r="10272" spans="1:12" x14ac:dyDescent="0.3">
      <c r="A10272" t="s">
        <v>10332</v>
      </c>
      <c r="B10272" t="s">
        <v>54</v>
      </c>
      <c r="C10272" t="s">
        <v>65</v>
      </c>
      <c r="D10272">
        <v>1880.48</v>
      </c>
      <c r="E10272">
        <v>0.11</v>
      </c>
      <c r="F10272">
        <v>7</v>
      </c>
      <c r="G10272" s="4">
        <v>45270</v>
      </c>
      <c r="H10272" s="4">
        <v>45272</v>
      </c>
      <c r="I10272" t="s">
        <v>60</v>
      </c>
      <c r="J10272" t="s">
        <v>45</v>
      </c>
      <c r="K10272">
        <v>366.56</v>
      </c>
      <c r="L10272" t="s">
        <v>63</v>
      </c>
    </row>
    <row r="10273" spans="1:12" x14ac:dyDescent="0.3">
      <c r="A10273" t="s">
        <v>10333</v>
      </c>
      <c r="B10273" t="s">
        <v>54</v>
      </c>
      <c r="C10273" t="s">
        <v>65</v>
      </c>
      <c r="D10273">
        <v>4997.04</v>
      </c>
      <c r="E10273">
        <v>0.37</v>
      </c>
      <c r="F10273">
        <v>6</v>
      </c>
      <c r="G10273" s="4">
        <v>45103</v>
      </c>
      <c r="H10273" s="4">
        <v>45105</v>
      </c>
      <c r="I10273" t="s">
        <v>50</v>
      </c>
      <c r="J10273" t="s">
        <v>51</v>
      </c>
      <c r="K10273">
        <v>720.21</v>
      </c>
      <c r="L10273" t="s">
        <v>77</v>
      </c>
    </row>
    <row r="10274" spans="1:12" x14ac:dyDescent="0.3">
      <c r="A10274" t="s">
        <v>10334</v>
      </c>
      <c r="B10274" t="s">
        <v>70</v>
      </c>
      <c r="C10274" t="s">
        <v>55</v>
      </c>
      <c r="D10274">
        <v>1530.13</v>
      </c>
      <c r="E10274">
        <v>0.3</v>
      </c>
      <c r="F10274">
        <v>3</v>
      </c>
      <c r="G10274" s="4">
        <v>45472</v>
      </c>
      <c r="H10274" s="4">
        <v>45474</v>
      </c>
      <c r="I10274" t="s">
        <v>50</v>
      </c>
      <c r="J10274" t="s">
        <v>45</v>
      </c>
      <c r="K10274">
        <v>215.15</v>
      </c>
      <c r="L10274" t="s">
        <v>57</v>
      </c>
    </row>
    <row r="10275" spans="1:12" x14ac:dyDescent="0.3">
      <c r="A10275" t="s">
        <v>10335</v>
      </c>
      <c r="B10275" t="s">
        <v>48</v>
      </c>
      <c r="C10275" t="s">
        <v>62</v>
      </c>
      <c r="D10275">
        <v>870.65</v>
      </c>
      <c r="E10275">
        <v>0.45</v>
      </c>
      <c r="F10275">
        <v>6</v>
      </c>
      <c r="G10275" s="4">
        <v>45029</v>
      </c>
      <c r="H10275" s="4">
        <v>45036</v>
      </c>
      <c r="I10275" t="s">
        <v>60</v>
      </c>
      <c r="J10275" t="s">
        <v>51</v>
      </c>
      <c r="K10275">
        <v>56.86</v>
      </c>
      <c r="L10275" t="s">
        <v>68</v>
      </c>
    </row>
    <row r="10276" spans="1:12" x14ac:dyDescent="0.3">
      <c r="A10276" t="s">
        <v>10336</v>
      </c>
      <c r="B10276" t="s">
        <v>70</v>
      </c>
      <c r="C10276" t="s">
        <v>62</v>
      </c>
      <c r="D10276">
        <v>2792.17</v>
      </c>
      <c r="E10276">
        <v>0.33</v>
      </c>
      <c r="F10276">
        <v>7</v>
      </c>
      <c r="G10276" s="4">
        <v>45050</v>
      </c>
      <c r="H10276" s="4">
        <v>45052</v>
      </c>
      <c r="I10276" t="s">
        <v>50</v>
      </c>
      <c r="J10276" t="s">
        <v>45</v>
      </c>
      <c r="K10276">
        <v>333.75</v>
      </c>
      <c r="L10276" t="s">
        <v>57</v>
      </c>
    </row>
    <row r="10277" spans="1:12" x14ac:dyDescent="0.3">
      <c r="A10277" t="s">
        <v>10337</v>
      </c>
      <c r="B10277" t="s">
        <v>42</v>
      </c>
      <c r="C10277" t="s">
        <v>65</v>
      </c>
      <c r="D10277">
        <v>2644.35</v>
      </c>
      <c r="E10277">
        <v>0.01</v>
      </c>
      <c r="F10277">
        <v>3</v>
      </c>
      <c r="G10277" s="4">
        <v>45409</v>
      </c>
      <c r="H10277" s="4">
        <v>45411</v>
      </c>
      <c r="I10277" t="s">
        <v>44</v>
      </c>
      <c r="J10277" t="s">
        <v>45</v>
      </c>
      <c r="K10277">
        <v>370.24</v>
      </c>
      <c r="L10277" t="s">
        <v>68</v>
      </c>
    </row>
    <row r="10278" spans="1:12" x14ac:dyDescent="0.3">
      <c r="A10278" t="s">
        <v>10338</v>
      </c>
      <c r="B10278" t="s">
        <v>54</v>
      </c>
      <c r="C10278" t="s">
        <v>62</v>
      </c>
      <c r="D10278">
        <v>2303.14</v>
      </c>
      <c r="E10278">
        <v>0.48</v>
      </c>
      <c r="F10278">
        <v>2</v>
      </c>
      <c r="G10278" s="4">
        <v>44976</v>
      </c>
      <c r="H10278" s="4">
        <v>44978</v>
      </c>
      <c r="I10278" t="s">
        <v>44</v>
      </c>
      <c r="J10278" t="s">
        <v>56</v>
      </c>
      <c r="K10278">
        <v>164.53</v>
      </c>
      <c r="L10278" t="s">
        <v>57</v>
      </c>
    </row>
    <row r="10279" spans="1:12" x14ac:dyDescent="0.3">
      <c r="A10279" t="s">
        <v>10339</v>
      </c>
      <c r="B10279" t="s">
        <v>42</v>
      </c>
      <c r="C10279" t="s">
        <v>65</v>
      </c>
      <c r="D10279">
        <v>4738.6000000000004</v>
      </c>
      <c r="E10279">
        <v>0.3</v>
      </c>
      <c r="F10279">
        <v>3</v>
      </c>
      <c r="G10279" s="4">
        <v>45612</v>
      </c>
      <c r="H10279" s="4">
        <v>45615</v>
      </c>
      <c r="I10279" t="s">
        <v>60</v>
      </c>
      <c r="J10279" t="s">
        <v>56</v>
      </c>
      <c r="K10279">
        <v>730.16</v>
      </c>
      <c r="L10279" t="s">
        <v>52</v>
      </c>
    </row>
    <row r="10280" spans="1:12" x14ac:dyDescent="0.3">
      <c r="A10280" t="s">
        <v>10340</v>
      </c>
      <c r="B10280" t="s">
        <v>70</v>
      </c>
      <c r="C10280" t="s">
        <v>62</v>
      </c>
      <c r="D10280">
        <v>1472.73</v>
      </c>
      <c r="E10280">
        <v>0.3</v>
      </c>
      <c r="F10280">
        <v>1</v>
      </c>
      <c r="G10280" s="4">
        <v>45192</v>
      </c>
      <c r="H10280" s="4">
        <v>45195</v>
      </c>
      <c r="I10280" t="s">
        <v>44</v>
      </c>
      <c r="J10280" t="s">
        <v>51</v>
      </c>
      <c r="K10280">
        <v>216.82</v>
      </c>
      <c r="L10280" t="s">
        <v>57</v>
      </c>
    </row>
    <row r="10281" spans="1:12" x14ac:dyDescent="0.3">
      <c r="A10281" t="s">
        <v>10341</v>
      </c>
      <c r="B10281" t="s">
        <v>70</v>
      </c>
      <c r="C10281" t="s">
        <v>65</v>
      </c>
      <c r="D10281">
        <v>1537.29</v>
      </c>
      <c r="E10281">
        <v>0.45</v>
      </c>
      <c r="F10281">
        <v>7</v>
      </c>
      <c r="G10281" s="4">
        <v>45654</v>
      </c>
      <c r="H10281" s="4">
        <v>45660</v>
      </c>
      <c r="I10281" t="s">
        <v>60</v>
      </c>
      <c r="J10281" t="s">
        <v>51</v>
      </c>
      <c r="K10281">
        <v>442.49</v>
      </c>
      <c r="L10281" t="s">
        <v>77</v>
      </c>
    </row>
    <row r="10282" spans="1:12" x14ac:dyDescent="0.3">
      <c r="A10282" t="s">
        <v>10342</v>
      </c>
      <c r="B10282" t="s">
        <v>48</v>
      </c>
      <c r="C10282" t="s">
        <v>65</v>
      </c>
      <c r="D10282">
        <v>787.26</v>
      </c>
      <c r="E10282">
        <v>0.33</v>
      </c>
      <c r="F10282">
        <v>4</v>
      </c>
      <c r="G10282" s="4">
        <v>45017</v>
      </c>
      <c r="H10282" s="4">
        <v>45019</v>
      </c>
      <c r="I10282" t="s">
        <v>44</v>
      </c>
      <c r="J10282" t="s">
        <v>45</v>
      </c>
      <c r="K10282">
        <v>132.57</v>
      </c>
      <c r="L10282" t="s">
        <v>77</v>
      </c>
    </row>
    <row r="10283" spans="1:12" x14ac:dyDescent="0.3">
      <c r="A10283" t="s">
        <v>10343</v>
      </c>
      <c r="B10283" t="s">
        <v>48</v>
      </c>
      <c r="C10283" t="s">
        <v>65</v>
      </c>
      <c r="D10283">
        <v>3516.71</v>
      </c>
      <c r="E10283">
        <v>0.24</v>
      </c>
      <c r="F10283">
        <v>3</v>
      </c>
      <c r="G10283" s="4">
        <v>45189</v>
      </c>
      <c r="H10283" s="4">
        <v>45193</v>
      </c>
      <c r="I10283" t="s">
        <v>60</v>
      </c>
      <c r="J10283" t="s">
        <v>45</v>
      </c>
      <c r="K10283">
        <v>755.24</v>
      </c>
      <c r="L10283" t="s">
        <v>63</v>
      </c>
    </row>
    <row r="10284" spans="1:12" x14ac:dyDescent="0.3">
      <c r="A10284" t="s">
        <v>10344</v>
      </c>
      <c r="B10284" t="s">
        <v>48</v>
      </c>
      <c r="C10284" t="s">
        <v>65</v>
      </c>
      <c r="D10284">
        <v>1674.71</v>
      </c>
      <c r="E10284">
        <v>0.05</v>
      </c>
      <c r="F10284">
        <v>6</v>
      </c>
      <c r="G10284" s="4">
        <v>45324</v>
      </c>
      <c r="H10284" s="4">
        <v>45325</v>
      </c>
      <c r="I10284" t="s">
        <v>50</v>
      </c>
      <c r="J10284" t="s">
        <v>45</v>
      </c>
      <c r="K10284">
        <v>451.83</v>
      </c>
      <c r="L10284" t="s">
        <v>46</v>
      </c>
    </row>
    <row r="10285" spans="1:12" x14ac:dyDescent="0.3">
      <c r="A10285" t="s">
        <v>10345</v>
      </c>
      <c r="B10285" t="s">
        <v>42</v>
      </c>
      <c r="C10285" t="s">
        <v>43</v>
      </c>
      <c r="D10285">
        <v>4033.43</v>
      </c>
      <c r="E10285">
        <v>0.48</v>
      </c>
      <c r="F10285">
        <v>3</v>
      </c>
      <c r="G10285" s="4">
        <v>45325</v>
      </c>
      <c r="H10285" s="4">
        <v>45327</v>
      </c>
      <c r="I10285" t="s">
        <v>50</v>
      </c>
      <c r="J10285" t="s">
        <v>45</v>
      </c>
      <c r="K10285">
        <v>1092.94</v>
      </c>
      <c r="L10285" t="s">
        <v>52</v>
      </c>
    </row>
    <row r="10286" spans="1:12" x14ac:dyDescent="0.3">
      <c r="A10286" t="s">
        <v>10346</v>
      </c>
      <c r="B10286" t="s">
        <v>48</v>
      </c>
      <c r="C10286" t="s">
        <v>62</v>
      </c>
      <c r="D10286">
        <v>4861.6099999999997</v>
      </c>
      <c r="E10286">
        <v>0.04</v>
      </c>
      <c r="F10286">
        <v>3</v>
      </c>
      <c r="G10286" s="4">
        <v>45233</v>
      </c>
      <c r="H10286" s="4">
        <v>45238</v>
      </c>
      <c r="I10286" t="s">
        <v>50</v>
      </c>
      <c r="J10286" t="s">
        <v>56</v>
      </c>
      <c r="K10286">
        <v>994.87</v>
      </c>
      <c r="L10286" t="s">
        <v>77</v>
      </c>
    </row>
    <row r="10287" spans="1:12" x14ac:dyDescent="0.3">
      <c r="A10287" t="s">
        <v>10347</v>
      </c>
      <c r="B10287" t="s">
        <v>70</v>
      </c>
      <c r="C10287" t="s">
        <v>65</v>
      </c>
      <c r="D10287">
        <v>314.06</v>
      </c>
      <c r="E10287">
        <v>0.09</v>
      </c>
      <c r="F10287">
        <v>9</v>
      </c>
      <c r="G10287" s="4">
        <v>45621</v>
      </c>
      <c r="H10287" s="4">
        <v>45626</v>
      </c>
      <c r="I10287" t="s">
        <v>60</v>
      </c>
      <c r="J10287" t="s">
        <v>45</v>
      </c>
      <c r="K10287">
        <v>56.58</v>
      </c>
      <c r="L10287" t="s">
        <v>68</v>
      </c>
    </row>
    <row r="10288" spans="1:12" x14ac:dyDescent="0.3">
      <c r="A10288" t="s">
        <v>10348</v>
      </c>
      <c r="B10288" t="s">
        <v>48</v>
      </c>
      <c r="C10288" t="s">
        <v>49</v>
      </c>
      <c r="D10288">
        <v>4966.3</v>
      </c>
      <c r="E10288">
        <v>0.41</v>
      </c>
      <c r="F10288">
        <v>2</v>
      </c>
      <c r="G10288" s="4">
        <v>45563</v>
      </c>
      <c r="H10288" s="4">
        <v>45565</v>
      </c>
      <c r="I10288" t="s">
        <v>60</v>
      </c>
      <c r="J10288" t="s">
        <v>56</v>
      </c>
      <c r="K10288">
        <v>646.51</v>
      </c>
      <c r="L10288" t="s">
        <v>68</v>
      </c>
    </row>
    <row r="10289" spans="1:12" x14ac:dyDescent="0.3">
      <c r="A10289" t="s">
        <v>10349</v>
      </c>
      <c r="B10289" t="s">
        <v>54</v>
      </c>
      <c r="C10289" t="s">
        <v>55</v>
      </c>
      <c r="D10289">
        <v>1345.11</v>
      </c>
      <c r="E10289">
        <v>0.25</v>
      </c>
      <c r="F10289">
        <v>5</v>
      </c>
      <c r="G10289" s="4">
        <v>45290</v>
      </c>
      <c r="H10289" s="4">
        <v>45297</v>
      </c>
      <c r="I10289" t="s">
        <v>44</v>
      </c>
      <c r="J10289" t="s">
        <v>51</v>
      </c>
      <c r="K10289">
        <v>219.3</v>
      </c>
      <c r="L10289" t="s">
        <v>52</v>
      </c>
    </row>
    <row r="10290" spans="1:12" x14ac:dyDescent="0.3">
      <c r="A10290" t="s">
        <v>10350</v>
      </c>
      <c r="B10290" t="s">
        <v>48</v>
      </c>
      <c r="C10290" t="s">
        <v>49</v>
      </c>
      <c r="D10290">
        <v>2158.54</v>
      </c>
      <c r="E10290">
        <v>0.09</v>
      </c>
      <c r="F10290">
        <v>2</v>
      </c>
      <c r="G10290" s="4">
        <v>45113</v>
      </c>
      <c r="H10290" s="4">
        <v>45116</v>
      </c>
      <c r="I10290" t="s">
        <v>50</v>
      </c>
      <c r="J10290" t="s">
        <v>51</v>
      </c>
      <c r="K10290">
        <v>148.02000000000001</v>
      </c>
      <c r="L10290" t="s">
        <v>57</v>
      </c>
    </row>
    <row r="10291" spans="1:12" x14ac:dyDescent="0.3">
      <c r="A10291" t="s">
        <v>10351</v>
      </c>
      <c r="B10291" t="s">
        <v>42</v>
      </c>
      <c r="C10291" t="s">
        <v>49</v>
      </c>
      <c r="D10291">
        <v>3910.94</v>
      </c>
      <c r="E10291">
        <v>0.14000000000000001</v>
      </c>
      <c r="F10291">
        <v>6</v>
      </c>
      <c r="G10291" s="4">
        <v>45255</v>
      </c>
      <c r="H10291" s="4">
        <v>45261</v>
      </c>
      <c r="I10291" t="s">
        <v>50</v>
      </c>
      <c r="J10291" t="s">
        <v>56</v>
      </c>
      <c r="K10291">
        <v>356.18</v>
      </c>
      <c r="L10291" t="s">
        <v>52</v>
      </c>
    </row>
    <row r="10292" spans="1:12" x14ac:dyDescent="0.3">
      <c r="A10292" t="s">
        <v>10352</v>
      </c>
      <c r="B10292" t="s">
        <v>54</v>
      </c>
      <c r="C10292" t="s">
        <v>43</v>
      </c>
      <c r="D10292">
        <v>3360.12</v>
      </c>
      <c r="E10292">
        <v>0.5</v>
      </c>
      <c r="F10292">
        <v>4</v>
      </c>
      <c r="G10292" s="4">
        <v>45357</v>
      </c>
      <c r="H10292" s="4">
        <v>45362</v>
      </c>
      <c r="I10292" t="s">
        <v>60</v>
      </c>
      <c r="J10292" t="s">
        <v>51</v>
      </c>
      <c r="K10292">
        <v>482.28</v>
      </c>
      <c r="L10292" t="s">
        <v>46</v>
      </c>
    </row>
    <row r="10293" spans="1:12" x14ac:dyDescent="0.3">
      <c r="A10293" t="s">
        <v>10353</v>
      </c>
      <c r="B10293" t="s">
        <v>54</v>
      </c>
      <c r="C10293" t="s">
        <v>62</v>
      </c>
      <c r="D10293">
        <v>3914.34</v>
      </c>
      <c r="E10293">
        <v>0.28999999999999998</v>
      </c>
      <c r="F10293">
        <v>7</v>
      </c>
      <c r="G10293" s="4">
        <v>44959</v>
      </c>
      <c r="H10293" s="4">
        <v>44962</v>
      </c>
      <c r="I10293" t="s">
        <v>60</v>
      </c>
      <c r="J10293" t="s">
        <v>45</v>
      </c>
      <c r="K10293">
        <v>218.38</v>
      </c>
      <c r="L10293" t="s">
        <v>57</v>
      </c>
    </row>
    <row r="10294" spans="1:12" x14ac:dyDescent="0.3">
      <c r="A10294" t="s">
        <v>10354</v>
      </c>
      <c r="B10294" t="s">
        <v>54</v>
      </c>
      <c r="C10294" t="s">
        <v>43</v>
      </c>
      <c r="D10294">
        <v>2385.0300000000002</v>
      </c>
      <c r="E10294">
        <v>0.2</v>
      </c>
      <c r="F10294">
        <v>1</v>
      </c>
      <c r="G10294" s="4">
        <v>45471</v>
      </c>
      <c r="H10294" s="4">
        <v>45478</v>
      </c>
      <c r="I10294" t="s">
        <v>44</v>
      </c>
      <c r="J10294" t="s">
        <v>51</v>
      </c>
      <c r="K10294">
        <v>546.23</v>
      </c>
      <c r="L10294" t="s">
        <v>46</v>
      </c>
    </row>
    <row r="10295" spans="1:12" x14ac:dyDescent="0.3">
      <c r="A10295" t="s">
        <v>10355</v>
      </c>
      <c r="B10295" t="s">
        <v>42</v>
      </c>
      <c r="C10295" t="s">
        <v>62</v>
      </c>
      <c r="D10295">
        <v>4588.7299999999996</v>
      </c>
      <c r="E10295">
        <v>0.44</v>
      </c>
      <c r="F10295">
        <v>8</v>
      </c>
      <c r="G10295" s="4">
        <v>44964</v>
      </c>
      <c r="H10295" s="4">
        <v>44965</v>
      </c>
      <c r="I10295" t="s">
        <v>60</v>
      </c>
      <c r="J10295" t="s">
        <v>51</v>
      </c>
      <c r="K10295">
        <v>904.71</v>
      </c>
      <c r="L10295" t="s">
        <v>57</v>
      </c>
    </row>
    <row r="10296" spans="1:12" x14ac:dyDescent="0.3">
      <c r="A10296" t="s">
        <v>10356</v>
      </c>
      <c r="B10296" t="s">
        <v>70</v>
      </c>
      <c r="C10296" t="s">
        <v>65</v>
      </c>
      <c r="D10296">
        <v>3970.71</v>
      </c>
      <c r="E10296">
        <v>0.24</v>
      </c>
      <c r="F10296">
        <v>2</v>
      </c>
      <c r="G10296" s="4">
        <v>45459</v>
      </c>
      <c r="H10296" s="4">
        <v>45463</v>
      </c>
      <c r="I10296" t="s">
        <v>44</v>
      </c>
      <c r="J10296" t="s">
        <v>56</v>
      </c>
      <c r="K10296">
        <v>1047.6199999999999</v>
      </c>
      <c r="L10296" t="s">
        <v>46</v>
      </c>
    </row>
    <row r="10297" spans="1:12" x14ac:dyDescent="0.3">
      <c r="A10297" t="s">
        <v>10357</v>
      </c>
      <c r="B10297" t="s">
        <v>48</v>
      </c>
      <c r="C10297" t="s">
        <v>43</v>
      </c>
      <c r="D10297">
        <v>1615.22</v>
      </c>
      <c r="E10297">
        <v>0.15</v>
      </c>
      <c r="F10297">
        <v>4</v>
      </c>
      <c r="G10297" s="4">
        <v>45507</v>
      </c>
      <c r="H10297" s="4">
        <v>45510</v>
      </c>
      <c r="I10297" t="s">
        <v>44</v>
      </c>
      <c r="J10297" t="s">
        <v>51</v>
      </c>
      <c r="K10297">
        <v>148.38</v>
      </c>
      <c r="L10297" t="s">
        <v>77</v>
      </c>
    </row>
    <row r="10298" spans="1:12" x14ac:dyDescent="0.3">
      <c r="A10298" t="s">
        <v>10358</v>
      </c>
      <c r="B10298" t="s">
        <v>54</v>
      </c>
      <c r="C10298" t="s">
        <v>55</v>
      </c>
      <c r="D10298">
        <v>4747.55</v>
      </c>
      <c r="E10298">
        <v>0.08</v>
      </c>
      <c r="F10298">
        <v>7</v>
      </c>
      <c r="G10298" s="4">
        <v>45193</v>
      </c>
      <c r="H10298" s="4">
        <v>45198</v>
      </c>
      <c r="I10298" t="s">
        <v>50</v>
      </c>
      <c r="J10298" t="s">
        <v>45</v>
      </c>
      <c r="K10298">
        <v>1343.68</v>
      </c>
      <c r="L10298" t="s">
        <v>77</v>
      </c>
    </row>
    <row r="10299" spans="1:12" x14ac:dyDescent="0.3">
      <c r="A10299" t="s">
        <v>10359</v>
      </c>
      <c r="B10299" t="s">
        <v>54</v>
      </c>
      <c r="C10299" t="s">
        <v>62</v>
      </c>
      <c r="D10299">
        <v>4809.17</v>
      </c>
      <c r="E10299">
        <v>0.37</v>
      </c>
      <c r="F10299">
        <v>8</v>
      </c>
      <c r="G10299" s="4">
        <v>45403</v>
      </c>
      <c r="H10299" s="4">
        <v>45409</v>
      </c>
      <c r="I10299" t="s">
        <v>50</v>
      </c>
      <c r="J10299" t="s">
        <v>45</v>
      </c>
      <c r="K10299">
        <v>1324.74</v>
      </c>
      <c r="L10299" t="s">
        <v>77</v>
      </c>
    </row>
    <row r="10300" spans="1:12" x14ac:dyDescent="0.3">
      <c r="A10300" t="s">
        <v>10360</v>
      </c>
      <c r="B10300" t="s">
        <v>54</v>
      </c>
      <c r="C10300" t="s">
        <v>43</v>
      </c>
      <c r="D10300">
        <v>2133.7600000000002</v>
      </c>
      <c r="E10300">
        <v>0.3</v>
      </c>
      <c r="F10300">
        <v>9</v>
      </c>
      <c r="G10300" s="4">
        <v>45114</v>
      </c>
      <c r="H10300" s="4">
        <v>45115</v>
      </c>
      <c r="I10300" t="s">
        <v>60</v>
      </c>
      <c r="J10300" t="s">
        <v>56</v>
      </c>
      <c r="K10300">
        <v>393.45</v>
      </c>
      <c r="L10300" t="s">
        <v>77</v>
      </c>
    </row>
    <row r="10301" spans="1:12" x14ac:dyDescent="0.3">
      <c r="A10301" t="s">
        <v>10361</v>
      </c>
      <c r="B10301" t="s">
        <v>70</v>
      </c>
      <c r="C10301" t="s">
        <v>55</v>
      </c>
      <c r="D10301">
        <v>3294.61</v>
      </c>
      <c r="E10301">
        <v>0.05</v>
      </c>
      <c r="F10301">
        <v>5</v>
      </c>
      <c r="G10301" s="4">
        <v>45612</v>
      </c>
      <c r="H10301" s="4">
        <v>45619</v>
      </c>
      <c r="I10301" t="s">
        <v>44</v>
      </c>
      <c r="J10301" t="s">
        <v>56</v>
      </c>
      <c r="K10301">
        <v>466.86</v>
      </c>
      <c r="L10301" t="s">
        <v>52</v>
      </c>
    </row>
    <row r="10302" spans="1:12" x14ac:dyDescent="0.3">
      <c r="A10302" t="s">
        <v>10362</v>
      </c>
      <c r="B10302" t="s">
        <v>70</v>
      </c>
      <c r="C10302" t="s">
        <v>49</v>
      </c>
      <c r="D10302">
        <v>4092.37</v>
      </c>
      <c r="E10302">
        <v>0.3</v>
      </c>
      <c r="F10302">
        <v>9</v>
      </c>
      <c r="G10302" s="4">
        <v>45308</v>
      </c>
      <c r="H10302" s="4">
        <v>45312</v>
      </c>
      <c r="I10302" t="s">
        <v>44</v>
      </c>
      <c r="J10302" t="s">
        <v>45</v>
      </c>
      <c r="K10302">
        <v>1090.5999999999999</v>
      </c>
      <c r="L10302" t="s">
        <v>63</v>
      </c>
    </row>
    <row r="10303" spans="1:12" x14ac:dyDescent="0.3">
      <c r="A10303" t="s">
        <v>10363</v>
      </c>
      <c r="B10303" t="s">
        <v>42</v>
      </c>
      <c r="C10303" t="s">
        <v>65</v>
      </c>
      <c r="D10303">
        <v>4104.7700000000004</v>
      </c>
      <c r="E10303">
        <v>0.08</v>
      </c>
      <c r="F10303">
        <v>9</v>
      </c>
      <c r="G10303" s="4">
        <v>45382</v>
      </c>
      <c r="H10303" s="4">
        <v>45388</v>
      </c>
      <c r="I10303" t="s">
        <v>44</v>
      </c>
      <c r="J10303" t="s">
        <v>51</v>
      </c>
      <c r="K10303">
        <v>1170.9100000000001</v>
      </c>
      <c r="L10303" t="s">
        <v>68</v>
      </c>
    </row>
    <row r="10304" spans="1:12" x14ac:dyDescent="0.3">
      <c r="A10304" t="s">
        <v>10364</v>
      </c>
      <c r="B10304" t="s">
        <v>70</v>
      </c>
      <c r="C10304" t="s">
        <v>65</v>
      </c>
      <c r="D10304">
        <v>169.21</v>
      </c>
      <c r="E10304">
        <v>0.49</v>
      </c>
      <c r="F10304">
        <v>3</v>
      </c>
      <c r="G10304" s="4">
        <v>45657</v>
      </c>
      <c r="H10304" s="4">
        <v>45663</v>
      </c>
      <c r="I10304" t="s">
        <v>44</v>
      </c>
      <c r="J10304" t="s">
        <v>51</v>
      </c>
      <c r="K10304">
        <v>15.3</v>
      </c>
      <c r="L10304" t="s">
        <v>77</v>
      </c>
    </row>
    <row r="10305" spans="1:12" x14ac:dyDescent="0.3">
      <c r="A10305" t="s">
        <v>10365</v>
      </c>
      <c r="B10305" t="s">
        <v>48</v>
      </c>
      <c r="C10305" t="s">
        <v>49</v>
      </c>
      <c r="D10305">
        <v>3182.17</v>
      </c>
      <c r="E10305">
        <v>0.13</v>
      </c>
      <c r="F10305">
        <v>7</v>
      </c>
      <c r="G10305" s="4">
        <v>44982</v>
      </c>
      <c r="H10305" s="4">
        <v>44985</v>
      </c>
      <c r="I10305" t="s">
        <v>50</v>
      </c>
      <c r="J10305" t="s">
        <v>56</v>
      </c>
      <c r="K10305">
        <v>619.1</v>
      </c>
      <c r="L10305" t="s">
        <v>77</v>
      </c>
    </row>
    <row r="10306" spans="1:12" x14ac:dyDescent="0.3">
      <c r="A10306" t="s">
        <v>10366</v>
      </c>
      <c r="B10306" t="s">
        <v>42</v>
      </c>
      <c r="C10306" t="s">
        <v>43</v>
      </c>
      <c r="D10306">
        <v>4871.13</v>
      </c>
      <c r="E10306">
        <v>0.35</v>
      </c>
      <c r="F10306">
        <v>8</v>
      </c>
      <c r="G10306" s="4">
        <v>45420</v>
      </c>
      <c r="H10306" s="4">
        <v>45424</v>
      </c>
      <c r="I10306" t="s">
        <v>60</v>
      </c>
      <c r="J10306" t="s">
        <v>45</v>
      </c>
      <c r="K10306">
        <v>856.22</v>
      </c>
      <c r="L10306" t="s">
        <v>63</v>
      </c>
    </row>
    <row r="10307" spans="1:12" x14ac:dyDescent="0.3">
      <c r="A10307" t="s">
        <v>10367</v>
      </c>
      <c r="B10307" t="s">
        <v>42</v>
      </c>
      <c r="C10307" t="s">
        <v>49</v>
      </c>
      <c r="D10307">
        <v>1233.5999999999999</v>
      </c>
      <c r="E10307">
        <v>0.33</v>
      </c>
      <c r="F10307">
        <v>1</v>
      </c>
      <c r="G10307" s="4">
        <v>45289</v>
      </c>
      <c r="H10307" s="4">
        <v>45296</v>
      </c>
      <c r="I10307" t="s">
        <v>44</v>
      </c>
      <c r="J10307" t="s">
        <v>45</v>
      </c>
      <c r="K10307">
        <v>227.08</v>
      </c>
      <c r="L10307" t="s">
        <v>68</v>
      </c>
    </row>
    <row r="10308" spans="1:12" x14ac:dyDescent="0.3">
      <c r="A10308" t="s">
        <v>10368</v>
      </c>
      <c r="B10308" t="s">
        <v>48</v>
      </c>
      <c r="C10308" t="s">
        <v>55</v>
      </c>
      <c r="D10308">
        <v>3998.48</v>
      </c>
      <c r="E10308">
        <v>0.35</v>
      </c>
      <c r="F10308">
        <v>5</v>
      </c>
      <c r="G10308" s="4">
        <v>45225</v>
      </c>
      <c r="H10308" s="4">
        <v>45226</v>
      </c>
      <c r="I10308" t="s">
        <v>60</v>
      </c>
      <c r="J10308" t="s">
        <v>45</v>
      </c>
      <c r="K10308">
        <v>269.07</v>
      </c>
      <c r="L10308" t="s">
        <v>57</v>
      </c>
    </row>
    <row r="10309" spans="1:12" x14ac:dyDescent="0.3">
      <c r="A10309" t="s">
        <v>10369</v>
      </c>
      <c r="B10309" t="s">
        <v>48</v>
      </c>
      <c r="C10309" t="s">
        <v>62</v>
      </c>
      <c r="D10309">
        <v>2717.81</v>
      </c>
      <c r="E10309">
        <v>0.21</v>
      </c>
      <c r="F10309">
        <v>1</v>
      </c>
      <c r="G10309" s="4">
        <v>45490</v>
      </c>
      <c r="H10309" s="4">
        <v>45491</v>
      </c>
      <c r="I10309" t="s">
        <v>60</v>
      </c>
      <c r="J10309" t="s">
        <v>45</v>
      </c>
      <c r="K10309">
        <v>395.31</v>
      </c>
      <c r="L10309" t="s">
        <v>68</v>
      </c>
    </row>
    <row r="10310" spans="1:12" x14ac:dyDescent="0.3">
      <c r="A10310" t="s">
        <v>10370</v>
      </c>
      <c r="B10310" t="s">
        <v>48</v>
      </c>
      <c r="C10310" t="s">
        <v>43</v>
      </c>
      <c r="D10310">
        <v>1185.2</v>
      </c>
      <c r="E10310">
        <v>0.04</v>
      </c>
      <c r="F10310">
        <v>3</v>
      </c>
      <c r="G10310" s="4">
        <v>45230</v>
      </c>
      <c r="H10310" s="4">
        <v>45232</v>
      </c>
      <c r="I10310" t="s">
        <v>50</v>
      </c>
      <c r="J10310" t="s">
        <v>51</v>
      </c>
      <c r="K10310">
        <v>103.41</v>
      </c>
      <c r="L10310" t="s">
        <v>46</v>
      </c>
    </row>
    <row r="10311" spans="1:12" x14ac:dyDescent="0.3">
      <c r="A10311" t="s">
        <v>10371</v>
      </c>
      <c r="B10311" t="s">
        <v>42</v>
      </c>
      <c r="C10311" t="s">
        <v>62</v>
      </c>
      <c r="D10311">
        <v>350.09</v>
      </c>
      <c r="E10311">
        <v>0.49</v>
      </c>
      <c r="F10311">
        <v>2</v>
      </c>
      <c r="G10311" s="4">
        <v>45573</v>
      </c>
      <c r="H10311" s="4">
        <v>45575</v>
      </c>
      <c r="I10311" t="s">
        <v>60</v>
      </c>
      <c r="J10311" t="s">
        <v>51</v>
      </c>
      <c r="K10311">
        <v>93.84</v>
      </c>
      <c r="L10311" t="s">
        <v>57</v>
      </c>
    </row>
    <row r="10312" spans="1:12" x14ac:dyDescent="0.3">
      <c r="A10312" t="s">
        <v>10372</v>
      </c>
      <c r="B10312" t="s">
        <v>42</v>
      </c>
      <c r="C10312" t="s">
        <v>49</v>
      </c>
      <c r="D10312">
        <v>3823.62</v>
      </c>
      <c r="E10312">
        <v>0.1</v>
      </c>
      <c r="F10312">
        <v>2</v>
      </c>
      <c r="G10312" s="4">
        <v>45025</v>
      </c>
      <c r="H10312" s="4">
        <v>45028</v>
      </c>
      <c r="I10312" t="s">
        <v>50</v>
      </c>
      <c r="J10312" t="s">
        <v>56</v>
      </c>
      <c r="K10312">
        <v>625.20000000000005</v>
      </c>
      <c r="L10312" t="s">
        <v>57</v>
      </c>
    </row>
    <row r="10313" spans="1:12" x14ac:dyDescent="0.3">
      <c r="A10313" t="s">
        <v>10373</v>
      </c>
      <c r="B10313" t="s">
        <v>42</v>
      </c>
      <c r="C10313" t="s">
        <v>65</v>
      </c>
      <c r="D10313">
        <v>1650.7</v>
      </c>
      <c r="E10313">
        <v>0.38</v>
      </c>
      <c r="F10313">
        <v>4</v>
      </c>
      <c r="G10313" s="4">
        <v>45482</v>
      </c>
      <c r="H10313" s="4">
        <v>45487</v>
      </c>
      <c r="I10313" t="s">
        <v>44</v>
      </c>
      <c r="J10313" t="s">
        <v>56</v>
      </c>
      <c r="K10313">
        <v>428.13</v>
      </c>
      <c r="L10313" t="s">
        <v>46</v>
      </c>
    </row>
    <row r="10314" spans="1:12" x14ac:dyDescent="0.3">
      <c r="A10314" t="s">
        <v>10374</v>
      </c>
      <c r="B10314" t="s">
        <v>48</v>
      </c>
      <c r="C10314" t="s">
        <v>62</v>
      </c>
      <c r="D10314">
        <v>1940.37</v>
      </c>
      <c r="E10314">
        <v>7.0000000000000007E-2</v>
      </c>
      <c r="F10314">
        <v>5</v>
      </c>
      <c r="G10314" s="4">
        <v>45060</v>
      </c>
      <c r="H10314" s="4">
        <v>45062</v>
      </c>
      <c r="I10314" t="s">
        <v>60</v>
      </c>
      <c r="J10314" t="s">
        <v>56</v>
      </c>
      <c r="K10314">
        <v>202.49</v>
      </c>
      <c r="L10314" t="s">
        <v>77</v>
      </c>
    </row>
    <row r="10315" spans="1:12" x14ac:dyDescent="0.3">
      <c r="A10315" t="s">
        <v>10375</v>
      </c>
      <c r="B10315" t="s">
        <v>48</v>
      </c>
      <c r="C10315" t="s">
        <v>62</v>
      </c>
      <c r="D10315">
        <v>2477.63</v>
      </c>
      <c r="E10315">
        <v>0.14000000000000001</v>
      </c>
      <c r="F10315">
        <v>1</v>
      </c>
      <c r="G10315" s="4">
        <v>45073</v>
      </c>
      <c r="H10315" s="4">
        <v>45076</v>
      </c>
      <c r="I10315" t="s">
        <v>44</v>
      </c>
      <c r="J10315" t="s">
        <v>45</v>
      </c>
      <c r="K10315">
        <v>659.36</v>
      </c>
      <c r="L10315" t="s">
        <v>68</v>
      </c>
    </row>
    <row r="10316" spans="1:12" x14ac:dyDescent="0.3">
      <c r="A10316" t="s">
        <v>10376</v>
      </c>
      <c r="B10316" t="s">
        <v>54</v>
      </c>
      <c r="C10316" t="s">
        <v>65</v>
      </c>
      <c r="D10316">
        <v>2585.2600000000002</v>
      </c>
      <c r="E10316">
        <v>0.28000000000000003</v>
      </c>
      <c r="F10316">
        <v>6</v>
      </c>
      <c r="G10316" s="4">
        <v>45154</v>
      </c>
      <c r="H10316" s="4">
        <v>45158</v>
      </c>
      <c r="I10316" t="s">
        <v>44</v>
      </c>
      <c r="J10316" t="s">
        <v>56</v>
      </c>
      <c r="K10316">
        <v>219.37</v>
      </c>
      <c r="L10316" t="s">
        <v>46</v>
      </c>
    </row>
    <row r="10317" spans="1:12" x14ac:dyDescent="0.3">
      <c r="A10317" t="s">
        <v>10377</v>
      </c>
      <c r="B10317" t="s">
        <v>70</v>
      </c>
      <c r="C10317" t="s">
        <v>62</v>
      </c>
      <c r="D10317">
        <v>1110.31</v>
      </c>
      <c r="E10317">
        <v>0.21</v>
      </c>
      <c r="F10317">
        <v>5</v>
      </c>
      <c r="G10317" s="4">
        <v>45158</v>
      </c>
      <c r="H10317" s="4">
        <v>45159</v>
      </c>
      <c r="I10317" t="s">
        <v>50</v>
      </c>
      <c r="J10317" t="s">
        <v>56</v>
      </c>
      <c r="K10317">
        <v>98.3</v>
      </c>
      <c r="L10317" t="s">
        <v>68</v>
      </c>
    </row>
    <row r="10318" spans="1:12" x14ac:dyDescent="0.3">
      <c r="A10318" t="s">
        <v>10378</v>
      </c>
      <c r="B10318" t="s">
        <v>54</v>
      </c>
      <c r="C10318" t="s">
        <v>62</v>
      </c>
      <c r="D10318">
        <v>3386.15</v>
      </c>
      <c r="E10318">
        <v>0.48</v>
      </c>
      <c r="F10318">
        <v>4</v>
      </c>
      <c r="G10318" s="4">
        <v>45326</v>
      </c>
      <c r="H10318" s="4">
        <v>45328</v>
      </c>
      <c r="I10318" t="s">
        <v>50</v>
      </c>
      <c r="J10318" t="s">
        <v>51</v>
      </c>
      <c r="K10318">
        <v>1005.45</v>
      </c>
      <c r="L10318" t="s">
        <v>52</v>
      </c>
    </row>
    <row r="10319" spans="1:12" x14ac:dyDescent="0.3">
      <c r="A10319" t="s">
        <v>10379</v>
      </c>
      <c r="B10319" t="s">
        <v>48</v>
      </c>
      <c r="C10319" t="s">
        <v>65</v>
      </c>
      <c r="D10319">
        <v>3493.45</v>
      </c>
      <c r="E10319">
        <v>0.42</v>
      </c>
      <c r="F10319">
        <v>6</v>
      </c>
      <c r="G10319" s="4">
        <v>45321</v>
      </c>
      <c r="H10319" s="4">
        <v>45324</v>
      </c>
      <c r="I10319" t="s">
        <v>44</v>
      </c>
      <c r="J10319" t="s">
        <v>45</v>
      </c>
      <c r="K10319">
        <v>199.81</v>
      </c>
      <c r="L10319" t="s">
        <v>57</v>
      </c>
    </row>
    <row r="10320" spans="1:12" x14ac:dyDescent="0.3">
      <c r="A10320" t="s">
        <v>10380</v>
      </c>
      <c r="B10320" t="s">
        <v>42</v>
      </c>
      <c r="C10320" t="s">
        <v>65</v>
      </c>
      <c r="D10320">
        <v>797.27</v>
      </c>
      <c r="E10320">
        <v>0.46</v>
      </c>
      <c r="F10320">
        <v>2</v>
      </c>
      <c r="G10320" s="4">
        <v>45497</v>
      </c>
      <c r="H10320" s="4">
        <v>45504</v>
      </c>
      <c r="I10320" t="s">
        <v>44</v>
      </c>
      <c r="J10320" t="s">
        <v>56</v>
      </c>
      <c r="K10320">
        <v>46.15</v>
      </c>
      <c r="L10320" t="s">
        <v>57</v>
      </c>
    </row>
    <row r="10321" spans="1:12" x14ac:dyDescent="0.3">
      <c r="A10321" t="s">
        <v>10381</v>
      </c>
      <c r="B10321" t="s">
        <v>48</v>
      </c>
      <c r="C10321" t="s">
        <v>49</v>
      </c>
      <c r="D10321">
        <v>2711.26</v>
      </c>
      <c r="E10321">
        <v>0.32</v>
      </c>
      <c r="F10321">
        <v>8</v>
      </c>
      <c r="G10321" s="4">
        <v>45530</v>
      </c>
      <c r="H10321" s="4">
        <v>45536</v>
      </c>
      <c r="I10321" t="s">
        <v>60</v>
      </c>
      <c r="J10321" t="s">
        <v>56</v>
      </c>
      <c r="K10321">
        <v>206.87</v>
      </c>
      <c r="L10321" t="s">
        <v>77</v>
      </c>
    </row>
    <row r="10322" spans="1:12" x14ac:dyDescent="0.3">
      <c r="A10322" t="s">
        <v>10382</v>
      </c>
      <c r="B10322" t="s">
        <v>70</v>
      </c>
      <c r="C10322" t="s">
        <v>49</v>
      </c>
      <c r="D10322">
        <v>3085.37</v>
      </c>
      <c r="E10322">
        <v>0.11</v>
      </c>
      <c r="F10322">
        <v>6</v>
      </c>
      <c r="G10322" s="4">
        <v>45554</v>
      </c>
      <c r="H10322" s="4">
        <v>45560</v>
      </c>
      <c r="I10322" t="s">
        <v>44</v>
      </c>
      <c r="J10322" t="s">
        <v>45</v>
      </c>
      <c r="K10322">
        <v>300.10000000000002</v>
      </c>
      <c r="L10322" t="s">
        <v>52</v>
      </c>
    </row>
    <row r="10323" spans="1:12" x14ac:dyDescent="0.3">
      <c r="A10323" t="s">
        <v>10383</v>
      </c>
      <c r="B10323" t="s">
        <v>54</v>
      </c>
      <c r="C10323" t="s">
        <v>62</v>
      </c>
      <c r="D10323">
        <v>1012.63</v>
      </c>
      <c r="E10323">
        <v>0.26</v>
      </c>
      <c r="F10323">
        <v>3</v>
      </c>
      <c r="G10323" s="4">
        <v>45013</v>
      </c>
      <c r="H10323" s="4">
        <v>45014</v>
      </c>
      <c r="I10323" t="s">
        <v>60</v>
      </c>
      <c r="J10323" t="s">
        <v>56</v>
      </c>
      <c r="K10323">
        <v>67.97</v>
      </c>
      <c r="L10323" t="s">
        <v>77</v>
      </c>
    </row>
    <row r="10324" spans="1:12" x14ac:dyDescent="0.3">
      <c r="A10324" t="s">
        <v>10384</v>
      </c>
      <c r="B10324" t="s">
        <v>54</v>
      </c>
      <c r="C10324" t="s">
        <v>43</v>
      </c>
      <c r="D10324">
        <v>4482.8599999999997</v>
      </c>
      <c r="E10324">
        <v>0.38</v>
      </c>
      <c r="F10324">
        <v>4</v>
      </c>
      <c r="G10324" s="4">
        <v>45345</v>
      </c>
      <c r="H10324" s="4">
        <v>45349</v>
      </c>
      <c r="I10324" t="s">
        <v>44</v>
      </c>
      <c r="J10324" t="s">
        <v>51</v>
      </c>
      <c r="K10324">
        <v>1289.45</v>
      </c>
      <c r="L10324" t="s">
        <v>46</v>
      </c>
    </row>
    <row r="10325" spans="1:12" x14ac:dyDescent="0.3">
      <c r="A10325" t="s">
        <v>10385</v>
      </c>
      <c r="B10325" t="s">
        <v>42</v>
      </c>
      <c r="C10325" t="s">
        <v>49</v>
      </c>
      <c r="D10325">
        <v>2465.85</v>
      </c>
      <c r="E10325">
        <v>0.03</v>
      </c>
      <c r="F10325">
        <v>2</v>
      </c>
      <c r="G10325" s="4">
        <v>44986</v>
      </c>
      <c r="H10325" s="4">
        <v>44988</v>
      </c>
      <c r="I10325" t="s">
        <v>60</v>
      </c>
      <c r="J10325" t="s">
        <v>56</v>
      </c>
      <c r="K10325">
        <v>309.2</v>
      </c>
      <c r="L10325" t="s">
        <v>68</v>
      </c>
    </row>
    <row r="10326" spans="1:12" x14ac:dyDescent="0.3">
      <c r="A10326" t="s">
        <v>10386</v>
      </c>
      <c r="B10326" t="s">
        <v>54</v>
      </c>
      <c r="C10326" t="s">
        <v>49</v>
      </c>
      <c r="D10326">
        <v>663.64</v>
      </c>
      <c r="E10326">
        <v>0.43</v>
      </c>
      <c r="F10326">
        <v>4</v>
      </c>
      <c r="G10326" s="4">
        <v>45601</v>
      </c>
      <c r="H10326" s="4">
        <v>45603</v>
      </c>
      <c r="I10326" t="s">
        <v>50</v>
      </c>
      <c r="J10326" t="s">
        <v>51</v>
      </c>
      <c r="K10326">
        <v>193.34</v>
      </c>
      <c r="L10326" t="s">
        <v>52</v>
      </c>
    </row>
    <row r="10327" spans="1:12" x14ac:dyDescent="0.3">
      <c r="A10327" t="s">
        <v>10387</v>
      </c>
      <c r="B10327" t="s">
        <v>54</v>
      </c>
      <c r="C10327" t="s">
        <v>43</v>
      </c>
      <c r="D10327">
        <v>1738.54</v>
      </c>
      <c r="E10327">
        <v>0.32</v>
      </c>
      <c r="F10327">
        <v>9</v>
      </c>
      <c r="G10327" s="4">
        <v>45433</v>
      </c>
      <c r="H10327" s="4">
        <v>45437</v>
      </c>
      <c r="I10327" t="s">
        <v>50</v>
      </c>
      <c r="J10327" t="s">
        <v>51</v>
      </c>
      <c r="K10327">
        <v>467.86</v>
      </c>
      <c r="L10327" t="s">
        <v>77</v>
      </c>
    </row>
    <row r="10328" spans="1:12" x14ac:dyDescent="0.3">
      <c r="A10328" t="s">
        <v>10388</v>
      </c>
      <c r="B10328" t="s">
        <v>48</v>
      </c>
      <c r="C10328" t="s">
        <v>43</v>
      </c>
      <c r="D10328">
        <v>2437.11</v>
      </c>
      <c r="E10328">
        <v>0.36</v>
      </c>
      <c r="F10328">
        <v>4</v>
      </c>
      <c r="G10328" s="4">
        <v>45583</v>
      </c>
      <c r="H10328" s="4">
        <v>45589</v>
      </c>
      <c r="I10328" t="s">
        <v>60</v>
      </c>
      <c r="J10328" t="s">
        <v>45</v>
      </c>
      <c r="K10328">
        <v>588.24</v>
      </c>
      <c r="L10328" t="s">
        <v>68</v>
      </c>
    </row>
    <row r="10329" spans="1:12" x14ac:dyDescent="0.3">
      <c r="A10329" t="s">
        <v>10389</v>
      </c>
      <c r="B10329" t="s">
        <v>54</v>
      </c>
      <c r="C10329" t="s">
        <v>65</v>
      </c>
      <c r="D10329">
        <v>149.71</v>
      </c>
      <c r="E10329">
        <v>0.35</v>
      </c>
      <c r="F10329">
        <v>8</v>
      </c>
      <c r="G10329" s="4">
        <v>45093</v>
      </c>
      <c r="H10329" s="4">
        <v>45098</v>
      </c>
      <c r="I10329" t="s">
        <v>60</v>
      </c>
      <c r="J10329" t="s">
        <v>45</v>
      </c>
      <c r="K10329">
        <v>8.5</v>
      </c>
      <c r="L10329" t="s">
        <v>63</v>
      </c>
    </row>
    <row r="10330" spans="1:12" x14ac:dyDescent="0.3">
      <c r="A10330" t="s">
        <v>10390</v>
      </c>
      <c r="B10330" t="s">
        <v>54</v>
      </c>
      <c r="C10330" t="s">
        <v>49</v>
      </c>
      <c r="D10330">
        <v>256.36</v>
      </c>
      <c r="E10330">
        <v>0.42</v>
      </c>
      <c r="F10330">
        <v>3</v>
      </c>
      <c r="G10330" s="4">
        <v>45417</v>
      </c>
      <c r="H10330" s="4">
        <v>45420</v>
      </c>
      <c r="I10330" t="s">
        <v>60</v>
      </c>
      <c r="J10330" t="s">
        <v>45</v>
      </c>
      <c r="K10330">
        <v>59.44</v>
      </c>
      <c r="L10330" t="s">
        <v>46</v>
      </c>
    </row>
    <row r="10331" spans="1:12" x14ac:dyDescent="0.3">
      <c r="A10331" t="s">
        <v>10391</v>
      </c>
      <c r="B10331" t="s">
        <v>54</v>
      </c>
      <c r="C10331" t="s">
        <v>55</v>
      </c>
      <c r="D10331">
        <v>372.05</v>
      </c>
      <c r="E10331">
        <v>0.04</v>
      </c>
      <c r="F10331">
        <v>5</v>
      </c>
      <c r="G10331" s="4">
        <v>45058</v>
      </c>
      <c r="H10331" s="4">
        <v>45062</v>
      </c>
      <c r="I10331" t="s">
        <v>44</v>
      </c>
      <c r="J10331" t="s">
        <v>56</v>
      </c>
      <c r="K10331">
        <v>53.71</v>
      </c>
      <c r="L10331" t="s">
        <v>52</v>
      </c>
    </row>
    <row r="10332" spans="1:12" x14ac:dyDescent="0.3">
      <c r="A10332" t="s">
        <v>10392</v>
      </c>
      <c r="B10332" t="s">
        <v>42</v>
      </c>
      <c r="C10332" t="s">
        <v>55</v>
      </c>
      <c r="D10332">
        <v>2736.86</v>
      </c>
      <c r="E10332">
        <v>0.19</v>
      </c>
      <c r="F10332">
        <v>2</v>
      </c>
      <c r="G10332" s="4">
        <v>45102</v>
      </c>
      <c r="H10332" s="4">
        <v>45108</v>
      </c>
      <c r="I10332" t="s">
        <v>44</v>
      </c>
      <c r="J10332" t="s">
        <v>45</v>
      </c>
      <c r="K10332">
        <v>735.72</v>
      </c>
      <c r="L10332" t="s">
        <v>68</v>
      </c>
    </row>
    <row r="10333" spans="1:12" x14ac:dyDescent="0.3">
      <c r="A10333" t="s">
        <v>10393</v>
      </c>
      <c r="B10333" t="s">
        <v>42</v>
      </c>
      <c r="C10333" t="s">
        <v>62</v>
      </c>
      <c r="D10333">
        <v>1746.83</v>
      </c>
      <c r="E10333">
        <v>0.25</v>
      </c>
      <c r="F10333">
        <v>9</v>
      </c>
      <c r="G10333" s="4">
        <v>45381</v>
      </c>
      <c r="H10333" s="4">
        <v>45382</v>
      </c>
      <c r="I10333" t="s">
        <v>50</v>
      </c>
      <c r="J10333" t="s">
        <v>51</v>
      </c>
      <c r="K10333">
        <v>328.52</v>
      </c>
      <c r="L10333" t="s">
        <v>77</v>
      </c>
    </row>
    <row r="10334" spans="1:12" x14ac:dyDescent="0.3">
      <c r="A10334" t="s">
        <v>10394</v>
      </c>
      <c r="B10334" t="s">
        <v>48</v>
      </c>
      <c r="C10334" t="s">
        <v>49</v>
      </c>
      <c r="D10334">
        <v>4476.21</v>
      </c>
      <c r="E10334">
        <v>0.27</v>
      </c>
      <c r="F10334">
        <v>9</v>
      </c>
      <c r="G10334" s="4">
        <v>45486</v>
      </c>
      <c r="H10334" s="4">
        <v>45487</v>
      </c>
      <c r="I10334" t="s">
        <v>60</v>
      </c>
      <c r="J10334" t="s">
        <v>56</v>
      </c>
      <c r="K10334">
        <v>484.09</v>
      </c>
      <c r="L10334" t="s">
        <v>77</v>
      </c>
    </row>
    <row r="10335" spans="1:12" x14ac:dyDescent="0.3">
      <c r="A10335" t="s">
        <v>10395</v>
      </c>
      <c r="B10335" t="s">
        <v>54</v>
      </c>
      <c r="C10335" t="s">
        <v>55</v>
      </c>
      <c r="D10335">
        <v>2840.25</v>
      </c>
      <c r="E10335">
        <v>0.47</v>
      </c>
      <c r="F10335">
        <v>7</v>
      </c>
      <c r="G10335" s="4">
        <v>45264</v>
      </c>
      <c r="H10335" s="4">
        <v>45271</v>
      </c>
      <c r="I10335" t="s">
        <v>50</v>
      </c>
      <c r="J10335" t="s">
        <v>51</v>
      </c>
      <c r="K10335">
        <v>572.65</v>
      </c>
      <c r="L10335" t="s">
        <v>52</v>
      </c>
    </row>
    <row r="10336" spans="1:12" x14ac:dyDescent="0.3">
      <c r="A10336" t="s">
        <v>10396</v>
      </c>
      <c r="B10336" t="s">
        <v>42</v>
      </c>
      <c r="C10336" t="s">
        <v>49</v>
      </c>
      <c r="D10336">
        <v>3823.49</v>
      </c>
      <c r="E10336">
        <v>0.02</v>
      </c>
      <c r="F10336">
        <v>2</v>
      </c>
      <c r="G10336" s="4">
        <v>45427</v>
      </c>
      <c r="H10336" s="4">
        <v>45432</v>
      </c>
      <c r="I10336" t="s">
        <v>60</v>
      </c>
      <c r="J10336" t="s">
        <v>51</v>
      </c>
      <c r="K10336">
        <v>698.49</v>
      </c>
      <c r="L10336" t="s">
        <v>68</v>
      </c>
    </row>
    <row r="10337" spans="1:12" x14ac:dyDescent="0.3">
      <c r="A10337" t="s">
        <v>10397</v>
      </c>
      <c r="B10337" t="s">
        <v>42</v>
      </c>
      <c r="C10337" t="s">
        <v>49</v>
      </c>
      <c r="D10337">
        <v>3466.95</v>
      </c>
      <c r="E10337">
        <v>0.43</v>
      </c>
      <c r="F10337">
        <v>4</v>
      </c>
      <c r="G10337" s="4">
        <v>44988</v>
      </c>
      <c r="H10337" s="4">
        <v>44995</v>
      </c>
      <c r="I10337" t="s">
        <v>60</v>
      </c>
      <c r="J10337" t="s">
        <v>45</v>
      </c>
      <c r="K10337">
        <v>773.33</v>
      </c>
      <c r="L10337" t="s">
        <v>57</v>
      </c>
    </row>
    <row r="10338" spans="1:12" x14ac:dyDescent="0.3">
      <c r="A10338" t="s">
        <v>10398</v>
      </c>
      <c r="B10338" t="s">
        <v>48</v>
      </c>
      <c r="C10338" t="s">
        <v>55</v>
      </c>
      <c r="D10338">
        <v>2649.57</v>
      </c>
      <c r="E10338">
        <v>0.28000000000000003</v>
      </c>
      <c r="F10338">
        <v>6</v>
      </c>
      <c r="G10338" s="4">
        <v>45053</v>
      </c>
      <c r="H10338" s="4">
        <v>45057</v>
      </c>
      <c r="I10338" t="s">
        <v>50</v>
      </c>
      <c r="J10338" t="s">
        <v>51</v>
      </c>
      <c r="K10338">
        <v>300.49</v>
      </c>
      <c r="L10338" t="s">
        <v>63</v>
      </c>
    </row>
    <row r="10339" spans="1:12" x14ac:dyDescent="0.3">
      <c r="A10339" t="s">
        <v>10399</v>
      </c>
      <c r="B10339" t="s">
        <v>70</v>
      </c>
      <c r="C10339" t="s">
        <v>49</v>
      </c>
      <c r="D10339">
        <v>3749.13</v>
      </c>
      <c r="E10339">
        <v>0.28000000000000003</v>
      </c>
      <c r="F10339">
        <v>9</v>
      </c>
      <c r="G10339" s="4">
        <v>44949</v>
      </c>
      <c r="H10339" s="4">
        <v>44955</v>
      </c>
      <c r="I10339" t="s">
        <v>60</v>
      </c>
      <c r="J10339" t="s">
        <v>51</v>
      </c>
      <c r="K10339">
        <v>1115.19</v>
      </c>
      <c r="L10339" t="s">
        <v>46</v>
      </c>
    </row>
    <row r="10340" spans="1:12" x14ac:dyDescent="0.3">
      <c r="A10340" t="s">
        <v>10400</v>
      </c>
      <c r="B10340" t="s">
        <v>54</v>
      </c>
      <c r="C10340" t="s">
        <v>43</v>
      </c>
      <c r="D10340">
        <v>2769.06</v>
      </c>
      <c r="E10340">
        <v>0.16</v>
      </c>
      <c r="F10340">
        <v>6</v>
      </c>
      <c r="G10340" s="4">
        <v>45114</v>
      </c>
      <c r="H10340" s="4">
        <v>45117</v>
      </c>
      <c r="I10340" t="s">
        <v>60</v>
      </c>
      <c r="J10340" t="s">
        <v>45</v>
      </c>
      <c r="K10340">
        <v>601.91</v>
      </c>
      <c r="L10340" t="s">
        <v>68</v>
      </c>
    </row>
    <row r="10341" spans="1:12" x14ac:dyDescent="0.3">
      <c r="A10341" t="s">
        <v>10401</v>
      </c>
      <c r="B10341" t="s">
        <v>42</v>
      </c>
      <c r="C10341" t="s">
        <v>62</v>
      </c>
      <c r="D10341">
        <v>1988.74</v>
      </c>
      <c r="E10341">
        <v>0.32</v>
      </c>
      <c r="F10341">
        <v>4</v>
      </c>
      <c r="G10341" s="4">
        <v>45594</v>
      </c>
      <c r="H10341" s="4">
        <v>45598</v>
      </c>
      <c r="I10341" t="s">
        <v>60</v>
      </c>
      <c r="J10341" t="s">
        <v>51</v>
      </c>
      <c r="K10341">
        <v>291.24</v>
      </c>
      <c r="L10341" t="s">
        <v>77</v>
      </c>
    </row>
    <row r="10342" spans="1:12" x14ac:dyDescent="0.3">
      <c r="A10342" t="s">
        <v>10402</v>
      </c>
      <c r="B10342" t="s">
        <v>48</v>
      </c>
      <c r="C10342" t="s">
        <v>65</v>
      </c>
      <c r="D10342">
        <v>2235.44</v>
      </c>
      <c r="E10342">
        <v>0.32</v>
      </c>
      <c r="F10342">
        <v>1</v>
      </c>
      <c r="G10342" s="4">
        <v>45031</v>
      </c>
      <c r="H10342" s="4">
        <v>45036</v>
      </c>
      <c r="I10342" t="s">
        <v>50</v>
      </c>
      <c r="J10342" t="s">
        <v>56</v>
      </c>
      <c r="K10342">
        <v>441.14</v>
      </c>
      <c r="L10342" t="s">
        <v>46</v>
      </c>
    </row>
    <row r="10343" spans="1:12" x14ac:dyDescent="0.3">
      <c r="A10343" t="s">
        <v>10403</v>
      </c>
      <c r="B10343" t="s">
        <v>48</v>
      </c>
      <c r="C10343" t="s">
        <v>55</v>
      </c>
      <c r="D10343">
        <v>4208.66</v>
      </c>
      <c r="E10343">
        <v>0.09</v>
      </c>
      <c r="F10343">
        <v>7</v>
      </c>
      <c r="G10343" s="4">
        <v>45224</v>
      </c>
      <c r="H10343" s="4">
        <v>45231</v>
      </c>
      <c r="I10343" t="s">
        <v>60</v>
      </c>
      <c r="J10343" t="s">
        <v>51</v>
      </c>
      <c r="K10343">
        <v>639.51</v>
      </c>
      <c r="L10343" t="s">
        <v>68</v>
      </c>
    </row>
    <row r="10344" spans="1:12" x14ac:dyDescent="0.3">
      <c r="A10344" t="s">
        <v>10404</v>
      </c>
      <c r="B10344" t="s">
        <v>48</v>
      </c>
      <c r="C10344" t="s">
        <v>65</v>
      </c>
      <c r="D10344">
        <v>2860.04</v>
      </c>
      <c r="E10344">
        <v>0.34</v>
      </c>
      <c r="F10344">
        <v>7</v>
      </c>
      <c r="G10344" s="4">
        <v>45092</v>
      </c>
      <c r="H10344" s="4">
        <v>45094</v>
      </c>
      <c r="I10344" t="s">
        <v>50</v>
      </c>
      <c r="J10344" t="s">
        <v>51</v>
      </c>
      <c r="K10344">
        <v>762.3</v>
      </c>
      <c r="L10344" t="s">
        <v>77</v>
      </c>
    </row>
    <row r="10345" spans="1:12" x14ac:dyDescent="0.3">
      <c r="A10345" t="s">
        <v>10405</v>
      </c>
      <c r="B10345" t="s">
        <v>42</v>
      </c>
      <c r="C10345" t="s">
        <v>62</v>
      </c>
      <c r="D10345">
        <v>1948.75</v>
      </c>
      <c r="E10345">
        <v>0.13</v>
      </c>
      <c r="F10345">
        <v>6</v>
      </c>
      <c r="G10345" s="4">
        <v>44984</v>
      </c>
      <c r="H10345" s="4">
        <v>44991</v>
      </c>
      <c r="I10345" t="s">
        <v>44</v>
      </c>
      <c r="J10345" t="s">
        <v>51</v>
      </c>
      <c r="K10345">
        <v>555.75</v>
      </c>
      <c r="L10345" t="s">
        <v>52</v>
      </c>
    </row>
    <row r="10346" spans="1:12" x14ac:dyDescent="0.3">
      <c r="A10346" t="s">
        <v>10406</v>
      </c>
      <c r="B10346" t="s">
        <v>54</v>
      </c>
      <c r="C10346" t="s">
        <v>43</v>
      </c>
      <c r="D10346">
        <v>980.74</v>
      </c>
      <c r="E10346">
        <v>0.34</v>
      </c>
      <c r="F10346">
        <v>3</v>
      </c>
      <c r="G10346" s="4">
        <v>45373</v>
      </c>
      <c r="H10346" s="4">
        <v>45380</v>
      </c>
      <c r="I10346" t="s">
        <v>50</v>
      </c>
      <c r="J10346" t="s">
        <v>45</v>
      </c>
      <c r="K10346">
        <v>271.83999999999997</v>
      </c>
      <c r="L10346" t="s">
        <v>63</v>
      </c>
    </row>
    <row r="10347" spans="1:12" x14ac:dyDescent="0.3">
      <c r="A10347" t="s">
        <v>10407</v>
      </c>
      <c r="B10347" t="s">
        <v>70</v>
      </c>
      <c r="C10347" t="s">
        <v>43</v>
      </c>
      <c r="D10347">
        <v>2527.25</v>
      </c>
      <c r="E10347">
        <v>0.31</v>
      </c>
      <c r="F10347">
        <v>5</v>
      </c>
      <c r="G10347" s="4">
        <v>45369</v>
      </c>
      <c r="H10347" s="4">
        <v>45376</v>
      </c>
      <c r="I10347" t="s">
        <v>60</v>
      </c>
      <c r="J10347" t="s">
        <v>51</v>
      </c>
      <c r="K10347">
        <v>396.89</v>
      </c>
      <c r="L10347" t="s">
        <v>52</v>
      </c>
    </row>
    <row r="10348" spans="1:12" x14ac:dyDescent="0.3">
      <c r="A10348" t="s">
        <v>10408</v>
      </c>
      <c r="B10348" t="s">
        <v>54</v>
      </c>
      <c r="C10348" t="s">
        <v>43</v>
      </c>
      <c r="D10348">
        <v>1336.78</v>
      </c>
      <c r="E10348">
        <v>0.36</v>
      </c>
      <c r="F10348">
        <v>7</v>
      </c>
      <c r="G10348" s="4">
        <v>45437</v>
      </c>
      <c r="H10348" s="4">
        <v>45443</v>
      </c>
      <c r="I10348" t="s">
        <v>50</v>
      </c>
      <c r="J10348" t="s">
        <v>51</v>
      </c>
      <c r="K10348">
        <v>139.54</v>
      </c>
      <c r="L10348" t="s">
        <v>68</v>
      </c>
    </row>
    <row r="10349" spans="1:12" x14ac:dyDescent="0.3">
      <c r="A10349" t="s">
        <v>10409</v>
      </c>
      <c r="B10349" t="s">
        <v>48</v>
      </c>
      <c r="C10349" t="s">
        <v>43</v>
      </c>
      <c r="D10349">
        <v>4782.34</v>
      </c>
      <c r="E10349">
        <v>0.01</v>
      </c>
      <c r="F10349">
        <v>6</v>
      </c>
      <c r="G10349" s="4">
        <v>45459</v>
      </c>
      <c r="H10349" s="4">
        <v>45463</v>
      </c>
      <c r="I10349" t="s">
        <v>50</v>
      </c>
      <c r="J10349" t="s">
        <v>51</v>
      </c>
      <c r="K10349">
        <v>963.35</v>
      </c>
      <c r="L10349" t="s">
        <v>68</v>
      </c>
    </row>
    <row r="10350" spans="1:12" x14ac:dyDescent="0.3">
      <c r="A10350" t="s">
        <v>10410</v>
      </c>
      <c r="B10350" t="s">
        <v>48</v>
      </c>
      <c r="C10350" t="s">
        <v>55</v>
      </c>
      <c r="D10350">
        <v>2505.81</v>
      </c>
      <c r="E10350">
        <v>0.06</v>
      </c>
      <c r="F10350">
        <v>7</v>
      </c>
      <c r="G10350" s="4">
        <v>45488</v>
      </c>
      <c r="H10350" s="4">
        <v>45493</v>
      </c>
      <c r="I10350" t="s">
        <v>50</v>
      </c>
      <c r="J10350" t="s">
        <v>51</v>
      </c>
      <c r="K10350">
        <v>477.74</v>
      </c>
      <c r="L10350" t="s">
        <v>46</v>
      </c>
    </row>
    <row r="10351" spans="1:12" x14ac:dyDescent="0.3">
      <c r="A10351" t="s">
        <v>10411</v>
      </c>
      <c r="B10351" t="s">
        <v>70</v>
      </c>
      <c r="C10351" t="s">
        <v>55</v>
      </c>
      <c r="D10351">
        <v>143.85</v>
      </c>
      <c r="E10351">
        <v>0.42</v>
      </c>
      <c r="F10351">
        <v>5</v>
      </c>
      <c r="G10351" s="4">
        <v>45263</v>
      </c>
      <c r="H10351" s="4">
        <v>45268</v>
      </c>
      <c r="I10351" t="s">
        <v>44</v>
      </c>
      <c r="J10351" t="s">
        <v>45</v>
      </c>
      <c r="K10351">
        <v>9.49</v>
      </c>
      <c r="L10351" t="s">
        <v>46</v>
      </c>
    </row>
    <row r="10352" spans="1:12" x14ac:dyDescent="0.3">
      <c r="A10352" t="s">
        <v>10412</v>
      </c>
      <c r="B10352" t="s">
        <v>54</v>
      </c>
      <c r="C10352" t="s">
        <v>49</v>
      </c>
      <c r="D10352">
        <v>555.1</v>
      </c>
      <c r="E10352">
        <v>0.19</v>
      </c>
      <c r="F10352">
        <v>1</v>
      </c>
      <c r="G10352" s="4">
        <v>45195</v>
      </c>
      <c r="H10352" s="4">
        <v>45197</v>
      </c>
      <c r="I10352" t="s">
        <v>60</v>
      </c>
      <c r="J10352" t="s">
        <v>45</v>
      </c>
      <c r="K10352">
        <v>145.79</v>
      </c>
      <c r="L10352" t="s">
        <v>77</v>
      </c>
    </row>
    <row r="10353" spans="1:12" x14ac:dyDescent="0.3">
      <c r="A10353" t="s">
        <v>10413</v>
      </c>
      <c r="B10353" t="s">
        <v>48</v>
      </c>
      <c r="C10353" t="s">
        <v>49</v>
      </c>
      <c r="D10353">
        <v>1493.19</v>
      </c>
      <c r="E10353">
        <v>0.42</v>
      </c>
      <c r="F10353">
        <v>5</v>
      </c>
      <c r="G10353" s="4">
        <v>44982</v>
      </c>
      <c r="H10353" s="4">
        <v>44987</v>
      </c>
      <c r="I10353" t="s">
        <v>44</v>
      </c>
      <c r="J10353" t="s">
        <v>51</v>
      </c>
      <c r="K10353">
        <v>88.71</v>
      </c>
      <c r="L10353" t="s">
        <v>57</v>
      </c>
    </row>
    <row r="10354" spans="1:12" x14ac:dyDescent="0.3">
      <c r="A10354" t="s">
        <v>10414</v>
      </c>
      <c r="B10354" t="s">
        <v>48</v>
      </c>
      <c r="C10354" t="s">
        <v>62</v>
      </c>
      <c r="D10354">
        <v>551.6</v>
      </c>
      <c r="E10354">
        <v>0.03</v>
      </c>
      <c r="F10354">
        <v>2</v>
      </c>
      <c r="G10354" s="4">
        <v>45146</v>
      </c>
      <c r="H10354" s="4">
        <v>45153</v>
      </c>
      <c r="I10354" t="s">
        <v>44</v>
      </c>
      <c r="J10354" t="s">
        <v>51</v>
      </c>
      <c r="K10354">
        <v>32.49</v>
      </c>
      <c r="L10354" t="s">
        <v>63</v>
      </c>
    </row>
    <row r="10355" spans="1:12" x14ac:dyDescent="0.3">
      <c r="A10355" t="s">
        <v>10415</v>
      </c>
      <c r="B10355" t="s">
        <v>54</v>
      </c>
      <c r="C10355" t="s">
        <v>49</v>
      </c>
      <c r="D10355">
        <v>4480.41</v>
      </c>
      <c r="E10355">
        <v>0.38</v>
      </c>
      <c r="F10355">
        <v>2</v>
      </c>
      <c r="G10355" s="4">
        <v>44943</v>
      </c>
      <c r="H10355" s="4">
        <v>44946</v>
      </c>
      <c r="I10355" t="s">
        <v>44</v>
      </c>
      <c r="J10355" t="s">
        <v>51</v>
      </c>
      <c r="K10355">
        <v>1046.83</v>
      </c>
      <c r="L10355" t="s">
        <v>77</v>
      </c>
    </row>
    <row r="10356" spans="1:12" x14ac:dyDescent="0.3">
      <c r="A10356" t="s">
        <v>10416</v>
      </c>
      <c r="B10356" t="s">
        <v>48</v>
      </c>
      <c r="C10356" t="s">
        <v>62</v>
      </c>
      <c r="D10356">
        <v>4286.32</v>
      </c>
      <c r="E10356">
        <v>0.04</v>
      </c>
      <c r="F10356">
        <v>4</v>
      </c>
      <c r="G10356" s="4">
        <v>45235</v>
      </c>
      <c r="H10356" s="4">
        <v>45240</v>
      </c>
      <c r="I10356" t="s">
        <v>44</v>
      </c>
      <c r="J10356" t="s">
        <v>45</v>
      </c>
      <c r="K10356">
        <v>1225.3699999999999</v>
      </c>
      <c r="L10356" t="s">
        <v>52</v>
      </c>
    </row>
    <row r="10357" spans="1:12" x14ac:dyDescent="0.3">
      <c r="A10357" t="s">
        <v>10417</v>
      </c>
      <c r="B10357" t="s">
        <v>54</v>
      </c>
      <c r="C10357" t="s">
        <v>62</v>
      </c>
      <c r="D10357">
        <v>4857.22</v>
      </c>
      <c r="E10357">
        <v>0.23</v>
      </c>
      <c r="F10357">
        <v>6</v>
      </c>
      <c r="G10357" s="4">
        <v>45014</v>
      </c>
      <c r="H10357" s="4">
        <v>45021</v>
      </c>
      <c r="I10357" t="s">
        <v>60</v>
      </c>
      <c r="J10357" t="s">
        <v>51</v>
      </c>
      <c r="K10357">
        <v>1090.6300000000001</v>
      </c>
      <c r="L10357" t="s">
        <v>52</v>
      </c>
    </row>
    <row r="10358" spans="1:12" x14ac:dyDescent="0.3">
      <c r="A10358" t="s">
        <v>10418</v>
      </c>
      <c r="B10358" t="s">
        <v>48</v>
      </c>
      <c r="C10358" t="s">
        <v>62</v>
      </c>
      <c r="D10358">
        <v>3561.68</v>
      </c>
      <c r="E10358">
        <v>0.47</v>
      </c>
      <c r="F10358">
        <v>5</v>
      </c>
      <c r="G10358" s="4">
        <v>45408</v>
      </c>
      <c r="H10358" s="4">
        <v>45410</v>
      </c>
      <c r="I10358" t="s">
        <v>50</v>
      </c>
      <c r="J10358" t="s">
        <v>56</v>
      </c>
      <c r="K10358">
        <v>874.91</v>
      </c>
      <c r="L10358" t="s">
        <v>77</v>
      </c>
    </row>
    <row r="10359" spans="1:12" x14ac:dyDescent="0.3">
      <c r="A10359" t="s">
        <v>10419</v>
      </c>
      <c r="B10359" t="s">
        <v>54</v>
      </c>
      <c r="C10359" t="s">
        <v>43</v>
      </c>
      <c r="D10359">
        <v>3262.78</v>
      </c>
      <c r="E10359">
        <v>0.04</v>
      </c>
      <c r="F10359">
        <v>7</v>
      </c>
      <c r="G10359" s="4">
        <v>44963</v>
      </c>
      <c r="H10359" s="4">
        <v>44970</v>
      </c>
      <c r="I10359" t="s">
        <v>44</v>
      </c>
      <c r="J10359" t="s">
        <v>45</v>
      </c>
      <c r="K10359">
        <v>911.34</v>
      </c>
      <c r="L10359" t="s">
        <v>46</v>
      </c>
    </row>
    <row r="10360" spans="1:12" x14ac:dyDescent="0.3">
      <c r="A10360" t="s">
        <v>10420</v>
      </c>
      <c r="B10360" t="s">
        <v>70</v>
      </c>
      <c r="C10360" t="s">
        <v>65</v>
      </c>
      <c r="D10360">
        <v>4625.13</v>
      </c>
      <c r="E10360">
        <v>0.18</v>
      </c>
      <c r="F10360">
        <v>8</v>
      </c>
      <c r="G10360" s="4">
        <v>45580</v>
      </c>
      <c r="H10360" s="4">
        <v>45586</v>
      </c>
      <c r="I10360" t="s">
        <v>60</v>
      </c>
      <c r="J10360" t="s">
        <v>45</v>
      </c>
      <c r="K10360">
        <v>607.66999999999996</v>
      </c>
      <c r="L10360" t="s">
        <v>77</v>
      </c>
    </row>
    <row r="10361" spans="1:12" x14ac:dyDescent="0.3">
      <c r="A10361" t="s">
        <v>10421</v>
      </c>
      <c r="B10361" t="s">
        <v>48</v>
      </c>
      <c r="C10361" t="s">
        <v>65</v>
      </c>
      <c r="D10361">
        <v>4737.33</v>
      </c>
      <c r="E10361">
        <v>0.26</v>
      </c>
      <c r="F10361">
        <v>1</v>
      </c>
      <c r="G10361" s="4">
        <v>45039</v>
      </c>
      <c r="H10361" s="4">
        <v>45046</v>
      </c>
      <c r="I10361" t="s">
        <v>44</v>
      </c>
      <c r="J10361" t="s">
        <v>51</v>
      </c>
      <c r="K10361">
        <v>965.41</v>
      </c>
      <c r="L10361" t="s">
        <v>52</v>
      </c>
    </row>
    <row r="10362" spans="1:12" x14ac:dyDescent="0.3">
      <c r="A10362" t="s">
        <v>10422</v>
      </c>
      <c r="B10362" t="s">
        <v>70</v>
      </c>
      <c r="C10362" t="s">
        <v>55</v>
      </c>
      <c r="D10362">
        <v>4399.6899999999996</v>
      </c>
      <c r="E10362">
        <v>0.45</v>
      </c>
      <c r="F10362">
        <v>8</v>
      </c>
      <c r="G10362" s="4">
        <v>45124</v>
      </c>
      <c r="H10362" s="4">
        <v>45128</v>
      </c>
      <c r="I10362" t="s">
        <v>50</v>
      </c>
      <c r="J10362" t="s">
        <v>51</v>
      </c>
      <c r="K10362">
        <v>614.72</v>
      </c>
      <c r="L10362" t="s">
        <v>63</v>
      </c>
    </row>
    <row r="10363" spans="1:12" x14ac:dyDescent="0.3">
      <c r="A10363" t="s">
        <v>10423</v>
      </c>
      <c r="B10363" t="s">
        <v>48</v>
      </c>
      <c r="C10363" t="s">
        <v>62</v>
      </c>
      <c r="D10363">
        <v>4321.22</v>
      </c>
      <c r="E10363">
        <v>0.17</v>
      </c>
      <c r="F10363">
        <v>3</v>
      </c>
      <c r="G10363" s="4">
        <v>45110</v>
      </c>
      <c r="H10363" s="4">
        <v>45115</v>
      </c>
      <c r="I10363" t="s">
        <v>44</v>
      </c>
      <c r="J10363" t="s">
        <v>51</v>
      </c>
      <c r="K10363">
        <v>1066.71</v>
      </c>
      <c r="L10363" t="s">
        <v>68</v>
      </c>
    </row>
    <row r="10364" spans="1:12" x14ac:dyDescent="0.3">
      <c r="A10364" t="s">
        <v>10424</v>
      </c>
      <c r="B10364" t="s">
        <v>48</v>
      </c>
      <c r="C10364" t="s">
        <v>43</v>
      </c>
      <c r="D10364">
        <v>3391.35</v>
      </c>
      <c r="E10364">
        <v>0.4</v>
      </c>
      <c r="F10364">
        <v>2</v>
      </c>
      <c r="G10364" s="4">
        <v>45333</v>
      </c>
      <c r="H10364" s="4">
        <v>45338</v>
      </c>
      <c r="I10364" t="s">
        <v>60</v>
      </c>
      <c r="J10364" t="s">
        <v>56</v>
      </c>
      <c r="K10364">
        <v>844.92</v>
      </c>
      <c r="L10364" t="s">
        <v>57</v>
      </c>
    </row>
    <row r="10365" spans="1:12" x14ac:dyDescent="0.3">
      <c r="A10365" t="s">
        <v>10425</v>
      </c>
      <c r="B10365" t="s">
        <v>42</v>
      </c>
      <c r="C10365" t="s">
        <v>49</v>
      </c>
      <c r="D10365">
        <v>107.87</v>
      </c>
      <c r="E10365">
        <v>0.36</v>
      </c>
      <c r="F10365">
        <v>2</v>
      </c>
      <c r="G10365" s="4">
        <v>45610</v>
      </c>
      <c r="H10365" s="4">
        <v>45613</v>
      </c>
      <c r="I10365" t="s">
        <v>50</v>
      </c>
      <c r="J10365" t="s">
        <v>51</v>
      </c>
      <c r="K10365">
        <v>18.5</v>
      </c>
      <c r="L10365" t="s">
        <v>57</v>
      </c>
    </row>
    <row r="10366" spans="1:12" x14ac:dyDescent="0.3">
      <c r="A10366" t="s">
        <v>10426</v>
      </c>
      <c r="B10366" t="s">
        <v>54</v>
      </c>
      <c r="C10366" t="s">
        <v>49</v>
      </c>
      <c r="D10366">
        <v>2204.63</v>
      </c>
      <c r="E10366">
        <v>0.15</v>
      </c>
      <c r="F10366">
        <v>5</v>
      </c>
      <c r="G10366" s="4">
        <v>45342</v>
      </c>
      <c r="H10366" s="4">
        <v>45344</v>
      </c>
      <c r="I10366" t="s">
        <v>50</v>
      </c>
      <c r="J10366" t="s">
        <v>45</v>
      </c>
      <c r="K10366">
        <v>533.6</v>
      </c>
      <c r="L10366" t="s">
        <v>68</v>
      </c>
    </row>
    <row r="10367" spans="1:12" x14ac:dyDescent="0.3">
      <c r="A10367" t="s">
        <v>10427</v>
      </c>
      <c r="B10367" t="s">
        <v>70</v>
      </c>
      <c r="C10367" t="s">
        <v>55</v>
      </c>
      <c r="D10367">
        <v>3214.75</v>
      </c>
      <c r="E10367">
        <v>0.17</v>
      </c>
      <c r="F10367">
        <v>2</v>
      </c>
      <c r="G10367" s="4">
        <v>45652</v>
      </c>
      <c r="H10367" s="4">
        <v>45654</v>
      </c>
      <c r="I10367" t="s">
        <v>50</v>
      </c>
      <c r="J10367" t="s">
        <v>45</v>
      </c>
      <c r="K10367">
        <v>473.57</v>
      </c>
      <c r="L10367" t="s">
        <v>46</v>
      </c>
    </row>
    <row r="10368" spans="1:12" x14ac:dyDescent="0.3">
      <c r="A10368" t="s">
        <v>10428</v>
      </c>
      <c r="B10368" t="s">
        <v>70</v>
      </c>
      <c r="C10368" t="s">
        <v>55</v>
      </c>
      <c r="D10368">
        <v>2780.92</v>
      </c>
      <c r="E10368">
        <v>0.1</v>
      </c>
      <c r="F10368">
        <v>4</v>
      </c>
      <c r="G10368" s="4">
        <v>45040</v>
      </c>
      <c r="H10368" s="4">
        <v>45046</v>
      </c>
      <c r="I10368" t="s">
        <v>60</v>
      </c>
      <c r="J10368" t="s">
        <v>51</v>
      </c>
      <c r="K10368">
        <v>612.13</v>
      </c>
      <c r="L10368" t="s">
        <v>52</v>
      </c>
    </row>
    <row r="10369" spans="1:12" x14ac:dyDescent="0.3">
      <c r="A10369" t="s">
        <v>10429</v>
      </c>
      <c r="B10369" t="s">
        <v>70</v>
      </c>
      <c r="C10369" t="s">
        <v>62</v>
      </c>
      <c r="D10369">
        <v>4123.5200000000004</v>
      </c>
      <c r="E10369">
        <v>0.35</v>
      </c>
      <c r="F10369">
        <v>3</v>
      </c>
      <c r="G10369" s="4">
        <v>45269</v>
      </c>
      <c r="H10369" s="4">
        <v>45271</v>
      </c>
      <c r="I10369" t="s">
        <v>44</v>
      </c>
      <c r="J10369" t="s">
        <v>45</v>
      </c>
      <c r="K10369">
        <v>528.48</v>
      </c>
      <c r="L10369" t="s">
        <v>77</v>
      </c>
    </row>
    <row r="10370" spans="1:12" x14ac:dyDescent="0.3">
      <c r="A10370" t="s">
        <v>10430</v>
      </c>
      <c r="B10370" t="s">
        <v>54</v>
      </c>
      <c r="C10370" t="s">
        <v>62</v>
      </c>
      <c r="D10370">
        <v>4112.62</v>
      </c>
      <c r="E10370">
        <v>0.28000000000000003</v>
      </c>
      <c r="F10370">
        <v>8</v>
      </c>
      <c r="G10370" s="4">
        <v>45309</v>
      </c>
      <c r="H10370" s="4">
        <v>45311</v>
      </c>
      <c r="I10370" t="s">
        <v>44</v>
      </c>
      <c r="J10370" t="s">
        <v>56</v>
      </c>
      <c r="K10370">
        <v>334.61</v>
      </c>
      <c r="L10370" t="s">
        <v>57</v>
      </c>
    </row>
    <row r="10371" spans="1:12" x14ac:dyDescent="0.3">
      <c r="A10371" t="s">
        <v>10431</v>
      </c>
      <c r="B10371" t="s">
        <v>42</v>
      </c>
      <c r="C10371" t="s">
        <v>49</v>
      </c>
      <c r="D10371">
        <v>3033.54</v>
      </c>
      <c r="E10371">
        <v>0.08</v>
      </c>
      <c r="F10371">
        <v>9</v>
      </c>
      <c r="G10371" s="4">
        <v>45432</v>
      </c>
      <c r="H10371" s="4">
        <v>45438</v>
      </c>
      <c r="I10371" t="s">
        <v>60</v>
      </c>
      <c r="J10371" t="s">
        <v>56</v>
      </c>
      <c r="K10371">
        <v>778.08</v>
      </c>
      <c r="L10371" t="s">
        <v>46</v>
      </c>
    </row>
    <row r="10372" spans="1:12" x14ac:dyDescent="0.3">
      <c r="A10372" t="s">
        <v>10432</v>
      </c>
      <c r="B10372" t="s">
        <v>70</v>
      </c>
      <c r="C10372" t="s">
        <v>49</v>
      </c>
      <c r="D10372">
        <v>207.77</v>
      </c>
      <c r="E10372">
        <v>0.31</v>
      </c>
      <c r="F10372">
        <v>6</v>
      </c>
      <c r="G10372" s="4">
        <v>45010</v>
      </c>
      <c r="H10372" s="4">
        <v>45012</v>
      </c>
      <c r="I10372" t="s">
        <v>60</v>
      </c>
      <c r="J10372" t="s">
        <v>56</v>
      </c>
      <c r="K10372">
        <v>12.11</v>
      </c>
      <c r="L10372" t="s">
        <v>77</v>
      </c>
    </row>
    <row r="10373" spans="1:12" x14ac:dyDescent="0.3">
      <c r="A10373" t="s">
        <v>10433</v>
      </c>
      <c r="B10373" t="s">
        <v>54</v>
      </c>
      <c r="C10373" t="s">
        <v>49</v>
      </c>
      <c r="D10373">
        <v>1909.72</v>
      </c>
      <c r="E10373">
        <v>0.25</v>
      </c>
      <c r="F10373">
        <v>4</v>
      </c>
      <c r="G10373" s="4">
        <v>45603</v>
      </c>
      <c r="H10373" s="4">
        <v>45604</v>
      </c>
      <c r="I10373" t="s">
        <v>50</v>
      </c>
      <c r="J10373" t="s">
        <v>51</v>
      </c>
      <c r="K10373">
        <v>324.38</v>
      </c>
      <c r="L10373" t="s">
        <v>57</v>
      </c>
    </row>
    <row r="10374" spans="1:12" x14ac:dyDescent="0.3">
      <c r="A10374" t="s">
        <v>10434</v>
      </c>
      <c r="B10374" t="s">
        <v>48</v>
      </c>
      <c r="C10374" t="s">
        <v>49</v>
      </c>
      <c r="D10374">
        <v>1221.2</v>
      </c>
      <c r="E10374">
        <v>0.05</v>
      </c>
      <c r="F10374">
        <v>2</v>
      </c>
      <c r="G10374" s="4">
        <v>45417</v>
      </c>
      <c r="H10374" s="4">
        <v>45421</v>
      </c>
      <c r="I10374" t="s">
        <v>44</v>
      </c>
      <c r="J10374" t="s">
        <v>45</v>
      </c>
      <c r="K10374">
        <v>353.01</v>
      </c>
      <c r="L10374" t="s">
        <v>57</v>
      </c>
    </row>
    <row r="10375" spans="1:12" x14ac:dyDescent="0.3">
      <c r="A10375" t="s">
        <v>10435</v>
      </c>
      <c r="B10375" t="s">
        <v>70</v>
      </c>
      <c r="C10375" t="s">
        <v>65</v>
      </c>
      <c r="D10375">
        <v>1760.06</v>
      </c>
      <c r="E10375">
        <v>0.48</v>
      </c>
      <c r="F10375">
        <v>8</v>
      </c>
      <c r="G10375" s="4">
        <v>45477</v>
      </c>
      <c r="H10375" s="4">
        <v>45482</v>
      </c>
      <c r="I10375" t="s">
        <v>44</v>
      </c>
      <c r="J10375" t="s">
        <v>45</v>
      </c>
      <c r="K10375">
        <v>88.45</v>
      </c>
      <c r="L10375" t="s">
        <v>68</v>
      </c>
    </row>
    <row r="10376" spans="1:12" x14ac:dyDescent="0.3">
      <c r="A10376" t="s">
        <v>10436</v>
      </c>
      <c r="B10376" t="s">
        <v>70</v>
      </c>
      <c r="C10376" t="s">
        <v>62</v>
      </c>
      <c r="D10376">
        <v>3124.73</v>
      </c>
      <c r="E10376">
        <v>0.42</v>
      </c>
      <c r="F10376">
        <v>3</v>
      </c>
      <c r="G10376" s="4">
        <v>45176</v>
      </c>
      <c r="H10376" s="4">
        <v>45181</v>
      </c>
      <c r="I10376" t="s">
        <v>44</v>
      </c>
      <c r="J10376" t="s">
        <v>45</v>
      </c>
      <c r="K10376">
        <v>886.83</v>
      </c>
      <c r="L10376" t="s">
        <v>46</v>
      </c>
    </row>
    <row r="10377" spans="1:12" x14ac:dyDescent="0.3">
      <c r="A10377" t="s">
        <v>10437</v>
      </c>
      <c r="B10377" t="s">
        <v>42</v>
      </c>
      <c r="C10377" t="s">
        <v>62</v>
      </c>
      <c r="D10377">
        <v>425.66</v>
      </c>
      <c r="E10377">
        <v>0.04</v>
      </c>
      <c r="F10377">
        <v>2</v>
      </c>
      <c r="G10377" s="4">
        <v>45545</v>
      </c>
      <c r="H10377" s="4">
        <v>45550</v>
      </c>
      <c r="I10377" t="s">
        <v>44</v>
      </c>
      <c r="J10377" t="s">
        <v>45</v>
      </c>
      <c r="K10377">
        <v>30.77</v>
      </c>
      <c r="L10377" t="s">
        <v>63</v>
      </c>
    </row>
    <row r="10378" spans="1:12" x14ac:dyDescent="0.3">
      <c r="A10378" t="s">
        <v>10438</v>
      </c>
      <c r="B10378" t="s">
        <v>70</v>
      </c>
      <c r="C10378" t="s">
        <v>49</v>
      </c>
      <c r="D10378">
        <v>208.99</v>
      </c>
      <c r="E10378">
        <v>0.47</v>
      </c>
      <c r="F10378">
        <v>4</v>
      </c>
      <c r="G10378" s="4">
        <v>45344</v>
      </c>
      <c r="H10378" s="4">
        <v>45347</v>
      </c>
      <c r="I10378" t="s">
        <v>60</v>
      </c>
      <c r="J10378" t="s">
        <v>51</v>
      </c>
      <c r="K10378">
        <v>40.42</v>
      </c>
      <c r="L10378" t="s">
        <v>57</v>
      </c>
    </row>
    <row r="10379" spans="1:12" x14ac:dyDescent="0.3">
      <c r="A10379" t="s">
        <v>10439</v>
      </c>
      <c r="B10379" t="s">
        <v>70</v>
      </c>
      <c r="C10379" t="s">
        <v>43</v>
      </c>
      <c r="D10379">
        <v>2240.6799999999998</v>
      </c>
      <c r="E10379">
        <v>0.46</v>
      </c>
      <c r="F10379">
        <v>2</v>
      </c>
      <c r="G10379" s="4">
        <v>45263</v>
      </c>
      <c r="H10379" s="4">
        <v>45265</v>
      </c>
      <c r="I10379" t="s">
        <v>60</v>
      </c>
      <c r="J10379" t="s">
        <v>45</v>
      </c>
      <c r="K10379">
        <v>358.33</v>
      </c>
      <c r="L10379" t="s">
        <v>77</v>
      </c>
    </row>
    <row r="10380" spans="1:12" x14ac:dyDescent="0.3">
      <c r="A10380" t="s">
        <v>10440</v>
      </c>
      <c r="B10380" t="s">
        <v>48</v>
      </c>
      <c r="C10380" t="s">
        <v>49</v>
      </c>
      <c r="D10380">
        <v>3988.51</v>
      </c>
      <c r="E10380">
        <v>0.02</v>
      </c>
      <c r="F10380">
        <v>3</v>
      </c>
      <c r="G10380" s="4">
        <v>45389</v>
      </c>
      <c r="H10380" s="4">
        <v>45393</v>
      </c>
      <c r="I10380" t="s">
        <v>50</v>
      </c>
      <c r="J10380" t="s">
        <v>51</v>
      </c>
      <c r="K10380">
        <v>396.06</v>
      </c>
      <c r="L10380" t="s">
        <v>46</v>
      </c>
    </row>
    <row r="10381" spans="1:12" x14ac:dyDescent="0.3">
      <c r="A10381" t="s">
        <v>10441</v>
      </c>
      <c r="B10381" t="s">
        <v>54</v>
      </c>
      <c r="C10381" t="s">
        <v>55</v>
      </c>
      <c r="D10381">
        <v>250.42</v>
      </c>
      <c r="E10381">
        <v>0.1</v>
      </c>
      <c r="F10381">
        <v>9</v>
      </c>
      <c r="G10381" s="4">
        <v>45523</v>
      </c>
      <c r="H10381" s="4">
        <v>45528</v>
      </c>
      <c r="I10381" t="s">
        <v>50</v>
      </c>
      <c r="J10381" t="s">
        <v>45</v>
      </c>
      <c r="K10381">
        <v>56.98</v>
      </c>
      <c r="L10381" t="s">
        <v>52</v>
      </c>
    </row>
    <row r="10382" spans="1:12" x14ac:dyDescent="0.3">
      <c r="A10382" t="s">
        <v>10442</v>
      </c>
      <c r="B10382" t="s">
        <v>54</v>
      </c>
      <c r="C10382" t="s">
        <v>43</v>
      </c>
      <c r="D10382">
        <v>4260.34</v>
      </c>
      <c r="E10382">
        <v>0.35</v>
      </c>
      <c r="F10382">
        <v>7</v>
      </c>
      <c r="G10382" s="4">
        <v>45048</v>
      </c>
      <c r="H10382" s="4">
        <v>45054</v>
      </c>
      <c r="I10382" t="s">
        <v>60</v>
      </c>
      <c r="J10382" t="s">
        <v>56</v>
      </c>
      <c r="K10382">
        <v>525.91999999999996</v>
      </c>
      <c r="L10382" t="s">
        <v>52</v>
      </c>
    </row>
    <row r="10383" spans="1:12" x14ac:dyDescent="0.3">
      <c r="A10383" t="s">
        <v>10443</v>
      </c>
      <c r="B10383" t="s">
        <v>42</v>
      </c>
      <c r="C10383" t="s">
        <v>55</v>
      </c>
      <c r="D10383">
        <v>1981.01</v>
      </c>
      <c r="E10383">
        <v>0.47</v>
      </c>
      <c r="F10383">
        <v>1</v>
      </c>
      <c r="G10383" s="4">
        <v>45183</v>
      </c>
      <c r="H10383" s="4">
        <v>45185</v>
      </c>
      <c r="I10383" t="s">
        <v>44</v>
      </c>
      <c r="J10383" t="s">
        <v>51</v>
      </c>
      <c r="K10383">
        <v>468.56</v>
      </c>
      <c r="L10383" t="s">
        <v>52</v>
      </c>
    </row>
    <row r="10384" spans="1:12" x14ac:dyDescent="0.3">
      <c r="A10384" t="s">
        <v>10444</v>
      </c>
      <c r="B10384" t="s">
        <v>48</v>
      </c>
      <c r="C10384" t="s">
        <v>43</v>
      </c>
      <c r="D10384">
        <v>679.35</v>
      </c>
      <c r="E10384">
        <v>0.41</v>
      </c>
      <c r="F10384">
        <v>5</v>
      </c>
      <c r="G10384" s="4">
        <v>45291</v>
      </c>
      <c r="H10384" s="4">
        <v>45293</v>
      </c>
      <c r="I10384" t="s">
        <v>50</v>
      </c>
      <c r="J10384" t="s">
        <v>51</v>
      </c>
      <c r="K10384">
        <v>100.88</v>
      </c>
      <c r="L10384" t="s">
        <v>57</v>
      </c>
    </row>
    <row r="10385" spans="1:12" x14ac:dyDescent="0.3">
      <c r="A10385" t="s">
        <v>10445</v>
      </c>
      <c r="B10385" t="s">
        <v>54</v>
      </c>
      <c r="C10385" t="s">
        <v>55</v>
      </c>
      <c r="D10385">
        <v>2880.74</v>
      </c>
      <c r="E10385">
        <v>0.14000000000000001</v>
      </c>
      <c r="F10385">
        <v>5</v>
      </c>
      <c r="G10385" s="4">
        <v>45092</v>
      </c>
      <c r="H10385" s="4">
        <v>45094</v>
      </c>
      <c r="I10385" t="s">
        <v>60</v>
      </c>
      <c r="J10385" t="s">
        <v>45</v>
      </c>
      <c r="K10385">
        <v>174.66</v>
      </c>
      <c r="L10385" t="s">
        <v>52</v>
      </c>
    </row>
    <row r="10386" spans="1:12" x14ac:dyDescent="0.3">
      <c r="A10386" t="s">
        <v>10446</v>
      </c>
      <c r="B10386" t="s">
        <v>48</v>
      </c>
      <c r="C10386" t="s">
        <v>49</v>
      </c>
      <c r="D10386">
        <v>4766.57</v>
      </c>
      <c r="E10386">
        <v>0.02</v>
      </c>
      <c r="F10386">
        <v>9</v>
      </c>
      <c r="G10386" s="4">
        <v>45632</v>
      </c>
      <c r="H10386" s="4">
        <v>45635</v>
      </c>
      <c r="I10386" t="s">
        <v>44</v>
      </c>
      <c r="J10386" t="s">
        <v>45</v>
      </c>
      <c r="K10386">
        <v>751.89</v>
      </c>
      <c r="L10386" t="s">
        <v>52</v>
      </c>
    </row>
    <row r="10387" spans="1:12" x14ac:dyDescent="0.3">
      <c r="A10387" t="s">
        <v>10447</v>
      </c>
      <c r="B10387" t="s">
        <v>54</v>
      </c>
      <c r="C10387" t="s">
        <v>49</v>
      </c>
      <c r="D10387">
        <v>2758.31</v>
      </c>
      <c r="E10387">
        <v>0.24</v>
      </c>
      <c r="F10387">
        <v>1</v>
      </c>
      <c r="G10387" s="4">
        <v>44968</v>
      </c>
      <c r="H10387" s="4">
        <v>44972</v>
      </c>
      <c r="I10387" t="s">
        <v>60</v>
      </c>
      <c r="J10387" t="s">
        <v>45</v>
      </c>
      <c r="K10387">
        <v>587.79</v>
      </c>
      <c r="L10387" t="s">
        <v>63</v>
      </c>
    </row>
    <row r="10388" spans="1:12" x14ac:dyDescent="0.3">
      <c r="A10388" t="s">
        <v>10448</v>
      </c>
      <c r="B10388" t="s">
        <v>48</v>
      </c>
      <c r="C10388" t="s">
        <v>43</v>
      </c>
      <c r="D10388">
        <v>3464.51</v>
      </c>
      <c r="E10388">
        <v>0.05</v>
      </c>
      <c r="F10388">
        <v>1</v>
      </c>
      <c r="G10388" s="4">
        <v>45495</v>
      </c>
      <c r="H10388" s="4">
        <v>45501</v>
      </c>
      <c r="I10388" t="s">
        <v>60</v>
      </c>
      <c r="J10388" t="s">
        <v>56</v>
      </c>
      <c r="K10388">
        <v>278.92</v>
      </c>
      <c r="L10388" t="s">
        <v>63</v>
      </c>
    </row>
    <row r="10389" spans="1:12" x14ac:dyDescent="0.3">
      <c r="A10389" t="s">
        <v>10449</v>
      </c>
      <c r="B10389" t="s">
        <v>42</v>
      </c>
      <c r="C10389" t="s">
        <v>55</v>
      </c>
      <c r="D10389">
        <v>4100.46</v>
      </c>
      <c r="E10389">
        <v>0.12</v>
      </c>
      <c r="F10389">
        <v>7</v>
      </c>
      <c r="G10389" s="4">
        <v>45162</v>
      </c>
      <c r="H10389" s="4">
        <v>45167</v>
      </c>
      <c r="I10389" t="s">
        <v>50</v>
      </c>
      <c r="J10389" t="s">
        <v>56</v>
      </c>
      <c r="K10389">
        <v>1050.21</v>
      </c>
      <c r="L10389" t="s">
        <v>57</v>
      </c>
    </row>
    <row r="10390" spans="1:12" x14ac:dyDescent="0.3">
      <c r="A10390" t="s">
        <v>10450</v>
      </c>
      <c r="B10390" t="s">
        <v>70</v>
      </c>
      <c r="C10390" t="s">
        <v>65</v>
      </c>
      <c r="D10390">
        <v>4016.77</v>
      </c>
      <c r="E10390">
        <v>0.32</v>
      </c>
      <c r="F10390">
        <v>7</v>
      </c>
      <c r="G10390" s="4">
        <v>45446</v>
      </c>
      <c r="H10390" s="4">
        <v>45447</v>
      </c>
      <c r="I10390" t="s">
        <v>60</v>
      </c>
      <c r="J10390" t="s">
        <v>51</v>
      </c>
      <c r="K10390">
        <v>806.1</v>
      </c>
      <c r="L10390" t="s">
        <v>68</v>
      </c>
    </row>
    <row r="10391" spans="1:12" x14ac:dyDescent="0.3">
      <c r="A10391" t="s">
        <v>10451</v>
      </c>
      <c r="B10391" t="s">
        <v>42</v>
      </c>
      <c r="C10391" t="s">
        <v>43</v>
      </c>
      <c r="D10391">
        <v>458.28</v>
      </c>
      <c r="E10391">
        <v>0.25</v>
      </c>
      <c r="F10391">
        <v>8</v>
      </c>
      <c r="G10391" s="4">
        <v>45141</v>
      </c>
      <c r="H10391" s="4">
        <v>45148</v>
      </c>
      <c r="I10391" t="s">
        <v>60</v>
      </c>
      <c r="J10391" t="s">
        <v>51</v>
      </c>
      <c r="K10391">
        <v>126.57</v>
      </c>
      <c r="L10391" t="s">
        <v>52</v>
      </c>
    </row>
    <row r="10392" spans="1:12" x14ac:dyDescent="0.3">
      <c r="A10392" t="s">
        <v>10452</v>
      </c>
      <c r="B10392" t="s">
        <v>54</v>
      </c>
      <c r="C10392" t="s">
        <v>43</v>
      </c>
      <c r="D10392">
        <v>3730.88</v>
      </c>
      <c r="E10392">
        <v>0.19</v>
      </c>
      <c r="F10392">
        <v>4</v>
      </c>
      <c r="G10392" s="4">
        <v>44985</v>
      </c>
      <c r="H10392" s="4">
        <v>44988</v>
      </c>
      <c r="I10392" t="s">
        <v>50</v>
      </c>
      <c r="J10392" t="s">
        <v>51</v>
      </c>
      <c r="K10392">
        <v>1043.77</v>
      </c>
      <c r="L10392" t="s">
        <v>57</v>
      </c>
    </row>
    <row r="10393" spans="1:12" x14ac:dyDescent="0.3">
      <c r="A10393" t="s">
        <v>10453</v>
      </c>
      <c r="B10393" t="s">
        <v>42</v>
      </c>
      <c r="C10393" t="s">
        <v>62</v>
      </c>
      <c r="D10393">
        <v>4752.3</v>
      </c>
      <c r="E10393">
        <v>0.46</v>
      </c>
      <c r="F10393">
        <v>7</v>
      </c>
      <c r="G10393" s="4">
        <v>45321</v>
      </c>
      <c r="H10393" s="4">
        <v>45327</v>
      </c>
      <c r="I10393" t="s">
        <v>60</v>
      </c>
      <c r="J10393" t="s">
        <v>56</v>
      </c>
      <c r="K10393">
        <v>1384.86</v>
      </c>
      <c r="L10393" t="s">
        <v>57</v>
      </c>
    </row>
    <row r="10394" spans="1:12" x14ac:dyDescent="0.3">
      <c r="A10394" t="s">
        <v>10454</v>
      </c>
      <c r="B10394" t="s">
        <v>70</v>
      </c>
      <c r="C10394" t="s">
        <v>43</v>
      </c>
      <c r="D10394">
        <v>3533.2</v>
      </c>
      <c r="E10394">
        <v>0.1</v>
      </c>
      <c r="F10394">
        <v>6</v>
      </c>
      <c r="G10394" s="4">
        <v>45269</v>
      </c>
      <c r="H10394" s="4">
        <v>45276</v>
      </c>
      <c r="I10394" t="s">
        <v>50</v>
      </c>
      <c r="J10394" t="s">
        <v>51</v>
      </c>
      <c r="K10394">
        <v>557.41</v>
      </c>
      <c r="L10394" t="s">
        <v>52</v>
      </c>
    </row>
    <row r="10395" spans="1:12" x14ac:dyDescent="0.3">
      <c r="A10395" t="s">
        <v>10455</v>
      </c>
      <c r="B10395" t="s">
        <v>42</v>
      </c>
      <c r="C10395" t="s">
        <v>65</v>
      </c>
      <c r="D10395">
        <v>4198.57</v>
      </c>
      <c r="E10395">
        <v>0.24</v>
      </c>
      <c r="F10395">
        <v>1</v>
      </c>
      <c r="G10395" s="4">
        <v>45170</v>
      </c>
      <c r="H10395" s="4">
        <v>45173</v>
      </c>
      <c r="I10395" t="s">
        <v>60</v>
      </c>
      <c r="J10395" t="s">
        <v>51</v>
      </c>
      <c r="K10395">
        <v>560.88</v>
      </c>
      <c r="L10395" t="s">
        <v>77</v>
      </c>
    </row>
    <row r="10396" spans="1:12" x14ac:dyDescent="0.3">
      <c r="A10396" t="s">
        <v>10456</v>
      </c>
      <c r="B10396" t="s">
        <v>54</v>
      </c>
      <c r="C10396" t="s">
        <v>49</v>
      </c>
      <c r="D10396">
        <v>2479.19</v>
      </c>
      <c r="E10396">
        <v>0.28999999999999998</v>
      </c>
      <c r="F10396">
        <v>2</v>
      </c>
      <c r="G10396" s="4">
        <v>45474</v>
      </c>
      <c r="H10396" s="4">
        <v>45475</v>
      </c>
      <c r="I10396" t="s">
        <v>60</v>
      </c>
      <c r="J10396" t="s">
        <v>51</v>
      </c>
      <c r="K10396">
        <v>650.23</v>
      </c>
      <c r="L10396" t="s">
        <v>77</v>
      </c>
    </row>
    <row r="10397" spans="1:12" x14ac:dyDescent="0.3">
      <c r="A10397" t="s">
        <v>10457</v>
      </c>
      <c r="B10397" t="s">
        <v>54</v>
      </c>
      <c r="C10397" t="s">
        <v>55</v>
      </c>
      <c r="D10397">
        <v>1663.44</v>
      </c>
      <c r="E10397">
        <v>0.16</v>
      </c>
      <c r="F10397">
        <v>8</v>
      </c>
      <c r="G10397" s="4">
        <v>45210</v>
      </c>
      <c r="H10397" s="4">
        <v>45213</v>
      </c>
      <c r="I10397" t="s">
        <v>44</v>
      </c>
      <c r="J10397" t="s">
        <v>45</v>
      </c>
      <c r="K10397">
        <v>359.9</v>
      </c>
      <c r="L10397" t="s">
        <v>68</v>
      </c>
    </row>
    <row r="10398" spans="1:12" x14ac:dyDescent="0.3">
      <c r="A10398" t="s">
        <v>10458</v>
      </c>
      <c r="B10398" t="s">
        <v>42</v>
      </c>
      <c r="C10398" t="s">
        <v>62</v>
      </c>
      <c r="D10398">
        <v>3413.57</v>
      </c>
      <c r="E10398">
        <v>0.35</v>
      </c>
      <c r="F10398">
        <v>6</v>
      </c>
      <c r="G10398" s="4">
        <v>45007</v>
      </c>
      <c r="H10398" s="4">
        <v>45012</v>
      </c>
      <c r="I10398" t="s">
        <v>50</v>
      </c>
      <c r="J10398" t="s">
        <v>56</v>
      </c>
      <c r="K10398">
        <v>478.63</v>
      </c>
      <c r="L10398" t="s">
        <v>77</v>
      </c>
    </row>
    <row r="10399" spans="1:12" x14ac:dyDescent="0.3">
      <c r="A10399" t="s">
        <v>10459</v>
      </c>
      <c r="B10399" t="s">
        <v>70</v>
      </c>
      <c r="C10399" t="s">
        <v>55</v>
      </c>
      <c r="D10399">
        <v>2511.7800000000002</v>
      </c>
      <c r="E10399">
        <v>0.43</v>
      </c>
      <c r="F10399">
        <v>7</v>
      </c>
      <c r="G10399" s="4">
        <v>45510</v>
      </c>
      <c r="H10399" s="4">
        <v>45514</v>
      </c>
      <c r="I10399" t="s">
        <v>44</v>
      </c>
      <c r="J10399" t="s">
        <v>51</v>
      </c>
      <c r="K10399">
        <v>687.57</v>
      </c>
      <c r="L10399" t="s">
        <v>57</v>
      </c>
    </row>
    <row r="10400" spans="1:12" x14ac:dyDescent="0.3">
      <c r="A10400" t="s">
        <v>10460</v>
      </c>
      <c r="B10400" t="s">
        <v>42</v>
      </c>
      <c r="C10400" t="s">
        <v>49</v>
      </c>
      <c r="D10400">
        <v>4486.92</v>
      </c>
      <c r="E10400">
        <v>0.27</v>
      </c>
      <c r="F10400">
        <v>8</v>
      </c>
      <c r="G10400" s="4">
        <v>45439</v>
      </c>
      <c r="H10400" s="4">
        <v>45443</v>
      </c>
      <c r="I10400" t="s">
        <v>44</v>
      </c>
      <c r="J10400" t="s">
        <v>51</v>
      </c>
      <c r="K10400">
        <v>512.86</v>
      </c>
      <c r="L10400" t="s">
        <v>68</v>
      </c>
    </row>
    <row r="10401" spans="1:12" x14ac:dyDescent="0.3">
      <c r="A10401" t="s">
        <v>10461</v>
      </c>
      <c r="B10401" t="s">
        <v>70</v>
      </c>
      <c r="C10401" t="s">
        <v>43</v>
      </c>
      <c r="D10401">
        <v>4874.47</v>
      </c>
      <c r="E10401">
        <v>0.39</v>
      </c>
      <c r="F10401">
        <v>5</v>
      </c>
      <c r="G10401" s="4">
        <v>45275</v>
      </c>
      <c r="H10401" s="4">
        <v>45280</v>
      </c>
      <c r="I10401" t="s">
        <v>44</v>
      </c>
      <c r="J10401" t="s">
        <v>56</v>
      </c>
      <c r="K10401">
        <v>1352.65</v>
      </c>
      <c r="L10401" t="s">
        <v>77</v>
      </c>
    </row>
    <row r="10402" spans="1:12" x14ac:dyDescent="0.3">
      <c r="A10402" t="s">
        <v>10462</v>
      </c>
      <c r="B10402" t="s">
        <v>48</v>
      </c>
      <c r="C10402" t="s">
        <v>65</v>
      </c>
      <c r="D10402">
        <v>4117.03</v>
      </c>
      <c r="E10402">
        <v>0.03</v>
      </c>
      <c r="F10402">
        <v>5</v>
      </c>
      <c r="G10402" s="4">
        <v>45362</v>
      </c>
      <c r="H10402" s="4">
        <v>45367</v>
      </c>
      <c r="I10402" t="s">
        <v>44</v>
      </c>
      <c r="J10402" t="s">
        <v>45</v>
      </c>
      <c r="K10402">
        <v>1031.18</v>
      </c>
      <c r="L10402" t="s">
        <v>77</v>
      </c>
    </row>
    <row r="10403" spans="1:12" x14ac:dyDescent="0.3">
      <c r="A10403" t="s">
        <v>10463</v>
      </c>
      <c r="B10403" t="s">
        <v>70</v>
      </c>
      <c r="C10403" t="s">
        <v>62</v>
      </c>
      <c r="D10403">
        <v>4964.13</v>
      </c>
      <c r="E10403">
        <v>0.08</v>
      </c>
      <c r="F10403">
        <v>2</v>
      </c>
      <c r="G10403" s="4">
        <v>45195</v>
      </c>
      <c r="H10403" s="4">
        <v>45199</v>
      </c>
      <c r="I10403" t="s">
        <v>50</v>
      </c>
      <c r="J10403" t="s">
        <v>51</v>
      </c>
      <c r="K10403">
        <v>759.76</v>
      </c>
      <c r="L10403" t="s">
        <v>57</v>
      </c>
    </row>
    <row r="10404" spans="1:12" x14ac:dyDescent="0.3">
      <c r="A10404" t="s">
        <v>10464</v>
      </c>
      <c r="B10404" t="s">
        <v>48</v>
      </c>
      <c r="C10404" t="s">
        <v>65</v>
      </c>
      <c r="D10404">
        <v>1807.02</v>
      </c>
      <c r="E10404">
        <v>0.23</v>
      </c>
      <c r="F10404">
        <v>4</v>
      </c>
      <c r="G10404" s="4">
        <v>45205</v>
      </c>
      <c r="H10404" s="4">
        <v>45211</v>
      </c>
      <c r="I10404" t="s">
        <v>60</v>
      </c>
      <c r="J10404" t="s">
        <v>45</v>
      </c>
      <c r="K10404">
        <v>251.98</v>
      </c>
      <c r="L10404" t="s">
        <v>68</v>
      </c>
    </row>
    <row r="10405" spans="1:12" x14ac:dyDescent="0.3">
      <c r="A10405" t="s">
        <v>10465</v>
      </c>
      <c r="B10405" t="s">
        <v>42</v>
      </c>
      <c r="C10405" t="s">
        <v>65</v>
      </c>
      <c r="D10405">
        <v>4489.2</v>
      </c>
      <c r="E10405">
        <v>0.46</v>
      </c>
      <c r="F10405">
        <v>2</v>
      </c>
      <c r="G10405" s="4">
        <v>45653</v>
      </c>
      <c r="H10405" s="4">
        <v>45658</v>
      </c>
      <c r="I10405" t="s">
        <v>44</v>
      </c>
      <c r="J10405" t="s">
        <v>51</v>
      </c>
      <c r="K10405">
        <v>1215.1500000000001</v>
      </c>
      <c r="L10405" t="s">
        <v>77</v>
      </c>
    </row>
    <row r="10406" spans="1:12" x14ac:dyDescent="0.3">
      <c r="A10406" t="s">
        <v>10466</v>
      </c>
      <c r="B10406" t="s">
        <v>70</v>
      </c>
      <c r="C10406" t="s">
        <v>65</v>
      </c>
      <c r="D10406">
        <v>1716.67</v>
      </c>
      <c r="E10406">
        <v>0.27</v>
      </c>
      <c r="F10406">
        <v>7</v>
      </c>
      <c r="G10406" s="4">
        <v>45216</v>
      </c>
      <c r="H10406" s="4">
        <v>45223</v>
      </c>
      <c r="I10406" t="s">
        <v>50</v>
      </c>
      <c r="J10406" t="s">
        <v>51</v>
      </c>
      <c r="K10406">
        <v>294.06</v>
      </c>
      <c r="L10406" t="s">
        <v>46</v>
      </c>
    </row>
    <row r="10407" spans="1:12" x14ac:dyDescent="0.3">
      <c r="A10407" t="s">
        <v>10467</v>
      </c>
      <c r="B10407" t="s">
        <v>48</v>
      </c>
      <c r="C10407" t="s">
        <v>65</v>
      </c>
      <c r="D10407">
        <v>678.39</v>
      </c>
      <c r="E10407">
        <v>0.22</v>
      </c>
      <c r="F10407">
        <v>9</v>
      </c>
      <c r="G10407" s="4">
        <v>45592</v>
      </c>
      <c r="H10407" s="4">
        <v>45595</v>
      </c>
      <c r="I10407" t="s">
        <v>60</v>
      </c>
      <c r="J10407" t="s">
        <v>51</v>
      </c>
      <c r="K10407">
        <v>164.05</v>
      </c>
      <c r="L10407" t="s">
        <v>57</v>
      </c>
    </row>
    <row r="10408" spans="1:12" x14ac:dyDescent="0.3">
      <c r="A10408" t="s">
        <v>10468</v>
      </c>
      <c r="B10408" t="s">
        <v>48</v>
      </c>
      <c r="C10408" t="s">
        <v>49</v>
      </c>
      <c r="D10408">
        <v>3144.73</v>
      </c>
      <c r="E10408">
        <v>0.3</v>
      </c>
      <c r="F10408">
        <v>2</v>
      </c>
      <c r="G10408" s="4">
        <v>45519</v>
      </c>
      <c r="H10408" s="4">
        <v>45523</v>
      </c>
      <c r="I10408" t="s">
        <v>60</v>
      </c>
      <c r="J10408" t="s">
        <v>45</v>
      </c>
      <c r="K10408">
        <v>664.33</v>
      </c>
      <c r="L10408" t="s">
        <v>46</v>
      </c>
    </row>
    <row r="10409" spans="1:12" x14ac:dyDescent="0.3">
      <c r="A10409" t="s">
        <v>10469</v>
      </c>
      <c r="B10409" t="s">
        <v>48</v>
      </c>
      <c r="C10409" t="s">
        <v>65</v>
      </c>
      <c r="D10409">
        <v>2329.44</v>
      </c>
      <c r="E10409">
        <v>0.06</v>
      </c>
      <c r="F10409">
        <v>4</v>
      </c>
      <c r="G10409" s="4">
        <v>45591</v>
      </c>
      <c r="H10409" s="4">
        <v>45592</v>
      </c>
      <c r="I10409" t="s">
        <v>44</v>
      </c>
      <c r="J10409" t="s">
        <v>56</v>
      </c>
      <c r="K10409">
        <v>219.66</v>
      </c>
      <c r="L10409" t="s">
        <v>63</v>
      </c>
    </row>
    <row r="10410" spans="1:12" x14ac:dyDescent="0.3">
      <c r="A10410" t="s">
        <v>10470</v>
      </c>
      <c r="B10410" t="s">
        <v>54</v>
      </c>
      <c r="C10410" t="s">
        <v>65</v>
      </c>
      <c r="D10410">
        <v>4616.33</v>
      </c>
      <c r="E10410">
        <v>0.33</v>
      </c>
      <c r="F10410">
        <v>8</v>
      </c>
      <c r="G10410" s="4">
        <v>45397</v>
      </c>
      <c r="H10410" s="4">
        <v>45398</v>
      </c>
      <c r="I10410" t="s">
        <v>50</v>
      </c>
      <c r="J10410" t="s">
        <v>56</v>
      </c>
      <c r="K10410">
        <v>1271.54</v>
      </c>
      <c r="L10410" t="s">
        <v>77</v>
      </c>
    </row>
    <row r="10411" spans="1:12" x14ac:dyDescent="0.3">
      <c r="A10411" t="s">
        <v>10471</v>
      </c>
      <c r="B10411" t="s">
        <v>42</v>
      </c>
      <c r="C10411" t="s">
        <v>49</v>
      </c>
      <c r="D10411">
        <v>2511.75</v>
      </c>
      <c r="E10411">
        <v>0.05</v>
      </c>
      <c r="F10411">
        <v>9</v>
      </c>
      <c r="G10411" s="4">
        <v>45365</v>
      </c>
      <c r="H10411" s="4">
        <v>45370</v>
      </c>
      <c r="I10411" t="s">
        <v>44</v>
      </c>
      <c r="J10411" t="s">
        <v>45</v>
      </c>
      <c r="K10411">
        <v>514.27</v>
      </c>
      <c r="L10411" t="s">
        <v>46</v>
      </c>
    </row>
    <row r="10412" spans="1:12" x14ac:dyDescent="0.3">
      <c r="A10412" t="s">
        <v>10472</v>
      </c>
      <c r="B10412" t="s">
        <v>48</v>
      </c>
      <c r="C10412" t="s">
        <v>55</v>
      </c>
      <c r="D10412">
        <v>4645.3999999999996</v>
      </c>
      <c r="E10412">
        <v>0.28999999999999998</v>
      </c>
      <c r="F10412">
        <v>4</v>
      </c>
      <c r="G10412" s="4">
        <v>45466</v>
      </c>
      <c r="H10412" s="4">
        <v>45467</v>
      </c>
      <c r="I10412" t="s">
        <v>60</v>
      </c>
      <c r="J10412" t="s">
        <v>51</v>
      </c>
      <c r="K10412">
        <v>610.87</v>
      </c>
      <c r="L10412" t="s">
        <v>63</v>
      </c>
    </row>
    <row r="10413" spans="1:12" x14ac:dyDescent="0.3">
      <c r="A10413" t="s">
        <v>10473</v>
      </c>
      <c r="B10413" t="s">
        <v>70</v>
      </c>
      <c r="C10413" t="s">
        <v>49</v>
      </c>
      <c r="D10413">
        <v>485.31</v>
      </c>
      <c r="E10413">
        <v>0.36</v>
      </c>
      <c r="F10413">
        <v>8</v>
      </c>
      <c r="G10413" s="4">
        <v>45201</v>
      </c>
      <c r="H10413" s="4">
        <v>45202</v>
      </c>
      <c r="I10413" t="s">
        <v>60</v>
      </c>
      <c r="J10413" t="s">
        <v>45</v>
      </c>
      <c r="K10413">
        <v>68.099999999999994</v>
      </c>
      <c r="L10413" t="s">
        <v>57</v>
      </c>
    </row>
    <row r="10414" spans="1:12" x14ac:dyDescent="0.3">
      <c r="A10414" t="s">
        <v>10474</v>
      </c>
      <c r="B10414" t="s">
        <v>48</v>
      </c>
      <c r="C10414" t="s">
        <v>43</v>
      </c>
      <c r="D10414">
        <v>4169.51</v>
      </c>
      <c r="E10414">
        <v>0.21</v>
      </c>
      <c r="F10414">
        <v>7</v>
      </c>
      <c r="G10414" s="4">
        <v>45067</v>
      </c>
      <c r="H10414" s="4">
        <v>45071</v>
      </c>
      <c r="I10414" t="s">
        <v>50</v>
      </c>
      <c r="J10414" t="s">
        <v>56</v>
      </c>
      <c r="K10414">
        <v>454.76</v>
      </c>
      <c r="L10414" t="s">
        <v>46</v>
      </c>
    </row>
    <row r="10415" spans="1:12" x14ac:dyDescent="0.3">
      <c r="A10415" t="s">
        <v>10475</v>
      </c>
      <c r="B10415" t="s">
        <v>54</v>
      </c>
      <c r="C10415" t="s">
        <v>49</v>
      </c>
      <c r="D10415">
        <v>3819.66</v>
      </c>
      <c r="E10415">
        <v>0.46</v>
      </c>
      <c r="F10415">
        <v>5</v>
      </c>
      <c r="G10415" s="4">
        <v>45605</v>
      </c>
      <c r="H10415" s="4">
        <v>45608</v>
      </c>
      <c r="I10415" t="s">
        <v>60</v>
      </c>
      <c r="J10415" t="s">
        <v>56</v>
      </c>
      <c r="K10415">
        <v>752.66</v>
      </c>
      <c r="L10415" t="s">
        <v>68</v>
      </c>
    </row>
    <row r="10416" spans="1:12" x14ac:dyDescent="0.3">
      <c r="A10416" t="s">
        <v>10476</v>
      </c>
      <c r="B10416" t="s">
        <v>42</v>
      </c>
      <c r="C10416" t="s">
        <v>55</v>
      </c>
      <c r="D10416">
        <v>3627.89</v>
      </c>
      <c r="E10416">
        <v>0.08</v>
      </c>
      <c r="F10416">
        <v>4</v>
      </c>
      <c r="G10416" s="4">
        <v>45233</v>
      </c>
      <c r="H10416" s="4">
        <v>45235</v>
      </c>
      <c r="I10416" t="s">
        <v>60</v>
      </c>
      <c r="J10416" t="s">
        <v>56</v>
      </c>
      <c r="K10416">
        <v>351.1</v>
      </c>
      <c r="L10416" t="s">
        <v>57</v>
      </c>
    </row>
    <row r="10417" spans="1:12" x14ac:dyDescent="0.3">
      <c r="A10417" t="s">
        <v>10477</v>
      </c>
      <c r="B10417" t="s">
        <v>54</v>
      </c>
      <c r="C10417" t="s">
        <v>43</v>
      </c>
      <c r="D10417">
        <v>1840.17</v>
      </c>
      <c r="E10417">
        <v>0.09</v>
      </c>
      <c r="F10417">
        <v>6</v>
      </c>
      <c r="G10417" s="4">
        <v>45195</v>
      </c>
      <c r="H10417" s="4">
        <v>45196</v>
      </c>
      <c r="I10417" t="s">
        <v>50</v>
      </c>
      <c r="J10417" t="s">
        <v>51</v>
      </c>
      <c r="K10417">
        <v>258.05</v>
      </c>
      <c r="L10417" t="s">
        <v>57</v>
      </c>
    </row>
    <row r="10418" spans="1:12" x14ac:dyDescent="0.3">
      <c r="A10418" t="s">
        <v>10478</v>
      </c>
      <c r="B10418" t="s">
        <v>54</v>
      </c>
      <c r="C10418" t="s">
        <v>43</v>
      </c>
      <c r="D10418">
        <v>3940.42</v>
      </c>
      <c r="E10418">
        <v>0.26</v>
      </c>
      <c r="F10418">
        <v>6</v>
      </c>
      <c r="G10418" s="4">
        <v>45423</v>
      </c>
      <c r="H10418" s="4">
        <v>45428</v>
      </c>
      <c r="I10418" t="s">
        <v>44</v>
      </c>
      <c r="J10418" t="s">
        <v>56</v>
      </c>
      <c r="K10418">
        <v>1122.5899999999999</v>
      </c>
      <c r="L10418" t="s">
        <v>52</v>
      </c>
    </row>
    <row r="10419" spans="1:12" x14ac:dyDescent="0.3">
      <c r="A10419" t="s">
        <v>10479</v>
      </c>
      <c r="B10419" t="s">
        <v>54</v>
      </c>
      <c r="C10419" t="s">
        <v>62</v>
      </c>
      <c r="D10419">
        <v>2468.15</v>
      </c>
      <c r="E10419">
        <v>0.47</v>
      </c>
      <c r="F10419">
        <v>2</v>
      </c>
      <c r="G10419" s="4">
        <v>44978</v>
      </c>
      <c r="H10419" s="4">
        <v>44980</v>
      </c>
      <c r="I10419" t="s">
        <v>50</v>
      </c>
      <c r="J10419" t="s">
        <v>45</v>
      </c>
      <c r="K10419">
        <v>150.54</v>
      </c>
      <c r="L10419" t="s">
        <v>68</v>
      </c>
    </row>
    <row r="10420" spans="1:12" x14ac:dyDescent="0.3">
      <c r="A10420" t="s">
        <v>10480</v>
      </c>
      <c r="B10420" t="s">
        <v>70</v>
      </c>
      <c r="C10420" t="s">
        <v>65</v>
      </c>
      <c r="D10420">
        <v>3604.5</v>
      </c>
      <c r="E10420">
        <v>0.2</v>
      </c>
      <c r="F10420">
        <v>3</v>
      </c>
      <c r="G10420" s="4">
        <v>45431</v>
      </c>
      <c r="H10420" s="4">
        <v>45432</v>
      </c>
      <c r="I10420" t="s">
        <v>50</v>
      </c>
      <c r="J10420" t="s">
        <v>51</v>
      </c>
      <c r="K10420">
        <v>829.97</v>
      </c>
      <c r="L10420" t="s">
        <v>52</v>
      </c>
    </row>
    <row r="10421" spans="1:12" x14ac:dyDescent="0.3">
      <c r="A10421" t="s">
        <v>10481</v>
      </c>
      <c r="B10421" t="s">
        <v>42</v>
      </c>
      <c r="C10421" t="s">
        <v>43</v>
      </c>
      <c r="D10421">
        <v>2805.91</v>
      </c>
      <c r="E10421">
        <v>0.46</v>
      </c>
      <c r="F10421">
        <v>6</v>
      </c>
      <c r="G10421" s="4">
        <v>45173</v>
      </c>
      <c r="H10421" s="4">
        <v>45180</v>
      </c>
      <c r="I10421" t="s">
        <v>44</v>
      </c>
      <c r="J10421" t="s">
        <v>56</v>
      </c>
      <c r="K10421">
        <v>234.65</v>
      </c>
      <c r="L10421" t="s">
        <v>57</v>
      </c>
    </row>
    <row r="10422" spans="1:12" x14ac:dyDescent="0.3">
      <c r="A10422" t="s">
        <v>10482</v>
      </c>
      <c r="B10422" t="s">
        <v>42</v>
      </c>
      <c r="C10422" t="s">
        <v>43</v>
      </c>
      <c r="D10422">
        <v>871.45</v>
      </c>
      <c r="E10422">
        <v>0.35</v>
      </c>
      <c r="F10422">
        <v>4</v>
      </c>
      <c r="G10422" s="4">
        <v>44962</v>
      </c>
      <c r="H10422" s="4">
        <v>44965</v>
      </c>
      <c r="I10422" t="s">
        <v>60</v>
      </c>
      <c r="J10422" t="s">
        <v>56</v>
      </c>
      <c r="K10422">
        <v>122.45</v>
      </c>
      <c r="L10422" t="s">
        <v>52</v>
      </c>
    </row>
    <row r="10423" spans="1:12" x14ac:dyDescent="0.3">
      <c r="A10423" t="s">
        <v>10483</v>
      </c>
      <c r="B10423" t="s">
        <v>70</v>
      </c>
      <c r="C10423" t="s">
        <v>55</v>
      </c>
      <c r="D10423">
        <v>416.34</v>
      </c>
      <c r="E10423">
        <v>0.39</v>
      </c>
      <c r="F10423">
        <v>3</v>
      </c>
      <c r="G10423" s="4">
        <v>45033</v>
      </c>
      <c r="H10423" s="4">
        <v>45039</v>
      </c>
      <c r="I10423" t="s">
        <v>50</v>
      </c>
      <c r="J10423" t="s">
        <v>51</v>
      </c>
      <c r="K10423">
        <v>80.52</v>
      </c>
      <c r="L10423" t="s">
        <v>63</v>
      </c>
    </row>
    <row r="10424" spans="1:12" x14ac:dyDescent="0.3">
      <c r="A10424" t="s">
        <v>10484</v>
      </c>
      <c r="B10424" t="s">
        <v>42</v>
      </c>
      <c r="C10424" t="s">
        <v>43</v>
      </c>
      <c r="D10424">
        <v>1894.31</v>
      </c>
      <c r="E10424">
        <v>0.47</v>
      </c>
      <c r="F10424">
        <v>4</v>
      </c>
      <c r="G10424" s="4">
        <v>45481</v>
      </c>
      <c r="H10424" s="4">
        <v>45482</v>
      </c>
      <c r="I10424" t="s">
        <v>44</v>
      </c>
      <c r="J10424" t="s">
        <v>56</v>
      </c>
      <c r="K10424">
        <v>560.28</v>
      </c>
      <c r="L10424" t="s">
        <v>77</v>
      </c>
    </row>
    <row r="10425" spans="1:12" x14ac:dyDescent="0.3">
      <c r="A10425" t="s">
        <v>10485</v>
      </c>
      <c r="B10425" t="s">
        <v>54</v>
      </c>
      <c r="C10425" t="s">
        <v>55</v>
      </c>
      <c r="D10425">
        <v>4670.67</v>
      </c>
      <c r="E10425">
        <v>0.28999999999999998</v>
      </c>
      <c r="F10425">
        <v>6</v>
      </c>
      <c r="G10425" s="4">
        <v>45067</v>
      </c>
      <c r="H10425" s="4">
        <v>45072</v>
      </c>
      <c r="I10425" t="s">
        <v>50</v>
      </c>
      <c r="J10425" t="s">
        <v>51</v>
      </c>
      <c r="K10425">
        <v>607.48</v>
      </c>
      <c r="L10425" t="s">
        <v>57</v>
      </c>
    </row>
    <row r="10426" spans="1:12" x14ac:dyDescent="0.3">
      <c r="A10426" t="s">
        <v>10486</v>
      </c>
      <c r="B10426" t="s">
        <v>42</v>
      </c>
      <c r="C10426" t="s">
        <v>65</v>
      </c>
      <c r="D10426">
        <v>2695.7</v>
      </c>
      <c r="E10426">
        <v>0.32</v>
      </c>
      <c r="F10426">
        <v>3</v>
      </c>
      <c r="G10426" s="4">
        <v>45018</v>
      </c>
      <c r="H10426" s="4">
        <v>45025</v>
      </c>
      <c r="I10426" t="s">
        <v>50</v>
      </c>
      <c r="J10426" t="s">
        <v>51</v>
      </c>
      <c r="K10426">
        <v>263.69</v>
      </c>
      <c r="L10426" t="s">
        <v>46</v>
      </c>
    </row>
    <row r="10427" spans="1:12" x14ac:dyDescent="0.3">
      <c r="A10427" t="s">
        <v>10487</v>
      </c>
      <c r="B10427" t="s">
        <v>70</v>
      </c>
      <c r="C10427" t="s">
        <v>62</v>
      </c>
      <c r="D10427">
        <v>4030.74</v>
      </c>
      <c r="E10427">
        <v>0.28999999999999998</v>
      </c>
      <c r="F10427">
        <v>1</v>
      </c>
      <c r="G10427" s="4">
        <v>45117</v>
      </c>
      <c r="H10427" s="4">
        <v>45120</v>
      </c>
      <c r="I10427" t="s">
        <v>44</v>
      </c>
      <c r="J10427" t="s">
        <v>56</v>
      </c>
      <c r="K10427">
        <v>832.18</v>
      </c>
      <c r="L10427" t="s">
        <v>57</v>
      </c>
    </row>
    <row r="10428" spans="1:12" x14ac:dyDescent="0.3">
      <c r="A10428" t="s">
        <v>10488</v>
      </c>
      <c r="B10428" t="s">
        <v>54</v>
      </c>
      <c r="C10428" t="s">
        <v>62</v>
      </c>
      <c r="D10428">
        <v>2922.17</v>
      </c>
      <c r="E10428">
        <v>0.39</v>
      </c>
      <c r="F10428">
        <v>6</v>
      </c>
      <c r="G10428" s="4">
        <v>45109</v>
      </c>
      <c r="H10428" s="4">
        <v>45114</v>
      </c>
      <c r="I10428" t="s">
        <v>44</v>
      </c>
      <c r="J10428" t="s">
        <v>51</v>
      </c>
      <c r="K10428">
        <v>493.57</v>
      </c>
      <c r="L10428" t="s">
        <v>68</v>
      </c>
    </row>
    <row r="10429" spans="1:12" x14ac:dyDescent="0.3">
      <c r="A10429" t="s">
        <v>10489</v>
      </c>
      <c r="B10429" t="s">
        <v>70</v>
      </c>
      <c r="C10429" t="s">
        <v>65</v>
      </c>
      <c r="D10429">
        <v>4793.74</v>
      </c>
      <c r="E10429">
        <v>0.14000000000000001</v>
      </c>
      <c r="F10429">
        <v>2</v>
      </c>
      <c r="G10429" s="4">
        <v>45132</v>
      </c>
      <c r="H10429" s="4">
        <v>45137</v>
      </c>
      <c r="I10429" t="s">
        <v>60</v>
      </c>
      <c r="J10429" t="s">
        <v>51</v>
      </c>
      <c r="K10429">
        <v>552.1</v>
      </c>
      <c r="L10429" t="s">
        <v>46</v>
      </c>
    </row>
    <row r="10430" spans="1:12" x14ac:dyDescent="0.3">
      <c r="A10430" t="s">
        <v>10490</v>
      </c>
      <c r="B10430" t="s">
        <v>48</v>
      </c>
      <c r="C10430" t="s">
        <v>65</v>
      </c>
      <c r="D10430">
        <v>1910.33</v>
      </c>
      <c r="E10430">
        <v>0.39</v>
      </c>
      <c r="F10430">
        <v>9</v>
      </c>
      <c r="G10430" s="4">
        <v>45580</v>
      </c>
      <c r="H10430" s="4">
        <v>45585</v>
      </c>
      <c r="I10430" t="s">
        <v>44</v>
      </c>
      <c r="J10430" t="s">
        <v>45</v>
      </c>
      <c r="K10430">
        <v>445.1</v>
      </c>
      <c r="L10430" t="s">
        <v>68</v>
      </c>
    </row>
    <row r="10431" spans="1:12" x14ac:dyDescent="0.3">
      <c r="A10431" t="s">
        <v>10491</v>
      </c>
      <c r="B10431" t="s">
        <v>54</v>
      </c>
      <c r="C10431" t="s">
        <v>49</v>
      </c>
      <c r="D10431">
        <v>379.55</v>
      </c>
      <c r="E10431">
        <v>0.36</v>
      </c>
      <c r="F10431">
        <v>6</v>
      </c>
      <c r="G10431" s="4">
        <v>45637</v>
      </c>
      <c r="H10431" s="4">
        <v>45642</v>
      </c>
      <c r="I10431" t="s">
        <v>44</v>
      </c>
      <c r="J10431" t="s">
        <v>56</v>
      </c>
      <c r="K10431">
        <v>92.68</v>
      </c>
      <c r="L10431" t="s">
        <v>57</v>
      </c>
    </row>
    <row r="10432" spans="1:12" x14ac:dyDescent="0.3">
      <c r="A10432" t="s">
        <v>10492</v>
      </c>
      <c r="B10432" t="s">
        <v>54</v>
      </c>
      <c r="C10432" t="s">
        <v>43</v>
      </c>
      <c r="D10432">
        <v>3925.28</v>
      </c>
      <c r="E10432">
        <v>0.3</v>
      </c>
      <c r="F10432">
        <v>1</v>
      </c>
      <c r="G10432" s="4">
        <v>45539</v>
      </c>
      <c r="H10432" s="4">
        <v>45544</v>
      </c>
      <c r="I10432" t="s">
        <v>44</v>
      </c>
      <c r="J10432" t="s">
        <v>56</v>
      </c>
      <c r="K10432">
        <v>915.38</v>
      </c>
      <c r="L10432" t="s">
        <v>63</v>
      </c>
    </row>
    <row r="10433" spans="1:12" x14ac:dyDescent="0.3">
      <c r="A10433" t="s">
        <v>10493</v>
      </c>
      <c r="B10433" t="s">
        <v>42</v>
      </c>
      <c r="C10433" t="s">
        <v>43</v>
      </c>
      <c r="D10433">
        <v>3556.74</v>
      </c>
      <c r="E10433">
        <v>0.02</v>
      </c>
      <c r="F10433">
        <v>4</v>
      </c>
      <c r="G10433" s="4">
        <v>44967</v>
      </c>
      <c r="H10433" s="4">
        <v>44970</v>
      </c>
      <c r="I10433" t="s">
        <v>60</v>
      </c>
      <c r="J10433" t="s">
        <v>51</v>
      </c>
      <c r="K10433">
        <v>919.45</v>
      </c>
      <c r="L10433" t="s">
        <v>46</v>
      </c>
    </row>
    <row r="10434" spans="1:12" x14ac:dyDescent="0.3">
      <c r="A10434" t="s">
        <v>10494</v>
      </c>
      <c r="B10434" t="s">
        <v>54</v>
      </c>
      <c r="C10434" t="s">
        <v>43</v>
      </c>
      <c r="D10434">
        <v>2684.92</v>
      </c>
      <c r="E10434">
        <v>0.39</v>
      </c>
      <c r="F10434">
        <v>5</v>
      </c>
      <c r="G10434" s="4">
        <v>45353</v>
      </c>
      <c r="H10434" s="4">
        <v>45357</v>
      </c>
      <c r="I10434" t="s">
        <v>60</v>
      </c>
      <c r="J10434" t="s">
        <v>56</v>
      </c>
      <c r="K10434">
        <v>590.32000000000005</v>
      </c>
      <c r="L10434" t="s">
        <v>57</v>
      </c>
    </row>
    <row r="10435" spans="1:12" x14ac:dyDescent="0.3">
      <c r="A10435" t="s">
        <v>10495</v>
      </c>
      <c r="B10435" t="s">
        <v>70</v>
      </c>
      <c r="C10435" t="s">
        <v>55</v>
      </c>
      <c r="D10435">
        <v>1699.32</v>
      </c>
      <c r="E10435">
        <v>7.0000000000000007E-2</v>
      </c>
      <c r="F10435">
        <v>8</v>
      </c>
      <c r="G10435" s="4">
        <v>45629</v>
      </c>
      <c r="H10435" s="4">
        <v>45636</v>
      </c>
      <c r="I10435" t="s">
        <v>60</v>
      </c>
      <c r="J10435" t="s">
        <v>45</v>
      </c>
      <c r="K10435">
        <v>375.36</v>
      </c>
      <c r="L10435" t="s">
        <v>57</v>
      </c>
    </row>
    <row r="10436" spans="1:12" x14ac:dyDescent="0.3">
      <c r="A10436" t="s">
        <v>10496</v>
      </c>
      <c r="B10436" t="s">
        <v>42</v>
      </c>
      <c r="C10436" t="s">
        <v>49</v>
      </c>
      <c r="D10436">
        <v>1022.5</v>
      </c>
      <c r="E10436">
        <v>0.48</v>
      </c>
      <c r="F10436">
        <v>3</v>
      </c>
      <c r="G10436" s="4">
        <v>45264</v>
      </c>
      <c r="H10436" s="4">
        <v>45267</v>
      </c>
      <c r="I10436" t="s">
        <v>60</v>
      </c>
      <c r="J10436" t="s">
        <v>45</v>
      </c>
      <c r="K10436">
        <v>164.61</v>
      </c>
      <c r="L10436" t="s">
        <v>68</v>
      </c>
    </row>
    <row r="10437" spans="1:12" x14ac:dyDescent="0.3">
      <c r="A10437" t="s">
        <v>10497</v>
      </c>
      <c r="B10437" t="s">
        <v>48</v>
      </c>
      <c r="C10437" t="s">
        <v>43</v>
      </c>
      <c r="D10437">
        <v>2463.15</v>
      </c>
      <c r="E10437">
        <v>0.04</v>
      </c>
      <c r="F10437">
        <v>9</v>
      </c>
      <c r="G10437" s="4">
        <v>45607</v>
      </c>
      <c r="H10437" s="4">
        <v>45611</v>
      </c>
      <c r="I10437" t="s">
        <v>60</v>
      </c>
      <c r="J10437" t="s">
        <v>45</v>
      </c>
      <c r="K10437">
        <v>479.98</v>
      </c>
      <c r="L10437" t="s">
        <v>52</v>
      </c>
    </row>
    <row r="10438" spans="1:12" x14ac:dyDescent="0.3">
      <c r="A10438" t="s">
        <v>10498</v>
      </c>
      <c r="B10438" t="s">
        <v>70</v>
      </c>
      <c r="C10438" t="s">
        <v>55</v>
      </c>
      <c r="D10438">
        <v>3364.39</v>
      </c>
      <c r="E10438">
        <v>0.36</v>
      </c>
      <c r="F10438">
        <v>9</v>
      </c>
      <c r="G10438" s="4">
        <v>45447</v>
      </c>
      <c r="H10438" s="4">
        <v>45454</v>
      </c>
      <c r="I10438" t="s">
        <v>50</v>
      </c>
      <c r="J10438" t="s">
        <v>45</v>
      </c>
      <c r="K10438">
        <v>741.85</v>
      </c>
      <c r="L10438" t="s">
        <v>57</v>
      </c>
    </row>
    <row r="10439" spans="1:12" x14ac:dyDescent="0.3">
      <c r="A10439" t="s">
        <v>10499</v>
      </c>
      <c r="B10439" t="s">
        <v>48</v>
      </c>
      <c r="C10439" t="s">
        <v>55</v>
      </c>
      <c r="D10439">
        <v>2936.54</v>
      </c>
      <c r="E10439">
        <v>0.18</v>
      </c>
      <c r="F10439">
        <v>5</v>
      </c>
      <c r="G10439" s="4">
        <v>45586</v>
      </c>
      <c r="H10439" s="4">
        <v>45592</v>
      </c>
      <c r="I10439" t="s">
        <v>60</v>
      </c>
      <c r="J10439" t="s">
        <v>56</v>
      </c>
      <c r="K10439">
        <v>528.71</v>
      </c>
      <c r="L10439" t="s">
        <v>63</v>
      </c>
    </row>
    <row r="10440" spans="1:12" x14ac:dyDescent="0.3">
      <c r="A10440" t="s">
        <v>10500</v>
      </c>
      <c r="B10440" t="s">
        <v>48</v>
      </c>
      <c r="C10440" t="s">
        <v>62</v>
      </c>
      <c r="D10440">
        <v>2243.6999999999998</v>
      </c>
      <c r="E10440">
        <v>0.37</v>
      </c>
      <c r="F10440">
        <v>4</v>
      </c>
      <c r="G10440" s="4">
        <v>45540</v>
      </c>
      <c r="H10440" s="4">
        <v>45543</v>
      </c>
      <c r="I10440" t="s">
        <v>44</v>
      </c>
      <c r="J10440" t="s">
        <v>51</v>
      </c>
      <c r="K10440">
        <v>498.08</v>
      </c>
      <c r="L10440" t="s">
        <v>52</v>
      </c>
    </row>
    <row r="10441" spans="1:12" x14ac:dyDescent="0.3">
      <c r="A10441" t="s">
        <v>10501</v>
      </c>
      <c r="B10441" t="s">
        <v>48</v>
      </c>
      <c r="C10441" t="s">
        <v>55</v>
      </c>
      <c r="D10441">
        <v>2744.5</v>
      </c>
      <c r="E10441">
        <v>0.26</v>
      </c>
      <c r="F10441">
        <v>7</v>
      </c>
      <c r="G10441" s="4">
        <v>45463</v>
      </c>
      <c r="H10441" s="4">
        <v>45468</v>
      </c>
      <c r="I10441" t="s">
        <v>44</v>
      </c>
      <c r="J10441" t="s">
        <v>51</v>
      </c>
      <c r="K10441">
        <v>743.3</v>
      </c>
      <c r="L10441" t="s">
        <v>46</v>
      </c>
    </row>
    <row r="10442" spans="1:12" x14ac:dyDescent="0.3">
      <c r="A10442" t="s">
        <v>10502</v>
      </c>
      <c r="B10442" t="s">
        <v>54</v>
      </c>
      <c r="C10442" t="s">
        <v>65</v>
      </c>
      <c r="D10442">
        <v>628.98</v>
      </c>
      <c r="E10442">
        <v>0.31</v>
      </c>
      <c r="F10442">
        <v>9</v>
      </c>
      <c r="G10442" s="4">
        <v>45212</v>
      </c>
      <c r="H10442" s="4">
        <v>45215</v>
      </c>
      <c r="I10442" t="s">
        <v>44</v>
      </c>
      <c r="J10442" t="s">
        <v>45</v>
      </c>
      <c r="K10442">
        <v>98.73</v>
      </c>
      <c r="L10442" t="s">
        <v>57</v>
      </c>
    </row>
    <row r="10443" spans="1:12" x14ac:dyDescent="0.3">
      <c r="A10443" t="s">
        <v>10503</v>
      </c>
      <c r="B10443" t="s">
        <v>70</v>
      </c>
      <c r="C10443" t="s">
        <v>55</v>
      </c>
      <c r="D10443">
        <v>3509.62</v>
      </c>
      <c r="E10443">
        <v>0.04</v>
      </c>
      <c r="F10443">
        <v>6</v>
      </c>
      <c r="G10443" s="4">
        <v>45310</v>
      </c>
      <c r="H10443" s="4">
        <v>45313</v>
      </c>
      <c r="I10443" t="s">
        <v>60</v>
      </c>
      <c r="J10443" t="s">
        <v>45</v>
      </c>
      <c r="K10443">
        <v>562.64</v>
      </c>
      <c r="L10443" t="s">
        <v>68</v>
      </c>
    </row>
    <row r="10444" spans="1:12" x14ac:dyDescent="0.3">
      <c r="A10444" t="s">
        <v>10504</v>
      </c>
      <c r="B10444" t="s">
        <v>70</v>
      </c>
      <c r="C10444" t="s">
        <v>65</v>
      </c>
      <c r="D10444">
        <v>3697.85</v>
      </c>
      <c r="E10444">
        <v>0.48</v>
      </c>
      <c r="F10444">
        <v>7</v>
      </c>
      <c r="G10444" s="4">
        <v>45510</v>
      </c>
      <c r="H10444" s="4">
        <v>45514</v>
      </c>
      <c r="I10444" t="s">
        <v>44</v>
      </c>
      <c r="J10444" t="s">
        <v>45</v>
      </c>
      <c r="K10444">
        <v>903.2</v>
      </c>
      <c r="L10444" t="s">
        <v>63</v>
      </c>
    </row>
    <row r="10445" spans="1:12" x14ac:dyDescent="0.3">
      <c r="A10445" t="s">
        <v>10505</v>
      </c>
      <c r="B10445" t="s">
        <v>54</v>
      </c>
      <c r="C10445" t="s">
        <v>65</v>
      </c>
      <c r="D10445">
        <v>156.12</v>
      </c>
      <c r="E10445">
        <v>0</v>
      </c>
      <c r="F10445">
        <v>1</v>
      </c>
      <c r="G10445" s="4">
        <v>45463</v>
      </c>
      <c r="H10445" s="4">
        <v>45466</v>
      </c>
      <c r="I10445" t="s">
        <v>60</v>
      </c>
      <c r="J10445" t="s">
        <v>56</v>
      </c>
      <c r="K10445">
        <v>20.13</v>
      </c>
      <c r="L10445" t="s">
        <v>77</v>
      </c>
    </row>
    <row r="10446" spans="1:12" x14ac:dyDescent="0.3">
      <c r="A10446" t="s">
        <v>10506</v>
      </c>
      <c r="B10446" t="s">
        <v>42</v>
      </c>
      <c r="C10446" t="s">
        <v>62</v>
      </c>
      <c r="D10446">
        <v>1425.55</v>
      </c>
      <c r="E10446">
        <v>0.47</v>
      </c>
      <c r="F10446">
        <v>4</v>
      </c>
      <c r="G10446" s="4">
        <v>45182</v>
      </c>
      <c r="H10446" s="4">
        <v>45188</v>
      </c>
      <c r="I10446" t="s">
        <v>44</v>
      </c>
      <c r="J10446" t="s">
        <v>51</v>
      </c>
      <c r="K10446">
        <v>98.75</v>
      </c>
      <c r="L10446" t="s">
        <v>63</v>
      </c>
    </row>
    <row r="10447" spans="1:12" x14ac:dyDescent="0.3">
      <c r="A10447" t="s">
        <v>10507</v>
      </c>
      <c r="B10447" t="s">
        <v>48</v>
      </c>
      <c r="C10447" t="s">
        <v>62</v>
      </c>
      <c r="D10447">
        <v>551.37</v>
      </c>
      <c r="E10447">
        <v>0.28000000000000003</v>
      </c>
      <c r="F10447">
        <v>2</v>
      </c>
      <c r="G10447" s="4">
        <v>45020</v>
      </c>
      <c r="H10447" s="4">
        <v>45027</v>
      </c>
      <c r="I10447" t="s">
        <v>50</v>
      </c>
      <c r="J10447" t="s">
        <v>51</v>
      </c>
      <c r="K10447">
        <v>80.290000000000006</v>
      </c>
      <c r="L10447" t="s">
        <v>57</v>
      </c>
    </row>
    <row r="10448" spans="1:12" x14ac:dyDescent="0.3">
      <c r="A10448" t="s">
        <v>10508</v>
      </c>
      <c r="B10448" t="s">
        <v>70</v>
      </c>
      <c r="C10448" t="s">
        <v>55</v>
      </c>
      <c r="D10448">
        <v>4991.34</v>
      </c>
      <c r="E10448">
        <v>0.13</v>
      </c>
      <c r="F10448">
        <v>1</v>
      </c>
      <c r="G10448" s="4">
        <v>45596</v>
      </c>
      <c r="H10448" s="4">
        <v>45599</v>
      </c>
      <c r="I10448" t="s">
        <v>60</v>
      </c>
      <c r="J10448" t="s">
        <v>51</v>
      </c>
      <c r="K10448">
        <v>890.76</v>
      </c>
      <c r="L10448" t="s">
        <v>57</v>
      </c>
    </row>
    <row r="10449" spans="1:12" x14ac:dyDescent="0.3">
      <c r="A10449" t="s">
        <v>10509</v>
      </c>
      <c r="B10449" t="s">
        <v>54</v>
      </c>
      <c r="C10449" t="s">
        <v>62</v>
      </c>
      <c r="D10449">
        <v>3007.38</v>
      </c>
      <c r="E10449">
        <v>0.32</v>
      </c>
      <c r="F10449">
        <v>7</v>
      </c>
      <c r="G10449" s="4">
        <v>45387</v>
      </c>
      <c r="H10449" s="4">
        <v>45388</v>
      </c>
      <c r="I10449" t="s">
        <v>44</v>
      </c>
      <c r="J10449" t="s">
        <v>56</v>
      </c>
      <c r="K10449">
        <v>360.06</v>
      </c>
      <c r="L10449" t="s">
        <v>46</v>
      </c>
    </row>
    <row r="10450" spans="1:12" x14ac:dyDescent="0.3">
      <c r="A10450" t="s">
        <v>10510</v>
      </c>
      <c r="B10450" t="s">
        <v>48</v>
      </c>
      <c r="C10450" t="s">
        <v>62</v>
      </c>
      <c r="D10450">
        <v>2382.12</v>
      </c>
      <c r="E10450">
        <v>0.34</v>
      </c>
      <c r="F10450">
        <v>4</v>
      </c>
      <c r="G10450" s="4">
        <v>44957</v>
      </c>
      <c r="H10450" s="4">
        <v>44962</v>
      </c>
      <c r="I10450" t="s">
        <v>44</v>
      </c>
      <c r="J10450" t="s">
        <v>45</v>
      </c>
      <c r="K10450">
        <v>520.48</v>
      </c>
      <c r="L10450" t="s">
        <v>57</v>
      </c>
    </row>
    <row r="10451" spans="1:12" x14ac:dyDescent="0.3">
      <c r="A10451" t="s">
        <v>10511</v>
      </c>
      <c r="B10451" t="s">
        <v>42</v>
      </c>
      <c r="C10451" t="s">
        <v>43</v>
      </c>
      <c r="D10451">
        <v>2368.6999999999998</v>
      </c>
      <c r="E10451">
        <v>0.37</v>
      </c>
      <c r="F10451">
        <v>2</v>
      </c>
      <c r="G10451" s="4">
        <v>45534</v>
      </c>
      <c r="H10451" s="4">
        <v>45539</v>
      </c>
      <c r="I10451" t="s">
        <v>44</v>
      </c>
      <c r="J10451" t="s">
        <v>45</v>
      </c>
      <c r="K10451">
        <v>436.78</v>
      </c>
      <c r="L10451" t="s">
        <v>63</v>
      </c>
    </row>
    <row r="10452" spans="1:12" x14ac:dyDescent="0.3">
      <c r="A10452" t="s">
        <v>10512</v>
      </c>
      <c r="B10452" t="s">
        <v>42</v>
      </c>
      <c r="C10452" t="s">
        <v>55</v>
      </c>
      <c r="D10452">
        <v>4827.3900000000003</v>
      </c>
      <c r="E10452">
        <v>0.01</v>
      </c>
      <c r="F10452">
        <v>5</v>
      </c>
      <c r="G10452" s="4">
        <v>45218</v>
      </c>
      <c r="H10452" s="4">
        <v>45219</v>
      </c>
      <c r="I10452" t="s">
        <v>44</v>
      </c>
      <c r="J10452" t="s">
        <v>45</v>
      </c>
      <c r="K10452">
        <v>603.12</v>
      </c>
      <c r="L10452" t="s">
        <v>77</v>
      </c>
    </row>
    <row r="10453" spans="1:12" x14ac:dyDescent="0.3">
      <c r="A10453" t="s">
        <v>10513</v>
      </c>
      <c r="B10453" t="s">
        <v>48</v>
      </c>
      <c r="C10453" t="s">
        <v>55</v>
      </c>
      <c r="D10453">
        <v>3333.29</v>
      </c>
      <c r="E10453">
        <v>0.49</v>
      </c>
      <c r="F10453">
        <v>7</v>
      </c>
      <c r="G10453" s="4">
        <v>45607</v>
      </c>
      <c r="H10453" s="4">
        <v>45613</v>
      </c>
      <c r="I10453" t="s">
        <v>50</v>
      </c>
      <c r="J10453" t="s">
        <v>51</v>
      </c>
      <c r="K10453">
        <v>309.45</v>
      </c>
      <c r="L10453" t="s">
        <v>63</v>
      </c>
    </row>
    <row r="10454" spans="1:12" x14ac:dyDescent="0.3">
      <c r="A10454" t="s">
        <v>10514</v>
      </c>
      <c r="B10454" t="s">
        <v>42</v>
      </c>
      <c r="C10454" t="s">
        <v>55</v>
      </c>
      <c r="D10454">
        <v>926.43</v>
      </c>
      <c r="E10454">
        <v>0.31</v>
      </c>
      <c r="F10454">
        <v>2</v>
      </c>
      <c r="G10454" s="4">
        <v>45499</v>
      </c>
      <c r="H10454" s="4">
        <v>45502</v>
      </c>
      <c r="I10454" t="s">
        <v>50</v>
      </c>
      <c r="J10454" t="s">
        <v>56</v>
      </c>
      <c r="K10454">
        <v>216</v>
      </c>
      <c r="L10454" t="s">
        <v>57</v>
      </c>
    </row>
    <row r="10455" spans="1:12" x14ac:dyDescent="0.3">
      <c r="A10455" t="s">
        <v>10515</v>
      </c>
      <c r="B10455" t="s">
        <v>70</v>
      </c>
      <c r="C10455" t="s">
        <v>62</v>
      </c>
      <c r="D10455">
        <v>2295.98</v>
      </c>
      <c r="E10455">
        <v>0.19</v>
      </c>
      <c r="F10455">
        <v>7</v>
      </c>
      <c r="G10455" s="4">
        <v>45457</v>
      </c>
      <c r="H10455" s="4">
        <v>45459</v>
      </c>
      <c r="I10455" t="s">
        <v>60</v>
      </c>
      <c r="J10455" t="s">
        <v>56</v>
      </c>
      <c r="K10455">
        <v>115.4</v>
      </c>
      <c r="L10455" t="s">
        <v>57</v>
      </c>
    </row>
    <row r="10456" spans="1:12" x14ac:dyDescent="0.3">
      <c r="A10456" t="s">
        <v>10516</v>
      </c>
      <c r="B10456" t="s">
        <v>70</v>
      </c>
      <c r="C10456" t="s">
        <v>62</v>
      </c>
      <c r="D10456">
        <v>3893.56</v>
      </c>
      <c r="E10456">
        <v>0.28999999999999998</v>
      </c>
      <c r="F10456">
        <v>3</v>
      </c>
      <c r="G10456" s="4">
        <v>45586</v>
      </c>
      <c r="H10456" s="4">
        <v>45589</v>
      </c>
      <c r="I10456" t="s">
        <v>50</v>
      </c>
      <c r="J10456" t="s">
        <v>56</v>
      </c>
      <c r="K10456">
        <v>551.23</v>
      </c>
      <c r="L10456" t="s">
        <v>77</v>
      </c>
    </row>
    <row r="10457" spans="1:12" x14ac:dyDescent="0.3">
      <c r="A10457" t="s">
        <v>10517</v>
      </c>
      <c r="B10457" t="s">
        <v>70</v>
      </c>
      <c r="C10457" t="s">
        <v>65</v>
      </c>
      <c r="D10457">
        <v>2174.42</v>
      </c>
      <c r="E10457">
        <v>0.09</v>
      </c>
      <c r="F10457">
        <v>8</v>
      </c>
      <c r="G10457" s="4">
        <v>45161</v>
      </c>
      <c r="H10457" s="4">
        <v>45166</v>
      </c>
      <c r="I10457" t="s">
        <v>60</v>
      </c>
      <c r="J10457" t="s">
        <v>51</v>
      </c>
      <c r="K10457">
        <v>279.31</v>
      </c>
      <c r="L10457" t="s">
        <v>77</v>
      </c>
    </row>
    <row r="10458" spans="1:12" x14ac:dyDescent="0.3">
      <c r="A10458" t="s">
        <v>10518</v>
      </c>
      <c r="B10458" t="s">
        <v>42</v>
      </c>
      <c r="C10458" t="s">
        <v>49</v>
      </c>
      <c r="D10458">
        <v>1616.71</v>
      </c>
      <c r="E10458">
        <v>0.12</v>
      </c>
      <c r="F10458">
        <v>7</v>
      </c>
      <c r="G10458" s="4">
        <v>45211</v>
      </c>
      <c r="H10458" s="4">
        <v>45218</v>
      </c>
      <c r="I10458" t="s">
        <v>60</v>
      </c>
      <c r="J10458" t="s">
        <v>45</v>
      </c>
      <c r="K10458">
        <v>130.13999999999999</v>
      </c>
      <c r="L10458" t="s">
        <v>46</v>
      </c>
    </row>
    <row r="10459" spans="1:12" x14ac:dyDescent="0.3">
      <c r="A10459" t="s">
        <v>10519</v>
      </c>
      <c r="B10459" t="s">
        <v>70</v>
      </c>
      <c r="C10459" t="s">
        <v>49</v>
      </c>
      <c r="D10459">
        <v>4956.96</v>
      </c>
      <c r="E10459">
        <v>0.04</v>
      </c>
      <c r="F10459">
        <v>1</v>
      </c>
      <c r="G10459" s="4">
        <v>45441</v>
      </c>
      <c r="H10459" s="4">
        <v>45448</v>
      </c>
      <c r="I10459" t="s">
        <v>50</v>
      </c>
      <c r="J10459" t="s">
        <v>51</v>
      </c>
      <c r="K10459">
        <v>1439.95</v>
      </c>
      <c r="L10459" t="s">
        <v>77</v>
      </c>
    </row>
    <row r="10460" spans="1:12" x14ac:dyDescent="0.3">
      <c r="A10460" t="s">
        <v>10520</v>
      </c>
      <c r="B10460" t="s">
        <v>54</v>
      </c>
      <c r="C10460" t="s">
        <v>49</v>
      </c>
      <c r="D10460">
        <v>4684.62</v>
      </c>
      <c r="E10460">
        <v>0.44</v>
      </c>
      <c r="F10460">
        <v>9</v>
      </c>
      <c r="G10460" s="4">
        <v>45266</v>
      </c>
      <c r="H10460" s="4">
        <v>45269</v>
      </c>
      <c r="I10460" t="s">
        <v>60</v>
      </c>
      <c r="J10460" t="s">
        <v>56</v>
      </c>
      <c r="K10460">
        <v>619.14</v>
      </c>
      <c r="L10460" t="s">
        <v>68</v>
      </c>
    </row>
    <row r="10461" spans="1:12" x14ac:dyDescent="0.3">
      <c r="A10461" t="s">
        <v>10521</v>
      </c>
      <c r="B10461" t="s">
        <v>70</v>
      </c>
      <c r="C10461" t="s">
        <v>43</v>
      </c>
      <c r="D10461">
        <v>4713.6499999999996</v>
      </c>
      <c r="E10461">
        <v>0.13</v>
      </c>
      <c r="F10461">
        <v>6</v>
      </c>
      <c r="G10461" s="4">
        <v>45463</v>
      </c>
      <c r="H10461" s="4">
        <v>45465</v>
      </c>
      <c r="I10461" t="s">
        <v>60</v>
      </c>
      <c r="J10461" t="s">
        <v>56</v>
      </c>
      <c r="K10461">
        <v>1238.03</v>
      </c>
      <c r="L10461" t="s">
        <v>57</v>
      </c>
    </row>
    <row r="10462" spans="1:12" x14ac:dyDescent="0.3">
      <c r="A10462" t="s">
        <v>10522</v>
      </c>
      <c r="B10462" t="s">
        <v>70</v>
      </c>
      <c r="C10462" t="s">
        <v>62</v>
      </c>
      <c r="D10462">
        <v>745.2</v>
      </c>
      <c r="E10462">
        <v>0.37</v>
      </c>
      <c r="F10462">
        <v>4</v>
      </c>
      <c r="G10462" s="4">
        <v>45159</v>
      </c>
      <c r="H10462" s="4">
        <v>45160</v>
      </c>
      <c r="I10462" t="s">
        <v>50</v>
      </c>
      <c r="J10462" t="s">
        <v>45</v>
      </c>
      <c r="K10462">
        <v>122.95</v>
      </c>
      <c r="L10462" t="s">
        <v>46</v>
      </c>
    </row>
    <row r="10463" spans="1:12" x14ac:dyDescent="0.3">
      <c r="A10463" t="s">
        <v>10523</v>
      </c>
      <c r="B10463" t="s">
        <v>42</v>
      </c>
      <c r="C10463" t="s">
        <v>65</v>
      </c>
      <c r="D10463">
        <v>1247.8499999999999</v>
      </c>
      <c r="E10463">
        <v>0.14000000000000001</v>
      </c>
      <c r="F10463">
        <v>6</v>
      </c>
      <c r="G10463" s="4">
        <v>45251</v>
      </c>
      <c r="H10463" s="4">
        <v>45256</v>
      </c>
      <c r="I10463" t="s">
        <v>50</v>
      </c>
      <c r="J10463" t="s">
        <v>45</v>
      </c>
      <c r="K10463">
        <v>243.94</v>
      </c>
      <c r="L10463" t="s">
        <v>52</v>
      </c>
    </row>
    <row r="10464" spans="1:12" x14ac:dyDescent="0.3">
      <c r="A10464" t="s">
        <v>10524</v>
      </c>
      <c r="B10464" t="s">
        <v>70</v>
      </c>
      <c r="C10464" t="s">
        <v>65</v>
      </c>
      <c r="D10464">
        <v>2266.13</v>
      </c>
      <c r="E10464">
        <v>7.0000000000000007E-2</v>
      </c>
      <c r="F10464">
        <v>2</v>
      </c>
      <c r="G10464" s="4">
        <v>44981</v>
      </c>
      <c r="H10464" s="4">
        <v>44983</v>
      </c>
      <c r="I10464" t="s">
        <v>44</v>
      </c>
      <c r="J10464" t="s">
        <v>51</v>
      </c>
      <c r="K10464">
        <v>449.79</v>
      </c>
      <c r="L10464" t="s">
        <v>63</v>
      </c>
    </row>
    <row r="10465" spans="1:12" x14ac:dyDescent="0.3">
      <c r="A10465" t="s">
        <v>10525</v>
      </c>
      <c r="B10465" t="s">
        <v>48</v>
      </c>
      <c r="C10465" t="s">
        <v>49</v>
      </c>
      <c r="D10465">
        <v>4177.43</v>
      </c>
      <c r="E10465">
        <v>0.05</v>
      </c>
      <c r="F10465">
        <v>2</v>
      </c>
      <c r="G10465" s="4">
        <v>45366</v>
      </c>
      <c r="H10465" s="4">
        <v>45368</v>
      </c>
      <c r="I10465" t="s">
        <v>44</v>
      </c>
      <c r="J10465" t="s">
        <v>56</v>
      </c>
      <c r="K10465">
        <v>792.97</v>
      </c>
      <c r="L10465" t="s">
        <v>46</v>
      </c>
    </row>
    <row r="10466" spans="1:12" x14ac:dyDescent="0.3">
      <c r="A10466" t="s">
        <v>10526</v>
      </c>
      <c r="B10466" t="s">
        <v>54</v>
      </c>
      <c r="C10466" t="s">
        <v>43</v>
      </c>
      <c r="D10466">
        <v>3710.45</v>
      </c>
      <c r="E10466">
        <v>0.43</v>
      </c>
      <c r="F10466">
        <v>8</v>
      </c>
      <c r="G10466" s="4">
        <v>45168</v>
      </c>
      <c r="H10466" s="4">
        <v>45170</v>
      </c>
      <c r="I10466" t="s">
        <v>44</v>
      </c>
      <c r="J10466" t="s">
        <v>51</v>
      </c>
      <c r="K10466">
        <v>1056.78</v>
      </c>
      <c r="L10466" t="s">
        <v>57</v>
      </c>
    </row>
    <row r="10467" spans="1:12" x14ac:dyDescent="0.3">
      <c r="A10467" t="s">
        <v>10527</v>
      </c>
      <c r="B10467" t="s">
        <v>42</v>
      </c>
      <c r="C10467" t="s">
        <v>43</v>
      </c>
      <c r="D10467">
        <v>4263.37</v>
      </c>
      <c r="E10467">
        <v>0.06</v>
      </c>
      <c r="F10467">
        <v>5</v>
      </c>
      <c r="G10467" s="4">
        <v>45563</v>
      </c>
      <c r="H10467" s="4">
        <v>45567</v>
      </c>
      <c r="I10467" t="s">
        <v>50</v>
      </c>
      <c r="J10467" t="s">
        <v>56</v>
      </c>
      <c r="K10467">
        <v>833.91</v>
      </c>
      <c r="L10467" t="s">
        <v>57</v>
      </c>
    </row>
    <row r="10468" spans="1:12" x14ac:dyDescent="0.3">
      <c r="A10468" t="s">
        <v>10528</v>
      </c>
      <c r="B10468" t="s">
        <v>54</v>
      </c>
      <c r="C10468" t="s">
        <v>49</v>
      </c>
      <c r="D10468">
        <v>4611.74</v>
      </c>
      <c r="E10468">
        <v>0.04</v>
      </c>
      <c r="F10468">
        <v>7</v>
      </c>
      <c r="G10468" s="4">
        <v>45223</v>
      </c>
      <c r="H10468" s="4">
        <v>45224</v>
      </c>
      <c r="I10468" t="s">
        <v>60</v>
      </c>
      <c r="J10468" t="s">
        <v>56</v>
      </c>
      <c r="K10468">
        <v>1374.09</v>
      </c>
      <c r="L10468" t="s">
        <v>77</v>
      </c>
    </row>
    <row r="10469" spans="1:12" x14ac:dyDescent="0.3">
      <c r="A10469" t="s">
        <v>10529</v>
      </c>
      <c r="B10469" t="s">
        <v>48</v>
      </c>
      <c r="C10469" t="s">
        <v>49</v>
      </c>
      <c r="D10469">
        <v>3925.76</v>
      </c>
      <c r="E10469">
        <v>0</v>
      </c>
      <c r="F10469">
        <v>1</v>
      </c>
      <c r="G10469" s="4">
        <v>45056</v>
      </c>
      <c r="H10469" s="4">
        <v>45061</v>
      </c>
      <c r="I10469" t="s">
        <v>50</v>
      </c>
      <c r="J10469" t="s">
        <v>56</v>
      </c>
      <c r="K10469">
        <v>537.79999999999995</v>
      </c>
      <c r="L10469" t="s">
        <v>77</v>
      </c>
    </row>
    <row r="10470" spans="1:12" x14ac:dyDescent="0.3">
      <c r="A10470" t="s">
        <v>10530</v>
      </c>
      <c r="B10470" t="s">
        <v>42</v>
      </c>
      <c r="C10470" t="s">
        <v>62</v>
      </c>
      <c r="D10470">
        <v>1382.67</v>
      </c>
      <c r="E10470">
        <v>0.18</v>
      </c>
      <c r="F10470">
        <v>6</v>
      </c>
      <c r="G10470" s="4">
        <v>45444</v>
      </c>
      <c r="H10470" s="4">
        <v>45445</v>
      </c>
      <c r="I10470" t="s">
        <v>60</v>
      </c>
      <c r="J10470" t="s">
        <v>51</v>
      </c>
      <c r="K10470">
        <v>283.47000000000003</v>
      </c>
      <c r="L10470" t="s">
        <v>68</v>
      </c>
    </row>
    <row r="10471" spans="1:12" x14ac:dyDescent="0.3">
      <c r="A10471" t="s">
        <v>10531</v>
      </c>
      <c r="B10471" t="s">
        <v>42</v>
      </c>
      <c r="C10471" t="s">
        <v>43</v>
      </c>
      <c r="D10471">
        <v>1498.68</v>
      </c>
      <c r="E10471">
        <v>0.47</v>
      </c>
      <c r="F10471">
        <v>7</v>
      </c>
      <c r="G10471" s="4">
        <v>45154</v>
      </c>
      <c r="H10471" s="4">
        <v>45160</v>
      </c>
      <c r="I10471" t="s">
        <v>60</v>
      </c>
      <c r="J10471" t="s">
        <v>56</v>
      </c>
      <c r="K10471">
        <v>429.06</v>
      </c>
      <c r="L10471" t="s">
        <v>68</v>
      </c>
    </row>
    <row r="10472" spans="1:12" x14ac:dyDescent="0.3">
      <c r="A10472" t="s">
        <v>10532</v>
      </c>
      <c r="B10472" t="s">
        <v>70</v>
      </c>
      <c r="C10472" t="s">
        <v>65</v>
      </c>
      <c r="D10472">
        <v>1827.19</v>
      </c>
      <c r="E10472">
        <v>0.45</v>
      </c>
      <c r="F10472">
        <v>7</v>
      </c>
      <c r="G10472" s="4">
        <v>45113</v>
      </c>
      <c r="H10472" s="4">
        <v>45117</v>
      </c>
      <c r="I10472" t="s">
        <v>60</v>
      </c>
      <c r="J10472" t="s">
        <v>45</v>
      </c>
      <c r="K10472">
        <v>398.79</v>
      </c>
      <c r="L10472" t="s">
        <v>57</v>
      </c>
    </row>
    <row r="10473" spans="1:12" x14ac:dyDescent="0.3">
      <c r="A10473" t="s">
        <v>10533</v>
      </c>
      <c r="B10473" t="s">
        <v>54</v>
      </c>
      <c r="C10473" t="s">
        <v>49</v>
      </c>
      <c r="D10473">
        <v>1585.07</v>
      </c>
      <c r="E10473">
        <v>0.06</v>
      </c>
      <c r="F10473">
        <v>3</v>
      </c>
      <c r="G10473" s="4">
        <v>45119</v>
      </c>
      <c r="H10473" s="4">
        <v>45125</v>
      </c>
      <c r="I10473" t="s">
        <v>50</v>
      </c>
      <c r="J10473" t="s">
        <v>45</v>
      </c>
      <c r="K10473">
        <v>179.04</v>
      </c>
      <c r="L10473" t="s">
        <v>57</v>
      </c>
    </row>
    <row r="10474" spans="1:12" x14ac:dyDescent="0.3">
      <c r="A10474" t="s">
        <v>10534</v>
      </c>
      <c r="B10474" t="s">
        <v>48</v>
      </c>
      <c r="C10474" t="s">
        <v>62</v>
      </c>
      <c r="D10474">
        <v>1320.58</v>
      </c>
      <c r="E10474">
        <v>0.01</v>
      </c>
      <c r="F10474">
        <v>9</v>
      </c>
      <c r="G10474" s="4">
        <v>45213</v>
      </c>
      <c r="H10474" s="4">
        <v>45218</v>
      </c>
      <c r="I10474" t="s">
        <v>44</v>
      </c>
      <c r="J10474" t="s">
        <v>51</v>
      </c>
      <c r="K10474">
        <v>342.47</v>
      </c>
      <c r="L10474" t="s">
        <v>68</v>
      </c>
    </row>
    <row r="10475" spans="1:12" x14ac:dyDescent="0.3">
      <c r="A10475" t="s">
        <v>10535</v>
      </c>
      <c r="B10475" t="s">
        <v>48</v>
      </c>
      <c r="C10475" t="s">
        <v>65</v>
      </c>
      <c r="D10475">
        <v>3787.18</v>
      </c>
      <c r="E10475">
        <v>0.38</v>
      </c>
      <c r="F10475">
        <v>9</v>
      </c>
      <c r="G10475" s="4">
        <v>45291</v>
      </c>
      <c r="H10475" s="4">
        <v>45294</v>
      </c>
      <c r="I10475" t="s">
        <v>60</v>
      </c>
      <c r="J10475" t="s">
        <v>56</v>
      </c>
      <c r="K10475">
        <v>686.32</v>
      </c>
      <c r="L10475" t="s">
        <v>68</v>
      </c>
    </row>
    <row r="10476" spans="1:12" x14ac:dyDescent="0.3">
      <c r="A10476" t="s">
        <v>10536</v>
      </c>
      <c r="B10476" t="s">
        <v>42</v>
      </c>
      <c r="C10476" t="s">
        <v>43</v>
      </c>
      <c r="D10476">
        <v>266.56</v>
      </c>
      <c r="E10476">
        <v>0.15</v>
      </c>
      <c r="F10476">
        <v>5</v>
      </c>
      <c r="G10476" s="4">
        <v>45027</v>
      </c>
      <c r="H10476" s="4">
        <v>45034</v>
      </c>
      <c r="I10476" t="s">
        <v>44</v>
      </c>
      <c r="J10476" t="s">
        <v>45</v>
      </c>
      <c r="K10476">
        <v>61.8</v>
      </c>
      <c r="L10476" t="s">
        <v>77</v>
      </c>
    </row>
    <row r="10477" spans="1:12" x14ac:dyDescent="0.3">
      <c r="A10477" t="s">
        <v>10537</v>
      </c>
      <c r="B10477" t="s">
        <v>70</v>
      </c>
      <c r="C10477" t="s">
        <v>49</v>
      </c>
      <c r="D10477">
        <v>3669.13</v>
      </c>
      <c r="E10477">
        <v>0.42</v>
      </c>
      <c r="F10477">
        <v>9</v>
      </c>
      <c r="G10477" s="4">
        <v>44972</v>
      </c>
      <c r="H10477" s="4">
        <v>44973</v>
      </c>
      <c r="I10477" t="s">
        <v>44</v>
      </c>
      <c r="J10477" t="s">
        <v>45</v>
      </c>
      <c r="K10477">
        <v>207.5</v>
      </c>
      <c r="L10477" t="s">
        <v>52</v>
      </c>
    </row>
    <row r="10478" spans="1:12" x14ac:dyDescent="0.3">
      <c r="A10478" t="s">
        <v>10538</v>
      </c>
      <c r="B10478" t="s">
        <v>42</v>
      </c>
      <c r="C10478" t="s">
        <v>49</v>
      </c>
      <c r="D10478">
        <v>4135.46</v>
      </c>
      <c r="E10478">
        <v>0.11</v>
      </c>
      <c r="F10478">
        <v>7</v>
      </c>
      <c r="G10478" s="4">
        <v>45498</v>
      </c>
      <c r="H10478" s="4">
        <v>45502</v>
      </c>
      <c r="I10478" t="s">
        <v>44</v>
      </c>
      <c r="J10478" t="s">
        <v>56</v>
      </c>
      <c r="K10478">
        <v>619.25</v>
      </c>
      <c r="L10478" t="s">
        <v>46</v>
      </c>
    </row>
    <row r="10479" spans="1:12" x14ac:dyDescent="0.3">
      <c r="A10479" t="s">
        <v>10539</v>
      </c>
      <c r="B10479" t="s">
        <v>42</v>
      </c>
      <c r="C10479" t="s">
        <v>62</v>
      </c>
      <c r="D10479">
        <v>423.62</v>
      </c>
      <c r="E10479">
        <v>0.25</v>
      </c>
      <c r="F10479">
        <v>7</v>
      </c>
      <c r="G10479" s="4">
        <v>45484</v>
      </c>
      <c r="H10479" s="4">
        <v>45487</v>
      </c>
      <c r="I10479" t="s">
        <v>44</v>
      </c>
      <c r="J10479" t="s">
        <v>56</v>
      </c>
      <c r="K10479">
        <v>88.95</v>
      </c>
      <c r="L10479" t="s">
        <v>77</v>
      </c>
    </row>
    <row r="10480" spans="1:12" x14ac:dyDescent="0.3">
      <c r="A10480" t="s">
        <v>10540</v>
      </c>
      <c r="B10480" t="s">
        <v>42</v>
      </c>
      <c r="C10480" t="s">
        <v>62</v>
      </c>
      <c r="D10480">
        <v>403.05</v>
      </c>
      <c r="E10480">
        <v>0.02</v>
      </c>
      <c r="F10480">
        <v>9</v>
      </c>
      <c r="G10480" s="4">
        <v>45201</v>
      </c>
      <c r="H10480" s="4">
        <v>45207</v>
      </c>
      <c r="I10480" t="s">
        <v>44</v>
      </c>
      <c r="J10480" t="s">
        <v>45</v>
      </c>
      <c r="K10480">
        <v>88.31</v>
      </c>
      <c r="L10480" t="s">
        <v>68</v>
      </c>
    </row>
    <row r="10481" spans="1:12" x14ac:dyDescent="0.3">
      <c r="A10481" t="s">
        <v>10541</v>
      </c>
      <c r="B10481" t="s">
        <v>42</v>
      </c>
      <c r="C10481" t="s">
        <v>43</v>
      </c>
      <c r="D10481">
        <v>1498.77</v>
      </c>
      <c r="E10481">
        <v>0.45</v>
      </c>
      <c r="F10481">
        <v>2</v>
      </c>
      <c r="G10481" s="4">
        <v>45183</v>
      </c>
      <c r="H10481" s="4">
        <v>45187</v>
      </c>
      <c r="I10481" t="s">
        <v>60</v>
      </c>
      <c r="J10481" t="s">
        <v>45</v>
      </c>
      <c r="K10481">
        <v>276.36</v>
      </c>
      <c r="L10481" t="s">
        <v>63</v>
      </c>
    </row>
    <row r="10482" spans="1:12" x14ac:dyDescent="0.3">
      <c r="A10482" t="s">
        <v>10542</v>
      </c>
      <c r="B10482" t="s">
        <v>48</v>
      </c>
      <c r="C10482" t="s">
        <v>49</v>
      </c>
      <c r="D10482">
        <v>1120.7</v>
      </c>
      <c r="E10482">
        <v>0.09</v>
      </c>
      <c r="F10482">
        <v>5</v>
      </c>
      <c r="G10482" s="4">
        <v>44944</v>
      </c>
      <c r="H10482" s="4">
        <v>44949</v>
      </c>
      <c r="I10482" t="s">
        <v>60</v>
      </c>
      <c r="J10482" t="s">
        <v>45</v>
      </c>
      <c r="K10482">
        <v>67.400000000000006</v>
      </c>
      <c r="L10482" t="s">
        <v>68</v>
      </c>
    </row>
    <row r="10483" spans="1:12" x14ac:dyDescent="0.3">
      <c r="A10483" t="s">
        <v>10543</v>
      </c>
      <c r="B10483" t="s">
        <v>48</v>
      </c>
      <c r="C10483" t="s">
        <v>62</v>
      </c>
      <c r="D10483">
        <v>2947.56</v>
      </c>
      <c r="E10483">
        <v>0.15</v>
      </c>
      <c r="F10483">
        <v>8</v>
      </c>
      <c r="G10483" s="4">
        <v>45342</v>
      </c>
      <c r="H10483" s="4">
        <v>45348</v>
      </c>
      <c r="I10483" t="s">
        <v>60</v>
      </c>
      <c r="J10483" t="s">
        <v>45</v>
      </c>
      <c r="K10483">
        <v>737.25</v>
      </c>
      <c r="L10483" t="s">
        <v>63</v>
      </c>
    </row>
    <row r="10484" spans="1:12" x14ac:dyDescent="0.3">
      <c r="A10484" t="s">
        <v>10544</v>
      </c>
      <c r="B10484" t="s">
        <v>42</v>
      </c>
      <c r="C10484" t="s">
        <v>49</v>
      </c>
      <c r="D10484">
        <v>3409.71</v>
      </c>
      <c r="E10484">
        <v>0.24</v>
      </c>
      <c r="F10484">
        <v>8</v>
      </c>
      <c r="G10484" s="4">
        <v>45153</v>
      </c>
      <c r="H10484" s="4">
        <v>45160</v>
      </c>
      <c r="I10484" t="s">
        <v>50</v>
      </c>
      <c r="J10484" t="s">
        <v>56</v>
      </c>
      <c r="K10484">
        <v>708.31</v>
      </c>
      <c r="L10484" t="s">
        <v>77</v>
      </c>
    </row>
    <row r="10485" spans="1:12" x14ac:dyDescent="0.3">
      <c r="A10485" t="s">
        <v>10545</v>
      </c>
      <c r="B10485" t="s">
        <v>42</v>
      </c>
      <c r="C10485" t="s">
        <v>43</v>
      </c>
      <c r="D10485">
        <v>3207.3</v>
      </c>
      <c r="E10485">
        <v>0.14000000000000001</v>
      </c>
      <c r="F10485">
        <v>3</v>
      </c>
      <c r="G10485" s="4">
        <v>45150</v>
      </c>
      <c r="H10485" s="4">
        <v>45151</v>
      </c>
      <c r="I10485" t="s">
        <v>50</v>
      </c>
      <c r="J10485" t="s">
        <v>51</v>
      </c>
      <c r="K10485">
        <v>237.26</v>
      </c>
      <c r="L10485" t="s">
        <v>77</v>
      </c>
    </row>
    <row r="10486" spans="1:12" x14ac:dyDescent="0.3">
      <c r="A10486" t="s">
        <v>10546</v>
      </c>
      <c r="B10486" t="s">
        <v>70</v>
      </c>
      <c r="C10486" t="s">
        <v>49</v>
      </c>
      <c r="D10486">
        <v>1851</v>
      </c>
      <c r="E10486">
        <v>0.02</v>
      </c>
      <c r="F10486">
        <v>5</v>
      </c>
      <c r="G10486" s="4">
        <v>45241</v>
      </c>
      <c r="H10486" s="4">
        <v>45245</v>
      </c>
      <c r="I10486" t="s">
        <v>50</v>
      </c>
      <c r="J10486" t="s">
        <v>56</v>
      </c>
      <c r="K10486">
        <v>492.65</v>
      </c>
      <c r="L10486" t="s">
        <v>77</v>
      </c>
    </row>
    <row r="10487" spans="1:12" x14ac:dyDescent="0.3">
      <c r="A10487" t="s">
        <v>10547</v>
      </c>
      <c r="B10487" t="s">
        <v>42</v>
      </c>
      <c r="C10487" t="s">
        <v>65</v>
      </c>
      <c r="D10487">
        <v>2542.15</v>
      </c>
      <c r="E10487">
        <v>0.01</v>
      </c>
      <c r="F10487">
        <v>4</v>
      </c>
      <c r="G10487" s="4">
        <v>44991</v>
      </c>
      <c r="H10487" s="4">
        <v>44998</v>
      </c>
      <c r="I10487" t="s">
        <v>44</v>
      </c>
      <c r="J10487" t="s">
        <v>51</v>
      </c>
      <c r="K10487">
        <v>523.49</v>
      </c>
      <c r="L10487" t="s">
        <v>52</v>
      </c>
    </row>
    <row r="10488" spans="1:12" x14ac:dyDescent="0.3">
      <c r="A10488" t="s">
        <v>10548</v>
      </c>
      <c r="B10488" t="s">
        <v>48</v>
      </c>
      <c r="C10488" t="s">
        <v>49</v>
      </c>
      <c r="D10488">
        <v>3235.96</v>
      </c>
      <c r="E10488">
        <v>0.48</v>
      </c>
      <c r="F10488">
        <v>4</v>
      </c>
      <c r="G10488" s="4">
        <v>45099</v>
      </c>
      <c r="H10488" s="4">
        <v>45105</v>
      </c>
      <c r="I10488" t="s">
        <v>60</v>
      </c>
      <c r="J10488" t="s">
        <v>56</v>
      </c>
      <c r="K10488">
        <v>847.28</v>
      </c>
      <c r="L10488" t="s">
        <v>57</v>
      </c>
    </row>
    <row r="10489" spans="1:12" x14ac:dyDescent="0.3">
      <c r="A10489" t="s">
        <v>10549</v>
      </c>
      <c r="B10489" t="s">
        <v>54</v>
      </c>
      <c r="C10489" t="s">
        <v>55</v>
      </c>
      <c r="D10489">
        <v>685.19</v>
      </c>
      <c r="E10489">
        <v>0.16</v>
      </c>
      <c r="F10489">
        <v>2</v>
      </c>
      <c r="G10489" s="4">
        <v>45590</v>
      </c>
      <c r="H10489" s="4">
        <v>45595</v>
      </c>
      <c r="I10489" t="s">
        <v>44</v>
      </c>
      <c r="J10489" t="s">
        <v>56</v>
      </c>
      <c r="K10489">
        <v>177.11</v>
      </c>
      <c r="L10489" t="s">
        <v>57</v>
      </c>
    </row>
    <row r="10490" spans="1:12" x14ac:dyDescent="0.3">
      <c r="A10490" t="s">
        <v>10550</v>
      </c>
      <c r="B10490" t="s">
        <v>48</v>
      </c>
      <c r="C10490" t="s">
        <v>55</v>
      </c>
      <c r="D10490">
        <v>1224.6099999999999</v>
      </c>
      <c r="E10490">
        <v>0.17</v>
      </c>
      <c r="F10490">
        <v>6</v>
      </c>
      <c r="G10490" s="4">
        <v>45364</v>
      </c>
      <c r="H10490" s="4">
        <v>45368</v>
      </c>
      <c r="I10490" t="s">
        <v>50</v>
      </c>
      <c r="J10490" t="s">
        <v>51</v>
      </c>
      <c r="K10490">
        <v>273.11</v>
      </c>
      <c r="L10490" t="s">
        <v>77</v>
      </c>
    </row>
    <row r="10491" spans="1:12" x14ac:dyDescent="0.3">
      <c r="A10491" t="s">
        <v>10551</v>
      </c>
      <c r="B10491" t="s">
        <v>70</v>
      </c>
      <c r="C10491" t="s">
        <v>43</v>
      </c>
      <c r="D10491">
        <v>4463.43</v>
      </c>
      <c r="E10491">
        <v>0.46</v>
      </c>
      <c r="F10491">
        <v>1</v>
      </c>
      <c r="G10491" s="4">
        <v>45005</v>
      </c>
      <c r="H10491" s="4">
        <v>45007</v>
      </c>
      <c r="I10491" t="s">
        <v>44</v>
      </c>
      <c r="J10491" t="s">
        <v>45</v>
      </c>
      <c r="K10491">
        <v>542.87</v>
      </c>
      <c r="L10491" t="s">
        <v>52</v>
      </c>
    </row>
    <row r="10492" spans="1:12" x14ac:dyDescent="0.3">
      <c r="A10492" t="s">
        <v>10552</v>
      </c>
      <c r="B10492" t="s">
        <v>48</v>
      </c>
      <c r="C10492" t="s">
        <v>43</v>
      </c>
      <c r="D10492">
        <v>1777.4</v>
      </c>
      <c r="E10492">
        <v>0.42</v>
      </c>
      <c r="F10492">
        <v>8</v>
      </c>
      <c r="G10492" s="4">
        <v>45150</v>
      </c>
      <c r="H10492" s="4">
        <v>45156</v>
      </c>
      <c r="I10492" t="s">
        <v>44</v>
      </c>
      <c r="J10492" t="s">
        <v>45</v>
      </c>
      <c r="K10492">
        <v>432</v>
      </c>
      <c r="L10492" t="s">
        <v>46</v>
      </c>
    </row>
    <row r="10493" spans="1:12" x14ac:dyDescent="0.3">
      <c r="A10493" t="s">
        <v>10553</v>
      </c>
      <c r="B10493" t="s">
        <v>54</v>
      </c>
      <c r="C10493" t="s">
        <v>43</v>
      </c>
      <c r="D10493">
        <v>4025.67</v>
      </c>
      <c r="E10493">
        <v>0.34</v>
      </c>
      <c r="F10493">
        <v>9</v>
      </c>
      <c r="G10493" s="4">
        <v>45206</v>
      </c>
      <c r="H10493" s="4">
        <v>45212</v>
      </c>
      <c r="I10493" t="s">
        <v>44</v>
      </c>
      <c r="J10493" t="s">
        <v>56</v>
      </c>
      <c r="K10493">
        <v>532.02</v>
      </c>
      <c r="L10493" t="s">
        <v>52</v>
      </c>
    </row>
    <row r="10494" spans="1:12" x14ac:dyDescent="0.3">
      <c r="A10494" t="s">
        <v>10554</v>
      </c>
      <c r="B10494" t="s">
        <v>42</v>
      </c>
      <c r="C10494" t="s">
        <v>65</v>
      </c>
      <c r="D10494">
        <v>1329.85</v>
      </c>
      <c r="E10494">
        <v>0.33</v>
      </c>
      <c r="F10494">
        <v>5</v>
      </c>
      <c r="G10494" s="4">
        <v>44949</v>
      </c>
      <c r="H10494" s="4">
        <v>44955</v>
      </c>
      <c r="I10494" t="s">
        <v>50</v>
      </c>
      <c r="J10494" t="s">
        <v>51</v>
      </c>
      <c r="K10494">
        <v>179.95</v>
      </c>
      <c r="L10494" t="s">
        <v>57</v>
      </c>
    </row>
    <row r="10495" spans="1:12" x14ac:dyDescent="0.3">
      <c r="A10495" t="s">
        <v>10555</v>
      </c>
      <c r="B10495" t="s">
        <v>54</v>
      </c>
      <c r="C10495" t="s">
        <v>65</v>
      </c>
      <c r="D10495">
        <v>304.04000000000002</v>
      </c>
      <c r="E10495">
        <v>0.4</v>
      </c>
      <c r="F10495">
        <v>6</v>
      </c>
      <c r="G10495" s="4">
        <v>45271</v>
      </c>
      <c r="H10495" s="4">
        <v>45272</v>
      </c>
      <c r="I10495" t="s">
        <v>44</v>
      </c>
      <c r="J10495" t="s">
        <v>45</v>
      </c>
      <c r="K10495">
        <v>65.900000000000006</v>
      </c>
      <c r="L10495" t="s">
        <v>46</v>
      </c>
    </row>
    <row r="10496" spans="1:12" x14ac:dyDescent="0.3">
      <c r="A10496" t="s">
        <v>10556</v>
      </c>
      <c r="B10496" t="s">
        <v>42</v>
      </c>
      <c r="C10496" t="s">
        <v>49</v>
      </c>
      <c r="D10496">
        <v>2551.96</v>
      </c>
      <c r="E10496">
        <v>0.08</v>
      </c>
      <c r="F10496">
        <v>1</v>
      </c>
      <c r="G10496" s="4">
        <v>45656</v>
      </c>
      <c r="H10496" s="4">
        <v>45663</v>
      </c>
      <c r="I10496" t="s">
        <v>60</v>
      </c>
      <c r="J10496" t="s">
        <v>56</v>
      </c>
      <c r="K10496">
        <v>705.33</v>
      </c>
      <c r="L10496" t="s">
        <v>57</v>
      </c>
    </row>
    <row r="10497" spans="1:12" x14ac:dyDescent="0.3">
      <c r="A10497" t="s">
        <v>10557</v>
      </c>
      <c r="B10497" t="s">
        <v>42</v>
      </c>
      <c r="C10497" t="s">
        <v>62</v>
      </c>
      <c r="D10497">
        <v>4473.16</v>
      </c>
      <c r="E10497">
        <v>0.33</v>
      </c>
      <c r="F10497">
        <v>6</v>
      </c>
      <c r="G10497" s="4">
        <v>45203</v>
      </c>
      <c r="H10497" s="4">
        <v>45210</v>
      </c>
      <c r="I10497" t="s">
        <v>44</v>
      </c>
      <c r="J10497" t="s">
        <v>56</v>
      </c>
      <c r="K10497">
        <v>722.77</v>
      </c>
      <c r="L10497" t="s">
        <v>68</v>
      </c>
    </row>
    <row r="10498" spans="1:12" x14ac:dyDescent="0.3">
      <c r="A10498" t="s">
        <v>10558</v>
      </c>
      <c r="B10498" t="s">
        <v>48</v>
      </c>
      <c r="C10498" t="s">
        <v>55</v>
      </c>
      <c r="D10498">
        <v>4114.49</v>
      </c>
      <c r="E10498">
        <v>0.05</v>
      </c>
      <c r="F10498">
        <v>1</v>
      </c>
      <c r="G10498" s="4">
        <v>45636</v>
      </c>
      <c r="H10498" s="4">
        <v>45642</v>
      </c>
      <c r="I10498" t="s">
        <v>44</v>
      </c>
      <c r="J10498" t="s">
        <v>56</v>
      </c>
      <c r="K10498">
        <v>783.59</v>
      </c>
      <c r="L10498" t="s">
        <v>77</v>
      </c>
    </row>
    <row r="10499" spans="1:12" x14ac:dyDescent="0.3">
      <c r="A10499" t="s">
        <v>10559</v>
      </c>
      <c r="B10499" t="s">
        <v>48</v>
      </c>
      <c r="C10499" t="s">
        <v>55</v>
      </c>
      <c r="D10499">
        <v>1339.4</v>
      </c>
      <c r="E10499">
        <v>0.06</v>
      </c>
      <c r="F10499">
        <v>5</v>
      </c>
      <c r="G10499" s="4">
        <v>45076</v>
      </c>
      <c r="H10499" s="4">
        <v>45082</v>
      </c>
      <c r="I10499" t="s">
        <v>50</v>
      </c>
      <c r="J10499" t="s">
        <v>45</v>
      </c>
      <c r="K10499">
        <v>142.44</v>
      </c>
      <c r="L10499" t="s">
        <v>57</v>
      </c>
    </row>
    <row r="10500" spans="1:12" x14ac:dyDescent="0.3">
      <c r="A10500" t="s">
        <v>10560</v>
      </c>
      <c r="B10500" t="s">
        <v>48</v>
      </c>
      <c r="C10500" t="s">
        <v>55</v>
      </c>
      <c r="D10500">
        <v>4558.6899999999996</v>
      </c>
      <c r="E10500">
        <v>0.12</v>
      </c>
      <c r="F10500">
        <v>9</v>
      </c>
      <c r="G10500" s="4">
        <v>45560</v>
      </c>
      <c r="H10500" s="4">
        <v>45562</v>
      </c>
      <c r="I10500" t="s">
        <v>44</v>
      </c>
      <c r="J10500" t="s">
        <v>56</v>
      </c>
      <c r="K10500">
        <v>991.65</v>
      </c>
      <c r="L10500" t="s">
        <v>68</v>
      </c>
    </row>
    <row r="10501" spans="1:12" x14ac:dyDescent="0.3">
      <c r="A10501" t="s">
        <v>10561</v>
      </c>
      <c r="B10501" t="s">
        <v>70</v>
      </c>
      <c r="C10501" t="s">
        <v>49</v>
      </c>
      <c r="D10501">
        <v>2450.61</v>
      </c>
      <c r="E10501">
        <v>0.35</v>
      </c>
      <c r="F10501">
        <v>5</v>
      </c>
      <c r="G10501" s="4">
        <v>45035</v>
      </c>
      <c r="H10501" s="4">
        <v>45039</v>
      </c>
      <c r="I10501" t="s">
        <v>60</v>
      </c>
      <c r="J10501" t="s">
        <v>56</v>
      </c>
      <c r="K10501">
        <v>311.23</v>
      </c>
      <c r="L10501" t="s">
        <v>46</v>
      </c>
    </row>
    <row r="10502" spans="1:12" x14ac:dyDescent="0.3">
      <c r="A10502" t="s">
        <v>10562</v>
      </c>
      <c r="B10502" t="s">
        <v>48</v>
      </c>
      <c r="C10502" t="s">
        <v>49</v>
      </c>
      <c r="D10502">
        <v>340.1</v>
      </c>
      <c r="E10502">
        <v>0.45</v>
      </c>
      <c r="F10502">
        <v>3</v>
      </c>
      <c r="G10502" s="4">
        <v>45641</v>
      </c>
      <c r="H10502" s="4">
        <v>45644</v>
      </c>
      <c r="I10502" t="s">
        <v>60</v>
      </c>
      <c r="J10502" t="s">
        <v>45</v>
      </c>
      <c r="K10502">
        <v>92.45</v>
      </c>
      <c r="L10502" t="s">
        <v>57</v>
      </c>
    </row>
    <row r="10503" spans="1:12" x14ac:dyDescent="0.3">
      <c r="A10503" t="s">
        <v>10563</v>
      </c>
      <c r="B10503" t="s">
        <v>70</v>
      </c>
      <c r="C10503" t="s">
        <v>43</v>
      </c>
      <c r="D10503">
        <v>236.83</v>
      </c>
      <c r="E10503">
        <v>0.35</v>
      </c>
      <c r="F10503">
        <v>4</v>
      </c>
      <c r="G10503" s="4">
        <v>45212</v>
      </c>
      <c r="H10503" s="4">
        <v>45217</v>
      </c>
      <c r="I10503" t="s">
        <v>50</v>
      </c>
      <c r="J10503" t="s">
        <v>51</v>
      </c>
      <c r="K10503">
        <v>11.95</v>
      </c>
      <c r="L10503" t="s">
        <v>52</v>
      </c>
    </row>
    <row r="10504" spans="1:12" x14ac:dyDescent="0.3">
      <c r="A10504" t="s">
        <v>10564</v>
      </c>
      <c r="B10504" t="s">
        <v>48</v>
      </c>
      <c r="C10504" t="s">
        <v>62</v>
      </c>
      <c r="D10504">
        <v>2477.06</v>
      </c>
      <c r="E10504">
        <v>0.21</v>
      </c>
      <c r="F10504">
        <v>3</v>
      </c>
      <c r="G10504" s="4">
        <v>45213</v>
      </c>
      <c r="H10504" s="4">
        <v>45216</v>
      </c>
      <c r="I10504" t="s">
        <v>50</v>
      </c>
      <c r="J10504" t="s">
        <v>56</v>
      </c>
      <c r="K10504">
        <v>420.12</v>
      </c>
      <c r="L10504" t="s">
        <v>46</v>
      </c>
    </row>
    <row r="10505" spans="1:12" x14ac:dyDescent="0.3">
      <c r="A10505" t="s">
        <v>10565</v>
      </c>
      <c r="B10505" t="s">
        <v>42</v>
      </c>
      <c r="C10505" t="s">
        <v>43</v>
      </c>
      <c r="D10505">
        <v>2776.98</v>
      </c>
      <c r="E10505">
        <v>0.26</v>
      </c>
      <c r="F10505">
        <v>4</v>
      </c>
      <c r="G10505" s="4">
        <v>45215</v>
      </c>
      <c r="H10505" s="4">
        <v>45218</v>
      </c>
      <c r="I10505" t="s">
        <v>44</v>
      </c>
      <c r="J10505" t="s">
        <v>56</v>
      </c>
      <c r="K10505">
        <v>716.13</v>
      </c>
      <c r="L10505" t="s">
        <v>52</v>
      </c>
    </row>
    <row r="10506" spans="1:12" x14ac:dyDescent="0.3">
      <c r="A10506" t="s">
        <v>10566</v>
      </c>
      <c r="B10506" t="s">
        <v>70</v>
      </c>
      <c r="C10506" t="s">
        <v>49</v>
      </c>
      <c r="D10506">
        <v>491.57</v>
      </c>
      <c r="E10506">
        <v>0.36</v>
      </c>
      <c r="F10506">
        <v>6</v>
      </c>
      <c r="G10506" s="4">
        <v>45002</v>
      </c>
      <c r="H10506" s="4">
        <v>45004</v>
      </c>
      <c r="I10506" t="s">
        <v>44</v>
      </c>
      <c r="J10506" t="s">
        <v>56</v>
      </c>
      <c r="K10506">
        <v>60.69</v>
      </c>
      <c r="L10506" t="s">
        <v>77</v>
      </c>
    </row>
    <row r="10507" spans="1:12" x14ac:dyDescent="0.3">
      <c r="A10507" t="s">
        <v>10567</v>
      </c>
      <c r="B10507" t="s">
        <v>54</v>
      </c>
      <c r="C10507" t="s">
        <v>65</v>
      </c>
      <c r="D10507">
        <v>4618.9799999999996</v>
      </c>
      <c r="E10507">
        <v>0.31</v>
      </c>
      <c r="F10507">
        <v>3</v>
      </c>
      <c r="G10507" s="4">
        <v>45337</v>
      </c>
      <c r="H10507" s="4">
        <v>45343</v>
      </c>
      <c r="I10507" t="s">
        <v>44</v>
      </c>
      <c r="J10507" t="s">
        <v>51</v>
      </c>
      <c r="K10507">
        <v>791.05</v>
      </c>
      <c r="L10507" t="s">
        <v>57</v>
      </c>
    </row>
    <row r="10508" spans="1:12" x14ac:dyDescent="0.3">
      <c r="A10508" t="s">
        <v>10568</v>
      </c>
      <c r="B10508" t="s">
        <v>70</v>
      </c>
      <c r="C10508" t="s">
        <v>43</v>
      </c>
      <c r="D10508">
        <v>3619.26</v>
      </c>
      <c r="E10508">
        <v>0.26</v>
      </c>
      <c r="F10508">
        <v>5</v>
      </c>
      <c r="G10508" s="4">
        <v>45176</v>
      </c>
      <c r="H10508" s="4">
        <v>45181</v>
      </c>
      <c r="I10508" t="s">
        <v>44</v>
      </c>
      <c r="J10508" t="s">
        <v>45</v>
      </c>
      <c r="K10508">
        <v>276.64</v>
      </c>
      <c r="L10508" t="s">
        <v>77</v>
      </c>
    </row>
    <row r="10509" spans="1:12" x14ac:dyDescent="0.3">
      <c r="A10509" t="s">
        <v>10569</v>
      </c>
      <c r="B10509" t="s">
        <v>70</v>
      </c>
      <c r="C10509" t="s">
        <v>49</v>
      </c>
      <c r="D10509">
        <v>4026.28</v>
      </c>
      <c r="E10509">
        <v>0.12</v>
      </c>
      <c r="F10509">
        <v>7</v>
      </c>
      <c r="G10509" s="4">
        <v>45004</v>
      </c>
      <c r="H10509" s="4">
        <v>45010</v>
      </c>
      <c r="I10509" t="s">
        <v>44</v>
      </c>
      <c r="J10509" t="s">
        <v>51</v>
      </c>
      <c r="K10509">
        <v>318.02999999999997</v>
      </c>
      <c r="L10509" t="s">
        <v>52</v>
      </c>
    </row>
    <row r="10510" spans="1:12" x14ac:dyDescent="0.3">
      <c r="A10510" t="s">
        <v>10570</v>
      </c>
      <c r="B10510" t="s">
        <v>54</v>
      </c>
      <c r="C10510" t="s">
        <v>49</v>
      </c>
      <c r="D10510">
        <v>2961.71</v>
      </c>
      <c r="E10510">
        <v>0.31</v>
      </c>
      <c r="F10510">
        <v>1</v>
      </c>
      <c r="G10510" s="4">
        <v>45240</v>
      </c>
      <c r="H10510" s="4">
        <v>45244</v>
      </c>
      <c r="I10510" t="s">
        <v>44</v>
      </c>
      <c r="J10510" t="s">
        <v>45</v>
      </c>
      <c r="K10510">
        <v>619.95000000000005</v>
      </c>
      <c r="L10510" t="s">
        <v>63</v>
      </c>
    </row>
    <row r="10511" spans="1:12" x14ac:dyDescent="0.3">
      <c r="A10511" t="s">
        <v>10571</v>
      </c>
      <c r="B10511" t="s">
        <v>70</v>
      </c>
      <c r="C10511" t="s">
        <v>65</v>
      </c>
      <c r="D10511">
        <v>3351.37</v>
      </c>
      <c r="E10511">
        <v>0.01</v>
      </c>
      <c r="F10511">
        <v>3</v>
      </c>
      <c r="G10511" s="4">
        <v>45502</v>
      </c>
      <c r="H10511" s="4">
        <v>45506</v>
      </c>
      <c r="I10511" t="s">
        <v>44</v>
      </c>
      <c r="J10511" t="s">
        <v>56</v>
      </c>
      <c r="K10511">
        <v>844.65</v>
      </c>
      <c r="L10511" t="s">
        <v>52</v>
      </c>
    </row>
    <row r="10512" spans="1:12" x14ac:dyDescent="0.3">
      <c r="A10512" t="s">
        <v>10572</v>
      </c>
      <c r="B10512" t="s">
        <v>42</v>
      </c>
      <c r="C10512" t="s">
        <v>65</v>
      </c>
      <c r="D10512">
        <v>2000.52</v>
      </c>
      <c r="E10512">
        <v>0.28000000000000003</v>
      </c>
      <c r="F10512">
        <v>6</v>
      </c>
      <c r="G10512" s="4">
        <v>45035</v>
      </c>
      <c r="H10512" s="4">
        <v>45039</v>
      </c>
      <c r="I10512" t="s">
        <v>60</v>
      </c>
      <c r="J10512" t="s">
        <v>51</v>
      </c>
      <c r="K10512">
        <v>130.28</v>
      </c>
      <c r="L10512" t="s">
        <v>77</v>
      </c>
    </row>
    <row r="10513" spans="1:12" x14ac:dyDescent="0.3">
      <c r="A10513" t="s">
        <v>10573</v>
      </c>
      <c r="B10513" t="s">
        <v>48</v>
      </c>
      <c r="C10513" t="s">
        <v>65</v>
      </c>
      <c r="D10513">
        <v>3428.56</v>
      </c>
      <c r="E10513">
        <v>0.41</v>
      </c>
      <c r="F10513">
        <v>2</v>
      </c>
      <c r="G10513" s="4">
        <v>45552</v>
      </c>
      <c r="H10513" s="4">
        <v>45556</v>
      </c>
      <c r="I10513" t="s">
        <v>60</v>
      </c>
      <c r="J10513" t="s">
        <v>56</v>
      </c>
      <c r="K10513">
        <v>354.16</v>
      </c>
      <c r="L10513" t="s">
        <v>46</v>
      </c>
    </row>
    <row r="10514" spans="1:12" x14ac:dyDescent="0.3">
      <c r="A10514" t="s">
        <v>10574</v>
      </c>
      <c r="B10514" t="s">
        <v>54</v>
      </c>
      <c r="C10514" t="s">
        <v>62</v>
      </c>
      <c r="D10514">
        <v>4893.1000000000004</v>
      </c>
      <c r="E10514">
        <v>0.09</v>
      </c>
      <c r="F10514">
        <v>8</v>
      </c>
      <c r="G10514" s="4">
        <v>45254</v>
      </c>
      <c r="H10514" s="4">
        <v>45260</v>
      </c>
      <c r="I10514" t="s">
        <v>50</v>
      </c>
      <c r="J10514" t="s">
        <v>45</v>
      </c>
      <c r="K10514">
        <v>771.49</v>
      </c>
      <c r="L10514" t="s">
        <v>46</v>
      </c>
    </row>
    <row r="10515" spans="1:12" x14ac:dyDescent="0.3">
      <c r="A10515" t="s">
        <v>10575</v>
      </c>
      <c r="B10515" t="s">
        <v>48</v>
      </c>
      <c r="C10515" t="s">
        <v>49</v>
      </c>
      <c r="D10515">
        <v>3273.81</v>
      </c>
      <c r="E10515">
        <v>0.06</v>
      </c>
      <c r="F10515">
        <v>7</v>
      </c>
      <c r="G10515" s="4">
        <v>45158</v>
      </c>
      <c r="H10515" s="4">
        <v>45160</v>
      </c>
      <c r="I10515" t="s">
        <v>50</v>
      </c>
      <c r="J10515" t="s">
        <v>56</v>
      </c>
      <c r="K10515">
        <v>948.06</v>
      </c>
      <c r="L10515" t="s">
        <v>77</v>
      </c>
    </row>
    <row r="10516" spans="1:12" x14ac:dyDescent="0.3">
      <c r="A10516" t="s">
        <v>10576</v>
      </c>
      <c r="B10516" t="s">
        <v>42</v>
      </c>
      <c r="C10516" t="s">
        <v>65</v>
      </c>
      <c r="D10516">
        <v>1774.01</v>
      </c>
      <c r="E10516">
        <v>0.49</v>
      </c>
      <c r="F10516">
        <v>2</v>
      </c>
      <c r="G10516" s="4">
        <v>45403</v>
      </c>
      <c r="H10516" s="4">
        <v>45410</v>
      </c>
      <c r="I10516" t="s">
        <v>50</v>
      </c>
      <c r="J10516" t="s">
        <v>45</v>
      </c>
      <c r="K10516">
        <v>131.21</v>
      </c>
      <c r="L10516" t="s">
        <v>57</v>
      </c>
    </row>
    <row r="10517" spans="1:12" x14ac:dyDescent="0.3">
      <c r="A10517" t="s">
        <v>10577</v>
      </c>
      <c r="B10517" t="s">
        <v>54</v>
      </c>
      <c r="C10517" t="s">
        <v>62</v>
      </c>
      <c r="D10517">
        <v>1497.67</v>
      </c>
      <c r="E10517">
        <v>0.42</v>
      </c>
      <c r="F10517">
        <v>5</v>
      </c>
      <c r="G10517" s="4">
        <v>45464</v>
      </c>
      <c r="H10517" s="4">
        <v>45469</v>
      </c>
      <c r="I10517" t="s">
        <v>44</v>
      </c>
      <c r="J10517" t="s">
        <v>45</v>
      </c>
      <c r="K10517">
        <v>360.78</v>
      </c>
      <c r="L10517" t="s">
        <v>57</v>
      </c>
    </row>
    <row r="10518" spans="1:12" x14ac:dyDescent="0.3">
      <c r="A10518" t="s">
        <v>10578</v>
      </c>
      <c r="B10518" t="s">
        <v>48</v>
      </c>
      <c r="C10518" t="s">
        <v>55</v>
      </c>
      <c r="D10518">
        <v>4820.3999999999996</v>
      </c>
      <c r="E10518">
        <v>0.15</v>
      </c>
      <c r="F10518">
        <v>4</v>
      </c>
      <c r="G10518" s="4">
        <v>45615</v>
      </c>
      <c r="H10518" s="4">
        <v>45619</v>
      </c>
      <c r="I10518" t="s">
        <v>60</v>
      </c>
      <c r="J10518" t="s">
        <v>56</v>
      </c>
      <c r="K10518">
        <v>977.95</v>
      </c>
      <c r="L10518" t="s">
        <v>46</v>
      </c>
    </row>
    <row r="10519" spans="1:12" x14ac:dyDescent="0.3">
      <c r="A10519" t="s">
        <v>10579</v>
      </c>
      <c r="B10519" t="s">
        <v>48</v>
      </c>
      <c r="C10519" t="s">
        <v>55</v>
      </c>
      <c r="D10519">
        <v>1006.51</v>
      </c>
      <c r="E10519">
        <v>0.1</v>
      </c>
      <c r="F10519">
        <v>2</v>
      </c>
      <c r="G10519" s="4">
        <v>45354</v>
      </c>
      <c r="H10519" s="4">
        <v>45355</v>
      </c>
      <c r="I10519" t="s">
        <v>44</v>
      </c>
      <c r="J10519" t="s">
        <v>51</v>
      </c>
      <c r="K10519">
        <v>156.1</v>
      </c>
      <c r="L10519" t="s">
        <v>46</v>
      </c>
    </row>
    <row r="10520" spans="1:12" x14ac:dyDescent="0.3">
      <c r="A10520" t="s">
        <v>10580</v>
      </c>
      <c r="B10520" t="s">
        <v>42</v>
      </c>
      <c r="C10520" t="s">
        <v>55</v>
      </c>
      <c r="D10520">
        <v>4050.36</v>
      </c>
      <c r="E10520">
        <v>0.17</v>
      </c>
      <c r="F10520">
        <v>4</v>
      </c>
      <c r="G10520" s="4">
        <v>45481</v>
      </c>
      <c r="H10520" s="4">
        <v>45488</v>
      </c>
      <c r="I10520" t="s">
        <v>44</v>
      </c>
      <c r="J10520" t="s">
        <v>56</v>
      </c>
      <c r="K10520">
        <v>499.39</v>
      </c>
      <c r="L10520" t="s">
        <v>52</v>
      </c>
    </row>
    <row r="10521" spans="1:12" x14ac:dyDescent="0.3">
      <c r="A10521" t="s">
        <v>10581</v>
      </c>
      <c r="B10521" t="s">
        <v>48</v>
      </c>
      <c r="C10521" t="s">
        <v>49</v>
      </c>
      <c r="D10521">
        <v>2379.79</v>
      </c>
      <c r="E10521">
        <v>0.22</v>
      </c>
      <c r="F10521">
        <v>9</v>
      </c>
      <c r="G10521" s="4">
        <v>44975</v>
      </c>
      <c r="H10521" s="4">
        <v>44979</v>
      </c>
      <c r="I10521" t="s">
        <v>60</v>
      </c>
      <c r="J10521" t="s">
        <v>51</v>
      </c>
      <c r="K10521">
        <v>342</v>
      </c>
      <c r="L10521" t="s">
        <v>68</v>
      </c>
    </row>
    <row r="10522" spans="1:12" x14ac:dyDescent="0.3">
      <c r="A10522" t="s">
        <v>10582</v>
      </c>
      <c r="B10522" t="s">
        <v>42</v>
      </c>
      <c r="C10522" t="s">
        <v>62</v>
      </c>
      <c r="D10522">
        <v>2274.42</v>
      </c>
      <c r="E10522">
        <v>0.41</v>
      </c>
      <c r="F10522">
        <v>2</v>
      </c>
      <c r="G10522" s="4">
        <v>45106</v>
      </c>
      <c r="H10522" s="4">
        <v>45113</v>
      </c>
      <c r="I10522" t="s">
        <v>44</v>
      </c>
      <c r="J10522" t="s">
        <v>45</v>
      </c>
      <c r="K10522">
        <v>354.17</v>
      </c>
      <c r="L10522" t="s">
        <v>57</v>
      </c>
    </row>
    <row r="10523" spans="1:12" x14ac:dyDescent="0.3">
      <c r="A10523" t="s">
        <v>10583</v>
      </c>
      <c r="B10523" t="s">
        <v>70</v>
      </c>
      <c r="C10523" t="s">
        <v>62</v>
      </c>
      <c r="D10523">
        <v>3762.94</v>
      </c>
      <c r="E10523">
        <v>0.12</v>
      </c>
      <c r="F10523">
        <v>6</v>
      </c>
      <c r="G10523" s="4">
        <v>45253</v>
      </c>
      <c r="H10523" s="4">
        <v>45255</v>
      </c>
      <c r="I10523" t="s">
        <v>50</v>
      </c>
      <c r="J10523" t="s">
        <v>56</v>
      </c>
      <c r="K10523">
        <v>1011.69</v>
      </c>
      <c r="L10523" t="s">
        <v>68</v>
      </c>
    </row>
    <row r="10524" spans="1:12" x14ac:dyDescent="0.3">
      <c r="A10524" t="s">
        <v>10584</v>
      </c>
      <c r="B10524" t="s">
        <v>42</v>
      </c>
      <c r="C10524" t="s">
        <v>55</v>
      </c>
      <c r="D10524">
        <v>825.39</v>
      </c>
      <c r="E10524">
        <v>0.36</v>
      </c>
      <c r="F10524">
        <v>4</v>
      </c>
      <c r="G10524" s="4">
        <v>45598</v>
      </c>
      <c r="H10524" s="4">
        <v>45599</v>
      </c>
      <c r="I10524" t="s">
        <v>44</v>
      </c>
      <c r="J10524" t="s">
        <v>56</v>
      </c>
      <c r="K10524">
        <v>244.72</v>
      </c>
      <c r="L10524" t="s">
        <v>46</v>
      </c>
    </row>
    <row r="10525" spans="1:12" x14ac:dyDescent="0.3">
      <c r="A10525" t="s">
        <v>10585</v>
      </c>
      <c r="B10525" t="s">
        <v>70</v>
      </c>
      <c r="C10525" t="s">
        <v>43</v>
      </c>
      <c r="D10525">
        <v>2384.85</v>
      </c>
      <c r="E10525">
        <v>0.46</v>
      </c>
      <c r="F10525">
        <v>8</v>
      </c>
      <c r="G10525" s="4">
        <v>45544</v>
      </c>
      <c r="H10525" s="4">
        <v>45547</v>
      </c>
      <c r="I10525" t="s">
        <v>60</v>
      </c>
      <c r="J10525" t="s">
        <v>51</v>
      </c>
      <c r="K10525">
        <v>689.62</v>
      </c>
      <c r="L10525" t="s">
        <v>46</v>
      </c>
    </row>
    <row r="10526" spans="1:12" x14ac:dyDescent="0.3">
      <c r="A10526" t="s">
        <v>10586</v>
      </c>
      <c r="B10526" t="s">
        <v>54</v>
      </c>
      <c r="C10526" t="s">
        <v>55</v>
      </c>
      <c r="D10526">
        <v>275.58999999999997</v>
      </c>
      <c r="E10526">
        <v>0.19</v>
      </c>
      <c r="F10526">
        <v>4</v>
      </c>
      <c r="G10526" s="4">
        <v>45039</v>
      </c>
      <c r="H10526" s="4">
        <v>45046</v>
      </c>
      <c r="I10526" t="s">
        <v>50</v>
      </c>
      <c r="J10526" t="s">
        <v>51</v>
      </c>
      <c r="K10526">
        <v>23.86</v>
      </c>
      <c r="L10526" t="s">
        <v>68</v>
      </c>
    </row>
    <row r="10527" spans="1:12" x14ac:dyDescent="0.3">
      <c r="A10527" t="s">
        <v>10587</v>
      </c>
      <c r="B10527" t="s">
        <v>48</v>
      </c>
      <c r="C10527" t="s">
        <v>49</v>
      </c>
      <c r="D10527">
        <v>3384.99</v>
      </c>
      <c r="E10527">
        <v>0.01</v>
      </c>
      <c r="F10527">
        <v>9</v>
      </c>
      <c r="G10527" s="4">
        <v>45176</v>
      </c>
      <c r="H10527" s="4">
        <v>45178</v>
      </c>
      <c r="I10527" t="s">
        <v>44</v>
      </c>
      <c r="J10527" t="s">
        <v>45</v>
      </c>
      <c r="K10527">
        <v>193.8</v>
      </c>
      <c r="L10527" t="s">
        <v>57</v>
      </c>
    </row>
    <row r="10528" spans="1:12" x14ac:dyDescent="0.3">
      <c r="A10528" t="s">
        <v>10588</v>
      </c>
      <c r="B10528" t="s">
        <v>42</v>
      </c>
      <c r="C10528" t="s">
        <v>55</v>
      </c>
      <c r="D10528">
        <v>386.05</v>
      </c>
      <c r="E10528">
        <v>0.41</v>
      </c>
      <c r="F10528">
        <v>3</v>
      </c>
      <c r="G10528" s="4">
        <v>45456</v>
      </c>
      <c r="H10528" s="4">
        <v>45462</v>
      </c>
      <c r="I10528" t="s">
        <v>44</v>
      </c>
      <c r="J10528" t="s">
        <v>51</v>
      </c>
      <c r="K10528">
        <v>39.840000000000003</v>
      </c>
      <c r="L10528" t="s">
        <v>57</v>
      </c>
    </row>
    <row r="10529" spans="1:12" x14ac:dyDescent="0.3">
      <c r="A10529" t="s">
        <v>10589</v>
      </c>
      <c r="B10529" t="s">
        <v>42</v>
      </c>
      <c r="C10529" t="s">
        <v>55</v>
      </c>
      <c r="D10529">
        <v>527.72</v>
      </c>
      <c r="E10529">
        <v>0.35</v>
      </c>
      <c r="F10529">
        <v>7</v>
      </c>
      <c r="G10529" s="4">
        <v>45049</v>
      </c>
      <c r="H10529" s="4">
        <v>45053</v>
      </c>
      <c r="I10529" t="s">
        <v>44</v>
      </c>
      <c r="J10529" t="s">
        <v>51</v>
      </c>
      <c r="K10529">
        <v>66.44</v>
      </c>
      <c r="L10529" t="s">
        <v>46</v>
      </c>
    </row>
    <row r="10530" spans="1:12" x14ac:dyDescent="0.3">
      <c r="A10530" t="s">
        <v>10590</v>
      </c>
      <c r="B10530" t="s">
        <v>48</v>
      </c>
      <c r="C10530" t="s">
        <v>62</v>
      </c>
      <c r="D10530">
        <v>4239.6499999999996</v>
      </c>
      <c r="E10530">
        <v>7.0000000000000007E-2</v>
      </c>
      <c r="F10530">
        <v>5</v>
      </c>
      <c r="G10530" s="4">
        <v>45598</v>
      </c>
      <c r="H10530" s="4">
        <v>45603</v>
      </c>
      <c r="I10530" t="s">
        <v>50</v>
      </c>
      <c r="J10530" t="s">
        <v>51</v>
      </c>
      <c r="K10530">
        <v>698.99</v>
      </c>
      <c r="L10530" t="s">
        <v>63</v>
      </c>
    </row>
    <row r="10531" spans="1:12" x14ac:dyDescent="0.3">
      <c r="A10531" t="s">
        <v>10591</v>
      </c>
      <c r="B10531" t="s">
        <v>48</v>
      </c>
      <c r="C10531" t="s">
        <v>55</v>
      </c>
      <c r="D10531">
        <v>2270.48</v>
      </c>
      <c r="E10531">
        <v>0.3</v>
      </c>
      <c r="F10531">
        <v>1</v>
      </c>
      <c r="G10531" s="4">
        <v>45108</v>
      </c>
      <c r="H10531" s="4">
        <v>45113</v>
      </c>
      <c r="I10531" t="s">
        <v>50</v>
      </c>
      <c r="J10531" t="s">
        <v>56</v>
      </c>
      <c r="K10531">
        <v>404.4</v>
      </c>
      <c r="L10531" t="s">
        <v>63</v>
      </c>
    </row>
    <row r="10532" spans="1:12" x14ac:dyDescent="0.3">
      <c r="A10532" t="s">
        <v>10592</v>
      </c>
      <c r="B10532" t="s">
        <v>54</v>
      </c>
      <c r="C10532" t="s">
        <v>65</v>
      </c>
      <c r="D10532">
        <v>1084.78</v>
      </c>
      <c r="E10532">
        <v>0.41</v>
      </c>
      <c r="F10532">
        <v>3</v>
      </c>
      <c r="G10532" s="4">
        <v>45423</v>
      </c>
      <c r="H10532" s="4">
        <v>45424</v>
      </c>
      <c r="I10532" t="s">
        <v>50</v>
      </c>
      <c r="J10532" t="s">
        <v>51</v>
      </c>
      <c r="K10532">
        <v>154.78</v>
      </c>
      <c r="L10532" t="s">
        <v>46</v>
      </c>
    </row>
    <row r="10533" spans="1:12" x14ac:dyDescent="0.3">
      <c r="A10533" t="s">
        <v>10593</v>
      </c>
      <c r="B10533" t="s">
        <v>54</v>
      </c>
      <c r="C10533" t="s">
        <v>65</v>
      </c>
      <c r="D10533">
        <v>3003.66</v>
      </c>
      <c r="E10533">
        <v>0.09</v>
      </c>
      <c r="F10533">
        <v>9</v>
      </c>
      <c r="G10533" s="4">
        <v>45522</v>
      </c>
      <c r="H10533" s="4">
        <v>45524</v>
      </c>
      <c r="I10533" t="s">
        <v>44</v>
      </c>
      <c r="J10533" t="s">
        <v>45</v>
      </c>
      <c r="K10533">
        <v>844.01</v>
      </c>
      <c r="L10533" t="s">
        <v>52</v>
      </c>
    </row>
    <row r="10534" spans="1:12" x14ac:dyDescent="0.3">
      <c r="A10534" t="s">
        <v>10594</v>
      </c>
      <c r="B10534" t="s">
        <v>42</v>
      </c>
      <c r="C10534" t="s">
        <v>43</v>
      </c>
      <c r="D10534">
        <v>2644.49</v>
      </c>
      <c r="E10534">
        <v>0.11</v>
      </c>
      <c r="F10534">
        <v>9</v>
      </c>
      <c r="G10534" s="4">
        <v>45609</v>
      </c>
      <c r="H10534" s="4">
        <v>45610</v>
      </c>
      <c r="I10534" t="s">
        <v>60</v>
      </c>
      <c r="J10534" t="s">
        <v>51</v>
      </c>
      <c r="K10534">
        <v>611.48</v>
      </c>
      <c r="L10534" t="s">
        <v>63</v>
      </c>
    </row>
    <row r="10535" spans="1:12" x14ac:dyDescent="0.3">
      <c r="A10535" t="s">
        <v>10595</v>
      </c>
      <c r="B10535" t="s">
        <v>54</v>
      </c>
      <c r="C10535" t="s">
        <v>49</v>
      </c>
      <c r="D10535">
        <v>2113.4499999999998</v>
      </c>
      <c r="E10535">
        <v>0.1</v>
      </c>
      <c r="F10535">
        <v>5</v>
      </c>
      <c r="G10535" s="4">
        <v>45607</v>
      </c>
      <c r="H10535" s="4">
        <v>45613</v>
      </c>
      <c r="I10535" t="s">
        <v>60</v>
      </c>
      <c r="J10535" t="s">
        <v>56</v>
      </c>
      <c r="K10535">
        <v>472.53</v>
      </c>
      <c r="L10535" t="s">
        <v>46</v>
      </c>
    </row>
    <row r="10536" spans="1:12" x14ac:dyDescent="0.3">
      <c r="A10536" t="s">
        <v>10596</v>
      </c>
      <c r="B10536" t="s">
        <v>70</v>
      </c>
      <c r="C10536" t="s">
        <v>49</v>
      </c>
      <c r="D10536">
        <v>4536.54</v>
      </c>
      <c r="E10536">
        <v>0.5</v>
      </c>
      <c r="F10536">
        <v>5</v>
      </c>
      <c r="G10536" s="4">
        <v>45062</v>
      </c>
      <c r="H10536" s="4">
        <v>45063</v>
      </c>
      <c r="I10536" t="s">
        <v>60</v>
      </c>
      <c r="J10536" t="s">
        <v>51</v>
      </c>
      <c r="K10536">
        <v>881.43</v>
      </c>
      <c r="L10536" t="s">
        <v>57</v>
      </c>
    </row>
    <row r="10537" spans="1:12" x14ac:dyDescent="0.3">
      <c r="A10537" t="s">
        <v>10597</v>
      </c>
      <c r="B10537" t="s">
        <v>54</v>
      </c>
      <c r="C10537" t="s">
        <v>62</v>
      </c>
      <c r="D10537">
        <v>3772.34</v>
      </c>
      <c r="E10537">
        <v>0.11</v>
      </c>
      <c r="F10537">
        <v>4</v>
      </c>
      <c r="G10537" s="4">
        <v>45563</v>
      </c>
      <c r="H10537" s="4">
        <v>45569</v>
      </c>
      <c r="I10537" t="s">
        <v>60</v>
      </c>
      <c r="J10537" t="s">
        <v>51</v>
      </c>
      <c r="K10537">
        <v>714.96</v>
      </c>
      <c r="L10537" t="s">
        <v>57</v>
      </c>
    </row>
    <row r="10538" spans="1:12" x14ac:dyDescent="0.3">
      <c r="A10538" t="s">
        <v>10598</v>
      </c>
      <c r="B10538" t="s">
        <v>54</v>
      </c>
      <c r="C10538" t="s">
        <v>49</v>
      </c>
      <c r="D10538">
        <v>842.81</v>
      </c>
      <c r="E10538">
        <v>0.13</v>
      </c>
      <c r="F10538">
        <v>4</v>
      </c>
      <c r="G10538" s="4">
        <v>45447</v>
      </c>
      <c r="H10538" s="4">
        <v>45452</v>
      </c>
      <c r="I10538" t="s">
        <v>44</v>
      </c>
      <c r="J10538" t="s">
        <v>51</v>
      </c>
      <c r="K10538">
        <v>133.06</v>
      </c>
      <c r="L10538" t="s">
        <v>52</v>
      </c>
    </row>
    <row r="10539" spans="1:12" x14ac:dyDescent="0.3">
      <c r="A10539" t="s">
        <v>10599</v>
      </c>
      <c r="B10539" t="s">
        <v>42</v>
      </c>
      <c r="C10539" t="s">
        <v>43</v>
      </c>
      <c r="D10539">
        <v>2896.8</v>
      </c>
      <c r="E10539">
        <v>0.02</v>
      </c>
      <c r="F10539">
        <v>4</v>
      </c>
      <c r="G10539" s="4">
        <v>45516</v>
      </c>
      <c r="H10539" s="4">
        <v>45523</v>
      </c>
      <c r="I10539" t="s">
        <v>50</v>
      </c>
      <c r="J10539" t="s">
        <v>51</v>
      </c>
      <c r="K10539">
        <v>463.02</v>
      </c>
      <c r="L10539" t="s">
        <v>63</v>
      </c>
    </row>
    <row r="10540" spans="1:12" x14ac:dyDescent="0.3">
      <c r="A10540" t="s">
        <v>10600</v>
      </c>
      <c r="B10540" t="s">
        <v>70</v>
      </c>
      <c r="C10540" t="s">
        <v>65</v>
      </c>
      <c r="D10540">
        <v>534.85</v>
      </c>
      <c r="E10540">
        <v>0.49</v>
      </c>
      <c r="F10540">
        <v>2</v>
      </c>
      <c r="G10540" s="4">
        <v>45356</v>
      </c>
      <c r="H10540" s="4">
        <v>45358</v>
      </c>
      <c r="I10540" t="s">
        <v>44</v>
      </c>
      <c r="J10540" t="s">
        <v>45</v>
      </c>
      <c r="K10540">
        <v>152.34</v>
      </c>
      <c r="L10540" t="s">
        <v>52</v>
      </c>
    </row>
    <row r="10541" spans="1:12" x14ac:dyDescent="0.3">
      <c r="A10541" t="s">
        <v>10601</v>
      </c>
      <c r="B10541" t="s">
        <v>54</v>
      </c>
      <c r="C10541" t="s">
        <v>62</v>
      </c>
      <c r="D10541">
        <v>1298.8</v>
      </c>
      <c r="E10541">
        <v>0.12</v>
      </c>
      <c r="F10541">
        <v>7</v>
      </c>
      <c r="G10541" s="4">
        <v>45471</v>
      </c>
      <c r="H10541" s="4">
        <v>45478</v>
      </c>
      <c r="I10541" t="s">
        <v>50</v>
      </c>
      <c r="J10541" t="s">
        <v>45</v>
      </c>
      <c r="K10541">
        <v>255.85</v>
      </c>
      <c r="L10541" t="s">
        <v>63</v>
      </c>
    </row>
    <row r="10542" spans="1:12" x14ac:dyDescent="0.3">
      <c r="A10542" t="s">
        <v>10602</v>
      </c>
      <c r="B10542" t="s">
        <v>70</v>
      </c>
      <c r="C10542" t="s">
        <v>65</v>
      </c>
      <c r="D10542">
        <v>4558.32</v>
      </c>
      <c r="E10542">
        <v>0.36</v>
      </c>
      <c r="F10542">
        <v>3</v>
      </c>
      <c r="G10542" s="4">
        <v>45240</v>
      </c>
      <c r="H10542" s="4">
        <v>45245</v>
      </c>
      <c r="I10542" t="s">
        <v>44</v>
      </c>
      <c r="J10542" t="s">
        <v>45</v>
      </c>
      <c r="K10542">
        <v>700.71</v>
      </c>
      <c r="L10542" t="s">
        <v>57</v>
      </c>
    </row>
    <row r="10543" spans="1:12" x14ac:dyDescent="0.3">
      <c r="A10543" t="s">
        <v>10603</v>
      </c>
      <c r="B10543" t="s">
        <v>70</v>
      </c>
      <c r="C10543" t="s">
        <v>43</v>
      </c>
      <c r="D10543">
        <v>2364.19</v>
      </c>
      <c r="E10543">
        <v>0.01</v>
      </c>
      <c r="F10543">
        <v>1</v>
      </c>
      <c r="G10543" s="4">
        <v>45005</v>
      </c>
      <c r="H10543" s="4">
        <v>45007</v>
      </c>
      <c r="I10543" t="s">
        <v>44</v>
      </c>
      <c r="J10543" t="s">
        <v>51</v>
      </c>
      <c r="K10543">
        <v>407.65</v>
      </c>
      <c r="L10543" t="s">
        <v>77</v>
      </c>
    </row>
    <row r="10544" spans="1:12" x14ac:dyDescent="0.3">
      <c r="A10544" t="s">
        <v>10604</v>
      </c>
      <c r="B10544" t="s">
        <v>70</v>
      </c>
      <c r="C10544" t="s">
        <v>62</v>
      </c>
      <c r="D10544">
        <v>4471.32</v>
      </c>
      <c r="E10544">
        <v>0.39</v>
      </c>
      <c r="F10544">
        <v>3</v>
      </c>
      <c r="G10544" s="4">
        <v>45148</v>
      </c>
      <c r="H10544" s="4">
        <v>45153</v>
      </c>
      <c r="I10544" t="s">
        <v>50</v>
      </c>
      <c r="J10544" t="s">
        <v>51</v>
      </c>
      <c r="K10544">
        <v>1262.54</v>
      </c>
      <c r="L10544" t="s">
        <v>77</v>
      </c>
    </row>
    <row r="10545" spans="1:12" x14ac:dyDescent="0.3">
      <c r="A10545" t="s">
        <v>10605</v>
      </c>
      <c r="B10545" t="s">
        <v>48</v>
      </c>
      <c r="C10545" t="s">
        <v>55</v>
      </c>
      <c r="D10545">
        <v>913.39</v>
      </c>
      <c r="E10545">
        <v>0.38</v>
      </c>
      <c r="F10545">
        <v>9</v>
      </c>
      <c r="G10545" s="4">
        <v>45276</v>
      </c>
      <c r="H10545" s="4">
        <v>45278</v>
      </c>
      <c r="I10545" t="s">
        <v>50</v>
      </c>
      <c r="J10545" t="s">
        <v>51</v>
      </c>
      <c r="K10545">
        <v>124.57</v>
      </c>
      <c r="L10545" t="s">
        <v>68</v>
      </c>
    </row>
    <row r="10546" spans="1:12" x14ac:dyDescent="0.3">
      <c r="A10546" t="s">
        <v>10606</v>
      </c>
      <c r="B10546" t="s">
        <v>48</v>
      </c>
      <c r="C10546" t="s">
        <v>49</v>
      </c>
      <c r="D10546">
        <v>1106.17</v>
      </c>
      <c r="E10546">
        <v>0.04</v>
      </c>
      <c r="F10546">
        <v>9</v>
      </c>
      <c r="G10546" s="4">
        <v>45158</v>
      </c>
      <c r="H10546" s="4">
        <v>45161</v>
      </c>
      <c r="I10546" t="s">
        <v>44</v>
      </c>
      <c r="J10546" t="s">
        <v>45</v>
      </c>
      <c r="K10546">
        <v>331.17</v>
      </c>
      <c r="L10546" t="s">
        <v>68</v>
      </c>
    </row>
    <row r="10547" spans="1:12" x14ac:dyDescent="0.3">
      <c r="A10547" t="s">
        <v>10607</v>
      </c>
      <c r="B10547" t="s">
        <v>48</v>
      </c>
      <c r="C10547" t="s">
        <v>43</v>
      </c>
      <c r="D10547">
        <v>1828.84</v>
      </c>
      <c r="E10547">
        <v>0.06</v>
      </c>
      <c r="F10547">
        <v>7</v>
      </c>
      <c r="G10547" s="4">
        <v>45009</v>
      </c>
      <c r="H10547" s="4">
        <v>45014</v>
      </c>
      <c r="I10547" t="s">
        <v>50</v>
      </c>
      <c r="J10547" t="s">
        <v>51</v>
      </c>
      <c r="K10547">
        <v>268.7</v>
      </c>
      <c r="L10547" t="s">
        <v>52</v>
      </c>
    </row>
    <row r="10548" spans="1:12" x14ac:dyDescent="0.3">
      <c r="A10548" t="s">
        <v>10608</v>
      </c>
      <c r="B10548" t="s">
        <v>48</v>
      </c>
      <c r="C10548" t="s">
        <v>62</v>
      </c>
      <c r="D10548">
        <v>1895</v>
      </c>
      <c r="E10548">
        <v>0.15</v>
      </c>
      <c r="F10548">
        <v>1</v>
      </c>
      <c r="G10548" s="4">
        <v>45230</v>
      </c>
      <c r="H10548" s="4">
        <v>45236</v>
      </c>
      <c r="I10548" t="s">
        <v>50</v>
      </c>
      <c r="J10548" t="s">
        <v>51</v>
      </c>
      <c r="K10548">
        <v>470.05</v>
      </c>
      <c r="L10548" t="s">
        <v>63</v>
      </c>
    </row>
    <row r="10549" spans="1:12" x14ac:dyDescent="0.3">
      <c r="A10549" t="s">
        <v>10609</v>
      </c>
      <c r="B10549" t="s">
        <v>42</v>
      </c>
      <c r="C10549" t="s">
        <v>65</v>
      </c>
      <c r="D10549">
        <v>3751.86</v>
      </c>
      <c r="E10549">
        <v>0.18</v>
      </c>
      <c r="F10549">
        <v>6</v>
      </c>
      <c r="G10549" s="4">
        <v>45577</v>
      </c>
      <c r="H10549" s="4">
        <v>45580</v>
      </c>
      <c r="I10549" t="s">
        <v>44</v>
      </c>
      <c r="J10549" t="s">
        <v>45</v>
      </c>
      <c r="K10549">
        <v>251.41</v>
      </c>
      <c r="L10549" t="s">
        <v>52</v>
      </c>
    </row>
    <row r="10550" spans="1:12" x14ac:dyDescent="0.3">
      <c r="A10550" t="s">
        <v>10610</v>
      </c>
      <c r="B10550" t="s">
        <v>54</v>
      </c>
      <c r="C10550" t="s">
        <v>62</v>
      </c>
      <c r="D10550">
        <v>3037.11</v>
      </c>
      <c r="E10550">
        <v>0.39</v>
      </c>
      <c r="F10550">
        <v>1</v>
      </c>
      <c r="G10550" s="4">
        <v>45411</v>
      </c>
      <c r="H10550" s="4">
        <v>45418</v>
      </c>
      <c r="I10550" t="s">
        <v>60</v>
      </c>
      <c r="J10550" t="s">
        <v>51</v>
      </c>
      <c r="K10550">
        <v>462.41</v>
      </c>
      <c r="L10550" t="s">
        <v>68</v>
      </c>
    </row>
    <row r="10551" spans="1:12" x14ac:dyDescent="0.3">
      <c r="A10551" t="s">
        <v>10611</v>
      </c>
      <c r="B10551" t="s">
        <v>48</v>
      </c>
      <c r="C10551" t="s">
        <v>55</v>
      </c>
      <c r="D10551">
        <v>2810.92</v>
      </c>
      <c r="E10551">
        <v>0.03</v>
      </c>
      <c r="F10551">
        <v>2</v>
      </c>
      <c r="G10551" s="4">
        <v>45256</v>
      </c>
      <c r="H10551" s="4">
        <v>45263</v>
      </c>
      <c r="I10551" t="s">
        <v>44</v>
      </c>
      <c r="J10551" t="s">
        <v>45</v>
      </c>
      <c r="K10551">
        <v>243.61</v>
      </c>
      <c r="L10551" t="s">
        <v>77</v>
      </c>
    </row>
    <row r="10552" spans="1:12" x14ac:dyDescent="0.3">
      <c r="A10552" t="s">
        <v>10612</v>
      </c>
      <c r="B10552" t="s">
        <v>42</v>
      </c>
      <c r="C10552" t="s">
        <v>43</v>
      </c>
      <c r="D10552">
        <v>3051.64</v>
      </c>
      <c r="E10552">
        <v>0.33</v>
      </c>
      <c r="F10552">
        <v>3</v>
      </c>
      <c r="G10552" s="4">
        <v>45566</v>
      </c>
      <c r="H10552" s="4">
        <v>45567</v>
      </c>
      <c r="I10552" t="s">
        <v>44</v>
      </c>
      <c r="J10552" t="s">
        <v>51</v>
      </c>
      <c r="K10552">
        <v>375.21</v>
      </c>
      <c r="L10552" t="s">
        <v>46</v>
      </c>
    </row>
    <row r="10553" spans="1:12" x14ac:dyDescent="0.3">
      <c r="A10553" t="s">
        <v>10613</v>
      </c>
      <c r="B10553" t="s">
        <v>54</v>
      </c>
      <c r="C10553" t="s">
        <v>62</v>
      </c>
      <c r="D10553">
        <v>3687.74</v>
      </c>
      <c r="E10553">
        <v>0.11</v>
      </c>
      <c r="F10553">
        <v>6</v>
      </c>
      <c r="G10553" s="4">
        <v>45282</v>
      </c>
      <c r="H10553" s="4">
        <v>45287</v>
      </c>
      <c r="I10553" t="s">
        <v>44</v>
      </c>
      <c r="J10553" t="s">
        <v>45</v>
      </c>
      <c r="K10553">
        <v>557.88</v>
      </c>
      <c r="L10553" t="s">
        <v>46</v>
      </c>
    </row>
    <row r="10554" spans="1:12" x14ac:dyDescent="0.3">
      <c r="A10554" t="s">
        <v>10614</v>
      </c>
      <c r="B10554" t="s">
        <v>48</v>
      </c>
      <c r="C10554" t="s">
        <v>43</v>
      </c>
      <c r="D10554">
        <v>4474.8</v>
      </c>
      <c r="E10554">
        <v>0.19</v>
      </c>
      <c r="F10554">
        <v>7</v>
      </c>
      <c r="G10554" s="4">
        <v>45371</v>
      </c>
      <c r="H10554" s="4">
        <v>45378</v>
      </c>
      <c r="I10554" t="s">
        <v>44</v>
      </c>
      <c r="J10554" t="s">
        <v>45</v>
      </c>
      <c r="K10554">
        <v>849.95</v>
      </c>
      <c r="L10554" t="s">
        <v>77</v>
      </c>
    </row>
    <row r="10555" spans="1:12" x14ac:dyDescent="0.3">
      <c r="A10555" t="s">
        <v>10615</v>
      </c>
      <c r="B10555" t="s">
        <v>54</v>
      </c>
      <c r="C10555" t="s">
        <v>43</v>
      </c>
      <c r="D10555">
        <v>2132.23</v>
      </c>
      <c r="E10555">
        <v>0</v>
      </c>
      <c r="F10555">
        <v>8</v>
      </c>
      <c r="G10555" s="4">
        <v>45014</v>
      </c>
      <c r="H10555" s="4">
        <v>45020</v>
      </c>
      <c r="I10555" t="s">
        <v>60</v>
      </c>
      <c r="J10555" t="s">
        <v>51</v>
      </c>
      <c r="K10555">
        <v>180.89</v>
      </c>
      <c r="L10555" t="s">
        <v>46</v>
      </c>
    </row>
    <row r="10556" spans="1:12" x14ac:dyDescent="0.3">
      <c r="A10556" t="s">
        <v>10616</v>
      </c>
      <c r="B10556" t="s">
        <v>48</v>
      </c>
      <c r="C10556" t="s">
        <v>65</v>
      </c>
      <c r="D10556">
        <v>4034.34</v>
      </c>
      <c r="E10556">
        <v>0.15</v>
      </c>
      <c r="F10556">
        <v>9</v>
      </c>
      <c r="G10556" s="4">
        <v>45197</v>
      </c>
      <c r="H10556" s="4">
        <v>45198</v>
      </c>
      <c r="I10556" t="s">
        <v>50</v>
      </c>
      <c r="J10556" t="s">
        <v>51</v>
      </c>
      <c r="K10556">
        <v>649.01</v>
      </c>
      <c r="L10556" t="s">
        <v>68</v>
      </c>
    </row>
    <row r="10557" spans="1:12" x14ac:dyDescent="0.3">
      <c r="A10557" t="s">
        <v>10617</v>
      </c>
      <c r="B10557" t="s">
        <v>42</v>
      </c>
      <c r="C10557" t="s">
        <v>49</v>
      </c>
      <c r="D10557">
        <v>2525.9699999999998</v>
      </c>
      <c r="E10557">
        <v>0.09</v>
      </c>
      <c r="F10557">
        <v>7</v>
      </c>
      <c r="G10557" s="4">
        <v>45467</v>
      </c>
      <c r="H10557" s="4">
        <v>45472</v>
      </c>
      <c r="I10557" t="s">
        <v>60</v>
      </c>
      <c r="J10557" t="s">
        <v>51</v>
      </c>
      <c r="K10557">
        <v>714.45</v>
      </c>
      <c r="L10557" t="s">
        <v>63</v>
      </c>
    </row>
    <row r="10558" spans="1:12" x14ac:dyDescent="0.3">
      <c r="A10558" t="s">
        <v>10618</v>
      </c>
      <c r="B10558" t="s">
        <v>70</v>
      </c>
      <c r="C10558" t="s">
        <v>55</v>
      </c>
      <c r="D10558">
        <v>3638.18</v>
      </c>
      <c r="E10558">
        <v>0.25</v>
      </c>
      <c r="F10558">
        <v>6</v>
      </c>
      <c r="G10558" s="4">
        <v>45081</v>
      </c>
      <c r="H10558" s="4">
        <v>45082</v>
      </c>
      <c r="I10558" t="s">
        <v>50</v>
      </c>
      <c r="J10558" t="s">
        <v>56</v>
      </c>
      <c r="K10558">
        <v>643.57000000000005</v>
      </c>
      <c r="L10558" t="s">
        <v>77</v>
      </c>
    </row>
    <row r="10559" spans="1:12" x14ac:dyDescent="0.3">
      <c r="A10559" t="s">
        <v>10619</v>
      </c>
      <c r="B10559" t="s">
        <v>70</v>
      </c>
      <c r="C10559" t="s">
        <v>62</v>
      </c>
      <c r="D10559">
        <v>4386.6400000000003</v>
      </c>
      <c r="E10559">
        <v>0.08</v>
      </c>
      <c r="F10559">
        <v>5</v>
      </c>
      <c r="G10559" s="4">
        <v>44940</v>
      </c>
      <c r="H10559" s="4">
        <v>44944</v>
      </c>
      <c r="I10559" t="s">
        <v>60</v>
      </c>
      <c r="J10559" t="s">
        <v>45</v>
      </c>
      <c r="K10559">
        <v>293.63</v>
      </c>
      <c r="L10559" t="s">
        <v>57</v>
      </c>
    </row>
    <row r="10560" spans="1:12" x14ac:dyDescent="0.3">
      <c r="A10560" t="s">
        <v>10620</v>
      </c>
      <c r="B10560" t="s">
        <v>54</v>
      </c>
      <c r="C10560" t="s">
        <v>49</v>
      </c>
      <c r="D10560">
        <v>257.85000000000002</v>
      </c>
      <c r="E10560">
        <v>0.42</v>
      </c>
      <c r="F10560">
        <v>2</v>
      </c>
      <c r="G10560" s="4">
        <v>45435</v>
      </c>
      <c r="H10560" s="4">
        <v>45442</v>
      </c>
      <c r="I10560" t="s">
        <v>44</v>
      </c>
      <c r="J10560" t="s">
        <v>45</v>
      </c>
      <c r="K10560">
        <v>25.56</v>
      </c>
      <c r="L10560" t="s">
        <v>57</v>
      </c>
    </row>
    <row r="10561" spans="1:12" x14ac:dyDescent="0.3">
      <c r="A10561" t="s">
        <v>10621</v>
      </c>
      <c r="B10561" t="s">
        <v>42</v>
      </c>
      <c r="C10561" t="s">
        <v>65</v>
      </c>
      <c r="D10561">
        <v>2778.49</v>
      </c>
      <c r="E10561">
        <v>0.44</v>
      </c>
      <c r="F10561">
        <v>8</v>
      </c>
      <c r="G10561" s="4">
        <v>45475</v>
      </c>
      <c r="H10561" s="4">
        <v>45477</v>
      </c>
      <c r="I10561" t="s">
        <v>60</v>
      </c>
      <c r="J10561" t="s">
        <v>45</v>
      </c>
      <c r="K10561">
        <v>695.64</v>
      </c>
      <c r="L10561" t="s">
        <v>63</v>
      </c>
    </row>
    <row r="10562" spans="1:12" x14ac:dyDescent="0.3">
      <c r="A10562" t="s">
        <v>10622</v>
      </c>
      <c r="B10562" t="s">
        <v>70</v>
      </c>
      <c r="C10562" t="s">
        <v>49</v>
      </c>
      <c r="D10562">
        <v>4947.97</v>
      </c>
      <c r="E10562">
        <v>0.42</v>
      </c>
      <c r="F10562">
        <v>5</v>
      </c>
      <c r="G10562" s="4">
        <v>45410</v>
      </c>
      <c r="H10562" s="4">
        <v>45411</v>
      </c>
      <c r="I10562" t="s">
        <v>60</v>
      </c>
      <c r="J10562" t="s">
        <v>45</v>
      </c>
      <c r="K10562">
        <v>625.52</v>
      </c>
      <c r="L10562" t="s">
        <v>46</v>
      </c>
    </row>
    <row r="10563" spans="1:12" x14ac:dyDescent="0.3">
      <c r="A10563" t="s">
        <v>10623</v>
      </c>
      <c r="B10563" t="s">
        <v>48</v>
      </c>
      <c r="C10563" t="s">
        <v>43</v>
      </c>
      <c r="D10563">
        <v>2531.5</v>
      </c>
      <c r="E10563">
        <v>0.49</v>
      </c>
      <c r="F10563">
        <v>2</v>
      </c>
      <c r="G10563" s="4">
        <v>45142</v>
      </c>
      <c r="H10563" s="4">
        <v>45144</v>
      </c>
      <c r="I10563" t="s">
        <v>44</v>
      </c>
      <c r="J10563" t="s">
        <v>56</v>
      </c>
      <c r="K10563">
        <v>663.92</v>
      </c>
      <c r="L10563" t="s">
        <v>57</v>
      </c>
    </row>
    <row r="10564" spans="1:12" x14ac:dyDescent="0.3">
      <c r="A10564" t="s">
        <v>10624</v>
      </c>
      <c r="B10564" t="s">
        <v>70</v>
      </c>
      <c r="C10564" t="s">
        <v>43</v>
      </c>
      <c r="D10564">
        <v>4335.09</v>
      </c>
      <c r="E10564">
        <v>0.46</v>
      </c>
      <c r="F10564">
        <v>3</v>
      </c>
      <c r="G10564" s="4">
        <v>44975</v>
      </c>
      <c r="H10564" s="4">
        <v>44976</v>
      </c>
      <c r="I10564" t="s">
        <v>60</v>
      </c>
      <c r="J10564" t="s">
        <v>45</v>
      </c>
      <c r="K10564">
        <v>542.89</v>
      </c>
      <c r="L10564" t="s">
        <v>52</v>
      </c>
    </row>
    <row r="10565" spans="1:12" x14ac:dyDescent="0.3">
      <c r="A10565" t="s">
        <v>10625</v>
      </c>
      <c r="B10565" t="s">
        <v>54</v>
      </c>
      <c r="C10565" t="s">
        <v>55</v>
      </c>
      <c r="D10565">
        <v>1010.91</v>
      </c>
      <c r="E10565">
        <v>0.14000000000000001</v>
      </c>
      <c r="F10565">
        <v>7</v>
      </c>
      <c r="G10565" s="4">
        <v>45368</v>
      </c>
      <c r="H10565" s="4">
        <v>45373</v>
      </c>
      <c r="I10565" t="s">
        <v>50</v>
      </c>
      <c r="J10565" t="s">
        <v>56</v>
      </c>
      <c r="K10565">
        <v>191.84</v>
      </c>
      <c r="L10565" t="s">
        <v>57</v>
      </c>
    </row>
    <row r="10566" spans="1:12" x14ac:dyDescent="0.3">
      <c r="A10566" t="s">
        <v>10626</v>
      </c>
      <c r="B10566" t="s">
        <v>54</v>
      </c>
      <c r="C10566" t="s">
        <v>62</v>
      </c>
      <c r="D10566">
        <v>3061.01</v>
      </c>
      <c r="E10566">
        <v>0.16</v>
      </c>
      <c r="F10566">
        <v>8</v>
      </c>
      <c r="G10566" s="4">
        <v>44941</v>
      </c>
      <c r="H10566" s="4">
        <v>44943</v>
      </c>
      <c r="I10566" t="s">
        <v>44</v>
      </c>
      <c r="J10566" t="s">
        <v>45</v>
      </c>
      <c r="K10566">
        <v>601.54</v>
      </c>
      <c r="L10566" t="s">
        <v>77</v>
      </c>
    </row>
    <row r="10567" spans="1:12" x14ac:dyDescent="0.3">
      <c r="A10567" t="s">
        <v>10627</v>
      </c>
      <c r="B10567" t="s">
        <v>42</v>
      </c>
      <c r="C10567" t="s">
        <v>62</v>
      </c>
      <c r="D10567">
        <v>4364.5</v>
      </c>
      <c r="E10567">
        <v>0.27</v>
      </c>
      <c r="F10567">
        <v>5</v>
      </c>
      <c r="G10567" s="4">
        <v>45443</v>
      </c>
      <c r="H10567" s="4">
        <v>45449</v>
      </c>
      <c r="I10567" t="s">
        <v>50</v>
      </c>
      <c r="J10567" t="s">
        <v>56</v>
      </c>
      <c r="K10567">
        <v>931.44</v>
      </c>
      <c r="L10567" t="s">
        <v>46</v>
      </c>
    </row>
    <row r="10568" spans="1:12" x14ac:dyDescent="0.3">
      <c r="A10568" t="s">
        <v>10628</v>
      </c>
      <c r="B10568" t="s">
        <v>54</v>
      </c>
      <c r="C10568" t="s">
        <v>65</v>
      </c>
      <c r="D10568">
        <v>2214.5100000000002</v>
      </c>
      <c r="E10568">
        <v>0.19</v>
      </c>
      <c r="F10568">
        <v>8</v>
      </c>
      <c r="G10568" s="4">
        <v>45535</v>
      </c>
      <c r="H10568" s="4">
        <v>45537</v>
      </c>
      <c r="I10568" t="s">
        <v>50</v>
      </c>
      <c r="J10568" t="s">
        <v>45</v>
      </c>
      <c r="K10568">
        <v>521.59</v>
      </c>
      <c r="L10568" t="s">
        <v>46</v>
      </c>
    </row>
    <row r="10569" spans="1:12" x14ac:dyDescent="0.3">
      <c r="A10569" t="s">
        <v>10629</v>
      </c>
      <c r="B10569" t="s">
        <v>70</v>
      </c>
      <c r="C10569" t="s">
        <v>55</v>
      </c>
      <c r="D10569">
        <v>2484.94</v>
      </c>
      <c r="E10569">
        <v>0.48</v>
      </c>
      <c r="F10569">
        <v>6</v>
      </c>
      <c r="G10569" s="4">
        <v>45229</v>
      </c>
      <c r="H10569" s="4">
        <v>45232</v>
      </c>
      <c r="I10569" t="s">
        <v>44</v>
      </c>
      <c r="J10569" t="s">
        <v>56</v>
      </c>
      <c r="K10569">
        <v>742.92</v>
      </c>
      <c r="L10569" t="s">
        <v>63</v>
      </c>
    </row>
    <row r="10570" spans="1:12" x14ac:dyDescent="0.3">
      <c r="A10570" t="s">
        <v>10630</v>
      </c>
      <c r="B10570" t="s">
        <v>70</v>
      </c>
      <c r="C10570" t="s">
        <v>62</v>
      </c>
      <c r="D10570">
        <v>501.89</v>
      </c>
      <c r="E10570">
        <v>0.17</v>
      </c>
      <c r="F10570">
        <v>2</v>
      </c>
      <c r="G10570" s="4">
        <v>45216</v>
      </c>
      <c r="H10570" s="4">
        <v>45222</v>
      </c>
      <c r="I10570" t="s">
        <v>50</v>
      </c>
      <c r="J10570" t="s">
        <v>45</v>
      </c>
      <c r="K10570">
        <v>25.95</v>
      </c>
      <c r="L10570" t="s">
        <v>52</v>
      </c>
    </row>
    <row r="10571" spans="1:12" x14ac:dyDescent="0.3">
      <c r="A10571" t="s">
        <v>10631</v>
      </c>
      <c r="B10571" t="s">
        <v>70</v>
      </c>
      <c r="C10571" t="s">
        <v>43</v>
      </c>
      <c r="D10571">
        <v>306.64</v>
      </c>
      <c r="E10571">
        <v>0.37</v>
      </c>
      <c r="F10571">
        <v>2</v>
      </c>
      <c r="G10571" s="4">
        <v>45062</v>
      </c>
      <c r="H10571" s="4">
        <v>45068</v>
      </c>
      <c r="I10571" t="s">
        <v>50</v>
      </c>
      <c r="J10571" t="s">
        <v>56</v>
      </c>
      <c r="K10571">
        <v>74.77</v>
      </c>
      <c r="L10571" t="s">
        <v>77</v>
      </c>
    </row>
    <row r="10572" spans="1:12" x14ac:dyDescent="0.3">
      <c r="A10572" t="s">
        <v>10632</v>
      </c>
      <c r="B10572" t="s">
        <v>70</v>
      </c>
      <c r="C10572" t="s">
        <v>55</v>
      </c>
      <c r="D10572">
        <v>2396.67</v>
      </c>
      <c r="E10572">
        <v>0.28999999999999998</v>
      </c>
      <c r="F10572">
        <v>8</v>
      </c>
      <c r="G10572" s="4">
        <v>45164</v>
      </c>
      <c r="H10572" s="4">
        <v>45170</v>
      </c>
      <c r="I10572" t="s">
        <v>44</v>
      </c>
      <c r="J10572" t="s">
        <v>56</v>
      </c>
      <c r="K10572">
        <v>598.54</v>
      </c>
      <c r="L10572" t="s">
        <v>63</v>
      </c>
    </row>
    <row r="10573" spans="1:12" x14ac:dyDescent="0.3">
      <c r="A10573" t="s">
        <v>10633</v>
      </c>
      <c r="B10573" t="s">
        <v>42</v>
      </c>
      <c r="C10573" t="s">
        <v>49</v>
      </c>
      <c r="D10573">
        <v>4233.03</v>
      </c>
      <c r="E10573">
        <v>0.48</v>
      </c>
      <c r="F10573">
        <v>4</v>
      </c>
      <c r="G10573" s="4">
        <v>45492</v>
      </c>
      <c r="H10573" s="4">
        <v>45494</v>
      </c>
      <c r="I10573" t="s">
        <v>44</v>
      </c>
      <c r="J10573" t="s">
        <v>51</v>
      </c>
      <c r="K10573">
        <v>437.7</v>
      </c>
      <c r="L10573" t="s">
        <v>68</v>
      </c>
    </row>
    <row r="10574" spans="1:12" x14ac:dyDescent="0.3">
      <c r="A10574" t="s">
        <v>10634</v>
      </c>
      <c r="B10574" t="s">
        <v>48</v>
      </c>
      <c r="C10574" t="s">
        <v>55</v>
      </c>
      <c r="D10574">
        <v>4663.49</v>
      </c>
      <c r="E10574">
        <v>0.37</v>
      </c>
      <c r="F10574">
        <v>8</v>
      </c>
      <c r="G10574" s="4">
        <v>45013</v>
      </c>
      <c r="H10574" s="4">
        <v>45015</v>
      </c>
      <c r="I10574" t="s">
        <v>60</v>
      </c>
      <c r="J10574" t="s">
        <v>45</v>
      </c>
      <c r="K10574">
        <v>554.22</v>
      </c>
      <c r="L10574" t="s">
        <v>63</v>
      </c>
    </row>
    <row r="10575" spans="1:12" x14ac:dyDescent="0.3">
      <c r="A10575" t="s">
        <v>10635</v>
      </c>
      <c r="B10575" t="s">
        <v>48</v>
      </c>
      <c r="C10575" t="s">
        <v>55</v>
      </c>
      <c r="D10575">
        <v>3327.4</v>
      </c>
      <c r="E10575">
        <v>0.15</v>
      </c>
      <c r="F10575">
        <v>9</v>
      </c>
      <c r="G10575" s="4">
        <v>45154</v>
      </c>
      <c r="H10575" s="4">
        <v>45156</v>
      </c>
      <c r="I10575" t="s">
        <v>44</v>
      </c>
      <c r="J10575" t="s">
        <v>51</v>
      </c>
      <c r="K10575">
        <v>664.75</v>
      </c>
      <c r="L10575" t="s">
        <v>68</v>
      </c>
    </row>
    <row r="10576" spans="1:12" x14ac:dyDescent="0.3">
      <c r="A10576" t="s">
        <v>10636</v>
      </c>
      <c r="B10576" t="s">
        <v>42</v>
      </c>
      <c r="C10576" t="s">
        <v>62</v>
      </c>
      <c r="D10576">
        <v>4149.3500000000004</v>
      </c>
      <c r="E10576">
        <v>0.1</v>
      </c>
      <c r="F10576">
        <v>6</v>
      </c>
      <c r="G10576" s="4">
        <v>45498</v>
      </c>
      <c r="H10576" s="4">
        <v>45504</v>
      </c>
      <c r="I10576" t="s">
        <v>60</v>
      </c>
      <c r="J10576" t="s">
        <v>56</v>
      </c>
      <c r="K10576">
        <v>425.52</v>
      </c>
      <c r="L10576" t="s">
        <v>46</v>
      </c>
    </row>
    <row r="10577" spans="1:12" x14ac:dyDescent="0.3">
      <c r="A10577" t="s">
        <v>10637</v>
      </c>
      <c r="B10577" t="s">
        <v>54</v>
      </c>
      <c r="C10577" t="s">
        <v>65</v>
      </c>
      <c r="D10577">
        <v>3700.79</v>
      </c>
      <c r="E10577">
        <v>0.43</v>
      </c>
      <c r="F10577">
        <v>9</v>
      </c>
      <c r="G10577" s="4">
        <v>45356</v>
      </c>
      <c r="H10577" s="4">
        <v>45357</v>
      </c>
      <c r="I10577" t="s">
        <v>44</v>
      </c>
      <c r="J10577" t="s">
        <v>51</v>
      </c>
      <c r="K10577">
        <v>742.53</v>
      </c>
      <c r="L10577" t="s">
        <v>63</v>
      </c>
    </row>
    <row r="10578" spans="1:12" x14ac:dyDescent="0.3">
      <c r="A10578" t="s">
        <v>10638</v>
      </c>
      <c r="B10578" t="s">
        <v>48</v>
      </c>
      <c r="C10578" t="s">
        <v>65</v>
      </c>
      <c r="D10578">
        <v>3537.28</v>
      </c>
      <c r="E10578">
        <v>0.46</v>
      </c>
      <c r="F10578">
        <v>6</v>
      </c>
      <c r="G10578" s="4">
        <v>45200</v>
      </c>
      <c r="H10578" s="4">
        <v>45206</v>
      </c>
      <c r="I10578" t="s">
        <v>50</v>
      </c>
      <c r="J10578" t="s">
        <v>51</v>
      </c>
      <c r="K10578">
        <v>337.03</v>
      </c>
      <c r="L10578" t="s">
        <v>52</v>
      </c>
    </row>
    <row r="10579" spans="1:12" x14ac:dyDescent="0.3">
      <c r="A10579" t="s">
        <v>10639</v>
      </c>
      <c r="B10579" t="s">
        <v>54</v>
      </c>
      <c r="C10579" t="s">
        <v>62</v>
      </c>
      <c r="D10579">
        <v>3868.26</v>
      </c>
      <c r="E10579">
        <v>0.42</v>
      </c>
      <c r="F10579">
        <v>3</v>
      </c>
      <c r="G10579" s="4">
        <v>45448</v>
      </c>
      <c r="H10579" s="4">
        <v>45454</v>
      </c>
      <c r="I10579" t="s">
        <v>50</v>
      </c>
      <c r="J10579" t="s">
        <v>56</v>
      </c>
      <c r="K10579">
        <v>729.88</v>
      </c>
      <c r="L10579" t="s">
        <v>77</v>
      </c>
    </row>
    <row r="10580" spans="1:12" x14ac:dyDescent="0.3">
      <c r="A10580" t="s">
        <v>10640</v>
      </c>
      <c r="B10580" t="s">
        <v>48</v>
      </c>
      <c r="C10580" t="s">
        <v>62</v>
      </c>
      <c r="D10580">
        <v>2575.98</v>
      </c>
      <c r="E10580">
        <v>0.37</v>
      </c>
      <c r="F10580">
        <v>8</v>
      </c>
      <c r="G10580" s="4">
        <v>45506</v>
      </c>
      <c r="H10580" s="4">
        <v>45510</v>
      </c>
      <c r="I10580" t="s">
        <v>44</v>
      </c>
      <c r="J10580" t="s">
        <v>51</v>
      </c>
      <c r="K10580">
        <v>637.05999999999995</v>
      </c>
      <c r="L10580" t="s">
        <v>52</v>
      </c>
    </row>
    <row r="10581" spans="1:12" x14ac:dyDescent="0.3">
      <c r="A10581" t="s">
        <v>10641</v>
      </c>
      <c r="B10581" t="s">
        <v>54</v>
      </c>
      <c r="C10581" t="s">
        <v>62</v>
      </c>
      <c r="D10581">
        <v>2343.9</v>
      </c>
      <c r="E10581">
        <v>0.16</v>
      </c>
      <c r="F10581">
        <v>1</v>
      </c>
      <c r="G10581" s="4">
        <v>45637</v>
      </c>
      <c r="H10581" s="4">
        <v>45639</v>
      </c>
      <c r="I10581" t="s">
        <v>60</v>
      </c>
      <c r="J10581" t="s">
        <v>51</v>
      </c>
      <c r="K10581">
        <v>687.85</v>
      </c>
      <c r="L10581" t="s">
        <v>52</v>
      </c>
    </row>
    <row r="10582" spans="1:12" x14ac:dyDescent="0.3">
      <c r="A10582" t="s">
        <v>10642</v>
      </c>
      <c r="B10582" t="s">
        <v>42</v>
      </c>
      <c r="C10582" t="s">
        <v>65</v>
      </c>
      <c r="D10582">
        <v>879.8</v>
      </c>
      <c r="E10582">
        <v>0.25</v>
      </c>
      <c r="F10582">
        <v>6</v>
      </c>
      <c r="G10582" s="4">
        <v>45410</v>
      </c>
      <c r="H10582" s="4">
        <v>45414</v>
      </c>
      <c r="I10582" t="s">
        <v>44</v>
      </c>
      <c r="J10582" t="s">
        <v>51</v>
      </c>
      <c r="K10582">
        <v>141.15</v>
      </c>
      <c r="L10582" t="s">
        <v>57</v>
      </c>
    </row>
    <row r="10583" spans="1:12" x14ac:dyDescent="0.3">
      <c r="A10583" t="s">
        <v>10643</v>
      </c>
      <c r="B10583" t="s">
        <v>70</v>
      </c>
      <c r="C10583" t="s">
        <v>62</v>
      </c>
      <c r="D10583">
        <v>4234.7</v>
      </c>
      <c r="E10583">
        <v>0.46</v>
      </c>
      <c r="F10583">
        <v>3</v>
      </c>
      <c r="G10583" s="4">
        <v>45524</v>
      </c>
      <c r="H10583" s="4">
        <v>45530</v>
      </c>
      <c r="I10583" t="s">
        <v>60</v>
      </c>
      <c r="J10583" t="s">
        <v>51</v>
      </c>
      <c r="K10583">
        <v>593.44000000000005</v>
      </c>
      <c r="L10583" t="s">
        <v>77</v>
      </c>
    </row>
    <row r="10584" spans="1:12" x14ac:dyDescent="0.3">
      <c r="A10584" t="s">
        <v>10644</v>
      </c>
      <c r="B10584" t="s">
        <v>54</v>
      </c>
      <c r="C10584" t="s">
        <v>49</v>
      </c>
      <c r="D10584">
        <v>318.61</v>
      </c>
      <c r="E10584">
        <v>7.0000000000000007E-2</v>
      </c>
      <c r="F10584">
        <v>3</v>
      </c>
      <c r="G10584" s="4">
        <v>45417</v>
      </c>
      <c r="H10584" s="4">
        <v>45419</v>
      </c>
      <c r="I10584" t="s">
        <v>44</v>
      </c>
      <c r="J10584" t="s">
        <v>56</v>
      </c>
      <c r="K10584">
        <v>79.7</v>
      </c>
      <c r="L10584" t="s">
        <v>57</v>
      </c>
    </row>
    <row r="10585" spans="1:12" x14ac:dyDescent="0.3">
      <c r="A10585" t="s">
        <v>10645</v>
      </c>
      <c r="B10585" t="s">
        <v>70</v>
      </c>
      <c r="C10585" t="s">
        <v>49</v>
      </c>
      <c r="D10585">
        <v>1410.48</v>
      </c>
      <c r="E10585">
        <v>0.25</v>
      </c>
      <c r="F10585">
        <v>9</v>
      </c>
      <c r="G10585" s="4">
        <v>45334</v>
      </c>
      <c r="H10585" s="4">
        <v>45339</v>
      </c>
      <c r="I10585" t="s">
        <v>60</v>
      </c>
      <c r="J10585" t="s">
        <v>56</v>
      </c>
      <c r="K10585">
        <v>164.11</v>
      </c>
      <c r="L10585" t="s">
        <v>57</v>
      </c>
    </row>
    <row r="10586" spans="1:12" x14ac:dyDescent="0.3">
      <c r="A10586" t="s">
        <v>10646</v>
      </c>
      <c r="B10586" t="s">
        <v>54</v>
      </c>
      <c r="C10586" t="s">
        <v>43</v>
      </c>
      <c r="D10586">
        <v>2647.59</v>
      </c>
      <c r="E10586">
        <v>0.18</v>
      </c>
      <c r="F10586">
        <v>7</v>
      </c>
      <c r="G10586" s="4">
        <v>44963</v>
      </c>
      <c r="H10586" s="4">
        <v>44967</v>
      </c>
      <c r="I10586" t="s">
        <v>44</v>
      </c>
      <c r="J10586" t="s">
        <v>51</v>
      </c>
      <c r="K10586">
        <v>430.63</v>
      </c>
      <c r="L10586" t="s">
        <v>63</v>
      </c>
    </row>
    <row r="10587" spans="1:12" x14ac:dyDescent="0.3">
      <c r="A10587" t="s">
        <v>10647</v>
      </c>
      <c r="B10587" t="s">
        <v>54</v>
      </c>
      <c r="C10587" t="s">
        <v>49</v>
      </c>
      <c r="D10587">
        <v>4860.83</v>
      </c>
      <c r="E10587">
        <v>0.34</v>
      </c>
      <c r="F10587">
        <v>2</v>
      </c>
      <c r="G10587" s="4">
        <v>45126</v>
      </c>
      <c r="H10587" s="4">
        <v>45129</v>
      </c>
      <c r="I10587" t="s">
        <v>50</v>
      </c>
      <c r="J10587" t="s">
        <v>45</v>
      </c>
      <c r="K10587">
        <v>470.77</v>
      </c>
      <c r="L10587" t="s">
        <v>77</v>
      </c>
    </row>
    <row r="10588" spans="1:12" x14ac:dyDescent="0.3">
      <c r="A10588" t="s">
        <v>10648</v>
      </c>
      <c r="B10588" t="s">
        <v>54</v>
      </c>
      <c r="C10588" t="s">
        <v>55</v>
      </c>
      <c r="D10588">
        <v>3951.27</v>
      </c>
      <c r="E10588">
        <v>0.32</v>
      </c>
      <c r="F10588">
        <v>6</v>
      </c>
      <c r="G10588" s="4">
        <v>45394</v>
      </c>
      <c r="H10588" s="4">
        <v>45396</v>
      </c>
      <c r="I10588" t="s">
        <v>60</v>
      </c>
      <c r="J10588" t="s">
        <v>45</v>
      </c>
      <c r="K10588">
        <v>969.33</v>
      </c>
      <c r="L10588" t="s">
        <v>46</v>
      </c>
    </row>
    <row r="10589" spans="1:12" x14ac:dyDescent="0.3">
      <c r="A10589" t="s">
        <v>10649</v>
      </c>
      <c r="B10589" t="s">
        <v>54</v>
      </c>
      <c r="C10589" t="s">
        <v>43</v>
      </c>
      <c r="D10589">
        <v>1906.49</v>
      </c>
      <c r="E10589">
        <v>0.28000000000000003</v>
      </c>
      <c r="F10589">
        <v>4</v>
      </c>
      <c r="G10589" s="4">
        <v>44969</v>
      </c>
      <c r="H10589" s="4">
        <v>44974</v>
      </c>
      <c r="I10589" t="s">
        <v>60</v>
      </c>
      <c r="J10589" t="s">
        <v>51</v>
      </c>
      <c r="K10589">
        <v>294.68</v>
      </c>
      <c r="L10589" t="s">
        <v>77</v>
      </c>
    </row>
    <row r="10590" spans="1:12" x14ac:dyDescent="0.3">
      <c r="A10590" t="s">
        <v>10650</v>
      </c>
      <c r="B10590" t="s">
        <v>54</v>
      </c>
      <c r="C10590" t="s">
        <v>49</v>
      </c>
      <c r="D10590">
        <v>3598.35</v>
      </c>
      <c r="E10590">
        <v>0.14000000000000001</v>
      </c>
      <c r="F10590">
        <v>7</v>
      </c>
      <c r="G10590" s="4">
        <v>45136</v>
      </c>
      <c r="H10590" s="4">
        <v>45143</v>
      </c>
      <c r="I10590" t="s">
        <v>50</v>
      </c>
      <c r="J10590" t="s">
        <v>56</v>
      </c>
      <c r="K10590">
        <v>723.24</v>
      </c>
      <c r="L10590" t="s">
        <v>57</v>
      </c>
    </row>
    <row r="10591" spans="1:12" x14ac:dyDescent="0.3">
      <c r="A10591" t="s">
        <v>10651</v>
      </c>
      <c r="B10591" t="s">
        <v>70</v>
      </c>
      <c r="C10591" t="s">
        <v>55</v>
      </c>
      <c r="D10591">
        <v>4663.71</v>
      </c>
      <c r="E10591">
        <v>0.08</v>
      </c>
      <c r="F10591">
        <v>4</v>
      </c>
      <c r="G10591" s="4">
        <v>45207</v>
      </c>
      <c r="H10591" s="4">
        <v>45211</v>
      </c>
      <c r="I10591" t="s">
        <v>44</v>
      </c>
      <c r="J10591" t="s">
        <v>51</v>
      </c>
      <c r="K10591">
        <v>421.13</v>
      </c>
      <c r="L10591" t="s">
        <v>46</v>
      </c>
    </row>
    <row r="10592" spans="1:12" x14ac:dyDescent="0.3">
      <c r="A10592" t="s">
        <v>10652</v>
      </c>
      <c r="B10592" t="s">
        <v>54</v>
      </c>
      <c r="C10592" t="s">
        <v>49</v>
      </c>
      <c r="D10592">
        <v>2740.53</v>
      </c>
      <c r="E10592">
        <v>0.39</v>
      </c>
      <c r="F10592">
        <v>7</v>
      </c>
      <c r="G10592" s="4">
        <v>45412</v>
      </c>
      <c r="H10592" s="4">
        <v>45418</v>
      </c>
      <c r="I10592" t="s">
        <v>44</v>
      </c>
      <c r="J10592" t="s">
        <v>56</v>
      </c>
      <c r="K10592">
        <v>779.18</v>
      </c>
      <c r="L10592" t="s">
        <v>46</v>
      </c>
    </row>
    <row r="10593" spans="1:12" x14ac:dyDescent="0.3">
      <c r="A10593" t="s">
        <v>10653</v>
      </c>
      <c r="B10593" t="s">
        <v>70</v>
      </c>
      <c r="C10593" t="s">
        <v>55</v>
      </c>
      <c r="D10593">
        <v>2363.5100000000002</v>
      </c>
      <c r="E10593">
        <v>0.5</v>
      </c>
      <c r="F10593">
        <v>6</v>
      </c>
      <c r="G10593" s="4">
        <v>45584</v>
      </c>
      <c r="H10593" s="4">
        <v>45589</v>
      </c>
      <c r="I10593" t="s">
        <v>44</v>
      </c>
      <c r="J10593" t="s">
        <v>45</v>
      </c>
      <c r="K10593">
        <v>702.63</v>
      </c>
      <c r="L10593" t="s">
        <v>68</v>
      </c>
    </row>
    <row r="10594" spans="1:12" x14ac:dyDescent="0.3">
      <c r="A10594" t="s">
        <v>10654</v>
      </c>
      <c r="B10594" t="s">
        <v>42</v>
      </c>
      <c r="C10594" t="s">
        <v>62</v>
      </c>
      <c r="D10594">
        <v>2809.67</v>
      </c>
      <c r="E10594">
        <v>0.08</v>
      </c>
      <c r="F10594">
        <v>8</v>
      </c>
      <c r="G10594" s="4">
        <v>45228</v>
      </c>
      <c r="H10594" s="4">
        <v>45235</v>
      </c>
      <c r="I10594" t="s">
        <v>44</v>
      </c>
      <c r="J10594" t="s">
        <v>51</v>
      </c>
      <c r="K10594">
        <v>414.87</v>
      </c>
      <c r="L10594" t="s">
        <v>68</v>
      </c>
    </row>
    <row r="10595" spans="1:12" x14ac:dyDescent="0.3">
      <c r="A10595" t="s">
        <v>10655</v>
      </c>
      <c r="B10595" t="s">
        <v>48</v>
      </c>
      <c r="C10595" t="s">
        <v>55</v>
      </c>
      <c r="D10595">
        <v>1626.5</v>
      </c>
      <c r="E10595">
        <v>0.04</v>
      </c>
      <c r="F10595">
        <v>7</v>
      </c>
      <c r="G10595" s="4">
        <v>45641</v>
      </c>
      <c r="H10595" s="4">
        <v>45644</v>
      </c>
      <c r="I10595" t="s">
        <v>60</v>
      </c>
      <c r="J10595" t="s">
        <v>51</v>
      </c>
      <c r="K10595">
        <v>423.82</v>
      </c>
      <c r="L10595" t="s">
        <v>52</v>
      </c>
    </row>
    <row r="10596" spans="1:12" x14ac:dyDescent="0.3">
      <c r="A10596" t="s">
        <v>10656</v>
      </c>
      <c r="B10596" t="s">
        <v>54</v>
      </c>
      <c r="C10596" t="s">
        <v>62</v>
      </c>
      <c r="D10596">
        <v>4546.01</v>
      </c>
      <c r="E10596">
        <v>0.37</v>
      </c>
      <c r="F10596">
        <v>9</v>
      </c>
      <c r="G10596" s="4">
        <v>45093</v>
      </c>
      <c r="H10596" s="4">
        <v>45096</v>
      </c>
      <c r="I10596" t="s">
        <v>44</v>
      </c>
      <c r="J10596" t="s">
        <v>56</v>
      </c>
      <c r="K10596">
        <v>392.31</v>
      </c>
      <c r="L10596" t="s">
        <v>68</v>
      </c>
    </row>
    <row r="10597" spans="1:12" x14ac:dyDescent="0.3">
      <c r="A10597" t="s">
        <v>10657</v>
      </c>
      <c r="B10597" t="s">
        <v>48</v>
      </c>
      <c r="C10597" t="s">
        <v>55</v>
      </c>
      <c r="D10597">
        <v>4006.68</v>
      </c>
      <c r="E10597">
        <v>0.17</v>
      </c>
      <c r="F10597">
        <v>4</v>
      </c>
      <c r="G10597" s="4">
        <v>45260</v>
      </c>
      <c r="H10597" s="4">
        <v>45263</v>
      </c>
      <c r="I10597" t="s">
        <v>44</v>
      </c>
      <c r="J10597" t="s">
        <v>56</v>
      </c>
      <c r="K10597">
        <v>957.67</v>
      </c>
      <c r="L10597" t="s">
        <v>57</v>
      </c>
    </row>
    <row r="10598" spans="1:12" x14ac:dyDescent="0.3">
      <c r="A10598" t="s">
        <v>10658</v>
      </c>
      <c r="B10598" t="s">
        <v>70</v>
      </c>
      <c r="C10598" t="s">
        <v>55</v>
      </c>
      <c r="D10598">
        <v>3556.87</v>
      </c>
      <c r="E10598">
        <v>0.11</v>
      </c>
      <c r="F10598">
        <v>9</v>
      </c>
      <c r="G10598" s="4">
        <v>45180</v>
      </c>
      <c r="H10598" s="4">
        <v>45183</v>
      </c>
      <c r="I10598" t="s">
        <v>50</v>
      </c>
      <c r="J10598" t="s">
        <v>45</v>
      </c>
      <c r="K10598">
        <v>905.51</v>
      </c>
      <c r="L10598" t="s">
        <v>52</v>
      </c>
    </row>
    <row r="10599" spans="1:12" x14ac:dyDescent="0.3">
      <c r="A10599" t="s">
        <v>10659</v>
      </c>
      <c r="B10599" t="s">
        <v>42</v>
      </c>
      <c r="C10599" t="s">
        <v>49</v>
      </c>
      <c r="D10599">
        <v>2986.55</v>
      </c>
      <c r="E10599">
        <v>0.26</v>
      </c>
      <c r="F10599">
        <v>5</v>
      </c>
      <c r="G10599" s="4">
        <v>45163</v>
      </c>
      <c r="H10599" s="4">
        <v>45168</v>
      </c>
      <c r="I10599" t="s">
        <v>50</v>
      </c>
      <c r="J10599" t="s">
        <v>45</v>
      </c>
      <c r="K10599">
        <v>559.15</v>
      </c>
      <c r="L10599" t="s">
        <v>52</v>
      </c>
    </row>
    <row r="10600" spans="1:12" x14ac:dyDescent="0.3">
      <c r="A10600" t="s">
        <v>10660</v>
      </c>
      <c r="B10600" t="s">
        <v>42</v>
      </c>
      <c r="C10600" t="s">
        <v>55</v>
      </c>
      <c r="D10600">
        <v>4850.43</v>
      </c>
      <c r="E10600">
        <v>0.34</v>
      </c>
      <c r="F10600">
        <v>9</v>
      </c>
      <c r="G10600" s="4">
        <v>45348</v>
      </c>
      <c r="H10600" s="4">
        <v>45354</v>
      </c>
      <c r="I10600" t="s">
        <v>60</v>
      </c>
      <c r="J10600" t="s">
        <v>51</v>
      </c>
      <c r="K10600">
        <v>935.98</v>
      </c>
      <c r="L10600" t="s">
        <v>52</v>
      </c>
    </row>
    <row r="10601" spans="1:12" x14ac:dyDescent="0.3">
      <c r="A10601" t="s">
        <v>10661</v>
      </c>
      <c r="B10601" t="s">
        <v>42</v>
      </c>
      <c r="C10601" t="s">
        <v>49</v>
      </c>
      <c r="D10601">
        <v>1558.76</v>
      </c>
      <c r="E10601">
        <v>0.11</v>
      </c>
      <c r="F10601">
        <v>4</v>
      </c>
      <c r="G10601" s="4">
        <v>45621</v>
      </c>
      <c r="H10601" s="4">
        <v>45625</v>
      </c>
      <c r="I10601" t="s">
        <v>60</v>
      </c>
      <c r="J10601" t="s">
        <v>51</v>
      </c>
      <c r="K10601">
        <v>383.22</v>
      </c>
      <c r="L10601" t="s">
        <v>52</v>
      </c>
    </row>
    <row r="10602" spans="1:12" x14ac:dyDescent="0.3">
      <c r="A10602" t="s">
        <v>10662</v>
      </c>
      <c r="B10602" t="s">
        <v>48</v>
      </c>
      <c r="C10602" t="s">
        <v>55</v>
      </c>
      <c r="D10602">
        <v>1487.36</v>
      </c>
      <c r="E10602">
        <v>0.5</v>
      </c>
      <c r="F10602">
        <v>3</v>
      </c>
      <c r="G10602" s="4">
        <v>45261</v>
      </c>
      <c r="H10602" s="4">
        <v>45264</v>
      </c>
      <c r="I10602" t="s">
        <v>50</v>
      </c>
      <c r="J10602" t="s">
        <v>56</v>
      </c>
      <c r="K10602">
        <v>166.72</v>
      </c>
      <c r="L10602" t="s">
        <v>68</v>
      </c>
    </row>
    <row r="10603" spans="1:12" x14ac:dyDescent="0.3">
      <c r="A10603" t="s">
        <v>10663</v>
      </c>
      <c r="B10603" t="s">
        <v>70</v>
      </c>
      <c r="C10603" t="s">
        <v>65</v>
      </c>
      <c r="D10603">
        <v>1286.48</v>
      </c>
      <c r="E10603">
        <v>0.16</v>
      </c>
      <c r="F10603">
        <v>7</v>
      </c>
      <c r="G10603" s="4">
        <v>45039</v>
      </c>
      <c r="H10603" s="4">
        <v>45044</v>
      </c>
      <c r="I10603" t="s">
        <v>44</v>
      </c>
      <c r="J10603" t="s">
        <v>45</v>
      </c>
      <c r="K10603">
        <v>121.58</v>
      </c>
      <c r="L10603" t="s">
        <v>46</v>
      </c>
    </row>
    <row r="10604" spans="1:12" x14ac:dyDescent="0.3">
      <c r="A10604" t="s">
        <v>10664</v>
      </c>
      <c r="B10604" t="s">
        <v>54</v>
      </c>
      <c r="C10604" t="s">
        <v>43</v>
      </c>
      <c r="D10604">
        <v>3734.7</v>
      </c>
      <c r="E10604">
        <v>0.16</v>
      </c>
      <c r="F10604">
        <v>4</v>
      </c>
      <c r="G10604" s="4">
        <v>45315</v>
      </c>
      <c r="H10604" s="4">
        <v>45321</v>
      </c>
      <c r="I10604" t="s">
        <v>60</v>
      </c>
      <c r="J10604" t="s">
        <v>45</v>
      </c>
      <c r="K10604">
        <v>878.7</v>
      </c>
      <c r="L10604" t="s">
        <v>52</v>
      </c>
    </row>
    <row r="10605" spans="1:12" x14ac:dyDescent="0.3">
      <c r="A10605" t="s">
        <v>10665</v>
      </c>
      <c r="B10605" t="s">
        <v>54</v>
      </c>
      <c r="C10605" t="s">
        <v>49</v>
      </c>
      <c r="D10605">
        <v>4006.7</v>
      </c>
      <c r="E10605">
        <v>0.21</v>
      </c>
      <c r="F10605">
        <v>5</v>
      </c>
      <c r="G10605" s="4">
        <v>45616</v>
      </c>
      <c r="H10605" s="4">
        <v>45621</v>
      </c>
      <c r="I10605" t="s">
        <v>50</v>
      </c>
      <c r="J10605" t="s">
        <v>51</v>
      </c>
      <c r="K10605">
        <v>692.25</v>
      </c>
      <c r="L10605" t="s">
        <v>63</v>
      </c>
    </row>
    <row r="10606" spans="1:12" x14ac:dyDescent="0.3">
      <c r="A10606" t="s">
        <v>10666</v>
      </c>
      <c r="B10606" t="s">
        <v>70</v>
      </c>
      <c r="C10606" t="s">
        <v>49</v>
      </c>
      <c r="D10606">
        <v>3025.86</v>
      </c>
      <c r="E10606">
        <v>0.37</v>
      </c>
      <c r="F10606">
        <v>3</v>
      </c>
      <c r="G10606" s="4">
        <v>45329</v>
      </c>
      <c r="H10606" s="4">
        <v>45333</v>
      </c>
      <c r="I10606" t="s">
        <v>50</v>
      </c>
      <c r="J10606" t="s">
        <v>45</v>
      </c>
      <c r="K10606">
        <v>822</v>
      </c>
      <c r="L10606" t="s">
        <v>77</v>
      </c>
    </row>
    <row r="10607" spans="1:12" x14ac:dyDescent="0.3">
      <c r="A10607" t="s">
        <v>10667</v>
      </c>
      <c r="B10607" t="s">
        <v>48</v>
      </c>
      <c r="C10607" t="s">
        <v>62</v>
      </c>
      <c r="D10607">
        <v>3294.72</v>
      </c>
      <c r="E10607">
        <v>0.44</v>
      </c>
      <c r="F10607">
        <v>6</v>
      </c>
      <c r="G10607" s="4">
        <v>45600</v>
      </c>
      <c r="H10607" s="4">
        <v>45605</v>
      </c>
      <c r="I10607" t="s">
        <v>50</v>
      </c>
      <c r="J10607" t="s">
        <v>56</v>
      </c>
      <c r="K10607">
        <v>982.5</v>
      </c>
      <c r="L10607" t="s">
        <v>52</v>
      </c>
    </row>
    <row r="10608" spans="1:12" x14ac:dyDescent="0.3">
      <c r="A10608" t="s">
        <v>10668</v>
      </c>
      <c r="B10608" t="s">
        <v>54</v>
      </c>
      <c r="C10608" t="s">
        <v>65</v>
      </c>
      <c r="D10608">
        <v>1809.91</v>
      </c>
      <c r="E10608">
        <v>0.16</v>
      </c>
      <c r="F10608">
        <v>4</v>
      </c>
      <c r="G10608" s="4">
        <v>45235</v>
      </c>
      <c r="H10608" s="4">
        <v>45242</v>
      </c>
      <c r="I10608" t="s">
        <v>60</v>
      </c>
      <c r="J10608" t="s">
        <v>56</v>
      </c>
      <c r="K10608">
        <v>476.79</v>
      </c>
      <c r="L10608" t="s">
        <v>68</v>
      </c>
    </row>
    <row r="10609" spans="1:12" x14ac:dyDescent="0.3">
      <c r="A10609" t="s">
        <v>10669</v>
      </c>
      <c r="B10609" t="s">
        <v>70</v>
      </c>
      <c r="C10609" t="s">
        <v>62</v>
      </c>
      <c r="D10609">
        <v>294.81</v>
      </c>
      <c r="E10609">
        <v>0.06</v>
      </c>
      <c r="F10609">
        <v>1</v>
      </c>
      <c r="G10609" s="4">
        <v>44947</v>
      </c>
      <c r="H10609" s="4">
        <v>44953</v>
      </c>
      <c r="I10609" t="s">
        <v>60</v>
      </c>
      <c r="J10609" t="s">
        <v>56</v>
      </c>
      <c r="K10609">
        <v>28.6</v>
      </c>
      <c r="L10609" t="s">
        <v>77</v>
      </c>
    </row>
    <row r="10610" spans="1:12" x14ac:dyDescent="0.3">
      <c r="A10610" t="s">
        <v>10670</v>
      </c>
      <c r="B10610" t="s">
        <v>54</v>
      </c>
      <c r="C10610" t="s">
        <v>65</v>
      </c>
      <c r="D10610">
        <v>1342.82</v>
      </c>
      <c r="E10610">
        <v>0.13</v>
      </c>
      <c r="F10610">
        <v>2</v>
      </c>
      <c r="G10610" s="4">
        <v>45227</v>
      </c>
      <c r="H10610" s="4">
        <v>45228</v>
      </c>
      <c r="I10610" t="s">
        <v>44</v>
      </c>
      <c r="J10610" t="s">
        <v>45</v>
      </c>
      <c r="K10610">
        <v>216.33</v>
      </c>
      <c r="L10610" t="s">
        <v>52</v>
      </c>
    </row>
    <row r="10611" spans="1:12" x14ac:dyDescent="0.3">
      <c r="A10611" t="s">
        <v>10671</v>
      </c>
      <c r="B10611" t="s">
        <v>42</v>
      </c>
      <c r="C10611" t="s">
        <v>65</v>
      </c>
      <c r="D10611">
        <v>2963.09</v>
      </c>
      <c r="E10611">
        <v>0.04</v>
      </c>
      <c r="F10611">
        <v>8</v>
      </c>
      <c r="G10611" s="4">
        <v>45498</v>
      </c>
      <c r="H10611" s="4">
        <v>45504</v>
      </c>
      <c r="I10611" t="s">
        <v>60</v>
      </c>
      <c r="J10611" t="s">
        <v>56</v>
      </c>
      <c r="K10611">
        <v>630.16999999999996</v>
      </c>
      <c r="L10611" t="s">
        <v>57</v>
      </c>
    </row>
    <row r="10612" spans="1:12" x14ac:dyDescent="0.3">
      <c r="A10612" t="s">
        <v>10672</v>
      </c>
      <c r="B10612" t="s">
        <v>54</v>
      </c>
      <c r="C10612" t="s">
        <v>55</v>
      </c>
      <c r="D10612">
        <v>4083.37</v>
      </c>
      <c r="E10612">
        <v>0.32</v>
      </c>
      <c r="F10612">
        <v>4</v>
      </c>
      <c r="G10612" s="4">
        <v>45457</v>
      </c>
      <c r="H10612" s="4">
        <v>45464</v>
      </c>
      <c r="I10612" t="s">
        <v>50</v>
      </c>
      <c r="J10612" t="s">
        <v>51</v>
      </c>
      <c r="K10612">
        <v>505.13</v>
      </c>
      <c r="L10612" t="s">
        <v>52</v>
      </c>
    </row>
    <row r="10613" spans="1:12" x14ac:dyDescent="0.3">
      <c r="A10613" t="s">
        <v>10673</v>
      </c>
      <c r="B10613" t="s">
        <v>48</v>
      </c>
      <c r="C10613" t="s">
        <v>62</v>
      </c>
      <c r="D10613">
        <v>3908.26</v>
      </c>
      <c r="E10613">
        <v>0.37</v>
      </c>
      <c r="F10613">
        <v>2</v>
      </c>
      <c r="G10613" s="4">
        <v>45398</v>
      </c>
      <c r="H10613" s="4">
        <v>45402</v>
      </c>
      <c r="I10613" t="s">
        <v>44</v>
      </c>
      <c r="J10613" t="s">
        <v>45</v>
      </c>
      <c r="K10613">
        <v>1014.79</v>
      </c>
      <c r="L10613" t="s">
        <v>52</v>
      </c>
    </row>
    <row r="10614" spans="1:12" x14ac:dyDescent="0.3">
      <c r="A10614" t="s">
        <v>10674</v>
      </c>
      <c r="B10614" t="s">
        <v>70</v>
      </c>
      <c r="C10614" t="s">
        <v>43</v>
      </c>
      <c r="D10614">
        <v>979.49</v>
      </c>
      <c r="E10614">
        <v>0.21</v>
      </c>
      <c r="F10614">
        <v>4</v>
      </c>
      <c r="G10614" s="4">
        <v>44940</v>
      </c>
      <c r="H10614" s="4">
        <v>44946</v>
      </c>
      <c r="I10614" t="s">
        <v>44</v>
      </c>
      <c r="J10614" t="s">
        <v>45</v>
      </c>
      <c r="K10614">
        <v>158.34</v>
      </c>
      <c r="L10614" t="s">
        <v>46</v>
      </c>
    </row>
    <row r="10615" spans="1:12" x14ac:dyDescent="0.3">
      <c r="A10615" t="s">
        <v>10675</v>
      </c>
      <c r="B10615" t="s">
        <v>48</v>
      </c>
      <c r="C10615" t="s">
        <v>65</v>
      </c>
      <c r="D10615">
        <v>352.09</v>
      </c>
      <c r="E10615">
        <v>0.48</v>
      </c>
      <c r="F10615">
        <v>7</v>
      </c>
      <c r="G10615" s="4">
        <v>45524</v>
      </c>
      <c r="H10615" s="4">
        <v>45531</v>
      </c>
      <c r="I10615" t="s">
        <v>60</v>
      </c>
      <c r="J10615" t="s">
        <v>56</v>
      </c>
      <c r="K10615">
        <v>27.22</v>
      </c>
      <c r="L10615" t="s">
        <v>57</v>
      </c>
    </row>
    <row r="10616" spans="1:12" x14ac:dyDescent="0.3">
      <c r="A10616" t="s">
        <v>10676</v>
      </c>
      <c r="B10616" t="s">
        <v>70</v>
      </c>
      <c r="C10616" t="s">
        <v>65</v>
      </c>
      <c r="D10616">
        <v>4267.74</v>
      </c>
      <c r="E10616">
        <v>0.36</v>
      </c>
      <c r="F10616">
        <v>2</v>
      </c>
      <c r="G10616" s="4">
        <v>45541</v>
      </c>
      <c r="H10616" s="4">
        <v>45546</v>
      </c>
      <c r="I10616" t="s">
        <v>60</v>
      </c>
      <c r="J10616" t="s">
        <v>45</v>
      </c>
      <c r="K10616">
        <v>468.31</v>
      </c>
      <c r="L10616" t="s">
        <v>52</v>
      </c>
    </row>
    <row r="10617" spans="1:12" x14ac:dyDescent="0.3">
      <c r="A10617" t="s">
        <v>10677</v>
      </c>
      <c r="B10617" t="s">
        <v>42</v>
      </c>
      <c r="C10617" t="s">
        <v>49</v>
      </c>
      <c r="D10617">
        <v>470.39</v>
      </c>
      <c r="E10617">
        <v>0.19</v>
      </c>
      <c r="F10617">
        <v>6</v>
      </c>
      <c r="G10617" s="4">
        <v>45148</v>
      </c>
      <c r="H10617" s="4">
        <v>45150</v>
      </c>
      <c r="I10617" t="s">
        <v>60</v>
      </c>
      <c r="J10617" t="s">
        <v>51</v>
      </c>
      <c r="K10617">
        <v>93.56</v>
      </c>
      <c r="L10617" t="s">
        <v>52</v>
      </c>
    </row>
    <row r="10618" spans="1:12" x14ac:dyDescent="0.3">
      <c r="A10618" t="s">
        <v>10678</v>
      </c>
      <c r="B10618" t="s">
        <v>70</v>
      </c>
      <c r="C10618" t="s">
        <v>55</v>
      </c>
      <c r="D10618">
        <v>2027.23</v>
      </c>
      <c r="E10618">
        <v>0.05</v>
      </c>
      <c r="F10618">
        <v>1</v>
      </c>
      <c r="G10618" s="4">
        <v>45194</v>
      </c>
      <c r="H10618" s="4">
        <v>45196</v>
      </c>
      <c r="I10618" t="s">
        <v>60</v>
      </c>
      <c r="J10618" t="s">
        <v>51</v>
      </c>
      <c r="K10618">
        <v>448.21</v>
      </c>
      <c r="L10618" t="s">
        <v>63</v>
      </c>
    </row>
    <row r="10619" spans="1:12" x14ac:dyDescent="0.3">
      <c r="A10619" t="s">
        <v>10679</v>
      </c>
      <c r="B10619" t="s">
        <v>54</v>
      </c>
      <c r="C10619" t="s">
        <v>43</v>
      </c>
      <c r="D10619">
        <v>561.71</v>
      </c>
      <c r="E10619">
        <v>0.25</v>
      </c>
      <c r="F10619">
        <v>3</v>
      </c>
      <c r="G10619" s="4">
        <v>45615</v>
      </c>
      <c r="H10619" s="4">
        <v>45622</v>
      </c>
      <c r="I10619" t="s">
        <v>44</v>
      </c>
      <c r="J10619" t="s">
        <v>45</v>
      </c>
      <c r="K10619">
        <v>126.14</v>
      </c>
      <c r="L10619" t="s">
        <v>52</v>
      </c>
    </row>
    <row r="10620" spans="1:12" x14ac:dyDescent="0.3">
      <c r="A10620" t="s">
        <v>10680</v>
      </c>
      <c r="B10620" t="s">
        <v>54</v>
      </c>
      <c r="C10620" t="s">
        <v>65</v>
      </c>
      <c r="D10620">
        <v>2863.84</v>
      </c>
      <c r="E10620">
        <v>0.25</v>
      </c>
      <c r="F10620">
        <v>9</v>
      </c>
      <c r="G10620" s="4">
        <v>45642</v>
      </c>
      <c r="H10620" s="4">
        <v>45645</v>
      </c>
      <c r="I10620" t="s">
        <v>50</v>
      </c>
      <c r="J10620" t="s">
        <v>45</v>
      </c>
      <c r="K10620">
        <v>260.69</v>
      </c>
      <c r="L10620" t="s">
        <v>57</v>
      </c>
    </row>
    <row r="10621" spans="1:12" x14ac:dyDescent="0.3">
      <c r="A10621" t="s">
        <v>10681</v>
      </c>
      <c r="B10621" t="s">
        <v>42</v>
      </c>
      <c r="C10621" t="s">
        <v>49</v>
      </c>
      <c r="D10621">
        <v>1880.35</v>
      </c>
      <c r="E10621">
        <v>0.28000000000000003</v>
      </c>
      <c r="F10621">
        <v>5</v>
      </c>
      <c r="G10621" s="4">
        <v>45404</v>
      </c>
      <c r="H10621" s="4">
        <v>45408</v>
      </c>
      <c r="I10621" t="s">
        <v>44</v>
      </c>
      <c r="J10621" t="s">
        <v>45</v>
      </c>
      <c r="K10621">
        <v>453.4</v>
      </c>
      <c r="L10621" t="s">
        <v>68</v>
      </c>
    </row>
    <row r="10622" spans="1:12" x14ac:dyDescent="0.3">
      <c r="A10622" t="s">
        <v>10682</v>
      </c>
      <c r="B10622" t="s">
        <v>70</v>
      </c>
      <c r="C10622" t="s">
        <v>62</v>
      </c>
      <c r="D10622">
        <v>1092.22</v>
      </c>
      <c r="E10622">
        <v>0.34</v>
      </c>
      <c r="F10622">
        <v>8</v>
      </c>
      <c r="G10622" s="4">
        <v>44929</v>
      </c>
      <c r="H10622" s="4">
        <v>44935</v>
      </c>
      <c r="I10622" t="s">
        <v>50</v>
      </c>
      <c r="J10622" t="s">
        <v>45</v>
      </c>
      <c r="K10622">
        <v>81.03</v>
      </c>
      <c r="L10622" t="s">
        <v>46</v>
      </c>
    </row>
    <row r="10623" spans="1:12" x14ac:dyDescent="0.3">
      <c r="A10623" t="s">
        <v>10683</v>
      </c>
      <c r="B10623" t="s">
        <v>42</v>
      </c>
      <c r="C10623" t="s">
        <v>65</v>
      </c>
      <c r="D10623">
        <v>3016.32</v>
      </c>
      <c r="E10623">
        <v>0.13</v>
      </c>
      <c r="F10623">
        <v>1</v>
      </c>
      <c r="G10623" s="4">
        <v>45045</v>
      </c>
      <c r="H10623" s="4">
        <v>45050</v>
      </c>
      <c r="I10623" t="s">
        <v>50</v>
      </c>
      <c r="J10623" t="s">
        <v>45</v>
      </c>
      <c r="K10623">
        <v>871.08</v>
      </c>
      <c r="L10623" t="s">
        <v>63</v>
      </c>
    </row>
    <row r="10624" spans="1:12" x14ac:dyDescent="0.3">
      <c r="A10624" t="s">
        <v>10684</v>
      </c>
      <c r="B10624" t="s">
        <v>54</v>
      </c>
      <c r="C10624" t="s">
        <v>49</v>
      </c>
      <c r="D10624">
        <v>1880.62</v>
      </c>
      <c r="E10624">
        <v>0</v>
      </c>
      <c r="F10624">
        <v>4</v>
      </c>
      <c r="G10624" s="4">
        <v>45030</v>
      </c>
      <c r="H10624" s="4">
        <v>45035</v>
      </c>
      <c r="I10624" t="s">
        <v>60</v>
      </c>
      <c r="J10624" t="s">
        <v>51</v>
      </c>
      <c r="K10624">
        <v>456.03</v>
      </c>
      <c r="L10624" t="s">
        <v>68</v>
      </c>
    </row>
    <row r="10625" spans="1:12" x14ac:dyDescent="0.3">
      <c r="A10625" t="s">
        <v>10685</v>
      </c>
      <c r="B10625" t="s">
        <v>48</v>
      </c>
      <c r="C10625" t="s">
        <v>62</v>
      </c>
      <c r="D10625">
        <v>917.26</v>
      </c>
      <c r="E10625">
        <v>0.41</v>
      </c>
      <c r="F10625">
        <v>3</v>
      </c>
      <c r="G10625" s="4">
        <v>45278</v>
      </c>
      <c r="H10625" s="4">
        <v>45279</v>
      </c>
      <c r="I10625" t="s">
        <v>50</v>
      </c>
      <c r="J10625" t="s">
        <v>51</v>
      </c>
      <c r="K10625">
        <v>206.73</v>
      </c>
      <c r="L10625" t="s">
        <v>77</v>
      </c>
    </row>
    <row r="10626" spans="1:12" x14ac:dyDescent="0.3">
      <c r="A10626" t="s">
        <v>10686</v>
      </c>
      <c r="B10626" t="s">
        <v>42</v>
      </c>
      <c r="C10626" t="s">
        <v>55</v>
      </c>
      <c r="D10626">
        <v>3530.42</v>
      </c>
      <c r="E10626">
        <v>0.41</v>
      </c>
      <c r="F10626">
        <v>9</v>
      </c>
      <c r="G10626" s="4">
        <v>45593</v>
      </c>
      <c r="H10626" s="4">
        <v>45594</v>
      </c>
      <c r="I10626" t="s">
        <v>44</v>
      </c>
      <c r="J10626" t="s">
        <v>51</v>
      </c>
      <c r="K10626">
        <v>368.05</v>
      </c>
      <c r="L10626" t="s">
        <v>77</v>
      </c>
    </row>
    <row r="10627" spans="1:12" x14ac:dyDescent="0.3">
      <c r="A10627" t="s">
        <v>10687</v>
      </c>
      <c r="B10627" t="s">
        <v>48</v>
      </c>
      <c r="C10627" t="s">
        <v>62</v>
      </c>
      <c r="D10627">
        <v>4200.3599999999997</v>
      </c>
      <c r="E10627">
        <v>0.46</v>
      </c>
      <c r="F10627">
        <v>7</v>
      </c>
      <c r="G10627" s="4">
        <v>45392</v>
      </c>
      <c r="H10627" s="4">
        <v>45395</v>
      </c>
      <c r="I10627" t="s">
        <v>60</v>
      </c>
      <c r="J10627" t="s">
        <v>45</v>
      </c>
      <c r="K10627">
        <v>358.59</v>
      </c>
      <c r="L10627" t="s">
        <v>68</v>
      </c>
    </row>
    <row r="10628" spans="1:12" x14ac:dyDescent="0.3">
      <c r="A10628" t="s">
        <v>10688</v>
      </c>
      <c r="B10628" t="s">
        <v>48</v>
      </c>
      <c r="C10628" t="s">
        <v>65</v>
      </c>
      <c r="D10628">
        <v>1441.34</v>
      </c>
      <c r="E10628">
        <v>0.48</v>
      </c>
      <c r="F10628">
        <v>3</v>
      </c>
      <c r="G10628" s="4">
        <v>45299</v>
      </c>
      <c r="H10628" s="4">
        <v>45303</v>
      </c>
      <c r="I10628" t="s">
        <v>44</v>
      </c>
      <c r="J10628" t="s">
        <v>51</v>
      </c>
      <c r="K10628">
        <v>124.85</v>
      </c>
      <c r="L10628" t="s">
        <v>68</v>
      </c>
    </row>
    <row r="10629" spans="1:12" x14ac:dyDescent="0.3">
      <c r="A10629" t="s">
        <v>10689</v>
      </c>
      <c r="B10629" t="s">
        <v>70</v>
      </c>
      <c r="C10629" t="s">
        <v>43</v>
      </c>
      <c r="D10629">
        <v>1013.48</v>
      </c>
      <c r="E10629">
        <v>0.08</v>
      </c>
      <c r="F10629">
        <v>1</v>
      </c>
      <c r="G10629" s="4">
        <v>45591</v>
      </c>
      <c r="H10629" s="4">
        <v>45594</v>
      </c>
      <c r="I10629" t="s">
        <v>44</v>
      </c>
      <c r="J10629" t="s">
        <v>51</v>
      </c>
      <c r="K10629">
        <v>109.22</v>
      </c>
      <c r="L10629" t="s">
        <v>77</v>
      </c>
    </row>
    <row r="10630" spans="1:12" x14ac:dyDescent="0.3">
      <c r="A10630" t="s">
        <v>10690</v>
      </c>
      <c r="B10630" t="s">
        <v>42</v>
      </c>
      <c r="C10630" t="s">
        <v>62</v>
      </c>
      <c r="D10630">
        <v>468.73</v>
      </c>
      <c r="E10630">
        <v>0.18</v>
      </c>
      <c r="F10630">
        <v>5</v>
      </c>
      <c r="G10630" s="4">
        <v>45437</v>
      </c>
      <c r="H10630" s="4">
        <v>45438</v>
      </c>
      <c r="I10630" t="s">
        <v>60</v>
      </c>
      <c r="J10630" t="s">
        <v>45</v>
      </c>
      <c r="K10630">
        <v>121.31</v>
      </c>
      <c r="L10630" t="s">
        <v>63</v>
      </c>
    </row>
    <row r="10631" spans="1:12" x14ac:dyDescent="0.3">
      <c r="A10631" t="s">
        <v>10691</v>
      </c>
      <c r="B10631" t="s">
        <v>48</v>
      </c>
      <c r="C10631" t="s">
        <v>43</v>
      </c>
      <c r="D10631">
        <v>2686.72</v>
      </c>
      <c r="E10631">
        <v>0.43</v>
      </c>
      <c r="F10631">
        <v>3</v>
      </c>
      <c r="G10631" s="4">
        <v>45419</v>
      </c>
      <c r="H10631" s="4">
        <v>45420</v>
      </c>
      <c r="I10631" t="s">
        <v>50</v>
      </c>
      <c r="J10631" t="s">
        <v>56</v>
      </c>
      <c r="K10631">
        <v>577.74</v>
      </c>
      <c r="L10631" t="s">
        <v>52</v>
      </c>
    </row>
    <row r="10632" spans="1:12" x14ac:dyDescent="0.3">
      <c r="A10632" t="s">
        <v>10692</v>
      </c>
      <c r="B10632" t="s">
        <v>48</v>
      </c>
      <c r="C10632" t="s">
        <v>43</v>
      </c>
      <c r="D10632">
        <v>4173.34</v>
      </c>
      <c r="E10632">
        <v>0.47</v>
      </c>
      <c r="F10632">
        <v>2</v>
      </c>
      <c r="G10632" s="4">
        <v>44953</v>
      </c>
      <c r="H10632" s="4">
        <v>44957</v>
      </c>
      <c r="I10632" t="s">
        <v>44</v>
      </c>
      <c r="J10632" t="s">
        <v>51</v>
      </c>
      <c r="K10632">
        <v>1218.6199999999999</v>
      </c>
      <c r="L10632" t="s">
        <v>46</v>
      </c>
    </row>
    <row r="10633" spans="1:12" x14ac:dyDescent="0.3">
      <c r="A10633" t="s">
        <v>10693</v>
      </c>
      <c r="B10633" t="s">
        <v>70</v>
      </c>
      <c r="C10633" t="s">
        <v>62</v>
      </c>
      <c r="D10633">
        <v>1328.87</v>
      </c>
      <c r="E10633">
        <v>0.01</v>
      </c>
      <c r="F10633">
        <v>3</v>
      </c>
      <c r="G10633" s="4">
        <v>45084</v>
      </c>
      <c r="H10633" s="4">
        <v>45090</v>
      </c>
      <c r="I10633" t="s">
        <v>50</v>
      </c>
      <c r="J10633" t="s">
        <v>45</v>
      </c>
      <c r="K10633">
        <v>97.24</v>
      </c>
      <c r="L10633" t="s">
        <v>77</v>
      </c>
    </row>
    <row r="10634" spans="1:12" x14ac:dyDescent="0.3">
      <c r="A10634" t="s">
        <v>10694</v>
      </c>
      <c r="B10634" t="s">
        <v>70</v>
      </c>
      <c r="C10634" t="s">
        <v>55</v>
      </c>
      <c r="D10634">
        <v>2357.13</v>
      </c>
      <c r="E10634">
        <v>0.19</v>
      </c>
      <c r="F10634">
        <v>5</v>
      </c>
      <c r="G10634" s="4">
        <v>45641</v>
      </c>
      <c r="H10634" s="4">
        <v>45644</v>
      </c>
      <c r="I10634" t="s">
        <v>50</v>
      </c>
      <c r="J10634" t="s">
        <v>45</v>
      </c>
      <c r="K10634">
        <v>533.77</v>
      </c>
      <c r="L10634" t="s">
        <v>77</v>
      </c>
    </row>
    <row r="10635" spans="1:12" x14ac:dyDescent="0.3">
      <c r="A10635" t="s">
        <v>10695</v>
      </c>
      <c r="B10635" t="s">
        <v>54</v>
      </c>
      <c r="C10635" t="s">
        <v>62</v>
      </c>
      <c r="D10635">
        <v>887.94</v>
      </c>
      <c r="E10635">
        <v>0.06</v>
      </c>
      <c r="F10635">
        <v>5</v>
      </c>
      <c r="G10635" s="4">
        <v>45625</v>
      </c>
      <c r="H10635" s="4">
        <v>45626</v>
      </c>
      <c r="I10635" t="s">
        <v>44</v>
      </c>
      <c r="J10635" t="s">
        <v>51</v>
      </c>
      <c r="K10635">
        <v>233.7</v>
      </c>
      <c r="L10635" t="s">
        <v>46</v>
      </c>
    </row>
    <row r="10636" spans="1:12" x14ac:dyDescent="0.3">
      <c r="A10636" t="s">
        <v>10696</v>
      </c>
      <c r="B10636" t="s">
        <v>48</v>
      </c>
      <c r="C10636" t="s">
        <v>49</v>
      </c>
      <c r="D10636">
        <v>2080.58</v>
      </c>
      <c r="E10636">
        <v>0.39</v>
      </c>
      <c r="F10636">
        <v>8</v>
      </c>
      <c r="G10636" s="4">
        <v>45107</v>
      </c>
      <c r="H10636" s="4">
        <v>45112</v>
      </c>
      <c r="I10636" t="s">
        <v>50</v>
      </c>
      <c r="J10636" t="s">
        <v>56</v>
      </c>
      <c r="K10636">
        <v>354.14</v>
      </c>
      <c r="L10636" t="s">
        <v>52</v>
      </c>
    </row>
    <row r="10637" spans="1:12" x14ac:dyDescent="0.3">
      <c r="A10637" t="s">
        <v>10697</v>
      </c>
      <c r="B10637" t="s">
        <v>54</v>
      </c>
      <c r="C10637" t="s">
        <v>43</v>
      </c>
      <c r="D10637">
        <v>175.68</v>
      </c>
      <c r="E10637">
        <v>0.37</v>
      </c>
      <c r="F10637">
        <v>4</v>
      </c>
      <c r="G10637" s="4">
        <v>45516</v>
      </c>
      <c r="H10637" s="4">
        <v>45518</v>
      </c>
      <c r="I10637" t="s">
        <v>60</v>
      </c>
      <c r="J10637" t="s">
        <v>51</v>
      </c>
      <c r="K10637">
        <v>11.37</v>
      </c>
      <c r="L10637" t="s">
        <v>46</v>
      </c>
    </row>
    <row r="10638" spans="1:12" x14ac:dyDescent="0.3">
      <c r="A10638" t="s">
        <v>10698</v>
      </c>
      <c r="B10638" t="s">
        <v>48</v>
      </c>
      <c r="C10638" t="s">
        <v>65</v>
      </c>
      <c r="D10638">
        <v>4562.57</v>
      </c>
      <c r="E10638">
        <v>0.38</v>
      </c>
      <c r="F10638">
        <v>2</v>
      </c>
      <c r="G10638" s="4">
        <v>45227</v>
      </c>
      <c r="H10638" s="4">
        <v>45228</v>
      </c>
      <c r="I10638" t="s">
        <v>44</v>
      </c>
      <c r="J10638" t="s">
        <v>45</v>
      </c>
      <c r="K10638">
        <v>967.49</v>
      </c>
      <c r="L10638" t="s">
        <v>68</v>
      </c>
    </row>
    <row r="10639" spans="1:12" x14ac:dyDescent="0.3">
      <c r="A10639" t="s">
        <v>10699</v>
      </c>
      <c r="B10639" t="s">
        <v>54</v>
      </c>
      <c r="C10639" t="s">
        <v>43</v>
      </c>
      <c r="D10639">
        <v>3415.2</v>
      </c>
      <c r="E10639">
        <v>0.2</v>
      </c>
      <c r="F10639">
        <v>8</v>
      </c>
      <c r="G10639" s="4">
        <v>45126</v>
      </c>
      <c r="H10639" s="4">
        <v>45132</v>
      </c>
      <c r="I10639" t="s">
        <v>44</v>
      </c>
      <c r="J10639" t="s">
        <v>45</v>
      </c>
      <c r="K10639">
        <v>701.16</v>
      </c>
      <c r="L10639" t="s">
        <v>57</v>
      </c>
    </row>
    <row r="10640" spans="1:12" x14ac:dyDescent="0.3">
      <c r="A10640" t="s">
        <v>10700</v>
      </c>
      <c r="B10640" t="s">
        <v>70</v>
      </c>
      <c r="C10640" t="s">
        <v>65</v>
      </c>
      <c r="D10640">
        <v>1730.79</v>
      </c>
      <c r="E10640">
        <v>0.2</v>
      </c>
      <c r="F10640">
        <v>8</v>
      </c>
      <c r="G10640" s="4">
        <v>45371</v>
      </c>
      <c r="H10640" s="4">
        <v>45374</v>
      </c>
      <c r="I10640" t="s">
        <v>50</v>
      </c>
      <c r="J10640" t="s">
        <v>45</v>
      </c>
      <c r="K10640">
        <v>494.65</v>
      </c>
      <c r="L10640" t="s">
        <v>52</v>
      </c>
    </row>
    <row r="10641" spans="1:12" x14ac:dyDescent="0.3">
      <c r="A10641" t="s">
        <v>10701</v>
      </c>
      <c r="B10641" t="s">
        <v>42</v>
      </c>
      <c r="C10641" t="s">
        <v>49</v>
      </c>
      <c r="D10641">
        <v>4417.87</v>
      </c>
      <c r="E10641">
        <v>0.13</v>
      </c>
      <c r="F10641">
        <v>8</v>
      </c>
      <c r="G10641" s="4">
        <v>45193</v>
      </c>
      <c r="H10641" s="4">
        <v>45194</v>
      </c>
      <c r="I10641" t="s">
        <v>44</v>
      </c>
      <c r="J10641" t="s">
        <v>45</v>
      </c>
      <c r="K10641">
        <v>1131.8399999999999</v>
      </c>
      <c r="L10641" t="s">
        <v>52</v>
      </c>
    </row>
    <row r="10642" spans="1:12" x14ac:dyDescent="0.3">
      <c r="A10642" t="s">
        <v>10702</v>
      </c>
      <c r="B10642" t="s">
        <v>70</v>
      </c>
      <c r="C10642" t="s">
        <v>49</v>
      </c>
      <c r="D10642">
        <v>996.36</v>
      </c>
      <c r="E10642">
        <v>0.18</v>
      </c>
      <c r="F10642">
        <v>1</v>
      </c>
      <c r="G10642" s="4">
        <v>45004</v>
      </c>
      <c r="H10642" s="4">
        <v>45009</v>
      </c>
      <c r="I10642" t="s">
        <v>50</v>
      </c>
      <c r="J10642" t="s">
        <v>45</v>
      </c>
      <c r="K10642">
        <v>185.35</v>
      </c>
      <c r="L10642" t="s">
        <v>46</v>
      </c>
    </row>
    <row r="10643" spans="1:12" x14ac:dyDescent="0.3">
      <c r="A10643" t="s">
        <v>10703</v>
      </c>
      <c r="B10643" t="s">
        <v>54</v>
      </c>
      <c r="C10643" t="s">
        <v>49</v>
      </c>
      <c r="D10643">
        <v>485.8</v>
      </c>
      <c r="E10643">
        <v>0.49</v>
      </c>
      <c r="F10643">
        <v>9</v>
      </c>
      <c r="G10643" s="4">
        <v>45617</v>
      </c>
      <c r="H10643" s="4">
        <v>45619</v>
      </c>
      <c r="I10643" t="s">
        <v>50</v>
      </c>
      <c r="J10643" t="s">
        <v>45</v>
      </c>
      <c r="K10643">
        <v>38.049999999999997</v>
      </c>
      <c r="L10643" t="s">
        <v>46</v>
      </c>
    </row>
    <row r="10644" spans="1:12" x14ac:dyDescent="0.3">
      <c r="A10644" t="s">
        <v>10704</v>
      </c>
      <c r="B10644" t="s">
        <v>54</v>
      </c>
      <c r="C10644" t="s">
        <v>62</v>
      </c>
      <c r="D10644">
        <v>4718.8500000000004</v>
      </c>
      <c r="E10644">
        <v>0.02</v>
      </c>
      <c r="F10644">
        <v>4</v>
      </c>
      <c r="G10644" s="4">
        <v>45549</v>
      </c>
      <c r="H10644" s="4">
        <v>45551</v>
      </c>
      <c r="I10644" t="s">
        <v>44</v>
      </c>
      <c r="J10644" t="s">
        <v>45</v>
      </c>
      <c r="K10644">
        <v>301.39</v>
      </c>
      <c r="L10644" t="s">
        <v>57</v>
      </c>
    </row>
    <row r="10645" spans="1:12" x14ac:dyDescent="0.3">
      <c r="A10645" t="s">
        <v>10705</v>
      </c>
      <c r="B10645" t="s">
        <v>42</v>
      </c>
      <c r="C10645" t="s">
        <v>43</v>
      </c>
      <c r="D10645">
        <v>1614.18</v>
      </c>
      <c r="E10645">
        <v>0.16</v>
      </c>
      <c r="F10645">
        <v>4</v>
      </c>
      <c r="G10645" s="4">
        <v>45652</v>
      </c>
      <c r="H10645" s="4">
        <v>45657</v>
      </c>
      <c r="I10645" t="s">
        <v>44</v>
      </c>
      <c r="J10645" t="s">
        <v>51</v>
      </c>
      <c r="K10645">
        <v>444.99</v>
      </c>
      <c r="L10645" t="s">
        <v>57</v>
      </c>
    </row>
    <row r="10646" spans="1:12" x14ac:dyDescent="0.3">
      <c r="A10646" t="s">
        <v>10706</v>
      </c>
      <c r="B10646" t="s">
        <v>48</v>
      </c>
      <c r="C10646" t="s">
        <v>65</v>
      </c>
      <c r="D10646">
        <v>4686.2700000000004</v>
      </c>
      <c r="E10646">
        <v>0.39</v>
      </c>
      <c r="F10646">
        <v>8</v>
      </c>
      <c r="G10646" s="4">
        <v>45128</v>
      </c>
      <c r="H10646" s="4">
        <v>45131</v>
      </c>
      <c r="I10646" t="s">
        <v>44</v>
      </c>
      <c r="J10646" t="s">
        <v>56</v>
      </c>
      <c r="K10646">
        <v>790.01</v>
      </c>
      <c r="L10646" t="s">
        <v>57</v>
      </c>
    </row>
    <row r="10647" spans="1:12" x14ac:dyDescent="0.3">
      <c r="A10647" t="s">
        <v>10707</v>
      </c>
      <c r="B10647" t="s">
        <v>54</v>
      </c>
      <c r="C10647" t="s">
        <v>49</v>
      </c>
      <c r="D10647">
        <v>3224.3</v>
      </c>
      <c r="E10647">
        <v>0.19</v>
      </c>
      <c r="F10647">
        <v>8</v>
      </c>
      <c r="G10647" s="4">
        <v>45154</v>
      </c>
      <c r="H10647" s="4">
        <v>45159</v>
      </c>
      <c r="I10647" t="s">
        <v>44</v>
      </c>
      <c r="J10647" t="s">
        <v>56</v>
      </c>
      <c r="K10647">
        <v>678.6</v>
      </c>
      <c r="L10647" t="s">
        <v>68</v>
      </c>
    </row>
    <row r="10648" spans="1:12" x14ac:dyDescent="0.3">
      <c r="A10648" t="s">
        <v>10708</v>
      </c>
      <c r="B10648" t="s">
        <v>54</v>
      </c>
      <c r="C10648" t="s">
        <v>49</v>
      </c>
      <c r="D10648">
        <v>4902.21</v>
      </c>
      <c r="E10648">
        <v>0.47</v>
      </c>
      <c r="F10648">
        <v>6</v>
      </c>
      <c r="G10648" s="4">
        <v>45349</v>
      </c>
      <c r="H10648" s="4">
        <v>45355</v>
      </c>
      <c r="I10648" t="s">
        <v>50</v>
      </c>
      <c r="J10648" t="s">
        <v>56</v>
      </c>
      <c r="K10648">
        <v>1122.8699999999999</v>
      </c>
      <c r="L10648" t="s">
        <v>63</v>
      </c>
    </row>
    <row r="10649" spans="1:12" x14ac:dyDescent="0.3">
      <c r="A10649" t="s">
        <v>10709</v>
      </c>
      <c r="B10649" t="s">
        <v>54</v>
      </c>
      <c r="C10649" t="s">
        <v>65</v>
      </c>
      <c r="D10649">
        <v>3791.8</v>
      </c>
      <c r="E10649">
        <v>0.17</v>
      </c>
      <c r="F10649">
        <v>4</v>
      </c>
      <c r="G10649" s="4">
        <v>44950</v>
      </c>
      <c r="H10649" s="4">
        <v>44957</v>
      </c>
      <c r="I10649" t="s">
        <v>50</v>
      </c>
      <c r="J10649" t="s">
        <v>45</v>
      </c>
      <c r="K10649">
        <v>716.04</v>
      </c>
      <c r="L10649" t="s">
        <v>77</v>
      </c>
    </row>
    <row r="10650" spans="1:12" x14ac:dyDescent="0.3">
      <c r="A10650" t="s">
        <v>10710</v>
      </c>
      <c r="B10650" t="s">
        <v>42</v>
      </c>
      <c r="C10650" t="s">
        <v>43</v>
      </c>
      <c r="D10650">
        <v>616.87</v>
      </c>
      <c r="E10650">
        <v>0.42</v>
      </c>
      <c r="F10650">
        <v>3</v>
      </c>
      <c r="G10650" s="4">
        <v>45572</v>
      </c>
      <c r="H10650" s="4">
        <v>45577</v>
      </c>
      <c r="I10650" t="s">
        <v>50</v>
      </c>
      <c r="J10650" t="s">
        <v>56</v>
      </c>
      <c r="K10650">
        <v>163.71</v>
      </c>
      <c r="L10650" t="s">
        <v>77</v>
      </c>
    </row>
    <row r="10651" spans="1:12" x14ac:dyDescent="0.3">
      <c r="A10651" t="s">
        <v>10711</v>
      </c>
      <c r="B10651" t="s">
        <v>70</v>
      </c>
      <c r="C10651" t="s">
        <v>43</v>
      </c>
      <c r="D10651">
        <v>4275.92</v>
      </c>
      <c r="E10651">
        <v>0.41</v>
      </c>
      <c r="F10651">
        <v>5</v>
      </c>
      <c r="G10651" s="4">
        <v>45471</v>
      </c>
      <c r="H10651" s="4">
        <v>45475</v>
      </c>
      <c r="I10651" t="s">
        <v>60</v>
      </c>
      <c r="J10651" t="s">
        <v>45</v>
      </c>
      <c r="K10651">
        <v>277.91000000000003</v>
      </c>
      <c r="L10651" t="s">
        <v>63</v>
      </c>
    </row>
    <row r="10652" spans="1:12" x14ac:dyDescent="0.3">
      <c r="A10652" t="s">
        <v>10712</v>
      </c>
      <c r="B10652" t="s">
        <v>54</v>
      </c>
      <c r="C10652" t="s">
        <v>65</v>
      </c>
      <c r="D10652">
        <v>824.6</v>
      </c>
      <c r="E10652">
        <v>0</v>
      </c>
      <c r="F10652">
        <v>8</v>
      </c>
      <c r="G10652" s="4">
        <v>45332</v>
      </c>
      <c r="H10652" s="4">
        <v>45339</v>
      </c>
      <c r="I10652" t="s">
        <v>50</v>
      </c>
      <c r="J10652" t="s">
        <v>51</v>
      </c>
      <c r="K10652">
        <v>198.81</v>
      </c>
      <c r="L10652" t="s">
        <v>63</v>
      </c>
    </row>
    <row r="10653" spans="1:12" x14ac:dyDescent="0.3">
      <c r="A10653" t="s">
        <v>10713</v>
      </c>
      <c r="B10653" t="s">
        <v>42</v>
      </c>
      <c r="C10653" t="s">
        <v>55</v>
      </c>
      <c r="D10653">
        <v>3491.77</v>
      </c>
      <c r="E10653">
        <v>0.2</v>
      </c>
      <c r="F10653">
        <v>7</v>
      </c>
      <c r="G10653" s="4">
        <v>45330</v>
      </c>
      <c r="H10653" s="4">
        <v>45336</v>
      </c>
      <c r="I10653" t="s">
        <v>50</v>
      </c>
      <c r="J10653" t="s">
        <v>51</v>
      </c>
      <c r="K10653">
        <v>840.06</v>
      </c>
      <c r="L10653" t="s">
        <v>57</v>
      </c>
    </row>
    <row r="10654" spans="1:12" x14ac:dyDescent="0.3">
      <c r="A10654" t="s">
        <v>10714</v>
      </c>
      <c r="B10654" t="s">
        <v>54</v>
      </c>
      <c r="C10654" t="s">
        <v>43</v>
      </c>
      <c r="D10654">
        <v>2552</v>
      </c>
      <c r="E10654">
        <v>0.14000000000000001</v>
      </c>
      <c r="F10654">
        <v>8</v>
      </c>
      <c r="G10654" s="4">
        <v>44937</v>
      </c>
      <c r="H10654" s="4">
        <v>44941</v>
      </c>
      <c r="I10654" t="s">
        <v>60</v>
      </c>
      <c r="J10654" t="s">
        <v>45</v>
      </c>
      <c r="K10654">
        <v>275.62</v>
      </c>
      <c r="L10654" t="s">
        <v>57</v>
      </c>
    </row>
    <row r="10655" spans="1:12" x14ac:dyDescent="0.3">
      <c r="A10655" t="s">
        <v>10715</v>
      </c>
      <c r="B10655" t="s">
        <v>48</v>
      </c>
      <c r="C10655" t="s">
        <v>65</v>
      </c>
      <c r="D10655">
        <v>3567.85</v>
      </c>
      <c r="E10655">
        <v>0.24</v>
      </c>
      <c r="F10655">
        <v>1</v>
      </c>
      <c r="G10655" s="4">
        <v>45041</v>
      </c>
      <c r="H10655" s="4">
        <v>45045</v>
      </c>
      <c r="I10655" t="s">
        <v>44</v>
      </c>
      <c r="J10655" t="s">
        <v>56</v>
      </c>
      <c r="K10655">
        <v>285.91000000000003</v>
      </c>
      <c r="L10655" t="s">
        <v>52</v>
      </c>
    </row>
    <row r="10656" spans="1:12" x14ac:dyDescent="0.3">
      <c r="A10656" t="s">
        <v>10716</v>
      </c>
      <c r="B10656" t="s">
        <v>42</v>
      </c>
      <c r="C10656" t="s">
        <v>65</v>
      </c>
      <c r="D10656">
        <v>3848.45</v>
      </c>
      <c r="E10656">
        <v>0.23</v>
      </c>
      <c r="F10656">
        <v>4</v>
      </c>
      <c r="G10656" s="4">
        <v>44991</v>
      </c>
      <c r="H10656" s="4">
        <v>44993</v>
      </c>
      <c r="I10656" t="s">
        <v>44</v>
      </c>
      <c r="J10656" t="s">
        <v>45</v>
      </c>
      <c r="K10656">
        <v>806.62</v>
      </c>
      <c r="L10656" t="s">
        <v>57</v>
      </c>
    </row>
    <row r="10657" spans="1:12" x14ac:dyDescent="0.3">
      <c r="A10657" t="s">
        <v>10717</v>
      </c>
      <c r="B10657" t="s">
        <v>54</v>
      </c>
      <c r="C10657" t="s">
        <v>49</v>
      </c>
      <c r="D10657">
        <v>4037.96</v>
      </c>
      <c r="E10657">
        <v>0.45</v>
      </c>
      <c r="F10657">
        <v>9</v>
      </c>
      <c r="G10657" s="4">
        <v>45288</v>
      </c>
      <c r="H10657" s="4">
        <v>45290</v>
      </c>
      <c r="I10657" t="s">
        <v>50</v>
      </c>
      <c r="J10657" t="s">
        <v>45</v>
      </c>
      <c r="K10657">
        <v>537.54999999999995</v>
      </c>
      <c r="L10657" t="s">
        <v>68</v>
      </c>
    </row>
    <row r="10658" spans="1:12" x14ac:dyDescent="0.3">
      <c r="A10658" t="s">
        <v>10718</v>
      </c>
      <c r="B10658" t="s">
        <v>42</v>
      </c>
      <c r="C10658" t="s">
        <v>65</v>
      </c>
      <c r="D10658">
        <v>4191.3999999999996</v>
      </c>
      <c r="E10658">
        <v>0.09</v>
      </c>
      <c r="F10658">
        <v>6</v>
      </c>
      <c r="G10658" s="4">
        <v>45132</v>
      </c>
      <c r="H10658" s="4">
        <v>45133</v>
      </c>
      <c r="I10658" t="s">
        <v>50</v>
      </c>
      <c r="J10658" t="s">
        <v>45</v>
      </c>
      <c r="K10658">
        <v>225.6</v>
      </c>
      <c r="L10658" t="s">
        <v>63</v>
      </c>
    </row>
    <row r="10659" spans="1:12" x14ac:dyDescent="0.3">
      <c r="A10659" t="s">
        <v>10719</v>
      </c>
      <c r="B10659" t="s">
        <v>54</v>
      </c>
      <c r="C10659" t="s">
        <v>62</v>
      </c>
      <c r="D10659">
        <v>4251.3999999999996</v>
      </c>
      <c r="E10659">
        <v>0.09</v>
      </c>
      <c r="F10659">
        <v>8</v>
      </c>
      <c r="G10659" s="4">
        <v>45359</v>
      </c>
      <c r="H10659" s="4">
        <v>45363</v>
      </c>
      <c r="I10659" t="s">
        <v>60</v>
      </c>
      <c r="J10659" t="s">
        <v>51</v>
      </c>
      <c r="K10659">
        <v>679.5</v>
      </c>
      <c r="L10659" t="s">
        <v>63</v>
      </c>
    </row>
    <row r="10660" spans="1:12" x14ac:dyDescent="0.3">
      <c r="A10660" t="s">
        <v>10720</v>
      </c>
      <c r="B10660" t="s">
        <v>70</v>
      </c>
      <c r="C10660" t="s">
        <v>49</v>
      </c>
      <c r="D10660">
        <v>2121.61</v>
      </c>
      <c r="E10660">
        <v>0.05</v>
      </c>
      <c r="F10660">
        <v>8</v>
      </c>
      <c r="G10660" s="4">
        <v>44992</v>
      </c>
      <c r="H10660" s="4">
        <v>44995</v>
      </c>
      <c r="I10660" t="s">
        <v>50</v>
      </c>
      <c r="J10660" t="s">
        <v>56</v>
      </c>
      <c r="K10660">
        <v>444.76</v>
      </c>
      <c r="L10660" t="s">
        <v>68</v>
      </c>
    </row>
    <row r="10661" spans="1:12" x14ac:dyDescent="0.3">
      <c r="A10661" t="s">
        <v>10721</v>
      </c>
      <c r="B10661" t="s">
        <v>54</v>
      </c>
      <c r="C10661" t="s">
        <v>49</v>
      </c>
      <c r="D10661">
        <v>4457.22</v>
      </c>
      <c r="E10661">
        <v>0.37</v>
      </c>
      <c r="F10661">
        <v>5</v>
      </c>
      <c r="G10661" s="4">
        <v>45356</v>
      </c>
      <c r="H10661" s="4">
        <v>45359</v>
      </c>
      <c r="I10661" t="s">
        <v>44</v>
      </c>
      <c r="J10661" t="s">
        <v>51</v>
      </c>
      <c r="K10661">
        <v>1245.4000000000001</v>
      </c>
      <c r="L10661" t="s">
        <v>63</v>
      </c>
    </row>
    <row r="10662" spans="1:12" x14ac:dyDescent="0.3">
      <c r="A10662" t="s">
        <v>10722</v>
      </c>
      <c r="B10662" t="s">
        <v>42</v>
      </c>
      <c r="C10662" t="s">
        <v>43</v>
      </c>
      <c r="D10662">
        <v>3625.94</v>
      </c>
      <c r="E10662">
        <v>0.46</v>
      </c>
      <c r="F10662">
        <v>8</v>
      </c>
      <c r="G10662" s="4">
        <v>45571</v>
      </c>
      <c r="H10662" s="4">
        <v>45575</v>
      </c>
      <c r="I10662" t="s">
        <v>44</v>
      </c>
      <c r="J10662" t="s">
        <v>56</v>
      </c>
      <c r="K10662">
        <v>573.63</v>
      </c>
      <c r="L10662" t="s">
        <v>52</v>
      </c>
    </row>
    <row r="10663" spans="1:12" x14ac:dyDescent="0.3">
      <c r="A10663" t="s">
        <v>10723</v>
      </c>
      <c r="B10663" t="s">
        <v>48</v>
      </c>
      <c r="C10663" t="s">
        <v>55</v>
      </c>
      <c r="D10663">
        <v>4210.96</v>
      </c>
      <c r="E10663">
        <v>0.18</v>
      </c>
      <c r="F10663">
        <v>4</v>
      </c>
      <c r="G10663" s="4">
        <v>45605</v>
      </c>
      <c r="H10663" s="4">
        <v>45607</v>
      </c>
      <c r="I10663" t="s">
        <v>50</v>
      </c>
      <c r="J10663" t="s">
        <v>51</v>
      </c>
      <c r="K10663">
        <v>362.25</v>
      </c>
      <c r="L10663" t="s">
        <v>57</v>
      </c>
    </row>
    <row r="10664" spans="1:12" x14ac:dyDescent="0.3">
      <c r="A10664" t="s">
        <v>10724</v>
      </c>
      <c r="B10664" t="s">
        <v>48</v>
      </c>
      <c r="C10664" t="s">
        <v>43</v>
      </c>
      <c r="D10664">
        <v>4947.04</v>
      </c>
      <c r="E10664">
        <v>0.03</v>
      </c>
      <c r="F10664">
        <v>6</v>
      </c>
      <c r="G10664" s="4">
        <v>45005</v>
      </c>
      <c r="H10664" s="4">
        <v>45010</v>
      </c>
      <c r="I10664" t="s">
        <v>50</v>
      </c>
      <c r="J10664" t="s">
        <v>45</v>
      </c>
      <c r="K10664">
        <v>779.86</v>
      </c>
      <c r="L10664" t="s">
        <v>57</v>
      </c>
    </row>
    <row r="10665" spans="1:12" x14ac:dyDescent="0.3">
      <c r="A10665" t="s">
        <v>10725</v>
      </c>
      <c r="B10665" t="s">
        <v>48</v>
      </c>
      <c r="C10665" t="s">
        <v>62</v>
      </c>
      <c r="D10665">
        <v>670.43</v>
      </c>
      <c r="E10665">
        <v>0.08</v>
      </c>
      <c r="F10665">
        <v>7</v>
      </c>
      <c r="G10665" s="4">
        <v>45361</v>
      </c>
      <c r="H10665" s="4">
        <v>45367</v>
      </c>
      <c r="I10665" t="s">
        <v>60</v>
      </c>
      <c r="J10665" t="s">
        <v>56</v>
      </c>
      <c r="K10665">
        <v>161.61000000000001</v>
      </c>
      <c r="L10665" t="s">
        <v>52</v>
      </c>
    </row>
    <row r="10666" spans="1:12" x14ac:dyDescent="0.3">
      <c r="A10666" t="s">
        <v>10726</v>
      </c>
      <c r="B10666" t="s">
        <v>54</v>
      </c>
      <c r="C10666" t="s">
        <v>49</v>
      </c>
      <c r="D10666">
        <v>1915.84</v>
      </c>
      <c r="E10666">
        <v>0.05</v>
      </c>
      <c r="F10666">
        <v>6</v>
      </c>
      <c r="G10666" s="4">
        <v>45331</v>
      </c>
      <c r="H10666" s="4">
        <v>45333</v>
      </c>
      <c r="I10666" t="s">
        <v>60</v>
      </c>
      <c r="J10666" t="s">
        <v>51</v>
      </c>
      <c r="K10666">
        <v>142.21</v>
      </c>
      <c r="L10666" t="s">
        <v>57</v>
      </c>
    </row>
    <row r="10667" spans="1:12" x14ac:dyDescent="0.3">
      <c r="A10667" t="s">
        <v>10727</v>
      </c>
      <c r="B10667" t="s">
        <v>70</v>
      </c>
      <c r="C10667" t="s">
        <v>49</v>
      </c>
      <c r="D10667">
        <v>4052.08</v>
      </c>
      <c r="E10667">
        <v>0.3</v>
      </c>
      <c r="F10667">
        <v>6</v>
      </c>
      <c r="G10667" s="4">
        <v>45092</v>
      </c>
      <c r="H10667" s="4">
        <v>45093</v>
      </c>
      <c r="I10667" t="s">
        <v>50</v>
      </c>
      <c r="J10667" t="s">
        <v>51</v>
      </c>
      <c r="K10667">
        <v>390.67</v>
      </c>
      <c r="L10667" t="s">
        <v>57</v>
      </c>
    </row>
    <row r="10668" spans="1:12" x14ac:dyDescent="0.3">
      <c r="A10668" t="s">
        <v>10728</v>
      </c>
      <c r="B10668" t="s">
        <v>54</v>
      </c>
      <c r="C10668" t="s">
        <v>65</v>
      </c>
      <c r="D10668">
        <v>522.89</v>
      </c>
      <c r="E10668">
        <v>0.14000000000000001</v>
      </c>
      <c r="F10668">
        <v>8</v>
      </c>
      <c r="G10668" s="4">
        <v>45426</v>
      </c>
      <c r="H10668" s="4">
        <v>45430</v>
      </c>
      <c r="I10668" t="s">
        <v>60</v>
      </c>
      <c r="J10668" t="s">
        <v>56</v>
      </c>
      <c r="K10668">
        <v>61.98</v>
      </c>
      <c r="L10668" t="s">
        <v>52</v>
      </c>
    </row>
    <row r="10669" spans="1:12" x14ac:dyDescent="0.3">
      <c r="A10669" t="s">
        <v>10729</v>
      </c>
      <c r="B10669" t="s">
        <v>48</v>
      </c>
      <c r="C10669" t="s">
        <v>55</v>
      </c>
      <c r="D10669">
        <v>2749.83</v>
      </c>
      <c r="E10669">
        <v>0.45</v>
      </c>
      <c r="F10669">
        <v>5</v>
      </c>
      <c r="G10669" s="4">
        <v>45346</v>
      </c>
      <c r="H10669" s="4">
        <v>45348</v>
      </c>
      <c r="I10669" t="s">
        <v>44</v>
      </c>
      <c r="J10669" t="s">
        <v>51</v>
      </c>
      <c r="K10669">
        <v>451.27</v>
      </c>
      <c r="L10669" t="s">
        <v>57</v>
      </c>
    </row>
    <row r="10670" spans="1:12" x14ac:dyDescent="0.3">
      <c r="A10670" t="s">
        <v>10730</v>
      </c>
      <c r="B10670" t="s">
        <v>42</v>
      </c>
      <c r="C10670" t="s">
        <v>55</v>
      </c>
      <c r="D10670">
        <v>4306.1499999999996</v>
      </c>
      <c r="E10670">
        <v>0.08</v>
      </c>
      <c r="F10670">
        <v>8</v>
      </c>
      <c r="G10670" s="4">
        <v>45343</v>
      </c>
      <c r="H10670" s="4">
        <v>45350</v>
      </c>
      <c r="I10670" t="s">
        <v>44</v>
      </c>
      <c r="J10670" t="s">
        <v>45</v>
      </c>
      <c r="K10670">
        <v>1202.3699999999999</v>
      </c>
      <c r="L10670" t="s">
        <v>46</v>
      </c>
    </row>
    <row r="10671" spans="1:12" x14ac:dyDescent="0.3">
      <c r="A10671" t="s">
        <v>10731</v>
      </c>
      <c r="B10671" t="s">
        <v>48</v>
      </c>
      <c r="C10671" t="s">
        <v>65</v>
      </c>
      <c r="D10671">
        <v>193.06</v>
      </c>
      <c r="E10671">
        <v>0.47</v>
      </c>
      <c r="F10671">
        <v>9</v>
      </c>
      <c r="G10671" s="4">
        <v>45461</v>
      </c>
      <c r="H10671" s="4">
        <v>45466</v>
      </c>
      <c r="I10671" t="s">
        <v>60</v>
      </c>
      <c r="J10671" t="s">
        <v>51</v>
      </c>
      <c r="K10671">
        <v>46.57</v>
      </c>
      <c r="L10671" t="s">
        <v>57</v>
      </c>
    </row>
    <row r="10672" spans="1:12" x14ac:dyDescent="0.3">
      <c r="A10672" t="s">
        <v>10732</v>
      </c>
      <c r="B10672" t="s">
        <v>42</v>
      </c>
      <c r="C10672" t="s">
        <v>62</v>
      </c>
      <c r="D10672">
        <v>4703.6400000000003</v>
      </c>
      <c r="E10672">
        <v>0.17</v>
      </c>
      <c r="F10672">
        <v>4</v>
      </c>
      <c r="G10672" s="4">
        <v>44998</v>
      </c>
      <c r="H10672" s="4">
        <v>44999</v>
      </c>
      <c r="I10672" t="s">
        <v>44</v>
      </c>
      <c r="J10672" t="s">
        <v>45</v>
      </c>
      <c r="K10672">
        <v>968.7</v>
      </c>
      <c r="L10672" t="s">
        <v>46</v>
      </c>
    </row>
    <row r="10673" spans="1:12" x14ac:dyDescent="0.3">
      <c r="A10673" t="s">
        <v>10733</v>
      </c>
      <c r="B10673" t="s">
        <v>70</v>
      </c>
      <c r="C10673" t="s">
        <v>55</v>
      </c>
      <c r="D10673">
        <v>4892.91</v>
      </c>
      <c r="E10673">
        <v>0.43</v>
      </c>
      <c r="F10673">
        <v>3</v>
      </c>
      <c r="G10673" s="4">
        <v>45138</v>
      </c>
      <c r="H10673" s="4">
        <v>45140</v>
      </c>
      <c r="I10673" t="s">
        <v>44</v>
      </c>
      <c r="J10673" t="s">
        <v>56</v>
      </c>
      <c r="K10673">
        <v>1232.33</v>
      </c>
      <c r="L10673" t="s">
        <v>52</v>
      </c>
    </row>
    <row r="10674" spans="1:12" x14ac:dyDescent="0.3">
      <c r="A10674" t="s">
        <v>10734</v>
      </c>
      <c r="B10674" t="s">
        <v>42</v>
      </c>
      <c r="C10674" t="s">
        <v>49</v>
      </c>
      <c r="D10674">
        <v>1679.18</v>
      </c>
      <c r="E10674">
        <v>0.47</v>
      </c>
      <c r="F10674">
        <v>5</v>
      </c>
      <c r="G10674" s="4">
        <v>45092</v>
      </c>
      <c r="H10674" s="4">
        <v>45096</v>
      </c>
      <c r="I10674" t="s">
        <v>44</v>
      </c>
      <c r="J10674" t="s">
        <v>56</v>
      </c>
      <c r="K10674">
        <v>454.61</v>
      </c>
      <c r="L10674" t="s">
        <v>68</v>
      </c>
    </row>
    <row r="10675" spans="1:12" x14ac:dyDescent="0.3">
      <c r="A10675" t="s">
        <v>10735</v>
      </c>
      <c r="B10675" t="s">
        <v>54</v>
      </c>
      <c r="C10675" t="s">
        <v>62</v>
      </c>
      <c r="D10675">
        <v>3857.28</v>
      </c>
      <c r="E10675">
        <v>0.49</v>
      </c>
      <c r="F10675">
        <v>5</v>
      </c>
      <c r="G10675" s="4">
        <v>45502</v>
      </c>
      <c r="H10675" s="4">
        <v>45507</v>
      </c>
      <c r="I10675" t="s">
        <v>44</v>
      </c>
      <c r="J10675" t="s">
        <v>45</v>
      </c>
      <c r="K10675">
        <v>638.82000000000005</v>
      </c>
      <c r="L10675" t="s">
        <v>68</v>
      </c>
    </row>
    <row r="10676" spans="1:12" x14ac:dyDescent="0.3">
      <c r="A10676" t="s">
        <v>10736</v>
      </c>
      <c r="B10676" t="s">
        <v>54</v>
      </c>
      <c r="C10676" t="s">
        <v>43</v>
      </c>
      <c r="D10676">
        <v>723.16</v>
      </c>
      <c r="E10676">
        <v>0.4</v>
      </c>
      <c r="F10676">
        <v>7</v>
      </c>
      <c r="G10676" s="4">
        <v>45357</v>
      </c>
      <c r="H10676" s="4">
        <v>45359</v>
      </c>
      <c r="I10676" t="s">
        <v>60</v>
      </c>
      <c r="J10676" t="s">
        <v>56</v>
      </c>
      <c r="K10676">
        <v>170.33</v>
      </c>
      <c r="L10676" t="s">
        <v>46</v>
      </c>
    </row>
    <row r="10677" spans="1:12" x14ac:dyDescent="0.3">
      <c r="A10677" t="s">
        <v>10737</v>
      </c>
      <c r="B10677" t="s">
        <v>54</v>
      </c>
      <c r="C10677" t="s">
        <v>43</v>
      </c>
      <c r="D10677">
        <v>3887.03</v>
      </c>
      <c r="E10677">
        <v>0.05</v>
      </c>
      <c r="F10677">
        <v>3</v>
      </c>
      <c r="G10677" s="4">
        <v>45250</v>
      </c>
      <c r="H10677" s="4">
        <v>45256</v>
      </c>
      <c r="I10677" t="s">
        <v>44</v>
      </c>
      <c r="J10677" t="s">
        <v>56</v>
      </c>
      <c r="K10677">
        <v>1093.0999999999999</v>
      </c>
      <c r="L10677" t="s">
        <v>52</v>
      </c>
    </row>
    <row r="10678" spans="1:12" x14ac:dyDescent="0.3">
      <c r="A10678" t="s">
        <v>10738</v>
      </c>
      <c r="B10678" t="s">
        <v>42</v>
      </c>
      <c r="C10678" t="s">
        <v>62</v>
      </c>
      <c r="D10678">
        <v>2459.46</v>
      </c>
      <c r="E10678">
        <v>0.03</v>
      </c>
      <c r="F10678">
        <v>9</v>
      </c>
      <c r="G10678" s="4">
        <v>45140</v>
      </c>
      <c r="H10678" s="4">
        <v>45144</v>
      </c>
      <c r="I10678" t="s">
        <v>50</v>
      </c>
      <c r="J10678" t="s">
        <v>51</v>
      </c>
      <c r="K10678">
        <v>450.08</v>
      </c>
      <c r="L10678" t="s">
        <v>63</v>
      </c>
    </row>
    <row r="10679" spans="1:12" x14ac:dyDescent="0.3">
      <c r="A10679" t="s">
        <v>10739</v>
      </c>
      <c r="B10679" t="s">
        <v>54</v>
      </c>
      <c r="C10679" t="s">
        <v>49</v>
      </c>
      <c r="D10679">
        <v>4315.34</v>
      </c>
      <c r="E10679">
        <v>0.37</v>
      </c>
      <c r="F10679">
        <v>6</v>
      </c>
      <c r="G10679" s="4">
        <v>45642</v>
      </c>
      <c r="H10679" s="4">
        <v>45646</v>
      </c>
      <c r="I10679" t="s">
        <v>60</v>
      </c>
      <c r="J10679" t="s">
        <v>51</v>
      </c>
      <c r="K10679">
        <v>1039.24</v>
      </c>
      <c r="L10679" t="s">
        <v>57</v>
      </c>
    </row>
    <row r="10680" spans="1:12" x14ac:dyDescent="0.3">
      <c r="A10680" t="s">
        <v>10740</v>
      </c>
      <c r="B10680" t="s">
        <v>54</v>
      </c>
      <c r="C10680" t="s">
        <v>43</v>
      </c>
      <c r="D10680">
        <v>1141.77</v>
      </c>
      <c r="E10680">
        <v>0.45</v>
      </c>
      <c r="F10680">
        <v>9</v>
      </c>
      <c r="G10680" s="4">
        <v>45463</v>
      </c>
      <c r="H10680" s="4">
        <v>45465</v>
      </c>
      <c r="I10680" t="s">
        <v>60</v>
      </c>
      <c r="J10680" t="s">
        <v>45</v>
      </c>
      <c r="K10680">
        <v>337.48</v>
      </c>
      <c r="L10680" t="s">
        <v>77</v>
      </c>
    </row>
    <row r="10681" spans="1:12" x14ac:dyDescent="0.3">
      <c r="A10681" t="s">
        <v>10741</v>
      </c>
      <c r="B10681" t="s">
        <v>54</v>
      </c>
      <c r="C10681" t="s">
        <v>49</v>
      </c>
      <c r="D10681">
        <v>3396.02</v>
      </c>
      <c r="E10681">
        <v>0.08</v>
      </c>
      <c r="F10681">
        <v>1</v>
      </c>
      <c r="G10681" s="4">
        <v>45554</v>
      </c>
      <c r="H10681" s="4">
        <v>45556</v>
      </c>
      <c r="I10681" t="s">
        <v>44</v>
      </c>
      <c r="J10681" t="s">
        <v>56</v>
      </c>
      <c r="K10681">
        <v>570.92999999999995</v>
      </c>
      <c r="L10681" t="s">
        <v>52</v>
      </c>
    </row>
    <row r="10682" spans="1:12" x14ac:dyDescent="0.3">
      <c r="A10682" t="s">
        <v>10742</v>
      </c>
      <c r="B10682" t="s">
        <v>70</v>
      </c>
      <c r="C10682" t="s">
        <v>65</v>
      </c>
      <c r="D10682">
        <v>3951.98</v>
      </c>
      <c r="E10682">
        <v>0.47</v>
      </c>
      <c r="F10682">
        <v>2</v>
      </c>
      <c r="G10682" s="4">
        <v>45294</v>
      </c>
      <c r="H10682" s="4">
        <v>45301</v>
      </c>
      <c r="I10682" t="s">
        <v>50</v>
      </c>
      <c r="J10682" t="s">
        <v>51</v>
      </c>
      <c r="K10682">
        <v>861.6</v>
      </c>
      <c r="L10682" t="s">
        <v>63</v>
      </c>
    </row>
    <row r="10683" spans="1:12" x14ac:dyDescent="0.3">
      <c r="A10683" t="s">
        <v>10743</v>
      </c>
      <c r="B10683" t="s">
        <v>42</v>
      </c>
      <c r="C10683" t="s">
        <v>55</v>
      </c>
      <c r="D10683">
        <v>1092.21</v>
      </c>
      <c r="E10683">
        <v>0.31</v>
      </c>
      <c r="F10683">
        <v>2</v>
      </c>
      <c r="G10683" s="4">
        <v>45111</v>
      </c>
      <c r="H10683" s="4">
        <v>45113</v>
      </c>
      <c r="I10683" t="s">
        <v>44</v>
      </c>
      <c r="J10683" t="s">
        <v>45</v>
      </c>
      <c r="K10683">
        <v>176.56</v>
      </c>
      <c r="L10683" t="s">
        <v>63</v>
      </c>
    </row>
    <row r="10684" spans="1:12" x14ac:dyDescent="0.3">
      <c r="A10684" t="s">
        <v>10744</v>
      </c>
      <c r="B10684" t="s">
        <v>42</v>
      </c>
      <c r="C10684" t="s">
        <v>62</v>
      </c>
      <c r="D10684">
        <v>4109.6099999999997</v>
      </c>
      <c r="E10684">
        <v>0.06</v>
      </c>
      <c r="F10684">
        <v>8</v>
      </c>
      <c r="G10684" s="4">
        <v>45106</v>
      </c>
      <c r="H10684" s="4">
        <v>45111</v>
      </c>
      <c r="I10684" t="s">
        <v>44</v>
      </c>
      <c r="J10684" t="s">
        <v>56</v>
      </c>
      <c r="K10684">
        <v>940.76</v>
      </c>
      <c r="L10684" t="s">
        <v>77</v>
      </c>
    </row>
    <row r="10685" spans="1:12" x14ac:dyDescent="0.3">
      <c r="A10685" t="s">
        <v>10745</v>
      </c>
      <c r="B10685" t="s">
        <v>48</v>
      </c>
      <c r="C10685" t="s">
        <v>55</v>
      </c>
      <c r="D10685">
        <v>4794.13</v>
      </c>
      <c r="E10685">
        <v>0.08</v>
      </c>
      <c r="F10685">
        <v>4</v>
      </c>
      <c r="G10685" s="4">
        <v>45009</v>
      </c>
      <c r="H10685" s="4">
        <v>45011</v>
      </c>
      <c r="I10685" t="s">
        <v>60</v>
      </c>
      <c r="J10685" t="s">
        <v>51</v>
      </c>
      <c r="K10685">
        <v>704.72</v>
      </c>
      <c r="L10685" t="s">
        <v>77</v>
      </c>
    </row>
    <row r="10686" spans="1:12" x14ac:dyDescent="0.3">
      <c r="A10686" t="s">
        <v>10746</v>
      </c>
      <c r="B10686" t="s">
        <v>42</v>
      </c>
      <c r="C10686" t="s">
        <v>65</v>
      </c>
      <c r="D10686">
        <v>3118.79</v>
      </c>
      <c r="E10686">
        <v>0.03</v>
      </c>
      <c r="F10686">
        <v>7</v>
      </c>
      <c r="G10686" s="4">
        <v>45368</v>
      </c>
      <c r="H10686" s="4">
        <v>45374</v>
      </c>
      <c r="I10686" t="s">
        <v>44</v>
      </c>
      <c r="J10686" t="s">
        <v>45</v>
      </c>
      <c r="K10686">
        <v>255.43</v>
      </c>
      <c r="L10686" t="s">
        <v>57</v>
      </c>
    </row>
    <row r="10687" spans="1:12" x14ac:dyDescent="0.3">
      <c r="A10687" t="s">
        <v>10747</v>
      </c>
      <c r="B10687" t="s">
        <v>70</v>
      </c>
      <c r="C10687" t="s">
        <v>43</v>
      </c>
      <c r="D10687">
        <v>3945.77</v>
      </c>
      <c r="E10687">
        <v>7.0000000000000007E-2</v>
      </c>
      <c r="F10687">
        <v>4</v>
      </c>
      <c r="G10687" s="4">
        <v>45077</v>
      </c>
      <c r="H10687" s="4">
        <v>45083</v>
      </c>
      <c r="I10687" t="s">
        <v>50</v>
      </c>
      <c r="J10687" t="s">
        <v>56</v>
      </c>
      <c r="K10687">
        <v>1073.4100000000001</v>
      </c>
      <c r="L10687" t="s">
        <v>52</v>
      </c>
    </row>
    <row r="10688" spans="1:12" x14ac:dyDescent="0.3">
      <c r="A10688" t="s">
        <v>10748</v>
      </c>
      <c r="B10688" t="s">
        <v>42</v>
      </c>
      <c r="C10688" t="s">
        <v>49</v>
      </c>
      <c r="D10688">
        <v>2709.66</v>
      </c>
      <c r="E10688">
        <v>0.37</v>
      </c>
      <c r="F10688">
        <v>4</v>
      </c>
      <c r="G10688" s="4">
        <v>45044</v>
      </c>
      <c r="H10688" s="4">
        <v>45047</v>
      </c>
      <c r="I10688" t="s">
        <v>60</v>
      </c>
      <c r="J10688" t="s">
        <v>45</v>
      </c>
      <c r="K10688">
        <v>617.27</v>
      </c>
      <c r="L10688" t="s">
        <v>46</v>
      </c>
    </row>
    <row r="10689" spans="1:12" x14ac:dyDescent="0.3">
      <c r="A10689" t="s">
        <v>10749</v>
      </c>
      <c r="B10689" t="s">
        <v>70</v>
      </c>
      <c r="C10689" t="s">
        <v>49</v>
      </c>
      <c r="D10689">
        <v>3030.71</v>
      </c>
      <c r="E10689">
        <v>0.11</v>
      </c>
      <c r="F10689">
        <v>8</v>
      </c>
      <c r="G10689" s="4">
        <v>45576</v>
      </c>
      <c r="H10689" s="4">
        <v>45582</v>
      </c>
      <c r="I10689" t="s">
        <v>50</v>
      </c>
      <c r="J10689" t="s">
        <v>56</v>
      </c>
      <c r="K10689">
        <v>905.39</v>
      </c>
      <c r="L10689" t="s">
        <v>52</v>
      </c>
    </row>
    <row r="10690" spans="1:12" x14ac:dyDescent="0.3">
      <c r="A10690" t="s">
        <v>10750</v>
      </c>
      <c r="B10690" t="s">
        <v>70</v>
      </c>
      <c r="C10690" t="s">
        <v>65</v>
      </c>
      <c r="D10690">
        <v>165.43</v>
      </c>
      <c r="E10690">
        <v>0.28000000000000003</v>
      </c>
      <c r="F10690">
        <v>4</v>
      </c>
      <c r="G10690" s="4">
        <v>45602</v>
      </c>
      <c r="H10690" s="4">
        <v>45604</v>
      </c>
      <c r="I10690" t="s">
        <v>44</v>
      </c>
      <c r="J10690" t="s">
        <v>45</v>
      </c>
      <c r="K10690">
        <v>38.33</v>
      </c>
      <c r="L10690" t="s">
        <v>57</v>
      </c>
    </row>
    <row r="10691" spans="1:12" x14ac:dyDescent="0.3">
      <c r="A10691" t="s">
        <v>10751</v>
      </c>
      <c r="B10691" t="s">
        <v>42</v>
      </c>
      <c r="C10691" t="s">
        <v>62</v>
      </c>
      <c r="D10691">
        <v>2669.01</v>
      </c>
      <c r="E10691">
        <v>0.36</v>
      </c>
      <c r="F10691">
        <v>3</v>
      </c>
      <c r="G10691" s="4">
        <v>45569</v>
      </c>
      <c r="H10691" s="4">
        <v>45570</v>
      </c>
      <c r="I10691" t="s">
        <v>44</v>
      </c>
      <c r="J10691" t="s">
        <v>51</v>
      </c>
      <c r="K10691">
        <v>697.32</v>
      </c>
      <c r="L10691" t="s">
        <v>57</v>
      </c>
    </row>
    <row r="10692" spans="1:12" x14ac:dyDescent="0.3">
      <c r="A10692" t="s">
        <v>10752</v>
      </c>
      <c r="B10692" t="s">
        <v>48</v>
      </c>
      <c r="C10692" t="s">
        <v>55</v>
      </c>
      <c r="D10692">
        <v>2920.26</v>
      </c>
      <c r="E10692">
        <v>0.45</v>
      </c>
      <c r="F10692">
        <v>9</v>
      </c>
      <c r="G10692" s="4">
        <v>44998</v>
      </c>
      <c r="H10692" s="4">
        <v>45001</v>
      </c>
      <c r="I10692" t="s">
        <v>50</v>
      </c>
      <c r="J10692" t="s">
        <v>45</v>
      </c>
      <c r="K10692">
        <v>844.5</v>
      </c>
      <c r="L10692" t="s">
        <v>57</v>
      </c>
    </row>
    <row r="10693" spans="1:12" x14ac:dyDescent="0.3">
      <c r="A10693" t="s">
        <v>10753</v>
      </c>
      <c r="B10693" t="s">
        <v>54</v>
      </c>
      <c r="C10693" t="s">
        <v>43</v>
      </c>
      <c r="D10693">
        <v>3383.23</v>
      </c>
      <c r="E10693">
        <v>0.28999999999999998</v>
      </c>
      <c r="F10693">
        <v>3</v>
      </c>
      <c r="G10693" s="4">
        <v>45259</v>
      </c>
      <c r="H10693" s="4">
        <v>45260</v>
      </c>
      <c r="I10693" t="s">
        <v>50</v>
      </c>
      <c r="J10693" t="s">
        <v>56</v>
      </c>
      <c r="K10693">
        <v>219.27</v>
      </c>
      <c r="L10693" t="s">
        <v>52</v>
      </c>
    </row>
    <row r="10694" spans="1:12" x14ac:dyDescent="0.3">
      <c r="A10694" t="s">
        <v>10754</v>
      </c>
      <c r="B10694" t="s">
        <v>54</v>
      </c>
      <c r="C10694" t="s">
        <v>62</v>
      </c>
      <c r="D10694">
        <v>930.01</v>
      </c>
      <c r="E10694">
        <v>0.28000000000000003</v>
      </c>
      <c r="F10694">
        <v>5</v>
      </c>
      <c r="G10694" s="4">
        <v>45405</v>
      </c>
      <c r="H10694" s="4">
        <v>45411</v>
      </c>
      <c r="I10694" t="s">
        <v>44</v>
      </c>
      <c r="J10694" t="s">
        <v>56</v>
      </c>
      <c r="K10694">
        <v>245.73</v>
      </c>
      <c r="L10694" t="s">
        <v>57</v>
      </c>
    </row>
    <row r="10695" spans="1:12" x14ac:dyDescent="0.3">
      <c r="A10695" t="s">
        <v>10755</v>
      </c>
      <c r="B10695" t="s">
        <v>42</v>
      </c>
      <c r="C10695" t="s">
        <v>65</v>
      </c>
      <c r="D10695">
        <v>1282.73</v>
      </c>
      <c r="E10695">
        <v>0.46</v>
      </c>
      <c r="F10695">
        <v>1</v>
      </c>
      <c r="G10695" s="4">
        <v>45323</v>
      </c>
      <c r="H10695" s="4">
        <v>45324</v>
      </c>
      <c r="I10695" t="s">
        <v>44</v>
      </c>
      <c r="J10695" t="s">
        <v>45</v>
      </c>
      <c r="K10695">
        <v>99.68</v>
      </c>
      <c r="L10695" t="s">
        <v>63</v>
      </c>
    </row>
    <row r="10696" spans="1:12" x14ac:dyDescent="0.3">
      <c r="A10696" t="s">
        <v>10756</v>
      </c>
      <c r="B10696" t="s">
        <v>42</v>
      </c>
      <c r="C10696" t="s">
        <v>65</v>
      </c>
      <c r="D10696">
        <v>3804.42</v>
      </c>
      <c r="E10696">
        <v>0.15</v>
      </c>
      <c r="F10696">
        <v>9</v>
      </c>
      <c r="G10696" s="4">
        <v>45102</v>
      </c>
      <c r="H10696" s="4">
        <v>45106</v>
      </c>
      <c r="I10696" t="s">
        <v>44</v>
      </c>
      <c r="J10696" t="s">
        <v>51</v>
      </c>
      <c r="K10696">
        <v>1025.92</v>
      </c>
      <c r="L10696" t="s">
        <v>63</v>
      </c>
    </row>
    <row r="10697" spans="1:12" x14ac:dyDescent="0.3">
      <c r="A10697" t="s">
        <v>10757</v>
      </c>
      <c r="B10697" t="s">
        <v>70</v>
      </c>
      <c r="C10697" t="s">
        <v>49</v>
      </c>
      <c r="D10697">
        <v>921.43</v>
      </c>
      <c r="E10697">
        <v>0.1</v>
      </c>
      <c r="F10697">
        <v>6</v>
      </c>
      <c r="G10697" s="4">
        <v>45550</v>
      </c>
      <c r="H10697" s="4">
        <v>45555</v>
      </c>
      <c r="I10697" t="s">
        <v>60</v>
      </c>
      <c r="J10697" t="s">
        <v>56</v>
      </c>
      <c r="K10697">
        <v>224.18</v>
      </c>
      <c r="L10697" t="s">
        <v>46</v>
      </c>
    </row>
    <row r="10698" spans="1:12" x14ac:dyDescent="0.3">
      <c r="A10698" t="s">
        <v>10758</v>
      </c>
      <c r="B10698" t="s">
        <v>42</v>
      </c>
      <c r="C10698" t="s">
        <v>43</v>
      </c>
      <c r="D10698">
        <v>2138.5300000000002</v>
      </c>
      <c r="E10698">
        <v>0.44</v>
      </c>
      <c r="F10698">
        <v>5</v>
      </c>
      <c r="G10698" s="4">
        <v>45504</v>
      </c>
      <c r="H10698" s="4">
        <v>45507</v>
      </c>
      <c r="I10698" t="s">
        <v>50</v>
      </c>
      <c r="J10698" t="s">
        <v>45</v>
      </c>
      <c r="K10698">
        <v>356.03</v>
      </c>
      <c r="L10698" t="s">
        <v>77</v>
      </c>
    </row>
    <row r="10699" spans="1:12" x14ac:dyDescent="0.3">
      <c r="A10699" t="s">
        <v>10759</v>
      </c>
      <c r="B10699" t="s">
        <v>70</v>
      </c>
      <c r="C10699" t="s">
        <v>62</v>
      </c>
      <c r="D10699">
        <v>1327.4</v>
      </c>
      <c r="E10699">
        <v>0.04</v>
      </c>
      <c r="F10699">
        <v>4</v>
      </c>
      <c r="G10699" s="4">
        <v>45569</v>
      </c>
      <c r="H10699" s="4">
        <v>45572</v>
      </c>
      <c r="I10699" t="s">
        <v>60</v>
      </c>
      <c r="J10699" t="s">
        <v>45</v>
      </c>
      <c r="K10699">
        <v>336.19</v>
      </c>
      <c r="L10699" t="s">
        <v>68</v>
      </c>
    </row>
    <row r="10700" spans="1:12" x14ac:dyDescent="0.3">
      <c r="A10700" t="s">
        <v>10760</v>
      </c>
      <c r="B10700" t="s">
        <v>48</v>
      </c>
      <c r="C10700" t="s">
        <v>49</v>
      </c>
      <c r="D10700">
        <v>2771.4</v>
      </c>
      <c r="E10700">
        <v>0.09</v>
      </c>
      <c r="F10700">
        <v>8</v>
      </c>
      <c r="G10700" s="4">
        <v>45501</v>
      </c>
      <c r="H10700" s="4">
        <v>45508</v>
      </c>
      <c r="I10700" t="s">
        <v>50</v>
      </c>
      <c r="J10700" t="s">
        <v>45</v>
      </c>
      <c r="K10700">
        <v>417.04</v>
      </c>
      <c r="L10700" t="s">
        <v>46</v>
      </c>
    </row>
    <row r="10701" spans="1:12" x14ac:dyDescent="0.3">
      <c r="A10701" t="s">
        <v>10761</v>
      </c>
      <c r="B10701" t="s">
        <v>42</v>
      </c>
      <c r="C10701" t="s">
        <v>43</v>
      </c>
      <c r="D10701">
        <v>4935.67</v>
      </c>
      <c r="E10701">
        <v>0.21</v>
      </c>
      <c r="F10701">
        <v>2</v>
      </c>
      <c r="G10701" s="4">
        <v>44941</v>
      </c>
      <c r="H10701" s="4">
        <v>44945</v>
      </c>
      <c r="I10701" t="s">
        <v>44</v>
      </c>
      <c r="J10701" t="s">
        <v>51</v>
      </c>
      <c r="K10701">
        <v>1145.71</v>
      </c>
      <c r="L10701" t="s">
        <v>52</v>
      </c>
    </row>
    <row r="10702" spans="1:12" x14ac:dyDescent="0.3">
      <c r="A10702" t="s">
        <v>10762</v>
      </c>
      <c r="B10702" t="s">
        <v>54</v>
      </c>
      <c r="C10702" t="s">
        <v>55</v>
      </c>
      <c r="D10702">
        <v>4274.99</v>
      </c>
      <c r="E10702">
        <v>0.18</v>
      </c>
      <c r="F10702">
        <v>5</v>
      </c>
      <c r="G10702" s="4">
        <v>45568</v>
      </c>
      <c r="H10702" s="4">
        <v>45569</v>
      </c>
      <c r="I10702" t="s">
        <v>44</v>
      </c>
      <c r="J10702" t="s">
        <v>45</v>
      </c>
      <c r="K10702">
        <v>425.53</v>
      </c>
      <c r="L10702" t="s">
        <v>52</v>
      </c>
    </row>
    <row r="10703" spans="1:12" x14ac:dyDescent="0.3">
      <c r="A10703" t="s">
        <v>10763</v>
      </c>
      <c r="B10703" t="s">
        <v>54</v>
      </c>
      <c r="C10703" t="s">
        <v>55</v>
      </c>
      <c r="D10703">
        <v>1420.42</v>
      </c>
      <c r="E10703">
        <v>0.35</v>
      </c>
      <c r="F10703">
        <v>8</v>
      </c>
      <c r="G10703" s="4">
        <v>45071</v>
      </c>
      <c r="H10703" s="4">
        <v>45078</v>
      </c>
      <c r="I10703" t="s">
        <v>44</v>
      </c>
      <c r="J10703" t="s">
        <v>45</v>
      </c>
      <c r="K10703">
        <v>96.29</v>
      </c>
      <c r="L10703" t="s">
        <v>57</v>
      </c>
    </row>
    <row r="10704" spans="1:12" x14ac:dyDescent="0.3">
      <c r="A10704" t="s">
        <v>10764</v>
      </c>
      <c r="B10704" t="s">
        <v>42</v>
      </c>
      <c r="C10704" t="s">
        <v>49</v>
      </c>
      <c r="D10704">
        <v>1906.2</v>
      </c>
      <c r="E10704">
        <v>0.05</v>
      </c>
      <c r="F10704">
        <v>1</v>
      </c>
      <c r="G10704" s="4">
        <v>45412</v>
      </c>
      <c r="H10704" s="4">
        <v>45417</v>
      </c>
      <c r="I10704" t="s">
        <v>44</v>
      </c>
      <c r="J10704" t="s">
        <v>51</v>
      </c>
      <c r="K10704">
        <v>412.5</v>
      </c>
      <c r="L10704" t="s">
        <v>57</v>
      </c>
    </row>
    <row r="10705" spans="1:12" x14ac:dyDescent="0.3">
      <c r="A10705" t="s">
        <v>10765</v>
      </c>
      <c r="B10705" t="s">
        <v>70</v>
      </c>
      <c r="C10705" t="s">
        <v>62</v>
      </c>
      <c r="D10705">
        <v>4601.3</v>
      </c>
      <c r="E10705">
        <v>0.24</v>
      </c>
      <c r="F10705">
        <v>3</v>
      </c>
      <c r="G10705" s="4">
        <v>45187</v>
      </c>
      <c r="H10705" s="4">
        <v>45192</v>
      </c>
      <c r="I10705" t="s">
        <v>50</v>
      </c>
      <c r="J10705" t="s">
        <v>45</v>
      </c>
      <c r="K10705">
        <v>705.57</v>
      </c>
      <c r="L10705" t="s">
        <v>63</v>
      </c>
    </row>
    <row r="10706" spans="1:12" x14ac:dyDescent="0.3">
      <c r="A10706" t="s">
        <v>10766</v>
      </c>
      <c r="B10706" t="s">
        <v>54</v>
      </c>
      <c r="C10706" t="s">
        <v>43</v>
      </c>
      <c r="D10706">
        <v>4501.6499999999996</v>
      </c>
      <c r="E10706">
        <v>0.4</v>
      </c>
      <c r="F10706">
        <v>7</v>
      </c>
      <c r="G10706" s="4">
        <v>45534</v>
      </c>
      <c r="H10706" s="4">
        <v>45538</v>
      </c>
      <c r="I10706" t="s">
        <v>44</v>
      </c>
      <c r="J10706" t="s">
        <v>56</v>
      </c>
      <c r="K10706">
        <v>473.43</v>
      </c>
      <c r="L10706" t="s">
        <v>46</v>
      </c>
    </row>
    <row r="10707" spans="1:12" x14ac:dyDescent="0.3">
      <c r="A10707" t="s">
        <v>10767</v>
      </c>
      <c r="B10707" t="s">
        <v>70</v>
      </c>
      <c r="C10707" t="s">
        <v>55</v>
      </c>
      <c r="D10707">
        <v>886.59</v>
      </c>
      <c r="E10707">
        <v>0.34</v>
      </c>
      <c r="F10707">
        <v>5</v>
      </c>
      <c r="G10707" s="4">
        <v>45501</v>
      </c>
      <c r="H10707" s="4">
        <v>45503</v>
      </c>
      <c r="I10707" t="s">
        <v>50</v>
      </c>
      <c r="J10707" t="s">
        <v>45</v>
      </c>
      <c r="K10707">
        <v>80.290000000000006</v>
      </c>
      <c r="L10707" t="s">
        <v>77</v>
      </c>
    </row>
    <row r="10708" spans="1:12" x14ac:dyDescent="0.3">
      <c r="A10708" t="s">
        <v>10768</v>
      </c>
      <c r="B10708" t="s">
        <v>42</v>
      </c>
      <c r="C10708" t="s">
        <v>55</v>
      </c>
      <c r="D10708">
        <v>4163.43</v>
      </c>
      <c r="E10708">
        <v>0.32</v>
      </c>
      <c r="F10708">
        <v>9</v>
      </c>
      <c r="G10708" s="4">
        <v>45314</v>
      </c>
      <c r="H10708" s="4">
        <v>45319</v>
      </c>
      <c r="I10708" t="s">
        <v>60</v>
      </c>
      <c r="J10708" t="s">
        <v>45</v>
      </c>
      <c r="K10708">
        <v>1118.17</v>
      </c>
      <c r="L10708" t="s">
        <v>52</v>
      </c>
    </row>
    <row r="10709" spans="1:12" x14ac:dyDescent="0.3">
      <c r="A10709" t="s">
        <v>10769</v>
      </c>
      <c r="B10709" t="s">
        <v>42</v>
      </c>
      <c r="C10709" t="s">
        <v>62</v>
      </c>
      <c r="D10709">
        <v>1558.28</v>
      </c>
      <c r="E10709">
        <v>0.12</v>
      </c>
      <c r="F10709">
        <v>1</v>
      </c>
      <c r="G10709" s="4">
        <v>45467</v>
      </c>
      <c r="H10709" s="4">
        <v>45469</v>
      </c>
      <c r="I10709" t="s">
        <v>44</v>
      </c>
      <c r="J10709" t="s">
        <v>56</v>
      </c>
      <c r="K10709">
        <v>213.55</v>
      </c>
      <c r="L10709" t="s">
        <v>68</v>
      </c>
    </row>
    <row r="10710" spans="1:12" x14ac:dyDescent="0.3">
      <c r="A10710" t="s">
        <v>10770</v>
      </c>
      <c r="B10710" t="s">
        <v>54</v>
      </c>
      <c r="C10710" t="s">
        <v>49</v>
      </c>
      <c r="D10710">
        <v>2764.64</v>
      </c>
      <c r="E10710">
        <v>0.2</v>
      </c>
      <c r="F10710">
        <v>7</v>
      </c>
      <c r="G10710" s="4">
        <v>45071</v>
      </c>
      <c r="H10710" s="4">
        <v>45075</v>
      </c>
      <c r="I10710" t="s">
        <v>60</v>
      </c>
      <c r="J10710" t="s">
        <v>45</v>
      </c>
      <c r="K10710">
        <v>709.71</v>
      </c>
      <c r="L10710" t="s">
        <v>46</v>
      </c>
    </row>
    <row r="10711" spans="1:12" x14ac:dyDescent="0.3">
      <c r="A10711" t="s">
        <v>10771</v>
      </c>
      <c r="B10711" t="s">
        <v>42</v>
      </c>
      <c r="C10711" t="s">
        <v>65</v>
      </c>
      <c r="D10711">
        <v>124.98</v>
      </c>
      <c r="E10711">
        <v>0.09</v>
      </c>
      <c r="F10711">
        <v>6</v>
      </c>
      <c r="G10711" s="4">
        <v>45601</v>
      </c>
      <c r="H10711" s="4">
        <v>45602</v>
      </c>
      <c r="I10711" t="s">
        <v>50</v>
      </c>
      <c r="J10711" t="s">
        <v>45</v>
      </c>
      <c r="K10711">
        <v>11.66</v>
      </c>
      <c r="L10711" t="s">
        <v>77</v>
      </c>
    </row>
    <row r="10712" spans="1:12" x14ac:dyDescent="0.3">
      <c r="A10712" t="s">
        <v>10772</v>
      </c>
      <c r="B10712" t="s">
        <v>48</v>
      </c>
      <c r="C10712" t="s">
        <v>43</v>
      </c>
      <c r="D10712">
        <v>4993.09</v>
      </c>
      <c r="E10712">
        <v>0.25</v>
      </c>
      <c r="F10712">
        <v>4</v>
      </c>
      <c r="G10712" s="4">
        <v>45614</v>
      </c>
      <c r="H10712" s="4">
        <v>45616</v>
      </c>
      <c r="I10712" t="s">
        <v>50</v>
      </c>
      <c r="J10712" t="s">
        <v>56</v>
      </c>
      <c r="K10712">
        <v>824.62</v>
      </c>
      <c r="L10712" t="s">
        <v>57</v>
      </c>
    </row>
    <row r="10713" spans="1:12" x14ac:dyDescent="0.3">
      <c r="A10713" t="s">
        <v>10773</v>
      </c>
      <c r="B10713" t="s">
        <v>48</v>
      </c>
      <c r="C10713" t="s">
        <v>55</v>
      </c>
      <c r="D10713">
        <v>3829.37</v>
      </c>
      <c r="E10713">
        <v>0.28999999999999998</v>
      </c>
      <c r="F10713">
        <v>6</v>
      </c>
      <c r="G10713" s="4">
        <v>45267</v>
      </c>
      <c r="H10713" s="4">
        <v>45270</v>
      </c>
      <c r="I10713" t="s">
        <v>50</v>
      </c>
      <c r="J10713" t="s">
        <v>45</v>
      </c>
      <c r="K10713">
        <v>609.99</v>
      </c>
      <c r="L10713" t="s">
        <v>52</v>
      </c>
    </row>
    <row r="10714" spans="1:12" x14ac:dyDescent="0.3">
      <c r="A10714" t="s">
        <v>10774</v>
      </c>
      <c r="B10714" t="s">
        <v>54</v>
      </c>
      <c r="C10714" t="s">
        <v>65</v>
      </c>
      <c r="D10714">
        <v>1284.49</v>
      </c>
      <c r="E10714">
        <v>0.32</v>
      </c>
      <c r="F10714">
        <v>9</v>
      </c>
      <c r="G10714" s="4">
        <v>45013</v>
      </c>
      <c r="H10714" s="4">
        <v>45015</v>
      </c>
      <c r="I10714" t="s">
        <v>60</v>
      </c>
      <c r="J10714" t="s">
        <v>56</v>
      </c>
      <c r="K10714">
        <v>138.27000000000001</v>
      </c>
      <c r="L10714" t="s">
        <v>68</v>
      </c>
    </row>
    <row r="10715" spans="1:12" x14ac:dyDescent="0.3">
      <c r="A10715" t="s">
        <v>10775</v>
      </c>
      <c r="B10715" t="s">
        <v>48</v>
      </c>
      <c r="C10715" t="s">
        <v>62</v>
      </c>
      <c r="D10715">
        <v>3450.59</v>
      </c>
      <c r="E10715">
        <v>0.44</v>
      </c>
      <c r="F10715">
        <v>9</v>
      </c>
      <c r="G10715" s="4">
        <v>45230</v>
      </c>
      <c r="H10715" s="4">
        <v>45231</v>
      </c>
      <c r="I10715" t="s">
        <v>50</v>
      </c>
      <c r="J10715" t="s">
        <v>45</v>
      </c>
      <c r="K10715">
        <v>342.01</v>
      </c>
      <c r="L10715" t="s">
        <v>68</v>
      </c>
    </row>
    <row r="10716" spans="1:12" x14ac:dyDescent="0.3">
      <c r="A10716" t="s">
        <v>10776</v>
      </c>
      <c r="B10716" t="s">
        <v>70</v>
      </c>
      <c r="C10716" t="s">
        <v>49</v>
      </c>
      <c r="D10716">
        <v>1537.21</v>
      </c>
      <c r="E10716">
        <v>0.03</v>
      </c>
      <c r="F10716">
        <v>2</v>
      </c>
      <c r="G10716" s="4">
        <v>45555</v>
      </c>
      <c r="H10716" s="4">
        <v>45557</v>
      </c>
      <c r="I10716" t="s">
        <v>50</v>
      </c>
      <c r="J10716" t="s">
        <v>56</v>
      </c>
      <c r="K10716">
        <v>267.08999999999997</v>
      </c>
      <c r="L10716" t="s">
        <v>77</v>
      </c>
    </row>
    <row r="10717" spans="1:12" x14ac:dyDescent="0.3">
      <c r="A10717" t="s">
        <v>10777</v>
      </c>
      <c r="B10717" t="s">
        <v>54</v>
      </c>
      <c r="C10717" t="s">
        <v>43</v>
      </c>
      <c r="D10717">
        <v>538.33000000000004</v>
      </c>
      <c r="E10717">
        <v>0.19</v>
      </c>
      <c r="F10717">
        <v>9</v>
      </c>
      <c r="G10717" s="4">
        <v>45129</v>
      </c>
      <c r="H10717" s="4">
        <v>45133</v>
      </c>
      <c r="I10717" t="s">
        <v>60</v>
      </c>
      <c r="J10717" t="s">
        <v>56</v>
      </c>
      <c r="K10717">
        <v>88.13</v>
      </c>
      <c r="L10717" t="s">
        <v>52</v>
      </c>
    </row>
    <row r="10718" spans="1:12" x14ac:dyDescent="0.3">
      <c r="A10718" t="s">
        <v>10778</v>
      </c>
      <c r="B10718" t="s">
        <v>54</v>
      </c>
      <c r="C10718" t="s">
        <v>62</v>
      </c>
      <c r="D10718">
        <v>2184.02</v>
      </c>
      <c r="E10718">
        <v>0.3</v>
      </c>
      <c r="F10718">
        <v>2</v>
      </c>
      <c r="G10718" s="4">
        <v>45183</v>
      </c>
      <c r="H10718" s="4">
        <v>45185</v>
      </c>
      <c r="I10718" t="s">
        <v>44</v>
      </c>
      <c r="J10718" t="s">
        <v>45</v>
      </c>
      <c r="K10718">
        <v>537.45000000000005</v>
      </c>
      <c r="L10718" t="s">
        <v>52</v>
      </c>
    </row>
    <row r="10719" spans="1:12" x14ac:dyDescent="0.3">
      <c r="A10719" t="s">
        <v>10779</v>
      </c>
      <c r="B10719" t="s">
        <v>70</v>
      </c>
      <c r="C10719" t="s">
        <v>49</v>
      </c>
      <c r="D10719">
        <v>3107.22</v>
      </c>
      <c r="E10719">
        <v>0.28999999999999998</v>
      </c>
      <c r="F10719">
        <v>6</v>
      </c>
      <c r="G10719" s="4">
        <v>45573</v>
      </c>
      <c r="H10719" s="4">
        <v>45580</v>
      </c>
      <c r="I10719" t="s">
        <v>60</v>
      </c>
      <c r="J10719" t="s">
        <v>51</v>
      </c>
      <c r="K10719">
        <v>523.44000000000005</v>
      </c>
      <c r="L10719" t="s">
        <v>46</v>
      </c>
    </row>
    <row r="10720" spans="1:12" x14ac:dyDescent="0.3">
      <c r="A10720" t="s">
        <v>10780</v>
      </c>
      <c r="B10720" t="s">
        <v>48</v>
      </c>
      <c r="C10720" t="s">
        <v>62</v>
      </c>
      <c r="D10720">
        <v>539.91</v>
      </c>
      <c r="E10720">
        <v>0.01</v>
      </c>
      <c r="F10720">
        <v>7</v>
      </c>
      <c r="G10720" s="4">
        <v>45159</v>
      </c>
      <c r="H10720" s="4">
        <v>45165</v>
      </c>
      <c r="I10720" t="s">
        <v>60</v>
      </c>
      <c r="J10720" t="s">
        <v>56</v>
      </c>
      <c r="K10720">
        <v>71.75</v>
      </c>
      <c r="L10720" t="s">
        <v>46</v>
      </c>
    </row>
    <row r="10721" spans="1:12" x14ac:dyDescent="0.3">
      <c r="A10721" t="s">
        <v>10781</v>
      </c>
      <c r="B10721" t="s">
        <v>48</v>
      </c>
      <c r="C10721" t="s">
        <v>55</v>
      </c>
      <c r="D10721">
        <v>2640.19</v>
      </c>
      <c r="E10721">
        <v>0.09</v>
      </c>
      <c r="F10721">
        <v>9</v>
      </c>
      <c r="G10721" s="4">
        <v>45515</v>
      </c>
      <c r="H10721" s="4">
        <v>45518</v>
      </c>
      <c r="I10721" t="s">
        <v>50</v>
      </c>
      <c r="J10721" t="s">
        <v>56</v>
      </c>
      <c r="K10721">
        <v>449.34</v>
      </c>
      <c r="L10721" t="s">
        <v>46</v>
      </c>
    </row>
    <row r="10722" spans="1:12" x14ac:dyDescent="0.3">
      <c r="A10722" t="s">
        <v>10782</v>
      </c>
      <c r="B10722" t="s">
        <v>48</v>
      </c>
      <c r="C10722" t="s">
        <v>55</v>
      </c>
      <c r="D10722">
        <v>2622.83</v>
      </c>
      <c r="E10722">
        <v>0.42</v>
      </c>
      <c r="F10722">
        <v>6</v>
      </c>
      <c r="G10722" s="4">
        <v>45300</v>
      </c>
      <c r="H10722" s="4">
        <v>45302</v>
      </c>
      <c r="I10722" t="s">
        <v>60</v>
      </c>
      <c r="J10722" t="s">
        <v>56</v>
      </c>
      <c r="K10722">
        <v>733.06</v>
      </c>
      <c r="L10722" t="s">
        <v>68</v>
      </c>
    </row>
    <row r="10723" spans="1:12" x14ac:dyDescent="0.3">
      <c r="A10723" t="s">
        <v>10783</v>
      </c>
      <c r="B10723" t="s">
        <v>54</v>
      </c>
      <c r="C10723" t="s">
        <v>65</v>
      </c>
      <c r="D10723">
        <v>3180.36</v>
      </c>
      <c r="E10723">
        <v>0.26</v>
      </c>
      <c r="F10723">
        <v>8</v>
      </c>
      <c r="G10723" s="4">
        <v>45522</v>
      </c>
      <c r="H10723" s="4">
        <v>45526</v>
      </c>
      <c r="I10723" t="s">
        <v>50</v>
      </c>
      <c r="J10723" t="s">
        <v>45</v>
      </c>
      <c r="K10723">
        <v>277.5</v>
      </c>
      <c r="L10723" t="s">
        <v>77</v>
      </c>
    </row>
    <row r="10724" spans="1:12" x14ac:dyDescent="0.3">
      <c r="A10724" t="s">
        <v>10784</v>
      </c>
      <c r="B10724" t="s">
        <v>54</v>
      </c>
      <c r="C10724" t="s">
        <v>62</v>
      </c>
      <c r="D10724">
        <v>1298.76</v>
      </c>
      <c r="E10724">
        <v>0.21</v>
      </c>
      <c r="F10724">
        <v>3</v>
      </c>
      <c r="G10724" s="4">
        <v>45636</v>
      </c>
      <c r="H10724" s="4">
        <v>45638</v>
      </c>
      <c r="I10724" t="s">
        <v>44</v>
      </c>
      <c r="J10724" t="s">
        <v>45</v>
      </c>
      <c r="K10724">
        <v>362.5</v>
      </c>
      <c r="L10724" t="s">
        <v>63</v>
      </c>
    </row>
    <row r="10725" spans="1:12" x14ac:dyDescent="0.3">
      <c r="A10725" t="s">
        <v>10785</v>
      </c>
      <c r="B10725" t="s">
        <v>48</v>
      </c>
      <c r="C10725" t="s">
        <v>55</v>
      </c>
      <c r="D10725">
        <v>201.14</v>
      </c>
      <c r="E10725">
        <v>0.45</v>
      </c>
      <c r="F10725">
        <v>6</v>
      </c>
      <c r="G10725" s="4">
        <v>45508</v>
      </c>
      <c r="H10725" s="4">
        <v>45513</v>
      </c>
      <c r="I10725" t="s">
        <v>50</v>
      </c>
      <c r="J10725" t="s">
        <v>45</v>
      </c>
      <c r="K10725">
        <v>45.15</v>
      </c>
      <c r="L10725" t="s">
        <v>68</v>
      </c>
    </row>
    <row r="10726" spans="1:12" x14ac:dyDescent="0.3">
      <c r="A10726" t="s">
        <v>10786</v>
      </c>
      <c r="B10726" t="s">
        <v>42</v>
      </c>
      <c r="C10726" t="s">
        <v>49</v>
      </c>
      <c r="D10726">
        <v>1691.8</v>
      </c>
      <c r="E10726">
        <v>0.04</v>
      </c>
      <c r="F10726">
        <v>2</v>
      </c>
      <c r="G10726" s="4">
        <v>45024</v>
      </c>
      <c r="H10726" s="4">
        <v>45025</v>
      </c>
      <c r="I10726" t="s">
        <v>60</v>
      </c>
      <c r="J10726" t="s">
        <v>56</v>
      </c>
      <c r="K10726">
        <v>366.05</v>
      </c>
      <c r="L10726" t="s">
        <v>52</v>
      </c>
    </row>
    <row r="10727" spans="1:12" x14ac:dyDescent="0.3">
      <c r="A10727" t="s">
        <v>10787</v>
      </c>
      <c r="B10727" t="s">
        <v>48</v>
      </c>
      <c r="C10727" t="s">
        <v>65</v>
      </c>
      <c r="D10727">
        <v>2053.0500000000002</v>
      </c>
      <c r="E10727">
        <v>0.46</v>
      </c>
      <c r="F10727">
        <v>1</v>
      </c>
      <c r="G10727" s="4">
        <v>45537</v>
      </c>
      <c r="H10727" s="4">
        <v>45540</v>
      </c>
      <c r="I10727" t="s">
        <v>60</v>
      </c>
      <c r="J10727" t="s">
        <v>51</v>
      </c>
      <c r="K10727">
        <v>324.87</v>
      </c>
      <c r="L10727" t="s">
        <v>68</v>
      </c>
    </row>
    <row r="10728" spans="1:12" x14ac:dyDescent="0.3">
      <c r="A10728" t="s">
        <v>10788</v>
      </c>
      <c r="B10728" t="s">
        <v>70</v>
      </c>
      <c r="C10728" t="s">
        <v>43</v>
      </c>
      <c r="D10728">
        <v>3215.13</v>
      </c>
      <c r="E10728">
        <v>0.01</v>
      </c>
      <c r="F10728">
        <v>6</v>
      </c>
      <c r="G10728" s="4">
        <v>45010</v>
      </c>
      <c r="H10728" s="4">
        <v>45017</v>
      </c>
      <c r="I10728" t="s">
        <v>60</v>
      </c>
      <c r="J10728" t="s">
        <v>45</v>
      </c>
      <c r="K10728">
        <v>450.78</v>
      </c>
      <c r="L10728" t="s">
        <v>46</v>
      </c>
    </row>
    <row r="10729" spans="1:12" x14ac:dyDescent="0.3">
      <c r="A10729" t="s">
        <v>10789</v>
      </c>
      <c r="B10729" t="s">
        <v>54</v>
      </c>
      <c r="C10729" t="s">
        <v>62</v>
      </c>
      <c r="D10729">
        <v>4657.84</v>
      </c>
      <c r="E10729">
        <v>0.28000000000000003</v>
      </c>
      <c r="F10729">
        <v>3</v>
      </c>
      <c r="G10729" s="4">
        <v>45092</v>
      </c>
      <c r="H10729" s="4">
        <v>45093</v>
      </c>
      <c r="I10729" t="s">
        <v>44</v>
      </c>
      <c r="J10729" t="s">
        <v>51</v>
      </c>
      <c r="K10729">
        <v>1102.45</v>
      </c>
      <c r="L10729" t="s">
        <v>63</v>
      </c>
    </row>
    <row r="10730" spans="1:12" x14ac:dyDescent="0.3">
      <c r="A10730" t="s">
        <v>10790</v>
      </c>
      <c r="B10730" t="s">
        <v>70</v>
      </c>
      <c r="C10730" t="s">
        <v>55</v>
      </c>
      <c r="D10730">
        <v>1096.5899999999999</v>
      </c>
      <c r="E10730">
        <v>0.28000000000000003</v>
      </c>
      <c r="F10730">
        <v>5</v>
      </c>
      <c r="G10730" s="4">
        <v>45084</v>
      </c>
      <c r="H10730" s="4">
        <v>45087</v>
      </c>
      <c r="I10730" t="s">
        <v>44</v>
      </c>
      <c r="J10730" t="s">
        <v>45</v>
      </c>
      <c r="K10730">
        <v>222.11</v>
      </c>
      <c r="L10730" t="s">
        <v>52</v>
      </c>
    </row>
    <row r="10731" spans="1:12" x14ac:dyDescent="0.3">
      <c r="A10731" t="s">
        <v>10791</v>
      </c>
      <c r="B10731" t="s">
        <v>70</v>
      </c>
      <c r="C10731" t="s">
        <v>49</v>
      </c>
      <c r="D10731">
        <v>3467.93</v>
      </c>
      <c r="E10731">
        <v>0.32</v>
      </c>
      <c r="F10731">
        <v>6</v>
      </c>
      <c r="G10731" s="4">
        <v>45425</v>
      </c>
      <c r="H10731" s="4">
        <v>45426</v>
      </c>
      <c r="I10731" t="s">
        <v>50</v>
      </c>
      <c r="J10731" t="s">
        <v>56</v>
      </c>
      <c r="K10731">
        <v>739.08</v>
      </c>
      <c r="L10731" t="s">
        <v>63</v>
      </c>
    </row>
    <row r="10732" spans="1:12" x14ac:dyDescent="0.3">
      <c r="A10732" t="s">
        <v>10792</v>
      </c>
      <c r="B10732" t="s">
        <v>54</v>
      </c>
      <c r="C10732" t="s">
        <v>62</v>
      </c>
      <c r="D10732">
        <v>577.26</v>
      </c>
      <c r="E10732">
        <v>0.01</v>
      </c>
      <c r="F10732">
        <v>6</v>
      </c>
      <c r="G10732" s="4">
        <v>45023</v>
      </c>
      <c r="H10732" s="4">
        <v>45029</v>
      </c>
      <c r="I10732" t="s">
        <v>60</v>
      </c>
      <c r="J10732" t="s">
        <v>45</v>
      </c>
      <c r="K10732">
        <v>118.26</v>
      </c>
      <c r="L10732" t="s">
        <v>57</v>
      </c>
    </row>
    <row r="10733" spans="1:12" x14ac:dyDescent="0.3">
      <c r="A10733" t="s">
        <v>10793</v>
      </c>
      <c r="B10733" t="s">
        <v>42</v>
      </c>
      <c r="C10733" t="s">
        <v>49</v>
      </c>
      <c r="D10733">
        <v>1034.05</v>
      </c>
      <c r="E10733">
        <v>0.27</v>
      </c>
      <c r="F10733">
        <v>7</v>
      </c>
      <c r="G10733" s="4">
        <v>45236</v>
      </c>
      <c r="H10733" s="4">
        <v>45239</v>
      </c>
      <c r="I10733" t="s">
        <v>44</v>
      </c>
      <c r="J10733" t="s">
        <v>56</v>
      </c>
      <c r="K10733">
        <v>67.069999999999993</v>
      </c>
      <c r="L10733" t="s">
        <v>63</v>
      </c>
    </row>
    <row r="10734" spans="1:12" x14ac:dyDescent="0.3">
      <c r="A10734" t="s">
        <v>10794</v>
      </c>
      <c r="B10734" t="s">
        <v>48</v>
      </c>
      <c r="C10734" t="s">
        <v>65</v>
      </c>
      <c r="D10734">
        <v>2594.7600000000002</v>
      </c>
      <c r="E10734">
        <v>0.06</v>
      </c>
      <c r="F10734">
        <v>7</v>
      </c>
      <c r="G10734" s="4">
        <v>45542</v>
      </c>
      <c r="H10734" s="4">
        <v>45544</v>
      </c>
      <c r="I10734" t="s">
        <v>50</v>
      </c>
      <c r="J10734" t="s">
        <v>51</v>
      </c>
      <c r="K10734">
        <v>464.3</v>
      </c>
      <c r="L10734" t="s">
        <v>46</v>
      </c>
    </row>
    <row r="10735" spans="1:12" x14ac:dyDescent="0.3">
      <c r="A10735" t="s">
        <v>10795</v>
      </c>
      <c r="B10735" t="s">
        <v>70</v>
      </c>
      <c r="C10735" t="s">
        <v>55</v>
      </c>
      <c r="D10735">
        <v>3571.05</v>
      </c>
      <c r="E10735">
        <v>0.08</v>
      </c>
      <c r="F10735">
        <v>6</v>
      </c>
      <c r="G10735" s="4">
        <v>45198</v>
      </c>
      <c r="H10735" s="4">
        <v>45199</v>
      </c>
      <c r="I10735" t="s">
        <v>50</v>
      </c>
      <c r="J10735" t="s">
        <v>45</v>
      </c>
      <c r="K10735">
        <v>501.05</v>
      </c>
      <c r="L10735" t="s">
        <v>57</v>
      </c>
    </row>
    <row r="10736" spans="1:12" x14ac:dyDescent="0.3">
      <c r="A10736" t="s">
        <v>10796</v>
      </c>
      <c r="B10736" t="s">
        <v>54</v>
      </c>
      <c r="C10736" t="s">
        <v>55</v>
      </c>
      <c r="D10736">
        <v>4306.99</v>
      </c>
      <c r="E10736">
        <v>0.11</v>
      </c>
      <c r="F10736">
        <v>1</v>
      </c>
      <c r="G10736" s="4">
        <v>45209</v>
      </c>
      <c r="H10736" s="4">
        <v>45216</v>
      </c>
      <c r="I10736" t="s">
        <v>60</v>
      </c>
      <c r="J10736" t="s">
        <v>45</v>
      </c>
      <c r="K10736">
        <v>1078.79</v>
      </c>
      <c r="L10736" t="s">
        <v>63</v>
      </c>
    </row>
    <row r="10737" spans="1:12" x14ac:dyDescent="0.3">
      <c r="A10737" t="s">
        <v>10797</v>
      </c>
      <c r="B10737" t="s">
        <v>70</v>
      </c>
      <c r="C10737" t="s">
        <v>65</v>
      </c>
      <c r="D10737">
        <v>3745.13</v>
      </c>
      <c r="E10737">
        <v>0.31</v>
      </c>
      <c r="F10737">
        <v>8</v>
      </c>
      <c r="G10737" s="4">
        <v>45538</v>
      </c>
      <c r="H10737" s="4">
        <v>45541</v>
      </c>
      <c r="I10737" t="s">
        <v>60</v>
      </c>
      <c r="J10737" t="s">
        <v>45</v>
      </c>
      <c r="K10737">
        <v>738.44</v>
      </c>
      <c r="L10737" t="s">
        <v>77</v>
      </c>
    </row>
    <row r="10738" spans="1:12" x14ac:dyDescent="0.3">
      <c r="A10738" t="s">
        <v>10798</v>
      </c>
      <c r="B10738" t="s">
        <v>48</v>
      </c>
      <c r="C10738" t="s">
        <v>49</v>
      </c>
      <c r="D10738">
        <v>175.23</v>
      </c>
      <c r="E10738">
        <v>0.2</v>
      </c>
      <c r="F10738">
        <v>4</v>
      </c>
      <c r="G10738" s="4">
        <v>45325</v>
      </c>
      <c r="H10738" s="4">
        <v>45332</v>
      </c>
      <c r="I10738" t="s">
        <v>44</v>
      </c>
      <c r="J10738" t="s">
        <v>45</v>
      </c>
      <c r="K10738">
        <v>27.84</v>
      </c>
      <c r="L10738" t="s">
        <v>57</v>
      </c>
    </row>
    <row r="10739" spans="1:12" x14ac:dyDescent="0.3">
      <c r="A10739" t="s">
        <v>10799</v>
      </c>
      <c r="B10739" t="s">
        <v>42</v>
      </c>
      <c r="C10739" t="s">
        <v>62</v>
      </c>
      <c r="D10739">
        <v>3451.26</v>
      </c>
      <c r="E10739">
        <v>0.04</v>
      </c>
      <c r="F10739">
        <v>1</v>
      </c>
      <c r="G10739" s="4">
        <v>44972</v>
      </c>
      <c r="H10739" s="4">
        <v>44979</v>
      </c>
      <c r="I10739" t="s">
        <v>60</v>
      </c>
      <c r="J10739" t="s">
        <v>56</v>
      </c>
      <c r="K10739">
        <v>1029.1600000000001</v>
      </c>
      <c r="L10739" t="s">
        <v>57</v>
      </c>
    </row>
    <row r="10740" spans="1:12" x14ac:dyDescent="0.3">
      <c r="A10740" t="s">
        <v>10800</v>
      </c>
      <c r="B10740" t="s">
        <v>42</v>
      </c>
      <c r="C10740" t="s">
        <v>49</v>
      </c>
      <c r="D10740">
        <v>4140.82</v>
      </c>
      <c r="E10740">
        <v>0.14000000000000001</v>
      </c>
      <c r="F10740">
        <v>2</v>
      </c>
      <c r="G10740" s="4">
        <v>45311</v>
      </c>
      <c r="H10740" s="4">
        <v>45313</v>
      </c>
      <c r="I10740" t="s">
        <v>44</v>
      </c>
      <c r="J10740" t="s">
        <v>51</v>
      </c>
      <c r="K10740">
        <v>904.16</v>
      </c>
      <c r="L10740" t="s">
        <v>52</v>
      </c>
    </row>
    <row r="10741" spans="1:12" x14ac:dyDescent="0.3">
      <c r="A10741" t="s">
        <v>10801</v>
      </c>
      <c r="B10741" t="s">
        <v>42</v>
      </c>
      <c r="C10741" t="s">
        <v>62</v>
      </c>
      <c r="D10741">
        <v>2675.11</v>
      </c>
      <c r="E10741">
        <v>0.04</v>
      </c>
      <c r="F10741">
        <v>3</v>
      </c>
      <c r="G10741" s="4">
        <v>45428</v>
      </c>
      <c r="H10741" s="4">
        <v>45431</v>
      </c>
      <c r="I10741" t="s">
        <v>44</v>
      </c>
      <c r="J10741" t="s">
        <v>45</v>
      </c>
      <c r="K10741">
        <v>723.87</v>
      </c>
      <c r="L10741" t="s">
        <v>52</v>
      </c>
    </row>
    <row r="10742" spans="1:12" x14ac:dyDescent="0.3">
      <c r="A10742" t="s">
        <v>10802</v>
      </c>
      <c r="B10742" t="s">
        <v>54</v>
      </c>
      <c r="C10742" t="s">
        <v>65</v>
      </c>
      <c r="D10742">
        <v>4831.43</v>
      </c>
      <c r="E10742">
        <v>0.33</v>
      </c>
      <c r="F10742">
        <v>6</v>
      </c>
      <c r="G10742" s="4">
        <v>45599</v>
      </c>
      <c r="H10742" s="4">
        <v>45602</v>
      </c>
      <c r="I10742" t="s">
        <v>44</v>
      </c>
      <c r="J10742" t="s">
        <v>51</v>
      </c>
      <c r="K10742">
        <v>1354.77</v>
      </c>
      <c r="L10742" t="s">
        <v>46</v>
      </c>
    </row>
    <row r="10743" spans="1:12" x14ac:dyDescent="0.3">
      <c r="A10743" t="s">
        <v>10803</v>
      </c>
      <c r="B10743" t="s">
        <v>54</v>
      </c>
      <c r="C10743" t="s">
        <v>43</v>
      </c>
      <c r="D10743">
        <v>121.13</v>
      </c>
      <c r="E10743">
        <v>0.28000000000000003</v>
      </c>
      <c r="F10743">
        <v>2</v>
      </c>
      <c r="G10743" s="4">
        <v>45538</v>
      </c>
      <c r="H10743" s="4">
        <v>45542</v>
      </c>
      <c r="I10743" t="s">
        <v>50</v>
      </c>
      <c r="J10743" t="s">
        <v>51</v>
      </c>
      <c r="K10743">
        <v>28.55</v>
      </c>
      <c r="L10743" t="s">
        <v>63</v>
      </c>
    </row>
    <row r="10744" spans="1:12" x14ac:dyDescent="0.3">
      <c r="A10744" t="s">
        <v>10804</v>
      </c>
      <c r="B10744" t="s">
        <v>42</v>
      </c>
      <c r="C10744" t="s">
        <v>62</v>
      </c>
      <c r="D10744">
        <v>4111.42</v>
      </c>
      <c r="E10744">
        <v>0.2</v>
      </c>
      <c r="F10744">
        <v>2</v>
      </c>
      <c r="G10744" s="4">
        <v>45325</v>
      </c>
      <c r="H10744" s="4">
        <v>45332</v>
      </c>
      <c r="I10744" t="s">
        <v>44</v>
      </c>
      <c r="J10744" t="s">
        <v>51</v>
      </c>
      <c r="K10744">
        <v>636.83000000000004</v>
      </c>
      <c r="L10744" t="s">
        <v>63</v>
      </c>
    </row>
    <row r="10745" spans="1:12" x14ac:dyDescent="0.3">
      <c r="A10745" t="s">
        <v>10805</v>
      </c>
      <c r="B10745" t="s">
        <v>48</v>
      </c>
      <c r="C10745" t="s">
        <v>55</v>
      </c>
      <c r="D10745">
        <v>1740.62</v>
      </c>
      <c r="E10745">
        <v>0.46</v>
      </c>
      <c r="F10745">
        <v>6</v>
      </c>
      <c r="G10745" s="4">
        <v>45239</v>
      </c>
      <c r="H10745" s="4">
        <v>45246</v>
      </c>
      <c r="I10745" t="s">
        <v>44</v>
      </c>
      <c r="J10745" t="s">
        <v>51</v>
      </c>
      <c r="K10745">
        <v>301.27999999999997</v>
      </c>
      <c r="L10745" t="s">
        <v>68</v>
      </c>
    </row>
    <row r="10746" spans="1:12" x14ac:dyDescent="0.3">
      <c r="A10746" t="s">
        <v>10806</v>
      </c>
      <c r="B10746" t="s">
        <v>48</v>
      </c>
      <c r="C10746" t="s">
        <v>55</v>
      </c>
      <c r="D10746">
        <v>3287.2</v>
      </c>
      <c r="E10746">
        <v>0.26</v>
      </c>
      <c r="F10746">
        <v>4</v>
      </c>
      <c r="G10746" s="4">
        <v>45252</v>
      </c>
      <c r="H10746" s="4">
        <v>45256</v>
      </c>
      <c r="I10746" t="s">
        <v>44</v>
      </c>
      <c r="J10746" t="s">
        <v>45</v>
      </c>
      <c r="K10746">
        <v>294.3</v>
      </c>
      <c r="L10746" t="s">
        <v>46</v>
      </c>
    </row>
    <row r="10747" spans="1:12" x14ac:dyDescent="0.3">
      <c r="A10747" t="s">
        <v>10807</v>
      </c>
      <c r="B10747" t="s">
        <v>54</v>
      </c>
      <c r="C10747" t="s">
        <v>55</v>
      </c>
      <c r="D10747">
        <v>3498.06</v>
      </c>
      <c r="E10747">
        <v>0.44</v>
      </c>
      <c r="F10747">
        <v>5</v>
      </c>
      <c r="G10747" s="4">
        <v>45634</v>
      </c>
      <c r="H10747" s="4">
        <v>45635</v>
      </c>
      <c r="I10747" t="s">
        <v>50</v>
      </c>
      <c r="J10747" t="s">
        <v>45</v>
      </c>
      <c r="K10747">
        <v>713.95</v>
      </c>
      <c r="L10747" t="s">
        <v>63</v>
      </c>
    </row>
    <row r="10748" spans="1:12" x14ac:dyDescent="0.3">
      <c r="A10748" t="s">
        <v>10808</v>
      </c>
      <c r="B10748" t="s">
        <v>42</v>
      </c>
      <c r="C10748" t="s">
        <v>49</v>
      </c>
      <c r="D10748">
        <v>1600.62</v>
      </c>
      <c r="E10748">
        <v>0.28999999999999998</v>
      </c>
      <c r="F10748">
        <v>8</v>
      </c>
      <c r="G10748" s="4">
        <v>45442</v>
      </c>
      <c r="H10748" s="4">
        <v>45444</v>
      </c>
      <c r="I10748" t="s">
        <v>60</v>
      </c>
      <c r="J10748" t="s">
        <v>45</v>
      </c>
      <c r="K10748">
        <v>285.02999999999997</v>
      </c>
      <c r="L10748" t="s">
        <v>77</v>
      </c>
    </row>
    <row r="10749" spans="1:12" x14ac:dyDescent="0.3">
      <c r="A10749" t="s">
        <v>10809</v>
      </c>
      <c r="B10749" t="s">
        <v>48</v>
      </c>
      <c r="C10749" t="s">
        <v>49</v>
      </c>
      <c r="D10749">
        <v>4977.58</v>
      </c>
      <c r="E10749">
        <v>0.19</v>
      </c>
      <c r="F10749">
        <v>3</v>
      </c>
      <c r="G10749" s="4">
        <v>44936</v>
      </c>
      <c r="H10749" s="4">
        <v>44941</v>
      </c>
      <c r="I10749" t="s">
        <v>44</v>
      </c>
      <c r="J10749" t="s">
        <v>45</v>
      </c>
      <c r="K10749">
        <v>515.17999999999995</v>
      </c>
      <c r="L10749" t="s">
        <v>68</v>
      </c>
    </row>
    <row r="10750" spans="1:12" x14ac:dyDescent="0.3">
      <c r="A10750" t="s">
        <v>10810</v>
      </c>
      <c r="B10750" t="s">
        <v>48</v>
      </c>
      <c r="C10750" t="s">
        <v>49</v>
      </c>
      <c r="D10750">
        <v>605.92999999999995</v>
      </c>
      <c r="E10750">
        <v>0.27</v>
      </c>
      <c r="F10750">
        <v>5</v>
      </c>
      <c r="G10750" s="4">
        <v>45239</v>
      </c>
      <c r="H10750" s="4">
        <v>45245</v>
      </c>
      <c r="I10750" t="s">
        <v>50</v>
      </c>
      <c r="J10750" t="s">
        <v>51</v>
      </c>
      <c r="K10750">
        <v>36.51</v>
      </c>
      <c r="L10750" t="s">
        <v>52</v>
      </c>
    </row>
    <row r="10751" spans="1:12" x14ac:dyDescent="0.3">
      <c r="A10751" t="s">
        <v>10811</v>
      </c>
      <c r="B10751" t="s">
        <v>48</v>
      </c>
      <c r="C10751" t="s">
        <v>55</v>
      </c>
      <c r="D10751">
        <v>869.44</v>
      </c>
      <c r="E10751">
        <v>0.08</v>
      </c>
      <c r="F10751">
        <v>1</v>
      </c>
      <c r="G10751" s="4">
        <v>45237</v>
      </c>
      <c r="H10751" s="4">
        <v>45240</v>
      </c>
      <c r="I10751" t="s">
        <v>60</v>
      </c>
      <c r="J10751" t="s">
        <v>51</v>
      </c>
      <c r="K10751">
        <v>232.37</v>
      </c>
      <c r="L10751" t="s">
        <v>77</v>
      </c>
    </row>
    <row r="10752" spans="1:12" x14ac:dyDescent="0.3">
      <c r="A10752" t="s">
        <v>10812</v>
      </c>
      <c r="B10752" t="s">
        <v>54</v>
      </c>
      <c r="C10752" t="s">
        <v>62</v>
      </c>
      <c r="D10752">
        <v>4471.74</v>
      </c>
      <c r="E10752">
        <v>0.34</v>
      </c>
      <c r="F10752">
        <v>4</v>
      </c>
      <c r="G10752" s="4">
        <v>45597</v>
      </c>
      <c r="H10752" s="4">
        <v>45604</v>
      </c>
      <c r="I10752" t="s">
        <v>50</v>
      </c>
      <c r="J10752" t="s">
        <v>56</v>
      </c>
      <c r="K10752">
        <v>257.70999999999998</v>
      </c>
      <c r="L10752" t="s">
        <v>57</v>
      </c>
    </row>
    <row r="10753" spans="1:12" x14ac:dyDescent="0.3">
      <c r="A10753" t="s">
        <v>10813</v>
      </c>
      <c r="B10753" t="s">
        <v>42</v>
      </c>
      <c r="C10753" t="s">
        <v>55</v>
      </c>
      <c r="D10753">
        <v>683.98</v>
      </c>
      <c r="E10753">
        <v>0.49</v>
      </c>
      <c r="F10753">
        <v>5</v>
      </c>
      <c r="G10753" s="4">
        <v>45246</v>
      </c>
      <c r="H10753" s="4">
        <v>45247</v>
      </c>
      <c r="I10753" t="s">
        <v>44</v>
      </c>
      <c r="J10753" t="s">
        <v>56</v>
      </c>
      <c r="K10753">
        <v>99.27</v>
      </c>
      <c r="L10753" t="s">
        <v>52</v>
      </c>
    </row>
    <row r="10754" spans="1:12" x14ac:dyDescent="0.3">
      <c r="A10754" t="s">
        <v>10814</v>
      </c>
      <c r="B10754" t="s">
        <v>70</v>
      </c>
      <c r="C10754" t="s">
        <v>62</v>
      </c>
      <c r="D10754">
        <v>1968.3</v>
      </c>
      <c r="E10754">
        <v>0.12</v>
      </c>
      <c r="F10754">
        <v>4</v>
      </c>
      <c r="G10754" s="4">
        <v>45346</v>
      </c>
      <c r="H10754" s="4">
        <v>45350</v>
      </c>
      <c r="I10754" t="s">
        <v>50</v>
      </c>
      <c r="J10754" t="s">
        <v>51</v>
      </c>
      <c r="K10754">
        <v>373.98</v>
      </c>
      <c r="L10754" t="s">
        <v>52</v>
      </c>
    </row>
    <row r="10755" spans="1:12" x14ac:dyDescent="0.3">
      <c r="A10755" t="s">
        <v>10815</v>
      </c>
      <c r="B10755" t="s">
        <v>42</v>
      </c>
      <c r="C10755" t="s">
        <v>49</v>
      </c>
      <c r="D10755">
        <v>3692.4</v>
      </c>
      <c r="E10755">
        <v>0.16</v>
      </c>
      <c r="F10755">
        <v>9</v>
      </c>
      <c r="G10755" s="4">
        <v>45017</v>
      </c>
      <c r="H10755" s="4">
        <v>45019</v>
      </c>
      <c r="I10755" t="s">
        <v>50</v>
      </c>
      <c r="J10755" t="s">
        <v>56</v>
      </c>
      <c r="K10755">
        <v>673.21</v>
      </c>
      <c r="L10755" t="s">
        <v>46</v>
      </c>
    </row>
    <row r="10756" spans="1:12" x14ac:dyDescent="0.3">
      <c r="A10756" t="s">
        <v>10816</v>
      </c>
      <c r="B10756" t="s">
        <v>42</v>
      </c>
      <c r="C10756" t="s">
        <v>43</v>
      </c>
      <c r="D10756">
        <v>3978.31</v>
      </c>
      <c r="E10756">
        <v>0.2</v>
      </c>
      <c r="F10756">
        <v>8</v>
      </c>
      <c r="G10756" s="4">
        <v>44939</v>
      </c>
      <c r="H10756" s="4">
        <v>44943</v>
      </c>
      <c r="I10756" t="s">
        <v>60</v>
      </c>
      <c r="J10756" t="s">
        <v>51</v>
      </c>
      <c r="K10756">
        <v>730</v>
      </c>
      <c r="L10756" t="s">
        <v>52</v>
      </c>
    </row>
    <row r="10757" spans="1:12" x14ac:dyDescent="0.3">
      <c r="A10757" t="s">
        <v>10817</v>
      </c>
      <c r="B10757" t="s">
        <v>54</v>
      </c>
      <c r="C10757" t="s">
        <v>49</v>
      </c>
      <c r="D10757">
        <v>4777.88</v>
      </c>
      <c r="E10757">
        <v>0.24</v>
      </c>
      <c r="F10757">
        <v>2</v>
      </c>
      <c r="G10757" s="4">
        <v>45001</v>
      </c>
      <c r="H10757" s="4">
        <v>45004</v>
      </c>
      <c r="I10757" t="s">
        <v>60</v>
      </c>
      <c r="J10757" t="s">
        <v>56</v>
      </c>
      <c r="K10757">
        <v>509.73</v>
      </c>
      <c r="L10757" t="s">
        <v>77</v>
      </c>
    </row>
    <row r="10758" spans="1:12" x14ac:dyDescent="0.3">
      <c r="A10758" t="s">
        <v>10818</v>
      </c>
      <c r="B10758" t="s">
        <v>48</v>
      </c>
      <c r="C10758" t="s">
        <v>65</v>
      </c>
      <c r="D10758">
        <v>3968.91</v>
      </c>
      <c r="E10758">
        <v>0.36</v>
      </c>
      <c r="F10758">
        <v>9</v>
      </c>
      <c r="G10758" s="4">
        <v>45299</v>
      </c>
      <c r="H10758" s="4">
        <v>45303</v>
      </c>
      <c r="I10758" t="s">
        <v>50</v>
      </c>
      <c r="J10758" t="s">
        <v>56</v>
      </c>
      <c r="K10758">
        <v>527.01</v>
      </c>
      <c r="L10758" t="s">
        <v>46</v>
      </c>
    </row>
    <row r="10759" spans="1:12" x14ac:dyDescent="0.3">
      <c r="A10759" t="s">
        <v>10819</v>
      </c>
      <c r="B10759" t="s">
        <v>48</v>
      </c>
      <c r="C10759" t="s">
        <v>62</v>
      </c>
      <c r="D10759">
        <v>4238.21</v>
      </c>
      <c r="E10759">
        <v>7.0000000000000007E-2</v>
      </c>
      <c r="F10759">
        <v>2</v>
      </c>
      <c r="G10759" s="4">
        <v>45255</v>
      </c>
      <c r="H10759" s="4">
        <v>45261</v>
      </c>
      <c r="I10759" t="s">
        <v>44</v>
      </c>
      <c r="J10759" t="s">
        <v>56</v>
      </c>
      <c r="K10759">
        <v>218.26</v>
      </c>
      <c r="L10759" t="s">
        <v>57</v>
      </c>
    </row>
    <row r="10760" spans="1:12" x14ac:dyDescent="0.3">
      <c r="A10760" t="s">
        <v>10820</v>
      </c>
      <c r="B10760" t="s">
        <v>54</v>
      </c>
      <c r="C10760" t="s">
        <v>43</v>
      </c>
      <c r="D10760">
        <v>4751.9399999999996</v>
      </c>
      <c r="E10760">
        <v>0.15</v>
      </c>
      <c r="F10760">
        <v>6</v>
      </c>
      <c r="G10760" s="4">
        <v>45627</v>
      </c>
      <c r="H10760" s="4">
        <v>45631</v>
      </c>
      <c r="I10760" t="s">
        <v>50</v>
      </c>
      <c r="J10760" t="s">
        <v>56</v>
      </c>
      <c r="K10760">
        <v>1336.42</v>
      </c>
      <c r="L10760" t="s">
        <v>57</v>
      </c>
    </row>
    <row r="10761" spans="1:12" x14ac:dyDescent="0.3">
      <c r="A10761" t="s">
        <v>10821</v>
      </c>
      <c r="B10761" t="s">
        <v>54</v>
      </c>
      <c r="C10761" t="s">
        <v>49</v>
      </c>
      <c r="D10761">
        <v>2813.07</v>
      </c>
      <c r="E10761">
        <v>0.27</v>
      </c>
      <c r="F10761">
        <v>2</v>
      </c>
      <c r="G10761" s="4">
        <v>44936</v>
      </c>
      <c r="H10761" s="4">
        <v>44942</v>
      </c>
      <c r="I10761" t="s">
        <v>50</v>
      </c>
      <c r="J10761" t="s">
        <v>51</v>
      </c>
      <c r="K10761">
        <v>566.6</v>
      </c>
      <c r="L10761" t="s">
        <v>68</v>
      </c>
    </row>
    <row r="10762" spans="1:12" x14ac:dyDescent="0.3">
      <c r="A10762" t="s">
        <v>10822</v>
      </c>
      <c r="B10762" t="s">
        <v>54</v>
      </c>
      <c r="C10762" t="s">
        <v>43</v>
      </c>
      <c r="D10762">
        <v>1782.82</v>
      </c>
      <c r="E10762">
        <v>0.28999999999999998</v>
      </c>
      <c r="F10762">
        <v>6</v>
      </c>
      <c r="G10762" s="4">
        <v>45376</v>
      </c>
      <c r="H10762" s="4">
        <v>45378</v>
      </c>
      <c r="I10762" t="s">
        <v>60</v>
      </c>
      <c r="J10762" t="s">
        <v>56</v>
      </c>
      <c r="K10762">
        <v>453.98</v>
      </c>
      <c r="L10762" t="s">
        <v>77</v>
      </c>
    </row>
    <row r="10763" spans="1:12" x14ac:dyDescent="0.3">
      <c r="A10763" t="s">
        <v>10823</v>
      </c>
      <c r="B10763" t="s">
        <v>54</v>
      </c>
      <c r="C10763" t="s">
        <v>55</v>
      </c>
      <c r="D10763">
        <v>3831.9</v>
      </c>
      <c r="E10763">
        <v>0.27</v>
      </c>
      <c r="F10763">
        <v>6</v>
      </c>
      <c r="G10763" s="4">
        <v>45590</v>
      </c>
      <c r="H10763" s="4">
        <v>45596</v>
      </c>
      <c r="I10763" t="s">
        <v>60</v>
      </c>
      <c r="J10763" t="s">
        <v>51</v>
      </c>
      <c r="K10763">
        <v>883.52</v>
      </c>
      <c r="L10763" t="s">
        <v>57</v>
      </c>
    </row>
    <row r="10764" spans="1:12" x14ac:dyDescent="0.3">
      <c r="A10764" t="s">
        <v>10824</v>
      </c>
      <c r="B10764" t="s">
        <v>54</v>
      </c>
      <c r="C10764" t="s">
        <v>62</v>
      </c>
      <c r="D10764">
        <v>901.35</v>
      </c>
      <c r="E10764">
        <v>0.22</v>
      </c>
      <c r="F10764">
        <v>7</v>
      </c>
      <c r="G10764" s="4">
        <v>45281</v>
      </c>
      <c r="H10764" s="4">
        <v>45282</v>
      </c>
      <c r="I10764" t="s">
        <v>60</v>
      </c>
      <c r="J10764" t="s">
        <v>56</v>
      </c>
      <c r="K10764">
        <v>172.03</v>
      </c>
      <c r="L10764" t="s">
        <v>52</v>
      </c>
    </row>
    <row r="10765" spans="1:12" x14ac:dyDescent="0.3">
      <c r="A10765" t="s">
        <v>10825</v>
      </c>
      <c r="B10765" t="s">
        <v>70</v>
      </c>
      <c r="C10765" t="s">
        <v>65</v>
      </c>
      <c r="D10765">
        <v>434.34</v>
      </c>
      <c r="E10765">
        <v>0.36</v>
      </c>
      <c r="F10765">
        <v>5</v>
      </c>
      <c r="G10765" s="4">
        <v>45360</v>
      </c>
      <c r="H10765" s="4">
        <v>45363</v>
      </c>
      <c r="I10765" t="s">
        <v>60</v>
      </c>
      <c r="J10765" t="s">
        <v>56</v>
      </c>
      <c r="K10765">
        <v>77.489999999999995</v>
      </c>
      <c r="L10765" t="s">
        <v>77</v>
      </c>
    </row>
    <row r="10766" spans="1:12" x14ac:dyDescent="0.3">
      <c r="A10766" t="s">
        <v>10826</v>
      </c>
      <c r="B10766" t="s">
        <v>42</v>
      </c>
      <c r="C10766" t="s">
        <v>55</v>
      </c>
      <c r="D10766">
        <v>3948.12</v>
      </c>
      <c r="E10766">
        <v>0.1</v>
      </c>
      <c r="F10766">
        <v>3</v>
      </c>
      <c r="G10766" s="4">
        <v>45257</v>
      </c>
      <c r="H10766" s="4">
        <v>45264</v>
      </c>
      <c r="I10766" t="s">
        <v>60</v>
      </c>
      <c r="J10766" t="s">
        <v>56</v>
      </c>
      <c r="K10766">
        <v>638.12</v>
      </c>
      <c r="L10766" t="s">
        <v>46</v>
      </c>
    </row>
    <row r="10767" spans="1:12" x14ac:dyDescent="0.3">
      <c r="A10767" t="s">
        <v>10827</v>
      </c>
      <c r="B10767" t="s">
        <v>42</v>
      </c>
      <c r="C10767" t="s">
        <v>43</v>
      </c>
      <c r="D10767">
        <v>4758.29</v>
      </c>
      <c r="E10767">
        <v>0.14000000000000001</v>
      </c>
      <c r="F10767">
        <v>2</v>
      </c>
      <c r="G10767" s="4">
        <v>45554</v>
      </c>
      <c r="H10767" s="4">
        <v>45557</v>
      </c>
      <c r="I10767" t="s">
        <v>44</v>
      </c>
      <c r="J10767" t="s">
        <v>51</v>
      </c>
      <c r="K10767">
        <v>895.57</v>
      </c>
      <c r="L10767" t="s">
        <v>68</v>
      </c>
    </row>
    <row r="10768" spans="1:12" x14ac:dyDescent="0.3">
      <c r="A10768" t="s">
        <v>10828</v>
      </c>
      <c r="B10768" t="s">
        <v>42</v>
      </c>
      <c r="C10768" t="s">
        <v>49</v>
      </c>
      <c r="D10768">
        <v>2267.9899999999998</v>
      </c>
      <c r="E10768">
        <v>0.22</v>
      </c>
      <c r="F10768">
        <v>4</v>
      </c>
      <c r="G10768" s="4">
        <v>45567</v>
      </c>
      <c r="H10768" s="4">
        <v>45573</v>
      </c>
      <c r="I10768" t="s">
        <v>44</v>
      </c>
      <c r="J10768" t="s">
        <v>45</v>
      </c>
      <c r="K10768">
        <v>227.97</v>
      </c>
      <c r="L10768" t="s">
        <v>57</v>
      </c>
    </row>
    <row r="10769" spans="1:12" x14ac:dyDescent="0.3">
      <c r="A10769" t="s">
        <v>10829</v>
      </c>
      <c r="B10769" t="s">
        <v>48</v>
      </c>
      <c r="C10769" t="s">
        <v>62</v>
      </c>
      <c r="D10769">
        <v>889.55</v>
      </c>
      <c r="E10769">
        <v>0.35</v>
      </c>
      <c r="F10769">
        <v>1</v>
      </c>
      <c r="G10769" s="4">
        <v>45443</v>
      </c>
      <c r="H10769" s="4">
        <v>45445</v>
      </c>
      <c r="I10769" t="s">
        <v>50</v>
      </c>
      <c r="J10769" t="s">
        <v>51</v>
      </c>
      <c r="K10769">
        <v>132.47999999999999</v>
      </c>
      <c r="L10769" t="s">
        <v>77</v>
      </c>
    </row>
    <row r="10770" spans="1:12" x14ac:dyDescent="0.3">
      <c r="A10770" t="s">
        <v>10830</v>
      </c>
      <c r="B10770" t="s">
        <v>70</v>
      </c>
      <c r="C10770" t="s">
        <v>65</v>
      </c>
      <c r="D10770">
        <v>2535.4</v>
      </c>
      <c r="E10770">
        <v>0.04</v>
      </c>
      <c r="F10770">
        <v>2</v>
      </c>
      <c r="G10770" s="4">
        <v>45337</v>
      </c>
      <c r="H10770" s="4">
        <v>45343</v>
      </c>
      <c r="I10770" t="s">
        <v>60</v>
      </c>
      <c r="J10770" t="s">
        <v>45</v>
      </c>
      <c r="K10770">
        <v>476.01</v>
      </c>
      <c r="L10770" t="s">
        <v>57</v>
      </c>
    </row>
    <row r="10771" spans="1:12" x14ac:dyDescent="0.3">
      <c r="A10771" t="s">
        <v>10831</v>
      </c>
      <c r="B10771" t="s">
        <v>42</v>
      </c>
      <c r="C10771" t="s">
        <v>49</v>
      </c>
      <c r="D10771">
        <v>2027.26</v>
      </c>
      <c r="E10771">
        <v>0.06</v>
      </c>
      <c r="F10771">
        <v>8</v>
      </c>
      <c r="G10771" s="4">
        <v>44933</v>
      </c>
      <c r="H10771" s="4">
        <v>44939</v>
      </c>
      <c r="I10771" t="s">
        <v>60</v>
      </c>
      <c r="J10771" t="s">
        <v>45</v>
      </c>
      <c r="K10771">
        <v>473.15</v>
      </c>
      <c r="L10771" t="s">
        <v>77</v>
      </c>
    </row>
    <row r="10772" spans="1:12" x14ac:dyDescent="0.3">
      <c r="A10772" t="s">
        <v>10832</v>
      </c>
      <c r="B10772" t="s">
        <v>48</v>
      </c>
      <c r="C10772" t="s">
        <v>65</v>
      </c>
      <c r="D10772">
        <v>1925.12</v>
      </c>
      <c r="E10772">
        <v>0.39</v>
      </c>
      <c r="F10772">
        <v>5</v>
      </c>
      <c r="G10772" s="4">
        <v>45168</v>
      </c>
      <c r="H10772" s="4">
        <v>45169</v>
      </c>
      <c r="I10772" t="s">
        <v>50</v>
      </c>
      <c r="J10772" t="s">
        <v>51</v>
      </c>
      <c r="K10772">
        <v>474.52</v>
      </c>
      <c r="L10772" t="s">
        <v>68</v>
      </c>
    </row>
    <row r="10773" spans="1:12" x14ac:dyDescent="0.3">
      <c r="A10773" t="s">
        <v>10833</v>
      </c>
      <c r="B10773" t="s">
        <v>70</v>
      </c>
      <c r="C10773" t="s">
        <v>62</v>
      </c>
      <c r="D10773">
        <v>3177.6</v>
      </c>
      <c r="E10773">
        <v>0.13</v>
      </c>
      <c r="F10773">
        <v>5</v>
      </c>
      <c r="G10773" s="4">
        <v>45027</v>
      </c>
      <c r="H10773" s="4">
        <v>45029</v>
      </c>
      <c r="I10773" t="s">
        <v>60</v>
      </c>
      <c r="J10773" t="s">
        <v>56</v>
      </c>
      <c r="K10773">
        <v>843.97</v>
      </c>
      <c r="L10773" t="s">
        <v>77</v>
      </c>
    </row>
    <row r="10774" spans="1:12" x14ac:dyDescent="0.3">
      <c r="A10774" t="s">
        <v>10834</v>
      </c>
      <c r="B10774" t="s">
        <v>70</v>
      </c>
      <c r="C10774" t="s">
        <v>43</v>
      </c>
      <c r="D10774">
        <v>956.21</v>
      </c>
      <c r="E10774">
        <v>0.48</v>
      </c>
      <c r="F10774">
        <v>3</v>
      </c>
      <c r="G10774" s="4">
        <v>45426</v>
      </c>
      <c r="H10774" s="4">
        <v>45432</v>
      </c>
      <c r="I10774" t="s">
        <v>50</v>
      </c>
      <c r="J10774" t="s">
        <v>56</v>
      </c>
      <c r="K10774">
        <v>131.47</v>
      </c>
      <c r="L10774" t="s">
        <v>68</v>
      </c>
    </row>
    <row r="10775" spans="1:12" x14ac:dyDescent="0.3">
      <c r="A10775" t="s">
        <v>10835</v>
      </c>
      <c r="B10775" t="s">
        <v>48</v>
      </c>
      <c r="C10775" t="s">
        <v>65</v>
      </c>
      <c r="D10775">
        <v>1964.36</v>
      </c>
      <c r="E10775">
        <v>0.48</v>
      </c>
      <c r="F10775">
        <v>1</v>
      </c>
      <c r="G10775" s="4">
        <v>45156</v>
      </c>
      <c r="H10775" s="4">
        <v>45158</v>
      </c>
      <c r="I10775" t="s">
        <v>44</v>
      </c>
      <c r="J10775" t="s">
        <v>51</v>
      </c>
      <c r="K10775">
        <v>387.92</v>
      </c>
      <c r="L10775" t="s">
        <v>46</v>
      </c>
    </row>
    <row r="10776" spans="1:12" x14ac:dyDescent="0.3">
      <c r="A10776" t="s">
        <v>10836</v>
      </c>
      <c r="B10776" t="s">
        <v>70</v>
      </c>
      <c r="C10776" t="s">
        <v>62</v>
      </c>
      <c r="D10776">
        <v>4356.5200000000004</v>
      </c>
      <c r="E10776">
        <v>0.34</v>
      </c>
      <c r="F10776">
        <v>6</v>
      </c>
      <c r="G10776" s="4">
        <v>45214</v>
      </c>
      <c r="H10776" s="4">
        <v>45220</v>
      </c>
      <c r="I10776" t="s">
        <v>44</v>
      </c>
      <c r="J10776" t="s">
        <v>45</v>
      </c>
      <c r="K10776">
        <v>802.84</v>
      </c>
      <c r="L10776" t="s">
        <v>46</v>
      </c>
    </row>
    <row r="10777" spans="1:12" x14ac:dyDescent="0.3">
      <c r="A10777" t="s">
        <v>10837</v>
      </c>
      <c r="B10777" t="s">
        <v>48</v>
      </c>
      <c r="C10777" t="s">
        <v>65</v>
      </c>
      <c r="D10777">
        <v>3675.36</v>
      </c>
      <c r="E10777">
        <v>0.36</v>
      </c>
      <c r="F10777">
        <v>1</v>
      </c>
      <c r="G10777" s="4">
        <v>45583</v>
      </c>
      <c r="H10777" s="4">
        <v>45587</v>
      </c>
      <c r="I10777" t="s">
        <v>44</v>
      </c>
      <c r="J10777" t="s">
        <v>51</v>
      </c>
      <c r="K10777">
        <v>553.28</v>
      </c>
      <c r="L10777" t="s">
        <v>52</v>
      </c>
    </row>
    <row r="10778" spans="1:12" x14ac:dyDescent="0.3">
      <c r="A10778" t="s">
        <v>10838</v>
      </c>
      <c r="B10778" t="s">
        <v>42</v>
      </c>
      <c r="C10778" t="s">
        <v>49</v>
      </c>
      <c r="D10778">
        <v>372.38</v>
      </c>
      <c r="E10778">
        <v>0.33</v>
      </c>
      <c r="F10778">
        <v>4</v>
      </c>
      <c r="G10778" s="4">
        <v>45200</v>
      </c>
      <c r="H10778" s="4">
        <v>45201</v>
      </c>
      <c r="I10778" t="s">
        <v>44</v>
      </c>
      <c r="J10778" t="s">
        <v>56</v>
      </c>
      <c r="K10778">
        <v>49.9</v>
      </c>
      <c r="L10778" t="s">
        <v>46</v>
      </c>
    </row>
    <row r="10779" spans="1:12" x14ac:dyDescent="0.3">
      <c r="A10779" t="s">
        <v>10839</v>
      </c>
      <c r="B10779" t="s">
        <v>48</v>
      </c>
      <c r="C10779" t="s">
        <v>65</v>
      </c>
      <c r="D10779">
        <v>2618.13</v>
      </c>
      <c r="E10779">
        <v>0.09</v>
      </c>
      <c r="F10779">
        <v>4</v>
      </c>
      <c r="G10779" s="4">
        <v>45506</v>
      </c>
      <c r="H10779" s="4">
        <v>45512</v>
      </c>
      <c r="I10779" t="s">
        <v>50</v>
      </c>
      <c r="J10779" t="s">
        <v>45</v>
      </c>
      <c r="K10779">
        <v>137.13999999999999</v>
      </c>
      <c r="L10779" t="s">
        <v>57</v>
      </c>
    </row>
    <row r="10780" spans="1:12" x14ac:dyDescent="0.3">
      <c r="A10780" t="s">
        <v>10840</v>
      </c>
      <c r="B10780" t="s">
        <v>70</v>
      </c>
      <c r="C10780" t="s">
        <v>49</v>
      </c>
      <c r="D10780">
        <v>547.35</v>
      </c>
      <c r="E10780">
        <v>0.25</v>
      </c>
      <c r="F10780">
        <v>3</v>
      </c>
      <c r="G10780" s="4">
        <v>45487</v>
      </c>
      <c r="H10780" s="4">
        <v>45490</v>
      </c>
      <c r="I10780" t="s">
        <v>60</v>
      </c>
      <c r="J10780" t="s">
        <v>45</v>
      </c>
      <c r="K10780">
        <v>51.62</v>
      </c>
      <c r="L10780" t="s">
        <v>68</v>
      </c>
    </row>
    <row r="10781" spans="1:12" x14ac:dyDescent="0.3">
      <c r="A10781" t="s">
        <v>10841</v>
      </c>
      <c r="B10781" t="s">
        <v>42</v>
      </c>
      <c r="C10781" t="s">
        <v>49</v>
      </c>
      <c r="D10781">
        <v>4791.7299999999996</v>
      </c>
      <c r="E10781">
        <v>0.4</v>
      </c>
      <c r="F10781">
        <v>4</v>
      </c>
      <c r="G10781" s="4">
        <v>44995</v>
      </c>
      <c r="H10781" s="4">
        <v>45001</v>
      </c>
      <c r="I10781" t="s">
        <v>50</v>
      </c>
      <c r="J10781" t="s">
        <v>45</v>
      </c>
      <c r="K10781">
        <v>404.14</v>
      </c>
      <c r="L10781" t="s">
        <v>77</v>
      </c>
    </row>
    <row r="10782" spans="1:12" x14ac:dyDescent="0.3">
      <c r="A10782" t="s">
        <v>10842</v>
      </c>
      <c r="B10782" t="s">
        <v>42</v>
      </c>
      <c r="C10782" t="s">
        <v>62</v>
      </c>
      <c r="D10782">
        <v>1298.74</v>
      </c>
      <c r="E10782">
        <v>0.39</v>
      </c>
      <c r="F10782">
        <v>6</v>
      </c>
      <c r="G10782" s="4">
        <v>45250</v>
      </c>
      <c r="H10782" s="4">
        <v>45255</v>
      </c>
      <c r="I10782" t="s">
        <v>60</v>
      </c>
      <c r="J10782" t="s">
        <v>51</v>
      </c>
      <c r="K10782">
        <v>162.47999999999999</v>
      </c>
      <c r="L10782" t="s">
        <v>52</v>
      </c>
    </row>
    <row r="10783" spans="1:12" x14ac:dyDescent="0.3">
      <c r="A10783" t="s">
        <v>10843</v>
      </c>
      <c r="B10783" t="s">
        <v>54</v>
      </c>
      <c r="C10783" t="s">
        <v>55</v>
      </c>
      <c r="D10783">
        <v>4669.84</v>
      </c>
      <c r="E10783">
        <v>0.45</v>
      </c>
      <c r="F10783">
        <v>6</v>
      </c>
      <c r="G10783" s="4">
        <v>45013</v>
      </c>
      <c r="H10783" s="4">
        <v>45019</v>
      </c>
      <c r="I10783" t="s">
        <v>50</v>
      </c>
      <c r="J10783" t="s">
        <v>51</v>
      </c>
      <c r="K10783">
        <v>653.64</v>
      </c>
      <c r="L10783" t="s">
        <v>63</v>
      </c>
    </row>
    <row r="10784" spans="1:12" x14ac:dyDescent="0.3">
      <c r="A10784" t="s">
        <v>10844</v>
      </c>
      <c r="B10784" t="s">
        <v>54</v>
      </c>
      <c r="C10784" t="s">
        <v>65</v>
      </c>
      <c r="D10784">
        <v>4186.6400000000003</v>
      </c>
      <c r="E10784">
        <v>0.45</v>
      </c>
      <c r="F10784">
        <v>6</v>
      </c>
      <c r="G10784" s="4">
        <v>45571</v>
      </c>
      <c r="H10784" s="4">
        <v>45574</v>
      </c>
      <c r="I10784" t="s">
        <v>44</v>
      </c>
      <c r="J10784" t="s">
        <v>45</v>
      </c>
      <c r="K10784">
        <v>502.09</v>
      </c>
      <c r="L10784" t="s">
        <v>46</v>
      </c>
    </row>
    <row r="10785" spans="1:12" x14ac:dyDescent="0.3">
      <c r="A10785" t="s">
        <v>10845</v>
      </c>
      <c r="B10785" t="s">
        <v>70</v>
      </c>
      <c r="C10785" t="s">
        <v>43</v>
      </c>
      <c r="D10785">
        <v>2801.69</v>
      </c>
      <c r="E10785">
        <v>0.13</v>
      </c>
      <c r="F10785">
        <v>6</v>
      </c>
      <c r="G10785" s="4">
        <v>45003</v>
      </c>
      <c r="H10785" s="4">
        <v>45005</v>
      </c>
      <c r="I10785" t="s">
        <v>44</v>
      </c>
      <c r="J10785" t="s">
        <v>56</v>
      </c>
      <c r="K10785">
        <v>695.21</v>
      </c>
      <c r="L10785" t="s">
        <v>57</v>
      </c>
    </row>
    <row r="10786" spans="1:12" x14ac:dyDescent="0.3">
      <c r="A10786" t="s">
        <v>10846</v>
      </c>
      <c r="B10786" t="s">
        <v>48</v>
      </c>
      <c r="C10786" t="s">
        <v>49</v>
      </c>
      <c r="D10786">
        <v>1747.89</v>
      </c>
      <c r="E10786">
        <v>0.36</v>
      </c>
      <c r="F10786">
        <v>4</v>
      </c>
      <c r="G10786" s="4">
        <v>45500</v>
      </c>
      <c r="H10786" s="4">
        <v>45505</v>
      </c>
      <c r="I10786" t="s">
        <v>44</v>
      </c>
      <c r="J10786" t="s">
        <v>45</v>
      </c>
      <c r="K10786">
        <v>174.02</v>
      </c>
      <c r="L10786" t="s">
        <v>46</v>
      </c>
    </row>
    <row r="10787" spans="1:12" x14ac:dyDescent="0.3">
      <c r="A10787" t="s">
        <v>10847</v>
      </c>
      <c r="B10787" t="s">
        <v>48</v>
      </c>
      <c r="C10787" t="s">
        <v>55</v>
      </c>
      <c r="D10787">
        <v>4303.9399999999996</v>
      </c>
      <c r="E10787">
        <v>0.33</v>
      </c>
      <c r="F10787">
        <v>7</v>
      </c>
      <c r="G10787" s="4">
        <v>44999</v>
      </c>
      <c r="H10787" s="4">
        <v>45001</v>
      </c>
      <c r="I10787" t="s">
        <v>44</v>
      </c>
      <c r="J10787" t="s">
        <v>56</v>
      </c>
      <c r="K10787">
        <v>498.4</v>
      </c>
      <c r="L10787" t="s">
        <v>46</v>
      </c>
    </row>
    <row r="10788" spans="1:12" x14ac:dyDescent="0.3">
      <c r="A10788" t="s">
        <v>10848</v>
      </c>
      <c r="B10788" t="s">
        <v>70</v>
      </c>
      <c r="C10788" t="s">
        <v>49</v>
      </c>
      <c r="D10788">
        <v>848.64</v>
      </c>
      <c r="E10788">
        <v>0.44</v>
      </c>
      <c r="F10788">
        <v>7</v>
      </c>
      <c r="G10788" s="4">
        <v>44994</v>
      </c>
      <c r="H10788" s="4">
        <v>44999</v>
      </c>
      <c r="I10788" t="s">
        <v>50</v>
      </c>
      <c r="J10788" t="s">
        <v>51</v>
      </c>
      <c r="K10788">
        <v>149.12</v>
      </c>
      <c r="L10788" t="s">
        <v>52</v>
      </c>
    </row>
    <row r="10789" spans="1:12" x14ac:dyDescent="0.3">
      <c r="A10789" t="s">
        <v>10849</v>
      </c>
      <c r="B10789" t="s">
        <v>42</v>
      </c>
      <c r="C10789" t="s">
        <v>55</v>
      </c>
      <c r="D10789">
        <v>981.87</v>
      </c>
      <c r="E10789">
        <v>0.09</v>
      </c>
      <c r="F10789">
        <v>2</v>
      </c>
      <c r="G10789" s="4">
        <v>45144</v>
      </c>
      <c r="H10789" s="4">
        <v>45150</v>
      </c>
      <c r="I10789" t="s">
        <v>44</v>
      </c>
      <c r="J10789" t="s">
        <v>51</v>
      </c>
      <c r="K10789">
        <v>118.9</v>
      </c>
      <c r="L10789" t="s">
        <v>57</v>
      </c>
    </row>
    <row r="10790" spans="1:12" x14ac:dyDescent="0.3">
      <c r="A10790" t="s">
        <v>10850</v>
      </c>
      <c r="B10790" t="s">
        <v>70</v>
      </c>
      <c r="C10790" t="s">
        <v>55</v>
      </c>
      <c r="D10790">
        <v>1201.1400000000001</v>
      </c>
      <c r="E10790">
        <v>0.37</v>
      </c>
      <c r="F10790">
        <v>6</v>
      </c>
      <c r="G10790" s="4">
        <v>45516</v>
      </c>
      <c r="H10790" s="4">
        <v>45522</v>
      </c>
      <c r="I10790" t="s">
        <v>60</v>
      </c>
      <c r="J10790" t="s">
        <v>56</v>
      </c>
      <c r="K10790">
        <v>329.07</v>
      </c>
      <c r="L10790" t="s">
        <v>68</v>
      </c>
    </row>
    <row r="10791" spans="1:12" x14ac:dyDescent="0.3">
      <c r="A10791" t="s">
        <v>10851</v>
      </c>
      <c r="B10791" t="s">
        <v>70</v>
      </c>
      <c r="C10791" t="s">
        <v>43</v>
      </c>
      <c r="D10791">
        <v>3028.71</v>
      </c>
      <c r="E10791">
        <v>0.21</v>
      </c>
      <c r="F10791">
        <v>5</v>
      </c>
      <c r="G10791" s="4">
        <v>45172</v>
      </c>
      <c r="H10791" s="4">
        <v>45176</v>
      </c>
      <c r="I10791" t="s">
        <v>60</v>
      </c>
      <c r="J10791" t="s">
        <v>56</v>
      </c>
      <c r="K10791">
        <v>614.86</v>
      </c>
      <c r="L10791" t="s">
        <v>52</v>
      </c>
    </row>
    <row r="10792" spans="1:12" x14ac:dyDescent="0.3">
      <c r="A10792" t="s">
        <v>10852</v>
      </c>
      <c r="B10792" t="s">
        <v>42</v>
      </c>
      <c r="C10792" t="s">
        <v>55</v>
      </c>
      <c r="D10792">
        <v>1640.19</v>
      </c>
      <c r="E10792">
        <v>0.2</v>
      </c>
      <c r="F10792">
        <v>1</v>
      </c>
      <c r="G10792" s="4">
        <v>45021</v>
      </c>
      <c r="H10792" s="4">
        <v>45023</v>
      </c>
      <c r="I10792" t="s">
        <v>44</v>
      </c>
      <c r="J10792" t="s">
        <v>51</v>
      </c>
      <c r="K10792">
        <v>220.23</v>
      </c>
      <c r="L10792" t="s">
        <v>52</v>
      </c>
    </row>
    <row r="10793" spans="1:12" x14ac:dyDescent="0.3">
      <c r="A10793" t="s">
        <v>10853</v>
      </c>
      <c r="B10793" t="s">
        <v>48</v>
      </c>
      <c r="C10793" t="s">
        <v>43</v>
      </c>
      <c r="D10793">
        <v>4946.99</v>
      </c>
      <c r="E10793">
        <v>0.02</v>
      </c>
      <c r="F10793">
        <v>3</v>
      </c>
      <c r="G10793" s="4">
        <v>45616</v>
      </c>
      <c r="H10793" s="4">
        <v>45621</v>
      </c>
      <c r="I10793" t="s">
        <v>60</v>
      </c>
      <c r="J10793" t="s">
        <v>51</v>
      </c>
      <c r="K10793">
        <v>806.71</v>
      </c>
      <c r="L10793" t="s">
        <v>57</v>
      </c>
    </row>
    <row r="10794" spans="1:12" x14ac:dyDescent="0.3">
      <c r="A10794" t="s">
        <v>10854</v>
      </c>
      <c r="B10794" t="s">
        <v>70</v>
      </c>
      <c r="C10794" t="s">
        <v>62</v>
      </c>
      <c r="D10794">
        <v>1056.05</v>
      </c>
      <c r="E10794">
        <v>0.48</v>
      </c>
      <c r="F10794">
        <v>9</v>
      </c>
      <c r="G10794" s="4">
        <v>45400</v>
      </c>
      <c r="H10794" s="4">
        <v>45403</v>
      </c>
      <c r="I10794" t="s">
        <v>50</v>
      </c>
      <c r="J10794" t="s">
        <v>51</v>
      </c>
      <c r="K10794">
        <v>164.39</v>
      </c>
      <c r="L10794" t="s">
        <v>46</v>
      </c>
    </row>
    <row r="10795" spans="1:12" x14ac:dyDescent="0.3">
      <c r="A10795" t="s">
        <v>10855</v>
      </c>
      <c r="B10795" t="s">
        <v>48</v>
      </c>
      <c r="C10795" t="s">
        <v>49</v>
      </c>
      <c r="D10795">
        <v>4047.49</v>
      </c>
      <c r="E10795">
        <v>0.34</v>
      </c>
      <c r="F10795">
        <v>9</v>
      </c>
      <c r="G10795" s="4">
        <v>44928</v>
      </c>
      <c r="H10795" s="4">
        <v>44932</v>
      </c>
      <c r="I10795" t="s">
        <v>50</v>
      </c>
      <c r="J10795" t="s">
        <v>51</v>
      </c>
      <c r="K10795">
        <v>1103.48</v>
      </c>
      <c r="L10795" t="s">
        <v>57</v>
      </c>
    </row>
    <row r="10796" spans="1:12" x14ac:dyDescent="0.3">
      <c r="A10796" t="s">
        <v>10856</v>
      </c>
      <c r="B10796" t="s">
        <v>70</v>
      </c>
      <c r="C10796" t="s">
        <v>43</v>
      </c>
      <c r="D10796">
        <v>569.6</v>
      </c>
      <c r="E10796">
        <v>0.3</v>
      </c>
      <c r="F10796">
        <v>9</v>
      </c>
      <c r="G10796" s="4">
        <v>45420</v>
      </c>
      <c r="H10796" s="4">
        <v>45422</v>
      </c>
      <c r="I10796" t="s">
        <v>50</v>
      </c>
      <c r="J10796" t="s">
        <v>56</v>
      </c>
      <c r="K10796">
        <v>111.68</v>
      </c>
      <c r="L10796" t="s">
        <v>77</v>
      </c>
    </row>
    <row r="10797" spans="1:12" x14ac:dyDescent="0.3">
      <c r="A10797" t="s">
        <v>10857</v>
      </c>
      <c r="B10797" t="s">
        <v>42</v>
      </c>
      <c r="C10797" t="s">
        <v>49</v>
      </c>
      <c r="D10797">
        <v>1831.89</v>
      </c>
      <c r="E10797">
        <v>0.13</v>
      </c>
      <c r="F10797">
        <v>5</v>
      </c>
      <c r="G10797" s="4">
        <v>45610</v>
      </c>
      <c r="H10797" s="4">
        <v>45611</v>
      </c>
      <c r="I10797" t="s">
        <v>50</v>
      </c>
      <c r="J10797" t="s">
        <v>45</v>
      </c>
      <c r="K10797">
        <v>261.83</v>
      </c>
      <c r="L10797" t="s">
        <v>46</v>
      </c>
    </row>
    <row r="10798" spans="1:12" x14ac:dyDescent="0.3">
      <c r="A10798" t="s">
        <v>10858</v>
      </c>
      <c r="B10798" t="s">
        <v>42</v>
      </c>
      <c r="C10798" t="s">
        <v>65</v>
      </c>
      <c r="D10798">
        <v>1294.44</v>
      </c>
      <c r="E10798">
        <v>0.33</v>
      </c>
      <c r="F10798">
        <v>6</v>
      </c>
      <c r="G10798" s="4">
        <v>45490</v>
      </c>
      <c r="H10798" s="4">
        <v>45496</v>
      </c>
      <c r="I10798" t="s">
        <v>50</v>
      </c>
      <c r="J10798" t="s">
        <v>51</v>
      </c>
      <c r="K10798">
        <v>225</v>
      </c>
      <c r="L10798" t="s">
        <v>52</v>
      </c>
    </row>
    <row r="10799" spans="1:12" x14ac:dyDescent="0.3">
      <c r="A10799" t="s">
        <v>10859</v>
      </c>
      <c r="B10799" t="s">
        <v>54</v>
      </c>
      <c r="C10799" t="s">
        <v>62</v>
      </c>
      <c r="D10799">
        <v>4886.5</v>
      </c>
      <c r="E10799">
        <v>0.47</v>
      </c>
      <c r="F10799">
        <v>9</v>
      </c>
      <c r="G10799" s="4">
        <v>45475</v>
      </c>
      <c r="H10799" s="4">
        <v>45481</v>
      </c>
      <c r="I10799" t="s">
        <v>44</v>
      </c>
      <c r="J10799" t="s">
        <v>56</v>
      </c>
      <c r="K10799">
        <v>687.33</v>
      </c>
      <c r="L10799" t="s">
        <v>77</v>
      </c>
    </row>
    <row r="10800" spans="1:12" x14ac:dyDescent="0.3">
      <c r="A10800" t="s">
        <v>10860</v>
      </c>
      <c r="B10800" t="s">
        <v>42</v>
      </c>
      <c r="C10800" t="s">
        <v>65</v>
      </c>
      <c r="D10800">
        <v>226.08</v>
      </c>
      <c r="E10800">
        <v>0.08</v>
      </c>
      <c r="F10800">
        <v>4</v>
      </c>
      <c r="G10800" s="4">
        <v>44992</v>
      </c>
      <c r="H10800" s="4">
        <v>44996</v>
      </c>
      <c r="I10800" t="s">
        <v>44</v>
      </c>
      <c r="J10800" t="s">
        <v>51</v>
      </c>
      <c r="K10800">
        <v>54.76</v>
      </c>
      <c r="L10800" t="s">
        <v>77</v>
      </c>
    </row>
    <row r="10801" spans="1:12" x14ac:dyDescent="0.3">
      <c r="A10801" t="s">
        <v>10861</v>
      </c>
      <c r="B10801" t="s">
        <v>54</v>
      </c>
      <c r="C10801" t="s">
        <v>65</v>
      </c>
      <c r="D10801">
        <v>3636.18</v>
      </c>
      <c r="E10801">
        <v>0.49</v>
      </c>
      <c r="F10801">
        <v>4</v>
      </c>
      <c r="G10801" s="4">
        <v>45018</v>
      </c>
      <c r="H10801" s="4">
        <v>45023</v>
      </c>
      <c r="I10801" t="s">
        <v>60</v>
      </c>
      <c r="J10801" t="s">
        <v>45</v>
      </c>
      <c r="K10801">
        <v>198.81</v>
      </c>
      <c r="L10801" t="s">
        <v>63</v>
      </c>
    </row>
    <row r="10802" spans="1:12" x14ac:dyDescent="0.3">
      <c r="A10802" t="s">
        <v>10862</v>
      </c>
      <c r="B10802" t="s">
        <v>70</v>
      </c>
      <c r="C10802" t="s">
        <v>55</v>
      </c>
      <c r="D10802">
        <v>1313.84</v>
      </c>
      <c r="E10802">
        <v>0.21</v>
      </c>
      <c r="F10802">
        <v>9</v>
      </c>
      <c r="G10802" s="4">
        <v>45110</v>
      </c>
      <c r="H10802" s="4">
        <v>45116</v>
      </c>
      <c r="I10802" t="s">
        <v>50</v>
      </c>
      <c r="J10802" t="s">
        <v>56</v>
      </c>
      <c r="K10802">
        <v>229.22</v>
      </c>
      <c r="L10802" t="s">
        <v>63</v>
      </c>
    </row>
    <row r="10803" spans="1:12" x14ac:dyDescent="0.3">
      <c r="A10803" t="s">
        <v>10863</v>
      </c>
      <c r="B10803" t="s">
        <v>48</v>
      </c>
      <c r="C10803" t="s">
        <v>55</v>
      </c>
      <c r="D10803">
        <v>4075.12</v>
      </c>
      <c r="E10803">
        <v>0.49</v>
      </c>
      <c r="F10803">
        <v>7</v>
      </c>
      <c r="G10803" s="4">
        <v>45125</v>
      </c>
      <c r="H10803" s="4">
        <v>45126</v>
      </c>
      <c r="I10803" t="s">
        <v>44</v>
      </c>
      <c r="J10803" t="s">
        <v>51</v>
      </c>
      <c r="K10803">
        <v>455.67</v>
      </c>
      <c r="L10803" t="s">
        <v>46</v>
      </c>
    </row>
    <row r="10804" spans="1:12" x14ac:dyDescent="0.3">
      <c r="A10804" t="s">
        <v>10864</v>
      </c>
      <c r="B10804" t="s">
        <v>42</v>
      </c>
      <c r="C10804" t="s">
        <v>65</v>
      </c>
      <c r="D10804">
        <v>1625</v>
      </c>
      <c r="E10804">
        <v>0.32</v>
      </c>
      <c r="F10804">
        <v>6</v>
      </c>
      <c r="G10804" s="4">
        <v>45605</v>
      </c>
      <c r="H10804" s="4">
        <v>45606</v>
      </c>
      <c r="I10804" t="s">
        <v>60</v>
      </c>
      <c r="J10804" t="s">
        <v>45</v>
      </c>
      <c r="K10804">
        <v>175.64</v>
      </c>
      <c r="L10804" t="s">
        <v>57</v>
      </c>
    </row>
    <row r="10805" spans="1:12" x14ac:dyDescent="0.3">
      <c r="A10805" t="s">
        <v>10865</v>
      </c>
      <c r="B10805" t="s">
        <v>42</v>
      </c>
      <c r="C10805" t="s">
        <v>55</v>
      </c>
      <c r="D10805">
        <v>1017.69</v>
      </c>
      <c r="E10805">
        <v>0.16</v>
      </c>
      <c r="F10805">
        <v>6</v>
      </c>
      <c r="G10805" s="4">
        <v>45298</v>
      </c>
      <c r="H10805" s="4">
        <v>45304</v>
      </c>
      <c r="I10805" t="s">
        <v>44</v>
      </c>
      <c r="J10805" t="s">
        <v>56</v>
      </c>
      <c r="K10805">
        <v>97.96</v>
      </c>
      <c r="L10805" t="s">
        <v>52</v>
      </c>
    </row>
    <row r="10806" spans="1:12" x14ac:dyDescent="0.3">
      <c r="A10806" t="s">
        <v>10866</v>
      </c>
      <c r="B10806" t="s">
        <v>42</v>
      </c>
      <c r="C10806" t="s">
        <v>49</v>
      </c>
      <c r="D10806">
        <v>3495.9</v>
      </c>
      <c r="E10806">
        <v>0.19</v>
      </c>
      <c r="F10806">
        <v>5</v>
      </c>
      <c r="G10806" s="4">
        <v>45012</v>
      </c>
      <c r="H10806" s="4">
        <v>45018</v>
      </c>
      <c r="I10806" t="s">
        <v>50</v>
      </c>
      <c r="J10806" t="s">
        <v>56</v>
      </c>
      <c r="K10806">
        <v>612.28</v>
      </c>
      <c r="L10806" t="s">
        <v>52</v>
      </c>
    </row>
    <row r="10807" spans="1:12" x14ac:dyDescent="0.3">
      <c r="A10807" t="s">
        <v>10867</v>
      </c>
      <c r="B10807" t="s">
        <v>70</v>
      </c>
      <c r="C10807" t="s">
        <v>55</v>
      </c>
      <c r="D10807">
        <v>1362.13</v>
      </c>
      <c r="E10807">
        <v>0.15</v>
      </c>
      <c r="F10807">
        <v>4</v>
      </c>
      <c r="G10807" s="4">
        <v>45238</v>
      </c>
      <c r="H10807" s="4">
        <v>45239</v>
      </c>
      <c r="I10807" t="s">
        <v>50</v>
      </c>
      <c r="J10807" t="s">
        <v>45</v>
      </c>
      <c r="K10807">
        <v>104.41</v>
      </c>
      <c r="L10807" t="s">
        <v>46</v>
      </c>
    </row>
    <row r="10808" spans="1:12" x14ac:dyDescent="0.3">
      <c r="A10808" t="s">
        <v>10868</v>
      </c>
      <c r="B10808" t="s">
        <v>54</v>
      </c>
      <c r="C10808" t="s">
        <v>65</v>
      </c>
      <c r="D10808">
        <v>2479.1799999999998</v>
      </c>
      <c r="E10808">
        <v>0.17</v>
      </c>
      <c r="F10808">
        <v>3</v>
      </c>
      <c r="G10808" s="4">
        <v>45302</v>
      </c>
      <c r="H10808" s="4">
        <v>45307</v>
      </c>
      <c r="I10808" t="s">
        <v>60</v>
      </c>
      <c r="J10808" t="s">
        <v>45</v>
      </c>
      <c r="K10808">
        <v>446.03</v>
      </c>
      <c r="L10808" t="s">
        <v>77</v>
      </c>
    </row>
    <row r="10809" spans="1:12" x14ac:dyDescent="0.3">
      <c r="A10809" t="s">
        <v>10869</v>
      </c>
      <c r="B10809" t="s">
        <v>70</v>
      </c>
      <c r="C10809" t="s">
        <v>55</v>
      </c>
      <c r="D10809">
        <v>744.51</v>
      </c>
      <c r="E10809">
        <v>0.32</v>
      </c>
      <c r="F10809">
        <v>7</v>
      </c>
      <c r="G10809" s="4">
        <v>45346</v>
      </c>
      <c r="H10809" s="4">
        <v>45350</v>
      </c>
      <c r="I10809" t="s">
        <v>44</v>
      </c>
      <c r="J10809" t="s">
        <v>51</v>
      </c>
      <c r="K10809">
        <v>149.51</v>
      </c>
      <c r="L10809" t="s">
        <v>46</v>
      </c>
    </row>
    <row r="10810" spans="1:12" x14ac:dyDescent="0.3">
      <c r="A10810" t="s">
        <v>10870</v>
      </c>
      <c r="B10810" t="s">
        <v>48</v>
      </c>
      <c r="C10810" t="s">
        <v>55</v>
      </c>
      <c r="D10810">
        <v>3650.53</v>
      </c>
      <c r="E10810">
        <v>0.01</v>
      </c>
      <c r="F10810">
        <v>5</v>
      </c>
      <c r="G10810" s="4">
        <v>45280</v>
      </c>
      <c r="H10810" s="4">
        <v>45287</v>
      </c>
      <c r="I10810" t="s">
        <v>60</v>
      </c>
      <c r="J10810" t="s">
        <v>51</v>
      </c>
      <c r="K10810">
        <v>1002.64</v>
      </c>
      <c r="L10810" t="s">
        <v>52</v>
      </c>
    </row>
    <row r="10811" spans="1:12" x14ac:dyDescent="0.3">
      <c r="A10811" t="s">
        <v>10871</v>
      </c>
      <c r="B10811" t="s">
        <v>70</v>
      </c>
      <c r="C10811" t="s">
        <v>43</v>
      </c>
      <c r="D10811">
        <v>2093.5</v>
      </c>
      <c r="E10811">
        <v>0.48</v>
      </c>
      <c r="F10811">
        <v>2</v>
      </c>
      <c r="G10811" s="4">
        <v>45186</v>
      </c>
      <c r="H10811" s="4">
        <v>45187</v>
      </c>
      <c r="I10811" t="s">
        <v>60</v>
      </c>
      <c r="J10811" t="s">
        <v>45</v>
      </c>
      <c r="K10811">
        <v>505.3</v>
      </c>
      <c r="L10811" t="s">
        <v>68</v>
      </c>
    </row>
    <row r="10812" spans="1:12" x14ac:dyDescent="0.3">
      <c r="A10812" t="s">
        <v>10872</v>
      </c>
      <c r="B10812" t="s">
        <v>48</v>
      </c>
      <c r="C10812" t="s">
        <v>43</v>
      </c>
      <c r="D10812">
        <v>788.84</v>
      </c>
      <c r="E10812">
        <v>0.38</v>
      </c>
      <c r="F10812">
        <v>3</v>
      </c>
      <c r="G10812" s="4">
        <v>45479</v>
      </c>
      <c r="H10812" s="4">
        <v>45485</v>
      </c>
      <c r="I10812" t="s">
        <v>50</v>
      </c>
      <c r="J10812" t="s">
        <v>45</v>
      </c>
      <c r="K10812">
        <v>167.56</v>
      </c>
      <c r="L10812" t="s">
        <v>57</v>
      </c>
    </row>
    <row r="10813" spans="1:12" x14ac:dyDescent="0.3">
      <c r="A10813" t="s">
        <v>10873</v>
      </c>
      <c r="B10813" t="s">
        <v>42</v>
      </c>
      <c r="C10813" t="s">
        <v>65</v>
      </c>
      <c r="D10813">
        <v>3733.82</v>
      </c>
      <c r="E10813">
        <v>0.47</v>
      </c>
      <c r="F10813">
        <v>5</v>
      </c>
      <c r="G10813" s="4">
        <v>45025</v>
      </c>
      <c r="H10813" s="4">
        <v>45026</v>
      </c>
      <c r="I10813" t="s">
        <v>50</v>
      </c>
      <c r="J10813" t="s">
        <v>51</v>
      </c>
      <c r="K10813">
        <v>939.87</v>
      </c>
      <c r="L10813" t="s">
        <v>52</v>
      </c>
    </row>
    <row r="10814" spans="1:12" x14ac:dyDescent="0.3">
      <c r="A10814" t="s">
        <v>10874</v>
      </c>
      <c r="B10814" t="s">
        <v>48</v>
      </c>
      <c r="C10814" t="s">
        <v>49</v>
      </c>
      <c r="D10814">
        <v>606.47</v>
      </c>
      <c r="E10814">
        <v>0.36</v>
      </c>
      <c r="F10814">
        <v>9</v>
      </c>
      <c r="G10814" s="4">
        <v>45085</v>
      </c>
      <c r="H10814" s="4">
        <v>45091</v>
      </c>
      <c r="I10814" t="s">
        <v>60</v>
      </c>
      <c r="J10814" t="s">
        <v>45</v>
      </c>
      <c r="K10814">
        <v>83.63</v>
      </c>
      <c r="L10814" t="s">
        <v>57</v>
      </c>
    </row>
    <row r="10815" spans="1:12" x14ac:dyDescent="0.3">
      <c r="A10815" t="s">
        <v>10875</v>
      </c>
      <c r="B10815" t="s">
        <v>48</v>
      </c>
      <c r="C10815" t="s">
        <v>62</v>
      </c>
      <c r="D10815">
        <v>2916.62</v>
      </c>
      <c r="E10815">
        <v>0.24</v>
      </c>
      <c r="F10815">
        <v>6</v>
      </c>
      <c r="G10815" s="4">
        <v>45343</v>
      </c>
      <c r="H10815" s="4">
        <v>45350</v>
      </c>
      <c r="I10815" t="s">
        <v>50</v>
      </c>
      <c r="J10815" t="s">
        <v>56</v>
      </c>
      <c r="K10815">
        <v>533.80999999999995</v>
      </c>
      <c r="L10815" t="s">
        <v>57</v>
      </c>
    </row>
    <row r="10816" spans="1:12" x14ac:dyDescent="0.3">
      <c r="A10816" t="s">
        <v>10876</v>
      </c>
      <c r="B10816" t="s">
        <v>54</v>
      </c>
      <c r="C10816" t="s">
        <v>62</v>
      </c>
      <c r="D10816">
        <v>3076.68</v>
      </c>
      <c r="E10816">
        <v>0.09</v>
      </c>
      <c r="F10816">
        <v>2</v>
      </c>
      <c r="G10816" s="4">
        <v>45315</v>
      </c>
      <c r="H10816" s="4">
        <v>45320</v>
      </c>
      <c r="I10816" t="s">
        <v>50</v>
      </c>
      <c r="J10816" t="s">
        <v>45</v>
      </c>
      <c r="K10816">
        <v>219.61</v>
      </c>
      <c r="L10816" t="s">
        <v>77</v>
      </c>
    </row>
    <row r="10817" spans="1:12" x14ac:dyDescent="0.3">
      <c r="A10817" t="s">
        <v>10877</v>
      </c>
      <c r="B10817" t="s">
        <v>48</v>
      </c>
      <c r="C10817" t="s">
        <v>65</v>
      </c>
      <c r="D10817">
        <v>4658.72</v>
      </c>
      <c r="E10817">
        <v>0.26</v>
      </c>
      <c r="F10817">
        <v>8</v>
      </c>
      <c r="G10817" s="4">
        <v>45353</v>
      </c>
      <c r="H10817" s="4">
        <v>45355</v>
      </c>
      <c r="I10817" t="s">
        <v>44</v>
      </c>
      <c r="J10817" t="s">
        <v>45</v>
      </c>
      <c r="K10817">
        <v>841.57</v>
      </c>
      <c r="L10817" t="s">
        <v>77</v>
      </c>
    </row>
    <row r="10818" spans="1:12" x14ac:dyDescent="0.3">
      <c r="A10818" t="s">
        <v>10878</v>
      </c>
      <c r="B10818" t="s">
        <v>48</v>
      </c>
      <c r="C10818" t="s">
        <v>49</v>
      </c>
      <c r="D10818">
        <v>839.8</v>
      </c>
      <c r="E10818">
        <v>0.36</v>
      </c>
      <c r="F10818">
        <v>6</v>
      </c>
      <c r="G10818" s="4">
        <v>45161</v>
      </c>
      <c r="H10818" s="4">
        <v>45163</v>
      </c>
      <c r="I10818" t="s">
        <v>60</v>
      </c>
      <c r="J10818" t="s">
        <v>45</v>
      </c>
      <c r="K10818">
        <v>123.64</v>
      </c>
      <c r="L10818" t="s">
        <v>68</v>
      </c>
    </row>
    <row r="10819" spans="1:12" x14ac:dyDescent="0.3">
      <c r="A10819" t="s">
        <v>10879</v>
      </c>
      <c r="B10819" t="s">
        <v>70</v>
      </c>
      <c r="C10819" t="s">
        <v>49</v>
      </c>
      <c r="D10819">
        <v>3301.4</v>
      </c>
      <c r="E10819">
        <v>0.43</v>
      </c>
      <c r="F10819">
        <v>6</v>
      </c>
      <c r="G10819" s="4">
        <v>45321</v>
      </c>
      <c r="H10819" s="4">
        <v>45327</v>
      </c>
      <c r="I10819" t="s">
        <v>50</v>
      </c>
      <c r="J10819" t="s">
        <v>51</v>
      </c>
      <c r="K10819">
        <v>918.6</v>
      </c>
      <c r="L10819" t="s">
        <v>52</v>
      </c>
    </row>
    <row r="10820" spans="1:12" x14ac:dyDescent="0.3">
      <c r="A10820" t="s">
        <v>10880</v>
      </c>
      <c r="B10820" t="s">
        <v>42</v>
      </c>
      <c r="C10820" t="s">
        <v>49</v>
      </c>
      <c r="D10820">
        <v>1965.77</v>
      </c>
      <c r="E10820">
        <v>0.16</v>
      </c>
      <c r="F10820">
        <v>8</v>
      </c>
      <c r="G10820" s="4">
        <v>44958</v>
      </c>
      <c r="H10820" s="4">
        <v>44962</v>
      </c>
      <c r="I10820" t="s">
        <v>50</v>
      </c>
      <c r="J10820" t="s">
        <v>56</v>
      </c>
      <c r="K10820">
        <v>246.56</v>
      </c>
      <c r="L10820" t="s">
        <v>77</v>
      </c>
    </row>
    <row r="10821" spans="1:12" x14ac:dyDescent="0.3">
      <c r="A10821" t="s">
        <v>10881</v>
      </c>
      <c r="B10821" t="s">
        <v>70</v>
      </c>
      <c r="C10821" t="s">
        <v>43</v>
      </c>
      <c r="D10821">
        <v>2063.9899999999998</v>
      </c>
      <c r="E10821">
        <v>0.26</v>
      </c>
      <c r="F10821">
        <v>7</v>
      </c>
      <c r="G10821" s="4">
        <v>45293</v>
      </c>
      <c r="H10821" s="4">
        <v>45299</v>
      </c>
      <c r="I10821" t="s">
        <v>50</v>
      </c>
      <c r="J10821" t="s">
        <v>56</v>
      </c>
      <c r="K10821">
        <v>457.53</v>
      </c>
      <c r="L10821" t="s">
        <v>46</v>
      </c>
    </row>
    <row r="10822" spans="1:12" x14ac:dyDescent="0.3">
      <c r="A10822" t="s">
        <v>10882</v>
      </c>
      <c r="B10822" t="s">
        <v>70</v>
      </c>
      <c r="C10822" t="s">
        <v>65</v>
      </c>
      <c r="D10822">
        <v>2558.94</v>
      </c>
      <c r="E10822">
        <v>0.31</v>
      </c>
      <c r="F10822">
        <v>5</v>
      </c>
      <c r="G10822" s="4">
        <v>45311</v>
      </c>
      <c r="H10822" s="4">
        <v>45318</v>
      </c>
      <c r="I10822" t="s">
        <v>50</v>
      </c>
      <c r="J10822" t="s">
        <v>45</v>
      </c>
      <c r="K10822">
        <v>567.84</v>
      </c>
      <c r="L10822" t="s">
        <v>52</v>
      </c>
    </row>
    <row r="10823" spans="1:12" x14ac:dyDescent="0.3">
      <c r="A10823" t="s">
        <v>10883</v>
      </c>
      <c r="B10823" t="s">
        <v>42</v>
      </c>
      <c r="C10823" t="s">
        <v>62</v>
      </c>
      <c r="D10823">
        <v>1245.54</v>
      </c>
      <c r="E10823">
        <v>0.28999999999999998</v>
      </c>
      <c r="F10823">
        <v>9</v>
      </c>
      <c r="G10823" s="4">
        <v>44969</v>
      </c>
      <c r="H10823" s="4">
        <v>44975</v>
      </c>
      <c r="I10823" t="s">
        <v>50</v>
      </c>
      <c r="J10823" t="s">
        <v>51</v>
      </c>
      <c r="K10823">
        <v>284.35000000000002</v>
      </c>
      <c r="L10823" t="s">
        <v>63</v>
      </c>
    </row>
    <row r="10824" spans="1:12" x14ac:dyDescent="0.3">
      <c r="A10824" t="s">
        <v>10884</v>
      </c>
      <c r="B10824" t="s">
        <v>42</v>
      </c>
      <c r="C10824" t="s">
        <v>49</v>
      </c>
      <c r="D10824">
        <v>2359.8000000000002</v>
      </c>
      <c r="E10824">
        <v>0.03</v>
      </c>
      <c r="F10824">
        <v>1</v>
      </c>
      <c r="G10824" s="4">
        <v>45530</v>
      </c>
      <c r="H10824" s="4">
        <v>45531</v>
      </c>
      <c r="I10824" t="s">
        <v>50</v>
      </c>
      <c r="J10824" t="s">
        <v>51</v>
      </c>
      <c r="K10824">
        <v>519.72</v>
      </c>
      <c r="L10824" t="s">
        <v>52</v>
      </c>
    </row>
    <row r="10825" spans="1:12" x14ac:dyDescent="0.3">
      <c r="A10825" t="s">
        <v>10885</v>
      </c>
      <c r="B10825" t="s">
        <v>48</v>
      </c>
      <c r="C10825" t="s">
        <v>65</v>
      </c>
      <c r="D10825">
        <v>3465.55</v>
      </c>
      <c r="E10825">
        <v>0.24</v>
      </c>
      <c r="F10825">
        <v>4</v>
      </c>
      <c r="G10825" s="4">
        <v>45135</v>
      </c>
      <c r="H10825" s="4">
        <v>45138</v>
      </c>
      <c r="I10825" t="s">
        <v>60</v>
      </c>
      <c r="J10825" t="s">
        <v>45</v>
      </c>
      <c r="K10825">
        <v>937.9</v>
      </c>
      <c r="L10825" t="s">
        <v>63</v>
      </c>
    </row>
    <row r="10826" spans="1:12" x14ac:dyDescent="0.3">
      <c r="A10826" t="s">
        <v>10886</v>
      </c>
      <c r="B10826" t="s">
        <v>48</v>
      </c>
      <c r="C10826" t="s">
        <v>62</v>
      </c>
      <c r="D10826">
        <v>2339.85</v>
      </c>
      <c r="E10826">
        <v>0.4</v>
      </c>
      <c r="F10826">
        <v>9</v>
      </c>
      <c r="G10826" s="4">
        <v>45607</v>
      </c>
      <c r="H10826" s="4">
        <v>45609</v>
      </c>
      <c r="I10826" t="s">
        <v>44</v>
      </c>
      <c r="J10826" t="s">
        <v>45</v>
      </c>
      <c r="K10826">
        <v>465.61</v>
      </c>
      <c r="L10826" t="s">
        <v>68</v>
      </c>
    </row>
    <row r="10827" spans="1:12" x14ac:dyDescent="0.3">
      <c r="A10827" t="s">
        <v>10887</v>
      </c>
      <c r="B10827" t="s">
        <v>54</v>
      </c>
      <c r="C10827" t="s">
        <v>43</v>
      </c>
      <c r="D10827">
        <v>308.29000000000002</v>
      </c>
      <c r="E10827">
        <v>0.4</v>
      </c>
      <c r="F10827">
        <v>2</v>
      </c>
      <c r="G10827" s="4">
        <v>45209</v>
      </c>
      <c r="H10827" s="4">
        <v>45216</v>
      </c>
      <c r="I10827" t="s">
        <v>44</v>
      </c>
      <c r="J10827" t="s">
        <v>51</v>
      </c>
      <c r="K10827">
        <v>81.34</v>
      </c>
      <c r="L10827" t="s">
        <v>52</v>
      </c>
    </row>
    <row r="10828" spans="1:12" x14ac:dyDescent="0.3">
      <c r="A10828" t="s">
        <v>10888</v>
      </c>
      <c r="B10828" t="s">
        <v>70</v>
      </c>
      <c r="C10828" t="s">
        <v>55</v>
      </c>
      <c r="D10828">
        <v>1363.35</v>
      </c>
      <c r="E10828">
        <v>0.25</v>
      </c>
      <c r="F10828">
        <v>3</v>
      </c>
      <c r="G10828" s="4">
        <v>45627</v>
      </c>
      <c r="H10828" s="4">
        <v>45628</v>
      </c>
      <c r="I10828" t="s">
        <v>60</v>
      </c>
      <c r="J10828" t="s">
        <v>51</v>
      </c>
      <c r="K10828">
        <v>297.76</v>
      </c>
      <c r="L10828" t="s">
        <v>57</v>
      </c>
    </row>
    <row r="10829" spans="1:12" x14ac:dyDescent="0.3">
      <c r="A10829" t="s">
        <v>10889</v>
      </c>
      <c r="B10829" t="s">
        <v>42</v>
      </c>
      <c r="C10829" t="s">
        <v>62</v>
      </c>
      <c r="D10829">
        <v>1822.16</v>
      </c>
      <c r="E10829">
        <v>0.48</v>
      </c>
      <c r="F10829">
        <v>3</v>
      </c>
      <c r="G10829" s="4">
        <v>45002</v>
      </c>
      <c r="H10829" s="4">
        <v>45009</v>
      </c>
      <c r="I10829" t="s">
        <v>50</v>
      </c>
      <c r="J10829" t="s">
        <v>56</v>
      </c>
      <c r="K10829">
        <v>492.57</v>
      </c>
      <c r="L10829" t="s">
        <v>68</v>
      </c>
    </row>
    <row r="10830" spans="1:12" x14ac:dyDescent="0.3">
      <c r="A10830" t="s">
        <v>10890</v>
      </c>
      <c r="B10830" t="s">
        <v>48</v>
      </c>
      <c r="C10830" t="s">
        <v>62</v>
      </c>
      <c r="D10830">
        <v>1838.13</v>
      </c>
      <c r="E10830">
        <v>0.41</v>
      </c>
      <c r="F10830">
        <v>6</v>
      </c>
      <c r="G10830" s="4">
        <v>44939</v>
      </c>
      <c r="H10830" s="4">
        <v>44943</v>
      </c>
      <c r="I10830" t="s">
        <v>50</v>
      </c>
      <c r="J10830" t="s">
        <v>45</v>
      </c>
      <c r="K10830">
        <v>426.78</v>
      </c>
      <c r="L10830" t="s">
        <v>68</v>
      </c>
    </row>
    <row r="10831" spans="1:12" x14ac:dyDescent="0.3">
      <c r="A10831" t="s">
        <v>10891</v>
      </c>
      <c r="B10831" t="s">
        <v>42</v>
      </c>
      <c r="C10831" t="s">
        <v>62</v>
      </c>
      <c r="D10831">
        <v>496.93</v>
      </c>
      <c r="E10831">
        <v>0.37</v>
      </c>
      <c r="F10831">
        <v>3</v>
      </c>
      <c r="G10831" s="4">
        <v>45277</v>
      </c>
      <c r="H10831" s="4">
        <v>45280</v>
      </c>
      <c r="I10831" t="s">
        <v>60</v>
      </c>
      <c r="J10831" t="s">
        <v>51</v>
      </c>
      <c r="K10831">
        <v>81.709999999999994</v>
      </c>
      <c r="L10831" t="s">
        <v>68</v>
      </c>
    </row>
    <row r="10832" spans="1:12" x14ac:dyDescent="0.3">
      <c r="A10832" t="s">
        <v>10892</v>
      </c>
      <c r="B10832" t="s">
        <v>48</v>
      </c>
      <c r="C10832" t="s">
        <v>55</v>
      </c>
      <c r="D10832">
        <v>2302.9</v>
      </c>
      <c r="E10832">
        <v>0.26</v>
      </c>
      <c r="F10832">
        <v>3</v>
      </c>
      <c r="G10832" s="4">
        <v>45473</v>
      </c>
      <c r="H10832" s="4">
        <v>45475</v>
      </c>
      <c r="I10832" t="s">
        <v>50</v>
      </c>
      <c r="J10832" t="s">
        <v>51</v>
      </c>
      <c r="K10832">
        <v>270.92</v>
      </c>
      <c r="L10832" t="s">
        <v>63</v>
      </c>
    </row>
    <row r="10833" spans="1:12" x14ac:dyDescent="0.3">
      <c r="A10833" t="s">
        <v>10893</v>
      </c>
      <c r="B10833" t="s">
        <v>54</v>
      </c>
      <c r="C10833" t="s">
        <v>49</v>
      </c>
      <c r="D10833">
        <v>3490.55</v>
      </c>
      <c r="E10833">
        <v>0.3</v>
      </c>
      <c r="F10833">
        <v>5</v>
      </c>
      <c r="G10833" s="4">
        <v>45463</v>
      </c>
      <c r="H10833" s="4">
        <v>45465</v>
      </c>
      <c r="I10833" t="s">
        <v>44</v>
      </c>
      <c r="J10833" t="s">
        <v>56</v>
      </c>
      <c r="K10833">
        <v>967.84</v>
      </c>
      <c r="L10833" t="s">
        <v>68</v>
      </c>
    </row>
    <row r="10834" spans="1:12" x14ac:dyDescent="0.3">
      <c r="A10834" t="s">
        <v>10894</v>
      </c>
      <c r="B10834" t="s">
        <v>54</v>
      </c>
      <c r="C10834" t="s">
        <v>55</v>
      </c>
      <c r="D10834">
        <v>338.49</v>
      </c>
      <c r="E10834">
        <v>0.11</v>
      </c>
      <c r="F10834">
        <v>3</v>
      </c>
      <c r="G10834" s="4">
        <v>45587</v>
      </c>
      <c r="H10834" s="4">
        <v>45593</v>
      </c>
      <c r="I10834" t="s">
        <v>44</v>
      </c>
      <c r="J10834" t="s">
        <v>56</v>
      </c>
      <c r="K10834">
        <v>28.1</v>
      </c>
      <c r="L10834" t="s">
        <v>57</v>
      </c>
    </row>
    <row r="10835" spans="1:12" x14ac:dyDescent="0.3">
      <c r="A10835" t="s">
        <v>10895</v>
      </c>
      <c r="B10835" t="s">
        <v>42</v>
      </c>
      <c r="C10835" t="s">
        <v>62</v>
      </c>
      <c r="D10835">
        <v>3779.53</v>
      </c>
      <c r="E10835">
        <v>0.27</v>
      </c>
      <c r="F10835">
        <v>5</v>
      </c>
      <c r="G10835" s="4">
        <v>45038</v>
      </c>
      <c r="H10835" s="4">
        <v>45044</v>
      </c>
      <c r="I10835" t="s">
        <v>60</v>
      </c>
      <c r="J10835" t="s">
        <v>45</v>
      </c>
      <c r="K10835">
        <v>1010.61</v>
      </c>
      <c r="L10835" t="s">
        <v>52</v>
      </c>
    </row>
    <row r="10836" spans="1:12" x14ac:dyDescent="0.3">
      <c r="A10836" t="s">
        <v>10896</v>
      </c>
      <c r="B10836" t="s">
        <v>54</v>
      </c>
      <c r="C10836" t="s">
        <v>43</v>
      </c>
      <c r="D10836">
        <v>4780.0200000000004</v>
      </c>
      <c r="E10836">
        <v>0.26</v>
      </c>
      <c r="F10836">
        <v>3</v>
      </c>
      <c r="G10836" s="4">
        <v>45237</v>
      </c>
      <c r="H10836" s="4">
        <v>45238</v>
      </c>
      <c r="I10836" t="s">
        <v>50</v>
      </c>
      <c r="J10836" t="s">
        <v>56</v>
      </c>
      <c r="K10836">
        <v>1018.42</v>
      </c>
      <c r="L10836" t="s">
        <v>77</v>
      </c>
    </row>
    <row r="10837" spans="1:12" x14ac:dyDescent="0.3">
      <c r="A10837" t="s">
        <v>10897</v>
      </c>
      <c r="B10837" t="s">
        <v>42</v>
      </c>
      <c r="C10837" t="s">
        <v>62</v>
      </c>
      <c r="D10837">
        <v>145.76</v>
      </c>
      <c r="E10837">
        <v>0.1</v>
      </c>
      <c r="F10837">
        <v>2</v>
      </c>
      <c r="G10837" s="4">
        <v>44962</v>
      </c>
      <c r="H10837" s="4">
        <v>44963</v>
      </c>
      <c r="I10837" t="s">
        <v>50</v>
      </c>
      <c r="J10837" t="s">
        <v>45</v>
      </c>
      <c r="K10837">
        <v>29.52</v>
      </c>
      <c r="L10837" t="s">
        <v>77</v>
      </c>
    </row>
    <row r="10838" spans="1:12" x14ac:dyDescent="0.3">
      <c r="A10838" t="s">
        <v>10898</v>
      </c>
      <c r="B10838" t="s">
        <v>48</v>
      </c>
      <c r="C10838" t="s">
        <v>43</v>
      </c>
      <c r="D10838">
        <v>1049.0899999999999</v>
      </c>
      <c r="E10838">
        <v>0.48</v>
      </c>
      <c r="F10838">
        <v>8</v>
      </c>
      <c r="G10838" s="4">
        <v>45081</v>
      </c>
      <c r="H10838" s="4">
        <v>45084</v>
      </c>
      <c r="I10838" t="s">
        <v>50</v>
      </c>
      <c r="J10838" t="s">
        <v>56</v>
      </c>
      <c r="K10838">
        <v>193.12</v>
      </c>
      <c r="L10838" t="s">
        <v>63</v>
      </c>
    </row>
    <row r="10839" spans="1:12" x14ac:dyDescent="0.3">
      <c r="A10839" t="s">
        <v>10899</v>
      </c>
      <c r="B10839" t="s">
        <v>70</v>
      </c>
      <c r="C10839" t="s">
        <v>65</v>
      </c>
      <c r="D10839">
        <v>2763.09</v>
      </c>
      <c r="E10839">
        <v>0.12</v>
      </c>
      <c r="F10839">
        <v>3</v>
      </c>
      <c r="G10839" s="4">
        <v>45322</v>
      </c>
      <c r="H10839" s="4">
        <v>45327</v>
      </c>
      <c r="I10839" t="s">
        <v>50</v>
      </c>
      <c r="J10839" t="s">
        <v>45</v>
      </c>
      <c r="K10839">
        <v>340.12</v>
      </c>
      <c r="L10839" t="s">
        <v>57</v>
      </c>
    </row>
    <row r="10840" spans="1:12" x14ac:dyDescent="0.3">
      <c r="A10840" t="s">
        <v>10900</v>
      </c>
      <c r="B10840" t="s">
        <v>54</v>
      </c>
      <c r="C10840" t="s">
        <v>43</v>
      </c>
      <c r="D10840">
        <v>1168.44</v>
      </c>
      <c r="E10840">
        <v>0.05</v>
      </c>
      <c r="F10840">
        <v>6</v>
      </c>
      <c r="G10840" s="4">
        <v>45128</v>
      </c>
      <c r="H10840" s="4">
        <v>45134</v>
      </c>
      <c r="I10840" t="s">
        <v>44</v>
      </c>
      <c r="J10840" t="s">
        <v>45</v>
      </c>
      <c r="K10840">
        <v>236</v>
      </c>
      <c r="L10840" t="s">
        <v>77</v>
      </c>
    </row>
    <row r="10841" spans="1:12" x14ac:dyDescent="0.3">
      <c r="A10841" t="s">
        <v>10901</v>
      </c>
      <c r="B10841" t="s">
        <v>48</v>
      </c>
      <c r="C10841" t="s">
        <v>62</v>
      </c>
      <c r="D10841">
        <v>3846.67</v>
      </c>
      <c r="E10841">
        <v>0.23</v>
      </c>
      <c r="F10841">
        <v>2</v>
      </c>
      <c r="G10841" s="4">
        <v>45464</v>
      </c>
      <c r="H10841" s="4">
        <v>45468</v>
      </c>
      <c r="I10841" t="s">
        <v>44</v>
      </c>
      <c r="J10841" t="s">
        <v>45</v>
      </c>
      <c r="K10841">
        <v>650.55999999999995</v>
      </c>
      <c r="L10841" t="s">
        <v>52</v>
      </c>
    </row>
    <row r="10842" spans="1:12" x14ac:dyDescent="0.3">
      <c r="A10842" t="s">
        <v>10902</v>
      </c>
      <c r="B10842" t="s">
        <v>70</v>
      </c>
      <c r="C10842" t="s">
        <v>55</v>
      </c>
      <c r="D10842">
        <v>1629.46</v>
      </c>
      <c r="E10842">
        <v>0.34</v>
      </c>
      <c r="F10842">
        <v>1</v>
      </c>
      <c r="G10842" s="4">
        <v>45099</v>
      </c>
      <c r="H10842" s="4">
        <v>45100</v>
      </c>
      <c r="I10842" t="s">
        <v>50</v>
      </c>
      <c r="J10842" t="s">
        <v>51</v>
      </c>
      <c r="K10842">
        <v>244.13</v>
      </c>
      <c r="L10842" t="s">
        <v>63</v>
      </c>
    </row>
    <row r="10843" spans="1:12" x14ac:dyDescent="0.3">
      <c r="A10843" t="s">
        <v>10903</v>
      </c>
      <c r="B10843" t="s">
        <v>70</v>
      </c>
      <c r="C10843" t="s">
        <v>62</v>
      </c>
      <c r="D10843">
        <v>1538.76</v>
      </c>
      <c r="E10843">
        <v>0.1</v>
      </c>
      <c r="F10843">
        <v>8</v>
      </c>
      <c r="G10843" s="4">
        <v>45446</v>
      </c>
      <c r="H10843" s="4">
        <v>45453</v>
      </c>
      <c r="I10843" t="s">
        <v>60</v>
      </c>
      <c r="J10843" t="s">
        <v>45</v>
      </c>
      <c r="K10843">
        <v>323.63</v>
      </c>
      <c r="L10843" t="s">
        <v>68</v>
      </c>
    </row>
    <row r="10844" spans="1:12" x14ac:dyDescent="0.3">
      <c r="A10844" t="s">
        <v>10904</v>
      </c>
      <c r="B10844" t="s">
        <v>70</v>
      </c>
      <c r="C10844" t="s">
        <v>62</v>
      </c>
      <c r="D10844">
        <v>104.53</v>
      </c>
      <c r="E10844">
        <v>0.09</v>
      </c>
      <c r="F10844">
        <v>3</v>
      </c>
      <c r="G10844" s="4">
        <v>45563</v>
      </c>
      <c r="H10844" s="4">
        <v>45564</v>
      </c>
      <c r="I10844" t="s">
        <v>60</v>
      </c>
      <c r="J10844" t="s">
        <v>51</v>
      </c>
      <c r="K10844">
        <v>7.37</v>
      </c>
      <c r="L10844" t="s">
        <v>52</v>
      </c>
    </row>
    <row r="10845" spans="1:12" x14ac:dyDescent="0.3">
      <c r="A10845" t="s">
        <v>10905</v>
      </c>
      <c r="B10845" t="s">
        <v>48</v>
      </c>
      <c r="C10845" t="s">
        <v>65</v>
      </c>
      <c r="D10845">
        <v>1423.62</v>
      </c>
      <c r="E10845">
        <v>0.13</v>
      </c>
      <c r="F10845">
        <v>2</v>
      </c>
      <c r="G10845" s="4">
        <v>45348</v>
      </c>
      <c r="H10845" s="4">
        <v>45355</v>
      </c>
      <c r="I10845" t="s">
        <v>44</v>
      </c>
      <c r="J10845" t="s">
        <v>56</v>
      </c>
      <c r="K10845">
        <v>286.5</v>
      </c>
      <c r="L10845" t="s">
        <v>77</v>
      </c>
    </row>
    <row r="10846" spans="1:12" x14ac:dyDescent="0.3">
      <c r="A10846" t="s">
        <v>10906</v>
      </c>
      <c r="B10846" t="s">
        <v>48</v>
      </c>
      <c r="C10846" t="s">
        <v>49</v>
      </c>
      <c r="D10846">
        <v>1166.5899999999999</v>
      </c>
      <c r="E10846">
        <v>0.15</v>
      </c>
      <c r="F10846">
        <v>2</v>
      </c>
      <c r="G10846" s="4">
        <v>45165</v>
      </c>
      <c r="H10846" s="4">
        <v>45172</v>
      </c>
      <c r="I10846" t="s">
        <v>60</v>
      </c>
      <c r="J10846" t="s">
        <v>51</v>
      </c>
      <c r="K10846">
        <v>349.28</v>
      </c>
      <c r="L10846" t="s">
        <v>77</v>
      </c>
    </row>
    <row r="10847" spans="1:12" x14ac:dyDescent="0.3">
      <c r="A10847" t="s">
        <v>10907</v>
      </c>
      <c r="B10847" t="s">
        <v>42</v>
      </c>
      <c r="C10847" t="s">
        <v>62</v>
      </c>
      <c r="D10847">
        <v>1781.88</v>
      </c>
      <c r="E10847">
        <v>0.12</v>
      </c>
      <c r="F10847">
        <v>5</v>
      </c>
      <c r="G10847" s="4">
        <v>45131</v>
      </c>
      <c r="H10847" s="4">
        <v>45133</v>
      </c>
      <c r="I10847" t="s">
        <v>44</v>
      </c>
      <c r="J10847" t="s">
        <v>51</v>
      </c>
      <c r="K10847">
        <v>108.13</v>
      </c>
      <c r="L10847" t="s">
        <v>77</v>
      </c>
    </row>
    <row r="10848" spans="1:12" x14ac:dyDescent="0.3">
      <c r="A10848" t="s">
        <v>10908</v>
      </c>
      <c r="B10848" t="s">
        <v>70</v>
      </c>
      <c r="C10848" t="s">
        <v>65</v>
      </c>
      <c r="D10848">
        <v>823.52</v>
      </c>
      <c r="E10848">
        <v>0.24</v>
      </c>
      <c r="F10848">
        <v>6</v>
      </c>
      <c r="G10848" s="4">
        <v>45607</v>
      </c>
      <c r="H10848" s="4">
        <v>45610</v>
      </c>
      <c r="I10848" t="s">
        <v>44</v>
      </c>
      <c r="J10848" t="s">
        <v>51</v>
      </c>
      <c r="K10848">
        <v>138.87</v>
      </c>
      <c r="L10848" t="s">
        <v>52</v>
      </c>
    </row>
    <row r="10849" spans="1:12" x14ac:dyDescent="0.3">
      <c r="A10849" t="s">
        <v>10909</v>
      </c>
      <c r="B10849" t="s">
        <v>70</v>
      </c>
      <c r="C10849" t="s">
        <v>55</v>
      </c>
      <c r="D10849">
        <v>3013.78</v>
      </c>
      <c r="E10849">
        <v>0.01</v>
      </c>
      <c r="F10849">
        <v>2</v>
      </c>
      <c r="G10849" s="4">
        <v>45325</v>
      </c>
      <c r="H10849" s="4">
        <v>45332</v>
      </c>
      <c r="I10849" t="s">
        <v>60</v>
      </c>
      <c r="J10849" t="s">
        <v>56</v>
      </c>
      <c r="K10849">
        <v>492.48</v>
      </c>
      <c r="L10849" t="s">
        <v>68</v>
      </c>
    </row>
    <row r="10850" spans="1:12" x14ac:dyDescent="0.3">
      <c r="A10850" t="s">
        <v>10910</v>
      </c>
      <c r="B10850" t="s">
        <v>70</v>
      </c>
      <c r="C10850" t="s">
        <v>65</v>
      </c>
      <c r="D10850">
        <v>1269.83</v>
      </c>
      <c r="E10850">
        <v>0.04</v>
      </c>
      <c r="F10850">
        <v>6</v>
      </c>
      <c r="G10850" s="4">
        <v>45521</v>
      </c>
      <c r="H10850" s="4">
        <v>45527</v>
      </c>
      <c r="I10850" t="s">
        <v>50</v>
      </c>
      <c r="J10850" t="s">
        <v>45</v>
      </c>
      <c r="K10850">
        <v>86.98</v>
      </c>
      <c r="L10850" t="s">
        <v>52</v>
      </c>
    </row>
    <row r="10851" spans="1:12" x14ac:dyDescent="0.3">
      <c r="A10851" t="s">
        <v>10911</v>
      </c>
      <c r="B10851" t="s">
        <v>42</v>
      </c>
      <c r="C10851" t="s">
        <v>65</v>
      </c>
      <c r="D10851">
        <v>4175.58</v>
      </c>
      <c r="E10851">
        <v>0.36</v>
      </c>
      <c r="F10851">
        <v>1</v>
      </c>
      <c r="G10851" s="4">
        <v>45521</v>
      </c>
      <c r="H10851" s="4">
        <v>45528</v>
      </c>
      <c r="I10851" t="s">
        <v>50</v>
      </c>
      <c r="J10851" t="s">
        <v>45</v>
      </c>
      <c r="K10851">
        <v>723.52</v>
      </c>
      <c r="L10851" t="s">
        <v>63</v>
      </c>
    </row>
    <row r="10852" spans="1:12" x14ac:dyDescent="0.3">
      <c r="A10852" t="s">
        <v>10912</v>
      </c>
      <c r="B10852" t="s">
        <v>70</v>
      </c>
      <c r="C10852" t="s">
        <v>43</v>
      </c>
      <c r="D10852">
        <v>1494.33</v>
      </c>
      <c r="E10852">
        <v>0.21</v>
      </c>
      <c r="F10852">
        <v>9</v>
      </c>
      <c r="G10852" s="4">
        <v>45435</v>
      </c>
      <c r="H10852" s="4">
        <v>45440</v>
      </c>
      <c r="I10852" t="s">
        <v>44</v>
      </c>
      <c r="J10852" t="s">
        <v>56</v>
      </c>
      <c r="K10852">
        <v>130.81</v>
      </c>
      <c r="L10852" t="s">
        <v>77</v>
      </c>
    </row>
    <row r="10853" spans="1:12" x14ac:dyDescent="0.3">
      <c r="A10853" t="s">
        <v>10913</v>
      </c>
      <c r="B10853" t="s">
        <v>48</v>
      </c>
      <c r="C10853" t="s">
        <v>49</v>
      </c>
      <c r="D10853">
        <v>1133.26</v>
      </c>
      <c r="E10853">
        <v>0.18</v>
      </c>
      <c r="F10853">
        <v>4</v>
      </c>
      <c r="G10853" s="4">
        <v>45000</v>
      </c>
      <c r="H10853" s="4">
        <v>45005</v>
      </c>
      <c r="I10853" t="s">
        <v>50</v>
      </c>
      <c r="J10853" t="s">
        <v>45</v>
      </c>
      <c r="K10853">
        <v>289.58999999999997</v>
      </c>
      <c r="L10853" t="s">
        <v>68</v>
      </c>
    </row>
    <row r="10854" spans="1:12" x14ac:dyDescent="0.3">
      <c r="A10854" t="s">
        <v>10914</v>
      </c>
      <c r="B10854" t="s">
        <v>70</v>
      </c>
      <c r="C10854" t="s">
        <v>49</v>
      </c>
      <c r="D10854">
        <v>378.08</v>
      </c>
      <c r="E10854">
        <v>0.01</v>
      </c>
      <c r="F10854">
        <v>5</v>
      </c>
      <c r="G10854" s="4">
        <v>45411</v>
      </c>
      <c r="H10854" s="4">
        <v>45415</v>
      </c>
      <c r="I10854" t="s">
        <v>44</v>
      </c>
      <c r="J10854" t="s">
        <v>45</v>
      </c>
      <c r="K10854">
        <v>104</v>
      </c>
      <c r="L10854" t="s">
        <v>52</v>
      </c>
    </row>
    <row r="10855" spans="1:12" x14ac:dyDescent="0.3">
      <c r="A10855" t="s">
        <v>10915</v>
      </c>
      <c r="B10855" t="s">
        <v>54</v>
      </c>
      <c r="C10855" t="s">
        <v>55</v>
      </c>
      <c r="D10855">
        <v>3725.54</v>
      </c>
      <c r="E10855">
        <v>0.15</v>
      </c>
      <c r="F10855">
        <v>3</v>
      </c>
      <c r="G10855" s="4">
        <v>45079</v>
      </c>
      <c r="H10855" s="4">
        <v>45083</v>
      </c>
      <c r="I10855" t="s">
        <v>50</v>
      </c>
      <c r="J10855" t="s">
        <v>45</v>
      </c>
      <c r="K10855">
        <v>953.8</v>
      </c>
      <c r="L10855" t="s">
        <v>68</v>
      </c>
    </row>
    <row r="10856" spans="1:12" x14ac:dyDescent="0.3">
      <c r="A10856" t="s">
        <v>10916</v>
      </c>
      <c r="B10856" t="s">
        <v>48</v>
      </c>
      <c r="C10856" t="s">
        <v>65</v>
      </c>
      <c r="D10856">
        <v>2590.2199999999998</v>
      </c>
      <c r="E10856">
        <v>0.41</v>
      </c>
      <c r="F10856">
        <v>6</v>
      </c>
      <c r="G10856" s="4">
        <v>45261</v>
      </c>
      <c r="H10856" s="4">
        <v>45262</v>
      </c>
      <c r="I10856" t="s">
        <v>44</v>
      </c>
      <c r="J10856" t="s">
        <v>45</v>
      </c>
      <c r="K10856">
        <v>730.54</v>
      </c>
      <c r="L10856" t="s">
        <v>52</v>
      </c>
    </row>
    <row r="10857" spans="1:12" x14ac:dyDescent="0.3">
      <c r="A10857" t="s">
        <v>10917</v>
      </c>
      <c r="B10857" t="s">
        <v>42</v>
      </c>
      <c r="C10857" t="s">
        <v>55</v>
      </c>
      <c r="D10857">
        <v>657.54</v>
      </c>
      <c r="E10857">
        <v>0.17</v>
      </c>
      <c r="F10857">
        <v>1</v>
      </c>
      <c r="G10857" s="4">
        <v>45601</v>
      </c>
      <c r="H10857" s="4">
        <v>45608</v>
      </c>
      <c r="I10857" t="s">
        <v>60</v>
      </c>
      <c r="J10857" t="s">
        <v>56</v>
      </c>
      <c r="K10857">
        <v>139.28</v>
      </c>
      <c r="L10857" t="s">
        <v>63</v>
      </c>
    </row>
    <row r="10858" spans="1:12" x14ac:dyDescent="0.3">
      <c r="A10858" t="s">
        <v>10918</v>
      </c>
      <c r="B10858" t="s">
        <v>70</v>
      </c>
      <c r="C10858" t="s">
        <v>55</v>
      </c>
      <c r="D10858">
        <v>1184.54</v>
      </c>
      <c r="E10858">
        <v>0.48</v>
      </c>
      <c r="F10858">
        <v>7</v>
      </c>
      <c r="G10858" s="4">
        <v>44963</v>
      </c>
      <c r="H10858" s="4">
        <v>44966</v>
      </c>
      <c r="I10858" t="s">
        <v>50</v>
      </c>
      <c r="J10858" t="s">
        <v>45</v>
      </c>
      <c r="K10858">
        <v>309.04000000000002</v>
      </c>
      <c r="L10858" t="s">
        <v>63</v>
      </c>
    </row>
    <row r="10859" spans="1:12" x14ac:dyDescent="0.3">
      <c r="A10859" t="s">
        <v>10919</v>
      </c>
      <c r="B10859" t="s">
        <v>54</v>
      </c>
      <c r="C10859" t="s">
        <v>49</v>
      </c>
      <c r="D10859">
        <v>4993.72</v>
      </c>
      <c r="E10859">
        <v>0.19</v>
      </c>
      <c r="F10859">
        <v>8</v>
      </c>
      <c r="G10859" s="4">
        <v>45593</v>
      </c>
      <c r="H10859" s="4">
        <v>45595</v>
      </c>
      <c r="I10859" t="s">
        <v>44</v>
      </c>
      <c r="J10859" t="s">
        <v>45</v>
      </c>
      <c r="K10859">
        <v>872.93</v>
      </c>
      <c r="L10859" t="s">
        <v>63</v>
      </c>
    </row>
    <row r="10860" spans="1:12" x14ac:dyDescent="0.3">
      <c r="A10860" t="s">
        <v>10920</v>
      </c>
      <c r="B10860" t="s">
        <v>42</v>
      </c>
      <c r="C10860" t="s">
        <v>49</v>
      </c>
      <c r="D10860">
        <v>4049.54</v>
      </c>
      <c r="E10860">
        <v>0.23</v>
      </c>
      <c r="F10860">
        <v>3</v>
      </c>
      <c r="G10860" s="4">
        <v>45526</v>
      </c>
      <c r="H10860" s="4">
        <v>45530</v>
      </c>
      <c r="I10860" t="s">
        <v>60</v>
      </c>
      <c r="J10860" t="s">
        <v>51</v>
      </c>
      <c r="K10860">
        <v>1002.45</v>
      </c>
      <c r="L10860" t="s">
        <v>52</v>
      </c>
    </row>
    <row r="10861" spans="1:12" x14ac:dyDescent="0.3">
      <c r="A10861" t="s">
        <v>10921</v>
      </c>
      <c r="B10861" t="s">
        <v>42</v>
      </c>
      <c r="C10861" t="s">
        <v>49</v>
      </c>
      <c r="D10861">
        <v>1814.36</v>
      </c>
      <c r="E10861">
        <v>0.4</v>
      </c>
      <c r="F10861">
        <v>2</v>
      </c>
      <c r="G10861" s="4">
        <v>45632</v>
      </c>
      <c r="H10861" s="4">
        <v>45639</v>
      </c>
      <c r="I10861" t="s">
        <v>60</v>
      </c>
      <c r="J10861" t="s">
        <v>51</v>
      </c>
      <c r="K10861">
        <v>520.07000000000005</v>
      </c>
      <c r="L10861" t="s">
        <v>63</v>
      </c>
    </row>
    <row r="10862" spans="1:12" x14ac:dyDescent="0.3">
      <c r="A10862" t="s">
        <v>10922</v>
      </c>
      <c r="B10862" t="s">
        <v>48</v>
      </c>
      <c r="C10862" t="s">
        <v>62</v>
      </c>
      <c r="D10862">
        <v>2758.52</v>
      </c>
      <c r="E10862">
        <v>0.49</v>
      </c>
      <c r="F10862">
        <v>4</v>
      </c>
      <c r="G10862" s="4">
        <v>45495</v>
      </c>
      <c r="H10862" s="4">
        <v>45502</v>
      </c>
      <c r="I10862" t="s">
        <v>60</v>
      </c>
      <c r="J10862" t="s">
        <v>45</v>
      </c>
      <c r="K10862">
        <v>400.46</v>
      </c>
      <c r="L10862" t="s">
        <v>68</v>
      </c>
    </row>
    <row r="10863" spans="1:12" x14ac:dyDescent="0.3">
      <c r="A10863" t="s">
        <v>10923</v>
      </c>
      <c r="B10863" t="s">
        <v>42</v>
      </c>
      <c r="C10863" t="s">
        <v>65</v>
      </c>
      <c r="D10863">
        <v>2138.48</v>
      </c>
      <c r="E10863">
        <v>0.19</v>
      </c>
      <c r="F10863">
        <v>8</v>
      </c>
      <c r="G10863" s="4">
        <v>45627</v>
      </c>
      <c r="H10863" s="4">
        <v>45632</v>
      </c>
      <c r="I10863" t="s">
        <v>60</v>
      </c>
      <c r="J10863" t="s">
        <v>51</v>
      </c>
      <c r="K10863">
        <v>552.88</v>
      </c>
      <c r="L10863" t="s">
        <v>52</v>
      </c>
    </row>
    <row r="10864" spans="1:12" x14ac:dyDescent="0.3">
      <c r="A10864" t="s">
        <v>10924</v>
      </c>
      <c r="B10864" t="s">
        <v>42</v>
      </c>
      <c r="C10864" t="s">
        <v>55</v>
      </c>
      <c r="D10864">
        <v>278.31</v>
      </c>
      <c r="E10864">
        <v>0.06</v>
      </c>
      <c r="F10864">
        <v>8</v>
      </c>
      <c r="G10864" s="4">
        <v>45565</v>
      </c>
      <c r="H10864" s="4">
        <v>45566</v>
      </c>
      <c r="I10864" t="s">
        <v>50</v>
      </c>
      <c r="J10864" t="s">
        <v>45</v>
      </c>
      <c r="K10864">
        <v>46.9</v>
      </c>
      <c r="L10864" t="s">
        <v>46</v>
      </c>
    </row>
    <row r="10865" spans="1:12" x14ac:dyDescent="0.3">
      <c r="A10865" t="s">
        <v>10925</v>
      </c>
      <c r="B10865" t="s">
        <v>42</v>
      </c>
      <c r="C10865" t="s">
        <v>65</v>
      </c>
      <c r="D10865">
        <v>3915.52</v>
      </c>
      <c r="E10865">
        <v>0.26</v>
      </c>
      <c r="F10865">
        <v>8</v>
      </c>
      <c r="G10865" s="4">
        <v>45433</v>
      </c>
      <c r="H10865" s="4">
        <v>45440</v>
      </c>
      <c r="I10865" t="s">
        <v>50</v>
      </c>
      <c r="J10865" t="s">
        <v>45</v>
      </c>
      <c r="K10865">
        <v>795.62</v>
      </c>
      <c r="L10865" t="s">
        <v>77</v>
      </c>
    </row>
    <row r="10866" spans="1:12" x14ac:dyDescent="0.3">
      <c r="A10866" t="s">
        <v>10926</v>
      </c>
      <c r="B10866" t="s">
        <v>42</v>
      </c>
      <c r="C10866" t="s">
        <v>55</v>
      </c>
      <c r="D10866">
        <v>3613.23</v>
      </c>
      <c r="E10866">
        <v>0.3</v>
      </c>
      <c r="F10866">
        <v>2</v>
      </c>
      <c r="G10866" s="4">
        <v>45407</v>
      </c>
      <c r="H10866" s="4">
        <v>45413</v>
      </c>
      <c r="I10866" t="s">
        <v>50</v>
      </c>
      <c r="J10866" t="s">
        <v>51</v>
      </c>
      <c r="K10866">
        <v>978.08</v>
      </c>
      <c r="L10866" t="s">
        <v>68</v>
      </c>
    </row>
    <row r="10867" spans="1:12" x14ac:dyDescent="0.3">
      <c r="A10867" t="s">
        <v>10927</v>
      </c>
      <c r="B10867" t="s">
        <v>70</v>
      </c>
      <c r="C10867" t="s">
        <v>55</v>
      </c>
      <c r="D10867">
        <v>2103.13</v>
      </c>
      <c r="E10867">
        <v>0.48</v>
      </c>
      <c r="F10867">
        <v>4</v>
      </c>
      <c r="G10867" s="4">
        <v>45406</v>
      </c>
      <c r="H10867" s="4">
        <v>45407</v>
      </c>
      <c r="I10867" t="s">
        <v>50</v>
      </c>
      <c r="J10867" t="s">
        <v>45</v>
      </c>
      <c r="K10867">
        <v>568.30999999999995</v>
      </c>
      <c r="L10867" t="s">
        <v>57</v>
      </c>
    </row>
    <row r="10868" spans="1:12" x14ac:dyDescent="0.3">
      <c r="A10868" t="s">
        <v>10928</v>
      </c>
      <c r="B10868" t="s">
        <v>70</v>
      </c>
      <c r="C10868" t="s">
        <v>55</v>
      </c>
      <c r="D10868">
        <v>4244.8999999999996</v>
      </c>
      <c r="E10868">
        <v>0.21</v>
      </c>
      <c r="F10868">
        <v>1</v>
      </c>
      <c r="G10868" s="4">
        <v>45374</v>
      </c>
      <c r="H10868" s="4">
        <v>45381</v>
      </c>
      <c r="I10868" t="s">
        <v>44</v>
      </c>
      <c r="J10868" t="s">
        <v>51</v>
      </c>
      <c r="K10868">
        <v>999.84</v>
      </c>
      <c r="L10868" t="s">
        <v>52</v>
      </c>
    </row>
    <row r="10869" spans="1:12" x14ac:dyDescent="0.3">
      <c r="A10869" t="s">
        <v>10929</v>
      </c>
      <c r="B10869" t="s">
        <v>70</v>
      </c>
      <c r="C10869" t="s">
        <v>55</v>
      </c>
      <c r="D10869">
        <v>2720.22</v>
      </c>
      <c r="E10869">
        <v>0.05</v>
      </c>
      <c r="F10869">
        <v>7</v>
      </c>
      <c r="G10869" s="4">
        <v>45470</v>
      </c>
      <c r="H10869" s="4">
        <v>45472</v>
      </c>
      <c r="I10869" t="s">
        <v>60</v>
      </c>
      <c r="J10869" t="s">
        <v>56</v>
      </c>
      <c r="K10869">
        <v>348.54</v>
      </c>
      <c r="L10869" t="s">
        <v>52</v>
      </c>
    </row>
    <row r="10870" spans="1:12" x14ac:dyDescent="0.3">
      <c r="A10870" t="s">
        <v>10930</v>
      </c>
      <c r="B10870" t="s">
        <v>70</v>
      </c>
      <c r="C10870" t="s">
        <v>43</v>
      </c>
      <c r="D10870">
        <v>419.52</v>
      </c>
      <c r="E10870">
        <v>0.33</v>
      </c>
      <c r="F10870">
        <v>6</v>
      </c>
      <c r="G10870" s="4">
        <v>45326</v>
      </c>
      <c r="H10870" s="4">
        <v>45332</v>
      </c>
      <c r="I10870" t="s">
        <v>44</v>
      </c>
      <c r="J10870" t="s">
        <v>51</v>
      </c>
      <c r="K10870">
        <v>30.05</v>
      </c>
      <c r="L10870" t="s">
        <v>46</v>
      </c>
    </row>
    <row r="10871" spans="1:12" x14ac:dyDescent="0.3">
      <c r="A10871" t="s">
        <v>10931</v>
      </c>
      <c r="B10871" t="s">
        <v>54</v>
      </c>
      <c r="C10871" t="s">
        <v>43</v>
      </c>
      <c r="D10871">
        <v>1371.09</v>
      </c>
      <c r="E10871">
        <v>0.01</v>
      </c>
      <c r="F10871">
        <v>7</v>
      </c>
      <c r="G10871" s="4">
        <v>45291</v>
      </c>
      <c r="H10871" s="4">
        <v>45294</v>
      </c>
      <c r="I10871" t="s">
        <v>44</v>
      </c>
      <c r="J10871" t="s">
        <v>56</v>
      </c>
      <c r="K10871">
        <v>406.79</v>
      </c>
      <c r="L10871" t="s">
        <v>57</v>
      </c>
    </row>
    <row r="10872" spans="1:12" x14ac:dyDescent="0.3">
      <c r="A10872" t="s">
        <v>10932</v>
      </c>
      <c r="B10872" t="s">
        <v>70</v>
      </c>
      <c r="C10872" t="s">
        <v>62</v>
      </c>
      <c r="D10872">
        <v>2362.69</v>
      </c>
      <c r="E10872">
        <v>0.21</v>
      </c>
      <c r="F10872">
        <v>5</v>
      </c>
      <c r="G10872" s="4">
        <v>45226</v>
      </c>
      <c r="H10872" s="4">
        <v>45231</v>
      </c>
      <c r="I10872" t="s">
        <v>50</v>
      </c>
      <c r="J10872" t="s">
        <v>51</v>
      </c>
      <c r="K10872">
        <v>453.92</v>
      </c>
      <c r="L10872" t="s">
        <v>77</v>
      </c>
    </row>
    <row r="10873" spans="1:12" x14ac:dyDescent="0.3">
      <c r="A10873" t="s">
        <v>10933</v>
      </c>
      <c r="B10873" t="s">
        <v>42</v>
      </c>
      <c r="C10873" t="s">
        <v>49</v>
      </c>
      <c r="D10873">
        <v>606.9</v>
      </c>
      <c r="E10873">
        <v>0.2</v>
      </c>
      <c r="F10873">
        <v>6</v>
      </c>
      <c r="G10873" s="4">
        <v>45141</v>
      </c>
      <c r="H10873" s="4">
        <v>45147</v>
      </c>
      <c r="I10873" t="s">
        <v>60</v>
      </c>
      <c r="J10873" t="s">
        <v>56</v>
      </c>
      <c r="K10873">
        <v>47.13</v>
      </c>
      <c r="L10873" t="s">
        <v>57</v>
      </c>
    </row>
    <row r="10874" spans="1:12" x14ac:dyDescent="0.3">
      <c r="A10874" t="s">
        <v>10934</v>
      </c>
      <c r="B10874" t="s">
        <v>70</v>
      </c>
      <c r="C10874" t="s">
        <v>55</v>
      </c>
      <c r="D10874">
        <v>2898.3</v>
      </c>
      <c r="E10874">
        <v>0.13</v>
      </c>
      <c r="F10874">
        <v>6</v>
      </c>
      <c r="G10874" s="4">
        <v>45272</v>
      </c>
      <c r="H10874" s="4">
        <v>45278</v>
      </c>
      <c r="I10874" t="s">
        <v>60</v>
      </c>
      <c r="J10874" t="s">
        <v>45</v>
      </c>
      <c r="K10874">
        <v>840.08</v>
      </c>
      <c r="L10874" t="s">
        <v>68</v>
      </c>
    </row>
    <row r="10875" spans="1:12" x14ac:dyDescent="0.3">
      <c r="A10875" t="s">
        <v>10935</v>
      </c>
      <c r="B10875" t="s">
        <v>70</v>
      </c>
      <c r="C10875" t="s">
        <v>65</v>
      </c>
      <c r="D10875">
        <v>690.78</v>
      </c>
      <c r="E10875">
        <v>0.48</v>
      </c>
      <c r="F10875">
        <v>6</v>
      </c>
      <c r="G10875" s="4">
        <v>45048</v>
      </c>
      <c r="H10875" s="4">
        <v>45054</v>
      </c>
      <c r="I10875" t="s">
        <v>60</v>
      </c>
      <c r="J10875" t="s">
        <v>45</v>
      </c>
      <c r="K10875">
        <v>113.51</v>
      </c>
      <c r="L10875" t="s">
        <v>77</v>
      </c>
    </row>
    <row r="10876" spans="1:12" x14ac:dyDescent="0.3">
      <c r="A10876" t="s">
        <v>10936</v>
      </c>
      <c r="B10876" t="s">
        <v>48</v>
      </c>
      <c r="C10876" t="s">
        <v>43</v>
      </c>
      <c r="D10876">
        <v>1082.49</v>
      </c>
      <c r="E10876">
        <v>0.2</v>
      </c>
      <c r="F10876">
        <v>9</v>
      </c>
      <c r="G10876" s="4">
        <v>45627</v>
      </c>
      <c r="H10876" s="4">
        <v>45628</v>
      </c>
      <c r="I10876" t="s">
        <v>44</v>
      </c>
      <c r="J10876" t="s">
        <v>51</v>
      </c>
      <c r="K10876">
        <v>314.54000000000002</v>
      </c>
      <c r="L10876" t="s">
        <v>68</v>
      </c>
    </row>
    <row r="10877" spans="1:12" x14ac:dyDescent="0.3">
      <c r="A10877" t="s">
        <v>10937</v>
      </c>
      <c r="B10877" t="s">
        <v>42</v>
      </c>
      <c r="C10877" t="s">
        <v>49</v>
      </c>
      <c r="D10877">
        <v>4480.5200000000004</v>
      </c>
      <c r="E10877">
        <v>0.45</v>
      </c>
      <c r="F10877">
        <v>4</v>
      </c>
      <c r="G10877" s="4">
        <v>45253</v>
      </c>
      <c r="H10877" s="4">
        <v>45260</v>
      </c>
      <c r="I10877" t="s">
        <v>50</v>
      </c>
      <c r="J10877" t="s">
        <v>45</v>
      </c>
      <c r="K10877">
        <v>633.08000000000004</v>
      </c>
      <c r="L10877" t="s">
        <v>57</v>
      </c>
    </row>
    <row r="10878" spans="1:12" x14ac:dyDescent="0.3">
      <c r="A10878" t="s">
        <v>10938</v>
      </c>
      <c r="B10878" t="s">
        <v>70</v>
      </c>
      <c r="C10878" t="s">
        <v>62</v>
      </c>
      <c r="D10878">
        <v>4999.08</v>
      </c>
      <c r="E10878">
        <v>0.26</v>
      </c>
      <c r="F10878">
        <v>2</v>
      </c>
      <c r="G10878" s="4">
        <v>45600</v>
      </c>
      <c r="H10878" s="4">
        <v>45606</v>
      </c>
      <c r="I10878" t="s">
        <v>44</v>
      </c>
      <c r="J10878" t="s">
        <v>51</v>
      </c>
      <c r="K10878">
        <v>1386.43</v>
      </c>
      <c r="L10878" t="s">
        <v>63</v>
      </c>
    </row>
    <row r="10879" spans="1:12" x14ac:dyDescent="0.3">
      <c r="A10879" t="s">
        <v>10939</v>
      </c>
      <c r="B10879" t="s">
        <v>70</v>
      </c>
      <c r="C10879" t="s">
        <v>49</v>
      </c>
      <c r="D10879">
        <v>2796.24</v>
      </c>
      <c r="E10879">
        <v>0.41</v>
      </c>
      <c r="F10879">
        <v>9</v>
      </c>
      <c r="G10879" s="4">
        <v>45168</v>
      </c>
      <c r="H10879" s="4">
        <v>45169</v>
      </c>
      <c r="I10879" t="s">
        <v>50</v>
      </c>
      <c r="J10879" t="s">
        <v>45</v>
      </c>
      <c r="K10879">
        <v>736.35</v>
      </c>
      <c r="L10879" t="s">
        <v>57</v>
      </c>
    </row>
    <row r="10880" spans="1:12" x14ac:dyDescent="0.3">
      <c r="A10880" t="s">
        <v>10940</v>
      </c>
      <c r="B10880" t="s">
        <v>70</v>
      </c>
      <c r="C10880" t="s">
        <v>55</v>
      </c>
      <c r="D10880">
        <v>3136.28</v>
      </c>
      <c r="E10880">
        <v>0.23</v>
      </c>
      <c r="F10880">
        <v>7</v>
      </c>
      <c r="G10880" s="4">
        <v>45558</v>
      </c>
      <c r="H10880" s="4">
        <v>45562</v>
      </c>
      <c r="I10880" t="s">
        <v>44</v>
      </c>
      <c r="J10880" t="s">
        <v>45</v>
      </c>
      <c r="K10880">
        <v>526.30999999999995</v>
      </c>
      <c r="L10880" t="s">
        <v>57</v>
      </c>
    </row>
    <row r="10881" spans="1:12" x14ac:dyDescent="0.3">
      <c r="A10881" t="s">
        <v>10941</v>
      </c>
      <c r="B10881" t="s">
        <v>54</v>
      </c>
      <c r="C10881" t="s">
        <v>49</v>
      </c>
      <c r="D10881">
        <v>4007.41</v>
      </c>
      <c r="E10881">
        <v>0.5</v>
      </c>
      <c r="F10881">
        <v>5</v>
      </c>
      <c r="G10881" s="4">
        <v>45524</v>
      </c>
      <c r="H10881" s="4">
        <v>45529</v>
      </c>
      <c r="I10881" t="s">
        <v>50</v>
      </c>
      <c r="J10881" t="s">
        <v>45</v>
      </c>
      <c r="K10881">
        <v>513.29</v>
      </c>
      <c r="L10881" t="s">
        <v>63</v>
      </c>
    </row>
    <row r="10882" spans="1:12" x14ac:dyDescent="0.3">
      <c r="A10882" t="s">
        <v>10942</v>
      </c>
      <c r="B10882" t="s">
        <v>70</v>
      </c>
      <c r="C10882" t="s">
        <v>55</v>
      </c>
      <c r="D10882">
        <v>3511.08</v>
      </c>
      <c r="E10882">
        <v>0.32</v>
      </c>
      <c r="F10882">
        <v>6</v>
      </c>
      <c r="G10882" s="4">
        <v>45203</v>
      </c>
      <c r="H10882" s="4">
        <v>45205</v>
      </c>
      <c r="I10882" t="s">
        <v>60</v>
      </c>
      <c r="J10882" t="s">
        <v>45</v>
      </c>
      <c r="K10882">
        <v>825.53</v>
      </c>
      <c r="L10882" t="s">
        <v>52</v>
      </c>
    </row>
    <row r="10883" spans="1:12" x14ac:dyDescent="0.3">
      <c r="A10883" t="s">
        <v>10943</v>
      </c>
      <c r="B10883" t="s">
        <v>48</v>
      </c>
      <c r="C10883" t="s">
        <v>43</v>
      </c>
      <c r="D10883">
        <v>994.09</v>
      </c>
      <c r="E10883">
        <v>0.08</v>
      </c>
      <c r="F10883">
        <v>7</v>
      </c>
      <c r="G10883" s="4">
        <v>45490</v>
      </c>
      <c r="H10883" s="4">
        <v>45491</v>
      </c>
      <c r="I10883" t="s">
        <v>44</v>
      </c>
      <c r="J10883" t="s">
        <v>51</v>
      </c>
      <c r="K10883">
        <v>261.05</v>
      </c>
      <c r="L10883" t="s">
        <v>63</v>
      </c>
    </row>
    <row r="10884" spans="1:12" x14ac:dyDescent="0.3">
      <c r="A10884" t="s">
        <v>10944</v>
      </c>
      <c r="B10884" t="s">
        <v>42</v>
      </c>
      <c r="C10884" t="s">
        <v>43</v>
      </c>
      <c r="D10884">
        <v>2117.19</v>
      </c>
      <c r="E10884">
        <v>0</v>
      </c>
      <c r="F10884">
        <v>5</v>
      </c>
      <c r="G10884" s="4">
        <v>45046</v>
      </c>
      <c r="H10884" s="4">
        <v>45052</v>
      </c>
      <c r="I10884" t="s">
        <v>50</v>
      </c>
      <c r="J10884" t="s">
        <v>45</v>
      </c>
      <c r="K10884">
        <v>128.44999999999999</v>
      </c>
      <c r="L10884" t="s">
        <v>63</v>
      </c>
    </row>
    <row r="10885" spans="1:12" x14ac:dyDescent="0.3">
      <c r="A10885" t="s">
        <v>10945</v>
      </c>
      <c r="B10885" t="s">
        <v>42</v>
      </c>
      <c r="C10885" t="s">
        <v>55</v>
      </c>
      <c r="D10885">
        <v>2722.07</v>
      </c>
      <c r="E10885">
        <v>0.46</v>
      </c>
      <c r="F10885">
        <v>5</v>
      </c>
      <c r="G10885" s="4">
        <v>44965</v>
      </c>
      <c r="H10885" s="4">
        <v>44970</v>
      </c>
      <c r="I10885" t="s">
        <v>60</v>
      </c>
      <c r="J10885" t="s">
        <v>51</v>
      </c>
      <c r="K10885">
        <v>289.11</v>
      </c>
      <c r="L10885" t="s">
        <v>52</v>
      </c>
    </row>
    <row r="10886" spans="1:12" x14ac:dyDescent="0.3">
      <c r="A10886" t="s">
        <v>10946</v>
      </c>
      <c r="B10886" t="s">
        <v>70</v>
      </c>
      <c r="C10886" t="s">
        <v>65</v>
      </c>
      <c r="D10886">
        <v>1862.59</v>
      </c>
      <c r="E10886">
        <v>0.34</v>
      </c>
      <c r="F10886">
        <v>6</v>
      </c>
      <c r="G10886" s="4">
        <v>45271</v>
      </c>
      <c r="H10886" s="4">
        <v>45274</v>
      </c>
      <c r="I10886" t="s">
        <v>60</v>
      </c>
      <c r="J10886" t="s">
        <v>56</v>
      </c>
      <c r="K10886">
        <v>293.31</v>
      </c>
      <c r="L10886" t="s">
        <v>57</v>
      </c>
    </row>
    <row r="10887" spans="1:12" x14ac:dyDescent="0.3">
      <c r="A10887" t="s">
        <v>10947</v>
      </c>
      <c r="B10887" t="s">
        <v>70</v>
      </c>
      <c r="C10887" t="s">
        <v>43</v>
      </c>
      <c r="D10887">
        <v>962.92</v>
      </c>
      <c r="E10887">
        <v>0.05</v>
      </c>
      <c r="F10887">
        <v>8</v>
      </c>
      <c r="G10887" s="4">
        <v>45609</v>
      </c>
      <c r="H10887" s="4">
        <v>45614</v>
      </c>
      <c r="I10887" t="s">
        <v>50</v>
      </c>
      <c r="J10887" t="s">
        <v>45</v>
      </c>
      <c r="K10887">
        <v>98.19</v>
      </c>
      <c r="L10887" t="s">
        <v>52</v>
      </c>
    </row>
    <row r="10888" spans="1:12" x14ac:dyDescent="0.3">
      <c r="A10888" t="s">
        <v>10948</v>
      </c>
      <c r="B10888" t="s">
        <v>70</v>
      </c>
      <c r="C10888" t="s">
        <v>65</v>
      </c>
      <c r="D10888">
        <v>3706.96</v>
      </c>
      <c r="E10888">
        <v>0.37</v>
      </c>
      <c r="F10888">
        <v>2</v>
      </c>
      <c r="G10888" s="4">
        <v>45300</v>
      </c>
      <c r="H10888" s="4">
        <v>45303</v>
      </c>
      <c r="I10888" t="s">
        <v>60</v>
      </c>
      <c r="J10888" t="s">
        <v>45</v>
      </c>
      <c r="K10888">
        <v>436.78</v>
      </c>
      <c r="L10888" t="s">
        <v>46</v>
      </c>
    </row>
    <row r="10889" spans="1:12" x14ac:dyDescent="0.3">
      <c r="A10889" t="s">
        <v>10949</v>
      </c>
      <c r="B10889" t="s">
        <v>42</v>
      </c>
      <c r="C10889" t="s">
        <v>55</v>
      </c>
      <c r="D10889">
        <v>1074.3499999999999</v>
      </c>
      <c r="E10889">
        <v>0.11</v>
      </c>
      <c r="F10889">
        <v>9</v>
      </c>
      <c r="G10889" s="4">
        <v>45637</v>
      </c>
      <c r="H10889" s="4">
        <v>45640</v>
      </c>
      <c r="I10889" t="s">
        <v>60</v>
      </c>
      <c r="J10889" t="s">
        <v>56</v>
      </c>
      <c r="K10889">
        <v>191.97</v>
      </c>
      <c r="L10889" t="s">
        <v>77</v>
      </c>
    </row>
    <row r="10890" spans="1:12" x14ac:dyDescent="0.3">
      <c r="A10890" t="s">
        <v>10950</v>
      </c>
      <c r="B10890" t="s">
        <v>42</v>
      </c>
      <c r="C10890" t="s">
        <v>55</v>
      </c>
      <c r="D10890">
        <v>1376.38</v>
      </c>
      <c r="E10890">
        <v>0.4</v>
      </c>
      <c r="F10890">
        <v>5</v>
      </c>
      <c r="G10890" s="4">
        <v>45405</v>
      </c>
      <c r="H10890" s="4">
        <v>45407</v>
      </c>
      <c r="I10890" t="s">
        <v>44</v>
      </c>
      <c r="J10890" t="s">
        <v>51</v>
      </c>
      <c r="K10890">
        <v>200.57</v>
      </c>
      <c r="L10890" t="s">
        <v>68</v>
      </c>
    </row>
    <row r="10891" spans="1:12" x14ac:dyDescent="0.3">
      <c r="A10891" t="s">
        <v>10951</v>
      </c>
      <c r="B10891" t="s">
        <v>54</v>
      </c>
      <c r="C10891" t="s">
        <v>43</v>
      </c>
      <c r="D10891">
        <v>1503.95</v>
      </c>
      <c r="E10891">
        <v>0.3</v>
      </c>
      <c r="F10891">
        <v>4</v>
      </c>
      <c r="G10891" s="4">
        <v>45120</v>
      </c>
      <c r="H10891" s="4">
        <v>45121</v>
      </c>
      <c r="I10891" t="s">
        <v>44</v>
      </c>
      <c r="J10891" t="s">
        <v>51</v>
      </c>
      <c r="K10891">
        <v>426.54</v>
      </c>
      <c r="L10891" t="s">
        <v>52</v>
      </c>
    </row>
    <row r="10892" spans="1:12" x14ac:dyDescent="0.3">
      <c r="A10892" t="s">
        <v>10952</v>
      </c>
      <c r="B10892" t="s">
        <v>48</v>
      </c>
      <c r="C10892" t="s">
        <v>65</v>
      </c>
      <c r="D10892">
        <v>892.72</v>
      </c>
      <c r="E10892">
        <v>0.06</v>
      </c>
      <c r="F10892">
        <v>8</v>
      </c>
      <c r="G10892" s="4">
        <v>45034</v>
      </c>
      <c r="H10892" s="4">
        <v>45037</v>
      </c>
      <c r="I10892" t="s">
        <v>50</v>
      </c>
      <c r="J10892" t="s">
        <v>51</v>
      </c>
      <c r="K10892">
        <v>232.52</v>
      </c>
      <c r="L10892" t="s">
        <v>52</v>
      </c>
    </row>
    <row r="10893" spans="1:12" x14ac:dyDescent="0.3">
      <c r="A10893" t="s">
        <v>10953</v>
      </c>
      <c r="B10893" t="s">
        <v>54</v>
      </c>
      <c r="C10893" t="s">
        <v>55</v>
      </c>
      <c r="D10893">
        <v>4262.8</v>
      </c>
      <c r="E10893">
        <v>0.04</v>
      </c>
      <c r="F10893">
        <v>4</v>
      </c>
      <c r="G10893" s="4">
        <v>45570</v>
      </c>
      <c r="H10893" s="4">
        <v>45572</v>
      </c>
      <c r="I10893" t="s">
        <v>50</v>
      </c>
      <c r="J10893" t="s">
        <v>51</v>
      </c>
      <c r="K10893">
        <v>435.04</v>
      </c>
      <c r="L10893" t="s">
        <v>77</v>
      </c>
    </row>
    <row r="10894" spans="1:12" x14ac:dyDescent="0.3">
      <c r="A10894" t="s">
        <v>10954</v>
      </c>
      <c r="B10894" t="s">
        <v>48</v>
      </c>
      <c r="C10894" t="s">
        <v>43</v>
      </c>
      <c r="D10894">
        <v>3092.02</v>
      </c>
      <c r="E10894">
        <v>0.23</v>
      </c>
      <c r="F10894">
        <v>2</v>
      </c>
      <c r="G10894" s="4">
        <v>45311</v>
      </c>
      <c r="H10894" s="4">
        <v>45316</v>
      </c>
      <c r="I10894" t="s">
        <v>50</v>
      </c>
      <c r="J10894" t="s">
        <v>45</v>
      </c>
      <c r="K10894">
        <v>887.58</v>
      </c>
      <c r="L10894" t="s">
        <v>57</v>
      </c>
    </row>
    <row r="10895" spans="1:12" x14ac:dyDescent="0.3">
      <c r="A10895" t="s">
        <v>10955</v>
      </c>
      <c r="B10895" t="s">
        <v>54</v>
      </c>
      <c r="C10895" t="s">
        <v>55</v>
      </c>
      <c r="D10895">
        <v>4190.2700000000004</v>
      </c>
      <c r="E10895">
        <v>0.47</v>
      </c>
      <c r="F10895">
        <v>5</v>
      </c>
      <c r="G10895" s="4">
        <v>45037</v>
      </c>
      <c r="H10895" s="4">
        <v>45044</v>
      </c>
      <c r="I10895" t="s">
        <v>60</v>
      </c>
      <c r="J10895" t="s">
        <v>56</v>
      </c>
      <c r="K10895">
        <v>436.78</v>
      </c>
      <c r="L10895" t="s">
        <v>68</v>
      </c>
    </row>
    <row r="10896" spans="1:12" x14ac:dyDescent="0.3">
      <c r="A10896" t="s">
        <v>10956</v>
      </c>
      <c r="B10896" t="s">
        <v>42</v>
      </c>
      <c r="C10896" t="s">
        <v>49</v>
      </c>
      <c r="D10896">
        <v>2519.27</v>
      </c>
      <c r="E10896">
        <v>0.28000000000000003</v>
      </c>
      <c r="F10896">
        <v>5</v>
      </c>
      <c r="G10896" s="4">
        <v>45498</v>
      </c>
      <c r="H10896" s="4">
        <v>45499</v>
      </c>
      <c r="I10896" t="s">
        <v>50</v>
      </c>
      <c r="J10896" t="s">
        <v>56</v>
      </c>
      <c r="K10896">
        <v>501.67</v>
      </c>
      <c r="L10896" t="s">
        <v>57</v>
      </c>
    </row>
    <row r="10897" spans="1:12" x14ac:dyDescent="0.3">
      <c r="A10897" t="s">
        <v>10957</v>
      </c>
      <c r="B10897" t="s">
        <v>54</v>
      </c>
      <c r="C10897" t="s">
        <v>49</v>
      </c>
      <c r="D10897">
        <v>2645.86</v>
      </c>
      <c r="E10897">
        <v>0.38</v>
      </c>
      <c r="F10897">
        <v>4</v>
      </c>
      <c r="G10897" s="4">
        <v>45232</v>
      </c>
      <c r="H10897" s="4">
        <v>45233</v>
      </c>
      <c r="I10897" t="s">
        <v>44</v>
      </c>
      <c r="J10897" t="s">
        <v>56</v>
      </c>
      <c r="K10897">
        <v>335.29</v>
      </c>
      <c r="L10897" t="s">
        <v>46</v>
      </c>
    </row>
    <row r="10898" spans="1:12" x14ac:dyDescent="0.3">
      <c r="A10898" t="s">
        <v>10958</v>
      </c>
      <c r="B10898" t="s">
        <v>48</v>
      </c>
      <c r="C10898" t="s">
        <v>43</v>
      </c>
      <c r="D10898">
        <v>3119.11</v>
      </c>
      <c r="E10898">
        <v>0.23</v>
      </c>
      <c r="F10898">
        <v>3</v>
      </c>
      <c r="G10898" s="4">
        <v>45269</v>
      </c>
      <c r="H10898" s="4">
        <v>45271</v>
      </c>
      <c r="I10898" t="s">
        <v>60</v>
      </c>
      <c r="J10898" t="s">
        <v>56</v>
      </c>
      <c r="K10898">
        <v>377.96</v>
      </c>
      <c r="L10898" t="s">
        <v>68</v>
      </c>
    </row>
    <row r="10899" spans="1:12" x14ac:dyDescent="0.3">
      <c r="A10899" t="s">
        <v>10959</v>
      </c>
      <c r="B10899" t="s">
        <v>70</v>
      </c>
      <c r="C10899" t="s">
        <v>55</v>
      </c>
      <c r="D10899">
        <v>1917.51</v>
      </c>
      <c r="E10899">
        <v>0.19</v>
      </c>
      <c r="F10899">
        <v>5</v>
      </c>
      <c r="G10899" s="4">
        <v>45229</v>
      </c>
      <c r="H10899" s="4">
        <v>45231</v>
      </c>
      <c r="I10899" t="s">
        <v>44</v>
      </c>
      <c r="J10899" t="s">
        <v>56</v>
      </c>
      <c r="K10899">
        <v>354.88</v>
      </c>
      <c r="L10899" t="s">
        <v>57</v>
      </c>
    </row>
    <row r="10900" spans="1:12" x14ac:dyDescent="0.3">
      <c r="A10900" t="s">
        <v>10960</v>
      </c>
      <c r="B10900" t="s">
        <v>48</v>
      </c>
      <c r="C10900" t="s">
        <v>43</v>
      </c>
      <c r="D10900">
        <v>2533.2600000000002</v>
      </c>
      <c r="E10900">
        <v>0.41</v>
      </c>
      <c r="F10900">
        <v>9</v>
      </c>
      <c r="G10900" s="4">
        <v>44943</v>
      </c>
      <c r="H10900" s="4">
        <v>44947</v>
      </c>
      <c r="I10900" t="s">
        <v>44</v>
      </c>
      <c r="J10900" t="s">
        <v>45</v>
      </c>
      <c r="K10900">
        <v>726.35</v>
      </c>
      <c r="L10900" t="s">
        <v>68</v>
      </c>
    </row>
    <row r="10901" spans="1:12" x14ac:dyDescent="0.3">
      <c r="A10901" t="s">
        <v>10961</v>
      </c>
      <c r="B10901" t="s">
        <v>70</v>
      </c>
      <c r="C10901" t="s">
        <v>62</v>
      </c>
      <c r="D10901">
        <v>2779.88</v>
      </c>
      <c r="E10901">
        <v>0.23</v>
      </c>
      <c r="F10901">
        <v>9</v>
      </c>
      <c r="G10901" s="4">
        <v>45601</v>
      </c>
      <c r="H10901" s="4">
        <v>45607</v>
      </c>
      <c r="I10901" t="s">
        <v>44</v>
      </c>
      <c r="J10901" t="s">
        <v>45</v>
      </c>
      <c r="K10901">
        <v>430.11</v>
      </c>
      <c r="L10901" t="s">
        <v>77</v>
      </c>
    </row>
    <row r="10902" spans="1:12" x14ac:dyDescent="0.3">
      <c r="A10902" t="s">
        <v>10962</v>
      </c>
      <c r="B10902" t="s">
        <v>42</v>
      </c>
      <c r="C10902" t="s">
        <v>43</v>
      </c>
      <c r="D10902">
        <v>4772.3599999999997</v>
      </c>
      <c r="E10902">
        <v>7.0000000000000007E-2</v>
      </c>
      <c r="F10902">
        <v>9</v>
      </c>
      <c r="G10902" s="4">
        <v>45446</v>
      </c>
      <c r="H10902" s="4">
        <v>45451</v>
      </c>
      <c r="I10902" t="s">
        <v>60</v>
      </c>
      <c r="J10902" t="s">
        <v>51</v>
      </c>
      <c r="K10902">
        <v>574.28</v>
      </c>
      <c r="L10902" t="s">
        <v>77</v>
      </c>
    </row>
    <row r="10903" spans="1:12" x14ac:dyDescent="0.3">
      <c r="A10903" t="s">
        <v>10963</v>
      </c>
      <c r="B10903" t="s">
        <v>48</v>
      </c>
      <c r="C10903" t="s">
        <v>43</v>
      </c>
      <c r="D10903">
        <v>4426.25</v>
      </c>
      <c r="E10903">
        <v>0.14000000000000001</v>
      </c>
      <c r="F10903">
        <v>6</v>
      </c>
      <c r="G10903" s="4">
        <v>45494</v>
      </c>
      <c r="H10903" s="4">
        <v>45498</v>
      </c>
      <c r="I10903" t="s">
        <v>50</v>
      </c>
      <c r="J10903" t="s">
        <v>45</v>
      </c>
      <c r="K10903">
        <v>498.29</v>
      </c>
      <c r="L10903" t="s">
        <v>46</v>
      </c>
    </row>
    <row r="10904" spans="1:12" x14ac:dyDescent="0.3">
      <c r="A10904" t="s">
        <v>10964</v>
      </c>
      <c r="B10904" t="s">
        <v>54</v>
      </c>
      <c r="C10904" t="s">
        <v>49</v>
      </c>
      <c r="D10904">
        <v>733.3</v>
      </c>
      <c r="E10904">
        <v>0.28000000000000003</v>
      </c>
      <c r="F10904">
        <v>8</v>
      </c>
      <c r="G10904" s="4">
        <v>45626</v>
      </c>
      <c r="H10904" s="4">
        <v>45633</v>
      </c>
      <c r="I10904" t="s">
        <v>50</v>
      </c>
      <c r="J10904" t="s">
        <v>51</v>
      </c>
      <c r="K10904">
        <v>93.33</v>
      </c>
      <c r="L10904" t="s">
        <v>46</v>
      </c>
    </row>
    <row r="10905" spans="1:12" x14ac:dyDescent="0.3">
      <c r="A10905" t="s">
        <v>10965</v>
      </c>
      <c r="B10905" t="s">
        <v>48</v>
      </c>
      <c r="C10905" t="s">
        <v>49</v>
      </c>
      <c r="D10905">
        <v>302.27999999999997</v>
      </c>
      <c r="E10905">
        <v>0.2</v>
      </c>
      <c r="F10905">
        <v>1</v>
      </c>
      <c r="G10905" s="4">
        <v>45109</v>
      </c>
      <c r="H10905" s="4">
        <v>45113</v>
      </c>
      <c r="I10905" t="s">
        <v>44</v>
      </c>
      <c r="J10905" t="s">
        <v>45</v>
      </c>
      <c r="K10905">
        <v>48.72</v>
      </c>
      <c r="L10905" t="s">
        <v>52</v>
      </c>
    </row>
    <row r="10906" spans="1:12" x14ac:dyDescent="0.3">
      <c r="A10906" t="s">
        <v>10966</v>
      </c>
      <c r="B10906" t="s">
        <v>70</v>
      </c>
      <c r="C10906" t="s">
        <v>55</v>
      </c>
      <c r="D10906">
        <v>3433.64</v>
      </c>
      <c r="E10906">
        <v>0.18</v>
      </c>
      <c r="F10906">
        <v>1</v>
      </c>
      <c r="G10906" s="4">
        <v>45189</v>
      </c>
      <c r="H10906" s="4">
        <v>45190</v>
      </c>
      <c r="I10906" t="s">
        <v>60</v>
      </c>
      <c r="J10906" t="s">
        <v>45</v>
      </c>
      <c r="K10906">
        <v>921.19</v>
      </c>
      <c r="L10906" t="s">
        <v>46</v>
      </c>
    </row>
    <row r="10907" spans="1:12" x14ac:dyDescent="0.3">
      <c r="A10907" t="s">
        <v>10967</v>
      </c>
      <c r="B10907" t="s">
        <v>42</v>
      </c>
      <c r="C10907" t="s">
        <v>43</v>
      </c>
      <c r="D10907">
        <v>341.07</v>
      </c>
      <c r="E10907">
        <v>0.33</v>
      </c>
      <c r="F10907">
        <v>7</v>
      </c>
      <c r="G10907" s="4">
        <v>44991</v>
      </c>
      <c r="H10907" s="4">
        <v>44995</v>
      </c>
      <c r="I10907" t="s">
        <v>60</v>
      </c>
      <c r="J10907" t="s">
        <v>56</v>
      </c>
      <c r="K10907">
        <v>43.89</v>
      </c>
      <c r="L10907" t="s">
        <v>52</v>
      </c>
    </row>
    <row r="10908" spans="1:12" x14ac:dyDescent="0.3">
      <c r="A10908" t="s">
        <v>10968</v>
      </c>
      <c r="B10908" t="s">
        <v>54</v>
      </c>
      <c r="C10908" t="s">
        <v>43</v>
      </c>
      <c r="D10908">
        <v>395.72</v>
      </c>
      <c r="E10908">
        <v>0.32</v>
      </c>
      <c r="F10908">
        <v>5</v>
      </c>
      <c r="G10908" s="4">
        <v>45207</v>
      </c>
      <c r="H10908" s="4">
        <v>45212</v>
      </c>
      <c r="I10908" t="s">
        <v>44</v>
      </c>
      <c r="J10908" t="s">
        <v>51</v>
      </c>
      <c r="K10908">
        <v>46.74</v>
      </c>
      <c r="L10908" t="s">
        <v>46</v>
      </c>
    </row>
    <row r="10909" spans="1:12" x14ac:dyDescent="0.3">
      <c r="A10909" t="s">
        <v>10969</v>
      </c>
      <c r="B10909" t="s">
        <v>48</v>
      </c>
      <c r="C10909" t="s">
        <v>55</v>
      </c>
      <c r="D10909">
        <v>880.39</v>
      </c>
      <c r="E10909">
        <v>0.16</v>
      </c>
      <c r="F10909">
        <v>2</v>
      </c>
      <c r="G10909" s="4">
        <v>45425</v>
      </c>
      <c r="H10909" s="4">
        <v>45427</v>
      </c>
      <c r="I10909" t="s">
        <v>50</v>
      </c>
      <c r="J10909" t="s">
        <v>51</v>
      </c>
      <c r="K10909">
        <v>170.4</v>
      </c>
      <c r="L10909" t="s">
        <v>46</v>
      </c>
    </row>
    <row r="10910" spans="1:12" x14ac:dyDescent="0.3">
      <c r="A10910" t="s">
        <v>10970</v>
      </c>
      <c r="B10910" t="s">
        <v>70</v>
      </c>
      <c r="C10910" t="s">
        <v>65</v>
      </c>
      <c r="D10910">
        <v>1823.36</v>
      </c>
      <c r="E10910">
        <v>0.18</v>
      </c>
      <c r="F10910">
        <v>4</v>
      </c>
      <c r="G10910" s="4">
        <v>45462</v>
      </c>
      <c r="H10910" s="4">
        <v>45463</v>
      </c>
      <c r="I10910" t="s">
        <v>60</v>
      </c>
      <c r="J10910" t="s">
        <v>51</v>
      </c>
      <c r="K10910">
        <v>360.65</v>
      </c>
      <c r="L10910" t="s">
        <v>46</v>
      </c>
    </row>
    <row r="10911" spans="1:12" x14ac:dyDescent="0.3">
      <c r="A10911" t="s">
        <v>10971</v>
      </c>
      <c r="B10911" t="s">
        <v>54</v>
      </c>
      <c r="C10911" t="s">
        <v>55</v>
      </c>
      <c r="D10911">
        <v>2231.48</v>
      </c>
      <c r="E10911">
        <v>0.38</v>
      </c>
      <c r="F10911">
        <v>4</v>
      </c>
      <c r="G10911" s="4">
        <v>45552</v>
      </c>
      <c r="H10911" s="4">
        <v>45559</v>
      </c>
      <c r="I10911" t="s">
        <v>50</v>
      </c>
      <c r="J10911" t="s">
        <v>51</v>
      </c>
      <c r="K10911">
        <v>360.19</v>
      </c>
      <c r="L10911" t="s">
        <v>77</v>
      </c>
    </row>
    <row r="10912" spans="1:12" x14ac:dyDescent="0.3">
      <c r="A10912" t="s">
        <v>10972</v>
      </c>
      <c r="B10912" t="s">
        <v>42</v>
      </c>
      <c r="C10912" t="s">
        <v>49</v>
      </c>
      <c r="D10912">
        <v>2644.95</v>
      </c>
      <c r="E10912">
        <v>0.46</v>
      </c>
      <c r="F10912">
        <v>6</v>
      </c>
      <c r="G10912" s="4">
        <v>45023</v>
      </c>
      <c r="H10912" s="4">
        <v>45029</v>
      </c>
      <c r="I10912" t="s">
        <v>50</v>
      </c>
      <c r="J10912" t="s">
        <v>51</v>
      </c>
      <c r="K10912">
        <v>258.27999999999997</v>
      </c>
      <c r="L10912" t="s">
        <v>46</v>
      </c>
    </row>
    <row r="10913" spans="1:12" x14ac:dyDescent="0.3">
      <c r="A10913" t="s">
        <v>10973</v>
      </c>
      <c r="B10913" t="s">
        <v>54</v>
      </c>
      <c r="C10913" t="s">
        <v>49</v>
      </c>
      <c r="D10913">
        <v>4962.21</v>
      </c>
      <c r="E10913">
        <v>0.16</v>
      </c>
      <c r="F10913">
        <v>8</v>
      </c>
      <c r="G10913" s="4">
        <v>45385</v>
      </c>
      <c r="H10913" s="4">
        <v>45386</v>
      </c>
      <c r="I10913" t="s">
        <v>60</v>
      </c>
      <c r="J10913" t="s">
        <v>45</v>
      </c>
      <c r="K10913">
        <v>485.17</v>
      </c>
      <c r="L10913" t="s">
        <v>63</v>
      </c>
    </row>
    <row r="10914" spans="1:12" x14ac:dyDescent="0.3">
      <c r="A10914" t="s">
        <v>10974</v>
      </c>
      <c r="B10914" t="s">
        <v>42</v>
      </c>
      <c r="C10914" t="s">
        <v>43</v>
      </c>
      <c r="D10914">
        <v>1987.64</v>
      </c>
      <c r="E10914">
        <v>0.15</v>
      </c>
      <c r="F10914">
        <v>3</v>
      </c>
      <c r="G10914" s="4">
        <v>45534</v>
      </c>
      <c r="H10914" s="4">
        <v>45541</v>
      </c>
      <c r="I10914" t="s">
        <v>50</v>
      </c>
      <c r="J10914" t="s">
        <v>56</v>
      </c>
      <c r="K10914">
        <v>357.87</v>
      </c>
      <c r="L10914" t="s">
        <v>57</v>
      </c>
    </row>
    <row r="10915" spans="1:12" x14ac:dyDescent="0.3">
      <c r="A10915" t="s">
        <v>10975</v>
      </c>
      <c r="B10915" t="s">
        <v>54</v>
      </c>
      <c r="C10915" t="s">
        <v>49</v>
      </c>
      <c r="D10915">
        <v>1289.49</v>
      </c>
      <c r="E10915">
        <v>0.13</v>
      </c>
      <c r="F10915">
        <v>7</v>
      </c>
      <c r="G10915" s="4">
        <v>45275</v>
      </c>
      <c r="H10915" s="4">
        <v>45279</v>
      </c>
      <c r="I10915" t="s">
        <v>60</v>
      </c>
      <c r="J10915" t="s">
        <v>45</v>
      </c>
      <c r="K10915">
        <v>156.32</v>
      </c>
      <c r="L10915" t="s">
        <v>77</v>
      </c>
    </row>
    <row r="10916" spans="1:12" x14ac:dyDescent="0.3">
      <c r="A10916" t="s">
        <v>10976</v>
      </c>
      <c r="B10916" t="s">
        <v>48</v>
      </c>
      <c r="C10916" t="s">
        <v>55</v>
      </c>
      <c r="D10916">
        <v>2918.74</v>
      </c>
      <c r="E10916">
        <v>7.0000000000000007E-2</v>
      </c>
      <c r="F10916">
        <v>2</v>
      </c>
      <c r="G10916" s="4">
        <v>45503</v>
      </c>
      <c r="H10916" s="4">
        <v>45508</v>
      </c>
      <c r="I10916" t="s">
        <v>44</v>
      </c>
      <c r="J10916" t="s">
        <v>45</v>
      </c>
      <c r="K10916">
        <v>257.61</v>
      </c>
      <c r="L10916" t="s">
        <v>57</v>
      </c>
    </row>
    <row r="10917" spans="1:12" x14ac:dyDescent="0.3">
      <c r="A10917" t="s">
        <v>10977</v>
      </c>
      <c r="B10917" t="s">
        <v>70</v>
      </c>
      <c r="C10917" t="s">
        <v>43</v>
      </c>
      <c r="D10917">
        <v>1154.24</v>
      </c>
      <c r="E10917">
        <v>0.19</v>
      </c>
      <c r="F10917">
        <v>9</v>
      </c>
      <c r="G10917" s="4">
        <v>45229</v>
      </c>
      <c r="H10917" s="4">
        <v>45231</v>
      </c>
      <c r="I10917" t="s">
        <v>60</v>
      </c>
      <c r="J10917" t="s">
        <v>45</v>
      </c>
      <c r="K10917">
        <v>65.34</v>
      </c>
      <c r="L10917" t="s">
        <v>77</v>
      </c>
    </row>
    <row r="10918" spans="1:12" x14ac:dyDescent="0.3">
      <c r="A10918" t="s">
        <v>10978</v>
      </c>
      <c r="B10918" t="s">
        <v>48</v>
      </c>
      <c r="C10918" t="s">
        <v>55</v>
      </c>
      <c r="D10918">
        <v>4708.66</v>
      </c>
      <c r="E10918">
        <v>0.26</v>
      </c>
      <c r="F10918">
        <v>7</v>
      </c>
      <c r="G10918" s="4">
        <v>45574</v>
      </c>
      <c r="H10918" s="4">
        <v>45579</v>
      </c>
      <c r="I10918" t="s">
        <v>50</v>
      </c>
      <c r="J10918" t="s">
        <v>56</v>
      </c>
      <c r="K10918">
        <v>393.51</v>
      </c>
      <c r="L10918" t="s">
        <v>52</v>
      </c>
    </row>
    <row r="10919" spans="1:12" x14ac:dyDescent="0.3">
      <c r="A10919" t="s">
        <v>10979</v>
      </c>
      <c r="B10919" t="s">
        <v>48</v>
      </c>
      <c r="C10919" t="s">
        <v>55</v>
      </c>
      <c r="D10919">
        <v>1370.35</v>
      </c>
      <c r="E10919">
        <v>0.27</v>
      </c>
      <c r="F10919">
        <v>1</v>
      </c>
      <c r="G10919" s="4">
        <v>45099</v>
      </c>
      <c r="H10919" s="4">
        <v>45102</v>
      </c>
      <c r="I10919" t="s">
        <v>50</v>
      </c>
      <c r="J10919" t="s">
        <v>51</v>
      </c>
      <c r="K10919">
        <v>353.26</v>
      </c>
      <c r="L10919" t="s">
        <v>77</v>
      </c>
    </row>
    <row r="10920" spans="1:12" x14ac:dyDescent="0.3">
      <c r="A10920" t="s">
        <v>10980</v>
      </c>
      <c r="B10920" t="s">
        <v>42</v>
      </c>
      <c r="C10920" t="s">
        <v>43</v>
      </c>
      <c r="D10920">
        <v>4950.68</v>
      </c>
      <c r="E10920">
        <v>0.35</v>
      </c>
      <c r="F10920">
        <v>4</v>
      </c>
      <c r="G10920" s="4">
        <v>45339</v>
      </c>
      <c r="H10920" s="4">
        <v>45344</v>
      </c>
      <c r="I10920" t="s">
        <v>50</v>
      </c>
      <c r="J10920" t="s">
        <v>56</v>
      </c>
      <c r="K10920">
        <v>440.4</v>
      </c>
      <c r="L10920" t="s">
        <v>57</v>
      </c>
    </row>
    <row r="10921" spans="1:12" x14ac:dyDescent="0.3">
      <c r="A10921" t="s">
        <v>10981</v>
      </c>
      <c r="B10921" t="s">
        <v>42</v>
      </c>
      <c r="C10921" t="s">
        <v>65</v>
      </c>
      <c r="D10921">
        <v>2151.4699999999998</v>
      </c>
      <c r="E10921">
        <v>0.03</v>
      </c>
      <c r="F10921">
        <v>2</v>
      </c>
      <c r="G10921" s="4">
        <v>44957</v>
      </c>
      <c r="H10921" s="4">
        <v>44960</v>
      </c>
      <c r="I10921" t="s">
        <v>44</v>
      </c>
      <c r="J10921" t="s">
        <v>51</v>
      </c>
      <c r="K10921">
        <v>109.03</v>
      </c>
      <c r="L10921" t="s">
        <v>46</v>
      </c>
    </row>
    <row r="10922" spans="1:12" x14ac:dyDescent="0.3">
      <c r="A10922" t="s">
        <v>10982</v>
      </c>
      <c r="B10922" t="s">
        <v>42</v>
      </c>
      <c r="C10922" t="s">
        <v>49</v>
      </c>
      <c r="D10922">
        <v>4082.16</v>
      </c>
      <c r="E10922">
        <v>0.28000000000000003</v>
      </c>
      <c r="F10922">
        <v>5</v>
      </c>
      <c r="G10922" s="4">
        <v>45409</v>
      </c>
      <c r="H10922" s="4">
        <v>45410</v>
      </c>
      <c r="I10922" t="s">
        <v>44</v>
      </c>
      <c r="J10922" t="s">
        <v>51</v>
      </c>
      <c r="K10922">
        <v>603.51</v>
      </c>
      <c r="L10922" t="s">
        <v>52</v>
      </c>
    </row>
    <row r="10923" spans="1:12" x14ac:dyDescent="0.3">
      <c r="A10923" t="s">
        <v>10983</v>
      </c>
      <c r="B10923" t="s">
        <v>48</v>
      </c>
      <c r="C10923" t="s">
        <v>62</v>
      </c>
      <c r="D10923">
        <v>3276.57</v>
      </c>
      <c r="E10923">
        <v>0.13</v>
      </c>
      <c r="F10923">
        <v>9</v>
      </c>
      <c r="G10923" s="4">
        <v>45061</v>
      </c>
      <c r="H10923" s="4">
        <v>45068</v>
      </c>
      <c r="I10923" t="s">
        <v>50</v>
      </c>
      <c r="J10923" t="s">
        <v>56</v>
      </c>
      <c r="K10923">
        <v>924.12</v>
      </c>
      <c r="L10923" t="s">
        <v>77</v>
      </c>
    </row>
    <row r="10924" spans="1:12" x14ac:dyDescent="0.3">
      <c r="A10924" t="s">
        <v>10984</v>
      </c>
      <c r="B10924" t="s">
        <v>54</v>
      </c>
      <c r="C10924" t="s">
        <v>62</v>
      </c>
      <c r="D10924">
        <v>4674.12</v>
      </c>
      <c r="E10924">
        <v>0.12</v>
      </c>
      <c r="F10924">
        <v>3</v>
      </c>
      <c r="G10924" s="4">
        <v>45085</v>
      </c>
      <c r="H10924" s="4">
        <v>45090</v>
      </c>
      <c r="I10924" t="s">
        <v>44</v>
      </c>
      <c r="J10924" t="s">
        <v>56</v>
      </c>
      <c r="K10924">
        <v>843.12</v>
      </c>
      <c r="L10924" t="s">
        <v>68</v>
      </c>
    </row>
    <row r="10925" spans="1:12" x14ac:dyDescent="0.3">
      <c r="A10925" t="s">
        <v>10985</v>
      </c>
      <c r="B10925" t="s">
        <v>54</v>
      </c>
      <c r="C10925" t="s">
        <v>62</v>
      </c>
      <c r="D10925">
        <v>3164.59</v>
      </c>
      <c r="E10925">
        <v>0.39</v>
      </c>
      <c r="F10925">
        <v>5</v>
      </c>
      <c r="G10925" s="4">
        <v>45547</v>
      </c>
      <c r="H10925" s="4">
        <v>45552</v>
      </c>
      <c r="I10925" t="s">
        <v>60</v>
      </c>
      <c r="J10925" t="s">
        <v>51</v>
      </c>
      <c r="K10925">
        <v>166.37</v>
      </c>
      <c r="L10925" t="s">
        <v>46</v>
      </c>
    </row>
    <row r="10926" spans="1:12" x14ac:dyDescent="0.3">
      <c r="A10926" t="s">
        <v>10986</v>
      </c>
      <c r="B10926" t="s">
        <v>48</v>
      </c>
      <c r="C10926" t="s">
        <v>49</v>
      </c>
      <c r="D10926">
        <v>2947.97</v>
      </c>
      <c r="E10926">
        <v>0.08</v>
      </c>
      <c r="F10926">
        <v>2</v>
      </c>
      <c r="G10926" s="4">
        <v>45168</v>
      </c>
      <c r="H10926" s="4">
        <v>45173</v>
      </c>
      <c r="I10926" t="s">
        <v>60</v>
      </c>
      <c r="J10926" t="s">
        <v>45</v>
      </c>
      <c r="K10926">
        <v>670.13</v>
      </c>
      <c r="L10926" t="s">
        <v>57</v>
      </c>
    </row>
    <row r="10927" spans="1:12" x14ac:dyDescent="0.3">
      <c r="A10927" t="s">
        <v>10987</v>
      </c>
      <c r="B10927" t="s">
        <v>48</v>
      </c>
      <c r="C10927" t="s">
        <v>65</v>
      </c>
      <c r="D10927">
        <v>3298.98</v>
      </c>
      <c r="E10927">
        <v>0.16</v>
      </c>
      <c r="F10927">
        <v>4</v>
      </c>
      <c r="G10927" s="4">
        <v>45114</v>
      </c>
      <c r="H10927" s="4">
        <v>45121</v>
      </c>
      <c r="I10927" t="s">
        <v>50</v>
      </c>
      <c r="J10927" t="s">
        <v>51</v>
      </c>
      <c r="K10927">
        <v>495.42</v>
      </c>
      <c r="L10927" t="s">
        <v>57</v>
      </c>
    </row>
    <row r="10928" spans="1:12" x14ac:dyDescent="0.3">
      <c r="A10928" t="s">
        <v>10988</v>
      </c>
      <c r="B10928" t="s">
        <v>70</v>
      </c>
      <c r="C10928" t="s">
        <v>55</v>
      </c>
      <c r="D10928">
        <v>3953.68</v>
      </c>
      <c r="E10928">
        <v>0.32</v>
      </c>
      <c r="F10928">
        <v>2</v>
      </c>
      <c r="G10928" s="4">
        <v>45110</v>
      </c>
      <c r="H10928" s="4">
        <v>45114</v>
      </c>
      <c r="I10928" t="s">
        <v>60</v>
      </c>
      <c r="J10928" t="s">
        <v>56</v>
      </c>
      <c r="K10928">
        <v>957.53</v>
      </c>
      <c r="L10928" t="s">
        <v>77</v>
      </c>
    </row>
    <row r="10929" spans="1:12" x14ac:dyDescent="0.3">
      <c r="A10929" t="s">
        <v>10989</v>
      </c>
      <c r="B10929" t="s">
        <v>42</v>
      </c>
      <c r="C10929" t="s">
        <v>43</v>
      </c>
      <c r="D10929">
        <v>4504.32</v>
      </c>
      <c r="E10929">
        <v>0.32</v>
      </c>
      <c r="F10929">
        <v>8</v>
      </c>
      <c r="G10929" s="4">
        <v>45598</v>
      </c>
      <c r="H10929" s="4">
        <v>45599</v>
      </c>
      <c r="I10929" t="s">
        <v>50</v>
      </c>
      <c r="J10929" t="s">
        <v>56</v>
      </c>
      <c r="K10929">
        <v>897.31</v>
      </c>
      <c r="L10929" t="s">
        <v>77</v>
      </c>
    </row>
    <row r="10930" spans="1:12" x14ac:dyDescent="0.3">
      <c r="A10930" t="s">
        <v>10990</v>
      </c>
      <c r="B10930" t="s">
        <v>42</v>
      </c>
      <c r="C10930" t="s">
        <v>65</v>
      </c>
      <c r="D10930">
        <v>1407.39</v>
      </c>
      <c r="E10930">
        <v>0.02</v>
      </c>
      <c r="F10930">
        <v>7</v>
      </c>
      <c r="G10930" s="4">
        <v>45532</v>
      </c>
      <c r="H10930" s="4">
        <v>45537</v>
      </c>
      <c r="I10930" t="s">
        <v>44</v>
      </c>
      <c r="J10930" t="s">
        <v>45</v>
      </c>
      <c r="K10930">
        <v>119.44</v>
      </c>
      <c r="L10930" t="s">
        <v>52</v>
      </c>
    </row>
    <row r="10931" spans="1:12" x14ac:dyDescent="0.3">
      <c r="A10931" t="s">
        <v>10991</v>
      </c>
      <c r="B10931" t="s">
        <v>48</v>
      </c>
      <c r="C10931" t="s">
        <v>62</v>
      </c>
      <c r="D10931">
        <v>1084.3499999999999</v>
      </c>
      <c r="E10931">
        <v>0.04</v>
      </c>
      <c r="F10931">
        <v>7</v>
      </c>
      <c r="G10931" s="4">
        <v>45243</v>
      </c>
      <c r="H10931" s="4">
        <v>45245</v>
      </c>
      <c r="I10931" t="s">
        <v>50</v>
      </c>
      <c r="J10931" t="s">
        <v>45</v>
      </c>
      <c r="K10931">
        <v>182.14</v>
      </c>
      <c r="L10931" t="s">
        <v>68</v>
      </c>
    </row>
    <row r="10932" spans="1:12" x14ac:dyDescent="0.3">
      <c r="A10932" t="s">
        <v>10992</v>
      </c>
      <c r="B10932" t="s">
        <v>48</v>
      </c>
      <c r="C10932" t="s">
        <v>49</v>
      </c>
      <c r="D10932">
        <v>268.31</v>
      </c>
      <c r="E10932">
        <v>0.33</v>
      </c>
      <c r="F10932">
        <v>7</v>
      </c>
      <c r="G10932" s="4">
        <v>45115</v>
      </c>
      <c r="H10932" s="4">
        <v>45116</v>
      </c>
      <c r="I10932" t="s">
        <v>50</v>
      </c>
      <c r="J10932" t="s">
        <v>51</v>
      </c>
      <c r="K10932">
        <v>50.66</v>
      </c>
      <c r="L10932" t="s">
        <v>63</v>
      </c>
    </row>
    <row r="10933" spans="1:12" x14ac:dyDescent="0.3">
      <c r="A10933" t="s">
        <v>10993</v>
      </c>
      <c r="B10933" t="s">
        <v>54</v>
      </c>
      <c r="C10933" t="s">
        <v>49</v>
      </c>
      <c r="D10933">
        <v>1913.39</v>
      </c>
      <c r="E10933">
        <v>0.48</v>
      </c>
      <c r="F10933">
        <v>9</v>
      </c>
      <c r="G10933" s="4">
        <v>45514</v>
      </c>
      <c r="H10933" s="4">
        <v>45519</v>
      </c>
      <c r="I10933" t="s">
        <v>44</v>
      </c>
      <c r="J10933" t="s">
        <v>51</v>
      </c>
      <c r="K10933">
        <v>335.04</v>
      </c>
      <c r="L10933" t="s">
        <v>68</v>
      </c>
    </row>
    <row r="10934" spans="1:12" x14ac:dyDescent="0.3">
      <c r="A10934" t="s">
        <v>10994</v>
      </c>
      <c r="B10934" t="s">
        <v>48</v>
      </c>
      <c r="C10934" t="s">
        <v>43</v>
      </c>
      <c r="D10934">
        <v>4246.3100000000004</v>
      </c>
      <c r="E10934">
        <v>0.5</v>
      </c>
      <c r="F10934">
        <v>2</v>
      </c>
      <c r="G10934" s="4">
        <v>45281</v>
      </c>
      <c r="H10934" s="4">
        <v>45288</v>
      </c>
      <c r="I10934" t="s">
        <v>44</v>
      </c>
      <c r="J10934" t="s">
        <v>51</v>
      </c>
      <c r="K10934">
        <v>1048.46</v>
      </c>
      <c r="L10934" t="s">
        <v>52</v>
      </c>
    </row>
    <row r="10935" spans="1:12" x14ac:dyDescent="0.3">
      <c r="A10935" t="s">
        <v>10995</v>
      </c>
      <c r="B10935" t="s">
        <v>54</v>
      </c>
      <c r="C10935" t="s">
        <v>55</v>
      </c>
      <c r="D10935">
        <v>442.3</v>
      </c>
      <c r="E10935">
        <v>0.49</v>
      </c>
      <c r="F10935">
        <v>6</v>
      </c>
      <c r="G10935" s="4">
        <v>45374</v>
      </c>
      <c r="H10935" s="4">
        <v>45380</v>
      </c>
      <c r="I10935" t="s">
        <v>60</v>
      </c>
      <c r="J10935" t="s">
        <v>51</v>
      </c>
      <c r="K10935">
        <v>116.06</v>
      </c>
      <c r="L10935" t="s">
        <v>68</v>
      </c>
    </row>
    <row r="10936" spans="1:12" x14ac:dyDescent="0.3">
      <c r="A10936" t="s">
        <v>10996</v>
      </c>
      <c r="B10936" t="s">
        <v>48</v>
      </c>
      <c r="C10936" t="s">
        <v>65</v>
      </c>
      <c r="D10936">
        <v>2738.75</v>
      </c>
      <c r="E10936">
        <v>0.18</v>
      </c>
      <c r="F10936">
        <v>4</v>
      </c>
      <c r="G10936" s="4">
        <v>45192</v>
      </c>
      <c r="H10936" s="4">
        <v>45194</v>
      </c>
      <c r="I10936" t="s">
        <v>50</v>
      </c>
      <c r="J10936" t="s">
        <v>51</v>
      </c>
      <c r="K10936">
        <v>593.38</v>
      </c>
      <c r="L10936" t="s">
        <v>46</v>
      </c>
    </row>
    <row r="10937" spans="1:12" x14ac:dyDescent="0.3">
      <c r="A10937" t="s">
        <v>10997</v>
      </c>
      <c r="B10937" t="s">
        <v>70</v>
      </c>
      <c r="C10937" t="s">
        <v>65</v>
      </c>
      <c r="D10937">
        <v>3504.46</v>
      </c>
      <c r="E10937">
        <v>0.12</v>
      </c>
      <c r="F10937">
        <v>6</v>
      </c>
      <c r="G10937" s="4">
        <v>45336</v>
      </c>
      <c r="H10937" s="4">
        <v>45342</v>
      </c>
      <c r="I10937" t="s">
        <v>50</v>
      </c>
      <c r="J10937" t="s">
        <v>51</v>
      </c>
      <c r="K10937">
        <v>207.92</v>
      </c>
      <c r="L10937" t="s">
        <v>68</v>
      </c>
    </row>
    <row r="10938" spans="1:12" x14ac:dyDescent="0.3">
      <c r="A10938" t="s">
        <v>10998</v>
      </c>
      <c r="B10938" t="s">
        <v>70</v>
      </c>
      <c r="C10938" t="s">
        <v>65</v>
      </c>
      <c r="D10938">
        <v>4200.58</v>
      </c>
      <c r="E10938">
        <v>0.05</v>
      </c>
      <c r="F10938">
        <v>9</v>
      </c>
      <c r="G10938" s="4">
        <v>44995</v>
      </c>
      <c r="H10938" s="4">
        <v>44999</v>
      </c>
      <c r="I10938" t="s">
        <v>60</v>
      </c>
      <c r="J10938" t="s">
        <v>45</v>
      </c>
      <c r="K10938">
        <v>580.17999999999995</v>
      </c>
      <c r="L10938" t="s">
        <v>63</v>
      </c>
    </row>
    <row r="10939" spans="1:12" x14ac:dyDescent="0.3">
      <c r="A10939" t="s">
        <v>10999</v>
      </c>
      <c r="B10939" t="s">
        <v>54</v>
      </c>
      <c r="C10939" t="s">
        <v>55</v>
      </c>
      <c r="D10939">
        <v>2958.81</v>
      </c>
      <c r="E10939">
        <v>0.16</v>
      </c>
      <c r="F10939">
        <v>1</v>
      </c>
      <c r="G10939" s="4">
        <v>45525</v>
      </c>
      <c r="H10939" s="4">
        <v>45527</v>
      </c>
      <c r="I10939" t="s">
        <v>50</v>
      </c>
      <c r="J10939" t="s">
        <v>51</v>
      </c>
      <c r="K10939">
        <v>420.79</v>
      </c>
      <c r="L10939" t="s">
        <v>77</v>
      </c>
    </row>
    <row r="10940" spans="1:12" x14ac:dyDescent="0.3">
      <c r="A10940" t="s">
        <v>11000</v>
      </c>
      <c r="B10940" t="s">
        <v>42</v>
      </c>
      <c r="C10940" t="s">
        <v>55</v>
      </c>
      <c r="D10940">
        <v>1012.97</v>
      </c>
      <c r="E10940">
        <v>0.14000000000000001</v>
      </c>
      <c r="F10940">
        <v>2</v>
      </c>
      <c r="G10940" s="4">
        <v>45255</v>
      </c>
      <c r="H10940" s="4">
        <v>45262</v>
      </c>
      <c r="I10940" t="s">
        <v>44</v>
      </c>
      <c r="J10940" t="s">
        <v>45</v>
      </c>
      <c r="K10940">
        <v>106.99</v>
      </c>
      <c r="L10940" t="s">
        <v>52</v>
      </c>
    </row>
    <row r="10941" spans="1:12" x14ac:dyDescent="0.3">
      <c r="A10941" t="s">
        <v>11001</v>
      </c>
      <c r="B10941" t="s">
        <v>70</v>
      </c>
      <c r="C10941" t="s">
        <v>55</v>
      </c>
      <c r="D10941">
        <v>4826.2299999999996</v>
      </c>
      <c r="E10941">
        <v>0.28999999999999998</v>
      </c>
      <c r="F10941">
        <v>6</v>
      </c>
      <c r="G10941" s="4">
        <v>45023</v>
      </c>
      <c r="H10941" s="4">
        <v>45024</v>
      </c>
      <c r="I10941" t="s">
        <v>50</v>
      </c>
      <c r="J10941" t="s">
        <v>56</v>
      </c>
      <c r="K10941">
        <v>757.27</v>
      </c>
      <c r="L10941" t="s">
        <v>52</v>
      </c>
    </row>
    <row r="10942" spans="1:12" x14ac:dyDescent="0.3">
      <c r="A10942" t="s">
        <v>11002</v>
      </c>
      <c r="B10942" t="s">
        <v>54</v>
      </c>
      <c r="C10942" t="s">
        <v>43</v>
      </c>
      <c r="D10942">
        <v>563.79</v>
      </c>
      <c r="E10942">
        <v>0.18</v>
      </c>
      <c r="F10942">
        <v>7</v>
      </c>
      <c r="G10942" s="4">
        <v>45180</v>
      </c>
      <c r="H10942" s="4">
        <v>45181</v>
      </c>
      <c r="I10942" t="s">
        <v>44</v>
      </c>
      <c r="J10942" t="s">
        <v>45</v>
      </c>
      <c r="K10942">
        <v>54.65</v>
      </c>
      <c r="L10942" t="s">
        <v>57</v>
      </c>
    </row>
    <row r="10943" spans="1:12" x14ac:dyDescent="0.3">
      <c r="A10943" t="s">
        <v>11003</v>
      </c>
      <c r="B10943" t="s">
        <v>48</v>
      </c>
      <c r="C10943" t="s">
        <v>49</v>
      </c>
      <c r="D10943">
        <v>3868.1</v>
      </c>
      <c r="E10943">
        <v>0.12</v>
      </c>
      <c r="F10943">
        <v>3</v>
      </c>
      <c r="G10943" s="4">
        <v>45440</v>
      </c>
      <c r="H10943" s="4">
        <v>45443</v>
      </c>
      <c r="I10943" t="s">
        <v>44</v>
      </c>
      <c r="J10943" t="s">
        <v>51</v>
      </c>
      <c r="K10943">
        <v>924.07</v>
      </c>
      <c r="L10943" t="s">
        <v>57</v>
      </c>
    </row>
    <row r="10944" spans="1:12" x14ac:dyDescent="0.3">
      <c r="A10944" t="s">
        <v>11004</v>
      </c>
      <c r="B10944" t="s">
        <v>48</v>
      </c>
      <c r="C10944" t="s">
        <v>62</v>
      </c>
      <c r="D10944">
        <v>524.14</v>
      </c>
      <c r="E10944">
        <v>0.31</v>
      </c>
      <c r="F10944">
        <v>1</v>
      </c>
      <c r="G10944" s="4">
        <v>45224</v>
      </c>
      <c r="H10944" s="4">
        <v>45227</v>
      </c>
      <c r="I10944" t="s">
        <v>44</v>
      </c>
      <c r="J10944" t="s">
        <v>45</v>
      </c>
      <c r="K10944">
        <v>135.55000000000001</v>
      </c>
      <c r="L10944" t="s">
        <v>63</v>
      </c>
    </row>
    <row r="10945" spans="1:12" x14ac:dyDescent="0.3">
      <c r="A10945" t="s">
        <v>11005</v>
      </c>
      <c r="B10945" t="s">
        <v>54</v>
      </c>
      <c r="C10945" t="s">
        <v>55</v>
      </c>
      <c r="D10945">
        <v>802.75</v>
      </c>
      <c r="E10945">
        <v>0.16</v>
      </c>
      <c r="F10945">
        <v>7</v>
      </c>
      <c r="G10945" s="4">
        <v>45122</v>
      </c>
      <c r="H10945" s="4">
        <v>45125</v>
      </c>
      <c r="I10945" t="s">
        <v>44</v>
      </c>
      <c r="J10945" t="s">
        <v>51</v>
      </c>
      <c r="K10945">
        <v>227.66</v>
      </c>
      <c r="L10945" t="s">
        <v>77</v>
      </c>
    </row>
    <row r="10946" spans="1:12" x14ac:dyDescent="0.3">
      <c r="A10946" t="s">
        <v>11006</v>
      </c>
      <c r="B10946" t="s">
        <v>42</v>
      </c>
      <c r="C10946" t="s">
        <v>49</v>
      </c>
      <c r="D10946">
        <v>4501.26</v>
      </c>
      <c r="E10946">
        <v>0.18</v>
      </c>
      <c r="F10946">
        <v>2</v>
      </c>
      <c r="G10946" s="4">
        <v>45576</v>
      </c>
      <c r="H10946" s="4">
        <v>45580</v>
      </c>
      <c r="I10946" t="s">
        <v>50</v>
      </c>
      <c r="J10946" t="s">
        <v>45</v>
      </c>
      <c r="K10946">
        <v>240.96</v>
      </c>
      <c r="L10946" t="s">
        <v>46</v>
      </c>
    </row>
    <row r="10947" spans="1:12" x14ac:dyDescent="0.3">
      <c r="A10947" t="s">
        <v>11007</v>
      </c>
      <c r="B10947" t="s">
        <v>54</v>
      </c>
      <c r="C10947" t="s">
        <v>55</v>
      </c>
      <c r="D10947">
        <v>3790.07</v>
      </c>
      <c r="E10947">
        <v>0.3</v>
      </c>
      <c r="F10947">
        <v>6</v>
      </c>
      <c r="G10947" s="4">
        <v>45469</v>
      </c>
      <c r="H10947" s="4">
        <v>45470</v>
      </c>
      <c r="I10947" t="s">
        <v>60</v>
      </c>
      <c r="J10947" t="s">
        <v>45</v>
      </c>
      <c r="K10947">
        <v>700.02</v>
      </c>
      <c r="L10947" t="s">
        <v>77</v>
      </c>
    </row>
    <row r="10948" spans="1:12" x14ac:dyDescent="0.3">
      <c r="A10948" t="s">
        <v>11008</v>
      </c>
      <c r="B10948" t="s">
        <v>54</v>
      </c>
      <c r="C10948" t="s">
        <v>62</v>
      </c>
      <c r="D10948">
        <v>1890.99</v>
      </c>
      <c r="E10948">
        <v>0.06</v>
      </c>
      <c r="F10948">
        <v>4</v>
      </c>
      <c r="G10948" s="4">
        <v>45645</v>
      </c>
      <c r="H10948" s="4">
        <v>45649</v>
      </c>
      <c r="I10948" t="s">
        <v>44</v>
      </c>
      <c r="J10948" t="s">
        <v>51</v>
      </c>
      <c r="K10948">
        <v>193.4</v>
      </c>
      <c r="L10948" t="s">
        <v>46</v>
      </c>
    </row>
    <row r="10949" spans="1:12" x14ac:dyDescent="0.3">
      <c r="A10949" t="s">
        <v>11009</v>
      </c>
      <c r="B10949" t="s">
        <v>70</v>
      </c>
      <c r="C10949" t="s">
        <v>55</v>
      </c>
      <c r="D10949">
        <v>3229.75</v>
      </c>
      <c r="E10949">
        <v>0.39</v>
      </c>
      <c r="F10949">
        <v>4</v>
      </c>
      <c r="G10949" s="4">
        <v>45395</v>
      </c>
      <c r="H10949" s="4">
        <v>45396</v>
      </c>
      <c r="I10949" t="s">
        <v>60</v>
      </c>
      <c r="J10949" t="s">
        <v>45</v>
      </c>
      <c r="K10949">
        <v>590.05999999999995</v>
      </c>
      <c r="L10949" t="s">
        <v>52</v>
      </c>
    </row>
    <row r="10950" spans="1:12" x14ac:dyDescent="0.3">
      <c r="A10950" t="s">
        <v>11010</v>
      </c>
      <c r="B10950" t="s">
        <v>54</v>
      </c>
      <c r="C10950" t="s">
        <v>49</v>
      </c>
      <c r="D10950">
        <v>2340.5100000000002</v>
      </c>
      <c r="E10950">
        <v>0.48</v>
      </c>
      <c r="F10950">
        <v>9</v>
      </c>
      <c r="G10950" s="4">
        <v>45444</v>
      </c>
      <c r="H10950" s="4">
        <v>45451</v>
      </c>
      <c r="I10950" t="s">
        <v>60</v>
      </c>
      <c r="J10950" t="s">
        <v>51</v>
      </c>
      <c r="K10950">
        <v>158.44</v>
      </c>
      <c r="L10950" t="s">
        <v>46</v>
      </c>
    </row>
    <row r="10951" spans="1:12" x14ac:dyDescent="0.3">
      <c r="A10951" t="s">
        <v>11011</v>
      </c>
      <c r="B10951" t="s">
        <v>54</v>
      </c>
      <c r="C10951" t="s">
        <v>43</v>
      </c>
      <c r="D10951">
        <v>426.04</v>
      </c>
      <c r="E10951">
        <v>0.25</v>
      </c>
      <c r="F10951">
        <v>7</v>
      </c>
      <c r="G10951" s="4">
        <v>44991</v>
      </c>
      <c r="H10951" s="4">
        <v>44997</v>
      </c>
      <c r="I10951" t="s">
        <v>44</v>
      </c>
      <c r="J10951" t="s">
        <v>51</v>
      </c>
      <c r="K10951">
        <v>102.81</v>
      </c>
      <c r="L10951" t="s">
        <v>52</v>
      </c>
    </row>
    <row r="10952" spans="1:12" x14ac:dyDescent="0.3">
      <c r="A10952" t="s">
        <v>11012</v>
      </c>
      <c r="B10952" t="s">
        <v>48</v>
      </c>
      <c r="C10952" t="s">
        <v>62</v>
      </c>
      <c r="D10952">
        <v>3633.53</v>
      </c>
      <c r="E10952">
        <v>0.28000000000000003</v>
      </c>
      <c r="F10952">
        <v>1</v>
      </c>
      <c r="G10952" s="4">
        <v>45640</v>
      </c>
      <c r="H10952" s="4">
        <v>45643</v>
      </c>
      <c r="I10952" t="s">
        <v>44</v>
      </c>
      <c r="J10952" t="s">
        <v>56</v>
      </c>
      <c r="K10952">
        <v>449.55</v>
      </c>
      <c r="L10952" t="s">
        <v>46</v>
      </c>
    </row>
    <row r="10953" spans="1:12" x14ac:dyDescent="0.3">
      <c r="A10953" t="s">
        <v>11013</v>
      </c>
      <c r="B10953" t="s">
        <v>70</v>
      </c>
      <c r="C10953" t="s">
        <v>49</v>
      </c>
      <c r="D10953">
        <v>3839.95</v>
      </c>
      <c r="E10953">
        <v>0.19</v>
      </c>
      <c r="F10953">
        <v>4</v>
      </c>
      <c r="G10953" s="4">
        <v>45430</v>
      </c>
      <c r="H10953" s="4">
        <v>45433</v>
      </c>
      <c r="I10953" t="s">
        <v>60</v>
      </c>
      <c r="J10953" t="s">
        <v>51</v>
      </c>
      <c r="K10953">
        <v>736</v>
      </c>
      <c r="L10953" t="s">
        <v>77</v>
      </c>
    </row>
    <row r="10954" spans="1:12" x14ac:dyDescent="0.3">
      <c r="A10954" t="s">
        <v>11014</v>
      </c>
      <c r="B10954" t="s">
        <v>48</v>
      </c>
      <c r="C10954" t="s">
        <v>65</v>
      </c>
      <c r="D10954">
        <v>4423.47</v>
      </c>
      <c r="E10954">
        <v>0.48</v>
      </c>
      <c r="F10954">
        <v>6</v>
      </c>
      <c r="G10954" s="4">
        <v>45319</v>
      </c>
      <c r="H10954" s="4">
        <v>45321</v>
      </c>
      <c r="I10954" t="s">
        <v>60</v>
      </c>
      <c r="J10954" t="s">
        <v>56</v>
      </c>
      <c r="K10954">
        <v>1102.06</v>
      </c>
      <c r="L10954" t="s">
        <v>46</v>
      </c>
    </row>
    <row r="10955" spans="1:12" x14ac:dyDescent="0.3">
      <c r="A10955" t="s">
        <v>11015</v>
      </c>
      <c r="B10955" t="s">
        <v>48</v>
      </c>
      <c r="C10955" t="s">
        <v>65</v>
      </c>
      <c r="D10955">
        <v>2749.12</v>
      </c>
      <c r="E10955">
        <v>7.0000000000000007E-2</v>
      </c>
      <c r="F10955">
        <v>2</v>
      </c>
      <c r="G10955" s="4">
        <v>45519</v>
      </c>
      <c r="H10955" s="4">
        <v>45525</v>
      </c>
      <c r="I10955" t="s">
        <v>50</v>
      </c>
      <c r="J10955" t="s">
        <v>56</v>
      </c>
      <c r="K10955">
        <v>435.84</v>
      </c>
      <c r="L10955" t="s">
        <v>52</v>
      </c>
    </row>
    <row r="10956" spans="1:12" x14ac:dyDescent="0.3">
      <c r="A10956" t="s">
        <v>11016</v>
      </c>
      <c r="B10956" t="s">
        <v>42</v>
      </c>
      <c r="C10956" t="s">
        <v>65</v>
      </c>
      <c r="D10956">
        <v>3398.38</v>
      </c>
      <c r="E10956">
        <v>0.41</v>
      </c>
      <c r="F10956">
        <v>4</v>
      </c>
      <c r="G10956" s="4">
        <v>45376</v>
      </c>
      <c r="H10956" s="4">
        <v>45382</v>
      </c>
      <c r="I10956" t="s">
        <v>44</v>
      </c>
      <c r="J10956" t="s">
        <v>45</v>
      </c>
      <c r="K10956">
        <v>1013.44</v>
      </c>
      <c r="L10956" t="s">
        <v>77</v>
      </c>
    </row>
    <row r="10957" spans="1:12" x14ac:dyDescent="0.3">
      <c r="A10957" t="s">
        <v>11017</v>
      </c>
      <c r="B10957" t="s">
        <v>42</v>
      </c>
      <c r="C10957" t="s">
        <v>43</v>
      </c>
      <c r="D10957">
        <v>2246.4499999999998</v>
      </c>
      <c r="E10957">
        <v>0.33</v>
      </c>
      <c r="F10957">
        <v>2</v>
      </c>
      <c r="G10957" s="4">
        <v>45262</v>
      </c>
      <c r="H10957" s="4">
        <v>45268</v>
      </c>
      <c r="I10957" t="s">
        <v>50</v>
      </c>
      <c r="J10957" t="s">
        <v>56</v>
      </c>
      <c r="K10957">
        <v>564.53</v>
      </c>
      <c r="L10957" t="s">
        <v>68</v>
      </c>
    </row>
    <row r="10958" spans="1:12" x14ac:dyDescent="0.3">
      <c r="A10958" t="s">
        <v>11018</v>
      </c>
      <c r="B10958" t="s">
        <v>70</v>
      </c>
      <c r="C10958" t="s">
        <v>55</v>
      </c>
      <c r="D10958">
        <v>1662.66</v>
      </c>
      <c r="E10958">
        <v>0.4</v>
      </c>
      <c r="F10958">
        <v>1</v>
      </c>
      <c r="G10958" s="4">
        <v>45497</v>
      </c>
      <c r="H10958" s="4">
        <v>45500</v>
      </c>
      <c r="I10958" t="s">
        <v>44</v>
      </c>
      <c r="J10958" t="s">
        <v>56</v>
      </c>
      <c r="K10958">
        <v>259.22000000000003</v>
      </c>
      <c r="L10958" t="s">
        <v>57</v>
      </c>
    </row>
    <row r="10959" spans="1:12" x14ac:dyDescent="0.3">
      <c r="A10959" t="s">
        <v>11019</v>
      </c>
      <c r="B10959" t="s">
        <v>70</v>
      </c>
      <c r="C10959" t="s">
        <v>55</v>
      </c>
      <c r="D10959">
        <v>2117.33</v>
      </c>
      <c r="E10959">
        <v>0.48</v>
      </c>
      <c r="F10959">
        <v>1</v>
      </c>
      <c r="G10959" s="4">
        <v>45169</v>
      </c>
      <c r="H10959" s="4">
        <v>45172</v>
      </c>
      <c r="I10959" t="s">
        <v>60</v>
      </c>
      <c r="J10959" t="s">
        <v>51</v>
      </c>
      <c r="K10959">
        <v>478.84</v>
      </c>
      <c r="L10959" t="s">
        <v>52</v>
      </c>
    </row>
    <row r="10960" spans="1:12" x14ac:dyDescent="0.3">
      <c r="A10960" t="s">
        <v>11020</v>
      </c>
      <c r="B10960" t="s">
        <v>42</v>
      </c>
      <c r="C10960" t="s">
        <v>55</v>
      </c>
      <c r="D10960">
        <v>4567.59</v>
      </c>
      <c r="E10960">
        <v>0.25</v>
      </c>
      <c r="F10960">
        <v>9</v>
      </c>
      <c r="G10960" s="4">
        <v>45579</v>
      </c>
      <c r="H10960" s="4">
        <v>45584</v>
      </c>
      <c r="I10960" t="s">
        <v>60</v>
      </c>
      <c r="J10960" t="s">
        <v>56</v>
      </c>
      <c r="K10960">
        <v>993.06</v>
      </c>
      <c r="L10960" t="s">
        <v>77</v>
      </c>
    </row>
    <row r="10961" spans="1:12" x14ac:dyDescent="0.3">
      <c r="A10961" t="s">
        <v>11021</v>
      </c>
      <c r="B10961" t="s">
        <v>42</v>
      </c>
      <c r="C10961" t="s">
        <v>43</v>
      </c>
      <c r="D10961">
        <v>904.44</v>
      </c>
      <c r="E10961">
        <v>0.14000000000000001</v>
      </c>
      <c r="F10961">
        <v>9</v>
      </c>
      <c r="G10961" s="4">
        <v>45188</v>
      </c>
      <c r="H10961" s="4">
        <v>45189</v>
      </c>
      <c r="I10961" t="s">
        <v>60</v>
      </c>
      <c r="J10961" t="s">
        <v>45</v>
      </c>
      <c r="K10961">
        <v>55.04</v>
      </c>
      <c r="L10961" t="s">
        <v>57</v>
      </c>
    </row>
    <row r="10962" spans="1:12" x14ac:dyDescent="0.3">
      <c r="A10962" t="s">
        <v>11022</v>
      </c>
      <c r="B10962" t="s">
        <v>42</v>
      </c>
      <c r="C10962" t="s">
        <v>65</v>
      </c>
      <c r="D10962">
        <v>1317.65</v>
      </c>
      <c r="E10962">
        <v>0.39</v>
      </c>
      <c r="F10962">
        <v>4</v>
      </c>
      <c r="G10962" s="4">
        <v>45335</v>
      </c>
      <c r="H10962" s="4">
        <v>45338</v>
      </c>
      <c r="I10962" t="s">
        <v>60</v>
      </c>
      <c r="J10962" t="s">
        <v>45</v>
      </c>
      <c r="K10962">
        <v>188.01</v>
      </c>
      <c r="L10962" t="s">
        <v>77</v>
      </c>
    </row>
    <row r="10963" spans="1:12" x14ac:dyDescent="0.3">
      <c r="A10963" t="s">
        <v>11023</v>
      </c>
      <c r="B10963" t="s">
        <v>42</v>
      </c>
      <c r="C10963" t="s">
        <v>55</v>
      </c>
      <c r="D10963">
        <v>3070.33</v>
      </c>
      <c r="E10963">
        <v>0.42</v>
      </c>
      <c r="F10963">
        <v>8</v>
      </c>
      <c r="G10963" s="4">
        <v>45373</v>
      </c>
      <c r="H10963" s="4">
        <v>45378</v>
      </c>
      <c r="I10963" t="s">
        <v>50</v>
      </c>
      <c r="J10963" t="s">
        <v>45</v>
      </c>
      <c r="K10963">
        <v>556.94000000000005</v>
      </c>
      <c r="L10963" t="s">
        <v>46</v>
      </c>
    </row>
    <row r="10964" spans="1:12" x14ac:dyDescent="0.3">
      <c r="A10964" t="s">
        <v>11024</v>
      </c>
      <c r="B10964" t="s">
        <v>42</v>
      </c>
      <c r="C10964" t="s">
        <v>43</v>
      </c>
      <c r="D10964">
        <v>669.78</v>
      </c>
      <c r="E10964">
        <v>0.34</v>
      </c>
      <c r="F10964">
        <v>7</v>
      </c>
      <c r="G10964" s="4">
        <v>45113</v>
      </c>
      <c r="H10964" s="4">
        <v>45118</v>
      </c>
      <c r="I10964" t="s">
        <v>60</v>
      </c>
      <c r="J10964" t="s">
        <v>45</v>
      </c>
      <c r="K10964">
        <v>102.98</v>
      </c>
      <c r="L10964" t="s">
        <v>57</v>
      </c>
    </row>
    <row r="10965" spans="1:12" x14ac:dyDescent="0.3">
      <c r="A10965" t="s">
        <v>11025</v>
      </c>
      <c r="B10965" t="s">
        <v>48</v>
      </c>
      <c r="C10965" t="s">
        <v>43</v>
      </c>
      <c r="D10965">
        <v>4470.1400000000003</v>
      </c>
      <c r="E10965">
        <v>0.42</v>
      </c>
      <c r="F10965">
        <v>5</v>
      </c>
      <c r="G10965" s="4">
        <v>45528</v>
      </c>
      <c r="H10965" s="4">
        <v>45533</v>
      </c>
      <c r="I10965" t="s">
        <v>50</v>
      </c>
      <c r="J10965" t="s">
        <v>45</v>
      </c>
      <c r="K10965">
        <v>426.83</v>
      </c>
      <c r="L10965" t="s">
        <v>46</v>
      </c>
    </row>
    <row r="10966" spans="1:12" x14ac:dyDescent="0.3">
      <c r="A10966" t="s">
        <v>11026</v>
      </c>
      <c r="B10966" t="s">
        <v>70</v>
      </c>
      <c r="C10966" t="s">
        <v>49</v>
      </c>
      <c r="D10966">
        <v>331.46</v>
      </c>
      <c r="E10966">
        <v>0.37</v>
      </c>
      <c r="F10966">
        <v>2</v>
      </c>
      <c r="G10966" s="4">
        <v>45172</v>
      </c>
      <c r="H10966" s="4">
        <v>45178</v>
      </c>
      <c r="I10966" t="s">
        <v>60</v>
      </c>
      <c r="J10966" t="s">
        <v>56</v>
      </c>
      <c r="K10966">
        <v>71.39</v>
      </c>
      <c r="L10966" t="s">
        <v>68</v>
      </c>
    </row>
    <row r="10967" spans="1:12" x14ac:dyDescent="0.3">
      <c r="A10967" t="s">
        <v>11027</v>
      </c>
      <c r="B10967" t="s">
        <v>48</v>
      </c>
      <c r="C10967" t="s">
        <v>55</v>
      </c>
      <c r="D10967">
        <v>3801.03</v>
      </c>
      <c r="E10967">
        <v>0.48</v>
      </c>
      <c r="F10967">
        <v>9</v>
      </c>
      <c r="G10967" s="4">
        <v>45268</v>
      </c>
      <c r="H10967" s="4">
        <v>45274</v>
      </c>
      <c r="I10967" t="s">
        <v>50</v>
      </c>
      <c r="J10967" t="s">
        <v>56</v>
      </c>
      <c r="K10967">
        <v>1128.8699999999999</v>
      </c>
      <c r="L10967" t="s">
        <v>57</v>
      </c>
    </row>
    <row r="10968" spans="1:12" x14ac:dyDescent="0.3">
      <c r="A10968" t="s">
        <v>11028</v>
      </c>
      <c r="B10968" t="s">
        <v>48</v>
      </c>
      <c r="C10968" t="s">
        <v>65</v>
      </c>
      <c r="D10968">
        <v>1931.27</v>
      </c>
      <c r="E10968">
        <v>0.28999999999999998</v>
      </c>
      <c r="F10968">
        <v>7</v>
      </c>
      <c r="G10968" s="4">
        <v>44968</v>
      </c>
      <c r="H10968" s="4">
        <v>44974</v>
      </c>
      <c r="I10968" t="s">
        <v>44</v>
      </c>
      <c r="J10968" t="s">
        <v>51</v>
      </c>
      <c r="K10968">
        <v>261.06</v>
      </c>
      <c r="L10968" t="s">
        <v>68</v>
      </c>
    </row>
    <row r="10969" spans="1:12" x14ac:dyDescent="0.3">
      <c r="A10969" t="s">
        <v>11029</v>
      </c>
      <c r="B10969" t="s">
        <v>54</v>
      </c>
      <c r="C10969" t="s">
        <v>62</v>
      </c>
      <c r="D10969">
        <v>350.71</v>
      </c>
      <c r="E10969">
        <v>0.19</v>
      </c>
      <c r="F10969">
        <v>4</v>
      </c>
      <c r="G10969" s="4">
        <v>45583</v>
      </c>
      <c r="H10969" s="4">
        <v>45586</v>
      </c>
      <c r="I10969" t="s">
        <v>44</v>
      </c>
      <c r="J10969" t="s">
        <v>45</v>
      </c>
      <c r="K10969">
        <v>101.71</v>
      </c>
      <c r="L10969" t="s">
        <v>46</v>
      </c>
    </row>
    <row r="10970" spans="1:12" x14ac:dyDescent="0.3">
      <c r="A10970" t="s">
        <v>11030</v>
      </c>
      <c r="B10970" t="s">
        <v>48</v>
      </c>
      <c r="C10970" t="s">
        <v>43</v>
      </c>
      <c r="D10970">
        <v>4230.3500000000004</v>
      </c>
      <c r="E10970">
        <v>0.34</v>
      </c>
      <c r="F10970">
        <v>2</v>
      </c>
      <c r="G10970" s="4">
        <v>45309</v>
      </c>
      <c r="H10970" s="4">
        <v>45313</v>
      </c>
      <c r="I10970" t="s">
        <v>50</v>
      </c>
      <c r="J10970" t="s">
        <v>45</v>
      </c>
      <c r="K10970">
        <v>1011.55</v>
      </c>
      <c r="L10970" t="s">
        <v>63</v>
      </c>
    </row>
    <row r="10971" spans="1:12" x14ac:dyDescent="0.3">
      <c r="A10971" t="s">
        <v>11031</v>
      </c>
      <c r="B10971" t="s">
        <v>42</v>
      </c>
      <c r="C10971" t="s">
        <v>49</v>
      </c>
      <c r="D10971">
        <v>3238.26</v>
      </c>
      <c r="E10971">
        <v>0.03</v>
      </c>
      <c r="F10971">
        <v>2</v>
      </c>
      <c r="G10971" s="4">
        <v>44949</v>
      </c>
      <c r="H10971" s="4">
        <v>44953</v>
      </c>
      <c r="I10971" t="s">
        <v>50</v>
      </c>
      <c r="J10971" t="s">
        <v>56</v>
      </c>
      <c r="K10971">
        <v>427.62</v>
      </c>
      <c r="L10971" t="s">
        <v>68</v>
      </c>
    </row>
    <row r="10972" spans="1:12" x14ac:dyDescent="0.3">
      <c r="A10972" t="s">
        <v>11032</v>
      </c>
      <c r="B10972" t="s">
        <v>42</v>
      </c>
      <c r="C10972" t="s">
        <v>62</v>
      </c>
      <c r="D10972">
        <v>143.41</v>
      </c>
      <c r="E10972">
        <v>0.25</v>
      </c>
      <c r="F10972">
        <v>3</v>
      </c>
      <c r="G10972" s="4">
        <v>45581</v>
      </c>
      <c r="H10972" s="4">
        <v>45587</v>
      </c>
      <c r="I10972" t="s">
        <v>44</v>
      </c>
      <c r="J10972" t="s">
        <v>56</v>
      </c>
      <c r="K10972">
        <v>22.22</v>
      </c>
      <c r="L10972" t="s">
        <v>68</v>
      </c>
    </row>
    <row r="10973" spans="1:12" x14ac:dyDescent="0.3">
      <c r="A10973" t="s">
        <v>11033</v>
      </c>
      <c r="B10973" t="s">
        <v>54</v>
      </c>
      <c r="C10973" t="s">
        <v>43</v>
      </c>
      <c r="D10973">
        <v>1410.91</v>
      </c>
      <c r="E10973">
        <v>0.39</v>
      </c>
      <c r="F10973">
        <v>6</v>
      </c>
      <c r="G10973" s="4">
        <v>45494</v>
      </c>
      <c r="H10973" s="4">
        <v>45495</v>
      </c>
      <c r="I10973" t="s">
        <v>44</v>
      </c>
      <c r="J10973" t="s">
        <v>51</v>
      </c>
      <c r="K10973">
        <v>291.72000000000003</v>
      </c>
      <c r="L10973" t="s">
        <v>68</v>
      </c>
    </row>
    <row r="10974" spans="1:12" x14ac:dyDescent="0.3">
      <c r="A10974" t="s">
        <v>11034</v>
      </c>
      <c r="B10974" t="s">
        <v>54</v>
      </c>
      <c r="C10974" t="s">
        <v>49</v>
      </c>
      <c r="D10974">
        <v>1825.02</v>
      </c>
      <c r="E10974">
        <v>0.08</v>
      </c>
      <c r="F10974">
        <v>1</v>
      </c>
      <c r="G10974" s="4">
        <v>45344</v>
      </c>
      <c r="H10974" s="4">
        <v>45348</v>
      </c>
      <c r="I10974" t="s">
        <v>60</v>
      </c>
      <c r="J10974" t="s">
        <v>45</v>
      </c>
      <c r="K10974">
        <v>432.43</v>
      </c>
      <c r="L10974" t="s">
        <v>68</v>
      </c>
    </row>
    <row r="10975" spans="1:12" x14ac:dyDescent="0.3">
      <c r="A10975" t="s">
        <v>11035</v>
      </c>
      <c r="B10975" t="s">
        <v>54</v>
      </c>
      <c r="C10975" t="s">
        <v>55</v>
      </c>
      <c r="D10975">
        <v>1680.63</v>
      </c>
      <c r="E10975">
        <v>0.2</v>
      </c>
      <c r="F10975">
        <v>5</v>
      </c>
      <c r="G10975" s="4">
        <v>45503</v>
      </c>
      <c r="H10975" s="4">
        <v>45506</v>
      </c>
      <c r="I10975" t="s">
        <v>44</v>
      </c>
      <c r="J10975" t="s">
        <v>45</v>
      </c>
      <c r="K10975">
        <v>397.84</v>
      </c>
      <c r="L10975" t="s">
        <v>46</v>
      </c>
    </row>
    <row r="10976" spans="1:12" x14ac:dyDescent="0.3">
      <c r="A10976" t="s">
        <v>11036</v>
      </c>
      <c r="B10976" t="s">
        <v>54</v>
      </c>
      <c r="C10976" t="s">
        <v>49</v>
      </c>
      <c r="D10976">
        <v>2541.88</v>
      </c>
      <c r="E10976">
        <v>0.18</v>
      </c>
      <c r="F10976">
        <v>3</v>
      </c>
      <c r="G10976" s="4">
        <v>45287</v>
      </c>
      <c r="H10976" s="4">
        <v>45294</v>
      </c>
      <c r="I10976" t="s">
        <v>60</v>
      </c>
      <c r="J10976" t="s">
        <v>56</v>
      </c>
      <c r="K10976">
        <v>534.51</v>
      </c>
      <c r="L10976" t="s">
        <v>63</v>
      </c>
    </row>
    <row r="10977" spans="1:12" x14ac:dyDescent="0.3">
      <c r="A10977" t="s">
        <v>11037</v>
      </c>
      <c r="B10977" t="s">
        <v>54</v>
      </c>
      <c r="C10977" t="s">
        <v>43</v>
      </c>
      <c r="D10977">
        <v>2681.33</v>
      </c>
      <c r="E10977">
        <v>0.17</v>
      </c>
      <c r="F10977">
        <v>7</v>
      </c>
      <c r="G10977" s="4">
        <v>45143</v>
      </c>
      <c r="H10977" s="4">
        <v>45144</v>
      </c>
      <c r="I10977" t="s">
        <v>50</v>
      </c>
      <c r="J10977" t="s">
        <v>51</v>
      </c>
      <c r="K10977">
        <v>209.44</v>
      </c>
      <c r="L10977" t="s">
        <v>77</v>
      </c>
    </row>
    <row r="10978" spans="1:12" x14ac:dyDescent="0.3">
      <c r="A10978" t="s">
        <v>11038</v>
      </c>
      <c r="B10978" t="s">
        <v>48</v>
      </c>
      <c r="C10978" t="s">
        <v>55</v>
      </c>
      <c r="D10978">
        <v>2044.09</v>
      </c>
      <c r="E10978">
        <v>0.33</v>
      </c>
      <c r="F10978">
        <v>7</v>
      </c>
      <c r="G10978" s="4">
        <v>45550</v>
      </c>
      <c r="H10978" s="4">
        <v>45551</v>
      </c>
      <c r="I10978" t="s">
        <v>44</v>
      </c>
      <c r="J10978" t="s">
        <v>51</v>
      </c>
      <c r="K10978">
        <v>538.70000000000005</v>
      </c>
      <c r="L10978" t="s">
        <v>52</v>
      </c>
    </row>
    <row r="10979" spans="1:12" x14ac:dyDescent="0.3">
      <c r="A10979" t="s">
        <v>11039</v>
      </c>
      <c r="B10979" t="s">
        <v>54</v>
      </c>
      <c r="C10979" t="s">
        <v>65</v>
      </c>
      <c r="D10979">
        <v>1725.67</v>
      </c>
      <c r="E10979">
        <v>0.25</v>
      </c>
      <c r="F10979">
        <v>5</v>
      </c>
      <c r="G10979" s="4">
        <v>45013</v>
      </c>
      <c r="H10979" s="4">
        <v>45019</v>
      </c>
      <c r="I10979" t="s">
        <v>60</v>
      </c>
      <c r="J10979" t="s">
        <v>45</v>
      </c>
      <c r="K10979">
        <v>201.58</v>
      </c>
      <c r="L10979" t="s">
        <v>52</v>
      </c>
    </row>
    <row r="10980" spans="1:12" x14ac:dyDescent="0.3">
      <c r="A10980" t="s">
        <v>11040</v>
      </c>
      <c r="B10980" t="s">
        <v>48</v>
      </c>
      <c r="C10980" t="s">
        <v>49</v>
      </c>
      <c r="D10980">
        <v>2571.61</v>
      </c>
      <c r="E10980">
        <v>0.4</v>
      </c>
      <c r="F10980">
        <v>9</v>
      </c>
      <c r="G10980" s="4">
        <v>45216</v>
      </c>
      <c r="H10980" s="4">
        <v>45217</v>
      </c>
      <c r="I10980" t="s">
        <v>44</v>
      </c>
      <c r="J10980" t="s">
        <v>51</v>
      </c>
      <c r="K10980">
        <v>241.28</v>
      </c>
      <c r="L10980" t="s">
        <v>77</v>
      </c>
    </row>
    <row r="10981" spans="1:12" x14ac:dyDescent="0.3">
      <c r="A10981" t="s">
        <v>11041</v>
      </c>
      <c r="B10981" t="s">
        <v>70</v>
      </c>
      <c r="C10981" t="s">
        <v>62</v>
      </c>
      <c r="D10981">
        <v>264.72000000000003</v>
      </c>
      <c r="E10981">
        <v>0.03</v>
      </c>
      <c r="F10981">
        <v>8</v>
      </c>
      <c r="G10981" s="4">
        <v>45383</v>
      </c>
      <c r="H10981" s="4">
        <v>45385</v>
      </c>
      <c r="I10981" t="s">
        <v>44</v>
      </c>
      <c r="J10981" t="s">
        <v>56</v>
      </c>
      <c r="K10981">
        <v>27.27</v>
      </c>
      <c r="L10981" t="s">
        <v>77</v>
      </c>
    </row>
    <row r="10982" spans="1:12" x14ac:dyDescent="0.3">
      <c r="A10982" t="s">
        <v>11042</v>
      </c>
      <c r="B10982" t="s">
        <v>54</v>
      </c>
      <c r="C10982" t="s">
        <v>55</v>
      </c>
      <c r="D10982">
        <v>3261.49</v>
      </c>
      <c r="E10982">
        <v>0.23</v>
      </c>
      <c r="F10982">
        <v>9</v>
      </c>
      <c r="G10982" s="4">
        <v>45283</v>
      </c>
      <c r="H10982" s="4">
        <v>45286</v>
      </c>
      <c r="I10982" t="s">
        <v>50</v>
      </c>
      <c r="J10982" t="s">
        <v>51</v>
      </c>
      <c r="K10982">
        <v>196.04</v>
      </c>
      <c r="L10982" t="s">
        <v>52</v>
      </c>
    </row>
    <row r="10983" spans="1:12" x14ac:dyDescent="0.3">
      <c r="A10983" t="s">
        <v>11043</v>
      </c>
      <c r="B10983" t="s">
        <v>54</v>
      </c>
      <c r="C10983" t="s">
        <v>55</v>
      </c>
      <c r="D10983">
        <v>3069.31</v>
      </c>
      <c r="E10983">
        <v>0.01</v>
      </c>
      <c r="F10983">
        <v>6</v>
      </c>
      <c r="G10983" s="4">
        <v>45550</v>
      </c>
      <c r="H10983" s="4">
        <v>45556</v>
      </c>
      <c r="I10983" t="s">
        <v>50</v>
      </c>
      <c r="J10983" t="s">
        <v>45</v>
      </c>
      <c r="K10983">
        <v>718.05</v>
      </c>
      <c r="L10983" t="s">
        <v>46</v>
      </c>
    </row>
    <row r="10984" spans="1:12" x14ac:dyDescent="0.3">
      <c r="A10984" t="s">
        <v>11044</v>
      </c>
      <c r="B10984" t="s">
        <v>48</v>
      </c>
      <c r="C10984" t="s">
        <v>65</v>
      </c>
      <c r="D10984">
        <v>1468.18</v>
      </c>
      <c r="E10984">
        <v>0.11</v>
      </c>
      <c r="F10984">
        <v>8</v>
      </c>
      <c r="G10984" s="4">
        <v>45372</v>
      </c>
      <c r="H10984" s="4">
        <v>45375</v>
      </c>
      <c r="I10984" t="s">
        <v>50</v>
      </c>
      <c r="J10984" t="s">
        <v>56</v>
      </c>
      <c r="K10984">
        <v>92.46</v>
      </c>
      <c r="L10984" t="s">
        <v>46</v>
      </c>
    </row>
    <row r="10985" spans="1:12" x14ac:dyDescent="0.3">
      <c r="A10985" t="s">
        <v>11045</v>
      </c>
      <c r="B10985" t="s">
        <v>70</v>
      </c>
      <c r="C10985" t="s">
        <v>49</v>
      </c>
      <c r="D10985">
        <v>979.63</v>
      </c>
      <c r="E10985">
        <v>0.39</v>
      </c>
      <c r="F10985">
        <v>2</v>
      </c>
      <c r="G10985" s="4">
        <v>45194</v>
      </c>
      <c r="H10985" s="4">
        <v>45198</v>
      </c>
      <c r="I10985" t="s">
        <v>50</v>
      </c>
      <c r="J10985" t="s">
        <v>51</v>
      </c>
      <c r="K10985">
        <v>59.22</v>
      </c>
      <c r="L10985" t="s">
        <v>63</v>
      </c>
    </row>
    <row r="10986" spans="1:12" x14ac:dyDescent="0.3">
      <c r="A10986" t="s">
        <v>11046</v>
      </c>
      <c r="B10986" t="s">
        <v>48</v>
      </c>
      <c r="C10986" t="s">
        <v>62</v>
      </c>
      <c r="D10986">
        <v>457.63</v>
      </c>
      <c r="E10986">
        <v>0.05</v>
      </c>
      <c r="F10986">
        <v>5</v>
      </c>
      <c r="G10986" s="4">
        <v>45525</v>
      </c>
      <c r="H10986" s="4">
        <v>45529</v>
      </c>
      <c r="I10986" t="s">
        <v>44</v>
      </c>
      <c r="J10986" t="s">
        <v>45</v>
      </c>
      <c r="K10986">
        <v>23.06</v>
      </c>
      <c r="L10986" t="s">
        <v>77</v>
      </c>
    </row>
    <row r="10987" spans="1:12" x14ac:dyDescent="0.3">
      <c r="A10987" t="s">
        <v>11047</v>
      </c>
      <c r="B10987" t="s">
        <v>48</v>
      </c>
      <c r="C10987" t="s">
        <v>65</v>
      </c>
      <c r="D10987">
        <v>2977.98</v>
      </c>
      <c r="E10987">
        <v>0.05</v>
      </c>
      <c r="F10987">
        <v>8</v>
      </c>
      <c r="G10987" s="4">
        <v>45510</v>
      </c>
      <c r="H10987" s="4">
        <v>45513</v>
      </c>
      <c r="I10987" t="s">
        <v>60</v>
      </c>
      <c r="J10987" t="s">
        <v>45</v>
      </c>
      <c r="K10987">
        <v>152.43</v>
      </c>
      <c r="L10987" t="s">
        <v>77</v>
      </c>
    </row>
    <row r="10988" spans="1:12" x14ac:dyDescent="0.3">
      <c r="A10988" t="s">
        <v>11048</v>
      </c>
      <c r="B10988" t="s">
        <v>54</v>
      </c>
      <c r="C10988" t="s">
        <v>49</v>
      </c>
      <c r="D10988">
        <v>2887.61</v>
      </c>
      <c r="E10988">
        <v>0.2</v>
      </c>
      <c r="F10988">
        <v>2</v>
      </c>
      <c r="G10988" s="4">
        <v>45054</v>
      </c>
      <c r="H10988" s="4">
        <v>45056</v>
      </c>
      <c r="I10988" t="s">
        <v>50</v>
      </c>
      <c r="J10988" t="s">
        <v>56</v>
      </c>
      <c r="K10988">
        <v>635.25</v>
      </c>
      <c r="L10988" t="s">
        <v>77</v>
      </c>
    </row>
    <row r="10989" spans="1:12" x14ac:dyDescent="0.3">
      <c r="A10989" t="s">
        <v>11049</v>
      </c>
      <c r="B10989" t="s">
        <v>42</v>
      </c>
      <c r="C10989" t="s">
        <v>62</v>
      </c>
      <c r="D10989">
        <v>2713.26</v>
      </c>
      <c r="E10989">
        <v>0.39</v>
      </c>
      <c r="F10989">
        <v>2</v>
      </c>
      <c r="G10989" s="4">
        <v>45006</v>
      </c>
      <c r="H10989" s="4">
        <v>45013</v>
      </c>
      <c r="I10989" t="s">
        <v>44</v>
      </c>
      <c r="J10989" t="s">
        <v>51</v>
      </c>
      <c r="K10989">
        <v>471.68</v>
      </c>
      <c r="L10989" t="s">
        <v>57</v>
      </c>
    </row>
    <row r="10990" spans="1:12" x14ac:dyDescent="0.3">
      <c r="A10990" t="s">
        <v>11050</v>
      </c>
      <c r="B10990" t="s">
        <v>42</v>
      </c>
      <c r="C10990" t="s">
        <v>62</v>
      </c>
      <c r="D10990">
        <v>4929.53</v>
      </c>
      <c r="E10990">
        <v>0.32</v>
      </c>
      <c r="F10990">
        <v>3</v>
      </c>
      <c r="G10990" s="4">
        <v>45010</v>
      </c>
      <c r="H10990" s="4">
        <v>45015</v>
      </c>
      <c r="I10990" t="s">
        <v>44</v>
      </c>
      <c r="J10990" t="s">
        <v>56</v>
      </c>
      <c r="K10990">
        <v>1075.03</v>
      </c>
      <c r="L10990" t="s">
        <v>77</v>
      </c>
    </row>
    <row r="10991" spans="1:12" x14ac:dyDescent="0.3">
      <c r="A10991" t="s">
        <v>11051</v>
      </c>
      <c r="B10991" t="s">
        <v>48</v>
      </c>
      <c r="C10991" t="s">
        <v>43</v>
      </c>
      <c r="D10991">
        <v>2704.57</v>
      </c>
      <c r="E10991">
        <v>0.39</v>
      </c>
      <c r="F10991">
        <v>2</v>
      </c>
      <c r="G10991" s="4">
        <v>45466</v>
      </c>
      <c r="H10991" s="4">
        <v>45473</v>
      </c>
      <c r="I10991" t="s">
        <v>50</v>
      </c>
      <c r="J10991" t="s">
        <v>51</v>
      </c>
      <c r="K10991">
        <v>291.93</v>
      </c>
      <c r="L10991" t="s">
        <v>57</v>
      </c>
    </row>
    <row r="10992" spans="1:12" x14ac:dyDescent="0.3">
      <c r="A10992" t="s">
        <v>11052</v>
      </c>
      <c r="B10992" t="s">
        <v>54</v>
      </c>
      <c r="C10992" t="s">
        <v>62</v>
      </c>
      <c r="D10992">
        <v>3636.77</v>
      </c>
      <c r="E10992">
        <v>0.02</v>
      </c>
      <c r="F10992">
        <v>4</v>
      </c>
      <c r="G10992" s="4">
        <v>45340</v>
      </c>
      <c r="H10992" s="4">
        <v>45342</v>
      </c>
      <c r="I10992" t="s">
        <v>50</v>
      </c>
      <c r="J10992" t="s">
        <v>56</v>
      </c>
      <c r="K10992">
        <v>835.97</v>
      </c>
      <c r="L10992" t="s">
        <v>52</v>
      </c>
    </row>
    <row r="10993" spans="1:12" x14ac:dyDescent="0.3">
      <c r="A10993" t="s">
        <v>11053</v>
      </c>
      <c r="B10993" t="s">
        <v>70</v>
      </c>
      <c r="C10993" t="s">
        <v>49</v>
      </c>
      <c r="D10993">
        <v>653.29999999999995</v>
      </c>
      <c r="E10993">
        <v>0.28000000000000003</v>
      </c>
      <c r="F10993">
        <v>4</v>
      </c>
      <c r="G10993" s="4">
        <v>45385</v>
      </c>
      <c r="H10993" s="4">
        <v>45392</v>
      </c>
      <c r="I10993" t="s">
        <v>44</v>
      </c>
      <c r="J10993" t="s">
        <v>56</v>
      </c>
      <c r="K10993">
        <v>83.55</v>
      </c>
      <c r="L10993" t="s">
        <v>57</v>
      </c>
    </row>
    <row r="10994" spans="1:12" x14ac:dyDescent="0.3">
      <c r="A10994" t="s">
        <v>11054</v>
      </c>
      <c r="B10994" t="s">
        <v>42</v>
      </c>
      <c r="C10994" t="s">
        <v>65</v>
      </c>
      <c r="D10994">
        <v>1564.96</v>
      </c>
      <c r="E10994">
        <v>0.23</v>
      </c>
      <c r="F10994">
        <v>1</v>
      </c>
      <c r="G10994" s="4">
        <v>45327</v>
      </c>
      <c r="H10994" s="4">
        <v>45329</v>
      </c>
      <c r="I10994" t="s">
        <v>50</v>
      </c>
      <c r="J10994" t="s">
        <v>56</v>
      </c>
      <c r="K10994">
        <v>272.73</v>
      </c>
      <c r="L10994" t="s">
        <v>46</v>
      </c>
    </row>
    <row r="10995" spans="1:12" x14ac:dyDescent="0.3">
      <c r="A10995" t="s">
        <v>11055</v>
      </c>
      <c r="B10995" t="s">
        <v>70</v>
      </c>
      <c r="C10995" t="s">
        <v>65</v>
      </c>
      <c r="D10995">
        <v>1449.69</v>
      </c>
      <c r="E10995">
        <v>0.45</v>
      </c>
      <c r="F10995">
        <v>6</v>
      </c>
      <c r="G10995" s="4">
        <v>45576</v>
      </c>
      <c r="H10995" s="4">
        <v>45580</v>
      </c>
      <c r="I10995" t="s">
        <v>44</v>
      </c>
      <c r="J10995" t="s">
        <v>51</v>
      </c>
      <c r="K10995">
        <v>385.06</v>
      </c>
      <c r="L10995" t="s">
        <v>63</v>
      </c>
    </row>
    <row r="10996" spans="1:12" x14ac:dyDescent="0.3">
      <c r="A10996" t="s">
        <v>11056</v>
      </c>
      <c r="B10996" t="s">
        <v>42</v>
      </c>
      <c r="C10996" t="s">
        <v>43</v>
      </c>
      <c r="D10996">
        <v>2922.28</v>
      </c>
      <c r="E10996">
        <v>0.37</v>
      </c>
      <c r="F10996">
        <v>7</v>
      </c>
      <c r="G10996" s="4">
        <v>45429</v>
      </c>
      <c r="H10996" s="4">
        <v>45431</v>
      </c>
      <c r="I10996" t="s">
        <v>44</v>
      </c>
      <c r="J10996" t="s">
        <v>45</v>
      </c>
      <c r="K10996">
        <v>193.39</v>
      </c>
      <c r="L10996" t="s">
        <v>77</v>
      </c>
    </row>
    <row r="10997" spans="1:12" x14ac:dyDescent="0.3">
      <c r="A10997" t="s">
        <v>11057</v>
      </c>
      <c r="B10997" t="s">
        <v>54</v>
      </c>
      <c r="C10997" t="s">
        <v>49</v>
      </c>
      <c r="D10997">
        <v>1720.98</v>
      </c>
      <c r="E10997">
        <v>0.21</v>
      </c>
      <c r="F10997">
        <v>7</v>
      </c>
      <c r="G10997" s="4">
        <v>45277</v>
      </c>
      <c r="H10997" s="4">
        <v>45281</v>
      </c>
      <c r="I10997" t="s">
        <v>50</v>
      </c>
      <c r="J10997" t="s">
        <v>51</v>
      </c>
      <c r="K10997">
        <v>454.01</v>
      </c>
      <c r="L10997" t="s">
        <v>57</v>
      </c>
    </row>
    <row r="10998" spans="1:12" x14ac:dyDescent="0.3">
      <c r="A10998" t="s">
        <v>11058</v>
      </c>
      <c r="B10998" t="s">
        <v>48</v>
      </c>
      <c r="C10998" t="s">
        <v>62</v>
      </c>
      <c r="D10998">
        <v>3241.23</v>
      </c>
      <c r="E10998">
        <v>0.28000000000000003</v>
      </c>
      <c r="F10998">
        <v>5</v>
      </c>
      <c r="G10998" s="4">
        <v>45449</v>
      </c>
      <c r="H10998" s="4">
        <v>45453</v>
      </c>
      <c r="I10998" t="s">
        <v>44</v>
      </c>
      <c r="J10998" t="s">
        <v>51</v>
      </c>
      <c r="K10998">
        <v>430.68</v>
      </c>
      <c r="L10998" t="s">
        <v>46</v>
      </c>
    </row>
    <row r="10999" spans="1:12" x14ac:dyDescent="0.3">
      <c r="A10999" t="s">
        <v>11059</v>
      </c>
      <c r="B10999" t="s">
        <v>70</v>
      </c>
      <c r="C10999" t="s">
        <v>43</v>
      </c>
      <c r="D10999">
        <v>3481.44</v>
      </c>
      <c r="E10999">
        <v>0.21</v>
      </c>
      <c r="F10999">
        <v>4</v>
      </c>
      <c r="G10999" s="4">
        <v>45613</v>
      </c>
      <c r="H10999" s="4">
        <v>45619</v>
      </c>
      <c r="I10999" t="s">
        <v>50</v>
      </c>
      <c r="J10999" t="s">
        <v>56</v>
      </c>
      <c r="K10999">
        <v>387.86</v>
      </c>
      <c r="L10999" t="s">
        <v>77</v>
      </c>
    </row>
    <row r="11000" spans="1:12" x14ac:dyDescent="0.3">
      <c r="A11000" t="s">
        <v>11060</v>
      </c>
      <c r="B11000" t="s">
        <v>70</v>
      </c>
      <c r="C11000" t="s">
        <v>55</v>
      </c>
      <c r="D11000">
        <v>265.08</v>
      </c>
      <c r="E11000">
        <v>0.22</v>
      </c>
      <c r="F11000">
        <v>2</v>
      </c>
      <c r="G11000" s="4">
        <v>45574</v>
      </c>
      <c r="H11000" s="4">
        <v>45581</v>
      </c>
      <c r="I11000" t="s">
        <v>60</v>
      </c>
      <c r="J11000" t="s">
        <v>51</v>
      </c>
      <c r="K11000">
        <v>69.5</v>
      </c>
      <c r="L11000" t="s">
        <v>57</v>
      </c>
    </row>
    <row r="11001" spans="1:12" x14ac:dyDescent="0.3">
      <c r="A11001" t="s">
        <v>11061</v>
      </c>
      <c r="B11001" t="s">
        <v>48</v>
      </c>
      <c r="C11001" t="s">
        <v>49</v>
      </c>
      <c r="D11001">
        <v>3234.81</v>
      </c>
      <c r="E11001">
        <v>0.32</v>
      </c>
      <c r="F11001">
        <v>5</v>
      </c>
      <c r="G11001" s="4">
        <v>44957</v>
      </c>
      <c r="H11001" s="4">
        <v>44958</v>
      </c>
      <c r="I11001" t="s">
        <v>60</v>
      </c>
      <c r="J11001" t="s">
        <v>45</v>
      </c>
      <c r="K11001">
        <v>723.79</v>
      </c>
      <c r="L11001" t="s">
        <v>68</v>
      </c>
    </row>
    <row r="11002" spans="1:12" x14ac:dyDescent="0.3">
      <c r="A11002" t="s">
        <v>11062</v>
      </c>
      <c r="B11002" t="s">
        <v>70</v>
      </c>
      <c r="C11002" t="s">
        <v>43</v>
      </c>
      <c r="D11002">
        <v>672.26</v>
      </c>
      <c r="E11002">
        <v>0.11</v>
      </c>
      <c r="F11002">
        <v>4</v>
      </c>
      <c r="G11002" s="4">
        <v>45283</v>
      </c>
      <c r="H11002" s="4">
        <v>45290</v>
      </c>
      <c r="I11002" t="s">
        <v>44</v>
      </c>
      <c r="J11002" t="s">
        <v>51</v>
      </c>
      <c r="K11002">
        <v>83.36</v>
      </c>
      <c r="L11002" t="s">
        <v>63</v>
      </c>
    </row>
    <row r="11003" spans="1:12" x14ac:dyDescent="0.3">
      <c r="A11003" t="s">
        <v>11063</v>
      </c>
      <c r="B11003" t="s">
        <v>42</v>
      </c>
      <c r="C11003" t="s">
        <v>65</v>
      </c>
      <c r="D11003">
        <v>2379.16</v>
      </c>
      <c r="E11003">
        <v>0.17</v>
      </c>
      <c r="F11003">
        <v>8</v>
      </c>
      <c r="G11003" s="4">
        <v>45603</v>
      </c>
      <c r="H11003" s="4">
        <v>45609</v>
      </c>
      <c r="I11003" t="s">
        <v>44</v>
      </c>
      <c r="J11003" t="s">
        <v>56</v>
      </c>
      <c r="K11003">
        <v>533.44000000000005</v>
      </c>
      <c r="L11003" t="s">
        <v>52</v>
      </c>
    </row>
    <row r="11004" spans="1:12" x14ac:dyDescent="0.3">
      <c r="A11004" t="s">
        <v>11064</v>
      </c>
      <c r="B11004" t="s">
        <v>48</v>
      </c>
      <c r="C11004" t="s">
        <v>43</v>
      </c>
      <c r="D11004">
        <v>3660.23</v>
      </c>
      <c r="E11004">
        <v>0.14000000000000001</v>
      </c>
      <c r="F11004">
        <v>1</v>
      </c>
      <c r="G11004" s="4">
        <v>45087</v>
      </c>
      <c r="H11004" s="4">
        <v>45089</v>
      </c>
      <c r="I11004" t="s">
        <v>50</v>
      </c>
      <c r="J11004" t="s">
        <v>56</v>
      </c>
      <c r="K11004">
        <v>1009.75</v>
      </c>
      <c r="L11004" t="s">
        <v>68</v>
      </c>
    </row>
    <row r="11005" spans="1:12" x14ac:dyDescent="0.3">
      <c r="A11005" t="s">
        <v>11065</v>
      </c>
      <c r="B11005" t="s">
        <v>42</v>
      </c>
      <c r="C11005" t="s">
        <v>55</v>
      </c>
      <c r="D11005">
        <v>3546.39</v>
      </c>
      <c r="E11005">
        <v>0.4</v>
      </c>
      <c r="F11005">
        <v>7</v>
      </c>
      <c r="G11005" s="4">
        <v>45575</v>
      </c>
      <c r="H11005" s="4">
        <v>45582</v>
      </c>
      <c r="I11005" t="s">
        <v>50</v>
      </c>
      <c r="J11005" t="s">
        <v>56</v>
      </c>
      <c r="K11005">
        <v>949.09</v>
      </c>
      <c r="L11005" t="s">
        <v>46</v>
      </c>
    </row>
    <row r="11006" spans="1:12" x14ac:dyDescent="0.3">
      <c r="A11006" t="s">
        <v>11066</v>
      </c>
      <c r="B11006" t="s">
        <v>42</v>
      </c>
      <c r="C11006" t="s">
        <v>49</v>
      </c>
      <c r="D11006">
        <v>1569.13</v>
      </c>
      <c r="E11006">
        <v>0.47</v>
      </c>
      <c r="F11006">
        <v>5</v>
      </c>
      <c r="G11006" s="4">
        <v>45612</v>
      </c>
      <c r="H11006" s="4">
        <v>45614</v>
      </c>
      <c r="I11006" t="s">
        <v>50</v>
      </c>
      <c r="J11006" t="s">
        <v>56</v>
      </c>
      <c r="K11006">
        <v>394.73</v>
      </c>
      <c r="L11006" t="s">
        <v>68</v>
      </c>
    </row>
    <row r="11007" spans="1:12" x14ac:dyDescent="0.3">
      <c r="A11007" t="s">
        <v>11067</v>
      </c>
      <c r="B11007" t="s">
        <v>54</v>
      </c>
      <c r="C11007" t="s">
        <v>43</v>
      </c>
      <c r="D11007">
        <v>1434.59</v>
      </c>
      <c r="E11007">
        <v>0.21</v>
      </c>
      <c r="F11007">
        <v>5</v>
      </c>
      <c r="G11007" s="4">
        <v>45423</v>
      </c>
      <c r="H11007" s="4">
        <v>45425</v>
      </c>
      <c r="I11007" t="s">
        <v>44</v>
      </c>
      <c r="J11007" t="s">
        <v>51</v>
      </c>
      <c r="K11007">
        <v>429.21</v>
      </c>
      <c r="L11007" t="s">
        <v>63</v>
      </c>
    </row>
    <row r="11008" spans="1:12" x14ac:dyDescent="0.3">
      <c r="A11008" t="s">
        <v>11068</v>
      </c>
      <c r="B11008" t="s">
        <v>42</v>
      </c>
      <c r="C11008" t="s">
        <v>62</v>
      </c>
      <c r="D11008">
        <v>2257.11</v>
      </c>
      <c r="E11008">
        <v>0.04</v>
      </c>
      <c r="F11008">
        <v>1</v>
      </c>
      <c r="G11008" s="4">
        <v>45195</v>
      </c>
      <c r="H11008" s="4">
        <v>45201</v>
      </c>
      <c r="I11008" t="s">
        <v>44</v>
      </c>
      <c r="J11008" t="s">
        <v>51</v>
      </c>
      <c r="K11008">
        <v>208.14</v>
      </c>
      <c r="L11008" t="s">
        <v>77</v>
      </c>
    </row>
    <row r="11009" spans="1:12" x14ac:dyDescent="0.3">
      <c r="A11009" t="s">
        <v>11069</v>
      </c>
      <c r="B11009" t="s">
        <v>54</v>
      </c>
      <c r="C11009" t="s">
        <v>49</v>
      </c>
      <c r="D11009">
        <v>1024.47</v>
      </c>
      <c r="E11009">
        <v>0.05</v>
      </c>
      <c r="F11009">
        <v>9</v>
      </c>
      <c r="G11009" s="4">
        <v>45170</v>
      </c>
      <c r="H11009" s="4">
        <v>45177</v>
      </c>
      <c r="I11009" t="s">
        <v>50</v>
      </c>
      <c r="J11009" t="s">
        <v>51</v>
      </c>
      <c r="K11009">
        <v>243.16</v>
      </c>
      <c r="L11009" t="s">
        <v>68</v>
      </c>
    </row>
    <row r="11010" spans="1:12" x14ac:dyDescent="0.3">
      <c r="A11010" t="s">
        <v>11070</v>
      </c>
      <c r="B11010" t="s">
        <v>70</v>
      </c>
      <c r="C11010" t="s">
        <v>43</v>
      </c>
      <c r="D11010">
        <v>4876.03</v>
      </c>
      <c r="E11010">
        <v>0.2</v>
      </c>
      <c r="F11010">
        <v>7</v>
      </c>
      <c r="G11010" s="4">
        <v>45338</v>
      </c>
      <c r="H11010" s="4">
        <v>45341</v>
      </c>
      <c r="I11010" t="s">
        <v>50</v>
      </c>
      <c r="J11010" t="s">
        <v>51</v>
      </c>
      <c r="K11010">
        <v>602.71</v>
      </c>
      <c r="L11010" t="s">
        <v>57</v>
      </c>
    </row>
    <row r="11011" spans="1:12" x14ac:dyDescent="0.3">
      <c r="A11011" t="s">
        <v>11071</v>
      </c>
      <c r="B11011" t="s">
        <v>70</v>
      </c>
      <c r="C11011" t="s">
        <v>43</v>
      </c>
      <c r="D11011">
        <v>1790.09</v>
      </c>
      <c r="E11011">
        <v>0.2</v>
      </c>
      <c r="F11011">
        <v>2</v>
      </c>
      <c r="G11011" s="4">
        <v>45490</v>
      </c>
      <c r="H11011" s="4">
        <v>45495</v>
      </c>
      <c r="I11011" t="s">
        <v>44</v>
      </c>
      <c r="J11011" t="s">
        <v>51</v>
      </c>
      <c r="K11011">
        <v>506.54</v>
      </c>
      <c r="L11011" t="s">
        <v>77</v>
      </c>
    </row>
    <row r="11012" spans="1:12" x14ac:dyDescent="0.3">
      <c r="A11012" t="s">
        <v>11072</v>
      </c>
      <c r="B11012" t="s">
        <v>54</v>
      </c>
      <c r="C11012" t="s">
        <v>49</v>
      </c>
      <c r="D11012">
        <v>4622.67</v>
      </c>
      <c r="E11012">
        <v>7.0000000000000007E-2</v>
      </c>
      <c r="F11012">
        <v>5</v>
      </c>
      <c r="G11012" s="4">
        <v>45115</v>
      </c>
      <c r="H11012" s="4">
        <v>45120</v>
      </c>
      <c r="I11012" t="s">
        <v>60</v>
      </c>
      <c r="J11012" t="s">
        <v>45</v>
      </c>
      <c r="K11012">
        <v>324.13</v>
      </c>
      <c r="L11012" t="s">
        <v>46</v>
      </c>
    </row>
    <row r="11013" spans="1:12" x14ac:dyDescent="0.3">
      <c r="A11013" t="s">
        <v>11073</v>
      </c>
      <c r="B11013" t="s">
        <v>42</v>
      </c>
      <c r="C11013" t="s">
        <v>65</v>
      </c>
      <c r="D11013">
        <v>4550.5</v>
      </c>
      <c r="E11013">
        <v>0.4</v>
      </c>
      <c r="F11013">
        <v>8</v>
      </c>
      <c r="G11013" s="4">
        <v>44936</v>
      </c>
      <c r="H11013" s="4">
        <v>44939</v>
      </c>
      <c r="I11013" t="s">
        <v>44</v>
      </c>
      <c r="J11013" t="s">
        <v>56</v>
      </c>
      <c r="K11013">
        <v>987.07</v>
      </c>
      <c r="L11013" t="s">
        <v>77</v>
      </c>
    </row>
    <row r="11014" spans="1:12" x14ac:dyDescent="0.3">
      <c r="A11014" t="s">
        <v>11074</v>
      </c>
      <c r="B11014" t="s">
        <v>48</v>
      </c>
      <c r="C11014" t="s">
        <v>62</v>
      </c>
      <c r="D11014">
        <v>1887.76</v>
      </c>
      <c r="E11014">
        <v>0.25</v>
      </c>
      <c r="F11014">
        <v>7</v>
      </c>
      <c r="G11014" s="4">
        <v>45608</v>
      </c>
      <c r="H11014" s="4">
        <v>45614</v>
      </c>
      <c r="I11014" t="s">
        <v>60</v>
      </c>
      <c r="J11014" t="s">
        <v>51</v>
      </c>
      <c r="K11014">
        <v>189.71</v>
      </c>
      <c r="L11014" t="s">
        <v>46</v>
      </c>
    </row>
    <row r="11015" spans="1:12" x14ac:dyDescent="0.3">
      <c r="A11015" t="s">
        <v>11075</v>
      </c>
      <c r="B11015" t="s">
        <v>48</v>
      </c>
      <c r="C11015" t="s">
        <v>49</v>
      </c>
      <c r="D11015">
        <v>1345.01</v>
      </c>
      <c r="E11015">
        <v>0.05</v>
      </c>
      <c r="F11015">
        <v>2</v>
      </c>
      <c r="G11015" s="4">
        <v>45091</v>
      </c>
      <c r="H11015" s="4">
        <v>45097</v>
      </c>
      <c r="I11015" t="s">
        <v>44</v>
      </c>
      <c r="J11015" t="s">
        <v>51</v>
      </c>
      <c r="K11015">
        <v>400.31</v>
      </c>
      <c r="L11015" t="s">
        <v>52</v>
      </c>
    </row>
    <row r="11016" spans="1:12" x14ac:dyDescent="0.3">
      <c r="A11016" t="s">
        <v>11076</v>
      </c>
      <c r="B11016" t="s">
        <v>54</v>
      </c>
      <c r="C11016" t="s">
        <v>62</v>
      </c>
      <c r="D11016">
        <v>3877.09</v>
      </c>
      <c r="E11016">
        <v>0.05</v>
      </c>
      <c r="F11016">
        <v>7</v>
      </c>
      <c r="G11016" s="4">
        <v>45453</v>
      </c>
      <c r="H11016" s="4">
        <v>45455</v>
      </c>
      <c r="I11016" t="s">
        <v>60</v>
      </c>
      <c r="J11016" t="s">
        <v>45</v>
      </c>
      <c r="K11016">
        <v>697.53</v>
      </c>
      <c r="L11016" t="s">
        <v>77</v>
      </c>
    </row>
    <row r="11017" spans="1:12" x14ac:dyDescent="0.3">
      <c r="A11017" t="s">
        <v>11077</v>
      </c>
      <c r="B11017" t="s">
        <v>70</v>
      </c>
      <c r="C11017" t="s">
        <v>62</v>
      </c>
      <c r="D11017">
        <v>1223.95</v>
      </c>
      <c r="E11017">
        <v>0.22</v>
      </c>
      <c r="F11017">
        <v>6</v>
      </c>
      <c r="G11017" s="4">
        <v>45288</v>
      </c>
      <c r="H11017" s="4">
        <v>45292</v>
      </c>
      <c r="I11017" t="s">
        <v>44</v>
      </c>
      <c r="J11017" t="s">
        <v>45</v>
      </c>
      <c r="K11017">
        <v>224.32</v>
      </c>
      <c r="L11017" t="s">
        <v>68</v>
      </c>
    </row>
    <row r="11018" spans="1:12" x14ac:dyDescent="0.3">
      <c r="A11018" t="s">
        <v>11078</v>
      </c>
      <c r="B11018" t="s">
        <v>70</v>
      </c>
      <c r="C11018" t="s">
        <v>49</v>
      </c>
      <c r="D11018">
        <v>2654.11</v>
      </c>
      <c r="E11018">
        <v>0.06</v>
      </c>
      <c r="F11018">
        <v>8</v>
      </c>
      <c r="G11018" s="4">
        <v>45594</v>
      </c>
      <c r="H11018" s="4">
        <v>45601</v>
      </c>
      <c r="I11018" t="s">
        <v>50</v>
      </c>
      <c r="J11018" t="s">
        <v>56</v>
      </c>
      <c r="K11018">
        <v>482.6</v>
      </c>
      <c r="L11018" t="s">
        <v>63</v>
      </c>
    </row>
    <row r="11019" spans="1:12" x14ac:dyDescent="0.3">
      <c r="A11019" t="s">
        <v>11079</v>
      </c>
      <c r="B11019" t="s">
        <v>48</v>
      </c>
      <c r="C11019" t="s">
        <v>43</v>
      </c>
      <c r="D11019">
        <v>642.38</v>
      </c>
      <c r="E11019">
        <v>0.28000000000000003</v>
      </c>
      <c r="F11019">
        <v>9</v>
      </c>
      <c r="G11019" s="4">
        <v>45603</v>
      </c>
      <c r="H11019" s="4">
        <v>45606</v>
      </c>
      <c r="I11019" t="s">
        <v>60</v>
      </c>
      <c r="J11019" t="s">
        <v>45</v>
      </c>
      <c r="K11019">
        <v>153.97999999999999</v>
      </c>
      <c r="L11019" t="s">
        <v>52</v>
      </c>
    </row>
    <row r="11020" spans="1:12" x14ac:dyDescent="0.3">
      <c r="A11020" t="s">
        <v>11080</v>
      </c>
      <c r="B11020" t="s">
        <v>54</v>
      </c>
      <c r="C11020" t="s">
        <v>65</v>
      </c>
      <c r="D11020">
        <v>1991.07</v>
      </c>
      <c r="E11020">
        <v>0.19</v>
      </c>
      <c r="F11020">
        <v>7</v>
      </c>
      <c r="G11020" s="4">
        <v>45119</v>
      </c>
      <c r="H11020" s="4">
        <v>45123</v>
      </c>
      <c r="I11020" t="s">
        <v>60</v>
      </c>
      <c r="J11020" t="s">
        <v>56</v>
      </c>
      <c r="K11020">
        <v>583.08000000000004</v>
      </c>
      <c r="L11020" t="s">
        <v>57</v>
      </c>
    </row>
    <row r="11021" spans="1:12" x14ac:dyDescent="0.3">
      <c r="A11021" t="s">
        <v>11081</v>
      </c>
      <c r="B11021" t="s">
        <v>48</v>
      </c>
      <c r="C11021" t="s">
        <v>62</v>
      </c>
      <c r="D11021">
        <v>482.96</v>
      </c>
      <c r="E11021">
        <v>0.46</v>
      </c>
      <c r="F11021">
        <v>8</v>
      </c>
      <c r="G11021" s="4">
        <v>45323</v>
      </c>
      <c r="H11021" s="4">
        <v>45326</v>
      </c>
      <c r="I11021" t="s">
        <v>60</v>
      </c>
      <c r="J11021" t="s">
        <v>45</v>
      </c>
      <c r="K11021">
        <v>140.13</v>
      </c>
      <c r="L11021" t="s">
        <v>77</v>
      </c>
    </row>
    <row r="11022" spans="1:12" x14ac:dyDescent="0.3">
      <c r="A11022" t="s">
        <v>11082</v>
      </c>
      <c r="B11022" t="s">
        <v>42</v>
      </c>
      <c r="C11022" t="s">
        <v>62</v>
      </c>
      <c r="D11022">
        <v>1488.85</v>
      </c>
      <c r="E11022">
        <v>0.21</v>
      </c>
      <c r="F11022">
        <v>7</v>
      </c>
      <c r="G11022" s="4">
        <v>44982</v>
      </c>
      <c r="H11022" s="4">
        <v>44984</v>
      </c>
      <c r="I11022" t="s">
        <v>44</v>
      </c>
      <c r="J11022" t="s">
        <v>45</v>
      </c>
      <c r="K11022">
        <v>161.28</v>
      </c>
      <c r="L11022" t="s">
        <v>77</v>
      </c>
    </row>
    <row r="11023" spans="1:12" x14ac:dyDescent="0.3">
      <c r="A11023" t="s">
        <v>11083</v>
      </c>
      <c r="B11023" t="s">
        <v>42</v>
      </c>
      <c r="C11023" t="s">
        <v>43</v>
      </c>
      <c r="D11023">
        <v>3359.94</v>
      </c>
      <c r="E11023">
        <v>0.31</v>
      </c>
      <c r="F11023">
        <v>7</v>
      </c>
      <c r="G11023" s="4">
        <v>45414</v>
      </c>
      <c r="H11023" s="4">
        <v>45420</v>
      </c>
      <c r="I11023" t="s">
        <v>44</v>
      </c>
      <c r="J11023" t="s">
        <v>45</v>
      </c>
      <c r="K11023">
        <v>637.34</v>
      </c>
      <c r="L11023" t="s">
        <v>57</v>
      </c>
    </row>
    <row r="11024" spans="1:12" x14ac:dyDescent="0.3">
      <c r="A11024" t="s">
        <v>11084</v>
      </c>
      <c r="B11024" t="s">
        <v>54</v>
      </c>
      <c r="C11024" t="s">
        <v>49</v>
      </c>
      <c r="D11024">
        <v>4957.41</v>
      </c>
      <c r="E11024">
        <v>0.41</v>
      </c>
      <c r="F11024">
        <v>1</v>
      </c>
      <c r="G11024" s="4">
        <v>45212</v>
      </c>
      <c r="H11024" s="4">
        <v>45218</v>
      </c>
      <c r="I11024" t="s">
        <v>44</v>
      </c>
      <c r="J11024" t="s">
        <v>51</v>
      </c>
      <c r="K11024">
        <v>924.4</v>
      </c>
      <c r="L11024" t="s">
        <v>68</v>
      </c>
    </row>
    <row r="11025" spans="1:12" x14ac:dyDescent="0.3">
      <c r="A11025" t="s">
        <v>11085</v>
      </c>
      <c r="B11025" t="s">
        <v>54</v>
      </c>
      <c r="C11025" t="s">
        <v>65</v>
      </c>
      <c r="D11025">
        <v>1348.56</v>
      </c>
      <c r="E11025">
        <v>0.15</v>
      </c>
      <c r="F11025">
        <v>5</v>
      </c>
      <c r="G11025" s="4">
        <v>45170</v>
      </c>
      <c r="H11025" s="4">
        <v>45177</v>
      </c>
      <c r="I11025" t="s">
        <v>60</v>
      </c>
      <c r="J11025" t="s">
        <v>45</v>
      </c>
      <c r="K11025">
        <v>109.41</v>
      </c>
      <c r="L11025" t="s">
        <v>46</v>
      </c>
    </row>
    <row r="11026" spans="1:12" x14ac:dyDescent="0.3">
      <c r="A11026" t="s">
        <v>11086</v>
      </c>
      <c r="B11026" t="s">
        <v>42</v>
      </c>
      <c r="C11026" t="s">
        <v>62</v>
      </c>
      <c r="D11026">
        <v>2419.27</v>
      </c>
      <c r="E11026">
        <v>0.26</v>
      </c>
      <c r="F11026">
        <v>5</v>
      </c>
      <c r="G11026" s="4">
        <v>44990</v>
      </c>
      <c r="H11026" s="4">
        <v>44992</v>
      </c>
      <c r="I11026" t="s">
        <v>50</v>
      </c>
      <c r="J11026" t="s">
        <v>51</v>
      </c>
      <c r="K11026">
        <v>542.59</v>
      </c>
      <c r="L11026" t="s">
        <v>68</v>
      </c>
    </row>
    <row r="11027" spans="1:12" x14ac:dyDescent="0.3">
      <c r="A11027" t="s">
        <v>11087</v>
      </c>
      <c r="B11027" t="s">
        <v>70</v>
      </c>
      <c r="C11027" t="s">
        <v>62</v>
      </c>
      <c r="D11027">
        <v>2295.4299999999998</v>
      </c>
      <c r="E11027">
        <v>0.06</v>
      </c>
      <c r="F11027">
        <v>4</v>
      </c>
      <c r="G11027" s="4">
        <v>45202</v>
      </c>
      <c r="H11027" s="4">
        <v>45205</v>
      </c>
      <c r="I11027" t="s">
        <v>44</v>
      </c>
      <c r="J11027" t="s">
        <v>56</v>
      </c>
      <c r="K11027">
        <v>550.39</v>
      </c>
      <c r="L11027" t="s">
        <v>52</v>
      </c>
    </row>
    <row r="11028" spans="1:12" x14ac:dyDescent="0.3">
      <c r="A11028" t="s">
        <v>11088</v>
      </c>
      <c r="B11028" t="s">
        <v>54</v>
      </c>
      <c r="C11028" t="s">
        <v>49</v>
      </c>
      <c r="D11028">
        <v>1002.35</v>
      </c>
      <c r="E11028">
        <v>0.22</v>
      </c>
      <c r="F11028">
        <v>1</v>
      </c>
      <c r="G11028" s="4">
        <v>45172</v>
      </c>
      <c r="H11028" s="4">
        <v>45179</v>
      </c>
      <c r="I11028" t="s">
        <v>60</v>
      </c>
      <c r="J11028" t="s">
        <v>45</v>
      </c>
      <c r="K11028">
        <v>267.95999999999998</v>
      </c>
      <c r="L11028" t="s">
        <v>68</v>
      </c>
    </row>
    <row r="11029" spans="1:12" x14ac:dyDescent="0.3">
      <c r="A11029" t="s">
        <v>11089</v>
      </c>
      <c r="B11029" t="s">
        <v>42</v>
      </c>
      <c r="C11029" t="s">
        <v>43</v>
      </c>
      <c r="D11029">
        <v>3089.34</v>
      </c>
      <c r="E11029">
        <v>0.19</v>
      </c>
      <c r="F11029">
        <v>7</v>
      </c>
      <c r="G11029" s="4">
        <v>45025</v>
      </c>
      <c r="H11029" s="4">
        <v>45027</v>
      </c>
      <c r="I11029" t="s">
        <v>50</v>
      </c>
      <c r="J11029" t="s">
        <v>51</v>
      </c>
      <c r="K11029">
        <v>722.54</v>
      </c>
      <c r="L11029" t="s">
        <v>77</v>
      </c>
    </row>
    <row r="11030" spans="1:12" x14ac:dyDescent="0.3">
      <c r="A11030" t="s">
        <v>11090</v>
      </c>
      <c r="B11030" t="s">
        <v>42</v>
      </c>
      <c r="C11030" t="s">
        <v>55</v>
      </c>
      <c r="D11030">
        <v>3651.05</v>
      </c>
      <c r="E11030">
        <v>0.21</v>
      </c>
      <c r="F11030">
        <v>8</v>
      </c>
      <c r="G11030" s="4">
        <v>45436</v>
      </c>
      <c r="H11030" s="4">
        <v>45437</v>
      </c>
      <c r="I11030" t="s">
        <v>44</v>
      </c>
      <c r="J11030" t="s">
        <v>56</v>
      </c>
      <c r="K11030">
        <v>290.87</v>
      </c>
      <c r="L11030" t="s">
        <v>46</v>
      </c>
    </row>
    <row r="11031" spans="1:12" x14ac:dyDescent="0.3">
      <c r="A11031" t="s">
        <v>11091</v>
      </c>
      <c r="B11031" t="s">
        <v>70</v>
      </c>
      <c r="C11031" t="s">
        <v>43</v>
      </c>
      <c r="D11031">
        <v>821.38</v>
      </c>
      <c r="E11031">
        <v>0.05</v>
      </c>
      <c r="F11031">
        <v>5</v>
      </c>
      <c r="G11031" s="4">
        <v>45209</v>
      </c>
      <c r="H11031" s="4">
        <v>45212</v>
      </c>
      <c r="I11031" t="s">
        <v>60</v>
      </c>
      <c r="J11031" t="s">
        <v>56</v>
      </c>
      <c r="K11031">
        <v>229.77</v>
      </c>
      <c r="L11031" t="s">
        <v>63</v>
      </c>
    </row>
    <row r="11032" spans="1:12" x14ac:dyDescent="0.3">
      <c r="A11032" t="s">
        <v>11092</v>
      </c>
      <c r="B11032" t="s">
        <v>70</v>
      </c>
      <c r="C11032" t="s">
        <v>62</v>
      </c>
      <c r="D11032">
        <v>3809.91</v>
      </c>
      <c r="E11032">
        <v>0.2</v>
      </c>
      <c r="F11032">
        <v>4</v>
      </c>
      <c r="G11032" s="4">
        <v>45066</v>
      </c>
      <c r="H11032" s="4">
        <v>45073</v>
      </c>
      <c r="I11032" t="s">
        <v>60</v>
      </c>
      <c r="J11032" t="s">
        <v>51</v>
      </c>
      <c r="K11032">
        <v>391.37</v>
      </c>
      <c r="L11032" t="s">
        <v>46</v>
      </c>
    </row>
    <row r="11033" spans="1:12" x14ac:dyDescent="0.3">
      <c r="A11033" t="s">
        <v>11093</v>
      </c>
      <c r="B11033" t="s">
        <v>70</v>
      </c>
      <c r="C11033" t="s">
        <v>62</v>
      </c>
      <c r="D11033">
        <v>3530.79</v>
      </c>
      <c r="E11033">
        <v>0.44</v>
      </c>
      <c r="F11033">
        <v>9</v>
      </c>
      <c r="G11033" s="4">
        <v>45035</v>
      </c>
      <c r="H11033" s="4">
        <v>45037</v>
      </c>
      <c r="I11033" t="s">
        <v>44</v>
      </c>
      <c r="J11033" t="s">
        <v>56</v>
      </c>
      <c r="K11033">
        <v>714.62</v>
      </c>
      <c r="L11033" t="s">
        <v>57</v>
      </c>
    </row>
    <row r="11034" spans="1:12" x14ac:dyDescent="0.3">
      <c r="A11034" t="s">
        <v>11094</v>
      </c>
      <c r="B11034" t="s">
        <v>70</v>
      </c>
      <c r="C11034" t="s">
        <v>65</v>
      </c>
      <c r="D11034">
        <v>1066.98</v>
      </c>
      <c r="E11034">
        <v>0.47</v>
      </c>
      <c r="F11034">
        <v>3</v>
      </c>
      <c r="G11034" s="4">
        <v>45169</v>
      </c>
      <c r="H11034" s="4">
        <v>45173</v>
      </c>
      <c r="I11034" t="s">
        <v>60</v>
      </c>
      <c r="J11034" t="s">
        <v>51</v>
      </c>
      <c r="K11034">
        <v>225.37</v>
      </c>
      <c r="L11034" t="s">
        <v>52</v>
      </c>
    </row>
    <row r="11035" spans="1:12" x14ac:dyDescent="0.3">
      <c r="A11035" t="s">
        <v>11095</v>
      </c>
      <c r="B11035" t="s">
        <v>48</v>
      </c>
      <c r="C11035" t="s">
        <v>43</v>
      </c>
      <c r="D11035">
        <v>3279.84</v>
      </c>
      <c r="E11035">
        <v>0.12</v>
      </c>
      <c r="F11035">
        <v>3</v>
      </c>
      <c r="G11035" s="4">
        <v>44967</v>
      </c>
      <c r="H11035" s="4">
        <v>44972</v>
      </c>
      <c r="I11035" t="s">
        <v>50</v>
      </c>
      <c r="J11035" t="s">
        <v>45</v>
      </c>
      <c r="K11035">
        <v>288.63</v>
      </c>
      <c r="L11035" t="s">
        <v>46</v>
      </c>
    </row>
    <row r="11036" spans="1:12" x14ac:dyDescent="0.3">
      <c r="A11036" t="s">
        <v>11096</v>
      </c>
      <c r="B11036" t="s">
        <v>70</v>
      </c>
      <c r="C11036" t="s">
        <v>55</v>
      </c>
      <c r="D11036">
        <v>2028.99</v>
      </c>
      <c r="E11036">
        <v>0.15</v>
      </c>
      <c r="F11036">
        <v>4</v>
      </c>
      <c r="G11036" s="4">
        <v>45646</v>
      </c>
      <c r="H11036" s="4">
        <v>45651</v>
      </c>
      <c r="I11036" t="s">
        <v>50</v>
      </c>
      <c r="J11036" t="s">
        <v>56</v>
      </c>
      <c r="K11036">
        <v>275.58999999999997</v>
      </c>
      <c r="L11036" t="s">
        <v>57</v>
      </c>
    </row>
    <row r="11037" spans="1:12" x14ac:dyDescent="0.3">
      <c r="A11037" t="s">
        <v>11097</v>
      </c>
      <c r="B11037" t="s">
        <v>48</v>
      </c>
      <c r="C11037" t="s">
        <v>65</v>
      </c>
      <c r="D11037">
        <v>3437.57</v>
      </c>
      <c r="E11037">
        <v>0</v>
      </c>
      <c r="F11037">
        <v>7</v>
      </c>
      <c r="G11037" s="4">
        <v>45150</v>
      </c>
      <c r="H11037" s="4">
        <v>45152</v>
      </c>
      <c r="I11037" t="s">
        <v>50</v>
      </c>
      <c r="J11037" t="s">
        <v>51</v>
      </c>
      <c r="K11037">
        <v>429.55</v>
      </c>
      <c r="L11037" t="s">
        <v>77</v>
      </c>
    </row>
    <row r="11038" spans="1:12" x14ac:dyDescent="0.3">
      <c r="A11038" t="s">
        <v>11098</v>
      </c>
      <c r="B11038" t="s">
        <v>54</v>
      </c>
      <c r="C11038" t="s">
        <v>55</v>
      </c>
      <c r="D11038">
        <v>2530.87</v>
      </c>
      <c r="E11038">
        <v>0.06</v>
      </c>
      <c r="F11038">
        <v>2</v>
      </c>
      <c r="G11038" s="4">
        <v>44977</v>
      </c>
      <c r="H11038" s="4">
        <v>44981</v>
      </c>
      <c r="I11038" t="s">
        <v>50</v>
      </c>
      <c r="J11038" t="s">
        <v>51</v>
      </c>
      <c r="K11038">
        <v>575.64</v>
      </c>
      <c r="L11038" t="s">
        <v>57</v>
      </c>
    </row>
    <row r="11039" spans="1:12" x14ac:dyDescent="0.3">
      <c r="A11039" t="s">
        <v>11099</v>
      </c>
      <c r="B11039" t="s">
        <v>42</v>
      </c>
      <c r="C11039" t="s">
        <v>65</v>
      </c>
      <c r="D11039">
        <v>335.87</v>
      </c>
      <c r="E11039">
        <v>0.17</v>
      </c>
      <c r="F11039">
        <v>8</v>
      </c>
      <c r="G11039" s="4">
        <v>45279</v>
      </c>
      <c r="H11039" s="4">
        <v>45283</v>
      </c>
      <c r="I11039" t="s">
        <v>44</v>
      </c>
      <c r="J11039" t="s">
        <v>56</v>
      </c>
      <c r="K11039">
        <v>69.27</v>
      </c>
      <c r="L11039" t="s">
        <v>52</v>
      </c>
    </row>
    <row r="11040" spans="1:12" x14ac:dyDescent="0.3">
      <c r="A11040" t="s">
        <v>11100</v>
      </c>
      <c r="B11040" t="s">
        <v>48</v>
      </c>
      <c r="C11040" t="s">
        <v>43</v>
      </c>
      <c r="D11040">
        <v>3956.14</v>
      </c>
      <c r="E11040">
        <v>0.34</v>
      </c>
      <c r="F11040">
        <v>2</v>
      </c>
      <c r="G11040" s="4">
        <v>45006</v>
      </c>
      <c r="H11040" s="4">
        <v>45011</v>
      </c>
      <c r="I11040" t="s">
        <v>60</v>
      </c>
      <c r="J11040" t="s">
        <v>51</v>
      </c>
      <c r="K11040">
        <v>615.61</v>
      </c>
      <c r="L11040" t="s">
        <v>77</v>
      </c>
    </row>
    <row r="11041" spans="1:12" x14ac:dyDescent="0.3">
      <c r="A11041" t="s">
        <v>11101</v>
      </c>
      <c r="B11041" t="s">
        <v>54</v>
      </c>
      <c r="C11041" t="s">
        <v>62</v>
      </c>
      <c r="D11041">
        <v>2822.44</v>
      </c>
      <c r="E11041">
        <v>0.15</v>
      </c>
      <c r="F11041">
        <v>4</v>
      </c>
      <c r="G11041" s="4">
        <v>45467</v>
      </c>
      <c r="H11041" s="4">
        <v>45473</v>
      </c>
      <c r="I11041" t="s">
        <v>44</v>
      </c>
      <c r="J11041" t="s">
        <v>45</v>
      </c>
      <c r="K11041">
        <v>257.81</v>
      </c>
      <c r="L11041" t="s">
        <v>52</v>
      </c>
    </row>
    <row r="11042" spans="1:12" x14ac:dyDescent="0.3">
      <c r="A11042" t="s">
        <v>11102</v>
      </c>
      <c r="B11042" t="s">
        <v>54</v>
      </c>
      <c r="C11042" t="s">
        <v>55</v>
      </c>
      <c r="D11042">
        <v>3651.49</v>
      </c>
      <c r="E11042">
        <v>0.04</v>
      </c>
      <c r="F11042">
        <v>2</v>
      </c>
      <c r="G11042" s="4">
        <v>45273</v>
      </c>
      <c r="H11042" s="4">
        <v>45279</v>
      </c>
      <c r="I11042" t="s">
        <v>60</v>
      </c>
      <c r="J11042" t="s">
        <v>45</v>
      </c>
      <c r="K11042">
        <v>857.2</v>
      </c>
      <c r="L11042" t="s">
        <v>63</v>
      </c>
    </row>
    <row r="11043" spans="1:12" x14ac:dyDescent="0.3">
      <c r="A11043" t="s">
        <v>11103</v>
      </c>
      <c r="B11043" t="s">
        <v>48</v>
      </c>
      <c r="C11043" t="s">
        <v>43</v>
      </c>
      <c r="D11043">
        <v>717.75</v>
      </c>
      <c r="E11043">
        <v>0.37</v>
      </c>
      <c r="F11043">
        <v>9</v>
      </c>
      <c r="G11043" s="4">
        <v>44977</v>
      </c>
      <c r="H11043" s="4">
        <v>44978</v>
      </c>
      <c r="I11043" t="s">
        <v>60</v>
      </c>
      <c r="J11043" t="s">
        <v>51</v>
      </c>
      <c r="K11043">
        <v>204.37</v>
      </c>
      <c r="L11043" t="s">
        <v>46</v>
      </c>
    </row>
    <row r="11044" spans="1:12" x14ac:dyDescent="0.3">
      <c r="A11044" t="s">
        <v>11104</v>
      </c>
      <c r="B11044" t="s">
        <v>54</v>
      </c>
      <c r="C11044" t="s">
        <v>55</v>
      </c>
      <c r="D11044">
        <v>3634.24</v>
      </c>
      <c r="E11044">
        <v>0.23</v>
      </c>
      <c r="F11044">
        <v>4</v>
      </c>
      <c r="G11044" s="4">
        <v>45241</v>
      </c>
      <c r="H11044" s="4">
        <v>45248</v>
      </c>
      <c r="I11044" t="s">
        <v>50</v>
      </c>
      <c r="J11044" t="s">
        <v>51</v>
      </c>
      <c r="K11044">
        <v>706</v>
      </c>
      <c r="L11044" t="s">
        <v>63</v>
      </c>
    </row>
    <row r="11045" spans="1:12" x14ac:dyDescent="0.3">
      <c r="A11045" t="s">
        <v>11105</v>
      </c>
      <c r="B11045" t="s">
        <v>54</v>
      </c>
      <c r="C11045" t="s">
        <v>43</v>
      </c>
      <c r="D11045">
        <v>2126.96</v>
      </c>
      <c r="E11045">
        <v>0.26</v>
      </c>
      <c r="F11045">
        <v>5</v>
      </c>
      <c r="G11045" s="4">
        <v>45526</v>
      </c>
      <c r="H11045" s="4">
        <v>45527</v>
      </c>
      <c r="I11045" t="s">
        <v>50</v>
      </c>
      <c r="J11045" t="s">
        <v>56</v>
      </c>
      <c r="K11045">
        <v>591.32000000000005</v>
      </c>
      <c r="L11045" t="s">
        <v>63</v>
      </c>
    </row>
    <row r="11046" spans="1:12" x14ac:dyDescent="0.3">
      <c r="A11046" t="s">
        <v>11106</v>
      </c>
      <c r="B11046" t="s">
        <v>48</v>
      </c>
      <c r="C11046" t="s">
        <v>65</v>
      </c>
      <c r="D11046">
        <v>4016.41</v>
      </c>
      <c r="E11046">
        <v>0.16</v>
      </c>
      <c r="F11046">
        <v>9</v>
      </c>
      <c r="G11046" s="4">
        <v>45085</v>
      </c>
      <c r="H11046" s="4">
        <v>45088</v>
      </c>
      <c r="I11046" t="s">
        <v>60</v>
      </c>
      <c r="J11046" t="s">
        <v>45</v>
      </c>
      <c r="K11046">
        <v>1015.16</v>
      </c>
      <c r="L11046" t="s">
        <v>68</v>
      </c>
    </row>
    <row r="11047" spans="1:12" x14ac:dyDescent="0.3">
      <c r="A11047" t="s">
        <v>11107</v>
      </c>
      <c r="B11047" t="s">
        <v>54</v>
      </c>
      <c r="C11047" t="s">
        <v>43</v>
      </c>
      <c r="D11047">
        <v>3035.91</v>
      </c>
      <c r="E11047">
        <v>0.31</v>
      </c>
      <c r="F11047">
        <v>2</v>
      </c>
      <c r="G11047" s="4">
        <v>45575</v>
      </c>
      <c r="H11047" s="4">
        <v>45582</v>
      </c>
      <c r="I11047" t="s">
        <v>44</v>
      </c>
      <c r="J11047" t="s">
        <v>45</v>
      </c>
      <c r="K11047">
        <v>872.94</v>
      </c>
      <c r="L11047" t="s">
        <v>46</v>
      </c>
    </row>
    <row r="11048" spans="1:12" x14ac:dyDescent="0.3">
      <c r="A11048" t="s">
        <v>11108</v>
      </c>
      <c r="B11048" t="s">
        <v>70</v>
      </c>
      <c r="C11048" t="s">
        <v>65</v>
      </c>
      <c r="D11048">
        <v>1839.02</v>
      </c>
      <c r="E11048">
        <v>0.45</v>
      </c>
      <c r="F11048">
        <v>4</v>
      </c>
      <c r="G11048" s="4">
        <v>45035</v>
      </c>
      <c r="H11048" s="4">
        <v>45038</v>
      </c>
      <c r="I11048" t="s">
        <v>50</v>
      </c>
      <c r="J11048" t="s">
        <v>51</v>
      </c>
      <c r="K11048">
        <v>247.94</v>
      </c>
      <c r="L11048" t="s">
        <v>68</v>
      </c>
    </row>
    <row r="11049" spans="1:12" x14ac:dyDescent="0.3">
      <c r="A11049" t="s">
        <v>11109</v>
      </c>
      <c r="B11049" t="s">
        <v>70</v>
      </c>
      <c r="C11049" t="s">
        <v>62</v>
      </c>
      <c r="D11049">
        <v>1089.3900000000001</v>
      </c>
      <c r="E11049">
        <v>0.28000000000000003</v>
      </c>
      <c r="F11049">
        <v>6</v>
      </c>
      <c r="G11049" s="4">
        <v>45380</v>
      </c>
      <c r="H11049" s="4">
        <v>45384</v>
      </c>
      <c r="I11049" t="s">
        <v>50</v>
      </c>
      <c r="J11049" t="s">
        <v>51</v>
      </c>
      <c r="K11049">
        <v>226.63</v>
      </c>
      <c r="L11049" t="s">
        <v>57</v>
      </c>
    </row>
    <row r="11050" spans="1:12" x14ac:dyDescent="0.3">
      <c r="A11050" t="s">
        <v>11110</v>
      </c>
      <c r="B11050" t="s">
        <v>42</v>
      </c>
      <c r="C11050" t="s">
        <v>65</v>
      </c>
      <c r="D11050">
        <v>4098.03</v>
      </c>
      <c r="E11050">
        <v>0.28999999999999998</v>
      </c>
      <c r="F11050">
        <v>1</v>
      </c>
      <c r="G11050" s="4">
        <v>45212</v>
      </c>
      <c r="H11050" s="4">
        <v>45217</v>
      </c>
      <c r="I11050" t="s">
        <v>44</v>
      </c>
      <c r="J11050" t="s">
        <v>51</v>
      </c>
      <c r="K11050">
        <v>438.95</v>
      </c>
      <c r="L11050" t="s">
        <v>77</v>
      </c>
    </row>
    <row r="11051" spans="1:12" x14ac:dyDescent="0.3">
      <c r="A11051" t="s">
        <v>11111</v>
      </c>
      <c r="B11051" t="s">
        <v>54</v>
      </c>
      <c r="C11051" t="s">
        <v>49</v>
      </c>
      <c r="D11051">
        <v>2844.94</v>
      </c>
      <c r="E11051">
        <v>0.19</v>
      </c>
      <c r="F11051">
        <v>1</v>
      </c>
      <c r="G11051" s="4">
        <v>45016</v>
      </c>
      <c r="H11051" s="4">
        <v>45023</v>
      </c>
      <c r="I11051" t="s">
        <v>60</v>
      </c>
      <c r="J11051" t="s">
        <v>51</v>
      </c>
      <c r="K11051">
        <v>667.09</v>
      </c>
      <c r="L11051" t="s">
        <v>57</v>
      </c>
    </row>
    <row r="11052" spans="1:12" x14ac:dyDescent="0.3">
      <c r="A11052" t="s">
        <v>11112</v>
      </c>
      <c r="B11052" t="s">
        <v>42</v>
      </c>
      <c r="C11052" t="s">
        <v>62</v>
      </c>
      <c r="D11052">
        <v>4938.59</v>
      </c>
      <c r="E11052">
        <v>0.04</v>
      </c>
      <c r="F11052">
        <v>7</v>
      </c>
      <c r="G11052" s="4">
        <v>45222</v>
      </c>
      <c r="H11052" s="4">
        <v>45228</v>
      </c>
      <c r="I11052" t="s">
        <v>44</v>
      </c>
      <c r="J11052" t="s">
        <v>56</v>
      </c>
      <c r="K11052">
        <v>1462.02</v>
      </c>
      <c r="L11052" t="s">
        <v>68</v>
      </c>
    </row>
    <row r="11053" spans="1:12" x14ac:dyDescent="0.3">
      <c r="A11053" t="s">
        <v>11113</v>
      </c>
      <c r="B11053" t="s">
        <v>70</v>
      </c>
      <c r="C11053" t="s">
        <v>43</v>
      </c>
      <c r="D11053">
        <v>1930.09</v>
      </c>
      <c r="E11053">
        <v>0.21</v>
      </c>
      <c r="F11053">
        <v>6</v>
      </c>
      <c r="G11053" s="4">
        <v>45445</v>
      </c>
      <c r="H11053" s="4">
        <v>45447</v>
      </c>
      <c r="I11053" t="s">
        <v>50</v>
      </c>
      <c r="J11053" t="s">
        <v>51</v>
      </c>
      <c r="K11053">
        <v>251.68</v>
      </c>
      <c r="L11053" t="s">
        <v>57</v>
      </c>
    </row>
    <row r="11054" spans="1:12" x14ac:dyDescent="0.3">
      <c r="A11054" t="s">
        <v>11114</v>
      </c>
      <c r="B11054" t="s">
        <v>70</v>
      </c>
      <c r="C11054" t="s">
        <v>43</v>
      </c>
      <c r="D11054">
        <v>3460.02</v>
      </c>
      <c r="E11054">
        <v>0.46</v>
      </c>
      <c r="F11054">
        <v>4</v>
      </c>
      <c r="G11054" s="4">
        <v>45382</v>
      </c>
      <c r="H11054" s="4">
        <v>45385</v>
      </c>
      <c r="I11054" t="s">
        <v>60</v>
      </c>
      <c r="J11054" t="s">
        <v>51</v>
      </c>
      <c r="K11054">
        <v>229.7</v>
      </c>
      <c r="L11054" t="s">
        <v>77</v>
      </c>
    </row>
    <row r="11055" spans="1:12" x14ac:dyDescent="0.3">
      <c r="A11055" t="s">
        <v>11115</v>
      </c>
      <c r="B11055" t="s">
        <v>70</v>
      </c>
      <c r="C11055" t="s">
        <v>49</v>
      </c>
      <c r="D11055">
        <v>3151.82</v>
      </c>
      <c r="E11055">
        <v>0.34</v>
      </c>
      <c r="F11055">
        <v>5</v>
      </c>
      <c r="G11055" s="4">
        <v>45065</v>
      </c>
      <c r="H11055" s="4">
        <v>45066</v>
      </c>
      <c r="I11055" t="s">
        <v>60</v>
      </c>
      <c r="J11055" t="s">
        <v>45</v>
      </c>
      <c r="K11055">
        <v>924.55</v>
      </c>
      <c r="L11055" t="s">
        <v>77</v>
      </c>
    </row>
    <row r="11056" spans="1:12" x14ac:dyDescent="0.3">
      <c r="A11056" t="s">
        <v>11116</v>
      </c>
      <c r="B11056" t="s">
        <v>54</v>
      </c>
      <c r="C11056" t="s">
        <v>43</v>
      </c>
      <c r="D11056">
        <v>3224.15</v>
      </c>
      <c r="E11056">
        <v>0.25</v>
      </c>
      <c r="F11056">
        <v>5</v>
      </c>
      <c r="G11056" s="4">
        <v>45441</v>
      </c>
      <c r="H11056" s="4">
        <v>45445</v>
      </c>
      <c r="I11056" t="s">
        <v>60</v>
      </c>
      <c r="J11056" t="s">
        <v>51</v>
      </c>
      <c r="K11056">
        <v>186.35</v>
      </c>
      <c r="L11056" t="s">
        <v>57</v>
      </c>
    </row>
    <row r="11057" spans="1:12" x14ac:dyDescent="0.3">
      <c r="A11057" t="s">
        <v>11117</v>
      </c>
      <c r="B11057" t="s">
        <v>54</v>
      </c>
      <c r="C11057" t="s">
        <v>62</v>
      </c>
      <c r="D11057">
        <v>3711.2</v>
      </c>
      <c r="E11057">
        <v>0.31</v>
      </c>
      <c r="F11057">
        <v>9</v>
      </c>
      <c r="G11057" s="4">
        <v>45151</v>
      </c>
      <c r="H11057" s="4">
        <v>45154</v>
      </c>
      <c r="I11057" t="s">
        <v>50</v>
      </c>
      <c r="J11057" t="s">
        <v>45</v>
      </c>
      <c r="K11057">
        <v>523.47</v>
      </c>
      <c r="L11057" t="s">
        <v>46</v>
      </c>
    </row>
    <row r="11058" spans="1:12" x14ac:dyDescent="0.3">
      <c r="A11058" t="s">
        <v>11118</v>
      </c>
      <c r="B11058" t="s">
        <v>70</v>
      </c>
      <c r="C11058" t="s">
        <v>62</v>
      </c>
      <c r="D11058">
        <v>781.63</v>
      </c>
      <c r="E11058">
        <v>0.28000000000000003</v>
      </c>
      <c r="F11058">
        <v>5</v>
      </c>
      <c r="G11058" s="4">
        <v>44946</v>
      </c>
      <c r="H11058" s="4">
        <v>44950</v>
      </c>
      <c r="I11058" t="s">
        <v>50</v>
      </c>
      <c r="J11058" t="s">
        <v>51</v>
      </c>
      <c r="K11058">
        <v>148.46</v>
      </c>
      <c r="L11058" t="s">
        <v>63</v>
      </c>
    </row>
    <row r="11059" spans="1:12" x14ac:dyDescent="0.3">
      <c r="A11059" t="s">
        <v>11119</v>
      </c>
      <c r="B11059" t="s">
        <v>42</v>
      </c>
      <c r="C11059" t="s">
        <v>65</v>
      </c>
      <c r="D11059">
        <v>2793.26</v>
      </c>
      <c r="E11059">
        <v>0.46</v>
      </c>
      <c r="F11059">
        <v>2</v>
      </c>
      <c r="G11059" s="4">
        <v>45600</v>
      </c>
      <c r="H11059" s="4">
        <v>45606</v>
      </c>
      <c r="I11059" t="s">
        <v>44</v>
      </c>
      <c r="J11059" t="s">
        <v>56</v>
      </c>
      <c r="K11059">
        <v>685.7</v>
      </c>
      <c r="L11059" t="s">
        <v>77</v>
      </c>
    </row>
    <row r="11060" spans="1:12" x14ac:dyDescent="0.3">
      <c r="A11060" t="s">
        <v>11120</v>
      </c>
      <c r="B11060" t="s">
        <v>42</v>
      </c>
      <c r="C11060" t="s">
        <v>55</v>
      </c>
      <c r="D11060">
        <v>2594.7399999999998</v>
      </c>
      <c r="E11060">
        <v>0.11</v>
      </c>
      <c r="F11060">
        <v>7</v>
      </c>
      <c r="G11060" s="4">
        <v>45580</v>
      </c>
      <c r="H11060" s="4">
        <v>45582</v>
      </c>
      <c r="I11060" t="s">
        <v>60</v>
      </c>
      <c r="J11060" t="s">
        <v>45</v>
      </c>
      <c r="K11060">
        <v>270.20999999999998</v>
      </c>
      <c r="L11060" t="s">
        <v>46</v>
      </c>
    </row>
    <row r="11061" spans="1:12" x14ac:dyDescent="0.3">
      <c r="A11061" t="s">
        <v>11121</v>
      </c>
      <c r="B11061" t="s">
        <v>48</v>
      </c>
      <c r="C11061" t="s">
        <v>43</v>
      </c>
      <c r="D11061">
        <v>1778.4</v>
      </c>
      <c r="E11061">
        <v>0.44</v>
      </c>
      <c r="F11061">
        <v>9</v>
      </c>
      <c r="G11061" s="4">
        <v>45323</v>
      </c>
      <c r="H11061" s="4">
        <v>45326</v>
      </c>
      <c r="I11061" t="s">
        <v>50</v>
      </c>
      <c r="J11061" t="s">
        <v>51</v>
      </c>
      <c r="K11061">
        <v>112.96</v>
      </c>
      <c r="L11061" t="s">
        <v>57</v>
      </c>
    </row>
    <row r="11062" spans="1:12" x14ac:dyDescent="0.3">
      <c r="A11062" t="s">
        <v>11122</v>
      </c>
      <c r="B11062" t="s">
        <v>70</v>
      </c>
      <c r="C11062" t="s">
        <v>49</v>
      </c>
      <c r="D11062">
        <v>2237.14</v>
      </c>
      <c r="E11062">
        <v>0.34</v>
      </c>
      <c r="F11062">
        <v>7</v>
      </c>
      <c r="G11062" s="4">
        <v>45371</v>
      </c>
      <c r="H11062" s="4">
        <v>45376</v>
      </c>
      <c r="I11062" t="s">
        <v>50</v>
      </c>
      <c r="J11062" t="s">
        <v>51</v>
      </c>
      <c r="K11062">
        <v>501.63</v>
      </c>
      <c r="L11062" t="s">
        <v>63</v>
      </c>
    </row>
    <row r="11063" spans="1:12" x14ac:dyDescent="0.3">
      <c r="A11063" t="s">
        <v>11123</v>
      </c>
      <c r="B11063" t="s">
        <v>42</v>
      </c>
      <c r="C11063" t="s">
        <v>62</v>
      </c>
      <c r="D11063">
        <v>2642.18</v>
      </c>
      <c r="E11063">
        <v>0.06</v>
      </c>
      <c r="F11063">
        <v>8</v>
      </c>
      <c r="G11063" s="4">
        <v>45359</v>
      </c>
      <c r="H11063" s="4">
        <v>45361</v>
      </c>
      <c r="I11063" t="s">
        <v>60</v>
      </c>
      <c r="J11063" t="s">
        <v>51</v>
      </c>
      <c r="K11063">
        <v>196.25</v>
      </c>
      <c r="L11063" t="s">
        <v>77</v>
      </c>
    </row>
    <row r="11064" spans="1:12" x14ac:dyDescent="0.3">
      <c r="A11064" t="s">
        <v>11124</v>
      </c>
      <c r="B11064" t="s">
        <v>70</v>
      </c>
      <c r="C11064" t="s">
        <v>62</v>
      </c>
      <c r="D11064">
        <v>1672.52</v>
      </c>
      <c r="E11064">
        <v>0.19</v>
      </c>
      <c r="F11064">
        <v>3</v>
      </c>
      <c r="G11064" s="4">
        <v>44971</v>
      </c>
      <c r="H11064" s="4">
        <v>44972</v>
      </c>
      <c r="I11064" t="s">
        <v>44</v>
      </c>
      <c r="J11064" t="s">
        <v>51</v>
      </c>
      <c r="K11064">
        <v>185.59</v>
      </c>
      <c r="L11064" t="s">
        <v>52</v>
      </c>
    </row>
    <row r="11065" spans="1:12" x14ac:dyDescent="0.3">
      <c r="A11065" t="s">
        <v>11125</v>
      </c>
      <c r="B11065" t="s">
        <v>42</v>
      </c>
      <c r="C11065" t="s">
        <v>62</v>
      </c>
      <c r="D11065">
        <v>1536.48</v>
      </c>
      <c r="E11065">
        <v>0.22</v>
      </c>
      <c r="F11065">
        <v>9</v>
      </c>
      <c r="G11065" s="4">
        <v>45206</v>
      </c>
      <c r="H11065" s="4">
        <v>45210</v>
      </c>
      <c r="I11065" t="s">
        <v>44</v>
      </c>
      <c r="J11065" t="s">
        <v>45</v>
      </c>
      <c r="K11065">
        <v>179.68</v>
      </c>
      <c r="L11065" t="s">
        <v>52</v>
      </c>
    </row>
    <row r="11066" spans="1:12" x14ac:dyDescent="0.3">
      <c r="A11066" t="s">
        <v>11126</v>
      </c>
      <c r="B11066" t="s">
        <v>48</v>
      </c>
      <c r="C11066" t="s">
        <v>55</v>
      </c>
      <c r="D11066">
        <v>3717.54</v>
      </c>
      <c r="E11066">
        <v>0.04</v>
      </c>
      <c r="F11066">
        <v>7</v>
      </c>
      <c r="G11066" s="4">
        <v>45148</v>
      </c>
      <c r="H11066" s="4">
        <v>45150</v>
      </c>
      <c r="I11066" t="s">
        <v>60</v>
      </c>
      <c r="J11066" t="s">
        <v>51</v>
      </c>
      <c r="K11066">
        <v>964.5</v>
      </c>
      <c r="L11066" t="s">
        <v>52</v>
      </c>
    </row>
    <row r="11067" spans="1:12" x14ac:dyDescent="0.3">
      <c r="A11067" t="s">
        <v>11127</v>
      </c>
      <c r="B11067" t="s">
        <v>48</v>
      </c>
      <c r="C11067" t="s">
        <v>55</v>
      </c>
      <c r="D11067">
        <v>427.9</v>
      </c>
      <c r="E11067">
        <v>0.28000000000000003</v>
      </c>
      <c r="F11067">
        <v>4</v>
      </c>
      <c r="G11067" s="4">
        <v>45117</v>
      </c>
      <c r="H11067" s="4">
        <v>45119</v>
      </c>
      <c r="I11067" t="s">
        <v>44</v>
      </c>
      <c r="J11067" t="s">
        <v>51</v>
      </c>
      <c r="K11067">
        <v>83.38</v>
      </c>
      <c r="L11067" t="s">
        <v>63</v>
      </c>
    </row>
    <row r="11068" spans="1:12" x14ac:dyDescent="0.3">
      <c r="A11068" t="s">
        <v>11128</v>
      </c>
      <c r="B11068" t="s">
        <v>70</v>
      </c>
      <c r="C11068" t="s">
        <v>43</v>
      </c>
      <c r="D11068">
        <v>1633.52</v>
      </c>
      <c r="E11068">
        <v>0.13</v>
      </c>
      <c r="F11068">
        <v>7</v>
      </c>
      <c r="G11068" s="4">
        <v>45447</v>
      </c>
      <c r="H11068" s="4">
        <v>45454</v>
      </c>
      <c r="I11068" t="s">
        <v>60</v>
      </c>
      <c r="J11068" t="s">
        <v>51</v>
      </c>
      <c r="K11068">
        <v>266.14</v>
      </c>
      <c r="L11068" t="s">
        <v>46</v>
      </c>
    </row>
    <row r="11069" spans="1:12" x14ac:dyDescent="0.3">
      <c r="A11069" t="s">
        <v>11129</v>
      </c>
      <c r="B11069" t="s">
        <v>42</v>
      </c>
      <c r="C11069" t="s">
        <v>49</v>
      </c>
      <c r="D11069">
        <v>3303.18</v>
      </c>
      <c r="E11069">
        <v>0.23</v>
      </c>
      <c r="F11069">
        <v>3</v>
      </c>
      <c r="G11069" s="4">
        <v>45629</v>
      </c>
      <c r="H11069" s="4">
        <v>45631</v>
      </c>
      <c r="I11069" t="s">
        <v>50</v>
      </c>
      <c r="J11069" t="s">
        <v>45</v>
      </c>
      <c r="K11069">
        <v>186.34</v>
      </c>
      <c r="L11069" t="s">
        <v>46</v>
      </c>
    </row>
    <row r="11070" spans="1:12" x14ac:dyDescent="0.3">
      <c r="A11070" t="s">
        <v>11130</v>
      </c>
      <c r="B11070" t="s">
        <v>54</v>
      </c>
      <c r="C11070" t="s">
        <v>55</v>
      </c>
      <c r="D11070">
        <v>1122.99</v>
      </c>
      <c r="E11070">
        <v>0.22</v>
      </c>
      <c r="F11070">
        <v>7</v>
      </c>
      <c r="G11070" s="4">
        <v>45238</v>
      </c>
      <c r="H11070" s="4">
        <v>45242</v>
      </c>
      <c r="I11070" t="s">
        <v>50</v>
      </c>
      <c r="J11070" t="s">
        <v>56</v>
      </c>
      <c r="K11070">
        <v>198.8</v>
      </c>
      <c r="L11070" t="s">
        <v>46</v>
      </c>
    </row>
    <row r="11071" spans="1:12" x14ac:dyDescent="0.3">
      <c r="A11071" t="s">
        <v>11131</v>
      </c>
      <c r="B11071" t="s">
        <v>48</v>
      </c>
      <c r="C11071" t="s">
        <v>65</v>
      </c>
      <c r="D11071">
        <v>2904.14</v>
      </c>
      <c r="E11071">
        <v>0.26</v>
      </c>
      <c r="F11071">
        <v>3</v>
      </c>
      <c r="G11071" s="4">
        <v>45259</v>
      </c>
      <c r="H11071" s="4">
        <v>45266</v>
      </c>
      <c r="I11071" t="s">
        <v>50</v>
      </c>
      <c r="J11071" t="s">
        <v>56</v>
      </c>
      <c r="K11071">
        <v>662.63</v>
      </c>
      <c r="L11071" t="s">
        <v>68</v>
      </c>
    </row>
    <row r="11072" spans="1:12" x14ac:dyDescent="0.3">
      <c r="A11072" t="s">
        <v>11132</v>
      </c>
      <c r="B11072" t="s">
        <v>70</v>
      </c>
      <c r="C11072" t="s">
        <v>55</v>
      </c>
      <c r="D11072">
        <v>1580.6</v>
      </c>
      <c r="E11072">
        <v>0.42</v>
      </c>
      <c r="F11072">
        <v>2</v>
      </c>
      <c r="G11072" s="4">
        <v>45259</v>
      </c>
      <c r="H11072" s="4">
        <v>45265</v>
      </c>
      <c r="I11072" t="s">
        <v>44</v>
      </c>
      <c r="J11072" t="s">
        <v>51</v>
      </c>
      <c r="K11072">
        <v>464.96</v>
      </c>
      <c r="L11072" t="s">
        <v>77</v>
      </c>
    </row>
    <row r="11073" spans="1:12" x14ac:dyDescent="0.3">
      <c r="A11073" t="s">
        <v>11133</v>
      </c>
      <c r="B11073" t="s">
        <v>70</v>
      </c>
      <c r="C11073" t="s">
        <v>62</v>
      </c>
      <c r="D11073">
        <v>4232.18</v>
      </c>
      <c r="E11073">
        <v>0.39</v>
      </c>
      <c r="F11073">
        <v>1</v>
      </c>
      <c r="G11073" s="4">
        <v>45125</v>
      </c>
      <c r="H11073" s="4">
        <v>45131</v>
      </c>
      <c r="I11073" t="s">
        <v>44</v>
      </c>
      <c r="J11073" t="s">
        <v>51</v>
      </c>
      <c r="K11073">
        <v>722.38</v>
      </c>
      <c r="L11073" t="s">
        <v>57</v>
      </c>
    </row>
    <row r="11074" spans="1:12" x14ac:dyDescent="0.3">
      <c r="A11074" t="s">
        <v>11134</v>
      </c>
      <c r="B11074" t="s">
        <v>42</v>
      </c>
      <c r="C11074" t="s">
        <v>49</v>
      </c>
      <c r="D11074">
        <v>1814.95</v>
      </c>
      <c r="E11074">
        <v>0.44</v>
      </c>
      <c r="F11074">
        <v>6</v>
      </c>
      <c r="G11074" s="4">
        <v>45310</v>
      </c>
      <c r="H11074" s="4">
        <v>45315</v>
      </c>
      <c r="I11074" t="s">
        <v>44</v>
      </c>
      <c r="J11074" t="s">
        <v>56</v>
      </c>
      <c r="K11074">
        <v>343.46</v>
      </c>
      <c r="L11074" t="s">
        <v>57</v>
      </c>
    </row>
    <row r="11075" spans="1:12" x14ac:dyDescent="0.3">
      <c r="A11075" t="s">
        <v>11135</v>
      </c>
      <c r="B11075" t="s">
        <v>70</v>
      </c>
      <c r="C11075" t="s">
        <v>43</v>
      </c>
      <c r="D11075">
        <v>1224.6300000000001</v>
      </c>
      <c r="E11075">
        <v>0.28999999999999998</v>
      </c>
      <c r="F11075">
        <v>3</v>
      </c>
      <c r="G11075" s="4">
        <v>45641</v>
      </c>
      <c r="H11075" s="4">
        <v>45648</v>
      </c>
      <c r="I11075" t="s">
        <v>44</v>
      </c>
      <c r="J11075" t="s">
        <v>56</v>
      </c>
      <c r="K11075">
        <v>159.63999999999999</v>
      </c>
      <c r="L11075" t="s">
        <v>77</v>
      </c>
    </row>
    <row r="11076" spans="1:12" x14ac:dyDescent="0.3">
      <c r="A11076" t="s">
        <v>11136</v>
      </c>
      <c r="B11076" t="s">
        <v>48</v>
      </c>
      <c r="C11076" t="s">
        <v>55</v>
      </c>
      <c r="D11076">
        <v>2697.51</v>
      </c>
      <c r="E11076">
        <v>0.31</v>
      </c>
      <c r="F11076">
        <v>2</v>
      </c>
      <c r="G11076" s="4">
        <v>45437</v>
      </c>
      <c r="H11076" s="4">
        <v>45441</v>
      </c>
      <c r="I11076" t="s">
        <v>60</v>
      </c>
      <c r="J11076" t="s">
        <v>56</v>
      </c>
      <c r="K11076">
        <v>685</v>
      </c>
      <c r="L11076" t="s">
        <v>52</v>
      </c>
    </row>
    <row r="11077" spans="1:12" x14ac:dyDescent="0.3">
      <c r="A11077" t="s">
        <v>11137</v>
      </c>
      <c r="B11077" t="s">
        <v>70</v>
      </c>
      <c r="C11077" t="s">
        <v>62</v>
      </c>
      <c r="D11077">
        <v>764.74</v>
      </c>
      <c r="E11077">
        <v>0.22</v>
      </c>
      <c r="F11077">
        <v>3</v>
      </c>
      <c r="G11077" s="4">
        <v>45054</v>
      </c>
      <c r="H11077" s="4">
        <v>45058</v>
      </c>
      <c r="I11077" t="s">
        <v>44</v>
      </c>
      <c r="J11077" t="s">
        <v>56</v>
      </c>
      <c r="K11077">
        <v>141.54</v>
      </c>
      <c r="L11077" t="s">
        <v>46</v>
      </c>
    </row>
    <row r="11078" spans="1:12" x14ac:dyDescent="0.3">
      <c r="A11078" t="s">
        <v>11138</v>
      </c>
      <c r="B11078" t="s">
        <v>70</v>
      </c>
      <c r="C11078" t="s">
        <v>65</v>
      </c>
      <c r="D11078">
        <v>4007.67</v>
      </c>
      <c r="E11078">
        <v>0.36</v>
      </c>
      <c r="F11078">
        <v>8</v>
      </c>
      <c r="G11078" s="4">
        <v>45039</v>
      </c>
      <c r="H11078" s="4">
        <v>45040</v>
      </c>
      <c r="I11078" t="s">
        <v>44</v>
      </c>
      <c r="J11078" t="s">
        <v>45</v>
      </c>
      <c r="K11078">
        <v>577.24</v>
      </c>
      <c r="L11078" t="s">
        <v>46</v>
      </c>
    </row>
    <row r="11079" spans="1:12" x14ac:dyDescent="0.3">
      <c r="A11079" t="s">
        <v>11139</v>
      </c>
      <c r="B11079" t="s">
        <v>54</v>
      </c>
      <c r="C11079" t="s">
        <v>65</v>
      </c>
      <c r="D11079">
        <v>3432.14</v>
      </c>
      <c r="E11079">
        <v>0.1</v>
      </c>
      <c r="F11079">
        <v>3</v>
      </c>
      <c r="G11079" s="4">
        <v>44968</v>
      </c>
      <c r="H11079" s="4">
        <v>44975</v>
      </c>
      <c r="I11079" t="s">
        <v>44</v>
      </c>
      <c r="J11079" t="s">
        <v>51</v>
      </c>
      <c r="K11079">
        <v>271.55</v>
      </c>
      <c r="L11079" t="s">
        <v>68</v>
      </c>
    </row>
    <row r="11080" spans="1:12" x14ac:dyDescent="0.3">
      <c r="A11080" t="s">
        <v>11140</v>
      </c>
      <c r="B11080" t="s">
        <v>54</v>
      </c>
      <c r="C11080" t="s">
        <v>43</v>
      </c>
      <c r="D11080">
        <v>3875.49</v>
      </c>
      <c r="E11080">
        <v>0.24</v>
      </c>
      <c r="F11080">
        <v>4</v>
      </c>
      <c r="G11080" s="4">
        <v>45439</v>
      </c>
      <c r="H11080" s="4">
        <v>45443</v>
      </c>
      <c r="I11080" t="s">
        <v>44</v>
      </c>
      <c r="J11080" t="s">
        <v>56</v>
      </c>
      <c r="K11080">
        <v>1057.8900000000001</v>
      </c>
      <c r="L11080" t="s">
        <v>46</v>
      </c>
    </row>
    <row r="11081" spans="1:12" x14ac:dyDescent="0.3">
      <c r="A11081" t="s">
        <v>11141</v>
      </c>
      <c r="B11081" t="s">
        <v>48</v>
      </c>
      <c r="C11081" t="s">
        <v>43</v>
      </c>
      <c r="D11081">
        <v>2054.5</v>
      </c>
      <c r="E11081">
        <v>0.36</v>
      </c>
      <c r="F11081">
        <v>2</v>
      </c>
      <c r="G11081" s="4">
        <v>44990</v>
      </c>
      <c r="H11081" s="4">
        <v>44994</v>
      </c>
      <c r="I11081" t="s">
        <v>44</v>
      </c>
      <c r="J11081" t="s">
        <v>45</v>
      </c>
      <c r="K11081">
        <v>514.36</v>
      </c>
      <c r="L11081" t="s">
        <v>63</v>
      </c>
    </row>
    <row r="11082" spans="1:12" x14ac:dyDescent="0.3">
      <c r="A11082" t="s">
        <v>11142</v>
      </c>
      <c r="B11082" t="s">
        <v>42</v>
      </c>
      <c r="C11082" t="s">
        <v>55</v>
      </c>
      <c r="D11082">
        <v>4191.5200000000004</v>
      </c>
      <c r="E11082">
        <v>0.39</v>
      </c>
      <c r="F11082">
        <v>8</v>
      </c>
      <c r="G11082" s="4">
        <v>45146</v>
      </c>
      <c r="H11082" s="4">
        <v>45151</v>
      </c>
      <c r="I11082" t="s">
        <v>60</v>
      </c>
      <c r="J11082" t="s">
        <v>45</v>
      </c>
      <c r="K11082">
        <v>426.77</v>
      </c>
      <c r="L11082" t="s">
        <v>68</v>
      </c>
    </row>
    <row r="11083" spans="1:12" x14ac:dyDescent="0.3">
      <c r="A11083" t="s">
        <v>11143</v>
      </c>
      <c r="B11083" t="s">
        <v>54</v>
      </c>
      <c r="C11083" t="s">
        <v>43</v>
      </c>
      <c r="D11083">
        <v>2518.39</v>
      </c>
      <c r="E11083">
        <v>0.12</v>
      </c>
      <c r="F11083">
        <v>6</v>
      </c>
      <c r="G11083" s="4">
        <v>45510</v>
      </c>
      <c r="H11083" s="4">
        <v>45516</v>
      </c>
      <c r="I11083" t="s">
        <v>50</v>
      </c>
      <c r="J11083" t="s">
        <v>45</v>
      </c>
      <c r="K11083">
        <v>676.88</v>
      </c>
      <c r="L11083" t="s">
        <v>46</v>
      </c>
    </row>
    <row r="11084" spans="1:12" x14ac:dyDescent="0.3">
      <c r="A11084" t="s">
        <v>11144</v>
      </c>
      <c r="B11084" t="s">
        <v>42</v>
      </c>
      <c r="C11084" t="s">
        <v>62</v>
      </c>
      <c r="D11084">
        <v>564.03</v>
      </c>
      <c r="E11084">
        <v>0.09</v>
      </c>
      <c r="F11084">
        <v>9</v>
      </c>
      <c r="G11084" s="4">
        <v>45453</v>
      </c>
      <c r="H11084" s="4">
        <v>45457</v>
      </c>
      <c r="I11084" t="s">
        <v>44</v>
      </c>
      <c r="J11084" t="s">
        <v>56</v>
      </c>
      <c r="K11084">
        <v>106.78</v>
      </c>
      <c r="L11084" t="s">
        <v>77</v>
      </c>
    </row>
    <row r="11085" spans="1:12" x14ac:dyDescent="0.3">
      <c r="A11085" t="s">
        <v>11145</v>
      </c>
      <c r="B11085" t="s">
        <v>48</v>
      </c>
      <c r="C11085" t="s">
        <v>62</v>
      </c>
      <c r="D11085">
        <v>1197.74</v>
      </c>
      <c r="E11085">
        <v>0.14000000000000001</v>
      </c>
      <c r="F11085">
        <v>8</v>
      </c>
      <c r="G11085" s="4">
        <v>45332</v>
      </c>
      <c r="H11085" s="4">
        <v>45339</v>
      </c>
      <c r="I11085" t="s">
        <v>50</v>
      </c>
      <c r="J11085" t="s">
        <v>45</v>
      </c>
      <c r="K11085">
        <v>290.61</v>
      </c>
      <c r="L11085" t="s">
        <v>57</v>
      </c>
    </row>
    <row r="11086" spans="1:12" x14ac:dyDescent="0.3">
      <c r="A11086" t="s">
        <v>11146</v>
      </c>
      <c r="B11086" t="s">
        <v>54</v>
      </c>
      <c r="C11086" t="s">
        <v>62</v>
      </c>
      <c r="D11086">
        <v>3584.16</v>
      </c>
      <c r="E11086">
        <v>0.46</v>
      </c>
      <c r="F11086">
        <v>4</v>
      </c>
      <c r="G11086" s="4">
        <v>45330</v>
      </c>
      <c r="H11086" s="4">
        <v>45334</v>
      </c>
      <c r="I11086" t="s">
        <v>44</v>
      </c>
      <c r="J11086" t="s">
        <v>51</v>
      </c>
      <c r="K11086">
        <v>762.78</v>
      </c>
      <c r="L11086" t="s">
        <v>57</v>
      </c>
    </row>
    <row r="11087" spans="1:12" x14ac:dyDescent="0.3">
      <c r="A11087" t="s">
        <v>11147</v>
      </c>
      <c r="B11087" t="s">
        <v>42</v>
      </c>
      <c r="C11087" t="s">
        <v>55</v>
      </c>
      <c r="D11087">
        <v>4492.47</v>
      </c>
      <c r="E11087">
        <v>0.06</v>
      </c>
      <c r="F11087">
        <v>8</v>
      </c>
      <c r="G11087" s="4">
        <v>45432</v>
      </c>
      <c r="H11087" s="4">
        <v>45436</v>
      </c>
      <c r="I11087" t="s">
        <v>44</v>
      </c>
      <c r="J11087" t="s">
        <v>51</v>
      </c>
      <c r="K11087">
        <v>303.43</v>
      </c>
      <c r="L11087" t="s">
        <v>46</v>
      </c>
    </row>
    <row r="11088" spans="1:12" x14ac:dyDescent="0.3">
      <c r="A11088" t="s">
        <v>11148</v>
      </c>
      <c r="B11088" t="s">
        <v>54</v>
      </c>
      <c r="C11088" t="s">
        <v>55</v>
      </c>
      <c r="D11088">
        <v>566.41</v>
      </c>
      <c r="E11088">
        <v>0.48</v>
      </c>
      <c r="F11088">
        <v>1</v>
      </c>
      <c r="G11088" s="4">
        <v>45015</v>
      </c>
      <c r="H11088" s="4">
        <v>45022</v>
      </c>
      <c r="I11088" t="s">
        <v>60</v>
      </c>
      <c r="J11088" t="s">
        <v>45</v>
      </c>
      <c r="K11088">
        <v>63.54</v>
      </c>
      <c r="L11088" t="s">
        <v>46</v>
      </c>
    </row>
    <row r="11089" spans="1:12" x14ac:dyDescent="0.3">
      <c r="A11089" t="s">
        <v>11149</v>
      </c>
      <c r="B11089" t="s">
        <v>48</v>
      </c>
      <c r="C11089" t="s">
        <v>43</v>
      </c>
      <c r="D11089">
        <v>4334.6499999999996</v>
      </c>
      <c r="E11089">
        <v>0.5</v>
      </c>
      <c r="F11089">
        <v>9</v>
      </c>
      <c r="G11089" s="4">
        <v>45518</v>
      </c>
      <c r="H11089" s="4">
        <v>45525</v>
      </c>
      <c r="I11089" t="s">
        <v>50</v>
      </c>
      <c r="J11089" t="s">
        <v>56</v>
      </c>
      <c r="K11089">
        <v>674.84</v>
      </c>
      <c r="L11089" t="s">
        <v>57</v>
      </c>
    </row>
    <row r="11090" spans="1:12" x14ac:dyDescent="0.3">
      <c r="A11090" t="s">
        <v>11150</v>
      </c>
      <c r="B11090" t="s">
        <v>48</v>
      </c>
      <c r="C11090" t="s">
        <v>55</v>
      </c>
      <c r="D11090">
        <v>4015.44</v>
      </c>
      <c r="E11090">
        <v>0.39</v>
      </c>
      <c r="F11090">
        <v>5</v>
      </c>
      <c r="G11090" s="4">
        <v>45094</v>
      </c>
      <c r="H11090" s="4">
        <v>45100</v>
      </c>
      <c r="I11090" t="s">
        <v>60</v>
      </c>
      <c r="J11090" t="s">
        <v>56</v>
      </c>
      <c r="K11090">
        <v>312.88</v>
      </c>
      <c r="L11090" t="s">
        <v>52</v>
      </c>
    </row>
    <row r="11091" spans="1:12" x14ac:dyDescent="0.3">
      <c r="A11091" t="s">
        <v>11151</v>
      </c>
      <c r="B11091" t="s">
        <v>54</v>
      </c>
      <c r="C11091" t="s">
        <v>62</v>
      </c>
      <c r="D11091">
        <v>1847.15</v>
      </c>
      <c r="E11091">
        <v>0.38</v>
      </c>
      <c r="F11091">
        <v>4</v>
      </c>
      <c r="G11091" s="4">
        <v>45356</v>
      </c>
      <c r="H11091" s="4">
        <v>45360</v>
      </c>
      <c r="I11091" t="s">
        <v>50</v>
      </c>
      <c r="J11091" t="s">
        <v>56</v>
      </c>
      <c r="K11091">
        <v>264.45999999999998</v>
      </c>
      <c r="L11091" t="s">
        <v>68</v>
      </c>
    </row>
    <row r="11092" spans="1:12" x14ac:dyDescent="0.3">
      <c r="A11092" t="s">
        <v>11152</v>
      </c>
      <c r="B11092" t="s">
        <v>42</v>
      </c>
      <c r="C11092" t="s">
        <v>49</v>
      </c>
      <c r="D11092">
        <v>3477.46</v>
      </c>
      <c r="E11092">
        <v>0.48</v>
      </c>
      <c r="F11092">
        <v>5</v>
      </c>
      <c r="G11092" s="4">
        <v>45529</v>
      </c>
      <c r="H11092" s="4">
        <v>45535</v>
      </c>
      <c r="I11092" t="s">
        <v>60</v>
      </c>
      <c r="J11092" t="s">
        <v>51</v>
      </c>
      <c r="K11092">
        <v>205.22</v>
      </c>
      <c r="L11092" t="s">
        <v>57</v>
      </c>
    </row>
    <row r="11093" spans="1:12" x14ac:dyDescent="0.3">
      <c r="A11093" t="s">
        <v>11153</v>
      </c>
      <c r="B11093" t="s">
        <v>70</v>
      </c>
      <c r="C11093" t="s">
        <v>62</v>
      </c>
      <c r="D11093">
        <v>1016.06</v>
      </c>
      <c r="E11093">
        <v>0.15</v>
      </c>
      <c r="F11093">
        <v>1</v>
      </c>
      <c r="G11093" s="4">
        <v>45501</v>
      </c>
      <c r="H11093" s="4">
        <v>45508</v>
      </c>
      <c r="I11093" t="s">
        <v>60</v>
      </c>
      <c r="J11093" t="s">
        <v>45</v>
      </c>
      <c r="K11093">
        <v>275.24</v>
      </c>
      <c r="L11093" t="s">
        <v>63</v>
      </c>
    </row>
    <row r="11094" spans="1:12" x14ac:dyDescent="0.3">
      <c r="A11094" t="s">
        <v>11154</v>
      </c>
      <c r="B11094" t="s">
        <v>70</v>
      </c>
      <c r="C11094" t="s">
        <v>49</v>
      </c>
      <c r="D11094">
        <v>4085.63</v>
      </c>
      <c r="E11094">
        <v>0.06</v>
      </c>
      <c r="F11094">
        <v>2</v>
      </c>
      <c r="G11094" s="4">
        <v>45618</v>
      </c>
      <c r="H11094" s="4">
        <v>45619</v>
      </c>
      <c r="I11094" t="s">
        <v>50</v>
      </c>
      <c r="J11094" t="s">
        <v>51</v>
      </c>
      <c r="K11094">
        <v>248.41</v>
      </c>
      <c r="L11094" t="s">
        <v>68</v>
      </c>
    </row>
    <row r="11095" spans="1:12" x14ac:dyDescent="0.3">
      <c r="A11095" t="s">
        <v>11155</v>
      </c>
      <c r="B11095" t="s">
        <v>54</v>
      </c>
      <c r="C11095" t="s">
        <v>43</v>
      </c>
      <c r="D11095">
        <v>3320.96</v>
      </c>
      <c r="E11095">
        <v>0.41</v>
      </c>
      <c r="F11095">
        <v>2</v>
      </c>
      <c r="G11095" s="4">
        <v>45142</v>
      </c>
      <c r="H11095" s="4">
        <v>45143</v>
      </c>
      <c r="I11095" t="s">
        <v>60</v>
      </c>
      <c r="J11095" t="s">
        <v>51</v>
      </c>
      <c r="K11095">
        <v>621.32000000000005</v>
      </c>
      <c r="L11095" t="s">
        <v>57</v>
      </c>
    </row>
    <row r="11096" spans="1:12" x14ac:dyDescent="0.3">
      <c r="A11096" t="s">
        <v>11156</v>
      </c>
      <c r="B11096" t="s">
        <v>42</v>
      </c>
      <c r="C11096" t="s">
        <v>65</v>
      </c>
      <c r="D11096">
        <v>2250.2600000000002</v>
      </c>
      <c r="E11096">
        <v>0.09</v>
      </c>
      <c r="F11096">
        <v>9</v>
      </c>
      <c r="G11096" s="4">
        <v>45237</v>
      </c>
      <c r="H11096" s="4">
        <v>45243</v>
      </c>
      <c r="I11096" t="s">
        <v>60</v>
      </c>
      <c r="J11096" t="s">
        <v>45</v>
      </c>
      <c r="K11096">
        <v>500.45</v>
      </c>
      <c r="L11096" t="s">
        <v>77</v>
      </c>
    </row>
    <row r="11097" spans="1:12" x14ac:dyDescent="0.3">
      <c r="A11097" t="s">
        <v>11157</v>
      </c>
      <c r="B11097" t="s">
        <v>70</v>
      </c>
      <c r="C11097" t="s">
        <v>55</v>
      </c>
      <c r="D11097">
        <v>4336.13</v>
      </c>
      <c r="E11097">
        <v>0.02</v>
      </c>
      <c r="F11097">
        <v>6</v>
      </c>
      <c r="G11097" s="4">
        <v>45315</v>
      </c>
      <c r="H11097" s="4">
        <v>45319</v>
      </c>
      <c r="I11097" t="s">
        <v>44</v>
      </c>
      <c r="J11097" t="s">
        <v>56</v>
      </c>
      <c r="K11097">
        <v>534.23</v>
      </c>
      <c r="L11097" t="s">
        <v>68</v>
      </c>
    </row>
    <row r="11098" spans="1:12" x14ac:dyDescent="0.3">
      <c r="A11098" t="s">
        <v>11158</v>
      </c>
      <c r="B11098" t="s">
        <v>48</v>
      </c>
      <c r="C11098" t="s">
        <v>55</v>
      </c>
      <c r="D11098">
        <v>782.25</v>
      </c>
      <c r="E11098">
        <v>0.1</v>
      </c>
      <c r="F11098">
        <v>3</v>
      </c>
      <c r="G11098" s="4">
        <v>45485</v>
      </c>
      <c r="H11098" s="4">
        <v>45491</v>
      </c>
      <c r="I11098" t="s">
        <v>50</v>
      </c>
      <c r="J11098" t="s">
        <v>56</v>
      </c>
      <c r="K11098">
        <v>39.53</v>
      </c>
      <c r="L11098" t="s">
        <v>46</v>
      </c>
    </row>
    <row r="11099" spans="1:12" x14ac:dyDescent="0.3">
      <c r="A11099" t="s">
        <v>11159</v>
      </c>
      <c r="B11099" t="s">
        <v>42</v>
      </c>
      <c r="C11099" t="s">
        <v>62</v>
      </c>
      <c r="D11099">
        <v>4244.3500000000004</v>
      </c>
      <c r="E11099">
        <v>0.22</v>
      </c>
      <c r="F11099">
        <v>4</v>
      </c>
      <c r="G11099" s="4">
        <v>45416</v>
      </c>
      <c r="H11099" s="4">
        <v>45420</v>
      </c>
      <c r="I11099" t="s">
        <v>60</v>
      </c>
      <c r="J11099" t="s">
        <v>51</v>
      </c>
      <c r="K11099">
        <v>800.01</v>
      </c>
      <c r="L11099" t="s">
        <v>77</v>
      </c>
    </row>
    <row r="11100" spans="1:12" x14ac:dyDescent="0.3">
      <c r="A11100" t="s">
        <v>11160</v>
      </c>
      <c r="B11100" t="s">
        <v>70</v>
      </c>
      <c r="C11100" t="s">
        <v>62</v>
      </c>
      <c r="D11100">
        <v>217.04</v>
      </c>
      <c r="E11100">
        <v>0.25</v>
      </c>
      <c r="F11100">
        <v>1</v>
      </c>
      <c r="G11100" s="4">
        <v>45092</v>
      </c>
      <c r="H11100" s="4">
        <v>45093</v>
      </c>
      <c r="I11100" t="s">
        <v>50</v>
      </c>
      <c r="J11100" t="s">
        <v>56</v>
      </c>
      <c r="K11100">
        <v>36.08</v>
      </c>
      <c r="L11100" t="s">
        <v>68</v>
      </c>
    </row>
    <row r="11101" spans="1:12" x14ac:dyDescent="0.3">
      <c r="A11101" t="s">
        <v>11161</v>
      </c>
      <c r="B11101" t="s">
        <v>42</v>
      </c>
      <c r="C11101" t="s">
        <v>49</v>
      </c>
      <c r="D11101">
        <v>3790.68</v>
      </c>
      <c r="E11101">
        <v>0.03</v>
      </c>
      <c r="F11101">
        <v>7</v>
      </c>
      <c r="G11101" s="4">
        <v>45636</v>
      </c>
      <c r="H11101" s="4">
        <v>45637</v>
      </c>
      <c r="I11101" t="s">
        <v>60</v>
      </c>
      <c r="J11101" t="s">
        <v>56</v>
      </c>
      <c r="K11101">
        <v>366.66</v>
      </c>
      <c r="L11101" t="s">
        <v>52</v>
      </c>
    </row>
    <row r="11102" spans="1:12" x14ac:dyDescent="0.3">
      <c r="A11102" t="s">
        <v>11162</v>
      </c>
      <c r="B11102" t="s">
        <v>54</v>
      </c>
      <c r="C11102" t="s">
        <v>55</v>
      </c>
      <c r="D11102">
        <v>2909.48</v>
      </c>
      <c r="E11102">
        <v>0.22</v>
      </c>
      <c r="F11102">
        <v>7</v>
      </c>
      <c r="G11102" s="4">
        <v>45062</v>
      </c>
      <c r="H11102" s="4">
        <v>45068</v>
      </c>
      <c r="I11102" t="s">
        <v>60</v>
      </c>
      <c r="J11102" t="s">
        <v>51</v>
      </c>
      <c r="K11102">
        <v>212.49</v>
      </c>
      <c r="L11102" t="s">
        <v>52</v>
      </c>
    </row>
    <row r="11103" spans="1:12" x14ac:dyDescent="0.3">
      <c r="A11103" t="s">
        <v>11163</v>
      </c>
      <c r="B11103" t="s">
        <v>42</v>
      </c>
      <c r="C11103" t="s">
        <v>43</v>
      </c>
      <c r="D11103">
        <v>3513.94</v>
      </c>
      <c r="E11103">
        <v>0.3</v>
      </c>
      <c r="F11103">
        <v>8</v>
      </c>
      <c r="G11103" s="4">
        <v>45616</v>
      </c>
      <c r="H11103" s="4">
        <v>45620</v>
      </c>
      <c r="I11103" t="s">
        <v>44</v>
      </c>
      <c r="J11103" t="s">
        <v>45</v>
      </c>
      <c r="K11103">
        <v>876.52</v>
      </c>
      <c r="L11103" t="s">
        <v>68</v>
      </c>
    </row>
    <row r="11104" spans="1:12" x14ac:dyDescent="0.3">
      <c r="A11104" t="s">
        <v>11164</v>
      </c>
      <c r="B11104" t="s">
        <v>70</v>
      </c>
      <c r="C11104" t="s">
        <v>62</v>
      </c>
      <c r="D11104">
        <v>2120.4899999999998</v>
      </c>
      <c r="E11104">
        <v>0.47</v>
      </c>
      <c r="F11104">
        <v>1</v>
      </c>
      <c r="G11104" s="4">
        <v>45516</v>
      </c>
      <c r="H11104" s="4">
        <v>45520</v>
      </c>
      <c r="I11104" t="s">
        <v>44</v>
      </c>
      <c r="J11104" t="s">
        <v>56</v>
      </c>
      <c r="K11104">
        <v>209.41</v>
      </c>
      <c r="L11104" t="s">
        <v>68</v>
      </c>
    </row>
    <row r="11105" spans="1:12" x14ac:dyDescent="0.3">
      <c r="A11105" t="s">
        <v>11165</v>
      </c>
      <c r="B11105" t="s">
        <v>54</v>
      </c>
      <c r="C11105" t="s">
        <v>55</v>
      </c>
      <c r="D11105">
        <v>4335.76</v>
      </c>
      <c r="E11105">
        <v>0.11</v>
      </c>
      <c r="F11105">
        <v>9</v>
      </c>
      <c r="G11105" s="4">
        <v>45067</v>
      </c>
      <c r="H11105" s="4">
        <v>45072</v>
      </c>
      <c r="I11105" t="s">
        <v>44</v>
      </c>
      <c r="J11105" t="s">
        <v>51</v>
      </c>
      <c r="K11105">
        <v>677.45</v>
      </c>
      <c r="L11105" t="s">
        <v>68</v>
      </c>
    </row>
    <row r="11106" spans="1:12" x14ac:dyDescent="0.3">
      <c r="A11106" t="s">
        <v>11166</v>
      </c>
      <c r="B11106" t="s">
        <v>42</v>
      </c>
      <c r="C11106" t="s">
        <v>65</v>
      </c>
      <c r="D11106">
        <v>1634.43</v>
      </c>
      <c r="E11106">
        <v>0.11</v>
      </c>
      <c r="F11106">
        <v>2</v>
      </c>
      <c r="G11106" s="4">
        <v>45022</v>
      </c>
      <c r="H11106" s="4">
        <v>45023</v>
      </c>
      <c r="I11106" t="s">
        <v>44</v>
      </c>
      <c r="J11106" t="s">
        <v>45</v>
      </c>
      <c r="K11106">
        <v>403.65</v>
      </c>
      <c r="L11106" t="s">
        <v>46</v>
      </c>
    </row>
    <row r="11107" spans="1:12" x14ac:dyDescent="0.3">
      <c r="A11107" t="s">
        <v>11167</v>
      </c>
      <c r="B11107" t="s">
        <v>48</v>
      </c>
      <c r="C11107" t="s">
        <v>49</v>
      </c>
      <c r="D11107">
        <v>1447.28</v>
      </c>
      <c r="E11107">
        <v>0.19</v>
      </c>
      <c r="F11107">
        <v>1</v>
      </c>
      <c r="G11107" s="4">
        <v>45089</v>
      </c>
      <c r="H11107" s="4">
        <v>45090</v>
      </c>
      <c r="I11107" t="s">
        <v>60</v>
      </c>
      <c r="J11107" t="s">
        <v>56</v>
      </c>
      <c r="K11107">
        <v>403.58</v>
      </c>
      <c r="L11107" t="s">
        <v>63</v>
      </c>
    </row>
    <row r="11108" spans="1:12" x14ac:dyDescent="0.3">
      <c r="A11108" t="s">
        <v>11168</v>
      </c>
      <c r="B11108" t="s">
        <v>70</v>
      </c>
      <c r="C11108" t="s">
        <v>62</v>
      </c>
      <c r="D11108">
        <v>1578.58</v>
      </c>
      <c r="E11108">
        <v>0.49</v>
      </c>
      <c r="F11108">
        <v>1</v>
      </c>
      <c r="G11108" s="4">
        <v>44951</v>
      </c>
      <c r="H11108" s="4">
        <v>44957</v>
      </c>
      <c r="I11108" t="s">
        <v>50</v>
      </c>
      <c r="J11108" t="s">
        <v>56</v>
      </c>
      <c r="K11108">
        <v>236.2</v>
      </c>
      <c r="L11108" t="s">
        <v>46</v>
      </c>
    </row>
    <row r="11109" spans="1:12" x14ac:dyDescent="0.3">
      <c r="A11109" t="s">
        <v>11169</v>
      </c>
      <c r="B11109" t="s">
        <v>54</v>
      </c>
      <c r="C11109" t="s">
        <v>62</v>
      </c>
      <c r="D11109">
        <v>3894.38</v>
      </c>
      <c r="E11109">
        <v>0.17</v>
      </c>
      <c r="F11109">
        <v>8</v>
      </c>
      <c r="G11109" s="4">
        <v>45371</v>
      </c>
      <c r="H11109" s="4">
        <v>45372</v>
      </c>
      <c r="I11109" t="s">
        <v>44</v>
      </c>
      <c r="J11109" t="s">
        <v>45</v>
      </c>
      <c r="K11109">
        <v>648.27</v>
      </c>
      <c r="L11109" t="s">
        <v>77</v>
      </c>
    </row>
    <row r="11110" spans="1:12" x14ac:dyDescent="0.3">
      <c r="A11110" t="s">
        <v>11170</v>
      </c>
      <c r="B11110" t="s">
        <v>42</v>
      </c>
      <c r="C11110" t="s">
        <v>43</v>
      </c>
      <c r="D11110">
        <v>2526.9299999999998</v>
      </c>
      <c r="E11110">
        <v>0.02</v>
      </c>
      <c r="F11110">
        <v>3</v>
      </c>
      <c r="G11110" s="4">
        <v>44957</v>
      </c>
      <c r="H11110" s="4">
        <v>44960</v>
      </c>
      <c r="I11110" t="s">
        <v>60</v>
      </c>
      <c r="J11110" t="s">
        <v>56</v>
      </c>
      <c r="K11110">
        <v>575.25</v>
      </c>
      <c r="L11110" t="s">
        <v>63</v>
      </c>
    </row>
    <row r="11111" spans="1:12" x14ac:dyDescent="0.3">
      <c r="A11111" t="s">
        <v>11171</v>
      </c>
      <c r="B11111" t="s">
        <v>48</v>
      </c>
      <c r="C11111" t="s">
        <v>62</v>
      </c>
      <c r="D11111">
        <v>2731.72</v>
      </c>
      <c r="E11111">
        <v>0.13</v>
      </c>
      <c r="F11111">
        <v>6</v>
      </c>
      <c r="G11111" s="4">
        <v>45487</v>
      </c>
      <c r="H11111" s="4">
        <v>45489</v>
      </c>
      <c r="I11111" t="s">
        <v>44</v>
      </c>
      <c r="J11111" t="s">
        <v>45</v>
      </c>
      <c r="K11111">
        <v>241.17</v>
      </c>
      <c r="L11111" t="s">
        <v>77</v>
      </c>
    </row>
    <row r="11112" spans="1:12" x14ac:dyDescent="0.3">
      <c r="A11112" t="s">
        <v>11172</v>
      </c>
      <c r="B11112" t="s">
        <v>70</v>
      </c>
      <c r="C11112" t="s">
        <v>55</v>
      </c>
      <c r="D11112">
        <v>4175.1099999999997</v>
      </c>
      <c r="E11112">
        <v>0.28000000000000003</v>
      </c>
      <c r="F11112">
        <v>6</v>
      </c>
      <c r="G11112" s="4">
        <v>45609</v>
      </c>
      <c r="H11112" s="4">
        <v>45616</v>
      </c>
      <c r="I11112" t="s">
        <v>60</v>
      </c>
      <c r="J11112" t="s">
        <v>45</v>
      </c>
      <c r="K11112">
        <v>1085.25</v>
      </c>
      <c r="L11112" t="s">
        <v>63</v>
      </c>
    </row>
    <row r="11113" spans="1:12" x14ac:dyDescent="0.3">
      <c r="A11113" t="s">
        <v>11173</v>
      </c>
      <c r="B11113" t="s">
        <v>48</v>
      </c>
      <c r="C11113" t="s">
        <v>55</v>
      </c>
      <c r="D11113">
        <v>4183.49</v>
      </c>
      <c r="E11113">
        <v>0.21</v>
      </c>
      <c r="F11113">
        <v>2</v>
      </c>
      <c r="G11113" s="4">
        <v>45227</v>
      </c>
      <c r="H11113" s="4">
        <v>45234</v>
      </c>
      <c r="I11113" t="s">
        <v>50</v>
      </c>
      <c r="J11113" t="s">
        <v>45</v>
      </c>
      <c r="K11113">
        <v>493.72</v>
      </c>
      <c r="L11113" t="s">
        <v>63</v>
      </c>
    </row>
    <row r="11114" spans="1:12" x14ac:dyDescent="0.3">
      <c r="A11114" t="s">
        <v>11174</v>
      </c>
      <c r="B11114" t="s">
        <v>42</v>
      </c>
      <c r="C11114" t="s">
        <v>55</v>
      </c>
      <c r="D11114">
        <v>892.52</v>
      </c>
      <c r="E11114">
        <v>0.39</v>
      </c>
      <c r="F11114">
        <v>2</v>
      </c>
      <c r="G11114" s="4">
        <v>45554</v>
      </c>
      <c r="H11114" s="4">
        <v>45555</v>
      </c>
      <c r="I11114" t="s">
        <v>60</v>
      </c>
      <c r="J11114" t="s">
        <v>51</v>
      </c>
      <c r="K11114">
        <v>137.49</v>
      </c>
      <c r="L11114" t="s">
        <v>52</v>
      </c>
    </row>
    <row r="11115" spans="1:12" x14ac:dyDescent="0.3">
      <c r="A11115" t="s">
        <v>11175</v>
      </c>
      <c r="B11115" t="s">
        <v>42</v>
      </c>
      <c r="C11115" t="s">
        <v>65</v>
      </c>
      <c r="D11115">
        <v>2793.86</v>
      </c>
      <c r="E11115">
        <v>0.3</v>
      </c>
      <c r="F11115">
        <v>1</v>
      </c>
      <c r="G11115" s="4">
        <v>45138</v>
      </c>
      <c r="H11115" s="4">
        <v>45141</v>
      </c>
      <c r="I11115" t="s">
        <v>44</v>
      </c>
      <c r="J11115" t="s">
        <v>51</v>
      </c>
      <c r="K11115">
        <v>795.13</v>
      </c>
      <c r="L11115" t="s">
        <v>63</v>
      </c>
    </row>
    <row r="11116" spans="1:12" x14ac:dyDescent="0.3">
      <c r="A11116" t="s">
        <v>11176</v>
      </c>
      <c r="B11116" t="s">
        <v>54</v>
      </c>
      <c r="C11116" t="s">
        <v>65</v>
      </c>
      <c r="D11116">
        <v>717.49</v>
      </c>
      <c r="E11116">
        <v>0.28000000000000003</v>
      </c>
      <c r="F11116">
        <v>9</v>
      </c>
      <c r="G11116" s="4">
        <v>45416</v>
      </c>
      <c r="H11116" s="4">
        <v>45422</v>
      </c>
      <c r="I11116" t="s">
        <v>50</v>
      </c>
      <c r="J11116" t="s">
        <v>51</v>
      </c>
      <c r="K11116">
        <v>209.9</v>
      </c>
      <c r="L11116" t="s">
        <v>68</v>
      </c>
    </row>
    <row r="11117" spans="1:12" x14ac:dyDescent="0.3">
      <c r="A11117" t="s">
        <v>11177</v>
      </c>
      <c r="B11117" t="s">
        <v>48</v>
      </c>
      <c r="C11117" t="s">
        <v>62</v>
      </c>
      <c r="D11117">
        <v>4355.79</v>
      </c>
      <c r="E11117">
        <v>0.16</v>
      </c>
      <c r="F11117">
        <v>1</v>
      </c>
      <c r="G11117" s="4">
        <v>45283</v>
      </c>
      <c r="H11117" s="4">
        <v>45289</v>
      </c>
      <c r="I11117" t="s">
        <v>60</v>
      </c>
      <c r="J11117" t="s">
        <v>45</v>
      </c>
      <c r="K11117">
        <v>689.82</v>
      </c>
      <c r="L11117" t="s">
        <v>57</v>
      </c>
    </row>
    <row r="11118" spans="1:12" x14ac:dyDescent="0.3">
      <c r="A11118" t="s">
        <v>11178</v>
      </c>
      <c r="B11118" t="s">
        <v>54</v>
      </c>
      <c r="C11118" t="s">
        <v>65</v>
      </c>
      <c r="D11118">
        <v>4201.33</v>
      </c>
      <c r="E11118">
        <v>0.28000000000000003</v>
      </c>
      <c r="F11118">
        <v>6</v>
      </c>
      <c r="G11118" s="4">
        <v>44933</v>
      </c>
      <c r="H11118" s="4">
        <v>44935</v>
      </c>
      <c r="I11118" t="s">
        <v>60</v>
      </c>
      <c r="J11118" t="s">
        <v>56</v>
      </c>
      <c r="K11118">
        <v>492.42</v>
      </c>
      <c r="L11118" t="s">
        <v>63</v>
      </c>
    </row>
    <row r="11119" spans="1:12" x14ac:dyDescent="0.3">
      <c r="A11119" t="s">
        <v>11179</v>
      </c>
      <c r="B11119" t="s">
        <v>70</v>
      </c>
      <c r="C11119" t="s">
        <v>65</v>
      </c>
      <c r="D11119">
        <v>4261.8100000000004</v>
      </c>
      <c r="E11119">
        <v>0.31</v>
      </c>
      <c r="F11119">
        <v>9</v>
      </c>
      <c r="G11119" s="4">
        <v>45427</v>
      </c>
      <c r="H11119" s="4">
        <v>45429</v>
      </c>
      <c r="I11119" t="s">
        <v>60</v>
      </c>
      <c r="J11119" t="s">
        <v>45</v>
      </c>
      <c r="K11119">
        <v>359.15</v>
      </c>
      <c r="L11119" t="s">
        <v>68</v>
      </c>
    </row>
    <row r="11120" spans="1:12" x14ac:dyDescent="0.3">
      <c r="A11120" t="s">
        <v>11180</v>
      </c>
      <c r="B11120" t="s">
        <v>54</v>
      </c>
      <c r="C11120" t="s">
        <v>43</v>
      </c>
      <c r="D11120">
        <v>3553.81</v>
      </c>
      <c r="E11120">
        <v>0.09</v>
      </c>
      <c r="F11120">
        <v>6</v>
      </c>
      <c r="G11120" s="4">
        <v>45128</v>
      </c>
      <c r="H11120" s="4">
        <v>45129</v>
      </c>
      <c r="I11120" t="s">
        <v>50</v>
      </c>
      <c r="J11120" t="s">
        <v>51</v>
      </c>
      <c r="K11120">
        <v>315.89</v>
      </c>
      <c r="L11120" t="s">
        <v>52</v>
      </c>
    </row>
    <row r="11121" spans="1:12" x14ac:dyDescent="0.3">
      <c r="A11121" t="s">
        <v>11181</v>
      </c>
      <c r="B11121" t="s">
        <v>70</v>
      </c>
      <c r="C11121" t="s">
        <v>65</v>
      </c>
      <c r="D11121">
        <v>2387.6999999999998</v>
      </c>
      <c r="E11121">
        <v>0.37</v>
      </c>
      <c r="F11121">
        <v>6</v>
      </c>
      <c r="G11121" s="4">
        <v>45572</v>
      </c>
      <c r="H11121" s="4">
        <v>45574</v>
      </c>
      <c r="I11121" t="s">
        <v>60</v>
      </c>
      <c r="J11121" t="s">
        <v>45</v>
      </c>
      <c r="K11121">
        <v>423.94</v>
      </c>
      <c r="L11121" t="s">
        <v>68</v>
      </c>
    </row>
    <row r="11122" spans="1:12" x14ac:dyDescent="0.3">
      <c r="A11122" t="s">
        <v>11182</v>
      </c>
      <c r="B11122" t="s">
        <v>42</v>
      </c>
      <c r="C11122" t="s">
        <v>49</v>
      </c>
      <c r="D11122">
        <v>2083.13</v>
      </c>
      <c r="E11122">
        <v>0.2</v>
      </c>
      <c r="F11122">
        <v>4</v>
      </c>
      <c r="G11122" s="4">
        <v>45143</v>
      </c>
      <c r="H11122" s="4">
        <v>45146</v>
      </c>
      <c r="I11122" t="s">
        <v>60</v>
      </c>
      <c r="J11122" t="s">
        <v>45</v>
      </c>
      <c r="K11122">
        <v>461.3</v>
      </c>
      <c r="L11122" t="s">
        <v>63</v>
      </c>
    </row>
    <row r="11123" spans="1:12" x14ac:dyDescent="0.3">
      <c r="A11123" t="s">
        <v>11183</v>
      </c>
      <c r="B11123" t="s">
        <v>42</v>
      </c>
      <c r="C11123" t="s">
        <v>49</v>
      </c>
      <c r="D11123">
        <v>2036.6</v>
      </c>
      <c r="E11123">
        <v>0.37</v>
      </c>
      <c r="F11123">
        <v>5</v>
      </c>
      <c r="G11123" s="4">
        <v>45380</v>
      </c>
      <c r="H11123" s="4">
        <v>45381</v>
      </c>
      <c r="I11123" t="s">
        <v>50</v>
      </c>
      <c r="J11123" t="s">
        <v>45</v>
      </c>
      <c r="K11123">
        <v>286.58</v>
      </c>
      <c r="L11123" t="s">
        <v>57</v>
      </c>
    </row>
    <row r="11124" spans="1:12" x14ac:dyDescent="0.3">
      <c r="A11124" t="s">
        <v>11184</v>
      </c>
      <c r="B11124" t="s">
        <v>48</v>
      </c>
      <c r="C11124" t="s">
        <v>49</v>
      </c>
      <c r="D11124">
        <v>424.44</v>
      </c>
      <c r="E11124">
        <v>0.09</v>
      </c>
      <c r="F11124">
        <v>1</v>
      </c>
      <c r="G11124" s="4">
        <v>45227</v>
      </c>
      <c r="H11124" s="4">
        <v>45231</v>
      </c>
      <c r="I11124" t="s">
        <v>60</v>
      </c>
      <c r="J11124" t="s">
        <v>45</v>
      </c>
      <c r="K11124">
        <v>46.58</v>
      </c>
      <c r="L11124" t="s">
        <v>68</v>
      </c>
    </row>
    <row r="11125" spans="1:12" x14ac:dyDescent="0.3">
      <c r="A11125" t="s">
        <v>11185</v>
      </c>
      <c r="B11125" t="s">
        <v>70</v>
      </c>
      <c r="C11125" t="s">
        <v>62</v>
      </c>
      <c r="D11125">
        <v>4749.46</v>
      </c>
      <c r="E11125">
        <v>0.33</v>
      </c>
      <c r="F11125">
        <v>3</v>
      </c>
      <c r="G11125" s="4">
        <v>45620</v>
      </c>
      <c r="H11125" s="4">
        <v>45624</v>
      </c>
      <c r="I11125" t="s">
        <v>44</v>
      </c>
      <c r="J11125" t="s">
        <v>45</v>
      </c>
      <c r="K11125">
        <v>241.16</v>
      </c>
      <c r="L11125" t="s">
        <v>57</v>
      </c>
    </row>
    <row r="11126" spans="1:12" x14ac:dyDescent="0.3">
      <c r="A11126" t="s">
        <v>11186</v>
      </c>
      <c r="B11126" t="s">
        <v>42</v>
      </c>
      <c r="C11126" t="s">
        <v>55</v>
      </c>
      <c r="D11126">
        <v>2306.35</v>
      </c>
      <c r="E11126">
        <v>0.01</v>
      </c>
      <c r="F11126">
        <v>6</v>
      </c>
      <c r="G11126" s="4">
        <v>45562</v>
      </c>
      <c r="H11126" s="4">
        <v>45568</v>
      </c>
      <c r="I11126" t="s">
        <v>50</v>
      </c>
      <c r="J11126" t="s">
        <v>45</v>
      </c>
      <c r="K11126">
        <v>282.79000000000002</v>
      </c>
      <c r="L11126" t="s">
        <v>77</v>
      </c>
    </row>
    <row r="11127" spans="1:12" x14ac:dyDescent="0.3">
      <c r="A11127" t="s">
        <v>11187</v>
      </c>
      <c r="B11127" t="s">
        <v>48</v>
      </c>
      <c r="C11127" t="s">
        <v>43</v>
      </c>
      <c r="D11127">
        <v>4657.5600000000004</v>
      </c>
      <c r="E11127">
        <v>0.08</v>
      </c>
      <c r="F11127">
        <v>2</v>
      </c>
      <c r="G11127" s="4">
        <v>45071</v>
      </c>
      <c r="H11127" s="4">
        <v>45075</v>
      </c>
      <c r="I11127" t="s">
        <v>60</v>
      </c>
      <c r="J11127" t="s">
        <v>45</v>
      </c>
      <c r="K11127">
        <v>966.21</v>
      </c>
      <c r="L11127" t="s">
        <v>63</v>
      </c>
    </row>
    <row r="11128" spans="1:12" x14ac:dyDescent="0.3">
      <c r="A11128" t="s">
        <v>11188</v>
      </c>
      <c r="B11128" t="s">
        <v>48</v>
      </c>
      <c r="C11128" t="s">
        <v>62</v>
      </c>
      <c r="D11128">
        <v>4408.3599999999997</v>
      </c>
      <c r="E11128">
        <v>0.45</v>
      </c>
      <c r="F11128">
        <v>1</v>
      </c>
      <c r="G11128" s="4">
        <v>45269</v>
      </c>
      <c r="H11128" s="4">
        <v>45272</v>
      </c>
      <c r="I11128" t="s">
        <v>60</v>
      </c>
      <c r="J11128" t="s">
        <v>45</v>
      </c>
      <c r="K11128">
        <v>1037.07</v>
      </c>
      <c r="L11128" t="s">
        <v>52</v>
      </c>
    </row>
    <row r="11129" spans="1:12" x14ac:dyDescent="0.3">
      <c r="A11129" t="s">
        <v>11189</v>
      </c>
      <c r="B11129" t="s">
        <v>54</v>
      </c>
      <c r="C11129" t="s">
        <v>55</v>
      </c>
      <c r="D11129">
        <v>4160.1899999999996</v>
      </c>
      <c r="E11129">
        <v>0.23</v>
      </c>
      <c r="F11129">
        <v>1</v>
      </c>
      <c r="G11129" s="4">
        <v>45339</v>
      </c>
      <c r="H11129" s="4">
        <v>45342</v>
      </c>
      <c r="I11129" t="s">
        <v>50</v>
      </c>
      <c r="J11129" t="s">
        <v>56</v>
      </c>
      <c r="K11129">
        <v>1055.3800000000001</v>
      </c>
      <c r="L11129" t="s">
        <v>57</v>
      </c>
    </row>
    <row r="11130" spans="1:12" x14ac:dyDescent="0.3">
      <c r="A11130" t="s">
        <v>11190</v>
      </c>
      <c r="B11130" t="s">
        <v>48</v>
      </c>
      <c r="C11130" t="s">
        <v>43</v>
      </c>
      <c r="D11130">
        <v>2982.71</v>
      </c>
      <c r="E11130">
        <v>0.25</v>
      </c>
      <c r="F11130">
        <v>1</v>
      </c>
      <c r="G11130" s="4">
        <v>45630</v>
      </c>
      <c r="H11130" s="4">
        <v>45636</v>
      </c>
      <c r="I11130" t="s">
        <v>60</v>
      </c>
      <c r="J11130" t="s">
        <v>51</v>
      </c>
      <c r="K11130">
        <v>538.53</v>
      </c>
      <c r="L11130" t="s">
        <v>77</v>
      </c>
    </row>
    <row r="11131" spans="1:12" x14ac:dyDescent="0.3">
      <c r="A11131" t="s">
        <v>11191</v>
      </c>
      <c r="B11131" t="s">
        <v>42</v>
      </c>
      <c r="C11131" t="s">
        <v>43</v>
      </c>
      <c r="D11131">
        <v>597.62</v>
      </c>
      <c r="E11131">
        <v>0.45</v>
      </c>
      <c r="F11131">
        <v>1</v>
      </c>
      <c r="G11131" s="4">
        <v>45381</v>
      </c>
      <c r="H11131" s="4">
        <v>45383</v>
      </c>
      <c r="I11131" t="s">
        <v>60</v>
      </c>
      <c r="J11131" t="s">
        <v>56</v>
      </c>
      <c r="K11131">
        <v>167.68</v>
      </c>
      <c r="L11131" t="s">
        <v>52</v>
      </c>
    </row>
    <row r="11132" spans="1:12" x14ac:dyDescent="0.3">
      <c r="A11132" t="s">
        <v>11192</v>
      </c>
      <c r="B11132" t="s">
        <v>54</v>
      </c>
      <c r="C11132" t="s">
        <v>43</v>
      </c>
      <c r="D11132">
        <v>1687.17</v>
      </c>
      <c r="E11132">
        <v>0.24</v>
      </c>
      <c r="F11132">
        <v>6</v>
      </c>
      <c r="G11132" s="4">
        <v>45537</v>
      </c>
      <c r="H11132" s="4">
        <v>45544</v>
      </c>
      <c r="I11132" t="s">
        <v>50</v>
      </c>
      <c r="J11132" t="s">
        <v>45</v>
      </c>
      <c r="K11132">
        <v>417.26</v>
      </c>
      <c r="L11132" t="s">
        <v>52</v>
      </c>
    </row>
    <row r="11133" spans="1:12" x14ac:dyDescent="0.3">
      <c r="A11133" t="s">
        <v>11193</v>
      </c>
      <c r="B11133" t="s">
        <v>70</v>
      </c>
      <c r="C11133" t="s">
        <v>49</v>
      </c>
      <c r="D11133">
        <v>3057.57</v>
      </c>
      <c r="E11133">
        <v>0.33</v>
      </c>
      <c r="F11133">
        <v>4</v>
      </c>
      <c r="G11133" s="4">
        <v>45558</v>
      </c>
      <c r="H11133" s="4">
        <v>45565</v>
      </c>
      <c r="I11133" t="s">
        <v>50</v>
      </c>
      <c r="J11133" t="s">
        <v>51</v>
      </c>
      <c r="K11133">
        <v>754.03</v>
      </c>
      <c r="L11133" t="s">
        <v>63</v>
      </c>
    </row>
    <row r="11134" spans="1:12" x14ac:dyDescent="0.3">
      <c r="A11134" t="s">
        <v>11194</v>
      </c>
      <c r="B11134" t="s">
        <v>70</v>
      </c>
      <c r="C11134" t="s">
        <v>49</v>
      </c>
      <c r="D11134">
        <v>165.93</v>
      </c>
      <c r="E11134">
        <v>0.11</v>
      </c>
      <c r="F11134">
        <v>4</v>
      </c>
      <c r="G11134" s="4">
        <v>45042</v>
      </c>
      <c r="H11134" s="4">
        <v>45048</v>
      </c>
      <c r="I11134" t="s">
        <v>50</v>
      </c>
      <c r="J11134" t="s">
        <v>51</v>
      </c>
      <c r="K11134">
        <v>9.02</v>
      </c>
      <c r="L11134" t="s">
        <v>68</v>
      </c>
    </row>
    <row r="11135" spans="1:12" x14ac:dyDescent="0.3">
      <c r="A11135" t="s">
        <v>11195</v>
      </c>
      <c r="B11135" t="s">
        <v>42</v>
      </c>
      <c r="C11135" t="s">
        <v>49</v>
      </c>
      <c r="D11135">
        <v>308.89</v>
      </c>
      <c r="E11135">
        <v>0.04</v>
      </c>
      <c r="F11135">
        <v>4</v>
      </c>
      <c r="G11135" s="4">
        <v>45330</v>
      </c>
      <c r="H11135" s="4">
        <v>45333</v>
      </c>
      <c r="I11135" t="s">
        <v>60</v>
      </c>
      <c r="J11135" t="s">
        <v>56</v>
      </c>
      <c r="K11135">
        <v>19.22</v>
      </c>
      <c r="L11135" t="s">
        <v>63</v>
      </c>
    </row>
    <row r="11136" spans="1:12" x14ac:dyDescent="0.3">
      <c r="A11136" t="s">
        <v>11196</v>
      </c>
      <c r="B11136" t="s">
        <v>42</v>
      </c>
      <c r="C11136" t="s">
        <v>43</v>
      </c>
      <c r="D11136">
        <v>3420.55</v>
      </c>
      <c r="E11136">
        <v>0.18</v>
      </c>
      <c r="F11136">
        <v>8</v>
      </c>
      <c r="G11136" s="4">
        <v>45403</v>
      </c>
      <c r="H11136" s="4">
        <v>45409</v>
      </c>
      <c r="I11136" t="s">
        <v>60</v>
      </c>
      <c r="J11136" t="s">
        <v>51</v>
      </c>
      <c r="K11136">
        <v>825.5</v>
      </c>
      <c r="L11136" t="s">
        <v>77</v>
      </c>
    </row>
    <row r="11137" spans="1:12" x14ac:dyDescent="0.3">
      <c r="A11137" t="s">
        <v>11197</v>
      </c>
      <c r="B11137" t="s">
        <v>54</v>
      </c>
      <c r="C11137" t="s">
        <v>43</v>
      </c>
      <c r="D11137">
        <v>4452.1899999999996</v>
      </c>
      <c r="E11137">
        <v>0.4</v>
      </c>
      <c r="F11137">
        <v>7</v>
      </c>
      <c r="G11137" s="4">
        <v>45189</v>
      </c>
      <c r="H11137" s="4">
        <v>45190</v>
      </c>
      <c r="I11137" t="s">
        <v>44</v>
      </c>
      <c r="J11137" t="s">
        <v>45</v>
      </c>
      <c r="K11137">
        <v>560.4</v>
      </c>
      <c r="L11137" t="s">
        <v>46</v>
      </c>
    </row>
    <row r="11138" spans="1:12" x14ac:dyDescent="0.3">
      <c r="A11138" t="s">
        <v>11198</v>
      </c>
      <c r="B11138" t="s">
        <v>54</v>
      </c>
      <c r="C11138" t="s">
        <v>49</v>
      </c>
      <c r="D11138">
        <v>4290.3</v>
      </c>
      <c r="E11138">
        <v>0.22</v>
      </c>
      <c r="F11138">
        <v>5</v>
      </c>
      <c r="G11138" s="4">
        <v>45309</v>
      </c>
      <c r="H11138" s="4">
        <v>45314</v>
      </c>
      <c r="I11138" t="s">
        <v>60</v>
      </c>
      <c r="J11138" t="s">
        <v>51</v>
      </c>
      <c r="K11138">
        <v>517.52</v>
      </c>
      <c r="L11138" t="s">
        <v>52</v>
      </c>
    </row>
    <row r="11139" spans="1:12" x14ac:dyDescent="0.3">
      <c r="A11139" t="s">
        <v>11199</v>
      </c>
      <c r="B11139" t="s">
        <v>42</v>
      </c>
      <c r="C11139" t="s">
        <v>43</v>
      </c>
      <c r="D11139">
        <v>923.91</v>
      </c>
      <c r="E11139">
        <v>0.08</v>
      </c>
      <c r="F11139">
        <v>7</v>
      </c>
      <c r="G11139" s="4">
        <v>45088</v>
      </c>
      <c r="H11139" s="4">
        <v>45092</v>
      </c>
      <c r="I11139" t="s">
        <v>60</v>
      </c>
      <c r="J11139" t="s">
        <v>56</v>
      </c>
      <c r="K11139">
        <v>114.52</v>
      </c>
      <c r="L11139" t="s">
        <v>46</v>
      </c>
    </row>
    <row r="11140" spans="1:12" x14ac:dyDescent="0.3">
      <c r="A11140" t="s">
        <v>11200</v>
      </c>
      <c r="B11140" t="s">
        <v>42</v>
      </c>
      <c r="C11140" t="s">
        <v>49</v>
      </c>
      <c r="D11140">
        <v>4565.04</v>
      </c>
      <c r="E11140">
        <v>0.27</v>
      </c>
      <c r="F11140">
        <v>8</v>
      </c>
      <c r="G11140" s="4">
        <v>45443</v>
      </c>
      <c r="H11140" s="4">
        <v>45449</v>
      </c>
      <c r="I11140" t="s">
        <v>50</v>
      </c>
      <c r="J11140" t="s">
        <v>56</v>
      </c>
      <c r="K11140">
        <v>1086.44</v>
      </c>
      <c r="L11140" t="s">
        <v>63</v>
      </c>
    </row>
    <row r="11141" spans="1:12" x14ac:dyDescent="0.3">
      <c r="A11141" t="s">
        <v>11201</v>
      </c>
      <c r="B11141" t="s">
        <v>70</v>
      </c>
      <c r="C11141" t="s">
        <v>49</v>
      </c>
      <c r="D11141">
        <v>3511.88</v>
      </c>
      <c r="E11141">
        <v>0.13</v>
      </c>
      <c r="F11141">
        <v>8</v>
      </c>
      <c r="G11141" s="4">
        <v>45131</v>
      </c>
      <c r="H11141" s="4">
        <v>45133</v>
      </c>
      <c r="I11141" t="s">
        <v>50</v>
      </c>
      <c r="J11141" t="s">
        <v>56</v>
      </c>
      <c r="K11141">
        <v>770.62</v>
      </c>
      <c r="L11141" t="s">
        <v>68</v>
      </c>
    </row>
    <row r="11142" spans="1:12" x14ac:dyDescent="0.3">
      <c r="A11142" t="s">
        <v>11202</v>
      </c>
      <c r="B11142" t="s">
        <v>70</v>
      </c>
      <c r="C11142" t="s">
        <v>49</v>
      </c>
      <c r="D11142">
        <v>3610</v>
      </c>
      <c r="E11142">
        <v>0.47</v>
      </c>
      <c r="F11142">
        <v>7</v>
      </c>
      <c r="G11142" s="4">
        <v>45316</v>
      </c>
      <c r="H11142" s="4">
        <v>45318</v>
      </c>
      <c r="I11142" t="s">
        <v>60</v>
      </c>
      <c r="J11142" t="s">
        <v>56</v>
      </c>
      <c r="K11142">
        <v>225.25</v>
      </c>
      <c r="L11142" t="s">
        <v>52</v>
      </c>
    </row>
    <row r="11143" spans="1:12" x14ac:dyDescent="0.3">
      <c r="A11143" t="s">
        <v>11203</v>
      </c>
      <c r="B11143" t="s">
        <v>70</v>
      </c>
      <c r="C11143" t="s">
        <v>55</v>
      </c>
      <c r="D11143">
        <v>1589.8</v>
      </c>
      <c r="E11143">
        <v>0.28999999999999998</v>
      </c>
      <c r="F11143">
        <v>7</v>
      </c>
      <c r="G11143" s="4">
        <v>45406</v>
      </c>
      <c r="H11143" s="4">
        <v>45410</v>
      </c>
      <c r="I11143" t="s">
        <v>60</v>
      </c>
      <c r="J11143" t="s">
        <v>45</v>
      </c>
      <c r="K11143">
        <v>394.01</v>
      </c>
      <c r="L11143" t="s">
        <v>46</v>
      </c>
    </row>
    <row r="11144" spans="1:12" x14ac:dyDescent="0.3">
      <c r="A11144" t="s">
        <v>11204</v>
      </c>
      <c r="B11144" t="s">
        <v>42</v>
      </c>
      <c r="C11144" t="s">
        <v>43</v>
      </c>
      <c r="D11144">
        <v>3608.38</v>
      </c>
      <c r="E11144">
        <v>0.49</v>
      </c>
      <c r="F11144">
        <v>9</v>
      </c>
      <c r="G11144" s="4">
        <v>45215</v>
      </c>
      <c r="H11144" s="4">
        <v>45222</v>
      </c>
      <c r="I11144" t="s">
        <v>50</v>
      </c>
      <c r="J11144" t="s">
        <v>56</v>
      </c>
      <c r="K11144">
        <v>575.28</v>
      </c>
      <c r="L11144" t="s">
        <v>77</v>
      </c>
    </row>
    <row r="11145" spans="1:12" x14ac:dyDescent="0.3">
      <c r="A11145" t="s">
        <v>11205</v>
      </c>
      <c r="B11145" t="s">
        <v>48</v>
      </c>
      <c r="C11145" t="s">
        <v>62</v>
      </c>
      <c r="D11145">
        <v>3577.88</v>
      </c>
      <c r="E11145">
        <v>0.02</v>
      </c>
      <c r="F11145">
        <v>5</v>
      </c>
      <c r="G11145" s="4">
        <v>45609</v>
      </c>
      <c r="H11145" s="4">
        <v>45616</v>
      </c>
      <c r="I11145" t="s">
        <v>50</v>
      </c>
      <c r="J11145" t="s">
        <v>45</v>
      </c>
      <c r="K11145">
        <v>841.15</v>
      </c>
      <c r="L11145" t="s">
        <v>68</v>
      </c>
    </row>
    <row r="11146" spans="1:12" x14ac:dyDescent="0.3">
      <c r="A11146" t="s">
        <v>11206</v>
      </c>
      <c r="B11146" t="s">
        <v>42</v>
      </c>
      <c r="C11146" t="s">
        <v>49</v>
      </c>
      <c r="D11146">
        <v>3013.86</v>
      </c>
      <c r="E11146">
        <v>0.01</v>
      </c>
      <c r="F11146">
        <v>8</v>
      </c>
      <c r="G11146" s="4">
        <v>45137</v>
      </c>
      <c r="H11146" s="4">
        <v>45141</v>
      </c>
      <c r="I11146" t="s">
        <v>44</v>
      </c>
      <c r="J11146" t="s">
        <v>51</v>
      </c>
      <c r="K11146">
        <v>863.91</v>
      </c>
      <c r="L11146" t="s">
        <v>52</v>
      </c>
    </row>
    <row r="11147" spans="1:12" x14ac:dyDescent="0.3">
      <c r="A11147" t="s">
        <v>11207</v>
      </c>
      <c r="B11147" t="s">
        <v>42</v>
      </c>
      <c r="C11147" t="s">
        <v>62</v>
      </c>
      <c r="D11147">
        <v>1850.71</v>
      </c>
      <c r="E11147">
        <v>0.24</v>
      </c>
      <c r="F11147">
        <v>2</v>
      </c>
      <c r="G11147" s="4">
        <v>45115</v>
      </c>
      <c r="H11147" s="4">
        <v>45116</v>
      </c>
      <c r="I11147" t="s">
        <v>50</v>
      </c>
      <c r="J11147" t="s">
        <v>56</v>
      </c>
      <c r="K11147">
        <v>387.05</v>
      </c>
      <c r="L11147" t="s">
        <v>68</v>
      </c>
    </row>
    <row r="11148" spans="1:12" x14ac:dyDescent="0.3">
      <c r="A11148" t="s">
        <v>11208</v>
      </c>
      <c r="B11148" t="s">
        <v>70</v>
      </c>
      <c r="C11148" t="s">
        <v>55</v>
      </c>
      <c r="D11148">
        <v>4073.97</v>
      </c>
      <c r="E11148">
        <v>0.43</v>
      </c>
      <c r="F11148">
        <v>8</v>
      </c>
      <c r="G11148" s="4">
        <v>45072</v>
      </c>
      <c r="H11148" s="4">
        <v>45074</v>
      </c>
      <c r="I11148" t="s">
        <v>44</v>
      </c>
      <c r="J11148" t="s">
        <v>51</v>
      </c>
      <c r="K11148">
        <v>898.76</v>
      </c>
      <c r="L11148" t="s">
        <v>77</v>
      </c>
    </row>
    <row r="11149" spans="1:12" x14ac:dyDescent="0.3">
      <c r="A11149" t="s">
        <v>11209</v>
      </c>
      <c r="B11149" t="s">
        <v>42</v>
      </c>
      <c r="C11149" t="s">
        <v>43</v>
      </c>
      <c r="D11149">
        <v>4693.84</v>
      </c>
      <c r="E11149">
        <v>0.26</v>
      </c>
      <c r="F11149">
        <v>1</v>
      </c>
      <c r="G11149" s="4">
        <v>45068</v>
      </c>
      <c r="H11149" s="4">
        <v>45074</v>
      </c>
      <c r="I11149" t="s">
        <v>60</v>
      </c>
      <c r="J11149" t="s">
        <v>45</v>
      </c>
      <c r="K11149">
        <v>633.19000000000005</v>
      </c>
      <c r="L11149" t="s">
        <v>57</v>
      </c>
    </row>
    <row r="11150" spans="1:12" x14ac:dyDescent="0.3">
      <c r="A11150" t="s">
        <v>11210</v>
      </c>
      <c r="B11150" t="s">
        <v>54</v>
      </c>
      <c r="C11150" t="s">
        <v>49</v>
      </c>
      <c r="D11150">
        <v>4362.45</v>
      </c>
      <c r="E11150">
        <v>0.44</v>
      </c>
      <c r="F11150">
        <v>9</v>
      </c>
      <c r="G11150" s="4">
        <v>45085</v>
      </c>
      <c r="H11150" s="4">
        <v>45089</v>
      </c>
      <c r="I11150" t="s">
        <v>44</v>
      </c>
      <c r="J11150" t="s">
        <v>56</v>
      </c>
      <c r="K11150">
        <v>896.54</v>
      </c>
      <c r="L11150" t="s">
        <v>52</v>
      </c>
    </row>
    <row r="11151" spans="1:12" x14ac:dyDescent="0.3">
      <c r="A11151" t="s">
        <v>11211</v>
      </c>
      <c r="B11151" t="s">
        <v>42</v>
      </c>
      <c r="C11151" t="s">
        <v>49</v>
      </c>
      <c r="D11151">
        <v>1290.5999999999999</v>
      </c>
      <c r="E11151">
        <v>7.0000000000000007E-2</v>
      </c>
      <c r="F11151">
        <v>1</v>
      </c>
      <c r="G11151" s="4">
        <v>45007</v>
      </c>
      <c r="H11151" s="4">
        <v>45013</v>
      </c>
      <c r="I11151" t="s">
        <v>44</v>
      </c>
      <c r="J11151" t="s">
        <v>56</v>
      </c>
      <c r="K11151">
        <v>295.76</v>
      </c>
      <c r="L11151" t="s">
        <v>68</v>
      </c>
    </row>
    <row r="11152" spans="1:12" x14ac:dyDescent="0.3">
      <c r="A11152" t="s">
        <v>11212</v>
      </c>
      <c r="B11152" t="s">
        <v>42</v>
      </c>
      <c r="C11152" t="s">
        <v>49</v>
      </c>
      <c r="D11152">
        <v>2283.8000000000002</v>
      </c>
      <c r="E11152">
        <v>0.35</v>
      </c>
      <c r="F11152">
        <v>8</v>
      </c>
      <c r="G11152" s="4">
        <v>45061</v>
      </c>
      <c r="H11152" s="4">
        <v>45064</v>
      </c>
      <c r="I11152" t="s">
        <v>50</v>
      </c>
      <c r="J11152" t="s">
        <v>56</v>
      </c>
      <c r="K11152">
        <v>263.12</v>
      </c>
      <c r="L11152" t="s">
        <v>46</v>
      </c>
    </row>
    <row r="11153" spans="1:12" x14ac:dyDescent="0.3">
      <c r="A11153" t="s">
        <v>11213</v>
      </c>
      <c r="B11153" t="s">
        <v>42</v>
      </c>
      <c r="C11153" t="s">
        <v>62</v>
      </c>
      <c r="D11153">
        <v>1777.83</v>
      </c>
      <c r="E11153">
        <v>0.33</v>
      </c>
      <c r="F11153">
        <v>3</v>
      </c>
      <c r="G11153" s="4">
        <v>45267</v>
      </c>
      <c r="H11153" s="4">
        <v>45269</v>
      </c>
      <c r="I11153" t="s">
        <v>50</v>
      </c>
      <c r="J11153" t="s">
        <v>45</v>
      </c>
      <c r="K11153">
        <v>236.05</v>
      </c>
      <c r="L11153" t="s">
        <v>68</v>
      </c>
    </row>
    <row r="11154" spans="1:12" x14ac:dyDescent="0.3">
      <c r="A11154" t="s">
        <v>11214</v>
      </c>
      <c r="B11154" t="s">
        <v>42</v>
      </c>
      <c r="C11154" t="s">
        <v>55</v>
      </c>
      <c r="D11154">
        <v>3566.65</v>
      </c>
      <c r="E11154">
        <v>0.27</v>
      </c>
      <c r="F11154">
        <v>4</v>
      </c>
      <c r="G11154" s="4">
        <v>44997</v>
      </c>
      <c r="H11154" s="4">
        <v>45000</v>
      </c>
      <c r="I11154" t="s">
        <v>50</v>
      </c>
      <c r="J11154" t="s">
        <v>56</v>
      </c>
      <c r="K11154">
        <v>258.36</v>
      </c>
      <c r="L11154" t="s">
        <v>63</v>
      </c>
    </row>
    <row r="11155" spans="1:12" x14ac:dyDescent="0.3">
      <c r="A11155" t="s">
        <v>11215</v>
      </c>
      <c r="B11155" t="s">
        <v>48</v>
      </c>
      <c r="C11155" t="s">
        <v>43</v>
      </c>
      <c r="D11155">
        <v>4174.3</v>
      </c>
      <c r="E11155">
        <v>0.2</v>
      </c>
      <c r="F11155">
        <v>7</v>
      </c>
      <c r="G11155" s="4">
        <v>45567</v>
      </c>
      <c r="H11155" s="4">
        <v>45571</v>
      </c>
      <c r="I11155" t="s">
        <v>50</v>
      </c>
      <c r="J11155" t="s">
        <v>56</v>
      </c>
      <c r="K11155">
        <v>1008.28</v>
      </c>
      <c r="L11155" t="s">
        <v>77</v>
      </c>
    </row>
    <row r="11156" spans="1:12" x14ac:dyDescent="0.3">
      <c r="A11156" t="s">
        <v>11216</v>
      </c>
      <c r="B11156" t="s">
        <v>42</v>
      </c>
      <c r="C11156" t="s">
        <v>55</v>
      </c>
      <c r="D11156">
        <v>1157.4000000000001</v>
      </c>
      <c r="E11156">
        <v>0.32</v>
      </c>
      <c r="F11156">
        <v>3</v>
      </c>
      <c r="G11156" s="4">
        <v>45268</v>
      </c>
      <c r="H11156" s="4">
        <v>45269</v>
      </c>
      <c r="I11156" t="s">
        <v>50</v>
      </c>
      <c r="J11156" t="s">
        <v>56</v>
      </c>
      <c r="K11156">
        <v>239.57</v>
      </c>
      <c r="L11156" t="s">
        <v>68</v>
      </c>
    </row>
    <row r="11157" spans="1:12" x14ac:dyDescent="0.3">
      <c r="A11157" t="s">
        <v>11217</v>
      </c>
      <c r="B11157" t="s">
        <v>54</v>
      </c>
      <c r="C11157" t="s">
        <v>49</v>
      </c>
      <c r="D11157">
        <v>4741.6499999999996</v>
      </c>
      <c r="E11157">
        <v>0.28000000000000003</v>
      </c>
      <c r="F11157">
        <v>9</v>
      </c>
      <c r="G11157" s="4">
        <v>45204</v>
      </c>
      <c r="H11157" s="4">
        <v>45206</v>
      </c>
      <c r="I11157" t="s">
        <v>60</v>
      </c>
      <c r="J11157" t="s">
        <v>51</v>
      </c>
      <c r="K11157">
        <v>692.21</v>
      </c>
      <c r="L11157" t="s">
        <v>46</v>
      </c>
    </row>
    <row r="11158" spans="1:12" x14ac:dyDescent="0.3">
      <c r="A11158" t="s">
        <v>11218</v>
      </c>
      <c r="B11158" t="s">
        <v>54</v>
      </c>
      <c r="C11158" t="s">
        <v>55</v>
      </c>
      <c r="D11158">
        <v>3418.91</v>
      </c>
      <c r="E11158">
        <v>0.14000000000000001</v>
      </c>
      <c r="F11158">
        <v>3</v>
      </c>
      <c r="G11158" s="4">
        <v>45013</v>
      </c>
      <c r="H11158" s="4">
        <v>45015</v>
      </c>
      <c r="I11158" t="s">
        <v>60</v>
      </c>
      <c r="J11158" t="s">
        <v>45</v>
      </c>
      <c r="K11158">
        <v>626.64</v>
      </c>
      <c r="L11158" t="s">
        <v>77</v>
      </c>
    </row>
    <row r="11159" spans="1:12" x14ac:dyDescent="0.3">
      <c r="A11159" t="s">
        <v>11219</v>
      </c>
      <c r="B11159" t="s">
        <v>42</v>
      </c>
      <c r="C11159" t="s">
        <v>62</v>
      </c>
      <c r="D11159">
        <v>1170.3900000000001</v>
      </c>
      <c r="E11159">
        <v>0.05</v>
      </c>
      <c r="F11159">
        <v>8</v>
      </c>
      <c r="G11159" s="4">
        <v>45018</v>
      </c>
      <c r="H11159" s="4">
        <v>45025</v>
      </c>
      <c r="I11159" t="s">
        <v>60</v>
      </c>
      <c r="J11159" t="s">
        <v>56</v>
      </c>
      <c r="K11159">
        <v>256.72000000000003</v>
      </c>
      <c r="L11159" t="s">
        <v>77</v>
      </c>
    </row>
    <row r="11160" spans="1:12" x14ac:dyDescent="0.3">
      <c r="A11160" t="s">
        <v>11220</v>
      </c>
      <c r="B11160" t="s">
        <v>70</v>
      </c>
      <c r="C11160" t="s">
        <v>65</v>
      </c>
      <c r="D11160">
        <v>1918.36</v>
      </c>
      <c r="E11160">
        <v>0.19</v>
      </c>
      <c r="F11160">
        <v>8</v>
      </c>
      <c r="G11160" s="4">
        <v>45117</v>
      </c>
      <c r="H11160" s="4">
        <v>45123</v>
      </c>
      <c r="I11160" t="s">
        <v>50</v>
      </c>
      <c r="J11160" t="s">
        <v>45</v>
      </c>
      <c r="K11160">
        <v>183.8</v>
      </c>
      <c r="L11160" t="s">
        <v>57</v>
      </c>
    </row>
    <row r="11161" spans="1:12" x14ac:dyDescent="0.3">
      <c r="A11161" t="s">
        <v>11221</v>
      </c>
      <c r="B11161" t="s">
        <v>48</v>
      </c>
      <c r="C11161" t="s">
        <v>65</v>
      </c>
      <c r="D11161">
        <v>612.57000000000005</v>
      </c>
      <c r="E11161">
        <v>0.26</v>
      </c>
      <c r="F11161">
        <v>3</v>
      </c>
      <c r="G11161" s="4">
        <v>45158</v>
      </c>
      <c r="H11161" s="4">
        <v>45162</v>
      </c>
      <c r="I11161" t="s">
        <v>44</v>
      </c>
      <c r="J11161" t="s">
        <v>45</v>
      </c>
      <c r="K11161">
        <v>134.33000000000001</v>
      </c>
      <c r="L11161" t="s">
        <v>68</v>
      </c>
    </row>
    <row r="11162" spans="1:12" x14ac:dyDescent="0.3">
      <c r="A11162" t="s">
        <v>11222</v>
      </c>
      <c r="B11162" t="s">
        <v>42</v>
      </c>
      <c r="C11162" t="s">
        <v>43</v>
      </c>
      <c r="D11162">
        <v>3025.64</v>
      </c>
      <c r="E11162">
        <v>0.25</v>
      </c>
      <c r="F11162">
        <v>3</v>
      </c>
      <c r="G11162" s="4">
        <v>45372</v>
      </c>
      <c r="H11162" s="4">
        <v>45375</v>
      </c>
      <c r="I11162" t="s">
        <v>44</v>
      </c>
      <c r="J11162" t="s">
        <v>56</v>
      </c>
      <c r="K11162">
        <v>626.67999999999995</v>
      </c>
      <c r="L11162" t="s">
        <v>46</v>
      </c>
    </row>
    <row r="11163" spans="1:12" x14ac:dyDescent="0.3">
      <c r="A11163" t="s">
        <v>11223</v>
      </c>
      <c r="B11163" t="s">
        <v>42</v>
      </c>
      <c r="C11163" t="s">
        <v>43</v>
      </c>
      <c r="D11163">
        <v>929.04</v>
      </c>
      <c r="E11163">
        <v>0.21</v>
      </c>
      <c r="F11163">
        <v>5</v>
      </c>
      <c r="G11163" s="4">
        <v>45182</v>
      </c>
      <c r="H11163" s="4">
        <v>45188</v>
      </c>
      <c r="I11163" t="s">
        <v>44</v>
      </c>
      <c r="J11163" t="s">
        <v>56</v>
      </c>
      <c r="K11163">
        <v>196.87</v>
      </c>
      <c r="L11163" t="s">
        <v>46</v>
      </c>
    </row>
    <row r="11164" spans="1:12" x14ac:dyDescent="0.3">
      <c r="A11164" t="s">
        <v>11224</v>
      </c>
      <c r="B11164" t="s">
        <v>42</v>
      </c>
      <c r="C11164" t="s">
        <v>55</v>
      </c>
      <c r="D11164">
        <v>3496.14</v>
      </c>
      <c r="E11164">
        <v>0.16</v>
      </c>
      <c r="F11164">
        <v>8</v>
      </c>
      <c r="G11164" s="4">
        <v>45484</v>
      </c>
      <c r="H11164" s="4">
        <v>45489</v>
      </c>
      <c r="I11164" t="s">
        <v>44</v>
      </c>
      <c r="J11164" t="s">
        <v>56</v>
      </c>
      <c r="K11164">
        <v>458.98</v>
      </c>
      <c r="L11164" t="s">
        <v>57</v>
      </c>
    </row>
    <row r="11165" spans="1:12" x14ac:dyDescent="0.3">
      <c r="A11165" t="s">
        <v>11225</v>
      </c>
      <c r="B11165" t="s">
        <v>70</v>
      </c>
      <c r="C11165" t="s">
        <v>43</v>
      </c>
      <c r="D11165">
        <v>3712.51</v>
      </c>
      <c r="E11165">
        <v>0.18</v>
      </c>
      <c r="F11165">
        <v>6</v>
      </c>
      <c r="G11165" s="4">
        <v>45495</v>
      </c>
      <c r="H11165" s="4">
        <v>45501</v>
      </c>
      <c r="I11165" t="s">
        <v>50</v>
      </c>
      <c r="J11165" t="s">
        <v>51</v>
      </c>
      <c r="K11165">
        <v>325.63</v>
      </c>
      <c r="L11165" t="s">
        <v>52</v>
      </c>
    </row>
    <row r="11166" spans="1:12" x14ac:dyDescent="0.3">
      <c r="A11166" t="s">
        <v>11226</v>
      </c>
      <c r="B11166" t="s">
        <v>70</v>
      </c>
      <c r="C11166" t="s">
        <v>62</v>
      </c>
      <c r="D11166">
        <v>2448.7399999999998</v>
      </c>
      <c r="E11166">
        <v>0.13</v>
      </c>
      <c r="F11166">
        <v>5</v>
      </c>
      <c r="G11166" s="4">
        <v>45099</v>
      </c>
      <c r="H11166" s="4">
        <v>45106</v>
      </c>
      <c r="I11166" t="s">
        <v>44</v>
      </c>
      <c r="J11166" t="s">
        <v>45</v>
      </c>
      <c r="K11166">
        <v>361.91</v>
      </c>
      <c r="L11166" t="s">
        <v>52</v>
      </c>
    </row>
    <row r="11167" spans="1:12" x14ac:dyDescent="0.3">
      <c r="A11167" t="s">
        <v>11227</v>
      </c>
      <c r="B11167" t="s">
        <v>70</v>
      </c>
      <c r="C11167" t="s">
        <v>49</v>
      </c>
      <c r="D11167">
        <v>559.70000000000005</v>
      </c>
      <c r="E11167">
        <v>0.28999999999999998</v>
      </c>
      <c r="F11167">
        <v>5</v>
      </c>
      <c r="G11167" s="4">
        <v>45640</v>
      </c>
      <c r="H11167" s="4">
        <v>45644</v>
      </c>
      <c r="I11167" t="s">
        <v>44</v>
      </c>
      <c r="J11167" t="s">
        <v>45</v>
      </c>
      <c r="K11167">
        <v>41.14</v>
      </c>
      <c r="L11167" t="s">
        <v>68</v>
      </c>
    </row>
    <row r="11168" spans="1:12" x14ac:dyDescent="0.3">
      <c r="A11168" t="s">
        <v>11228</v>
      </c>
      <c r="B11168" t="s">
        <v>48</v>
      </c>
      <c r="C11168" t="s">
        <v>49</v>
      </c>
      <c r="D11168">
        <v>3093.28</v>
      </c>
      <c r="E11168">
        <v>0.42</v>
      </c>
      <c r="F11168">
        <v>6</v>
      </c>
      <c r="G11168" s="4">
        <v>45390</v>
      </c>
      <c r="H11168" s="4">
        <v>45396</v>
      </c>
      <c r="I11168" t="s">
        <v>50</v>
      </c>
      <c r="J11168" t="s">
        <v>56</v>
      </c>
      <c r="K11168">
        <v>281.07</v>
      </c>
      <c r="L11168" t="s">
        <v>77</v>
      </c>
    </row>
    <row r="11169" spans="1:12" x14ac:dyDescent="0.3">
      <c r="A11169" t="s">
        <v>11229</v>
      </c>
      <c r="B11169" t="s">
        <v>54</v>
      </c>
      <c r="C11169" t="s">
        <v>55</v>
      </c>
      <c r="D11169">
        <v>1923.81</v>
      </c>
      <c r="E11169">
        <v>0.44</v>
      </c>
      <c r="F11169">
        <v>8</v>
      </c>
      <c r="G11169" s="4">
        <v>45395</v>
      </c>
      <c r="H11169" s="4">
        <v>45398</v>
      </c>
      <c r="I11169" t="s">
        <v>44</v>
      </c>
      <c r="J11169" t="s">
        <v>51</v>
      </c>
      <c r="K11169">
        <v>362.59</v>
      </c>
      <c r="L11169" t="s">
        <v>68</v>
      </c>
    </row>
    <row r="11170" spans="1:12" x14ac:dyDescent="0.3">
      <c r="A11170" t="s">
        <v>11230</v>
      </c>
      <c r="B11170" t="s">
        <v>48</v>
      </c>
      <c r="C11170" t="s">
        <v>49</v>
      </c>
      <c r="D11170">
        <v>4753.2700000000004</v>
      </c>
      <c r="E11170">
        <v>0.5</v>
      </c>
      <c r="F11170">
        <v>6</v>
      </c>
      <c r="G11170" s="4">
        <v>45451</v>
      </c>
      <c r="H11170" s="4">
        <v>45457</v>
      </c>
      <c r="I11170" t="s">
        <v>60</v>
      </c>
      <c r="J11170" t="s">
        <v>51</v>
      </c>
      <c r="K11170">
        <v>1337.34</v>
      </c>
      <c r="L11170" t="s">
        <v>57</v>
      </c>
    </row>
    <row r="11171" spans="1:12" x14ac:dyDescent="0.3">
      <c r="A11171" t="s">
        <v>11231</v>
      </c>
      <c r="B11171" t="s">
        <v>70</v>
      </c>
      <c r="C11171" t="s">
        <v>55</v>
      </c>
      <c r="D11171">
        <v>2614.71</v>
      </c>
      <c r="E11171">
        <v>0.04</v>
      </c>
      <c r="F11171">
        <v>7</v>
      </c>
      <c r="G11171" s="4">
        <v>45421</v>
      </c>
      <c r="H11171" s="4">
        <v>45424</v>
      </c>
      <c r="I11171" t="s">
        <v>44</v>
      </c>
      <c r="J11171" t="s">
        <v>56</v>
      </c>
      <c r="K11171">
        <v>276.38</v>
      </c>
      <c r="L11171" t="s">
        <v>63</v>
      </c>
    </row>
    <row r="11172" spans="1:12" x14ac:dyDescent="0.3">
      <c r="A11172" t="s">
        <v>11232</v>
      </c>
      <c r="B11172" t="s">
        <v>54</v>
      </c>
      <c r="C11172" t="s">
        <v>43</v>
      </c>
      <c r="D11172">
        <v>454.1</v>
      </c>
      <c r="E11172">
        <v>0.11</v>
      </c>
      <c r="F11172">
        <v>9</v>
      </c>
      <c r="G11172" s="4">
        <v>45532</v>
      </c>
      <c r="H11172" s="4">
        <v>45538</v>
      </c>
      <c r="I11172" t="s">
        <v>60</v>
      </c>
      <c r="J11172" t="s">
        <v>51</v>
      </c>
      <c r="K11172">
        <v>83.62</v>
      </c>
      <c r="L11172" t="s">
        <v>68</v>
      </c>
    </row>
    <row r="11173" spans="1:12" x14ac:dyDescent="0.3">
      <c r="A11173" t="s">
        <v>11233</v>
      </c>
      <c r="B11173" t="s">
        <v>54</v>
      </c>
      <c r="C11173" t="s">
        <v>43</v>
      </c>
      <c r="D11173">
        <v>3216.64</v>
      </c>
      <c r="E11173">
        <v>0.37</v>
      </c>
      <c r="F11173">
        <v>7</v>
      </c>
      <c r="G11173" s="4">
        <v>45068</v>
      </c>
      <c r="H11173" s="4">
        <v>45073</v>
      </c>
      <c r="I11173" t="s">
        <v>60</v>
      </c>
      <c r="J11173" t="s">
        <v>51</v>
      </c>
      <c r="K11173">
        <v>287.93</v>
      </c>
      <c r="L11173" t="s">
        <v>63</v>
      </c>
    </row>
    <row r="11174" spans="1:12" x14ac:dyDescent="0.3">
      <c r="A11174" t="s">
        <v>11234</v>
      </c>
      <c r="B11174" t="s">
        <v>70</v>
      </c>
      <c r="C11174" t="s">
        <v>62</v>
      </c>
      <c r="D11174">
        <v>3918.83</v>
      </c>
      <c r="E11174">
        <v>0.32</v>
      </c>
      <c r="F11174">
        <v>9</v>
      </c>
      <c r="G11174" s="4">
        <v>45219</v>
      </c>
      <c r="H11174" s="4">
        <v>45221</v>
      </c>
      <c r="I11174" t="s">
        <v>50</v>
      </c>
      <c r="J11174" t="s">
        <v>56</v>
      </c>
      <c r="K11174">
        <v>721.91</v>
      </c>
      <c r="L11174" t="s">
        <v>63</v>
      </c>
    </row>
    <row r="11175" spans="1:12" x14ac:dyDescent="0.3">
      <c r="A11175" t="s">
        <v>11235</v>
      </c>
      <c r="B11175" t="s">
        <v>70</v>
      </c>
      <c r="C11175" t="s">
        <v>49</v>
      </c>
      <c r="D11175">
        <v>886.46</v>
      </c>
      <c r="E11175">
        <v>7.0000000000000007E-2</v>
      </c>
      <c r="F11175">
        <v>1</v>
      </c>
      <c r="G11175" s="4">
        <v>45399</v>
      </c>
      <c r="H11175" s="4">
        <v>45406</v>
      </c>
      <c r="I11175" t="s">
        <v>60</v>
      </c>
      <c r="J11175" t="s">
        <v>51</v>
      </c>
      <c r="K11175">
        <v>211.53</v>
      </c>
      <c r="L11175" t="s">
        <v>63</v>
      </c>
    </row>
    <row r="11176" spans="1:12" x14ac:dyDescent="0.3">
      <c r="A11176" t="s">
        <v>11236</v>
      </c>
      <c r="B11176" t="s">
        <v>48</v>
      </c>
      <c r="C11176" t="s">
        <v>62</v>
      </c>
      <c r="D11176">
        <v>2300.38</v>
      </c>
      <c r="E11176">
        <v>0.32</v>
      </c>
      <c r="F11176">
        <v>3</v>
      </c>
      <c r="G11176" s="4">
        <v>45541</v>
      </c>
      <c r="H11176" s="4">
        <v>45542</v>
      </c>
      <c r="I11176" t="s">
        <v>44</v>
      </c>
      <c r="J11176" t="s">
        <v>45</v>
      </c>
      <c r="K11176">
        <v>582.47</v>
      </c>
      <c r="L11176" t="s">
        <v>68</v>
      </c>
    </row>
    <row r="11177" spans="1:12" x14ac:dyDescent="0.3">
      <c r="A11177" t="s">
        <v>11237</v>
      </c>
      <c r="B11177" t="s">
        <v>70</v>
      </c>
      <c r="C11177" t="s">
        <v>65</v>
      </c>
      <c r="D11177">
        <v>3741.67</v>
      </c>
      <c r="E11177">
        <v>0.2</v>
      </c>
      <c r="F11177">
        <v>6</v>
      </c>
      <c r="G11177" s="4">
        <v>45273</v>
      </c>
      <c r="H11177" s="4">
        <v>45278</v>
      </c>
      <c r="I11177" t="s">
        <v>50</v>
      </c>
      <c r="J11177" t="s">
        <v>45</v>
      </c>
      <c r="K11177">
        <v>841.57</v>
      </c>
      <c r="L11177" t="s">
        <v>68</v>
      </c>
    </row>
    <row r="11178" spans="1:12" x14ac:dyDescent="0.3">
      <c r="A11178" t="s">
        <v>11238</v>
      </c>
      <c r="B11178" t="s">
        <v>54</v>
      </c>
      <c r="C11178" t="s">
        <v>62</v>
      </c>
      <c r="D11178">
        <v>200.42</v>
      </c>
      <c r="E11178">
        <v>0.48</v>
      </c>
      <c r="F11178">
        <v>3</v>
      </c>
      <c r="G11178" s="4">
        <v>45196</v>
      </c>
      <c r="H11178" s="4">
        <v>45200</v>
      </c>
      <c r="I11178" t="s">
        <v>60</v>
      </c>
      <c r="J11178" t="s">
        <v>45</v>
      </c>
      <c r="K11178">
        <v>20.16</v>
      </c>
      <c r="L11178" t="s">
        <v>46</v>
      </c>
    </row>
    <row r="11179" spans="1:12" x14ac:dyDescent="0.3">
      <c r="A11179" t="s">
        <v>11239</v>
      </c>
      <c r="B11179" t="s">
        <v>42</v>
      </c>
      <c r="C11179" t="s">
        <v>55</v>
      </c>
      <c r="D11179">
        <v>241.95</v>
      </c>
      <c r="E11179">
        <v>0.43</v>
      </c>
      <c r="F11179">
        <v>2</v>
      </c>
      <c r="G11179" s="4">
        <v>45376</v>
      </c>
      <c r="H11179" s="4">
        <v>45383</v>
      </c>
      <c r="I11179" t="s">
        <v>60</v>
      </c>
      <c r="J11179" t="s">
        <v>51</v>
      </c>
      <c r="K11179">
        <v>39.299999999999997</v>
      </c>
      <c r="L11179" t="s">
        <v>52</v>
      </c>
    </row>
    <row r="11180" spans="1:12" x14ac:dyDescent="0.3">
      <c r="A11180" t="s">
        <v>11240</v>
      </c>
      <c r="B11180" t="s">
        <v>70</v>
      </c>
      <c r="C11180" t="s">
        <v>55</v>
      </c>
      <c r="D11180">
        <v>3416.87</v>
      </c>
      <c r="E11180">
        <v>0.04</v>
      </c>
      <c r="F11180">
        <v>5</v>
      </c>
      <c r="G11180" s="4">
        <v>45632</v>
      </c>
      <c r="H11180" s="4">
        <v>45635</v>
      </c>
      <c r="I11180" t="s">
        <v>60</v>
      </c>
      <c r="J11180" t="s">
        <v>56</v>
      </c>
      <c r="K11180">
        <v>868.85</v>
      </c>
      <c r="L11180" t="s">
        <v>46</v>
      </c>
    </row>
    <row r="11181" spans="1:12" x14ac:dyDescent="0.3">
      <c r="A11181" t="s">
        <v>11241</v>
      </c>
      <c r="B11181" t="s">
        <v>70</v>
      </c>
      <c r="C11181" t="s">
        <v>62</v>
      </c>
      <c r="D11181">
        <v>3653.12</v>
      </c>
      <c r="E11181">
        <v>0.04</v>
      </c>
      <c r="F11181">
        <v>1</v>
      </c>
      <c r="G11181" s="4">
        <v>45599</v>
      </c>
      <c r="H11181" s="4">
        <v>45605</v>
      </c>
      <c r="I11181" t="s">
        <v>60</v>
      </c>
      <c r="J11181" t="s">
        <v>56</v>
      </c>
      <c r="K11181">
        <v>854.33</v>
      </c>
      <c r="L11181" t="s">
        <v>52</v>
      </c>
    </row>
    <row r="11182" spans="1:12" x14ac:dyDescent="0.3">
      <c r="A11182" t="s">
        <v>11242</v>
      </c>
      <c r="B11182" t="s">
        <v>48</v>
      </c>
      <c r="C11182" t="s">
        <v>43</v>
      </c>
      <c r="D11182">
        <v>4244.76</v>
      </c>
      <c r="E11182">
        <v>0.21</v>
      </c>
      <c r="F11182">
        <v>5</v>
      </c>
      <c r="G11182" s="4">
        <v>45182</v>
      </c>
      <c r="H11182" s="4">
        <v>45187</v>
      </c>
      <c r="I11182" t="s">
        <v>44</v>
      </c>
      <c r="J11182" t="s">
        <v>45</v>
      </c>
      <c r="K11182">
        <v>1064.26</v>
      </c>
      <c r="L11182" t="s">
        <v>77</v>
      </c>
    </row>
    <row r="11183" spans="1:12" x14ac:dyDescent="0.3">
      <c r="A11183" t="s">
        <v>11243</v>
      </c>
      <c r="B11183" t="s">
        <v>48</v>
      </c>
      <c r="C11183" t="s">
        <v>65</v>
      </c>
      <c r="D11183">
        <v>2058.04</v>
      </c>
      <c r="E11183">
        <v>0</v>
      </c>
      <c r="F11183">
        <v>8</v>
      </c>
      <c r="G11183" s="4">
        <v>45619</v>
      </c>
      <c r="H11183" s="4">
        <v>45622</v>
      </c>
      <c r="I11183" t="s">
        <v>44</v>
      </c>
      <c r="J11183" t="s">
        <v>51</v>
      </c>
      <c r="K11183">
        <v>151.81</v>
      </c>
      <c r="L11183" t="s">
        <v>63</v>
      </c>
    </row>
    <row r="11184" spans="1:12" x14ac:dyDescent="0.3">
      <c r="A11184" t="s">
        <v>11244</v>
      </c>
      <c r="B11184" t="s">
        <v>70</v>
      </c>
      <c r="C11184" t="s">
        <v>62</v>
      </c>
      <c r="D11184">
        <v>2009.91</v>
      </c>
      <c r="E11184">
        <v>0.05</v>
      </c>
      <c r="F11184">
        <v>9</v>
      </c>
      <c r="G11184" s="4">
        <v>45527</v>
      </c>
      <c r="H11184" s="4">
        <v>45529</v>
      </c>
      <c r="I11184" t="s">
        <v>50</v>
      </c>
      <c r="J11184" t="s">
        <v>51</v>
      </c>
      <c r="K11184">
        <v>466.13</v>
      </c>
      <c r="L11184" t="s">
        <v>46</v>
      </c>
    </row>
    <row r="11185" spans="1:12" x14ac:dyDescent="0.3">
      <c r="A11185" t="s">
        <v>11245</v>
      </c>
      <c r="B11185" t="s">
        <v>54</v>
      </c>
      <c r="C11185" t="s">
        <v>43</v>
      </c>
      <c r="D11185">
        <v>2806.6</v>
      </c>
      <c r="E11185">
        <v>0.47</v>
      </c>
      <c r="F11185">
        <v>6</v>
      </c>
      <c r="G11185" s="4">
        <v>44981</v>
      </c>
      <c r="H11185" s="4">
        <v>44987</v>
      </c>
      <c r="I11185" t="s">
        <v>50</v>
      </c>
      <c r="J11185" t="s">
        <v>45</v>
      </c>
      <c r="K11185">
        <v>451.2</v>
      </c>
      <c r="L11185" t="s">
        <v>57</v>
      </c>
    </row>
    <row r="11186" spans="1:12" x14ac:dyDescent="0.3">
      <c r="A11186" t="s">
        <v>11246</v>
      </c>
      <c r="B11186" t="s">
        <v>54</v>
      </c>
      <c r="C11186" t="s">
        <v>62</v>
      </c>
      <c r="D11186">
        <v>3810.9</v>
      </c>
      <c r="E11186">
        <v>0.4</v>
      </c>
      <c r="F11186">
        <v>4</v>
      </c>
      <c r="G11186" s="4">
        <v>45433</v>
      </c>
      <c r="H11186" s="4">
        <v>45436</v>
      </c>
      <c r="I11186" t="s">
        <v>60</v>
      </c>
      <c r="J11186" t="s">
        <v>56</v>
      </c>
      <c r="K11186">
        <v>530.58000000000004</v>
      </c>
      <c r="L11186" t="s">
        <v>46</v>
      </c>
    </row>
    <row r="11187" spans="1:12" x14ac:dyDescent="0.3">
      <c r="A11187" t="s">
        <v>11247</v>
      </c>
      <c r="B11187" t="s">
        <v>42</v>
      </c>
      <c r="C11187" t="s">
        <v>49</v>
      </c>
      <c r="D11187">
        <v>3240.86</v>
      </c>
      <c r="E11187">
        <v>0.34</v>
      </c>
      <c r="F11187">
        <v>3</v>
      </c>
      <c r="G11187" s="4">
        <v>45099</v>
      </c>
      <c r="H11187" s="4">
        <v>45100</v>
      </c>
      <c r="I11187" t="s">
        <v>44</v>
      </c>
      <c r="J11187" t="s">
        <v>51</v>
      </c>
      <c r="K11187">
        <v>293.06</v>
      </c>
      <c r="L11187" t="s">
        <v>77</v>
      </c>
    </row>
    <row r="11188" spans="1:12" x14ac:dyDescent="0.3">
      <c r="A11188" t="s">
        <v>11248</v>
      </c>
      <c r="B11188" t="s">
        <v>70</v>
      </c>
      <c r="C11188" t="s">
        <v>55</v>
      </c>
      <c r="D11188">
        <v>1703.88</v>
      </c>
      <c r="E11188">
        <v>0.42</v>
      </c>
      <c r="F11188">
        <v>8</v>
      </c>
      <c r="G11188" s="4">
        <v>45081</v>
      </c>
      <c r="H11188" s="4">
        <v>45088</v>
      </c>
      <c r="I11188" t="s">
        <v>44</v>
      </c>
      <c r="J11188" t="s">
        <v>45</v>
      </c>
      <c r="K11188">
        <v>186.61</v>
      </c>
      <c r="L11188" t="s">
        <v>52</v>
      </c>
    </row>
    <row r="11189" spans="1:12" x14ac:dyDescent="0.3">
      <c r="A11189" t="s">
        <v>11249</v>
      </c>
      <c r="B11189" t="s">
        <v>48</v>
      </c>
      <c r="C11189" t="s">
        <v>49</v>
      </c>
      <c r="D11189">
        <v>1798.08</v>
      </c>
      <c r="E11189">
        <v>0.13</v>
      </c>
      <c r="F11189">
        <v>2</v>
      </c>
      <c r="G11189" s="4">
        <v>45656</v>
      </c>
      <c r="H11189" s="4">
        <v>45662</v>
      </c>
      <c r="I11189" t="s">
        <v>60</v>
      </c>
      <c r="J11189" t="s">
        <v>56</v>
      </c>
      <c r="K11189">
        <v>359.69</v>
      </c>
      <c r="L11189" t="s">
        <v>52</v>
      </c>
    </row>
    <row r="11190" spans="1:12" x14ac:dyDescent="0.3">
      <c r="A11190" t="s">
        <v>11250</v>
      </c>
      <c r="B11190" t="s">
        <v>54</v>
      </c>
      <c r="C11190" t="s">
        <v>49</v>
      </c>
      <c r="D11190">
        <v>3838.72</v>
      </c>
      <c r="E11190">
        <v>0.36</v>
      </c>
      <c r="F11190">
        <v>8</v>
      </c>
      <c r="G11190" s="4">
        <v>45106</v>
      </c>
      <c r="H11190" s="4">
        <v>45113</v>
      </c>
      <c r="I11190" t="s">
        <v>50</v>
      </c>
      <c r="J11190" t="s">
        <v>51</v>
      </c>
      <c r="K11190">
        <v>865.77</v>
      </c>
      <c r="L11190" t="s">
        <v>52</v>
      </c>
    </row>
    <row r="11191" spans="1:12" x14ac:dyDescent="0.3">
      <c r="A11191" t="s">
        <v>11251</v>
      </c>
      <c r="B11191" t="s">
        <v>42</v>
      </c>
      <c r="C11191" t="s">
        <v>65</v>
      </c>
      <c r="D11191">
        <v>2719.77</v>
      </c>
      <c r="E11191">
        <v>0.31</v>
      </c>
      <c r="F11191">
        <v>7</v>
      </c>
      <c r="G11191" s="4">
        <v>45565</v>
      </c>
      <c r="H11191" s="4">
        <v>45569</v>
      </c>
      <c r="I11191" t="s">
        <v>60</v>
      </c>
      <c r="J11191" t="s">
        <v>45</v>
      </c>
      <c r="K11191">
        <v>506.31</v>
      </c>
      <c r="L11191" t="s">
        <v>57</v>
      </c>
    </row>
    <row r="11192" spans="1:12" x14ac:dyDescent="0.3">
      <c r="A11192" t="s">
        <v>11252</v>
      </c>
      <c r="B11192" t="s">
        <v>70</v>
      </c>
      <c r="C11192" t="s">
        <v>43</v>
      </c>
      <c r="D11192">
        <v>580.08000000000004</v>
      </c>
      <c r="E11192">
        <v>0.42</v>
      </c>
      <c r="F11192">
        <v>2</v>
      </c>
      <c r="G11192" s="4">
        <v>45298</v>
      </c>
      <c r="H11192" s="4">
        <v>45300</v>
      </c>
      <c r="I11192" t="s">
        <v>50</v>
      </c>
      <c r="J11192" t="s">
        <v>51</v>
      </c>
      <c r="K11192">
        <v>168.97</v>
      </c>
      <c r="L11192" t="s">
        <v>52</v>
      </c>
    </row>
    <row r="11193" spans="1:12" x14ac:dyDescent="0.3">
      <c r="A11193" t="s">
        <v>11253</v>
      </c>
      <c r="B11193" t="s">
        <v>54</v>
      </c>
      <c r="C11193" t="s">
        <v>55</v>
      </c>
      <c r="D11193">
        <v>849.68</v>
      </c>
      <c r="E11193">
        <v>0.14000000000000001</v>
      </c>
      <c r="F11193">
        <v>2</v>
      </c>
      <c r="G11193" s="4">
        <v>45613</v>
      </c>
      <c r="H11193" s="4">
        <v>45616</v>
      </c>
      <c r="I11193" t="s">
        <v>44</v>
      </c>
      <c r="J11193" t="s">
        <v>51</v>
      </c>
      <c r="K11193">
        <v>82.2</v>
      </c>
      <c r="L11193" t="s">
        <v>77</v>
      </c>
    </row>
    <row r="11194" spans="1:12" x14ac:dyDescent="0.3">
      <c r="A11194" t="s">
        <v>11254</v>
      </c>
      <c r="B11194" t="s">
        <v>70</v>
      </c>
      <c r="C11194" t="s">
        <v>49</v>
      </c>
      <c r="D11194">
        <v>4270.83</v>
      </c>
      <c r="E11194">
        <v>0.38</v>
      </c>
      <c r="F11194">
        <v>2</v>
      </c>
      <c r="G11194" s="4">
        <v>44984</v>
      </c>
      <c r="H11194" s="4">
        <v>44991</v>
      </c>
      <c r="I11194" t="s">
        <v>60</v>
      </c>
      <c r="J11194" t="s">
        <v>56</v>
      </c>
      <c r="K11194">
        <v>826.96</v>
      </c>
      <c r="L11194" t="s">
        <v>57</v>
      </c>
    </row>
    <row r="11195" spans="1:12" x14ac:dyDescent="0.3">
      <c r="A11195" t="s">
        <v>11255</v>
      </c>
      <c r="B11195" t="s">
        <v>70</v>
      </c>
      <c r="C11195" t="s">
        <v>55</v>
      </c>
      <c r="D11195">
        <v>4994.1400000000003</v>
      </c>
      <c r="E11195">
        <v>0.43</v>
      </c>
      <c r="F11195">
        <v>1</v>
      </c>
      <c r="G11195" s="4">
        <v>45573</v>
      </c>
      <c r="H11195" s="4">
        <v>45574</v>
      </c>
      <c r="I11195" t="s">
        <v>50</v>
      </c>
      <c r="J11195" t="s">
        <v>56</v>
      </c>
      <c r="K11195">
        <v>1177.17</v>
      </c>
      <c r="L11195" t="s">
        <v>57</v>
      </c>
    </row>
    <row r="11196" spans="1:12" x14ac:dyDescent="0.3">
      <c r="A11196" t="s">
        <v>11256</v>
      </c>
      <c r="B11196" t="s">
        <v>54</v>
      </c>
      <c r="C11196" t="s">
        <v>43</v>
      </c>
      <c r="D11196">
        <v>1744.85</v>
      </c>
      <c r="E11196">
        <v>0.27</v>
      </c>
      <c r="F11196">
        <v>7</v>
      </c>
      <c r="G11196" s="4">
        <v>45067</v>
      </c>
      <c r="H11196" s="4">
        <v>45068</v>
      </c>
      <c r="I11196" t="s">
        <v>50</v>
      </c>
      <c r="J11196" t="s">
        <v>51</v>
      </c>
      <c r="K11196">
        <v>192.09</v>
      </c>
      <c r="L11196" t="s">
        <v>57</v>
      </c>
    </row>
    <row r="11197" spans="1:12" x14ac:dyDescent="0.3">
      <c r="A11197" t="s">
        <v>11257</v>
      </c>
      <c r="B11197" t="s">
        <v>54</v>
      </c>
      <c r="C11197" t="s">
        <v>62</v>
      </c>
      <c r="D11197">
        <v>1994.84</v>
      </c>
      <c r="E11197">
        <v>0.21</v>
      </c>
      <c r="F11197">
        <v>8</v>
      </c>
      <c r="G11197" s="4">
        <v>44974</v>
      </c>
      <c r="H11197" s="4">
        <v>44978</v>
      </c>
      <c r="I11197" t="s">
        <v>50</v>
      </c>
      <c r="J11197" t="s">
        <v>56</v>
      </c>
      <c r="K11197">
        <v>121.36</v>
      </c>
      <c r="L11197" t="s">
        <v>77</v>
      </c>
    </row>
    <row r="11198" spans="1:12" x14ac:dyDescent="0.3">
      <c r="A11198" t="s">
        <v>11258</v>
      </c>
      <c r="B11198" t="s">
        <v>54</v>
      </c>
      <c r="C11198" t="s">
        <v>49</v>
      </c>
      <c r="D11198">
        <v>856.99</v>
      </c>
      <c r="E11198">
        <v>0.47</v>
      </c>
      <c r="F11198">
        <v>7</v>
      </c>
      <c r="G11198" s="4">
        <v>45594</v>
      </c>
      <c r="H11198" s="4">
        <v>45596</v>
      </c>
      <c r="I11198" t="s">
        <v>60</v>
      </c>
      <c r="J11198" t="s">
        <v>45</v>
      </c>
      <c r="K11198">
        <v>93.97</v>
      </c>
      <c r="L11198" t="s">
        <v>46</v>
      </c>
    </row>
    <row r="11199" spans="1:12" x14ac:dyDescent="0.3">
      <c r="A11199" t="s">
        <v>11259</v>
      </c>
      <c r="B11199" t="s">
        <v>70</v>
      </c>
      <c r="C11199" t="s">
        <v>43</v>
      </c>
      <c r="D11199">
        <v>1254.99</v>
      </c>
      <c r="E11199">
        <v>0.08</v>
      </c>
      <c r="F11199">
        <v>4</v>
      </c>
      <c r="G11199" s="4">
        <v>45355</v>
      </c>
      <c r="H11199" s="4">
        <v>45359</v>
      </c>
      <c r="I11199" t="s">
        <v>60</v>
      </c>
      <c r="J11199" t="s">
        <v>56</v>
      </c>
      <c r="K11199">
        <v>64.91</v>
      </c>
      <c r="L11199" t="s">
        <v>46</v>
      </c>
    </row>
    <row r="11200" spans="1:12" x14ac:dyDescent="0.3">
      <c r="A11200" t="s">
        <v>11260</v>
      </c>
      <c r="B11200" t="s">
        <v>70</v>
      </c>
      <c r="C11200" t="s">
        <v>55</v>
      </c>
      <c r="D11200">
        <v>2180.69</v>
      </c>
      <c r="E11200">
        <v>0.02</v>
      </c>
      <c r="F11200">
        <v>9</v>
      </c>
      <c r="G11200" s="4">
        <v>45622</v>
      </c>
      <c r="H11200" s="4">
        <v>45626</v>
      </c>
      <c r="I11200" t="s">
        <v>44</v>
      </c>
      <c r="J11200" t="s">
        <v>45</v>
      </c>
      <c r="K11200">
        <v>358.85</v>
      </c>
      <c r="L11200" t="s">
        <v>46</v>
      </c>
    </row>
    <row r="11201" spans="1:12" x14ac:dyDescent="0.3">
      <c r="A11201" t="s">
        <v>11261</v>
      </c>
      <c r="B11201" t="s">
        <v>42</v>
      </c>
      <c r="C11201" t="s">
        <v>43</v>
      </c>
      <c r="D11201">
        <v>1493.51</v>
      </c>
      <c r="E11201">
        <v>0.09</v>
      </c>
      <c r="F11201">
        <v>2</v>
      </c>
      <c r="G11201" s="4">
        <v>45402</v>
      </c>
      <c r="H11201" s="4">
        <v>45403</v>
      </c>
      <c r="I11201" t="s">
        <v>50</v>
      </c>
      <c r="J11201" t="s">
        <v>45</v>
      </c>
      <c r="K11201">
        <v>91.02</v>
      </c>
      <c r="L11201" t="s">
        <v>63</v>
      </c>
    </row>
    <row r="11202" spans="1:12" x14ac:dyDescent="0.3">
      <c r="A11202" t="s">
        <v>11262</v>
      </c>
      <c r="B11202" t="s">
        <v>48</v>
      </c>
      <c r="C11202" t="s">
        <v>62</v>
      </c>
      <c r="D11202">
        <v>3536.98</v>
      </c>
      <c r="E11202">
        <v>0.34</v>
      </c>
      <c r="F11202">
        <v>5</v>
      </c>
      <c r="G11202" s="4">
        <v>45142</v>
      </c>
      <c r="H11202" s="4">
        <v>45149</v>
      </c>
      <c r="I11202" t="s">
        <v>60</v>
      </c>
      <c r="J11202" t="s">
        <v>51</v>
      </c>
      <c r="K11202">
        <v>841.35</v>
      </c>
      <c r="L11202" t="s">
        <v>52</v>
      </c>
    </row>
    <row r="11203" spans="1:12" x14ac:dyDescent="0.3">
      <c r="A11203" t="s">
        <v>11263</v>
      </c>
      <c r="B11203" t="s">
        <v>70</v>
      </c>
      <c r="C11203" t="s">
        <v>43</v>
      </c>
      <c r="D11203">
        <v>2735.46</v>
      </c>
      <c r="E11203">
        <v>0.39</v>
      </c>
      <c r="F11203">
        <v>2</v>
      </c>
      <c r="G11203" s="4">
        <v>45601</v>
      </c>
      <c r="H11203" s="4">
        <v>45606</v>
      </c>
      <c r="I11203" t="s">
        <v>60</v>
      </c>
      <c r="J11203" t="s">
        <v>56</v>
      </c>
      <c r="K11203">
        <v>752.61</v>
      </c>
      <c r="L11203" t="s">
        <v>52</v>
      </c>
    </row>
    <row r="11204" spans="1:12" x14ac:dyDescent="0.3">
      <c r="A11204" t="s">
        <v>11264</v>
      </c>
      <c r="B11204" t="s">
        <v>48</v>
      </c>
      <c r="C11204" t="s">
        <v>55</v>
      </c>
      <c r="D11204">
        <v>4129.26</v>
      </c>
      <c r="E11204">
        <v>0.36</v>
      </c>
      <c r="F11204">
        <v>3</v>
      </c>
      <c r="G11204" s="4">
        <v>45051</v>
      </c>
      <c r="H11204" s="4">
        <v>45054</v>
      </c>
      <c r="I11204" t="s">
        <v>44</v>
      </c>
      <c r="J11204" t="s">
        <v>56</v>
      </c>
      <c r="K11204">
        <v>537.64</v>
      </c>
      <c r="L11204" t="s">
        <v>77</v>
      </c>
    </row>
    <row r="11205" spans="1:12" x14ac:dyDescent="0.3">
      <c r="A11205" t="s">
        <v>11265</v>
      </c>
      <c r="B11205" t="s">
        <v>54</v>
      </c>
      <c r="C11205" t="s">
        <v>49</v>
      </c>
      <c r="D11205">
        <v>3650.17</v>
      </c>
      <c r="E11205">
        <v>0.21</v>
      </c>
      <c r="F11205">
        <v>2</v>
      </c>
      <c r="G11205" s="4">
        <v>45237</v>
      </c>
      <c r="H11205" s="4">
        <v>45244</v>
      </c>
      <c r="I11205" t="s">
        <v>50</v>
      </c>
      <c r="J11205" t="s">
        <v>45</v>
      </c>
      <c r="K11205">
        <v>718.71</v>
      </c>
      <c r="L11205" t="s">
        <v>68</v>
      </c>
    </row>
    <row r="11206" spans="1:12" x14ac:dyDescent="0.3">
      <c r="A11206" t="s">
        <v>11266</v>
      </c>
      <c r="B11206" t="s">
        <v>70</v>
      </c>
      <c r="C11206" t="s">
        <v>49</v>
      </c>
      <c r="D11206">
        <v>727.69</v>
      </c>
      <c r="E11206">
        <v>0.48</v>
      </c>
      <c r="F11206">
        <v>8</v>
      </c>
      <c r="G11206" s="4">
        <v>45437</v>
      </c>
      <c r="H11206" s="4">
        <v>45439</v>
      </c>
      <c r="I11206" t="s">
        <v>60</v>
      </c>
      <c r="J11206" t="s">
        <v>56</v>
      </c>
      <c r="K11206">
        <v>186.63</v>
      </c>
      <c r="L11206" t="s">
        <v>52</v>
      </c>
    </row>
    <row r="11207" spans="1:12" x14ac:dyDescent="0.3">
      <c r="A11207" t="s">
        <v>11267</v>
      </c>
      <c r="B11207" t="s">
        <v>42</v>
      </c>
      <c r="C11207" t="s">
        <v>65</v>
      </c>
      <c r="D11207">
        <v>704.61</v>
      </c>
      <c r="E11207">
        <v>0.22</v>
      </c>
      <c r="F11207">
        <v>6</v>
      </c>
      <c r="G11207" s="4">
        <v>45063</v>
      </c>
      <c r="H11207" s="4">
        <v>45068</v>
      </c>
      <c r="I11207" t="s">
        <v>60</v>
      </c>
      <c r="J11207" t="s">
        <v>45</v>
      </c>
      <c r="K11207">
        <v>81.47</v>
      </c>
      <c r="L11207" t="s">
        <v>57</v>
      </c>
    </row>
    <row r="11208" spans="1:12" x14ac:dyDescent="0.3">
      <c r="A11208" t="s">
        <v>11268</v>
      </c>
      <c r="B11208" t="s">
        <v>42</v>
      </c>
      <c r="C11208" t="s">
        <v>55</v>
      </c>
      <c r="D11208">
        <v>4488.68</v>
      </c>
      <c r="E11208">
        <v>0.49</v>
      </c>
      <c r="F11208">
        <v>5</v>
      </c>
      <c r="G11208" s="4">
        <v>45042</v>
      </c>
      <c r="H11208" s="4">
        <v>45046</v>
      </c>
      <c r="I11208" t="s">
        <v>60</v>
      </c>
      <c r="J11208" t="s">
        <v>51</v>
      </c>
      <c r="K11208">
        <v>1017.86</v>
      </c>
      <c r="L11208" t="s">
        <v>46</v>
      </c>
    </row>
    <row r="11209" spans="1:12" x14ac:dyDescent="0.3">
      <c r="A11209" t="s">
        <v>11269</v>
      </c>
      <c r="B11209" t="s">
        <v>48</v>
      </c>
      <c r="C11209" t="s">
        <v>65</v>
      </c>
      <c r="D11209">
        <v>4115.6099999999997</v>
      </c>
      <c r="E11209">
        <v>0.46</v>
      </c>
      <c r="F11209">
        <v>5</v>
      </c>
      <c r="G11209" s="4">
        <v>45056</v>
      </c>
      <c r="H11209" s="4">
        <v>45058</v>
      </c>
      <c r="I11209" t="s">
        <v>60</v>
      </c>
      <c r="J11209" t="s">
        <v>56</v>
      </c>
      <c r="K11209">
        <v>1126.54</v>
      </c>
      <c r="L11209" t="s">
        <v>68</v>
      </c>
    </row>
    <row r="11210" spans="1:12" x14ac:dyDescent="0.3">
      <c r="A11210" t="s">
        <v>11270</v>
      </c>
      <c r="B11210" t="s">
        <v>54</v>
      </c>
      <c r="C11210" t="s">
        <v>65</v>
      </c>
      <c r="D11210">
        <v>2392.79</v>
      </c>
      <c r="E11210">
        <v>0.2</v>
      </c>
      <c r="F11210">
        <v>9</v>
      </c>
      <c r="G11210" s="4">
        <v>45368</v>
      </c>
      <c r="H11210" s="4">
        <v>45375</v>
      </c>
      <c r="I11210" t="s">
        <v>44</v>
      </c>
      <c r="J11210" t="s">
        <v>51</v>
      </c>
      <c r="K11210">
        <v>530.38</v>
      </c>
      <c r="L11210" t="s">
        <v>52</v>
      </c>
    </row>
    <row r="11211" spans="1:12" x14ac:dyDescent="0.3">
      <c r="A11211" t="s">
        <v>11271</v>
      </c>
      <c r="B11211" t="s">
        <v>48</v>
      </c>
      <c r="C11211" t="s">
        <v>62</v>
      </c>
      <c r="D11211">
        <v>738.78</v>
      </c>
      <c r="E11211">
        <v>0.08</v>
      </c>
      <c r="F11211">
        <v>2</v>
      </c>
      <c r="G11211" s="4">
        <v>45204</v>
      </c>
      <c r="H11211" s="4">
        <v>45208</v>
      </c>
      <c r="I11211" t="s">
        <v>44</v>
      </c>
      <c r="J11211" t="s">
        <v>51</v>
      </c>
      <c r="K11211">
        <v>162.57</v>
      </c>
      <c r="L11211" t="s">
        <v>46</v>
      </c>
    </row>
    <row r="11212" spans="1:12" x14ac:dyDescent="0.3">
      <c r="A11212" t="s">
        <v>11272</v>
      </c>
      <c r="B11212" t="s">
        <v>54</v>
      </c>
      <c r="C11212" t="s">
        <v>55</v>
      </c>
      <c r="D11212">
        <v>4503.0200000000004</v>
      </c>
      <c r="E11212">
        <v>0.04</v>
      </c>
      <c r="F11212">
        <v>1</v>
      </c>
      <c r="G11212" s="4">
        <v>45436</v>
      </c>
      <c r="H11212" s="4">
        <v>45443</v>
      </c>
      <c r="I11212" t="s">
        <v>50</v>
      </c>
      <c r="J11212" t="s">
        <v>45</v>
      </c>
      <c r="K11212">
        <v>345.53</v>
      </c>
      <c r="L11212" t="s">
        <v>52</v>
      </c>
    </row>
    <row r="11213" spans="1:12" x14ac:dyDescent="0.3">
      <c r="A11213" t="s">
        <v>11273</v>
      </c>
      <c r="B11213" t="s">
        <v>42</v>
      </c>
      <c r="C11213" t="s">
        <v>49</v>
      </c>
      <c r="D11213">
        <v>1230.43</v>
      </c>
      <c r="E11213">
        <v>0.27</v>
      </c>
      <c r="F11213">
        <v>6</v>
      </c>
      <c r="G11213" s="4">
        <v>45139</v>
      </c>
      <c r="H11213" s="4">
        <v>45145</v>
      </c>
      <c r="I11213" t="s">
        <v>44</v>
      </c>
      <c r="J11213" t="s">
        <v>56</v>
      </c>
      <c r="K11213">
        <v>110.29</v>
      </c>
      <c r="L11213" t="s">
        <v>77</v>
      </c>
    </row>
    <row r="11214" spans="1:12" x14ac:dyDescent="0.3">
      <c r="A11214" t="s">
        <v>11274</v>
      </c>
      <c r="B11214" t="s">
        <v>48</v>
      </c>
      <c r="C11214" t="s">
        <v>55</v>
      </c>
      <c r="D11214">
        <v>274.12</v>
      </c>
      <c r="E11214">
        <v>0.38</v>
      </c>
      <c r="F11214">
        <v>8</v>
      </c>
      <c r="G11214" s="4">
        <v>45411</v>
      </c>
      <c r="H11214" s="4">
        <v>45413</v>
      </c>
      <c r="I11214" t="s">
        <v>50</v>
      </c>
      <c r="J11214" t="s">
        <v>56</v>
      </c>
      <c r="K11214">
        <v>53.87</v>
      </c>
      <c r="L11214" t="s">
        <v>68</v>
      </c>
    </row>
    <row r="11215" spans="1:12" x14ac:dyDescent="0.3">
      <c r="A11215" t="s">
        <v>11275</v>
      </c>
      <c r="B11215" t="s">
        <v>42</v>
      </c>
      <c r="C11215" t="s">
        <v>62</v>
      </c>
      <c r="D11215">
        <v>4628.7700000000004</v>
      </c>
      <c r="E11215">
        <v>0.09</v>
      </c>
      <c r="F11215">
        <v>8</v>
      </c>
      <c r="G11215" s="4">
        <v>45206</v>
      </c>
      <c r="H11215" s="4">
        <v>45208</v>
      </c>
      <c r="I11215" t="s">
        <v>50</v>
      </c>
      <c r="J11215" t="s">
        <v>56</v>
      </c>
      <c r="K11215">
        <v>451.72</v>
      </c>
      <c r="L11215" t="s">
        <v>68</v>
      </c>
    </row>
    <row r="11216" spans="1:12" x14ac:dyDescent="0.3">
      <c r="A11216" t="s">
        <v>11276</v>
      </c>
      <c r="B11216" t="s">
        <v>42</v>
      </c>
      <c r="C11216" t="s">
        <v>55</v>
      </c>
      <c r="D11216">
        <v>4063.78</v>
      </c>
      <c r="E11216">
        <v>0.16</v>
      </c>
      <c r="F11216">
        <v>6</v>
      </c>
      <c r="G11216" s="4">
        <v>45132</v>
      </c>
      <c r="H11216" s="4">
        <v>45135</v>
      </c>
      <c r="I11216" t="s">
        <v>60</v>
      </c>
      <c r="J11216" t="s">
        <v>45</v>
      </c>
      <c r="K11216">
        <v>677.81</v>
      </c>
      <c r="L11216" t="s">
        <v>68</v>
      </c>
    </row>
    <row r="11217" spans="1:12" x14ac:dyDescent="0.3">
      <c r="A11217" t="s">
        <v>11277</v>
      </c>
      <c r="B11217" t="s">
        <v>54</v>
      </c>
      <c r="C11217" t="s">
        <v>55</v>
      </c>
      <c r="D11217">
        <v>3498.06</v>
      </c>
      <c r="E11217">
        <v>0.32</v>
      </c>
      <c r="F11217">
        <v>3</v>
      </c>
      <c r="G11217" s="4">
        <v>45624</v>
      </c>
      <c r="H11217" s="4">
        <v>45625</v>
      </c>
      <c r="I11217" t="s">
        <v>60</v>
      </c>
      <c r="J11217" t="s">
        <v>51</v>
      </c>
      <c r="K11217">
        <v>935.85</v>
      </c>
      <c r="L11217" t="s">
        <v>57</v>
      </c>
    </row>
    <row r="11218" spans="1:12" x14ac:dyDescent="0.3">
      <c r="A11218" t="s">
        <v>11278</v>
      </c>
      <c r="B11218" t="s">
        <v>48</v>
      </c>
      <c r="C11218" t="s">
        <v>65</v>
      </c>
      <c r="D11218">
        <v>266.75</v>
      </c>
      <c r="E11218">
        <v>0.23</v>
      </c>
      <c r="F11218">
        <v>3</v>
      </c>
      <c r="G11218" s="4">
        <v>45112</v>
      </c>
      <c r="H11218" s="4">
        <v>45115</v>
      </c>
      <c r="I11218" t="s">
        <v>60</v>
      </c>
      <c r="J11218" t="s">
        <v>45</v>
      </c>
      <c r="K11218">
        <v>76.75</v>
      </c>
      <c r="L11218" t="s">
        <v>52</v>
      </c>
    </row>
    <row r="11219" spans="1:12" x14ac:dyDescent="0.3">
      <c r="A11219" t="s">
        <v>11279</v>
      </c>
      <c r="B11219" t="s">
        <v>48</v>
      </c>
      <c r="C11219" t="s">
        <v>55</v>
      </c>
      <c r="D11219">
        <v>2689.31</v>
      </c>
      <c r="E11219">
        <v>0.3</v>
      </c>
      <c r="F11219">
        <v>2</v>
      </c>
      <c r="G11219" s="4">
        <v>45331</v>
      </c>
      <c r="H11219" s="4">
        <v>45338</v>
      </c>
      <c r="I11219" t="s">
        <v>50</v>
      </c>
      <c r="J11219" t="s">
        <v>51</v>
      </c>
      <c r="K11219">
        <v>412.03</v>
      </c>
      <c r="L11219" t="s">
        <v>46</v>
      </c>
    </row>
    <row r="11220" spans="1:12" x14ac:dyDescent="0.3">
      <c r="A11220" t="s">
        <v>11280</v>
      </c>
      <c r="B11220" t="s">
        <v>42</v>
      </c>
      <c r="C11220" t="s">
        <v>65</v>
      </c>
      <c r="D11220">
        <v>3302.82</v>
      </c>
      <c r="E11220">
        <v>0.34</v>
      </c>
      <c r="F11220">
        <v>2</v>
      </c>
      <c r="G11220" s="4">
        <v>45259</v>
      </c>
      <c r="H11220" s="4">
        <v>45266</v>
      </c>
      <c r="I11220" t="s">
        <v>60</v>
      </c>
      <c r="J11220" t="s">
        <v>45</v>
      </c>
      <c r="K11220">
        <v>289.67</v>
      </c>
      <c r="L11220" t="s">
        <v>46</v>
      </c>
    </row>
    <row r="11221" spans="1:12" x14ac:dyDescent="0.3">
      <c r="A11221" t="s">
        <v>11281</v>
      </c>
      <c r="B11221" t="s">
        <v>42</v>
      </c>
      <c r="C11221" t="s">
        <v>65</v>
      </c>
      <c r="D11221">
        <v>3820.8</v>
      </c>
      <c r="E11221">
        <v>0.19</v>
      </c>
      <c r="F11221">
        <v>2</v>
      </c>
      <c r="G11221" s="4">
        <v>44989</v>
      </c>
      <c r="H11221" s="4">
        <v>44992</v>
      </c>
      <c r="I11221" t="s">
        <v>60</v>
      </c>
      <c r="J11221" t="s">
        <v>56</v>
      </c>
      <c r="K11221">
        <v>1063.27</v>
      </c>
      <c r="L11221" t="s">
        <v>63</v>
      </c>
    </row>
    <row r="11222" spans="1:12" x14ac:dyDescent="0.3">
      <c r="A11222" t="s">
        <v>11282</v>
      </c>
      <c r="B11222" t="s">
        <v>54</v>
      </c>
      <c r="C11222" t="s">
        <v>43</v>
      </c>
      <c r="D11222">
        <v>2408.2600000000002</v>
      </c>
      <c r="E11222">
        <v>0.39</v>
      </c>
      <c r="F11222">
        <v>7</v>
      </c>
      <c r="G11222" s="4">
        <v>45117</v>
      </c>
      <c r="H11222" s="4">
        <v>45122</v>
      </c>
      <c r="I11222" t="s">
        <v>44</v>
      </c>
      <c r="J11222" t="s">
        <v>45</v>
      </c>
      <c r="K11222">
        <v>401.9</v>
      </c>
      <c r="L11222" t="s">
        <v>46</v>
      </c>
    </row>
    <row r="11223" spans="1:12" x14ac:dyDescent="0.3">
      <c r="A11223" t="s">
        <v>11283</v>
      </c>
      <c r="B11223" t="s">
        <v>70</v>
      </c>
      <c r="C11223" t="s">
        <v>62</v>
      </c>
      <c r="D11223">
        <v>4771.41</v>
      </c>
      <c r="E11223">
        <v>0.35</v>
      </c>
      <c r="F11223">
        <v>9</v>
      </c>
      <c r="G11223" s="4">
        <v>45290</v>
      </c>
      <c r="H11223" s="4">
        <v>45293</v>
      </c>
      <c r="I11223" t="s">
        <v>44</v>
      </c>
      <c r="J11223" t="s">
        <v>45</v>
      </c>
      <c r="K11223">
        <v>584.17999999999995</v>
      </c>
      <c r="L11223" t="s">
        <v>57</v>
      </c>
    </row>
    <row r="11224" spans="1:12" x14ac:dyDescent="0.3">
      <c r="A11224" t="s">
        <v>11284</v>
      </c>
      <c r="B11224" t="s">
        <v>70</v>
      </c>
      <c r="C11224" t="s">
        <v>65</v>
      </c>
      <c r="D11224">
        <v>1299.43</v>
      </c>
      <c r="E11224">
        <v>0.34</v>
      </c>
      <c r="F11224">
        <v>7</v>
      </c>
      <c r="G11224" s="4">
        <v>45297</v>
      </c>
      <c r="H11224" s="4">
        <v>45299</v>
      </c>
      <c r="I11224" t="s">
        <v>44</v>
      </c>
      <c r="J11224" t="s">
        <v>51</v>
      </c>
      <c r="K11224">
        <v>387.77</v>
      </c>
      <c r="L11224" t="s">
        <v>52</v>
      </c>
    </row>
    <row r="11225" spans="1:12" x14ac:dyDescent="0.3">
      <c r="A11225" t="s">
        <v>11285</v>
      </c>
      <c r="B11225" t="s">
        <v>42</v>
      </c>
      <c r="C11225" t="s">
        <v>55</v>
      </c>
      <c r="D11225">
        <v>441.7</v>
      </c>
      <c r="E11225">
        <v>7.0000000000000007E-2</v>
      </c>
      <c r="F11225">
        <v>8</v>
      </c>
      <c r="G11225" s="4">
        <v>45350</v>
      </c>
      <c r="H11225" s="4">
        <v>45354</v>
      </c>
      <c r="I11225" t="s">
        <v>44</v>
      </c>
      <c r="J11225" t="s">
        <v>45</v>
      </c>
      <c r="K11225">
        <v>121.42</v>
      </c>
      <c r="L11225" t="s">
        <v>52</v>
      </c>
    </row>
    <row r="11226" spans="1:12" x14ac:dyDescent="0.3">
      <c r="A11226" t="s">
        <v>11286</v>
      </c>
      <c r="B11226" t="s">
        <v>70</v>
      </c>
      <c r="C11226" t="s">
        <v>65</v>
      </c>
      <c r="D11226">
        <v>1730.55</v>
      </c>
      <c r="E11226">
        <v>0.24</v>
      </c>
      <c r="F11226">
        <v>5</v>
      </c>
      <c r="G11226" s="4">
        <v>45001</v>
      </c>
      <c r="H11226" s="4">
        <v>45006</v>
      </c>
      <c r="I11226" t="s">
        <v>50</v>
      </c>
      <c r="J11226" t="s">
        <v>45</v>
      </c>
      <c r="K11226">
        <v>273.44</v>
      </c>
      <c r="L11226" t="s">
        <v>52</v>
      </c>
    </row>
    <row r="11227" spans="1:12" x14ac:dyDescent="0.3">
      <c r="A11227" t="s">
        <v>11287</v>
      </c>
      <c r="B11227" t="s">
        <v>70</v>
      </c>
      <c r="C11227" t="s">
        <v>65</v>
      </c>
      <c r="D11227">
        <v>3342.84</v>
      </c>
      <c r="E11227">
        <v>0.28999999999999998</v>
      </c>
      <c r="F11227">
        <v>2</v>
      </c>
      <c r="G11227" s="4">
        <v>45632</v>
      </c>
      <c r="H11227" s="4">
        <v>45634</v>
      </c>
      <c r="I11227" t="s">
        <v>60</v>
      </c>
      <c r="J11227" t="s">
        <v>56</v>
      </c>
      <c r="K11227">
        <v>209.38</v>
      </c>
      <c r="L11227" t="s">
        <v>68</v>
      </c>
    </row>
    <row r="11228" spans="1:12" x14ac:dyDescent="0.3">
      <c r="A11228" t="s">
        <v>11288</v>
      </c>
      <c r="B11228" t="s">
        <v>70</v>
      </c>
      <c r="C11228" t="s">
        <v>65</v>
      </c>
      <c r="D11228">
        <v>3712.07</v>
      </c>
      <c r="E11228">
        <v>0.11</v>
      </c>
      <c r="F11228">
        <v>8</v>
      </c>
      <c r="G11228" s="4">
        <v>45155</v>
      </c>
      <c r="H11228" s="4">
        <v>45161</v>
      </c>
      <c r="I11228" t="s">
        <v>44</v>
      </c>
      <c r="J11228" t="s">
        <v>56</v>
      </c>
      <c r="K11228">
        <v>727.88</v>
      </c>
      <c r="L11228" t="s">
        <v>77</v>
      </c>
    </row>
    <row r="11229" spans="1:12" x14ac:dyDescent="0.3">
      <c r="A11229" t="s">
        <v>11289</v>
      </c>
      <c r="B11229" t="s">
        <v>70</v>
      </c>
      <c r="C11229" t="s">
        <v>49</v>
      </c>
      <c r="D11229">
        <v>3718.63</v>
      </c>
      <c r="E11229">
        <v>0.38</v>
      </c>
      <c r="F11229">
        <v>5</v>
      </c>
      <c r="G11229" s="4">
        <v>45274</v>
      </c>
      <c r="H11229" s="4">
        <v>45281</v>
      </c>
      <c r="I11229" t="s">
        <v>50</v>
      </c>
      <c r="J11229" t="s">
        <v>51</v>
      </c>
      <c r="K11229">
        <v>852.07</v>
      </c>
      <c r="L11229" t="s">
        <v>52</v>
      </c>
    </row>
    <row r="11230" spans="1:12" x14ac:dyDescent="0.3">
      <c r="A11230" t="s">
        <v>11290</v>
      </c>
      <c r="B11230" t="s">
        <v>42</v>
      </c>
      <c r="C11230" t="s">
        <v>49</v>
      </c>
      <c r="D11230">
        <v>642.29999999999995</v>
      </c>
      <c r="E11230">
        <v>0.06</v>
      </c>
      <c r="F11230">
        <v>9</v>
      </c>
      <c r="G11230" s="4">
        <v>45556</v>
      </c>
      <c r="H11230" s="4">
        <v>45560</v>
      </c>
      <c r="I11230" t="s">
        <v>50</v>
      </c>
      <c r="J11230" t="s">
        <v>51</v>
      </c>
      <c r="K11230">
        <v>32.96</v>
      </c>
      <c r="L11230" t="s">
        <v>77</v>
      </c>
    </row>
    <row r="11231" spans="1:12" x14ac:dyDescent="0.3">
      <c r="A11231" t="s">
        <v>11291</v>
      </c>
      <c r="B11231" t="s">
        <v>70</v>
      </c>
      <c r="C11231" t="s">
        <v>49</v>
      </c>
      <c r="D11231">
        <v>4436.9399999999996</v>
      </c>
      <c r="E11231">
        <v>7.0000000000000007E-2</v>
      </c>
      <c r="F11231">
        <v>6</v>
      </c>
      <c r="G11231" s="4">
        <v>45121</v>
      </c>
      <c r="H11231" s="4">
        <v>45125</v>
      </c>
      <c r="I11231" t="s">
        <v>60</v>
      </c>
      <c r="J11231" t="s">
        <v>45</v>
      </c>
      <c r="K11231">
        <v>589.23</v>
      </c>
      <c r="L11231" t="s">
        <v>63</v>
      </c>
    </row>
    <row r="11232" spans="1:12" x14ac:dyDescent="0.3">
      <c r="A11232" t="s">
        <v>11292</v>
      </c>
      <c r="B11232" t="s">
        <v>70</v>
      </c>
      <c r="C11232" t="s">
        <v>49</v>
      </c>
      <c r="D11232">
        <v>1476.09</v>
      </c>
      <c r="E11232">
        <v>0.21</v>
      </c>
      <c r="F11232">
        <v>7</v>
      </c>
      <c r="G11232" s="4">
        <v>45389</v>
      </c>
      <c r="H11232" s="4">
        <v>45394</v>
      </c>
      <c r="I11232" t="s">
        <v>50</v>
      </c>
      <c r="J11232" t="s">
        <v>56</v>
      </c>
      <c r="K11232">
        <v>108.65</v>
      </c>
      <c r="L11232" t="s">
        <v>63</v>
      </c>
    </row>
    <row r="11233" spans="1:12" x14ac:dyDescent="0.3">
      <c r="A11233" t="s">
        <v>11293</v>
      </c>
      <c r="B11233" t="s">
        <v>54</v>
      </c>
      <c r="C11233" t="s">
        <v>43</v>
      </c>
      <c r="D11233">
        <v>1128.56</v>
      </c>
      <c r="E11233">
        <v>7.0000000000000007E-2</v>
      </c>
      <c r="F11233">
        <v>1</v>
      </c>
      <c r="G11233" s="4">
        <v>45078</v>
      </c>
      <c r="H11233" s="4">
        <v>45081</v>
      </c>
      <c r="I11233" t="s">
        <v>50</v>
      </c>
      <c r="J11233" t="s">
        <v>45</v>
      </c>
      <c r="K11233">
        <v>304.44</v>
      </c>
      <c r="L11233" t="s">
        <v>68</v>
      </c>
    </row>
    <row r="11234" spans="1:12" x14ac:dyDescent="0.3">
      <c r="A11234" t="s">
        <v>11294</v>
      </c>
      <c r="B11234" t="s">
        <v>42</v>
      </c>
      <c r="C11234" t="s">
        <v>65</v>
      </c>
      <c r="D11234">
        <v>3110.84</v>
      </c>
      <c r="E11234">
        <v>0.01</v>
      </c>
      <c r="F11234">
        <v>8</v>
      </c>
      <c r="G11234" s="4">
        <v>45636</v>
      </c>
      <c r="H11234" s="4">
        <v>45641</v>
      </c>
      <c r="I11234" t="s">
        <v>50</v>
      </c>
      <c r="J11234" t="s">
        <v>56</v>
      </c>
      <c r="K11234">
        <v>188.16</v>
      </c>
      <c r="L11234" t="s">
        <v>57</v>
      </c>
    </row>
    <row r="11235" spans="1:12" x14ac:dyDescent="0.3">
      <c r="A11235" t="s">
        <v>11295</v>
      </c>
      <c r="B11235" t="s">
        <v>48</v>
      </c>
      <c r="C11235" t="s">
        <v>43</v>
      </c>
      <c r="D11235">
        <v>1138.06</v>
      </c>
      <c r="E11235">
        <v>0.21</v>
      </c>
      <c r="F11235">
        <v>7</v>
      </c>
      <c r="G11235" s="4">
        <v>45361</v>
      </c>
      <c r="H11235" s="4">
        <v>45366</v>
      </c>
      <c r="I11235" t="s">
        <v>44</v>
      </c>
      <c r="J11235" t="s">
        <v>51</v>
      </c>
      <c r="K11235">
        <v>327.3</v>
      </c>
      <c r="L11235" t="s">
        <v>68</v>
      </c>
    </row>
    <row r="11236" spans="1:12" x14ac:dyDescent="0.3">
      <c r="A11236" t="s">
        <v>11296</v>
      </c>
      <c r="B11236" t="s">
        <v>48</v>
      </c>
      <c r="C11236" t="s">
        <v>55</v>
      </c>
      <c r="D11236">
        <v>2589.39</v>
      </c>
      <c r="E11236">
        <v>0.32</v>
      </c>
      <c r="F11236">
        <v>7</v>
      </c>
      <c r="G11236" s="4">
        <v>45537</v>
      </c>
      <c r="H11236" s="4">
        <v>45543</v>
      </c>
      <c r="I11236" t="s">
        <v>44</v>
      </c>
      <c r="J11236" t="s">
        <v>51</v>
      </c>
      <c r="K11236">
        <v>152.18</v>
      </c>
      <c r="L11236" t="s">
        <v>57</v>
      </c>
    </row>
    <row r="11237" spans="1:12" x14ac:dyDescent="0.3">
      <c r="A11237" t="s">
        <v>11297</v>
      </c>
      <c r="B11237" t="s">
        <v>54</v>
      </c>
      <c r="C11237" t="s">
        <v>62</v>
      </c>
      <c r="D11237">
        <v>2094.4499999999998</v>
      </c>
      <c r="E11237">
        <v>0.25</v>
      </c>
      <c r="F11237">
        <v>7</v>
      </c>
      <c r="G11237" s="4">
        <v>45046</v>
      </c>
      <c r="H11237" s="4">
        <v>45051</v>
      </c>
      <c r="I11237" t="s">
        <v>44</v>
      </c>
      <c r="J11237" t="s">
        <v>56</v>
      </c>
      <c r="K11237">
        <v>122.49</v>
      </c>
      <c r="L11237" t="s">
        <v>63</v>
      </c>
    </row>
    <row r="11238" spans="1:12" x14ac:dyDescent="0.3">
      <c r="A11238" t="s">
        <v>11298</v>
      </c>
      <c r="B11238" t="s">
        <v>54</v>
      </c>
      <c r="C11238" t="s">
        <v>43</v>
      </c>
      <c r="D11238">
        <v>1236.97</v>
      </c>
      <c r="E11238">
        <v>0.03</v>
      </c>
      <c r="F11238">
        <v>7</v>
      </c>
      <c r="G11238" s="4">
        <v>45180</v>
      </c>
      <c r="H11238" s="4">
        <v>45186</v>
      </c>
      <c r="I11238" t="s">
        <v>60</v>
      </c>
      <c r="J11238" t="s">
        <v>45</v>
      </c>
      <c r="K11238">
        <v>196</v>
      </c>
      <c r="L11238" t="s">
        <v>57</v>
      </c>
    </row>
    <row r="11239" spans="1:12" x14ac:dyDescent="0.3">
      <c r="A11239" t="s">
        <v>11299</v>
      </c>
      <c r="B11239" t="s">
        <v>42</v>
      </c>
      <c r="C11239" t="s">
        <v>49</v>
      </c>
      <c r="D11239">
        <v>1531.09</v>
      </c>
      <c r="E11239">
        <v>0.12</v>
      </c>
      <c r="F11239">
        <v>1</v>
      </c>
      <c r="G11239" s="4">
        <v>45131</v>
      </c>
      <c r="H11239" s="4">
        <v>45135</v>
      </c>
      <c r="I11239" t="s">
        <v>60</v>
      </c>
      <c r="J11239" t="s">
        <v>51</v>
      </c>
      <c r="K11239">
        <v>211.68</v>
      </c>
      <c r="L11239" t="s">
        <v>68</v>
      </c>
    </row>
    <row r="11240" spans="1:12" x14ac:dyDescent="0.3">
      <c r="A11240" t="s">
        <v>11300</v>
      </c>
      <c r="B11240" t="s">
        <v>48</v>
      </c>
      <c r="C11240" t="s">
        <v>49</v>
      </c>
      <c r="D11240">
        <v>2194.3000000000002</v>
      </c>
      <c r="E11240">
        <v>0.26</v>
      </c>
      <c r="F11240">
        <v>9</v>
      </c>
      <c r="G11240" s="4">
        <v>45288</v>
      </c>
      <c r="H11240" s="4">
        <v>45291</v>
      </c>
      <c r="I11240" t="s">
        <v>60</v>
      </c>
      <c r="J11240" t="s">
        <v>51</v>
      </c>
      <c r="K11240">
        <v>136.56</v>
      </c>
      <c r="L11240" t="s">
        <v>68</v>
      </c>
    </row>
    <row r="11241" spans="1:12" x14ac:dyDescent="0.3">
      <c r="A11241" t="s">
        <v>11301</v>
      </c>
      <c r="B11241" t="s">
        <v>70</v>
      </c>
      <c r="C11241" t="s">
        <v>55</v>
      </c>
      <c r="D11241">
        <v>1796.19</v>
      </c>
      <c r="E11241">
        <v>0.37</v>
      </c>
      <c r="F11241">
        <v>7</v>
      </c>
      <c r="G11241" s="4">
        <v>45180</v>
      </c>
      <c r="H11241" s="4">
        <v>45186</v>
      </c>
      <c r="I11241" t="s">
        <v>44</v>
      </c>
      <c r="J11241" t="s">
        <v>56</v>
      </c>
      <c r="K11241">
        <v>445.23</v>
      </c>
      <c r="L11241" t="s">
        <v>46</v>
      </c>
    </row>
    <row r="11242" spans="1:12" x14ac:dyDescent="0.3">
      <c r="A11242" t="s">
        <v>11302</v>
      </c>
      <c r="B11242" t="s">
        <v>54</v>
      </c>
      <c r="C11242" t="s">
        <v>65</v>
      </c>
      <c r="D11242">
        <v>1969.72</v>
      </c>
      <c r="E11242">
        <v>0.4</v>
      </c>
      <c r="F11242">
        <v>7</v>
      </c>
      <c r="G11242" s="4">
        <v>45597</v>
      </c>
      <c r="H11242" s="4">
        <v>45603</v>
      </c>
      <c r="I11242" t="s">
        <v>50</v>
      </c>
      <c r="J11242" t="s">
        <v>45</v>
      </c>
      <c r="K11242">
        <v>130.84</v>
      </c>
      <c r="L11242" t="s">
        <v>57</v>
      </c>
    </row>
    <row r="11243" spans="1:12" x14ac:dyDescent="0.3">
      <c r="A11243" t="s">
        <v>11303</v>
      </c>
      <c r="B11243" t="s">
        <v>48</v>
      </c>
      <c r="C11243" t="s">
        <v>62</v>
      </c>
      <c r="D11243">
        <v>3703.63</v>
      </c>
      <c r="E11243">
        <v>0.26</v>
      </c>
      <c r="F11243">
        <v>1</v>
      </c>
      <c r="G11243" s="4">
        <v>45212</v>
      </c>
      <c r="H11243" s="4">
        <v>45213</v>
      </c>
      <c r="I11243" t="s">
        <v>50</v>
      </c>
      <c r="J11243" t="s">
        <v>56</v>
      </c>
      <c r="K11243">
        <v>241.3</v>
      </c>
      <c r="L11243" t="s">
        <v>63</v>
      </c>
    </row>
    <row r="11244" spans="1:12" x14ac:dyDescent="0.3">
      <c r="A11244" t="s">
        <v>11304</v>
      </c>
      <c r="B11244" t="s">
        <v>42</v>
      </c>
      <c r="C11244" t="s">
        <v>43</v>
      </c>
      <c r="D11244">
        <v>925.06</v>
      </c>
      <c r="E11244">
        <v>0.32</v>
      </c>
      <c r="F11244">
        <v>6</v>
      </c>
      <c r="G11244" s="4">
        <v>45478</v>
      </c>
      <c r="H11244" s="4">
        <v>45482</v>
      </c>
      <c r="I11244" t="s">
        <v>60</v>
      </c>
      <c r="J11244" t="s">
        <v>51</v>
      </c>
      <c r="K11244">
        <v>158.59</v>
      </c>
      <c r="L11244" t="s">
        <v>77</v>
      </c>
    </row>
    <row r="11245" spans="1:12" x14ac:dyDescent="0.3">
      <c r="A11245" t="s">
        <v>11305</v>
      </c>
      <c r="B11245" t="s">
        <v>70</v>
      </c>
      <c r="C11245" t="s">
        <v>65</v>
      </c>
      <c r="D11245">
        <v>3175.33</v>
      </c>
      <c r="E11245">
        <v>0.45</v>
      </c>
      <c r="F11245">
        <v>8</v>
      </c>
      <c r="G11245" s="4">
        <v>45164</v>
      </c>
      <c r="H11245" s="4">
        <v>45169</v>
      </c>
      <c r="I11245" t="s">
        <v>60</v>
      </c>
      <c r="J11245" t="s">
        <v>45</v>
      </c>
      <c r="K11245">
        <v>435.92</v>
      </c>
      <c r="L11245" t="s">
        <v>46</v>
      </c>
    </row>
    <row r="11246" spans="1:12" x14ac:dyDescent="0.3">
      <c r="A11246" t="s">
        <v>11306</v>
      </c>
      <c r="B11246" t="s">
        <v>42</v>
      </c>
      <c r="C11246" t="s">
        <v>65</v>
      </c>
      <c r="D11246">
        <v>3422.97</v>
      </c>
      <c r="E11246">
        <v>0.03</v>
      </c>
      <c r="F11246">
        <v>5</v>
      </c>
      <c r="G11246" s="4">
        <v>45555</v>
      </c>
      <c r="H11246" s="4">
        <v>45561</v>
      </c>
      <c r="I11246" t="s">
        <v>44</v>
      </c>
      <c r="J11246" t="s">
        <v>45</v>
      </c>
      <c r="K11246">
        <v>292.27999999999997</v>
      </c>
      <c r="L11246" t="s">
        <v>63</v>
      </c>
    </row>
    <row r="11247" spans="1:12" x14ac:dyDescent="0.3">
      <c r="A11247" t="s">
        <v>11307</v>
      </c>
      <c r="B11247" t="s">
        <v>54</v>
      </c>
      <c r="C11247" t="s">
        <v>43</v>
      </c>
      <c r="D11247">
        <v>4030.23</v>
      </c>
      <c r="E11247">
        <v>0.05</v>
      </c>
      <c r="F11247">
        <v>1</v>
      </c>
      <c r="G11247" s="4">
        <v>45305</v>
      </c>
      <c r="H11247" s="4">
        <v>45312</v>
      </c>
      <c r="I11247" t="s">
        <v>60</v>
      </c>
      <c r="J11247" t="s">
        <v>56</v>
      </c>
      <c r="K11247">
        <v>325.08</v>
      </c>
      <c r="L11247" t="s">
        <v>52</v>
      </c>
    </row>
    <row r="11248" spans="1:12" x14ac:dyDescent="0.3">
      <c r="A11248" t="s">
        <v>11308</v>
      </c>
      <c r="B11248" t="s">
        <v>48</v>
      </c>
      <c r="C11248" t="s">
        <v>43</v>
      </c>
      <c r="D11248">
        <v>4251.8999999999996</v>
      </c>
      <c r="E11248">
        <v>0.23</v>
      </c>
      <c r="F11248">
        <v>5</v>
      </c>
      <c r="G11248" s="4">
        <v>45452</v>
      </c>
      <c r="H11248" s="4">
        <v>45456</v>
      </c>
      <c r="I11248" t="s">
        <v>44</v>
      </c>
      <c r="J11248" t="s">
        <v>56</v>
      </c>
      <c r="K11248">
        <v>1243.53</v>
      </c>
      <c r="L11248" t="s">
        <v>63</v>
      </c>
    </row>
    <row r="11249" spans="1:12" x14ac:dyDescent="0.3">
      <c r="A11249" t="s">
        <v>11309</v>
      </c>
      <c r="B11249" t="s">
        <v>48</v>
      </c>
      <c r="C11249" t="s">
        <v>43</v>
      </c>
      <c r="D11249">
        <v>877.46</v>
      </c>
      <c r="E11249">
        <v>0.3</v>
      </c>
      <c r="F11249">
        <v>2</v>
      </c>
      <c r="G11249" s="4">
        <v>45482</v>
      </c>
      <c r="H11249" s="4">
        <v>45484</v>
      </c>
      <c r="I11249" t="s">
        <v>60</v>
      </c>
      <c r="J11249" t="s">
        <v>51</v>
      </c>
      <c r="K11249">
        <v>185.03</v>
      </c>
      <c r="L11249" t="s">
        <v>52</v>
      </c>
    </row>
    <row r="11250" spans="1:12" x14ac:dyDescent="0.3">
      <c r="A11250" t="s">
        <v>11310</v>
      </c>
      <c r="B11250" t="s">
        <v>48</v>
      </c>
      <c r="C11250" t="s">
        <v>43</v>
      </c>
      <c r="D11250">
        <v>777.48</v>
      </c>
      <c r="E11250">
        <v>0</v>
      </c>
      <c r="F11250">
        <v>2</v>
      </c>
      <c r="G11250" s="4">
        <v>45600</v>
      </c>
      <c r="H11250" s="4">
        <v>45603</v>
      </c>
      <c r="I11250" t="s">
        <v>50</v>
      </c>
      <c r="J11250" t="s">
        <v>56</v>
      </c>
      <c r="K11250">
        <v>79.52</v>
      </c>
      <c r="L11250" t="s">
        <v>52</v>
      </c>
    </row>
    <row r="11251" spans="1:12" x14ac:dyDescent="0.3">
      <c r="A11251" t="s">
        <v>11311</v>
      </c>
      <c r="B11251" t="s">
        <v>48</v>
      </c>
      <c r="C11251" t="s">
        <v>49</v>
      </c>
      <c r="D11251">
        <v>3112.38</v>
      </c>
      <c r="E11251">
        <v>0.23</v>
      </c>
      <c r="F11251">
        <v>4</v>
      </c>
      <c r="G11251" s="4">
        <v>45093</v>
      </c>
      <c r="H11251" s="4">
        <v>45100</v>
      </c>
      <c r="I11251" t="s">
        <v>50</v>
      </c>
      <c r="J11251" t="s">
        <v>45</v>
      </c>
      <c r="K11251">
        <v>405.53</v>
      </c>
      <c r="L11251" t="s">
        <v>63</v>
      </c>
    </row>
    <row r="11252" spans="1:12" x14ac:dyDescent="0.3">
      <c r="A11252" t="s">
        <v>11312</v>
      </c>
      <c r="B11252" t="s">
        <v>70</v>
      </c>
      <c r="C11252" t="s">
        <v>65</v>
      </c>
      <c r="D11252">
        <v>3808.89</v>
      </c>
      <c r="E11252">
        <v>0.09</v>
      </c>
      <c r="F11252">
        <v>4</v>
      </c>
      <c r="G11252" s="4">
        <v>45570</v>
      </c>
      <c r="H11252" s="4">
        <v>45571</v>
      </c>
      <c r="I11252" t="s">
        <v>44</v>
      </c>
      <c r="J11252" t="s">
        <v>56</v>
      </c>
      <c r="K11252">
        <v>820.72</v>
      </c>
      <c r="L11252" t="s">
        <v>57</v>
      </c>
    </row>
    <row r="11253" spans="1:12" x14ac:dyDescent="0.3">
      <c r="A11253" t="s">
        <v>11313</v>
      </c>
      <c r="B11253" t="s">
        <v>70</v>
      </c>
      <c r="C11253" t="s">
        <v>65</v>
      </c>
      <c r="D11253">
        <v>1434.4</v>
      </c>
      <c r="E11253">
        <v>0.32</v>
      </c>
      <c r="F11253">
        <v>7</v>
      </c>
      <c r="G11253" s="4">
        <v>45142</v>
      </c>
      <c r="H11253" s="4">
        <v>45145</v>
      </c>
      <c r="I11253" t="s">
        <v>50</v>
      </c>
      <c r="J11253" t="s">
        <v>56</v>
      </c>
      <c r="K11253">
        <v>103.04</v>
      </c>
      <c r="L11253" t="s">
        <v>63</v>
      </c>
    </row>
    <row r="11254" spans="1:12" x14ac:dyDescent="0.3">
      <c r="A11254" t="s">
        <v>11314</v>
      </c>
      <c r="B11254" t="s">
        <v>42</v>
      </c>
      <c r="C11254" t="s">
        <v>49</v>
      </c>
      <c r="D11254">
        <v>2676.65</v>
      </c>
      <c r="E11254">
        <v>0.13</v>
      </c>
      <c r="F11254">
        <v>9</v>
      </c>
      <c r="G11254" s="4">
        <v>45337</v>
      </c>
      <c r="H11254" s="4">
        <v>45339</v>
      </c>
      <c r="I11254" t="s">
        <v>50</v>
      </c>
      <c r="J11254" t="s">
        <v>56</v>
      </c>
      <c r="K11254">
        <v>372.99</v>
      </c>
      <c r="L11254" t="s">
        <v>77</v>
      </c>
    </row>
    <row r="11255" spans="1:12" x14ac:dyDescent="0.3">
      <c r="A11255" t="s">
        <v>11315</v>
      </c>
      <c r="B11255" t="s">
        <v>70</v>
      </c>
      <c r="C11255" t="s">
        <v>65</v>
      </c>
      <c r="D11255">
        <v>3883.97</v>
      </c>
      <c r="E11255">
        <v>0.45</v>
      </c>
      <c r="F11255">
        <v>2</v>
      </c>
      <c r="G11255" s="4">
        <v>45224</v>
      </c>
      <c r="H11255" s="4">
        <v>45225</v>
      </c>
      <c r="I11255" t="s">
        <v>50</v>
      </c>
      <c r="J11255" t="s">
        <v>56</v>
      </c>
      <c r="K11255">
        <v>221.35</v>
      </c>
      <c r="L11255" t="s">
        <v>77</v>
      </c>
    </row>
    <row r="11256" spans="1:12" x14ac:dyDescent="0.3">
      <c r="A11256" t="s">
        <v>11316</v>
      </c>
      <c r="B11256" t="s">
        <v>54</v>
      </c>
      <c r="C11256" t="s">
        <v>43</v>
      </c>
      <c r="D11256">
        <v>3860.77</v>
      </c>
      <c r="E11256">
        <v>0.03</v>
      </c>
      <c r="F11256">
        <v>8</v>
      </c>
      <c r="G11256" s="4">
        <v>45065</v>
      </c>
      <c r="H11256" s="4">
        <v>45069</v>
      </c>
      <c r="I11256" t="s">
        <v>44</v>
      </c>
      <c r="J11256" t="s">
        <v>51</v>
      </c>
      <c r="K11256">
        <v>777.49</v>
      </c>
      <c r="L11256" t="s">
        <v>68</v>
      </c>
    </row>
    <row r="11257" spans="1:12" x14ac:dyDescent="0.3">
      <c r="A11257" t="s">
        <v>11317</v>
      </c>
      <c r="B11257" t="s">
        <v>54</v>
      </c>
      <c r="C11257" t="s">
        <v>62</v>
      </c>
      <c r="D11257">
        <v>3303.72</v>
      </c>
      <c r="E11257">
        <v>0.4</v>
      </c>
      <c r="F11257">
        <v>8</v>
      </c>
      <c r="G11257" s="4">
        <v>45544</v>
      </c>
      <c r="H11257" s="4">
        <v>45545</v>
      </c>
      <c r="I11257" t="s">
        <v>60</v>
      </c>
      <c r="J11257" t="s">
        <v>56</v>
      </c>
      <c r="K11257">
        <v>870.92</v>
      </c>
      <c r="L11257" t="s">
        <v>46</v>
      </c>
    </row>
    <row r="11258" spans="1:12" x14ac:dyDescent="0.3">
      <c r="A11258" t="s">
        <v>11318</v>
      </c>
      <c r="B11258" t="s">
        <v>48</v>
      </c>
      <c r="C11258" t="s">
        <v>65</v>
      </c>
      <c r="D11258">
        <v>486.06</v>
      </c>
      <c r="E11258">
        <v>0.2</v>
      </c>
      <c r="F11258">
        <v>8</v>
      </c>
      <c r="G11258" s="4">
        <v>45049</v>
      </c>
      <c r="H11258" s="4">
        <v>45054</v>
      </c>
      <c r="I11258" t="s">
        <v>60</v>
      </c>
      <c r="J11258" t="s">
        <v>45</v>
      </c>
      <c r="K11258">
        <v>133.93</v>
      </c>
      <c r="L11258" t="s">
        <v>77</v>
      </c>
    </row>
    <row r="11259" spans="1:12" x14ac:dyDescent="0.3">
      <c r="A11259" t="s">
        <v>11319</v>
      </c>
      <c r="B11259" t="s">
        <v>54</v>
      </c>
      <c r="C11259" t="s">
        <v>62</v>
      </c>
      <c r="D11259">
        <v>348.15</v>
      </c>
      <c r="E11259">
        <v>0.43</v>
      </c>
      <c r="F11259">
        <v>9</v>
      </c>
      <c r="G11259" s="4">
        <v>45232</v>
      </c>
      <c r="H11259" s="4">
        <v>45239</v>
      </c>
      <c r="I11259" t="s">
        <v>44</v>
      </c>
      <c r="J11259" t="s">
        <v>56</v>
      </c>
      <c r="K11259">
        <v>73.52</v>
      </c>
      <c r="L11259" t="s">
        <v>57</v>
      </c>
    </row>
    <row r="11260" spans="1:12" x14ac:dyDescent="0.3">
      <c r="A11260" t="s">
        <v>11320</v>
      </c>
      <c r="B11260" t="s">
        <v>42</v>
      </c>
      <c r="C11260" t="s">
        <v>62</v>
      </c>
      <c r="D11260">
        <v>2003.38</v>
      </c>
      <c r="E11260">
        <v>0.41</v>
      </c>
      <c r="F11260">
        <v>9</v>
      </c>
      <c r="G11260" s="4">
        <v>45491</v>
      </c>
      <c r="H11260" s="4">
        <v>45493</v>
      </c>
      <c r="I11260" t="s">
        <v>60</v>
      </c>
      <c r="J11260" t="s">
        <v>45</v>
      </c>
      <c r="K11260">
        <v>505.24</v>
      </c>
      <c r="L11260" t="s">
        <v>46</v>
      </c>
    </row>
    <row r="11261" spans="1:12" x14ac:dyDescent="0.3">
      <c r="A11261" t="s">
        <v>11321</v>
      </c>
      <c r="B11261" t="s">
        <v>70</v>
      </c>
      <c r="C11261" t="s">
        <v>49</v>
      </c>
      <c r="D11261">
        <v>230.77</v>
      </c>
      <c r="E11261">
        <v>0.12</v>
      </c>
      <c r="F11261">
        <v>7</v>
      </c>
      <c r="G11261" s="4">
        <v>45570</v>
      </c>
      <c r="H11261" s="4">
        <v>45576</v>
      </c>
      <c r="I11261" t="s">
        <v>50</v>
      </c>
      <c r="J11261" t="s">
        <v>56</v>
      </c>
      <c r="K11261">
        <v>55.46</v>
      </c>
      <c r="L11261" t="s">
        <v>57</v>
      </c>
    </row>
    <row r="11262" spans="1:12" x14ac:dyDescent="0.3">
      <c r="A11262" t="s">
        <v>11322</v>
      </c>
      <c r="B11262" t="s">
        <v>70</v>
      </c>
      <c r="C11262" t="s">
        <v>55</v>
      </c>
      <c r="D11262">
        <v>4530.3100000000004</v>
      </c>
      <c r="E11262">
        <v>0.03</v>
      </c>
      <c r="F11262">
        <v>5</v>
      </c>
      <c r="G11262" s="4">
        <v>45585</v>
      </c>
      <c r="H11262" s="4">
        <v>45590</v>
      </c>
      <c r="I11262" t="s">
        <v>50</v>
      </c>
      <c r="J11262" t="s">
        <v>56</v>
      </c>
      <c r="K11262">
        <v>249.78</v>
      </c>
      <c r="L11262" t="s">
        <v>77</v>
      </c>
    </row>
    <row r="11263" spans="1:12" x14ac:dyDescent="0.3">
      <c r="A11263" t="s">
        <v>11323</v>
      </c>
      <c r="B11263" t="s">
        <v>70</v>
      </c>
      <c r="C11263" t="s">
        <v>65</v>
      </c>
      <c r="D11263">
        <v>198.71</v>
      </c>
      <c r="E11263">
        <v>0.35</v>
      </c>
      <c r="F11263">
        <v>7</v>
      </c>
      <c r="G11263" s="4">
        <v>45253</v>
      </c>
      <c r="H11263" s="4">
        <v>45260</v>
      </c>
      <c r="I11263" t="s">
        <v>50</v>
      </c>
      <c r="J11263" t="s">
        <v>51</v>
      </c>
      <c r="K11263">
        <v>18.43</v>
      </c>
      <c r="L11263" t="s">
        <v>46</v>
      </c>
    </row>
    <row r="11264" spans="1:12" x14ac:dyDescent="0.3">
      <c r="A11264" t="s">
        <v>11324</v>
      </c>
      <c r="B11264" t="s">
        <v>54</v>
      </c>
      <c r="C11264" t="s">
        <v>49</v>
      </c>
      <c r="D11264">
        <v>245.1</v>
      </c>
      <c r="E11264">
        <v>0.1</v>
      </c>
      <c r="F11264">
        <v>7</v>
      </c>
      <c r="G11264" s="4">
        <v>44959</v>
      </c>
      <c r="H11264" s="4">
        <v>44961</v>
      </c>
      <c r="I11264" t="s">
        <v>44</v>
      </c>
      <c r="J11264" t="s">
        <v>45</v>
      </c>
      <c r="K11264">
        <v>16.29</v>
      </c>
      <c r="L11264" t="s">
        <v>77</v>
      </c>
    </row>
    <row r="11265" spans="1:12" x14ac:dyDescent="0.3">
      <c r="A11265" t="s">
        <v>11325</v>
      </c>
      <c r="B11265" t="s">
        <v>70</v>
      </c>
      <c r="C11265" t="s">
        <v>49</v>
      </c>
      <c r="D11265">
        <v>910.1</v>
      </c>
      <c r="E11265">
        <v>0.47</v>
      </c>
      <c r="F11265">
        <v>7</v>
      </c>
      <c r="G11265" s="4">
        <v>45516</v>
      </c>
      <c r="H11265" s="4">
        <v>45520</v>
      </c>
      <c r="I11265" t="s">
        <v>44</v>
      </c>
      <c r="J11265" t="s">
        <v>56</v>
      </c>
      <c r="K11265">
        <v>109.23</v>
      </c>
      <c r="L11265" t="s">
        <v>63</v>
      </c>
    </row>
    <row r="11266" spans="1:12" x14ac:dyDescent="0.3">
      <c r="A11266" t="s">
        <v>11326</v>
      </c>
      <c r="B11266" t="s">
        <v>48</v>
      </c>
      <c r="C11266" t="s">
        <v>62</v>
      </c>
      <c r="D11266">
        <v>3172.37</v>
      </c>
      <c r="E11266">
        <v>0.03</v>
      </c>
      <c r="F11266">
        <v>8</v>
      </c>
      <c r="G11266" s="4">
        <v>45380</v>
      </c>
      <c r="H11266" s="4">
        <v>45387</v>
      </c>
      <c r="I11266" t="s">
        <v>50</v>
      </c>
      <c r="J11266" t="s">
        <v>56</v>
      </c>
      <c r="K11266">
        <v>225.38</v>
      </c>
      <c r="L11266" t="s">
        <v>52</v>
      </c>
    </row>
    <row r="11267" spans="1:12" x14ac:dyDescent="0.3">
      <c r="A11267" t="s">
        <v>11327</v>
      </c>
      <c r="B11267" t="s">
        <v>48</v>
      </c>
      <c r="C11267" t="s">
        <v>65</v>
      </c>
      <c r="D11267">
        <v>2753.62</v>
      </c>
      <c r="E11267">
        <v>0.16</v>
      </c>
      <c r="F11267">
        <v>2</v>
      </c>
      <c r="G11267" s="4">
        <v>45561</v>
      </c>
      <c r="H11267" s="4">
        <v>45565</v>
      </c>
      <c r="I11267" t="s">
        <v>44</v>
      </c>
      <c r="J11267" t="s">
        <v>45</v>
      </c>
      <c r="K11267">
        <v>488.17</v>
      </c>
      <c r="L11267" t="s">
        <v>46</v>
      </c>
    </row>
    <row r="11268" spans="1:12" x14ac:dyDescent="0.3">
      <c r="A11268" t="s">
        <v>11328</v>
      </c>
      <c r="B11268" t="s">
        <v>48</v>
      </c>
      <c r="C11268" t="s">
        <v>49</v>
      </c>
      <c r="D11268">
        <v>3331.49</v>
      </c>
      <c r="E11268">
        <v>0.01</v>
      </c>
      <c r="F11268">
        <v>4</v>
      </c>
      <c r="G11268" s="4">
        <v>45521</v>
      </c>
      <c r="H11268" s="4">
        <v>45526</v>
      </c>
      <c r="I11268" t="s">
        <v>44</v>
      </c>
      <c r="J11268" t="s">
        <v>45</v>
      </c>
      <c r="K11268">
        <v>326.25</v>
      </c>
      <c r="L11268" t="s">
        <v>52</v>
      </c>
    </row>
    <row r="11269" spans="1:12" x14ac:dyDescent="0.3">
      <c r="A11269" t="s">
        <v>11329</v>
      </c>
      <c r="B11269" t="s">
        <v>54</v>
      </c>
      <c r="C11269" t="s">
        <v>43</v>
      </c>
      <c r="D11269">
        <v>4478.42</v>
      </c>
      <c r="E11269">
        <v>0.16</v>
      </c>
      <c r="F11269">
        <v>9</v>
      </c>
      <c r="G11269" s="4">
        <v>45493</v>
      </c>
      <c r="H11269" s="4">
        <v>45495</v>
      </c>
      <c r="I11269" t="s">
        <v>44</v>
      </c>
      <c r="J11269" t="s">
        <v>56</v>
      </c>
      <c r="K11269">
        <v>414.82</v>
      </c>
      <c r="L11269" t="s">
        <v>77</v>
      </c>
    </row>
    <row r="11270" spans="1:12" x14ac:dyDescent="0.3">
      <c r="A11270" t="s">
        <v>11330</v>
      </c>
      <c r="B11270" t="s">
        <v>70</v>
      </c>
      <c r="C11270" t="s">
        <v>49</v>
      </c>
      <c r="D11270">
        <v>2329.23</v>
      </c>
      <c r="E11270">
        <v>0.27</v>
      </c>
      <c r="F11270">
        <v>4</v>
      </c>
      <c r="G11270" s="4">
        <v>45447</v>
      </c>
      <c r="H11270" s="4">
        <v>45449</v>
      </c>
      <c r="I11270" t="s">
        <v>50</v>
      </c>
      <c r="J11270" t="s">
        <v>51</v>
      </c>
      <c r="K11270">
        <v>689.64</v>
      </c>
      <c r="L11270" t="s">
        <v>52</v>
      </c>
    </row>
    <row r="11271" spans="1:12" x14ac:dyDescent="0.3">
      <c r="A11271" t="s">
        <v>11331</v>
      </c>
      <c r="B11271" t="s">
        <v>54</v>
      </c>
      <c r="C11271" t="s">
        <v>43</v>
      </c>
      <c r="D11271">
        <v>314.99</v>
      </c>
      <c r="E11271">
        <v>0.33</v>
      </c>
      <c r="F11271">
        <v>2</v>
      </c>
      <c r="G11271" s="4">
        <v>45116</v>
      </c>
      <c r="H11271" s="4">
        <v>45120</v>
      </c>
      <c r="I11271" t="s">
        <v>44</v>
      </c>
      <c r="J11271" t="s">
        <v>51</v>
      </c>
      <c r="K11271">
        <v>87.79</v>
      </c>
      <c r="L11271" t="s">
        <v>52</v>
      </c>
    </row>
    <row r="11272" spans="1:12" x14ac:dyDescent="0.3">
      <c r="A11272" t="s">
        <v>11332</v>
      </c>
      <c r="B11272" t="s">
        <v>70</v>
      </c>
      <c r="C11272" t="s">
        <v>55</v>
      </c>
      <c r="D11272">
        <v>3841.13</v>
      </c>
      <c r="E11272">
        <v>0.36</v>
      </c>
      <c r="F11272">
        <v>7</v>
      </c>
      <c r="G11272" s="4">
        <v>45244</v>
      </c>
      <c r="H11272" s="4">
        <v>45247</v>
      </c>
      <c r="I11272" t="s">
        <v>44</v>
      </c>
      <c r="J11272" t="s">
        <v>45</v>
      </c>
      <c r="K11272">
        <v>383.46</v>
      </c>
      <c r="L11272" t="s">
        <v>57</v>
      </c>
    </row>
    <row r="11273" spans="1:12" x14ac:dyDescent="0.3">
      <c r="A11273" t="s">
        <v>11333</v>
      </c>
      <c r="B11273" t="s">
        <v>42</v>
      </c>
      <c r="C11273" t="s">
        <v>43</v>
      </c>
      <c r="D11273">
        <v>4078.63</v>
      </c>
      <c r="E11273">
        <v>0.42</v>
      </c>
      <c r="F11273">
        <v>6</v>
      </c>
      <c r="G11273" s="4">
        <v>45486</v>
      </c>
      <c r="H11273" s="4">
        <v>45493</v>
      </c>
      <c r="I11273" t="s">
        <v>50</v>
      </c>
      <c r="J11273" t="s">
        <v>56</v>
      </c>
      <c r="K11273">
        <v>414.74</v>
      </c>
      <c r="L11273" t="s">
        <v>52</v>
      </c>
    </row>
    <row r="11274" spans="1:12" x14ac:dyDescent="0.3">
      <c r="A11274" t="s">
        <v>11334</v>
      </c>
      <c r="B11274" t="s">
        <v>42</v>
      </c>
      <c r="C11274" t="s">
        <v>43</v>
      </c>
      <c r="D11274">
        <v>344.45</v>
      </c>
      <c r="E11274">
        <v>0.06</v>
      </c>
      <c r="F11274">
        <v>4</v>
      </c>
      <c r="G11274" s="4">
        <v>45272</v>
      </c>
      <c r="H11274" s="4">
        <v>45277</v>
      </c>
      <c r="I11274" t="s">
        <v>60</v>
      </c>
      <c r="J11274" t="s">
        <v>51</v>
      </c>
      <c r="K11274">
        <v>80.38</v>
      </c>
      <c r="L11274" t="s">
        <v>52</v>
      </c>
    </row>
    <row r="11275" spans="1:12" x14ac:dyDescent="0.3">
      <c r="A11275" t="s">
        <v>11335</v>
      </c>
      <c r="B11275" t="s">
        <v>54</v>
      </c>
      <c r="C11275" t="s">
        <v>62</v>
      </c>
      <c r="D11275">
        <v>1289.96</v>
      </c>
      <c r="E11275">
        <v>0.38</v>
      </c>
      <c r="F11275">
        <v>8</v>
      </c>
      <c r="G11275" s="4">
        <v>45506</v>
      </c>
      <c r="H11275" s="4">
        <v>45511</v>
      </c>
      <c r="I11275" t="s">
        <v>50</v>
      </c>
      <c r="J11275" t="s">
        <v>51</v>
      </c>
      <c r="K11275">
        <v>276.08999999999997</v>
      </c>
      <c r="L11275" t="s">
        <v>46</v>
      </c>
    </row>
    <row r="11276" spans="1:12" x14ac:dyDescent="0.3">
      <c r="A11276" t="s">
        <v>11336</v>
      </c>
      <c r="B11276" t="s">
        <v>48</v>
      </c>
      <c r="C11276" t="s">
        <v>49</v>
      </c>
      <c r="D11276">
        <v>3875.92</v>
      </c>
      <c r="E11276">
        <v>0.14000000000000001</v>
      </c>
      <c r="F11276">
        <v>6</v>
      </c>
      <c r="G11276" s="4">
        <v>45337</v>
      </c>
      <c r="H11276" s="4">
        <v>45339</v>
      </c>
      <c r="I11276" t="s">
        <v>50</v>
      </c>
      <c r="J11276" t="s">
        <v>56</v>
      </c>
      <c r="K11276">
        <v>487.21</v>
      </c>
      <c r="L11276" t="s">
        <v>46</v>
      </c>
    </row>
    <row r="11277" spans="1:12" x14ac:dyDescent="0.3">
      <c r="A11277" t="s">
        <v>11337</v>
      </c>
      <c r="B11277" t="s">
        <v>54</v>
      </c>
      <c r="C11277" t="s">
        <v>55</v>
      </c>
      <c r="D11277">
        <v>1943.16</v>
      </c>
      <c r="E11277">
        <v>7.0000000000000007E-2</v>
      </c>
      <c r="F11277">
        <v>8</v>
      </c>
      <c r="G11277" s="4">
        <v>45237</v>
      </c>
      <c r="H11277" s="4">
        <v>45243</v>
      </c>
      <c r="I11277" t="s">
        <v>44</v>
      </c>
      <c r="J11277" t="s">
        <v>51</v>
      </c>
      <c r="K11277">
        <v>517.80999999999995</v>
      </c>
      <c r="L11277" t="s">
        <v>46</v>
      </c>
    </row>
    <row r="11278" spans="1:12" x14ac:dyDescent="0.3">
      <c r="A11278" t="s">
        <v>11338</v>
      </c>
      <c r="B11278" t="s">
        <v>48</v>
      </c>
      <c r="C11278" t="s">
        <v>49</v>
      </c>
      <c r="D11278">
        <v>2415.9899999999998</v>
      </c>
      <c r="E11278">
        <v>0.13</v>
      </c>
      <c r="F11278">
        <v>4</v>
      </c>
      <c r="G11278" s="4">
        <v>45098</v>
      </c>
      <c r="H11278" s="4">
        <v>45099</v>
      </c>
      <c r="I11278" t="s">
        <v>60</v>
      </c>
      <c r="J11278" t="s">
        <v>51</v>
      </c>
      <c r="K11278">
        <v>194.31</v>
      </c>
      <c r="L11278" t="s">
        <v>68</v>
      </c>
    </row>
    <row r="11279" spans="1:12" x14ac:dyDescent="0.3">
      <c r="A11279" t="s">
        <v>11339</v>
      </c>
      <c r="B11279" t="s">
        <v>70</v>
      </c>
      <c r="C11279" t="s">
        <v>43</v>
      </c>
      <c r="D11279">
        <v>4133.5600000000004</v>
      </c>
      <c r="E11279">
        <v>0.43</v>
      </c>
      <c r="F11279">
        <v>2</v>
      </c>
      <c r="G11279" s="4">
        <v>45253</v>
      </c>
      <c r="H11279" s="4">
        <v>45259</v>
      </c>
      <c r="I11279" t="s">
        <v>44</v>
      </c>
      <c r="J11279" t="s">
        <v>56</v>
      </c>
      <c r="K11279">
        <v>1007.77</v>
      </c>
      <c r="L11279" t="s">
        <v>63</v>
      </c>
    </row>
    <row r="11280" spans="1:12" x14ac:dyDescent="0.3">
      <c r="A11280" t="s">
        <v>11340</v>
      </c>
      <c r="B11280" t="s">
        <v>48</v>
      </c>
      <c r="C11280" t="s">
        <v>43</v>
      </c>
      <c r="D11280">
        <v>563.64</v>
      </c>
      <c r="E11280">
        <v>0.31</v>
      </c>
      <c r="F11280">
        <v>6</v>
      </c>
      <c r="G11280" s="4">
        <v>45362</v>
      </c>
      <c r="H11280" s="4">
        <v>45366</v>
      </c>
      <c r="I11280" t="s">
        <v>44</v>
      </c>
      <c r="J11280" t="s">
        <v>56</v>
      </c>
      <c r="K11280">
        <v>155.97</v>
      </c>
      <c r="L11280" t="s">
        <v>46</v>
      </c>
    </row>
    <row r="11281" spans="1:12" x14ac:dyDescent="0.3">
      <c r="A11281" t="s">
        <v>11341</v>
      </c>
      <c r="B11281" t="s">
        <v>48</v>
      </c>
      <c r="C11281" t="s">
        <v>49</v>
      </c>
      <c r="D11281">
        <v>3418.69</v>
      </c>
      <c r="E11281">
        <v>0.3</v>
      </c>
      <c r="F11281">
        <v>9</v>
      </c>
      <c r="G11281" s="4">
        <v>45239</v>
      </c>
      <c r="H11281" s="4">
        <v>45245</v>
      </c>
      <c r="I11281" t="s">
        <v>60</v>
      </c>
      <c r="J11281" t="s">
        <v>51</v>
      </c>
      <c r="K11281">
        <v>299.98</v>
      </c>
      <c r="L11281" t="s">
        <v>52</v>
      </c>
    </row>
    <row r="11282" spans="1:12" x14ac:dyDescent="0.3">
      <c r="A11282" t="s">
        <v>11342</v>
      </c>
      <c r="B11282" t="s">
        <v>70</v>
      </c>
      <c r="C11282" t="s">
        <v>55</v>
      </c>
      <c r="D11282">
        <v>1153.42</v>
      </c>
      <c r="E11282">
        <v>0.28999999999999998</v>
      </c>
      <c r="F11282">
        <v>9</v>
      </c>
      <c r="G11282" s="4">
        <v>45319</v>
      </c>
      <c r="H11282" s="4">
        <v>45323</v>
      </c>
      <c r="I11282" t="s">
        <v>60</v>
      </c>
      <c r="J11282" t="s">
        <v>51</v>
      </c>
      <c r="K11282">
        <v>218.32</v>
      </c>
      <c r="L11282" t="s">
        <v>77</v>
      </c>
    </row>
    <row r="11283" spans="1:12" x14ac:dyDescent="0.3">
      <c r="A11283" t="s">
        <v>11343</v>
      </c>
      <c r="B11283" t="s">
        <v>42</v>
      </c>
      <c r="C11283" t="s">
        <v>55</v>
      </c>
      <c r="D11283">
        <v>406.99</v>
      </c>
      <c r="E11283">
        <v>0.2</v>
      </c>
      <c r="F11283">
        <v>9</v>
      </c>
      <c r="G11283" s="4">
        <v>45280</v>
      </c>
      <c r="H11283" s="4">
        <v>45287</v>
      </c>
      <c r="I11283" t="s">
        <v>50</v>
      </c>
      <c r="J11283" t="s">
        <v>45</v>
      </c>
      <c r="K11283">
        <v>26.15</v>
      </c>
      <c r="L11283" t="s">
        <v>57</v>
      </c>
    </row>
    <row r="11284" spans="1:12" x14ac:dyDescent="0.3">
      <c r="A11284" t="s">
        <v>11344</v>
      </c>
      <c r="B11284" t="s">
        <v>70</v>
      </c>
      <c r="C11284" t="s">
        <v>62</v>
      </c>
      <c r="D11284">
        <v>3346.24</v>
      </c>
      <c r="E11284">
        <v>0.21</v>
      </c>
      <c r="F11284">
        <v>3</v>
      </c>
      <c r="G11284" s="4">
        <v>45190</v>
      </c>
      <c r="H11284" s="4">
        <v>45196</v>
      </c>
      <c r="I11284" t="s">
        <v>50</v>
      </c>
      <c r="J11284" t="s">
        <v>51</v>
      </c>
      <c r="K11284">
        <v>844.73</v>
      </c>
      <c r="L11284" t="s">
        <v>77</v>
      </c>
    </row>
    <row r="11285" spans="1:12" x14ac:dyDescent="0.3">
      <c r="A11285" t="s">
        <v>11345</v>
      </c>
      <c r="B11285" t="s">
        <v>54</v>
      </c>
      <c r="C11285" t="s">
        <v>43</v>
      </c>
      <c r="D11285">
        <v>694.92</v>
      </c>
      <c r="E11285">
        <v>7.0000000000000007E-2</v>
      </c>
      <c r="F11285">
        <v>3</v>
      </c>
      <c r="G11285" s="4">
        <v>45622</v>
      </c>
      <c r="H11285" s="4">
        <v>45625</v>
      </c>
      <c r="I11285" t="s">
        <v>50</v>
      </c>
      <c r="J11285" t="s">
        <v>51</v>
      </c>
      <c r="K11285">
        <v>161.19999999999999</v>
      </c>
      <c r="L11285" t="s">
        <v>68</v>
      </c>
    </row>
    <row r="11286" spans="1:12" x14ac:dyDescent="0.3">
      <c r="A11286" t="s">
        <v>11346</v>
      </c>
      <c r="B11286" t="s">
        <v>54</v>
      </c>
      <c r="C11286" t="s">
        <v>43</v>
      </c>
      <c r="D11286">
        <v>3760.34</v>
      </c>
      <c r="E11286">
        <v>0.17</v>
      </c>
      <c r="F11286">
        <v>3</v>
      </c>
      <c r="G11286" s="4">
        <v>45448</v>
      </c>
      <c r="H11286" s="4">
        <v>45449</v>
      </c>
      <c r="I11286" t="s">
        <v>44</v>
      </c>
      <c r="J11286" t="s">
        <v>56</v>
      </c>
      <c r="K11286">
        <v>628.92999999999995</v>
      </c>
      <c r="L11286" t="s">
        <v>52</v>
      </c>
    </row>
    <row r="11287" spans="1:12" x14ac:dyDescent="0.3">
      <c r="A11287" t="s">
        <v>11347</v>
      </c>
      <c r="B11287" t="s">
        <v>54</v>
      </c>
      <c r="C11287" t="s">
        <v>62</v>
      </c>
      <c r="D11287">
        <v>1093.26</v>
      </c>
      <c r="E11287">
        <v>0.26</v>
      </c>
      <c r="F11287">
        <v>5</v>
      </c>
      <c r="G11287" s="4">
        <v>45631</v>
      </c>
      <c r="H11287" s="4">
        <v>45632</v>
      </c>
      <c r="I11287" t="s">
        <v>44</v>
      </c>
      <c r="J11287" t="s">
        <v>56</v>
      </c>
      <c r="K11287">
        <v>134.34</v>
      </c>
      <c r="L11287" t="s">
        <v>52</v>
      </c>
    </row>
    <row r="11288" spans="1:12" x14ac:dyDescent="0.3">
      <c r="A11288" t="s">
        <v>11348</v>
      </c>
      <c r="B11288" t="s">
        <v>54</v>
      </c>
      <c r="C11288" t="s">
        <v>49</v>
      </c>
      <c r="D11288">
        <v>337.71</v>
      </c>
      <c r="E11288">
        <v>0.3</v>
      </c>
      <c r="F11288">
        <v>5</v>
      </c>
      <c r="G11288" s="4">
        <v>45296</v>
      </c>
      <c r="H11288" s="4">
        <v>45297</v>
      </c>
      <c r="I11288" t="s">
        <v>60</v>
      </c>
      <c r="J11288" t="s">
        <v>51</v>
      </c>
      <c r="K11288">
        <v>32.04</v>
      </c>
      <c r="L11288" t="s">
        <v>46</v>
      </c>
    </row>
    <row r="11289" spans="1:12" x14ac:dyDescent="0.3">
      <c r="A11289" t="s">
        <v>11349</v>
      </c>
      <c r="B11289" t="s">
        <v>54</v>
      </c>
      <c r="C11289" t="s">
        <v>43</v>
      </c>
      <c r="D11289">
        <v>586.55999999999995</v>
      </c>
      <c r="E11289">
        <v>0.04</v>
      </c>
      <c r="F11289">
        <v>5</v>
      </c>
      <c r="G11289" s="4">
        <v>45182</v>
      </c>
      <c r="H11289" s="4">
        <v>45185</v>
      </c>
      <c r="I11289" t="s">
        <v>60</v>
      </c>
      <c r="J11289" t="s">
        <v>51</v>
      </c>
      <c r="K11289">
        <v>135.41</v>
      </c>
      <c r="L11289" t="s">
        <v>63</v>
      </c>
    </row>
    <row r="11290" spans="1:12" x14ac:dyDescent="0.3">
      <c r="A11290" t="s">
        <v>11350</v>
      </c>
      <c r="B11290" t="s">
        <v>42</v>
      </c>
      <c r="C11290" t="s">
        <v>49</v>
      </c>
      <c r="D11290">
        <v>4222.22</v>
      </c>
      <c r="E11290">
        <v>0.17</v>
      </c>
      <c r="F11290">
        <v>8</v>
      </c>
      <c r="G11290" s="4">
        <v>44971</v>
      </c>
      <c r="H11290" s="4">
        <v>44975</v>
      </c>
      <c r="I11290" t="s">
        <v>50</v>
      </c>
      <c r="J11290" t="s">
        <v>51</v>
      </c>
      <c r="K11290">
        <v>942.94</v>
      </c>
      <c r="L11290" t="s">
        <v>52</v>
      </c>
    </row>
    <row r="11291" spans="1:12" x14ac:dyDescent="0.3">
      <c r="A11291" t="s">
        <v>11351</v>
      </c>
      <c r="B11291" t="s">
        <v>42</v>
      </c>
      <c r="C11291" t="s">
        <v>55</v>
      </c>
      <c r="D11291">
        <v>1917.74</v>
      </c>
      <c r="E11291">
        <v>0.17</v>
      </c>
      <c r="F11291">
        <v>8</v>
      </c>
      <c r="G11291" s="4">
        <v>45605</v>
      </c>
      <c r="H11291" s="4">
        <v>45606</v>
      </c>
      <c r="I11291" t="s">
        <v>44</v>
      </c>
      <c r="J11291" t="s">
        <v>51</v>
      </c>
      <c r="K11291">
        <v>345.66</v>
      </c>
      <c r="L11291" t="s">
        <v>57</v>
      </c>
    </row>
    <row r="11292" spans="1:12" x14ac:dyDescent="0.3">
      <c r="A11292" t="s">
        <v>11352</v>
      </c>
      <c r="B11292" t="s">
        <v>48</v>
      </c>
      <c r="C11292" t="s">
        <v>65</v>
      </c>
      <c r="D11292">
        <v>1581.11</v>
      </c>
      <c r="E11292">
        <v>0.26</v>
      </c>
      <c r="F11292">
        <v>8</v>
      </c>
      <c r="G11292" s="4">
        <v>45228</v>
      </c>
      <c r="H11292" s="4">
        <v>45232</v>
      </c>
      <c r="I11292" t="s">
        <v>60</v>
      </c>
      <c r="J11292" t="s">
        <v>45</v>
      </c>
      <c r="K11292">
        <v>135.12</v>
      </c>
      <c r="L11292" t="s">
        <v>68</v>
      </c>
    </row>
    <row r="11293" spans="1:12" x14ac:dyDescent="0.3">
      <c r="A11293" t="s">
        <v>11353</v>
      </c>
      <c r="B11293" t="s">
        <v>54</v>
      </c>
      <c r="C11293" t="s">
        <v>62</v>
      </c>
      <c r="D11293">
        <v>2506.87</v>
      </c>
      <c r="E11293">
        <v>0.36</v>
      </c>
      <c r="F11293">
        <v>9</v>
      </c>
      <c r="G11293" s="4">
        <v>45008</v>
      </c>
      <c r="H11293" s="4">
        <v>45012</v>
      </c>
      <c r="I11293" t="s">
        <v>50</v>
      </c>
      <c r="J11293" t="s">
        <v>45</v>
      </c>
      <c r="K11293">
        <v>157.71</v>
      </c>
      <c r="L11293" t="s">
        <v>52</v>
      </c>
    </row>
    <row r="11294" spans="1:12" x14ac:dyDescent="0.3">
      <c r="A11294" t="s">
        <v>11354</v>
      </c>
      <c r="B11294" t="s">
        <v>70</v>
      </c>
      <c r="C11294" t="s">
        <v>43</v>
      </c>
      <c r="D11294">
        <v>3201.37</v>
      </c>
      <c r="E11294">
        <v>0.32</v>
      </c>
      <c r="F11294">
        <v>6</v>
      </c>
      <c r="G11294" s="4">
        <v>45152</v>
      </c>
      <c r="H11294" s="4">
        <v>45155</v>
      </c>
      <c r="I11294" t="s">
        <v>44</v>
      </c>
      <c r="J11294" t="s">
        <v>45</v>
      </c>
      <c r="K11294">
        <v>186.66</v>
      </c>
      <c r="L11294" t="s">
        <v>46</v>
      </c>
    </row>
    <row r="11295" spans="1:12" x14ac:dyDescent="0.3">
      <c r="A11295" t="s">
        <v>11355</v>
      </c>
      <c r="B11295" t="s">
        <v>54</v>
      </c>
      <c r="C11295" t="s">
        <v>62</v>
      </c>
      <c r="D11295">
        <v>281.8</v>
      </c>
      <c r="E11295">
        <v>0.28999999999999998</v>
      </c>
      <c r="F11295">
        <v>2</v>
      </c>
      <c r="G11295" s="4">
        <v>45054</v>
      </c>
      <c r="H11295" s="4">
        <v>45058</v>
      </c>
      <c r="I11295" t="s">
        <v>50</v>
      </c>
      <c r="J11295" t="s">
        <v>45</v>
      </c>
      <c r="K11295">
        <v>76.290000000000006</v>
      </c>
      <c r="L11295" t="s">
        <v>63</v>
      </c>
    </row>
    <row r="11296" spans="1:12" x14ac:dyDescent="0.3">
      <c r="A11296" t="s">
        <v>11356</v>
      </c>
      <c r="B11296" t="s">
        <v>42</v>
      </c>
      <c r="C11296" t="s">
        <v>55</v>
      </c>
      <c r="D11296">
        <v>4501.12</v>
      </c>
      <c r="E11296">
        <v>0.15</v>
      </c>
      <c r="F11296">
        <v>9</v>
      </c>
      <c r="G11296" s="4">
        <v>45297</v>
      </c>
      <c r="H11296" s="4">
        <v>45299</v>
      </c>
      <c r="I11296" t="s">
        <v>60</v>
      </c>
      <c r="J11296" t="s">
        <v>45</v>
      </c>
      <c r="K11296">
        <v>363.79</v>
      </c>
      <c r="L11296" t="s">
        <v>57</v>
      </c>
    </row>
    <row r="11297" spans="1:12" x14ac:dyDescent="0.3">
      <c r="A11297" t="s">
        <v>11357</v>
      </c>
      <c r="B11297" t="s">
        <v>54</v>
      </c>
      <c r="C11297" t="s">
        <v>55</v>
      </c>
      <c r="D11297">
        <v>4796.5600000000004</v>
      </c>
      <c r="E11297">
        <v>0.42</v>
      </c>
      <c r="F11297">
        <v>6</v>
      </c>
      <c r="G11297" s="4">
        <v>45249</v>
      </c>
      <c r="H11297" s="4">
        <v>45253</v>
      </c>
      <c r="I11297" t="s">
        <v>44</v>
      </c>
      <c r="J11297" t="s">
        <v>45</v>
      </c>
      <c r="K11297">
        <v>822.93</v>
      </c>
      <c r="L11297" t="s">
        <v>57</v>
      </c>
    </row>
    <row r="11298" spans="1:12" x14ac:dyDescent="0.3">
      <c r="A11298" t="s">
        <v>11358</v>
      </c>
      <c r="B11298" t="s">
        <v>42</v>
      </c>
      <c r="C11298" t="s">
        <v>55</v>
      </c>
      <c r="D11298">
        <v>2144.8000000000002</v>
      </c>
      <c r="E11298">
        <v>0.39</v>
      </c>
      <c r="F11298">
        <v>1</v>
      </c>
      <c r="G11298" s="4">
        <v>45116</v>
      </c>
      <c r="H11298" s="4">
        <v>45123</v>
      </c>
      <c r="I11298" t="s">
        <v>50</v>
      </c>
      <c r="J11298" t="s">
        <v>45</v>
      </c>
      <c r="K11298">
        <v>549.72</v>
      </c>
      <c r="L11298" t="s">
        <v>57</v>
      </c>
    </row>
    <row r="11299" spans="1:12" x14ac:dyDescent="0.3">
      <c r="A11299" t="s">
        <v>11359</v>
      </c>
      <c r="B11299" t="s">
        <v>48</v>
      </c>
      <c r="C11299" t="s">
        <v>55</v>
      </c>
      <c r="D11299">
        <v>2121.88</v>
      </c>
      <c r="E11299">
        <v>0.09</v>
      </c>
      <c r="F11299">
        <v>5</v>
      </c>
      <c r="G11299" s="4">
        <v>45506</v>
      </c>
      <c r="H11299" s="4">
        <v>45508</v>
      </c>
      <c r="I11299" t="s">
        <v>50</v>
      </c>
      <c r="J11299" t="s">
        <v>56</v>
      </c>
      <c r="K11299">
        <v>350.64</v>
      </c>
      <c r="L11299" t="s">
        <v>57</v>
      </c>
    </row>
    <row r="11300" spans="1:12" x14ac:dyDescent="0.3">
      <c r="A11300" t="s">
        <v>11360</v>
      </c>
      <c r="B11300" t="s">
        <v>48</v>
      </c>
      <c r="C11300" t="s">
        <v>65</v>
      </c>
      <c r="D11300">
        <v>4404.9399999999996</v>
      </c>
      <c r="E11300">
        <v>0.33</v>
      </c>
      <c r="F11300">
        <v>7</v>
      </c>
      <c r="G11300" s="4">
        <v>45602</v>
      </c>
      <c r="H11300" s="4">
        <v>45603</v>
      </c>
      <c r="I11300" t="s">
        <v>50</v>
      </c>
      <c r="J11300" t="s">
        <v>51</v>
      </c>
      <c r="K11300">
        <v>232.6</v>
      </c>
      <c r="L11300" t="s">
        <v>63</v>
      </c>
    </row>
    <row r="11301" spans="1:12" x14ac:dyDescent="0.3">
      <c r="A11301" t="s">
        <v>11361</v>
      </c>
      <c r="B11301" t="s">
        <v>48</v>
      </c>
      <c r="C11301" t="s">
        <v>49</v>
      </c>
      <c r="D11301">
        <v>2203.63</v>
      </c>
      <c r="E11301">
        <v>0.45</v>
      </c>
      <c r="F11301">
        <v>1</v>
      </c>
      <c r="G11301" s="4">
        <v>44935</v>
      </c>
      <c r="H11301" s="4">
        <v>44941</v>
      </c>
      <c r="I11301" t="s">
        <v>44</v>
      </c>
      <c r="J11301" t="s">
        <v>56</v>
      </c>
      <c r="K11301">
        <v>555.35</v>
      </c>
      <c r="L11301" t="s">
        <v>46</v>
      </c>
    </row>
    <row r="11302" spans="1:12" x14ac:dyDescent="0.3">
      <c r="A11302" t="s">
        <v>11362</v>
      </c>
      <c r="B11302" t="s">
        <v>42</v>
      </c>
      <c r="C11302" t="s">
        <v>49</v>
      </c>
      <c r="D11302">
        <v>4295.33</v>
      </c>
      <c r="E11302">
        <v>0.22</v>
      </c>
      <c r="F11302">
        <v>7</v>
      </c>
      <c r="G11302" s="4">
        <v>45089</v>
      </c>
      <c r="H11302" s="4">
        <v>45091</v>
      </c>
      <c r="I11302" t="s">
        <v>50</v>
      </c>
      <c r="J11302" t="s">
        <v>45</v>
      </c>
      <c r="K11302">
        <v>316.27</v>
      </c>
      <c r="L11302" t="s">
        <v>46</v>
      </c>
    </row>
    <row r="11303" spans="1:12" x14ac:dyDescent="0.3">
      <c r="A11303" t="s">
        <v>11363</v>
      </c>
      <c r="B11303" t="s">
        <v>54</v>
      </c>
      <c r="C11303" t="s">
        <v>65</v>
      </c>
      <c r="D11303">
        <v>238.85</v>
      </c>
      <c r="E11303">
        <v>0.46</v>
      </c>
      <c r="F11303">
        <v>5</v>
      </c>
      <c r="G11303" s="4">
        <v>45655</v>
      </c>
      <c r="H11303" s="4">
        <v>45656</v>
      </c>
      <c r="I11303" t="s">
        <v>60</v>
      </c>
      <c r="J11303" t="s">
        <v>51</v>
      </c>
      <c r="K11303">
        <v>42.33</v>
      </c>
      <c r="L11303" t="s">
        <v>63</v>
      </c>
    </row>
    <row r="11304" spans="1:12" x14ac:dyDescent="0.3">
      <c r="A11304" t="s">
        <v>11364</v>
      </c>
      <c r="B11304" t="s">
        <v>54</v>
      </c>
      <c r="C11304" t="s">
        <v>49</v>
      </c>
      <c r="D11304">
        <v>2499.29</v>
      </c>
      <c r="E11304">
        <v>0.01</v>
      </c>
      <c r="F11304">
        <v>5</v>
      </c>
      <c r="G11304" s="4">
        <v>44978</v>
      </c>
      <c r="H11304" s="4">
        <v>44984</v>
      </c>
      <c r="I11304" t="s">
        <v>44</v>
      </c>
      <c r="J11304" t="s">
        <v>45</v>
      </c>
      <c r="K11304">
        <v>636.82000000000005</v>
      </c>
      <c r="L11304" t="s">
        <v>57</v>
      </c>
    </row>
    <row r="11305" spans="1:12" x14ac:dyDescent="0.3">
      <c r="A11305" t="s">
        <v>11365</v>
      </c>
      <c r="B11305" t="s">
        <v>70</v>
      </c>
      <c r="C11305" t="s">
        <v>55</v>
      </c>
      <c r="D11305">
        <v>4766.8999999999996</v>
      </c>
      <c r="E11305">
        <v>0.26</v>
      </c>
      <c r="F11305">
        <v>2</v>
      </c>
      <c r="G11305" s="4">
        <v>45044</v>
      </c>
      <c r="H11305" s="4">
        <v>45046</v>
      </c>
      <c r="I11305" t="s">
        <v>60</v>
      </c>
      <c r="J11305" t="s">
        <v>51</v>
      </c>
      <c r="K11305">
        <v>917.86</v>
      </c>
      <c r="L11305" t="s">
        <v>77</v>
      </c>
    </row>
    <row r="11306" spans="1:12" x14ac:dyDescent="0.3">
      <c r="A11306" t="s">
        <v>11366</v>
      </c>
      <c r="B11306" t="s">
        <v>42</v>
      </c>
      <c r="C11306" t="s">
        <v>49</v>
      </c>
      <c r="D11306">
        <v>1338.74</v>
      </c>
      <c r="E11306">
        <v>0.13</v>
      </c>
      <c r="F11306">
        <v>4</v>
      </c>
      <c r="G11306" s="4">
        <v>45027</v>
      </c>
      <c r="H11306" s="4">
        <v>45034</v>
      </c>
      <c r="I11306" t="s">
        <v>50</v>
      </c>
      <c r="J11306" t="s">
        <v>51</v>
      </c>
      <c r="K11306">
        <v>133.54</v>
      </c>
      <c r="L11306" t="s">
        <v>57</v>
      </c>
    </row>
    <row r="11307" spans="1:12" x14ac:dyDescent="0.3">
      <c r="A11307" t="s">
        <v>11367</v>
      </c>
      <c r="B11307" t="s">
        <v>70</v>
      </c>
      <c r="C11307" t="s">
        <v>62</v>
      </c>
      <c r="D11307">
        <v>1404.16</v>
      </c>
      <c r="E11307">
        <v>0.13</v>
      </c>
      <c r="F11307">
        <v>9</v>
      </c>
      <c r="G11307" s="4">
        <v>45550</v>
      </c>
      <c r="H11307" s="4">
        <v>45552</v>
      </c>
      <c r="I11307" t="s">
        <v>44</v>
      </c>
      <c r="J11307" t="s">
        <v>56</v>
      </c>
      <c r="K11307">
        <v>114.14</v>
      </c>
      <c r="L11307" t="s">
        <v>52</v>
      </c>
    </row>
    <row r="11308" spans="1:12" x14ac:dyDescent="0.3">
      <c r="A11308" t="s">
        <v>11368</v>
      </c>
      <c r="B11308" t="s">
        <v>48</v>
      </c>
      <c r="C11308" t="s">
        <v>49</v>
      </c>
      <c r="D11308">
        <v>3187.6</v>
      </c>
      <c r="E11308">
        <v>0.44</v>
      </c>
      <c r="F11308">
        <v>2</v>
      </c>
      <c r="G11308" s="4">
        <v>45338</v>
      </c>
      <c r="H11308" s="4">
        <v>45339</v>
      </c>
      <c r="I11308" t="s">
        <v>44</v>
      </c>
      <c r="J11308" t="s">
        <v>51</v>
      </c>
      <c r="K11308">
        <v>945.26</v>
      </c>
      <c r="L11308" t="s">
        <v>46</v>
      </c>
    </row>
    <row r="11309" spans="1:12" x14ac:dyDescent="0.3">
      <c r="A11309" t="s">
        <v>11369</v>
      </c>
      <c r="B11309" t="s">
        <v>54</v>
      </c>
      <c r="C11309" t="s">
        <v>62</v>
      </c>
      <c r="D11309">
        <v>4638.34</v>
      </c>
      <c r="E11309">
        <v>0.16</v>
      </c>
      <c r="F11309">
        <v>9</v>
      </c>
      <c r="G11309" s="4">
        <v>45393</v>
      </c>
      <c r="H11309" s="4">
        <v>45396</v>
      </c>
      <c r="I11309" t="s">
        <v>60</v>
      </c>
      <c r="J11309" t="s">
        <v>56</v>
      </c>
      <c r="K11309">
        <v>519.73</v>
      </c>
      <c r="L11309" t="s">
        <v>63</v>
      </c>
    </row>
    <row r="11310" spans="1:12" x14ac:dyDescent="0.3">
      <c r="A11310" t="s">
        <v>11370</v>
      </c>
      <c r="B11310" t="s">
        <v>42</v>
      </c>
      <c r="C11310" t="s">
        <v>43</v>
      </c>
      <c r="D11310">
        <v>1073.8399999999999</v>
      </c>
      <c r="E11310">
        <v>0.01</v>
      </c>
      <c r="F11310">
        <v>8</v>
      </c>
      <c r="G11310" s="4">
        <v>45590</v>
      </c>
      <c r="H11310" s="4">
        <v>45594</v>
      </c>
      <c r="I11310" t="s">
        <v>50</v>
      </c>
      <c r="J11310" t="s">
        <v>45</v>
      </c>
      <c r="K11310">
        <v>57.45</v>
      </c>
      <c r="L11310" t="s">
        <v>52</v>
      </c>
    </row>
    <row r="11311" spans="1:12" x14ac:dyDescent="0.3">
      <c r="A11311" t="s">
        <v>11371</v>
      </c>
      <c r="B11311" t="s">
        <v>70</v>
      </c>
      <c r="C11311" t="s">
        <v>62</v>
      </c>
      <c r="D11311">
        <v>4616.09</v>
      </c>
      <c r="E11311">
        <v>0.27</v>
      </c>
      <c r="F11311">
        <v>4</v>
      </c>
      <c r="G11311" s="4">
        <v>45497</v>
      </c>
      <c r="H11311" s="4">
        <v>45499</v>
      </c>
      <c r="I11311" t="s">
        <v>44</v>
      </c>
      <c r="J11311" t="s">
        <v>56</v>
      </c>
      <c r="K11311">
        <v>660.47</v>
      </c>
      <c r="L11311" t="s">
        <v>52</v>
      </c>
    </row>
    <row r="11312" spans="1:12" x14ac:dyDescent="0.3">
      <c r="A11312" t="s">
        <v>11372</v>
      </c>
      <c r="B11312" t="s">
        <v>70</v>
      </c>
      <c r="C11312" t="s">
        <v>62</v>
      </c>
      <c r="D11312">
        <v>3348.72</v>
      </c>
      <c r="E11312">
        <v>0.49</v>
      </c>
      <c r="F11312">
        <v>2</v>
      </c>
      <c r="G11312" s="4">
        <v>44963</v>
      </c>
      <c r="H11312" s="4">
        <v>44968</v>
      </c>
      <c r="I11312" t="s">
        <v>50</v>
      </c>
      <c r="J11312" t="s">
        <v>45</v>
      </c>
      <c r="K11312">
        <v>781.95</v>
      </c>
      <c r="L11312" t="s">
        <v>57</v>
      </c>
    </row>
    <row r="11313" spans="1:12" x14ac:dyDescent="0.3">
      <c r="A11313" t="s">
        <v>11373</v>
      </c>
      <c r="B11313" t="s">
        <v>70</v>
      </c>
      <c r="C11313" t="s">
        <v>55</v>
      </c>
      <c r="D11313">
        <v>4965.93</v>
      </c>
      <c r="E11313">
        <v>0.04</v>
      </c>
      <c r="F11313">
        <v>6</v>
      </c>
      <c r="G11313" s="4">
        <v>45030</v>
      </c>
      <c r="H11313" s="4">
        <v>45033</v>
      </c>
      <c r="I11313" t="s">
        <v>50</v>
      </c>
      <c r="J11313" t="s">
        <v>51</v>
      </c>
      <c r="K11313">
        <v>763.94</v>
      </c>
      <c r="L11313" t="s">
        <v>52</v>
      </c>
    </row>
    <row r="11314" spans="1:12" x14ac:dyDescent="0.3">
      <c r="A11314" t="s">
        <v>11374</v>
      </c>
      <c r="B11314" t="s">
        <v>54</v>
      </c>
      <c r="C11314" t="s">
        <v>55</v>
      </c>
      <c r="D11314">
        <v>3708.65</v>
      </c>
      <c r="E11314">
        <v>0.14000000000000001</v>
      </c>
      <c r="F11314">
        <v>7</v>
      </c>
      <c r="G11314" s="4">
        <v>45476</v>
      </c>
      <c r="H11314" s="4">
        <v>45483</v>
      </c>
      <c r="I11314" t="s">
        <v>44</v>
      </c>
      <c r="J11314" t="s">
        <v>51</v>
      </c>
      <c r="K11314">
        <v>332.28</v>
      </c>
      <c r="L11314" t="s">
        <v>63</v>
      </c>
    </row>
    <row r="11315" spans="1:12" x14ac:dyDescent="0.3">
      <c r="A11315" t="s">
        <v>11375</v>
      </c>
      <c r="B11315" t="s">
        <v>54</v>
      </c>
      <c r="C11315" t="s">
        <v>55</v>
      </c>
      <c r="D11315">
        <v>3372.22</v>
      </c>
      <c r="E11315">
        <v>0.23</v>
      </c>
      <c r="F11315">
        <v>2</v>
      </c>
      <c r="G11315" s="4">
        <v>44941</v>
      </c>
      <c r="H11315" s="4">
        <v>44947</v>
      </c>
      <c r="I11315" t="s">
        <v>50</v>
      </c>
      <c r="J11315" t="s">
        <v>51</v>
      </c>
      <c r="K11315">
        <v>332.15</v>
      </c>
      <c r="L11315" t="s">
        <v>57</v>
      </c>
    </row>
    <row r="11316" spans="1:12" x14ac:dyDescent="0.3">
      <c r="A11316" t="s">
        <v>11376</v>
      </c>
      <c r="B11316" t="s">
        <v>54</v>
      </c>
      <c r="C11316" t="s">
        <v>62</v>
      </c>
      <c r="D11316">
        <v>4093.03</v>
      </c>
      <c r="E11316">
        <v>0.42</v>
      </c>
      <c r="F11316">
        <v>8</v>
      </c>
      <c r="G11316" s="4">
        <v>45070</v>
      </c>
      <c r="H11316" s="4">
        <v>45074</v>
      </c>
      <c r="I11316" t="s">
        <v>44</v>
      </c>
      <c r="J11316" t="s">
        <v>56</v>
      </c>
      <c r="K11316">
        <v>939.25</v>
      </c>
      <c r="L11316" t="s">
        <v>77</v>
      </c>
    </row>
    <row r="11317" spans="1:12" x14ac:dyDescent="0.3">
      <c r="A11317" t="s">
        <v>11377</v>
      </c>
      <c r="B11317" t="s">
        <v>42</v>
      </c>
      <c r="C11317" t="s">
        <v>65</v>
      </c>
      <c r="D11317">
        <v>958.19</v>
      </c>
      <c r="E11317">
        <v>0.13</v>
      </c>
      <c r="F11317">
        <v>9</v>
      </c>
      <c r="G11317" s="4">
        <v>45176</v>
      </c>
      <c r="H11317" s="4">
        <v>45179</v>
      </c>
      <c r="I11317" t="s">
        <v>60</v>
      </c>
      <c r="J11317" t="s">
        <v>45</v>
      </c>
      <c r="K11317">
        <v>271.64999999999998</v>
      </c>
      <c r="L11317" t="s">
        <v>63</v>
      </c>
    </row>
    <row r="11318" spans="1:12" x14ac:dyDescent="0.3">
      <c r="A11318" t="s">
        <v>11378</v>
      </c>
      <c r="B11318" t="s">
        <v>54</v>
      </c>
      <c r="C11318" t="s">
        <v>55</v>
      </c>
      <c r="D11318">
        <v>4735.33</v>
      </c>
      <c r="E11318">
        <v>0.17</v>
      </c>
      <c r="F11318">
        <v>5</v>
      </c>
      <c r="G11318" s="4">
        <v>45314</v>
      </c>
      <c r="H11318" s="4">
        <v>45317</v>
      </c>
      <c r="I11318" t="s">
        <v>60</v>
      </c>
      <c r="J11318" t="s">
        <v>45</v>
      </c>
      <c r="K11318">
        <v>554.05999999999995</v>
      </c>
      <c r="L11318" t="s">
        <v>77</v>
      </c>
    </row>
    <row r="11319" spans="1:12" x14ac:dyDescent="0.3">
      <c r="A11319" t="s">
        <v>11379</v>
      </c>
      <c r="B11319" t="s">
        <v>42</v>
      </c>
      <c r="C11319" t="s">
        <v>55</v>
      </c>
      <c r="D11319">
        <v>911.42</v>
      </c>
      <c r="E11319">
        <v>0.19</v>
      </c>
      <c r="F11319">
        <v>6</v>
      </c>
      <c r="G11319" s="4">
        <v>45208</v>
      </c>
      <c r="H11319" s="4">
        <v>45209</v>
      </c>
      <c r="I11319" t="s">
        <v>44</v>
      </c>
      <c r="J11319" t="s">
        <v>51</v>
      </c>
      <c r="K11319">
        <v>257.19</v>
      </c>
      <c r="L11319" t="s">
        <v>63</v>
      </c>
    </row>
    <row r="11320" spans="1:12" x14ac:dyDescent="0.3">
      <c r="A11320" t="s">
        <v>11380</v>
      </c>
      <c r="B11320" t="s">
        <v>70</v>
      </c>
      <c r="C11320" t="s">
        <v>62</v>
      </c>
      <c r="D11320">
        <v>225.78</v>
      </c>
      <c r="E11320">
        <v>0.19</v>
      </c>
      <c r="F11320">
        <v>6</v>
      </c>
      <c r="G11320" s="4">
        <v>45221</v>
      </c>
      <c r="H11320" s="4">
        <v>45226</v>
      </c>
      <c r="I11320" t="s">
        <v>44</v>
      </c>
      <c r="J11320" t="s">
        <v>45</v>
      </c>
      <c r="K11320">
        <v>18.54</v>
      </c>
      <c r="L11320" t="s">
        <v>57</v>
      </c>
    </row>
    <row r="11321" spans="1:12" x14ac:dyDescent="0.3">
      <c r="A11321" t="s">
        <v>11381</v>
      </c>
      <c r="B11321" t="s">
        <v>70</v>
      </c>
      <c r="C11321" t="s">
        <v>43</v>
      </c>
      <c r="D11321">
        <v>3519.5</v>
      </c>
      <c r="E11321">
        <v>0.1</v>
      </c>
      <c r="F11321">
        <v>2</v>
      </c>
      <c r="G11321" s="4">
        <v>45367</v>
      </c>
      <c r="H11321" s="4">
        <v>45374</v>
      </c>
      <c r="I11321" t="s">
        <v>50</v>
      </c>
      <c r="J11321" t="s">
        <v>51</v>
      </c>
      <c r="K11321">
        <v>257.70999999999998</v>
      </c>
      <c r="L11321" t="s">
        <v>63</v>
      </c>
    </row>
    <row r="11322" spans="1:12" x14ac:dyDescent="0.3">
      <c r="A11322" t="s">
        <v>11382</v>
      </c>
      <c r="B11322" t="s">
        <v>48</v>
      </c>
      <c r="C11322" t="s">
        <v>43</v>
      </c>
      <c r="D11322">
        <v>1004.52</v>
      </c>
      <c r="E11322">
        <v>0.46</v>
      </c>
      <c r="F11322">
        <v>1</v>
      </c>
      <c r="G11322" s="4">
        <v>45310</v>
      </c>
      <c r="H11322" s="4">
        <v>45317</v>
      </c>
      <c r="I11322" t="s">
        <v>44</v>
      </c>
      <c r="J11322" t="s">
        <v>56</v>
      </c>
      <c r="K11322">
        <v>92.96</v>
      </c>
      <c r="L11322" t="s">
        <v>77</v>
      </c>
    </row>
    <row r="11323" spans="1:12" x14ac:dyDescent="0.3">
      <c r="A11323" t="s">
        <v>11383</v>
      </c>
      <c r="B11323" t="s">
        <v>54</v>
      </c>
      <c r="C11323" t="s">
        <v>49</v>
      </c>
      <c r="D11323">
        <v>3817.89</v>
      </c>
      <c r="E11323">
        <v>0.4</v>
      </c>
      <c r="F11323">
        <v>5</v>
      </c>
      <c r="G11323" s="4">
        <v>44973</v>
      </c>
      <c r="H11323" s="4">
        <v>44977</v>
      </c>
      <c r="I11323" t="s">
        <v>60</v>
      </c>
      <c r="J11323" t="s">
        <v>51</v>
      </c>
      <c r="K11323">
        <v>565.39</v>
      </c>
      <c r="L11323" t="s">
        <v>46</v>
      </c>
    </row>
    <row r="11324" spans="1:12" x14ac:dyDescent="0.3">
      <c r="A11324" t="s">
        <v>11384</v>
      </c>
      <c r="B11324" t="s">
        <v>70</v>
      </c>
      <c r="C11324" t="s">
        <v>43</v>
      </c>
      <c r="D11324">
        <v>3995.69</v>
      </c>
      <c r="E11324">
        <v>0.49</v>
      </c>
      <c r="F11324">
        <v>6</v>
      </c>
      <c r="G11324" s="4">
        <v>45400</v>
      </c>
      <c r="H11324" s="4">
        <v>45407</v>
      </c>
      <c r="I11324" t="s">
        <v>50</v>
      </c>
      <c r="J11324" t="s">
        <v>51</v>
      </c>
      <c r="K11324">
        <v>734.39</v>
      </c>
      <c r="L11324" t="s">
        <v>77</v>
      </c>
    </row>
    <row r="11325" spans="1:12" x14ac:dyDescent="0.3">
      <c r="A11325" t="s">
        <v>11385</v>
      </c>
      <c r="B11325" t="s">
        <v>54</v>
      </c>
      <c r="C11325" t="s">
        <v>55</v>
      </c>
      <c r="D11325">
        <v>1259.83</v>
      </c>
      <c r="E11325">
        <v>0.19</v>
      </c>
      <c r="F11325">
        <v>1</v>
      </c>
      <c r="G11325" s="4">
        <v>45530</v>
      </c>
      <c r="H11325" s="4">
        <v>45537</v>
      </c>
      <c r="I11325" t="s">
        <v>60</v>
      </c>
      <c r="J11325" t="s">
        <v>45</v>
      </c>
      <c r="K11325">
        <v>135.33000000000001</v>
      </c>
      <c r="L11325" t="s">
        <v>57</v>
      </c>
    </row>
    <row r="11326" spans="1:12" x14ac:dyDescent="0.3">
      <c r="A11326" t="s">
        <v>11386</v>
      </c>
      <c r="B11326" t="s">
        <v>42</v>
      </c>
      <c r="C11326" t="s">
        <v>65</v>
      </c>
      <c r="D11326">
        <v>524.92999999999995</v>
      </c>
      <c r="E11326">
        <v>0.02</v>
      </c>
      <c r="F11326">
        <v>8</v>
      </c>
      <c r="G11326" s="4">
        <v>45615</v>
      </c>
      <c r="H11326" s="4">
        <v>45618</v>
      </c>
      <c r="I11326" t="s">
        <v>60</v>
      </c>
      <c r="J11326" t="s">
        <v>56</v>
      </c>
      <c r="K11326">
        <v>37</v>
      </c>
      <c r="L11326" t="s">
        <v>46</v>
      </c>
    </row>
    <row r="11327" spans="1:12" x14ac:dyDescent="0.3">
      <c r="A11327" t="s">
        <v>11387</v>
      </c>
      <c r="B11327" t="s">
        <v>70</v>
      </c>
      <c r="C11327" t="s">
        <v>49</v>
      </c>
      <c r="D11327">
        <v>2554.02</v>
      </c>
      <c r="E11327">
        <v>0.06</v>
      </c>
      <c r="F11327">
        <v>5</v>
      </c>
      <c r="G11327" s="4">
        <v>45091</v>
      </c>
      <c r="H11327" s="4">
        <v>45092</v>
      </c>
      <c r="I11327" t="s">
        <v>60</v>
      </c>
      <c r="J11327" t="s">
        <v>56</v>
      </c>
      <c r="K11327">
        <v>597.54999999999995</v>
      </c>
      <c r="L11327" t="s">
        <v>46</v>
      </c>
    </row>
    <row r="11328" spans="1:12" x14ac:dyDescent="0.3">
      <c r="A11328" t="s">
        <v>11388</v>
      </c>
      <c r="B11328" t="s">
        <v>54</v>
      </c>
      <c r="C11328" t="s">
        <v>65</v>
      </c>
      <c r="D11328">
        <v>4462.07</v>
      </c>
      <c r="E11328">
        <v>0.18</v>
      </c>
      <c r="F11328">
        <v>5</v>
      </c>
      <c r="G11328" s="4">
        <v>44964</v>
      </c>
      <c r="H11328" s="4">
        <v>44968</v>
      </c>
      <c r="I11328" t="s">
        <v>50</v>
      </c>
      <c r="J11328" t="s">
        <v>56</v>
      </c>
      <c r="K11328">
        <v>549.96</v>
      </c>
      <c r="L11328" t="s">
        <v>77</v>
      </c>
    </row>
    <row r="11329" spans="1:12" x14ac:dyDescent="0.3">
      <c r="A11329" t="s">
        <v>11389</v>
      </c>
      <c r="B11329" t="s">
        <v>70</v>
      </c>
      <c r="C11329" t="s">
        <v>65</v>
      </c>
      <c r="D11329">
        <v>4251.7299999999996</v>
      </c>
      <c r="E11329">
        <v>0.46</v>
      </c>
      <c r="F11329">
        <v>8</v>
      </c>
      <c r="G11329" s="4">
        <v>45538</v>
      </c>
      <c r="H11329" s="4">
        <v>45539</v>
      </c>
      <c r="I11329" t="s">
        <v>60</v>
      </c>
      <c r="J11329" t="s">
        <v>51</v>
      </c>
      <c r="K11329">
        <v>793.21</v>
      </c>
      <c r="L11329" t="s">
        <v>46</v>
      </c>
    </row>
    <row r="11330" spans="1:12" x14ac:dyDescent="0.3">
      <c r="A11330" t="s">
        <v>11390</v>
      </c>
      <c r="B11330" t="s">
        <v>70</v>
      </c>
      <c r="C11330" t="s">
        <v>55</v>
      </c>
      <c r="D11330">
        <v>673.7</v>
      </c>
      <c r="E11330">
        <v>0.49</v>
      </c>
      <c r="F11330">
        <v>8</v>
      </c>
      <c r="G11330" s="4">
        <v>44988</v>
      </c>
      <c r="H11330" s="4">
        <v>44992</v>
      </c>
      <c r="I11330" t="s">
        <v>60</v>
      </c>
      <c r="J11330" t="s">
        <v>45</v>
      </c>
      <c r="K11330">
        <v>162.44999999999999</v>
      </c>
      <c r="L11330" t="s">
        <v>57</v>
      </c>
    </row>
    <row r="11331" spans="1:12" x14ac:dyDescent="0.3">
      <c r="A11331" t="s">
        <v>11391</v>
      </c>
      <c r="B11331" t="s">
        <v>54</v>
      </c>
      <c r="C11331" t="s">
        <v>62</v>
      </c>
      <c r="D11331">
        <v>4827.4399999999996</v>
      </c>
      <c r="E11331">
        <v>0.41</v>
      </c>
      <c r="F11331">
        <v>9</v>
      </c>
      <c r="G11331" s="4">
        <v>45499</v>
      </c>
      <c r="H11331" s="4">
        <v>45502</v>
      </c>
      <c r="I11331" t="s">
        <v>60</v>
      </c>
      <c r="J11331" t="s">
        <v>56</v>
      </c>
      <c r="K11331">
        <v>368.56</v>
      </c>
      <c r="L11331" t="s">
        <v>63</v>
      </c>
    </row>
    <row r="11332" spans="1:12" x14ac:dyDescent="0.3">
      <c r="A11332" t="s">
        <v>11392</v>
      </c>
      <c r="B11332" t="s">
        <v>70</v>
      </c>
      <c r="C11332" t="s">
        <v>62</v>
      </c>
      <c r="D11332">
        <v>1393.35</v>
      </c>
      <c r="E11332">
        <v>0.12</v>
      </c>
      <c r="F11332">
        <v>4</v>
      </c>
      <c r="G11332" s="4">
        <v>45640</v>
      </c>
      <c r="H11332" s="4">
        <v>45642</v>
      </c>
      <c r="I11332" t="s">
        <v>44</v>
      </c>
      <c r="J11332" t="s">
        <v>51</v>
      </c>
      <c r="K11332">
        <v>248.36</v>
      </c>
      <c r="L11332" t="s">
        <v>77</v>
      </c>
    </row>
    <row r="11333" spans="1:12" x14ac:dyDescent="0.3">
      <c r="A11333" t="s">
        <v>11393</v>
      </c>
      <c r="B11333" t="s">
        <v>70</v>
      </c>
      <c r="C11333" t="s">
        <v>62</v>
      </c>
      <c r="D11333">
        <v>1812.02</v>
      </c>
      <c r="E11333">
        <v>0.33</v>
      </c>
      <c r="F11333">
        <v>3</v>
      </c>
      <c r="G11333" s="4">
        <v>45044</v>
      </c>
      <c r="H11333" s="4">
        <v>45050</v>
      </c>
      <c r="I11333" t="s">
        <v>60</v>
      </c>
      <c r="J11333" t="s">
        <v>51</v>
      </c>
      <c r="K11333">
        <v>468.68</v>
      </c>
      <c r="L11333" t="s">
        <v>57</v>
      </c>
    </row>
    <row r="11334" spans="1:12" x14ac:dyDescent="0.3">
      <c r="A11334" t="s">
        <v>11394</v>
      </c>
      <c r="B11334" t="s">
        <v>70</v>
      </c>
      <c r="C11334" t="s">
        <v>43</v>
      </c>
      <c r="D11334">
        <v>830.35</v>
      </c>
      <c r="E11334">
        <v>0.3</v>
      </c>
      <c r="F11334">
        <v>2</v>
      </c>
      <c r="G11334" s="4">
        <v>45407</v>
      </c>
      <c r="H11334" s="4">
        <v>45413</v>
      </c>
      <c r="I11334" t="s">
        <v>50</v>
      </c>
      <c r="J11334" t="s">
        <v>45</v>
      </c>
      <c r="K11334">
        <v>116.15</v>
      </c>
      <c r="L11334" t="s">
        <v>52</v>
      </c>
    </row>
    <row r="11335" spans="1:12" x14ac:dyDescent="0.3">
      <c r="A11335" t="s">
        <v>11395</v>
      </c>
      <c r="B11335" t="s">
        <v>70</v>
      </c>
      <c r="C11335" t="s">
        <v>62</v>
      </c>
      <c r="D11335">
        <v>1951.23</v>
      </c>
      <c r="E11335">
        <v>0.41</v>
      </c>
      <c r="F11335">
        <v>1</v>
      </c>
      <c r="G11335" s="4">
        <v>44934</v>
      </c>
      <c r="H11335" s="4">
        <v>44939</v>
      </c>
      <c r="I11335" t="s">
        <v>44</v>
      </c>
      <c r="J11335" t="s">
        <v>51</v>
      </c>
      <c r="K11335">
        <v>356.71</v>
      </c>
      <c r="L11335" t="s">
        <v>57</v>
      </c>
    </row>
    <row r="11336" spans="1:12" x14ac:dyDescent="0.3">
      <c r="A11336" t="s">
        <v>11396</v>
      </c>
      <c r="B11336" t="s">
        <v>42</v>
      </c>
      <c r="C11336" t="s">
        <v>55</v>
      </c>
      <c r="D11336">
        <v>3214.64</v>
      </c>
      <c r="E11336">
        <v>0.25</v>
      </c>
      <c r="F11336">
        <v>5</v>
      </c>
      <c r="G11336" s="4">
        <v>45032</v>
      </c>
      <c r="H11336" s="4">
        <v>45039</v>
      </c>
      <c r="I11336" t="s">
        <v>60</v>
      </c>
      <c r="J11336" t="s">
        <v>51</v>
      </c>
      <c r="K11336">
        <v>916.05</v>
      </c>
      <c r="L11336" t="s">
        <v>52</v>
      </c>
    </row>
    <row r="11337" spans="1:12" x14ac:dyDescent="0.3">
      <c r="A11337" t="s">
        <v>11397</v>
      </c>
      <c r="B11337" t="s">
        <v>70</v>
      </c>
      <c r="C11337" t="s">
        <v>43</v>
      </c>
      <c r="D11337">
        <v>2579.7800000000002</v>
      </c>
      <c r="E11337">
        <v>0.16</v>
      </c>
      <c r="F11337">
        <v>6</v>
      </c>
      <c r="G11337" s="4">
        <v>45218</v>
      </c>
      <c r="H11337" s="4">
        <v>45224</v>
      </c>
      <c r="I11337" t="s">
        <v>44</v>
      </c>
      <c r="J11337" t="s">
        <v>45</v>
      </c>
      <c r="K11337">
        <v>609.07000000000005</v>
      </c>
      <c r="L11337" t="s">
        <v>63</v>
      </c>
    </row>
    <row r="11338" spans="1:12" x14ac:dyDescent="0.3">
      <c r="A11338" t="s">
        <v>11398</v>
      </c>
      <c r="B11338" t="s">
        <v>48</v>
      </c>
      <c r="C11338" t="s">
        <v>62</v>
      </c>
      <c r="D11338">
        <v>4154.9399999999996</v>
      </c>
      <c r="E11338">
        <v>0.01</v>
      </c>
      <c r="F11338">
        <v>8</v>
      </c>
      <c r="G11338" s="4">
        <v>45494</v>
      </c>
      <c r="H11338" s="4">
        <v>45496</v>
      </c>
      <c r="I11338" t="s">
        <v>50</v>
      </c>
      <c r="J11338" t="s">
        <v>51</v>
      </c>
      <c r="K11338">
        <v>614.03</v>
      </c>
      <c r="L11338" t="s">
        <v>52</v>
      </c>
    </row>
    <row r="11339" spans="1:12" x14ac:dyDescent="0.3">
      <c r="A11339" t="s">
        <v>11399</v>
      </c>
      <c r="B11339" t="s">
        <v>70</v>
      </c>
      <c r="C11339" t="s">
        <v>65</v>
      </c>
      <c r="D11339">
        <v>3242.37</v>
      </c>
      <c r="E11339">
        <v>0.4</v>
      </c>
      <c r="F11339">
        <v>6</v>
      </c>
      <c r="G11339" s="4">
        <v>45483</v>
      </c>
      <c r="H11339" s="4">
        <v>45485</v>
      </c>
      <c r="I11339" t="s">
        <v>44</v>
      </c>
      <c r="J11339" t="s">
        <v>51</v>
      </c>
      <c r="K11339">
        <v>279.39999999999998</v>
      </c>
      <c r="L11339" t="s">
        <v>77</v>
      </c>
    </row>
    <row r="11340" spans="1:12" x14ac:dyDescent="0.3">
      <c r="A11340" t="s">
        <v>11400</v>
      </c>
      <c r="B11340" t="s">
        <v>54</v>
      </c>
      <c r="C11340" t="s">
        <v>55</v>
      </c>
      <c r="D11340">
        <v>1391.37</v>
      </c>
      <c r="E11340">
        <v>0.27</v>
      </c>
      <c r="F11340">
        <v>2</v>
      </c>
      <c r="G11340" s="4">
        <v>45458</v>
      </c>
      <c r="H11340" s="4">
        <v>45461</v>
      </c>
      <c r="I11340" t="s">
        <v>50</v>
      </c>
      <c r="J11340" t="s">
        <v>51</v>
      </c>
      <c r="K11340">
        <v>164.29</v>
      </c>
      <c r="L11340" t="s">
        <v>63</v>
      </c>
    </row>
    <row r="11341" spans="1:12" x14ac:dyDescent="0.3">
      <c r="A11341" t="s">
        <v>11401</v>
      </c>
      <c r="B11341" t="s">
        <v>48</v>
      </c>
      <c r="C11341" t="s">
        <v>55</v>
      </c>
      <c r="D11341">
        <v>2831.45</v>
      </c>
      <c r="E11341">
        <v>0.27</v>
      </c>
      <c r="F11341">
        <v>8</v>
      </c>
      <c r="G11341" s="4">
        <v>45109</v>
      </c>
      <c r="H11341" s="4">
        <v>45116</v>
      </c>
      <c r="I11341" t="s">
        <v>60</v>
      </c>
      <c r="J11341" t="s">
        <v>56</v>
      </c>
      <c r="K11341">
        <v>533.19000000000005</v>
      </c>
      <c r="L11341" t="s">
        <v>63</v>
      </c>
    </row>
    <row r="11342" spans="1:12" x14ac:dyDescent="0.3">
      <c r="A11342" t="s">
        <v>11402</v>
      </c>
      <c r="B11342" t="s">
        <v>42</v>
      </c>
      <c r="C11342" t="s">
        <v>49</v>
      </c>
      <c r="D11342">
        <v>414.54</v>
      </c>
      <c r="E11342">
        <v>0.48</v>
      </c>
      <c r="F11342">
        <v>5</v>
      </c>
      <c r="G11342" s="4">
        <v>45540</v>
      </c>
      <c r="H11342" s="4">
        <v>45541</v>
      </c>
      <c r="I11342" t="s">
        <v>44</v>
      </c>
      <c r="J11342" t="s">
        <v>56</v>
      </c>
      <c r="K11342">
        <v>37.979999999999997</v>
      </c>
      <c r="L11342" t="s">
        <v>77</v>
      </c>
    </row>
    <row r="11343" spans="1:12" x14ac:dyDescent="0.3">
      <c r="A11343" t="s">
        <v>11403</v>
      </c>
      <c r="B11343" t="s">
        <v>48</v>
      </c>
      <c r="C11343" t="s">
        <v>55</v>
      </c>
      <c r="D11343">
        <v>2945.87</v>
      </c>
      <c r="E11343">
        <v>0.24</v>
      </c>
      <c r="F11343">
        <v>3</v>
      </c>
      <c r="G11343" s="4">
        <v>45274</v>
      </c>
      <c r="H11343" s="4">
        <v>45281</v>
      </c>
      <c r="I11343" t="s">
        <v>44</v>
      </c>
      <c r="J11343" t="s">
        <v>51</v>
      </c>
      <c r="K11343">
        <v>409.71</v>
      </c>
      <c r="L11343" t="s">
        <v>68</v>
      </c>
    </row>
    <row r="11344" spans="1:12" x14ac:dyDescent="0.3">
      <c r="A11344" t="s">
        <v>11404</v>
      </c>
      <c r="B11344" t="s">
        <v>48</v>
      </c>
      <c r="C11344" t="s">
        <v>65</v>
      </c>
      <c r="D11344">
        <v>2009.35</v>
      </c>
      <c r="E11344">
        <v>0.16</v>
      </c>
      <c r="F11344">
        <v>6</v>
      </c>
      <c r="G11344" s="4">
        <v>45214</v>
      </c>
      <c r="H11344" s="4">
        <v>45219</v>
      </c>
      <c r="I11344" t="s">
        <v>50</v>
      </c>
      <c r="J11344" t="s">
        <v>51</v>
      </c>
      <c r="K11344">
        <v>428.56</v>
      </c>
      <c r="L11344" t="s">
        <v>46</v>
      </c>
    </row>
    <row r="11345" spans="1:12" x14ac:dyDescent="0.3">
      <c r="A11345" t="s">
        <v>11405</v>
      </c>
      <c r="B11345" t="s">
        <v>48</v>
      </c>
      <c r="C11345" t="s">
        <v>55</v>
      </c>
      <c r="D11345">
        <v>582.15</v>
      </c>
      <c r="E11345">
        <v>0.17</v>
      </c>
      <c r="F11345">
        <v>6</v>
      </c>
      <c r="G11345" s="4">
        <v>45130</v>
      </c>
      <c r="H11345" s="4">
        <v>45132</v>
      </c>
      <c r="I11345" t="s">
        <v>60</v>
      </c>
      <c r="J11345" t="s">
        <v>51</v>
      </c>
      <c r="K11345">
        <v>164.68</v>
      </c>
      <c r="L11345" t="s">
        <v>68</v>
      </c>
    </row>
    <row r="11346" spans="1:12" x14ac:dyDescent="0.3">
      <c r="A11346" t="s">
        <v>11406</v>
      </c>
      <c r="B11346" t="s">
        <v>54</v>
      </c>
      <c r="C11346" t="s">
        <v>49</v>
      </c>
      <c r="D11346">
        <v>1606.57</v>
      </c>
      <c r="E11346">
        <v>0.01</v>
      </c>
      <c r="F11346">
        <v>3</v>
      </c>
      <c r="G11346" s="4">
        <v>45639</v>
      </c>
      <c r="H11346" s="4">
        <v>45640</v>
      </c>
      <c r="I11346" t="s">
        <v>50</v>
      </c>
      <c r="J11346" t="s">
        <v>45</v>
      </c>
      <c r="K11346">
        <v>170.69</v>
      </c>
      <c r="L11346" t="s">
        <v>77</v>
      </c>
    </row>
    <row r="11347" spans="1:12" x14ac:dyDescent="0.3">
      <c r="A11347" t="s">
        <v>11407</v>
      </c>
      <c r="B11347" t="s">
        <v>54</v>
      </c>
      <c r="C11347" t="s">
        <v>55</v>
      </c>
      <c r="D11347">
        <v>4500.63</v>
      </c>
      <c r="E11347">
        <v>0.06</v>
      </c>
      <c r="F11347">
        <v>7</v>
      </c>
      <c r="G11347" s="4">
        <v>44969</v>
      </c>
      <c r="H11347" s="4">
        <v>44974</v>
      </c>
      <c r="I11347" t="s">
        <v>44</v>
      </c>
      <c r="J11347" t="s">
        <v>56</v>
      </c>
      <c r="K11347">
        <v>510.91</v>
      </c>
      <c r="L11347" t="s">
        <v>68</v>
      </c>
    </row>
    <row r="11348" spans="1:12" x14ac:dyDescent="0.3">
      <c r="A11348" t="s">
        <v>11408</v>
      </c>
      <c r="B11348" t="s">
        <v>54</v>
      </c>
      <c r="C11348" t="s">
        <v>55</v>
      </c>
      <c r="D11348">
        <v>2971.59</v>
      </c>
      <c r="E11348">
        <v>0.02</v>
      </c>
      <c r="F11348">
        <v>7</v>
      </c>
      <c r="G11348" s="4">
        <v>45261</v>
      </c>
      <c r="H11348" s="4">
        <v>45264</v>
      </c>
      <c r="I11348" t="s">
        <v>50</v>
      </c>
      <c r="J11348" t="s">
        <v>51</v>
      </c>
      <c r="K11348">
        <v>657.8</v>
      </c>
      <c r="L11348" t="s">
        <v>77</v>
      </c>
    </row>
    <row r="11349" spans="1:12" x14ac:dyDescent="0.3">
      <c r="A11349" t="s">
        <v>11409</v>
      </c>
      <c r="B11349" t="s">
        <v>42</v>
      </c>
      <c r="C11349" t="s">
        <v>49</v>
      </c>
      <c r="D11349">
        <v>4526</v>
      </c>
      <c r="E11349">
        <v>0.12</v>
      </c>
      <c r="F11349">
        <v>7</v>
      </c>
      <c r="G11349" s="4">
        <v>45323</v>
      </c>
      <c r="H11349" s="4">
        <v>45329</v>
      </c>
      <c r="I11349" t="s">
        <v>50</v>
      </c>
      <c r="J11349" t="s">
        <v>45</v>
      </c>
      <c r="K11349">
        <v>362.55</v>
      </c>
      <c r="L11349" t="s">
        <v>68</v>
      </c>
    </row>
    <row r="11350" spans="1:12" x14ac:dyDescent="0.3">
      <c r="A11350" t="s">
        <v>11410</v>
      </c>
      <c r="B11350" t="s">
        <v>54</v>
      </c>
      <c r="C11350" t="s">
        <v>55</v>
      </c>
      <c r="D11350">
        <v>2112.94</v>
      </c>
      <c r="E11350">
        <v>0.03</v>
      </c>
      <c r="F11350">
        <v>8</v>
      </c>
      <c r="G11350" s="4">
        <v>44928</v>
      </c>
      <c r="H11350" s="4">
        <v>44933</v>
      </c>
      <c r="I11350" t="s">
        <v>60</v>
      </c>
      <c r="J11350" t="s">
        <v>45</v>
      </c>
      <c r="K11350">
        <v>192.82</v>
      </c>
      <c r="L11350" t="s">
        <v>68</v>
      </c>
    </row>
    <row r="11351" spans="1:12" x14ac:dyDescent="0.3">
      <c r="A11351" t="s">
        <v>11411</v>
      </c>
      <c r="B11351" t="s">
        <v>54</v>
      </c>
      <c r="C11351" t="s">
        <v>43</v>
      </c>
      <c r="D11351">
        <v>4896.6499999999996</v>
      </c>
      <c r="E11351">
        <v>0.17</v>
      </c>
      <c r="F11351">
        <v>7</v>
      </c>
      <c r="G11351" s="4">
        <v>45138</v>
      </c>
      <c r="H11351" s="4">
        <v>45144</v>
      </c>
      <c r="I11351" t="s">
        <v>44</v>
      </c>
      <c r="J11351" t="s">
        <v>51</v>
      </c>
      <c r="K11351">
        <v>458.66</v>
      </c>
      <c r="L11351" t="s">
        <v>57</v>
      </c>
    </row>
    <row r="11352" spans="1:12" x14ac:dyDescent="0.3">
      <c r="A11352" t="s">
        <v>11412</v>
      </c>
      <c r="B11352" t="s">
        <v>48</v>
      </c>
      <c r="C11352" t="s">
        <v>55</v>
      </c>
      <c r="D11352">
        <v>1864.09</v>
      </c>
      <c r="E11352">
        <v>0.06</v>
      </c>
      <c r="F11352">
        <v>4</v>
      </c>
      <c r="G11352" s="4">
        <v>45608</v>
      </c>
      <c r="H11352" s="4">
        <v>45612</v>
      </c>
      <c r="I11352" t="s">
        <v>50</v>
      </c>
      <c r="J11352" t="s">
        <v>56</v>
      </c>
      <c r="K11352">
        <v>396.44</v>
      </c>
      <c r="L11352" t="s">
        <v>46</v>
      </c>
    </row>
    <row r="11353" spans="1:12" x14ac:dyDescent="0.3">
      <c r="A11353" t="s">
        <v>11413</v>
      </c>
      <c r="B11353" t="s">
        <v>54</v>
      </c>
      <c r="C11353" t="s">
        <v>62</v>
      </c>
      <c r="D11353">
        <v>3808.34</v>
      </c>
      <c r="E11353">
        <v>0.46</v>
      </c>
      <c r="F11353">
        <v>5</v>
      </c>
      <c r="G11353" s="4">
        <v>45069</v>
      </c>
      <c r="H11353" s="4">
        <v>45075</v>
      </c>
      <c r="I11353" t="s">
        <v>60</v>
      </c>
      <c r="J11353" t="s">
        <v>45</v>
      </c>
      <c r="K11353">
        <v>634.96</v>
      </c>
      <c r="L11353" t="s">
        <v>52</v>
      </c>
    </row>
    <row r="11354" spans="1:12" x14ac:dyDescent="0.3">
      <c r="A11354" t="s">
        <v>11414</v>
      </c>
      <c r="B11354" t="s">
        <v>70</v>
      </c>
      <c r="C11354" t="s">
        <v>62</v>
      </c>
      <c r="D11354">
        <v>1596.48</v>
      </c>
      <c r="E11354">
        <v>0.47</v>
      </c>
      <c r="F11354">
        <v>4</v>
      </c>
      <c r="G11354" s="4">
        <v>45019</v>
      </c>
      <c r="H11354" s="4">
        <v>45022</v>
      </c>
      <c r="I11354" t="s">
        <v>44</v>
      </c>
      <c r="J11354" t="s">
        <v>51</v>
      </c>
      <c r="K11354">
        <v>128.66999999999999</v>
      </c>
      <c r="L11354" t="s">
        <v>52</v>
      </c>
    </row>
    <row r="11355" spans="1:12" x14ac:dyDescent="0.3">
      <c r="A11355" t="s">
        <v>11415</v>
      </c>
      <c r="B11355" t="s">
        <v>54</v>
      </c>
      <c r="C11355" t="s">
        <v>43</v>
      </c>
      <c r="D11355">
        <v>619.35</v>
      </c>
      <c r="E11355">
        <v>0.3</v>
      </c>
      <c r="F11355">
        <v>2</v>
      </c>
      <c r="G11355" s="4">
        <v>45048</v>
      </c>
      <c r="H11355" s="4">
        <v>45050</v>
      </c>
      <c r="I11355" t="s">
        <v>60</v>
      </c>
      <c r="J11355" t="s">
        <v>51</v>
      </c>
      <c r="K11355">
        <v>73.239999999999995</v>
      </c>
      <c r="L11355" t="s">
        <v>63</v>
      </c>
    </row>
    <row r="11356" spans="1:12" x14ac:dyDescent="0.3">
      <c r="A11356" t="s">
        <v>11416</v>
      </c>
      <c r="B11356" t="s">
        <v>42</v>
      </c>
      <c r="C11356" t="s">
        <v>55</v>
      </c>
      <c r="D11356">
        <v>4181.9799999999996</v>
      </c>
      <c r="E11356">
        <v>0.4</v>
      </c>
      <c r="F11356">
        <v>7</v>
      </c>
      <c r="G11356" s="4">
        <v>45651</v>
      </c>
      <c r="H11356" s="4">
        <v>45655</v>
      </c>
      <c r="I11356" t="s">
        <v>60</v>
      </c>
      <c r="J11356" t="s">
        <v>56</v>
      </c>
      <c r="K11356">
        <v>690.95</v>
      </c>
      <c r="L11356" t="s">
        <v>57</v>
      </c>
    </row>
    <row r="11357" spans="1:12" x14ac:dyDescent="0.3">
      <c r="A11357" t="s">
        <v>11417</v>
      </c>
      <c r="B11357" t="s">
        <v>42</v>
      </c>
      <c r="C11357" t="s">
        <v>65</v>
      </c>
      <c r="D11357">
        <v>3836.65</v>
      </c>
      <c r="E11357">
        <v>0.34</v>
      </c>
      <c r="F11357">
        <v>3</v>
      </c>
      <c r="G11357" s="4">
        <v>45320</v>
      </c>
      <c r="H11357" s="4">
        <v>45321</v>
      </c>
      <c r="I11357" t="s">
        <v>60</v>
      </c>
      <c r="J11357" t="s">
        <v>56</v>
      </c>
      <c r="K11357">
        <v>488.67</v>
      </c>
      <c r="L11357" t="s">
        <v>77</v>
      </c>
    </row>
    <row r="11358" spans="1:12" x14ac:dyDescent="0.3">
      <c r="A11358" t="s">
        <v>11418</v>
      </c>
      <c r="B11358" t="s">
        <v>70</v>
      </c>
      <c r="C11358" t="s">
        <v>55</v>
      </c>
      <c r="D11358">
        <v>4121.08</v>
      </c>
      <c r="E11358">
        <v>0.41</v>
      </c>
      <c r="F11358">
        <v>1</v>
      </c>
      <c r="G11358" s="4">
        <v>45366</v>
      </c>
      <c r="H11358" s="4">
        <v>45368</v>
      </c>
      <c r="I11358" t="s">
        <v>44</v>
      </c>
      <c r="J11358" t="s">
        <v>51</v>
      </c>
      <c r="K11358">
        <v>635.05999999999995</v>
      </c>
      <c r="L11358" t="s">
        <v>77</v>
      </c>
    </row>
    <row r="11359" spans="1:12" x14ac:dyDescent="0.3">
      <c r="A11359" t="s">
        <v>11419</v>
      </c>
      <c r="B11359" t="s">
        <v>42</v>
      </c>
      <c r="C11359" t="s">
        <v>62</v>
      </c>
      <c r="D11359">
        <v>1568.5</v>
      </c>
      <c r="E11359">
        <v>0.32</v>
      </c>
      <c r="F11359">
        <v>1</v>
      </c>
      <c r="G11359" s="4">
        <v>45182</v>
      </c>
      <c r="H11359" s="4">
        <v>45186</v>
      </c>
      <c r="I11359" t="s">
        <v>44</v>
      </c>
      <c r="J11359" t="s">
        <v>45</v>
      </c>
      <c r="K11359">
        <v>438</v>
      </c>
      <c r="L11359" t="s">
        <v>63</v>
      </c>
    </row>
    <row r="11360" spans="1:12" x14ac:dyDescent="0.3">
      <c r="A11360" t="s">
        <v>11420</v>
      </c>
      <c r="B11360" t="s">
        <v>42</v>
      </c>
      <c r="C11360" t="s">
        <v>49</v>
      </c>
      <c r="D11360">
        <v>3547.94</v>
      </c>
      <c r="E11360">
        <v>0.22</v>
      </c>
      <c r="F11360">
        <v>9</v>
      </c>
      <c r="G11360" s="4">
        <v>45176</v>
      </c>
      <c r="H11360" s="4">
        <v>45182</v>
      </c>
      <c r="I11360" t="s">
        <v>60</v>
      </c>
      <c r="J11360" t="s">
        <v>56</v>
      </c>
      <c r="K11360">
        <v>1033.73</v>
      </c>
      <c r="L11360" t="s">
        <v>57</v>
      </c>
    </row>
    <row r="11361" spans="1:12" x14ac:dyDescent="0.3">
      <c r="A11361" t="s">
        <v>11421</v>
      </c>
      <c r="B11361" t="s">
        <v>48</v>
      </c>
      <c r="C11361" t="s">
        <v>43</v>
      </c>
      <c r="D11361">
        <v>1177.6199999999999</v>
      </c>
      <c r="E11361">
        <v>0.44</v>
      </c>
      <c r="F11361">
        <v>3</v>
      </c>
      <c r="G11361" s="4">
        <v>45543</v>
      </c>
      <c r="H11361" s="4">
        <v>45549</v>
      </c>
      <c r="I11361" t="s">
        <v>44</v>
      </c>
      <c r="J11361" t="s">
        <v>51</v>
      </c>
      <c r="K11361">
        <v>350.96</v>
      </c>
      <c r="L11361" t="s">
        <v>57</v>
      </c>
    </row>
    <row r="11362" spans="1:12" x14ac:dyDescent="0.3">
      <c r="A11362" t="s">
        <v>11422</v>
      </c>
      <c r="B11362" t="s">
        <v>70</v>
      </c>
      <c r="C11362" t="s">
        <v>49</v>
      </c>
      <c r="D11362">
        <v>155.43</v>
      </c>
      <c r="E11362">
        <v>0.22</v>
      </c>
      <c r="F11362">
        <v>7</v>
      </c>
      <c r="G11362" s="4">
        <v>45156</v>
      </c>
      <c r="H11362" s="4">
        <v>45159</v>
      </c>
      <c r="I11362" t="s">
        <v>60</v>
      </c>
      <c r="J11362" t="s">
        <v>56</v>
      </c>
      <c r="K11362">
        <v>8.7899999999999991</v>
      </c>
      <c r="L11362" t="s">
        <v>46</v>
      </c>
    </row>
    <row r="11363" spans="1:12" x14ac:dyDescent="0.3">
      <c r="A11363" t="s">
        <v>11423</v>
      </c>
      <c r="B11363" t="s">
        <v>48</v>
      </c>
      <c r="C11363" t="s">
        <v>65</v>
      </c>
      <c r="D11363">
        <v>4345.8</v>
      </c>
      <c r="E11363">
        <v>0.2</v>
      </c>
      <c r="F11363">
        <v>9</v>
      </c>
      <c r="G11363" s="4">
        <v>45395</v>
      </c>
      <c r="H11363" s="4">
        <v>45399</v>
      </c>
      <c r="I11363" t="s">
        <v>60</v>
      </c>
      <c r="J11363" t="s">
        <v>45</v>
      </c>
      <c r="K11363">
        <v>993.72</v>
      </c>
      <c r="L11363" t="s">
        <v>52</v>
      </c>
    </row>
    <row r="11364" spans="1:12" x14ac:dyDescent="0.3">
      <c r="A11364" t="s">
        <v>11424</v>
      </c>
      <c r="B11364" t="s">
        <v>48</v>
      </c>
      <c r="C11364" t="s">
        <v>55</v>
      </c>
      <c r="D11364">
        <v>2665.27</v>
      </c>
      <c r="E11364">
        <v>0.31</v>
      </c>
      <c r="F11364">
        <v>7</v>
      </c>
      <c r="G11364" s="4">
        <v>45418</v>
      </c>
      <c r="H11364" s="4">
        <v>45425</v>
      </c>
      <c r="I11364" t="s">
        <v>50</v>
      </c>
      <c r="J11364" t="s">
        <v>56</v>
      </c>
      <c r="K11364">
        <v>756.33</v>
      </c>
      <c r="L11364" t="s">
        <v>57</v>
      </c>
    </row>
    <row r="11365" spans="1:12" x14ac:dyDescent="0.3">
      <c r="A11365" t="s">
        <v>11425</v>
      </c>
      <c r="B11365" t="s">
        <v>54</v>
      </c>
      <c r="C11365" t="s">
        <v>65</v>
      </c>
      <c r="D11365">
        <v>4919.8999999999996</v>
      </c>
      <c r="E11365">
        <v>0.47</v>
      </c>
      <c r="F11365">
        <v>8</v>
      </c>
      <c r="G11365" s="4">
        <v>45391</v>
      </c>
      <c r="H11365" s="4">
        <v>45395</v>
      </c>
      <c r="I11365" t="s">
        <v>44</v>
      </c>
      <c r="J11365" t="s">
        <v>45</v>
      </c>
      <c r="K11365">
        <v>1358.03</v>
      </c>
      <c r="L11365" t="s">
        <v>57</v>
      </c>
    </row>
    <row r="11366" spans="1:12" x14ac:dyDescent="0.3">
      <c r="A11366" t="s">
        <v>11426</v>
      </c>
      <c r="B11366" t="s">
        <v>70</v>
      </c>
      <c r="C11366" t="s">
        <v>49</v>
      </c>
      <c r="D11366">
        <v>1986.67</v>
      </c>
      <c r="E11366">
        <v>0.22</v>
      </c>
      <c r="F11366">
        <v>6</v>
      </c>
      <c r="G11366" s="4">
        <v>45300</v>
      </c>
      <c r="H11366" s="4">
        <v>45306</v>
      </c>
      <c r="I11366" t="s">
        <v>60</v>
      </c>
      <c r="J11366" t="s">
        <v>45</v>
      </c>
      <c r="K11366">
        <v>111.65</v>
      </c>
      <c r="L11366" t="s">
        <v>77</v>
      </c>
    </row>
    <row r="11367" spans="1:12" x14ac:dyDescent="0.3">
      <c r="A11367" t="s">
        <v>11427</v>
      </c>
      <c r="B11367" t="s">
        <v>54</v>
      </c>
      <c r="C11367" t="s">
        <v>55</v>
      </c>
      <c r="D11367">
        <v>4788.68</v>
      </c>
      <c r="E11367">
        <v>0.28999999999999998</v>
      </c>
      <c r="F11367">
        <v>3</v>
      </c>
      <c r="G11367" s="4">
        <v>45034</v>
      </c>
      <c r="H11367" s="4">
        <v>45040</v>
      </c>
      <c r="I11367" t="s">
        <v>60</v>
      </c>
      <c r="J11367" t="s">
        <v>51</v>
      </c>
      <c r="K11367">
        <v>1205.82</v>
      </c>
      <c r="L11367" t="s">
        <v>46</v>
      </c>
    </row>
    <row r="11368" spans="1:12" x14ac:dyDescent="0.3">
      <c r="A11368" t="s">
        <v>11428</v>
      </c>
      <c r="B11368" t="s">
        <v>54</v>
      </c>
      <c r="C11368" t="s">
        <v>65</v>
      </c>
      <c r="D11368">
        <v>3113.78</v>
      </c>
      <c r="E11368">
        <v>0.25</v>
      </c>
      <c r="F11368">
        <v>1</v>
      </c>
      <c r="G11368" s="4">
        <v>44988</v>
      </c>
      <c r="H11368" s="4">
        <v>44990</v>
      </c>
      <c r="I11368" t="s">
        <v>50</v>
      </c>
      <c r="J11368" t="s">
        <v>51</v>
      </c>
      <c r="K11368">
        <v>512.9</v>
      </c>
      <c r="L11368" t="s">
        <v>46</v>
      </c>
    </row>
    <row r="11369" spans="1:12" x14ac:dyDescent="0.3">
      <c r="A11369" t="s">
        <v>11429</v>
      </c>
      <c r="B11369" t="s">
        <v>48</v>
      </c>
      <c r="C11369" t="s">
        <v>62</v>
      </c>
      <c r="D11369">
        <v>2609.8000000000002</v>
      </c>
      <c r="E11369">
        <v>0.45</v>
      </c>
      <c r="F11369">
        <v>8</v>
      </c>
      <c r="G11369" s="4">
        <v>44983</v>
      </c>
      <c r="H11369" s="4">
        <v>44989</v>
      </c>
      <c r="I11369" t="s">
        <v>50</v>
      </c>
      <c r="J11369" t="s">
        <v>45</v>
      </c>
      <c r="K11369">
        <v>685.19</v>
      </c>
      <c r="L11369" t="s">
        <v>57</v>
      </c>
    </row>
    <row r="11370" spans="1:12" x14ac:dyDescent="0.3">
      <c r="A11370" t="s">
        <v>11430</v>
      </c>
      <c r="B11370" t="s">
        <v>42</v>
      </c>
      <c r="C11370" t="s">
        <v>62</v>
      </c>
      <c r="D11370">
        <v>1583.77</v>
      </c>
      <c r="E11370">
        <v>0.34</v>
      </c>
      <c r="F11370">
        <v>6</v>
      </c>
      <c r="G11370" s="4">
        <v>45058</v>
      </c>
      <c r="H11370" s="4">
        <v>45062</v>
      </c>
      <c r="I11370" t="s">
        <v>60</v>
      </c>
      <c r="J11370" t="s">
        <v>51</v>
      </c>
      <c r="K11370">
        <v>362.51</v>
      </c>
      <c r="L11370" t="s">
        <v>52</v>
      </c>
    </row>
    <row r="11371" spans="1:12" x14ac:dyDescent="0.3">
      <c r="A11371" t="s">
        <v>11431</v>
      </c>
      <c r="B11371" t="s">
        <v>70</v>
      </c>
      <c r="C11371" t="s">
        <v>43</v>
      </c>
      <c r="D11371">
        <v>4143.8500000000004</v>
      </c>
      <c r="E11371">
        <v>0.21</v>
      </c>
      <c r="F11371">
        <v>2</v>
      </c>
      <c r="G11371" s="4">
        <v>45004</v>
      </c>
      <c r="H11371" s="4">
        <v>45009</v>
      </c>
      <c r="I11371" t="s">
        <v>60</v>
      </c>
      <c r="J11371" t="s">
        <v>45</v>
      </c>
      <c r="K11371">
        <v>663.1</v>
      </c>
      <c r="L11371" t="s">
        <v>57</v>
      </c>
    </row>
    <row r="11372" spans="1:12" x14ac:dyDescent="0.3">
      <c r="A11372" t="s">
        <v>11432</v>
      </c>
      <c r="B11372" t="s">
        <v>42</v>
      </c>
      <c r="C11372" t="s">
        <v>62</v>
      </c>
      <c r="D11372">
        <v>4161.09</v>
      </c>
      <c r="E11372">
        <v>0.3</v>
      </c>
      <c r="F11372">
        <v>8</v>
      </c>
      <c r="G11372" s="4">
        <v>45344</v>
      </c>
      <c r="H11372" s="4">
        <v>45350</v>
      </c>
      <c r="I11372" t="s">
        <v>50</v>
      </c>
      <c r="J11372" t="s">
        <v>51</v>
      </c>
      <c r="K11372">
        <v>515.33000000000004</v>
      </c>
      <c r="L11372" t="s">
        <v>63</v>
      </c>
    </row>
    <row r="11373" spans="1:12" x14ac:dyDescent="0.3">
      <c r="A11373" t="s">
        <v>11433</v>
      </c>
      <c r="B11373" t="s">
        <v>48</v>
      </c>
      <c r="C11373" t="s">
        <v>62</v>
      </c>
      <c r="D11373">
        <v>2142.9499999999998</v>
      </c>
      <c r="E11373">
        <v>0.08</v>
      </c>
      <c r="F11373">
        <v>4</v>
      </c>
      <c r="G11373" s="4">
        <v>45088</v>
      </c>
      <c r="H11373" s="4">
        <v>45090</v>
      </c>
      <c r="I11373" t="s">
        <v>50</v>
      </c>
      <c r="J11373" t="s">
        <v>45</v>
      </c>
      <c r="K11373">
        <v>107.6</v>
      </c>
      <c r="L11373" t="s">
        <v>57</v>
      </c>
    </row>
    <row r="11374" spans="1:12" x14ac:dyDescent="0.3">
      <c r="A11374" t="s">
        <v>11434</v>
      </c>
      <c r="B11374" t="s">
        <v>48</v>
      </c>
      <c r="C11374" t="s">
        <v>49</v>
      </c>
      <c r="D11374">
        <v>3663.74</v>
      </c>
      <c r="E11374">
        <v>0.17</v>
      </c>
      <c r="F11374">
        <v>9</v>
      </c>
      <c r="G11374" s="4">
        <v>45473</v>
      </c>
      <c r="H11374" s="4">
        <v>45478</v>
      </c>
      <c r="I11374" t="s">
        <v>44</v>
      </c>
      <c r="J11374" t="s">
        <v>45</v>
      </c>
      <c r="K11374">
        <v>678.03</v>
      </c>
      <c r="L11374" t="s">
        <v>52</v>
      </c>
    </row>
    <row r="11375" spans="1:12" x14ac:dyDescent="0.3">
      <c r="A11375" t="s">
        <v>11435</v>
      </c>
      <c r="B11375" t="s">
        <v>48</v>
      </c>
      <c r="C11375" t="s">
        <v>62</v>
      </c>
      <c r="D11375">
        <v>2291.4699999999998</v>
      </c>
      <c r="E11375">
        <v>0.37</v>
      </c>
      <c r="F11375">
        <v>9</v>
      </c>
      <c r="G11375" s="4">
        <v>45453</v>
      </c>
      <c r="H11375" s="4">
        <v>45457</v>
      </c>
      <c r="I11375" t="s">
        <v>50</v>
      </c>
      <c r="J11375" t="s">
        <v>51</v>
      </c>
      <c r="K11375">
        <v>343.19</v>
      </c>
      <c r="L11375" t="s">
        <v>68</v>
      </c>
    </row>
    <row r="11376" spans="1:12" x14ac:dyDescent="0.3">
      <c r="A11376" t="s">
        <v>11436</v>
      </c>
      <c r="B11376" t="s">
        <v>48</v>
      </c>
      <c r="C11376" t="s">
        <v>62</v>
      </c>
      <c r="D11376">
        <v>3724.33</v>
      </c>
      <c r="E11376">
        <v>0.28000000000000003</v>
      </c>
      <c r="F11376">
        <v>9</v>
      </c>
      <c r="G11376" s="4">
        <v>44946</v>
      </c>
      <c r="H11376" s="4">
        <v>44952</v>
      </c>
      <c r="I11376" t="s">
        <v>44</v>
      </c>
      <c r="J11376" t="s">
        <v>51</v>
      </c>
      <c r="K11376">
        <v>502.14</v>
      </c>
      <c r="L11376" t="s">
        <v>52</v>
      </c>
    </row>
    <row r="11377" spans="1:12" x14ac:dyDescent="0.3">
      <c r="A11377" t="s">
        <v>11437</v>
      </c>
      <c r="B11377" t="s">
        <v>48</v>
      </c>
      <c r="C11377" t="s">
        <v>49</v>
      </c>
      <c r="D11377">
        <v>4971.53</v>
      </c>
      <c r="E11377">
        <v>0.16</v>
      </c>
      <c r="F11377">
        <v>4</v>
      </c>
      <c r="G11377" s="4">
        <v>45402</v>
      </c>
      <c r="H11377" s="4">
        <v>45409</v>
      </c>
      <c r="I11377" t="s">
        <v>50</v>
      </c>
      <c r="J11377" t="s">
        <v>51</v>
      </c>
      <c r="K11377">
        <v>830.62</v>
      </c>
      <c r="L11377" t="s">
        <v>77</v>
      </c>
    </row>
    <row r="11378" spans="1:12" x14ac:dyDescent="0.3">
      <c r="A11378" t="s">
        <v>11438</v>
      </c>
      <c r="B11378" t="s">
        <v>48</v>
      </c>
      <c r="C11378" t="s">
        <v>62</v>
      </c>
      <c r="D11378">
        <v>1386.23</v>
      </c>
      <c r="E11378">
        <v>0.18</v>
      </c>
      <c r="F11378">
        <v>6</v>
      </c>
      <c r="G11378" s="4">
        <v>44964</v>
      </c>
      <c r="H11378" s="4">
        <v>44969</v>
      </c>
      <c r="I11378" t="s">
        <v>60</v>
      </c>
      <c r="J11378" t="s">
        <v>56</v>
      </c>
      <c r="K11378">
        <v>234.36</v>
      </c>
      <c r="L11378" t="s">
        <v>68</v>
      </c>
    </row>
    <row r="11379" spans="1:12" x14ac:dyDescent="0.3">
      <c r="A11379" t="s">
        <v>11439</v>
      </c>
      <c r="B11379" t="s">
        <v>42</v>
      </c>
      <c r="C11379" t="s">
        <v>62</v>
      </c>
      <c r="D11379">
        <v>3206.86</v>
      </c>
      <c r="E11379">
        <v>0.4</v>
      </c>
      <c r="F11379">
        <v>4</v>
      </c>
      <c r="G11379" s="4">
        <v>45587</v>
      </c>
      <c r="H11379" s="4">
        <v>45594</v>
      </c>
      <c r="I11379" t="s">
        <v>44</v>
      </c>
      <c r="J11379" t="s">
        <v>51</v>
      </c>
      <c r="K11379">
        <v>622.45000000000005</v>
      </c>
      <c r="L11379" t="s">
        <v>52</v>
      </c>
    </row>
    <row r="11380" spans="1:12" x14ac:dyDescent="0.3">
      <c r="A11380" t="s">
        <v>11440</v>
      </c>
      <c r="B11380" t="s">
        <v>54</v>
      </c>
      <c r="C11380" t="s">
        <v>43</v>
      </c>
      <c r="D11380">
        <v>1961.4</v>
      </c>
      <c r="E11380">
        <v>0.27</v>
      </c>
      <c r="F11380">
        <v>5</v>
      </c>
      <c r="G11380" s="4">
        <v>45142</v>
      </c>
      <c r="H11380" s="4">
        <v>45145</v>
      </c>
      <c r="I11380" t="s">
        <v>44</v>
      </c>
      <c r="J11380" t="s">
        <v>45</v>
      </c>
      <c r="K11380">
        <v>420.94</v>
      </c>
      <c r="L11380" t="s">
        <v>46</v>
      </c>
    </row>
    <row r="11381" spans="1:12" x14ac:dyDescent="0.3">
      <c r="A11381" t="s">
        <v>11441</v>
      </c>
      <c r="B11381" t="s">
        <v>42</v>
      </c>
      <c r="C11381" t="s">
        <v>62</v>
      </c>
      <c r="D11381">
        <v>2787.02</v>
      </c>
      <c r="E11381">
        <v>0.12</v>
      </c>
      <c r="F11381">
        <v>7</v>
      </c>
      <c r="G11381" s="4">
        <v>44936</v>
      </c>
      <c r="H11381" s="4">
        <v>44942</v>
      </c>
      <c r="I11381" t="s">
        <v>60</v>
      </c>
      <c r="J11381" t="s">
        <v>51</v>
      </c>
      <c r="K11381">
        <v>253.34</v>
      </c>
      <c r="L11381" t="s">
        <v>77</v>
      </c>
    </row>
    <row r="11382" spans="1:12" x14ac:dyDescent="0.3">
      <c r="A11382" t="s">
        <v>11442</v>
      </c>
      <c r="B11382" t="s">
        <v>70</v>
      </c>
      <c r="C11382" t="s">
        <v>62</v>
      </c>
      <c r="D11382">
        <v>4383.32</v>
      </c>
      <c r="E11382">
        <v>0.15</v>
      </c>
      <c r="F11382">
        <v>7</v>
      </c>
      <c r="G11382" s="4">
        <v>45026</v>
      </c>
      <c r="H11382" s="4">
        <v>45029</v>
      </c>
      <c r="I11382" t="s">
        <v>60</v>
      </c>
      <c r="J11382" t="s">
        <v>45</v>
      </c>
      <c r="K11382">
        <v>462.49</v>
      </c>
      <c r="L11382" t="s">
        <v>68</v>
      </c>
    </row>
    <row r="11383" spans="1:12" x14ac:dyDescent="0.3">
      <c r="A11383" t="s">
        <v>11443</v>
      </c>
      <c r="B11383" t="s">
        <v>42</v>
      </c>
      <c r="C11383" t="s">
        <v>43</v>
      </c>
      <c r="D11383">
        <v>1803.12</v>
      </c>
      <c r="E11383">
        <v>0.23</v>
      </c>
      <c r="F11383">
        <v>6</v>
      </c>
      <c r="G11383" s="4">
        <v>45364</v>
      </c>
      <c r="H11383" s="4">
        <v>45368</v>
      </c>
      <c r="I11383" t="s">
        <v>50</v>
      </c>
      <c r="J11383" t="s">
        <v>51</v>
      </c>
      <c r="K11383">
        <v>296.07</v>
      </c>
      <c r="L11383" t="s">
        <v>57</v>
      </c>
    </row>
    <row r="11384" spans="1:12" x14ac:dyDescent="0.3">
      <c r="A11384" t="s">
        <v>11444</v>
      </c>
      <c r="B11384" t="s">
        <v>48</v>
      </c>
      <c r="C11384" t="s">
        <v>49</v>
      </c>
      <c r="D11384">
        <v>454.7</v>
      </c>
      <c r="E11384">
        <v>0.38</v>
      </c>
      <c r="F11384">
        <v>4</v>
      </c>
      <c r="G11384" s="4">
        <v>45319</v>
      </c>
      <c r="H11384" s="4">
        <v>45324</v>
      </c>
      <c r="I11384" t="s">
        <v>44</v>
      </c>
      <c r="J11384" t="s">
        <v>45</v>
      </c>
      <c r="K11384">
        <v>52.95</v>
      </c>
      <c r="L11384" t="s">
        <v>68</v>
      </c>
    </row>
    <row r="11385" spans="1:12" x14ac:dyDescent="0.3">
      <c r="A11385" t="s">
        <v>11445</v>
      </c>
      <c r="B11385" t="s">
        <v>42</v>
      </c>
      <c r="C11385" t="s">
        <v>62</v>
      </c>
      <c r="D11385">
        <v>4014.79</v>
      </c>
      <c r="E11385">
        <v>0.5</v>
      </c>
      <c r="F11385">
        <v>5</v>
      </c>
      <c r="G11385" s="4">
        <v>45652</v>
      </c>
      <c r="H11385" s="4">
        <v>45656</v>
      </c>
      <c r="I11385" t="s">
        <v>60</v>
      </c>
      <c r="J11385" t="s">
        <v>45</v>
      </c>
      <c r="K11385">
        <v>998.41</v>
      </c>
      <c r="L11385" t="s">
        <v>68</v>
      </c>
    </row>
    <row r="11386" spans="1:12" x14ac:dyDescent="0.3">
      <c r="A11386" t="s">
        <v>11446</v>
      </c>
      <c r="B11386" t="s">
        <v>54</v>
      </c>
      <c r="C11386" t="s">
        <v>65</v>
      </c>
      <c r="D11386">
        <v>2819.62</v>
      </c>
      <c r="E11386">
        <v>0.09</v>
      </c>
      <c r="F11386">
        <v>5</v>
      </c>
      <c r="G11386" s="4">
        <v>45027</v>
      </c>
      <c r="H11386" s="4">
        <v>45030</v>
      </c>
      <c r="I11386" t="s">
        <v>44</v>
      </c>
      <c r="J11386" t="s">
        <v>56</v>
      </c>
      <c r="K11386">
        <v>480.2</v>
      </c>
      <c r="L11386" t="s">
        <v>57</v>
      </c>
    </row>
    <row r="11387" spans="1:12" x14ac:dyDescent="0.3">
      <c r="A11387" t="s">
        <v>11447</v>
      </c>
      <c r="B11387" t="s">
        <v>70</v>
      </c>
      <c r="C11387" t="s">
        <v>49</v>
      </c>
      <c r="D11387">
        <v>2302.06</v>
      </c>
      <c r="E11387">
        <v>0.38</v>
      </c>
      <c r="F11387">
        <v>9</v>
      </c>
      <c r="G11387" s="4">
        <v>45289</v>
      </c>
      <c r="H11387" s="4">
        <v>45294</v>
      </c>
      <c r="I11387" t="s">
        <v>44</v>
      </c>
      <c r="J11387" t="s">
        <v>56</v>
      </c>
      <c r="K11387">
        <v>423.21</v>
      </c>
      <c r="L11387" t="s">
        <v>52</v>
      </c>
    </row>
    <row r="11388" spans="1:12" x14ac:dyDescent="0.3">
      <c r="A11388" t="s">
        <v>11448</v>
      </c>
      <c r="B11388" t="s">
        <v>42</v>
      </c>
      <c r="C11388" t="s">
        <v>49</v>
      </c>
      <c r="D11388">
        <v>998.33</v>
      </c>
      <c r="E11388">
        <v>0.31</v>
      </c>
      <c r="F11388">
        <v>6</v>
      </c>
      <c r="G11388" s="4">
        <v>45206</v>
      </c>
      <c r="H11388" s="4">
        <v>45209</v>
      </c>
      <c r="I11388" t="s">
        <v>50</v>
      </c>
      <c r="J11388" t="s">
        <v>45</v>
      </c>
      <c r="K11388">
        <v>189.88</v>
      </c>
      <c r="L11388" t="s">
        <v>52</v>
      </c>
    </row>
    <row r="11389" spans="1:12" x14ac:dyDescent="0.3">
      <c r="A11389" t="s">
        <v>11449</v>
      </c>
      <c r="B11389" t="s">
        <v>54</v>
      </c>
      <c r="C11389" t="s">
        <v>62</v>
      </c>
      <c r="D11389">
        <v>554.98</v>
      </c>
      <c r="E11389">
        <v>0.27</v>
      </c>
      <c r="F11389">
        <v>4</v>
      </c>
      <c r="G11389" s="4">
        <v>44930</v>
      </c>
      <c r="H11389" s="4">
        <v>44935</v>
      </c>
      <c r="I11389" t="s">
        <v>44</v>
      </c>
      <c r="J11389" t="s">
        <v>45</v>
      </c>
      <c r="K11389">
        <v>128.5</v>
      </c>
      <c r="L11389" t="s">
        <v>77</v>
      </c>
    </row>
    <row r="11390" spans="1:12" x14ac:dyDescent="0.3">
      <c r="A11390" t="s">
        <v>11450</v>
      </c>
      <c r="B11390" t="s">
        <v>42</v>
      </c>
      <c r="C11390" t="s">
        <v>43</v>
      </c>
      <c r="D11390">
        <v>1465.8</v>
      </c>
      <c r="E11390">
        <v>0.48</v>
      </c>
      <c r="F11390">
        <v>6</v>
      </c>
      <c r="G11390" s="4">
        <v>45556</v>
      </c>
      <c r="H11390" s="4">
        <v>45562</v>
      </c>
      <c r="I11390" t="s">
        <v>50</v>
      </c>
      <c r="J11390" t="s">
        <v>45</v>
      </c>
      <c r="K11390">
        <v>332.1</v>
      </c>
      <c r="L11390" t="s">
        <v>63</v>
      </c>
    </row>
    <row r="11391" spans="1:12" x14ac:dyDescent="0.3">
      <c r="A11391" t="s">
        <v>11451</v>
      </c>
      <c r="B11391" t="s">
        <v>70</v>
      </c>
      <c r="C11391" t="s">
        <v>49</v>
      </c>
      <c r="D11391">
        <v>3622.63</v>
      </c>
      <c r="E11391">
        <v>0.16</v>
      </c>
      <c r="F11391">
        <v>7</v>
      </c>
      <c r="G11391" s="4">
        <v>45077</v>
      </c>
      <c r="H11391" s="4">
        <v>45079</v>
      </c>
      <c r="I11391" t="s">
        <v>44</v>
      </c>
      <c r="J11391" t="s">
        <v>51</v>
      </c>
      <c r="K11391">
        <v>803.64</v>
      </c>
      <c r="L11391" t="s">
        <v>52</v>
      </c>
    </row>
    <row r="11392" spans="1:12" x14ac:dyDescent="0.3">
      <c r="A11392" t="s">
        <v>11452</v>
      </c>
      <c r="B11392" t="s">
        <v>42</v>
      </c>
      <c r="C11392" t="s">
        <v>43</v>
      </c>
      <c r="D11392">
        <v>2117.6799999999998</v>
      </c>
      <c r="E11392">
        <v>0.09</v>
      </c>
      <c r="F11392">
        <v>7</v>
      </c>
      <c r="G11392" s="4">
        <v>44968</v>
      </c>
      <c r="H11392" s="4">
        <v>44972</v>
      </c>
      <c r="I11392" t="s">
        <v>44</v>
      </c>
      <c r="J11392" t="s">
        <v>51</v>
      </c>
      <c r="K11392">
        <v>149.06</v>
      </c>
      <c r="L11392" t="s">
        <v>57</v>
      </c>
    </row>
    <row r="11393" spans="1:12" x14ac:dyDescent="0.3">
      <c r="A11393" t="s">
        <v>11453</v>
      </c>
      <c r="B11393" t="s">
        <v>48</v>
      </c>
      <c r="C11393" t="s">
        <v>65</v>
      </c>
      <c r="D11393">
        <v>2894.12</v>
      </c>
      <c r="E11393">
        <v>0.44</v>
      </c>
      <c r="F11393">
        <v>3</v>
      </c>
      <c r="G11393" s="4">
        <v>45302</v>
      </c>
      <c r="H11393" s="4">
        <v>45309</v>
      </c>
      <c r="I11393" t="s">
        <v>44</v>
      </c>
      <c r="J11393" t="s">
        <v>51</v>
      </c>
      <c r="K11393">
        <v>688.53</v>
      </c>
      <c r="L11393" t="s">
        <v>57</v>
      </c>
    </row>
    <row r="11394" spans="1:12" x14ac:dyDescent="0.3">
      <c r="A11394" t="s">
        <v>11454</v>
      </c>
      <c r="B11394" t="s">
        <v>42</v>
      </c>
      <c r="C11394" t="s">
        <v>43</v>
      </c>
      <c r="D11394">
        <v>502.02</v>
      </c>
      <c r="E11394">
        <v>0.03</v>
      </c>
      <c r="F11394">
        <v>6</v>
      </c>
      <c r="G11394" s="4">
        <v>45555</v>
      </c>
      <c r="H11394" s="4">
        <v>45562</v>
      </c>
      <c r="I11394" t="s">
        <v>50</v>
      </c>
      <c r="J11394" t="s">
        <v>45</v>
      </c>
      <c r="K11394">
        <v>124.36</v>
      </c>
      <c r="L11394" t="s">
        <v>77</v>
      </c>
    </row>
    <row r="11395" spans="1:12" x14ac:dyDescent="0.3">
      <c r="A11395" t="s">
        <v>11455</v>
      </c>
      <c r="B11395" t="s">
        <v>54</v>
      </c>
      <c r="C11395" t="s">
        <v>55</v>
      </c>
      <c r="D11395">
        <v>703.89</v>
      </c>
      <c r="E11395">
        <v>0.41</v>
      </c>
      <c r="F11395">
        <v>7</v>
      </c>
      <c r="G11395" s="4">
        <v>44945</v>
      </c>
      <c r="H11395" s="4">
        <v>44951</v>
      </c>
      <c r="I11395" t="s">
        <v>50</v>
      </c>
      <c r="J11395" t="s">
        <v>45</v>
      </c>
      <c r="K11395">
        <v>148.21</v>
      </c>
      <c r="L11395" t="s">
        <v>46</v>
      </c>
    </row>
    <row r="11396" spans="1:12" x14ac:dyDescent="0.3">
      <c r="A11396" t="s">
        <v>11456</v>
      </c>
      <c r="B11396" t="s">
        <v>42</v>
      </c>
      <c r="C11396" t="s">
        <v>43</v>
      </c>
      <c r="D11396">
        <v>155.4</v>
      </c>
      <c r="E11396">
        <v>0.28999999999999998</v>
      </c>
      <c r="F11396">
        <v>1</v>
      </c>
      <c r="G11396" s="4">
        <v>45338</v>
      </c>
      <c r="H11396" s="4">
        <v>45344</v>
      </c>
      <c r="I11396" t="s">
        <v>44</v>
      </c>
      <c r="J11396" t="s">
        <v>51</v>
      </c>
      <c r="K11396">
        <v>40.880000000000003</v>
      </c>
      <c r="L11396" t="s">
        <v>52</v>
      </c>
    </row>
    <row r="11397" spans="1:12" x14ac:dyDescent="0.3">
      <c r="A11397" t="s">
        <v>11457</v>
      </c>
      <c r="B11397" t="s">
        <v>54</v>
      </c>
      <c r="C11397" t="s">
        <v>49</v>
      </c>
      <c r="D11397">
        <v>3399.09</v>
      </c>
      <c r="E11397">
        <v>0.08</v>
      </c>
      <c r="F11397">
        <v>4</v>
      </c>
      <c r="G11397" s="4">
        <v>45462</v>
      </c>
      <c r="H11397" s="4">
        <v>45467</v>
      </c>
      <c r="I11397" t="s">
        <v>60</v>
      </c>
      <c r="J11397" t="s">
        <v>56</v>
      </c>
      <c r="K11397">
        <v>429.47</v>
      </c>
      <c r="L11397" t="s">
        <v>57</v>
      </c>
    </row>
    <row r="11398" spans="1:12" x14ac:dyDescent="0.3">
      <c r="A11398" t="s">
        <v>11458</v>
      </c>
      <c r="B11398" t="s">
        <v>70</v>
      </c>
      <c r="C11398" t="s">
        <v>43</v>
      </c>
      <c r="D11398">
        <v>1395.83</v>
      </c>
      <c r="E11398">
        <v>0.11</v>
      </c>
      <c r="F11398">
        <v>7</v>
      </c>
      <c r="G11398" s="4">
        <v>45162</v>
      </c>
      <c r="H11398" s="4">
        <v>45168</v>
      </c>
      <c r="I11398" t="s">
        <v>60</v>
      </c>
      <c r="J11398" t="s">
        <v>56</v>
      </c>
      <c r="K11398">
        <v>97.14</v>
      </c>
      <c r="L11398" t="s">
        <v>63</v>
      </c>
    </row>
    <row r="11399" spans="1:12" x14ac:dyDescent="0.3">
      <c r="A11399" t="s">
        <v>11459</v>
      </c>
      <c r="B11399" t="s">
        <v>42</v>
      </c>
      <c r="C11399" t="s">
        <v>43</v>
      </c>
      <c r="D11399">
        <v>4837.9399999999996</v>
      </c>
      <c r="E11399">
        <v>0.08</v>
      </c>
      <c r="F11399">
        <v>1</v>
      </c>
      <c r="G11399" s="4">
        <v>45431</v>
      </c>
      <c r="H11399" s="4">
        <v>45437</v>
      </c>
      <c r="I11399" t="s">
        <v>60</v>
      </c>
      <c r="J11399" t="s">
        <v>56</v>
      </c>
      <c r="K11399">
        <v>611.44000000000005</v>
      </c>
      <c r="L11399" t="s">
        <v>63</v>
      </c>
    </row>
    <row r="11400" spans="1:12" x14ac:dyDescent="0.3">
      <c r="A11400" t="s">
        <v>11460</v>
      </c>
      <c r="B11400" t="s">
        <v>70</v>
      </c>
      <c r="C11400" t="s">
        <v>55</v>
      </c>
      <c r="D11400">
        <v>1611.43</v>
      </c>
      <c r="E11400">
        <v>0.36</v>
      </c>
      <c r="F11400">
        <v>8</v>
      </c>
      <c r="G11400" s="4">
        <v>44933</v>
      </c>
      <c r="H11400" s="4">
        <v>44938</v>
      </c>
      <c r="I11400" t="s">
        <v>60</v>
      </c>
      <c r="J11400" t="s">
        <v>56</v>
      </c>
      <c r="K11400">
        <v>370.73</v>
      </c>
      <c r="L11400" t="s">
        <v>57</v>
      </c>
    </row>
    <row r="11401" spans="1:12" x14ac:dyDescent="0.3">
      <c r="A11401" t="s">
        <v>11461</v>
      </c>
      <c r="B11401" t="s">
        <v>70</v>
      </c>
      <c r="C11401" t="s">
        <v>55</v>
      </c>
      <c r="D11401">
        <v>1881.73</v>
      </c>
      <c r="E11401">
        <v>7.0000000000000007E-2</v>
      </c>
      <c r="F11401">
        <v>6</v>
      </c>
      <c r="G11401" s="4">
        <v>45050</v>
      </c>
      <c r="H11401" s="4">
        <v>45052</v>
      </c>
      <c r="I11401" t="s">
        <v>60</v>
      </c>
      <c r="J11401" t="s">
        <v>56</v>
      </c>
      <c r="K11401">
        <v>457.77</v>
      </c>
      <c r="L11401" t="s">
        <v>57</v>
      </c>
    </row>
    <row r="11402" spans="1:12" x14ac:dyDescent="0.3">
      <c r="A11402" t="s">
        <v>11462</v>
      </c>
      <c r="B11402" t="s">
        <v>42</v>
      </c>
      <c r="C11402" t="s">
        <v>62</v>
      </c>
      <c r="D11402">
        <v>2400.5</v>
      </c>
      <c r="E11402">
        <v>0.34</v>
      </c>
      <c r="F11402">
        <v>6</v>
      </c>
      <c r="G11402" s="4">
        <v>45439</v>
      </c>
      <c r="H11402" s="4">
        <v>45440</v>
      </c>
      <c r="I11402" t="s">
        <v>44</v>
      </c>
      <c r="J11402" t="s">
        <v>56</v>
      </c>
      <c r="K11402">
        <v>491.51</v>
      </c>
      <c r="L11402" t="s">
        <v>57</v>
      </c>
    </row>
    <row r="11403" spans="1:12" x14ac:dyDescent="0.3">
      <c r="A11403" t="s">
        <v>11463</v>
      </c>
      <c r="B11403" t="s">
        <v>54</v>
      </c>
      <c r="C11403" t="s">
        <v>49</v>
      </c>
      <c r="D11403">
        <v>1663.79</v>
      </c>
      <c r="E11403">
        <v>0.06</v>
      </c>
      <c r="F11403">
        <v>3</v>
      </c>
      <c r="G11403" s="4">
        <v>45321</v>
      </c>
      <c r="H11403" s="4">
        <v>45323</v>
      </c>
      <c r="I11403" t="s">
        <v>60</v>
      </c>
      <c r="J11403" t="s">
        <v>56</v>
      </c>
      <c r="K11403">
        <v>153.44</v>
      </c>
      <c r="L11403" t="s">
        <v>57</v>
      </c>
    </row>
    <row r="11404" spans="1:12" x14ac:dyDescent="0.3">
      <c r="A11404" t="s">
        <v>11464</v>
      </c>
      <c r="B11404" t="s">
        <v>70</v>
      </c>
      <c r="C11404" t="s">
        <v>62</v>
      </c>
      <c r="D11404">
        <v>4105.47</v>
      </c>
      <c r="E11404">
        <v>0.4</v>
      </c>
      <c r="F11404">
        <v>6</v>
      </c>
      <c r="G11404" s="4">
        <v>45617</v>
      </c>
      <c r="H11404" s="4">
        <v>45622</v>
      </c>
      <c r="I11404" t="s">
        <v>60</v>
      </c>
      <c r="J11404" t="s">
        <v>56</v>
      </c>
      <c r="K11404">
        <v>958.83</v>
      </c>
      <c r="L11404" t="s">
        <v>46</v>
      </c>
    </row>
    <row r="11405" spans="1:12" x14ac:dyDescent="0.3">
      <c r="A11405" t="s">
        <v>11465</v>
      </c>
      <c r="B11405" t="s">
        <v>70</v>
      </c>
      <c r="C11405" t="s">
        <v>55</v>
      </c>
      <c r="D11405">
        <v>4393.41</v>
      </c>
      <c r="E11405">
        <v>0.46</v>
      </c>
      <c r="F11405">
        <v>4</v>
      </c>
      <c r="G11405" s="4">
        <v>45626</v>
      </c>
      <c r="H11405" s="4">
        <v>45632</v>
      </c>
      <c r="I11405" t="s">
        <v>44</v>
      </c>
      <c r="J11405" t="s">
        <v>51</v>
      </c>
      <c r="K11405">
        <v>231.85</v>
      </c>
      <c r="L11405" t="s">
        <v>57</v>
      </c>
    </row>
    <row r="11406" spans="1:12" x14ac:dyDescent="0.3">
      <c r="A11406" t="s">
        <v>11466</v>
      </c>
      <c r="B11406" t="s">
        <v>42</v>
      </c>
      <c r="C11406" t="s">
        <v>43</v>
      </c>
      <c r="D11406">
        <v>154.08000000000001</v>
      </c>
      <c r="E11406">
        <v>0.28000000000000003</v>
      </c>
      <c r="F11406">
        <v>9</v>
      </c>
      <c r="G11406" s="4">
        <v>45597</v>
      </c>
      <c r="H11406" s="4">
        <v>45603</v>
      </c>
      <c r="I11406" t="s">
        <v>60</v>
      </c>
      <c r="J11406" t="s">
        <v>45</v>
      </c>
      <c r="K11406">
        <v>9.9499999999999993</v>
      </c>
      <c r="L11406" t="s">
        <v>77</v>
      </c>
    </row>
    <row r="11407" spans="1:12" x14ac:dyDescent="0.3">
      <c r="A11407" t="s">
        <v>11467</v>
      </c>
      <c r="B11407" t="s">
        <v>42</v>
      </c>
      <c r="C11407" t="s">
        <v>55</v>
      </c>
      <c r="D11407">
        <v>3307.84</v>
      </c>
      <c r="E11407">
        <v>0.48</v>
      </c>
      <c r="F11407">
        <v>4</v>
      </c>
      <c r="G11407" s="4">
        <v>44956</v>
      </c>
      <c r="H11407" s="4">
        <v>44963</v>
      </c>
      <c r="I11407" t="s">
        <v>50</v>
      </c>
      <c r="J11407" t="s">
        <v>51</v>
      </c>
      <c r="K11407">
        <v>242.53</v>
      </c>
      <c r="L11407" t="s">
        <v>77</v>
      </c>
    </row>
    <row r="11408" spans="1:12" x14ac:dyDescent="0.3">
      <c r="A11408" t="s">
        <v>11468</v>
      </c>
      <c r="B11408" t="s">
        <v>42</v>
      </c>
      <c r="C11408" t="s">
        <v>65</v>
      </c>
      <c r="D11408">
        <v>3461.83</v>
      </c>
      <c r="E11408">
        <v>0.2</v>
      </c>
      <c r="F11408">
        <v>6</v>
      </c>
      <c r="G11408" s="4">
        <v>45003</v>
      </c>
      <c r="H11408" s="4">
        <v>45004</v>
      </c>
      <c r="I11408" t="s">
        <v>60</v>
      </c>
      <c r="J11408" t="s">
        <v>45</v>
      </c>
      <c r="K11408">
        <v>387.13</v>
      </c>
      <c r="L11408" t="s">
        <v>46</v>
      </c>
    </row>
    <row r="11409" spans="1:12" x14ac:dyDescent="0.3">
      <c r="A11409" t="s">
        <v>11469</v>
      </c>
      <c r="B11409" t="s">
        <v>42</v>
      </c>
      <c r="C11409" t="s">
        <v>43</v>
      </c>
      <c r="D11409">
        <v>4810.9799999999996</v>
      </c>
      <c r="E11409">
        <v>0.12</v>
      </c>
      <c r="F11409">
        <v>6</v>
      </c>
      <c r="G11409" s="4">
        <v>45456</v>
      </c>
      <c r="H11409" s="4">
        <v>45462</v>
      </c>
      <c r="I11409" t="s">
        <v>60</v>
      </c>
      <c r="J11409" t="s">
        <v>45</v>
      </c>
      <c r="K11409">
        <v>775.61</v>
      </c>
      <c r="L11409" t="s">
        <v>68</v>
      </c>
    </row>
    <row r="11410" spans="1:12" x14ac:dyDescent="0.3">
      <c r="A11410" t="s">
        <v>11470</v>
      </c>
      <c r="B11410" t="s">
        <v>42</v>
      </c>
      <c r="C11410" t="s">
        <v>62</v>
      </c>
      <c r="D11410">
        <v>1914.96</v>
      </c>
      <c r="E11410">
        <v>0.09</v>
      </c>
      <c r="F11410">
        <v>1</v>
      </c>
      <c r="G11410" s="4">
        <v>45112</v>
      </c>
      <c r="H11410" s="4">
        <v>45115</v>
      </c>
      <c r="I11410" t="s">
        <v>44</v>
      </c>
      <c r="J11410" t="s">
        <v>45</v>
      </c>
      <c r="K11410">
        <v>354.48</v>
      </c>
      <c r="L11410" t="s">
        <v>46</v>
      </c>
    </row>
    <row r="11411" spans="1:12" x14ac:dyDescent="0.3">
      <c r="A11411" t="s">
        <v>11471</v>
      </c>
      <c r="B11411" t="s">
        <v>48</v>
      </c>
      <c r="C11411" t="s">
        <v>43</v>
      </c>
      <c r="D11411">
        <v>1056.8699999999999</v>
      </c>
      <c r="E11411">
        <v>0.24</v>
      </c>
      <c r="F11411">
        <v>4</v>
      </c>
      <c r="G11411" s="4">
        <v>45387</v>
      </c>
      <c r="H11411" s="4">
        <v>45391</v>
      </c>
      <c r="I11411" t="s">
        <v>50</v>
      </c>
      <c r="J11411" t="s">
        <v>56</v>
      </c>
      <c r="K11411">
        <v>188.78</v>
      </c>
      <c r="L11411" t="s">
        <v>57</v>
      </c>
    </row>
    <row r="11412" spans="1:12" x14ac:dyDescent="0.3">
      <c r="A11412" t="s">
        <v>11472</v>
      </c>
      <c r="B11412" t="s">
        <v>42</v>
      </c>
      <c r="C11412" t="s">
        <v>65</v>
      </c>
      <c r="D11412">
        <v>2650.85</v>
      </c>
      <c r="E11412">
        <v>7.0000000000000007E-2</v>
      </c>
      <c r="F11412">
        <v>9</v>
      </c>
      <c r="G11412" s="4">
        <v>45429</v>
      </c>
      <c r="H11412" s="4">
        <v>45436</v>
      </c>
      <c r="I11412" t="s">
        <v>44</v>
      </c>
      <c r="J11412" t="s">
        <v>45</v>
      </c>
      <c r="K11412">
        <v>614.32000000000005</v>
      </c>
      <c r="L11412" t="s">
        <v>68</v>
      </c>
    </row>
    <row r="11413" spans="1:12" x14ac:dyDescent="0.3">
      <c r="A11413" t="s">
        <v>11473</v>
      </c>
      <c r="B11413" t="s">
        <v>54</v>
      </c>
      <c r="C11413" t="s">
        <v>55</v>
      </c>
      <c r="D11413">
        <v>2293.02</v>
      </c>
      <c r="E11413">
        <v>0.44</v>
      </c>
      <c r="F11413">
        <v>6</v>
      </c>
      <c r="G11413" s="4">
        <v>45228</v>
      </c>
      <c r="H11413" s="4">
        <v>45229</v>
      </c>
      <c r="I11413" t="s">
        <v>50</v>
      </c>
      <c r="J11413" t="s">
        <v>51</v>
      </c>
      <c r="K11413">
        <v>188.97</v>
      </c>
      <c r="L11413" t="s">
        <v>68</v>
      </c>
    </row>
    <row r="11414" spans="1:12" x14ac:dyDescent="0.3">
      <c r="A11414" t="s">
        <v>11474</v>
      </c>
      <c r="B11414" t="s">
        <v>70</v>
      </c>
      <c r="C11414" t="s">
        <v>49</v>
      </c>
      <c r="D11414">
        <v>3979.48</v>
      </c>
      <c r="E11414">
        <v>0.39</v>
      </c>
      <c r="F11414">
        <v>4</v>
      </c>
      <c r="G11414" s="4">
        <v>45038</v>
      </c>
      <c r="H11414" s="4">
        <v>45041</v>
      </c>
      <c r="I11414" t="s">
        <v>44</v>
      </c>
      <c r="J11414" t="s">
        <v>45</v>
      </c>
      <c r="K11414">
        <v>799.15</v>
      </c>
      <c r="L11414" t="s">
        <v>63</v>
      </c>
    </row>
    <row r="11415" spans="1:12" x14ac:dyDescent="0.3">
      <c r="A11415" t="s">
        <v>11475</v>
      </c>
      <c r="B11415" t="s">
        <v>54</v>
      </c>
      <c r="C11415" t="s">
        <v>49</v>
      </c>
      <c r="D11415">
        <v>4529.4799999999996</v>
      </c>
      <c r="E11415">
        <v>0.28000000000000003</v>
      </c>
      <c r="F11415">
        <v>7</v>
      </c>
      <c r="G11415" s="4">
        <v>44945</v>
      </c>
      <c r="H11415" s="4">
        <v>44951</v>
      </c>
      <c r="I11415" t="s">
        <v>44</v>
      </c>
      <c r="J11415" t="s">
        <v>51</v>
      </c>
      <c r="K11415">
        <v>761.11</v>
      </c>
      <c r="L11415" t="s">
        <v>77</v>
      </c>
    </row>
    <row r="11416" spans="1:12" x14ac:dyDescent="0.3">
      <c r="A11416" t="s">
        <v>11476</v>
      </c>
      <c r="B11416" t="s">
        <v>54</v>
      </c>
      <c r="C11416" t="s">
        <v>49</v>
      </c>
      <c r="D11416">
        <v>524.87</v>
      </c>
      <c r="E11416">
        <v>0.36</v>
      </c>
      <c r="F11416">
        <v>7</v>
      </c>
      <c r="G11416" s="4">
        <v>44938</v>
      </c>
      <c r="H11416" s="4">
        <v>44945</v>
      </c>
      <c r="I11416" t="s">
        <v>50</v>
      </c>
      <c r="J11416" t="s">
        <v>51</v>
      </c>
      <c r="K11416">
        <v>115.24</v>
      </c>
      <c r="L11416" t="s">
        <v>52</v>
      </c>
    </row>
    <row r="11417" spans="1:12" x14ac:dyDescent="0.3">
      <c r="A11417" t="s">
        <v>11477</v>
      </c>
      <c r="B11417" t="s">
        <v>48</v>
      </c>
      <c r="C11417" t="s">
        <v>55</v>
      </c>
      <c r="D11417">
        <v>4248.24</v>
      </c>
      <c r="E11417">
        <v>0.02</v>
      </c>
      <c r="F11417">
        <v>5</v>
      </c>
      <c r="G11417" s="4">
        <v>45144</v>
      </c>
      <c r="H11417" s="4">
        <v>45149</v>
      </c>
      <c r="I11417" t="s">
        <v>50</v>
      </c>
      <c r="J11417" t="s">
        <v>51</v>
      </c>
      <c r="K11417">
        <v>1247.78</v>
      </c>
      <c r="L11417" t="s">
        <v>46</v>
      </c>
    </row>
    <row r="11418" spans="1:12" x14ac:dyDescent="0.3">
      <c r="A11418" t="s">
        <v>11478</v>
      </c>
      <c r="B11418" t="s">
        <v>42</v>
      </c>
      <c r="C11418" t="s">
        <v>49</v>
      </c>
      <c r="D11418">
        <v>4553.96</v>
      </c>
      <c r="E11418">
        <v>0.1</v>
      </c>
      <c r="F11418">
        <v>4</v>
      </c>
      <c r="G11418" s="4">
        <v>45264</v>
      </c>
      <c r="H11418" s="4">
        <v>45265</v>
      </c>
      <c r="I11418" t="s">
        <v>50</v>
      </c>
      <c r="J11418" t="s">
        <v>56</v>
      </c>
      <c r="K11418">
        <v>650.52</v>
      </c>
      <c r="L11418" t="s">
        <v>52</v>
      </c>
    </row>
    <row r="11419" spans="1:12" x14ac:dyDescent="0.3">
      <c r="A11419" t="s">
        <v>11479</v>
      </c>
      <c r="B11419" t="s">
        <v>70</v>
      </c>
      <c r="C11419" t="s">
        <v>65</v>
      </c>
      <c r="D11419">
        <v>4628.2700000000004</v>
      </c>
      <c r="E11419">
        <v>0.31</v>
      </c>
      <c r="F11419">
        <v>4</v>
      </c>
      <c r="G11419" s="4">
        <v>45232</v>
      </c>
      <c r="H11419" s="4">
        <v>45234</v>
      </c>
      <c r="I11419" t="s">
        <v>50</v>
      </c>
      <c r="J11419" t="s">
        <v>56</v>
      </c>
      <c r="K11419">
        <v>516.41999999999996</v>
      </c>
      <c r="L11419" t="s">
        <v>52</v>
      </c>
    </row>
    <row r="11420" spans="1:12" x14ac:dyDescent="0.3">
      <c r="A11420" t="s">
        <v>11480</v>
      </c>
      <c r="B11420" t="s">
        <v>54</v>
      </c>
      <c r="C11420" t="s">
        <v>55</v>
      </c>
      <c r="D11420">
        <v>3845.12</v>
      </c>
      <c r="E11420">
        <v>0.24</v>
      </c>
      <c r="F11420">
        <v>7</v>
      </c>
      <c r="G11420" s="4">
        <v>45330</v>
      </c>
      <c r="H11420" s="4">
        <v>45336</v>
      </c>
      <c r="I11420" t="s">
        <v>60</v>
      </c>
      <c r="J11420" t="s">
        <v>56</v>
      </c>
      <c r="K11420">
        <v>1017.28</v>
      </c>
      <c r="L11420" t="s">
        <v>46</v>
      </c>
    </row>
    <row r="11421" spans="1:12" x14ac:dyDescent="0.3">
      <c r="A11421" t="s">
        <v>11481</v>
      </c>
      <c r="B11421" t="s">
        <v>42</v>
      </c>
      <c r="C11421" t="s">
        <v>49</v>
      </c>
      <c r="D11421">
        <v>3736.2</v>
      </c>
      <c r="E11421">
        <v>0.3</v>
      </c>
      <c r="F11421">
        <v>6</v>
      </c>
      <c r="G11421" s="4">
        <v>45444</v>
      </c>
      <c r="H11421" s="4">
        <v>45448</v>
      </c>
      <c r="I11421" t="s">
        <v>60</v>
      </c>
      <c r="J11421" t="s">
        <v>51</v>
      </c>
      <c r="K11421">
        <v>459.32</v>
      </c>
      <c r="L11421" t="s">
        <v>46</v>
      </c>
    </row>
    <row r="11422" spans="1:12" x14ac:dyDescent="0.3">
      <c r="A11422" t="s">
        <v>11482</v>
      </c>
      <c r="B11422" t="s">
        <v>42</v>
      </c>
      <c r="C11422" t="s">
        <v>62</v>
      </c>
      <c r="D11422">
        <v>172.99</v>
      </c>
      <c r="E11422">
        <v>0.04</v>
      </c>
      <c r="F11422">
        <v>4</v>
      </c>
      <c r="G11422" s="4">
        <v>45317</v>
      </c>
      <c r="H11422" s="4">
        <v>45323</v>
      </c>
      <c r="I11422" t="s">
        <v>60</v>
      </c>
      <c r="J11422" t="s">
        <v>51</v>
      </c>
      <c r="K11422">
        <v>45.88</v>
      </c>
      <c r="L11422" t="s">
        <v>57</v>
      </c>
    </row>
    <row r="11423" spans="1:12" x14ac:dyDescent="0.3">
      <c r="A11423" t="s">
        <v>11483</v>
      </c>
      <c r="B11423" t="s">
        <v>48</v>
      </c>
      <c r="C11423" t="s">
        <v>55</v>
      </c>
      <c r="D11423">
        <v>4608.9399999999996</v>
      </c>
      <c r="E11423">
        <v>0.33</v>
      </c>
      <c r="F11423">
        <v>3</v>
      </c>
      <c r="G11423" s="4">
        <v>45278</v>
      </c>
      <c r="H11423" s="4">
        <v>45285</v>
      </c>
      <c r="I11423" t="s">
        <v>50</v>
      </c>
      <c r="J11423" t="s">
        <v>51</v>
      </c>
      <c r="K11423">
        <v>295.87</v>
      </c>
      <c r="L11423" t="s">
        <v>57</v>
      </c>
    </row>
    <row r="11424" spans="1:12" x14ac:dyDescent="0.3">
      <c r="A11424" t="s">
        <v>11484</v>
      </c>
      <c r="B11424" t="s">
        <v>48</v>
      </c>
      <c r="C11424" t="s">
        <v>55</v>
      </c>
      <c r="D11424">
        <v>1822.38</v>
      </c>
      <c r="E11424">
        <v>0.4</v>
      </c>
      <c r="F11424">
        <v>2</v>
      </c>
      <c r="G11424" s="4">
        <v>45237</v>
      </c>
      <c r="H11424" s="4">
        <v>45239</v>
      </c>
      <c r="I11424" t="s">
        <v>60</v>
      </c>
      <c r="J11424" t="s">
        <v>51</v>
      </c>
      <c r="K11424">
        <v>119.85</v>
      </c>
      <c r="L11424" t="s">
        <v>63</v>
      </c>
    </row>
    <row r="11425" spans="1:12" x14ac:dyDescent="0.3">
      <c r="A11425" t="s">
        <v>11485</v>
      </c>
      <c r="B11425" t="s">
        <v>48</v>
      </c>
      <c r="C11425" t="s">
        <v>43</v>
      </c>
      <c r="D11425">
        <v>301.5</v>
      </c>
      <c r="E11425">
        <v>0.27</v>
      </c>
      <c r="F11425">
        <v>4</v>
      </c>
      <c r="G11425" s="4">
        <v>45407</v>
      </c>
      <c r="H11425" s="4">
        <v>45409</v>
      </c>
      <c r="I11425" t="s">
        <v>60</v>
      </c>
      <c r="J11425" t="s">
        <v>51</v>
      </c>
      <c r="K11425">
        <v>62.33</v>
      </c>
      <c r="L11425" t="s">
        <v>52</v>
      </c>
    </row>
    <row r="11426" spans="1:12" x14ac:dyDescent="0.3">
      <c r="A11426" t="s">
        <v>11486</v>
      </c>
      <c r="B11426" t="s">
        <v>70</v>
      </c>
      <c r="C11426" t="s">
        <v>49</v>
      </c>
      <c r="D11426">
        <v>2123.6</v>
      </c>
      <c r="E11426">
        <v>0.18</v>
      </c>
      <c r="F11426">
        <v>7</v>
      </c>
      <c r="G11426" s="4">
        <v>45050</v>
      </c>
      <c r="H11426" s="4">
        <v>45054</v>
      </c>
      <c r="I11426" t="s">
        <v>60</v>
      </c>
      <c r="J11426" t="s">
        <v>51</v>
      </c>
      <c r="K11426">
        <v>256.54000000000002</v>
      </c>
      <c r="L11426" t="s">
        <v>46</v>
      </c>
    </row>
    <row r="11427" spans="1:12" x14ac:dyDescent="0.3">
      <c r="A11427" t="s">
        <v>11487</v>
      </c>
      <c r="B11427" t="s">
        <v>54</v>
      </c>
      <c r="C11427" t="s">
        <v>62</v>
      </c>
      <c r="D11427">
        <v>3690.98</v>
      </c>
      <c r="E11427">
        <v>0.09</v>
      </c>
      <c r="F11427">
        <v>2</v>
      </c>
      <c r="G11427" s="4">
        <v>45453</v>
      </c>
      <c r="H11427" s="4">
        <v>45455</v>
      </c>
      <c r="I11427" t="s">
        <v>60</v>
      </c>
      <c r="J11427" t="s">
        <v>51</v>
      </c>
      <c r="K11427">
        <v>546.28</v>
      </c>
      <c r="L11427" t="s">
        <v>68</v>
      </c>
    </row>
    <row r="11428" spans="1:12" x14ac:dyDescent="0.3">
      <c r="A11428" t="s">
        <v>11488</v>
      </c>
      <c r="B11428" t="s">
        <v>48</v>
      </c>
      <c r="C11428" t="s">
        <v>65</v>
      </c>
      <c r="D11428">
        <v>2265.58</v>
      </c>
      <c r="E11428">
        <v>0.13</v>
      </c>
      <c r="F11428">
        <v>9</v>
      </c>
      <c r="G11428" s="4">
        <v>45334</v>
      </c>
      <c r="H11428" s="4">
        <v>45339</v>
      </c>
      <c r="I11428" t="s">
        <v>50</v>
      </c>
      <c r="J11428" t="s">
        <v>56</v>
      </c>
      <c r="K11428">
        <v>123.44</v>
      </c>
      <c r="L11428" t="s">
        <v>77</v>
      </c>
    </row>
    <row r="11429" spans="1:12" x14ac:dyDescent="0.3">
      <c r="A11429" t="s">
        <v>11489</v>
      </c>
      <c r="B11429" t="s">
        <v>48</v>
      </c>
      <c r="C11429" t="s">
        <v>55</v>
      </c>
      <c r="D11429">
        <v>3814.25</v>
      </c>
      <c r="E11429">
        <v>0.26</v>
      </c>
      <c r="F11429">
        <v>9</v>
      </c>
      <c r="G11429" s="4">
        <v>45211</v>
      </c>
      <c r="H11429" s="4">
        <v>45213</v>
      </c>
      <c r="I11429" t="s">
        <v>44</v>
      </c>
      <c r="J11429" t="s">
        <v>45</v>
      </c>
      <c r="K11429">
        <v>686.7</v>
      </c>
      <c r="L11429" t="s">
        <v>57</v>
      </c>
    </row>
    <row r="11430" spans="1:12" x14ac:dyDescent="0.3">
      <c r="A11430" t="s">
        <v>11490</v>
      </c>
      <c r="B11430" t="s">
        <v>48</v>
      </c>
      <c r="C11430" t="s">
        <v>65</v>
      </c>
      <c r="D11430">
        <v>2596.11</v>
      </c>
      <c r="E11430">
        <v>0.13</v>
      </c>
      <c r="F11430">
        <v>6</v>
      </c>
      <c r="G11430" s="4">
        <v>45125</v>
      </c>
      <c r="H11430" s="4">
        <v>45132</v>
      </c>
      <c r="I11430" t="s">
        <v>50</v>
      </c>
      <c r="J11430" t="s">
        <v>51</v>
      </c>
      <c r="K11430">
        <v>139</v>
      </c>
      <c r="L11430" t="s">
        <v>68</v>
      </c>
    </row>
    <row r="11431" spans="1:12" x14ac:dyDescent="0.3">
      <c r="A11431" t="s">
        <v>11491</v>
      </c>
      <c r="B11431" t="s">
        <v>54</v>
      </c>
      <c r="C11431" t="s">
        <v>65</v>
      </c>
      <c r="D11431">
        <v>1567.19</v>
      </c>
      <c r="E11431">
        <v>0.39</v>
      </c>
      <c r="F11431">
        <v>9</v>
      </c>
      <c r="G11431" s="4">
        <v>45388</v>
      </c>
      <c r="H11431" s="4">
        <v>45393</v>
      </c>
      <c r="I11431" t="s">
        <v>44</v>
      </c>
      <c r="J11431" t="s">
        <v>56</v>
      </c>
      <c r="K11431">
        <v>413.69</v>
      </c>
      <c r="L11431" t="s">
        <v>63</v>
      </c>
    </row>
    <row r="11432" spans="1:12" x14ac:dyDescent="0.3">
      <c r="A11432" t="s">
        <v>11492</v>
      </c>
      <c r="B11432" t="s">
        <v>54</v>
      </c>
      <c r="C11432" t="s">
        <v>65</v>
      </c>
      <c r="D11432">
        <v>1094.27</v>
      </c>
      <c r="E11432">
        <v>7.0000000000000007E-2</v>
      </c>
      <c r="F11432">
        <v>1</v>
      </c>
      <c r="G11432" s="4">
        <v>45394</v>
      </c>
      <c r="H11432" s="4">
        <v>45396</v>
      </c>
      <c r="I11432" t="s">
        <v>50</v>
      </c>
      <c r="J11432" t="s">
        <v>56</v>
      </c>
      <c r="K11432">
        <v>239.43</v>
      </c>
      <c r="L11432" t="s">
        <v>52</v>
      </c>
    </row>
    <row r="11433" spans="1:12" x14ac:dyDescent="0.3">
      <c r="A11433" t="s">
        <v>11493</v>
      </c>
      <c r="B11433" t="s">
        <v>48</v>
      </c>
      <c r="C11433" t="s">
        <v>43</v>
      </c>
      <c r="D11433">
        <v>2163.41</v>
      </c>
      <c r="E11433">
        <v>0.26</v>
      </c>
      <c r="F11433">
        <v>6</v>
      </c>
      <c r="G11433" s="4">
        <v>45019</v>
      </c>
      <c r="H11433" s="4">
        <v>45025</v>
      </c>
      <c r="I11433" t="s">
        <v>50</v>
      </c>
      <c r="J11433" t="s">
        <v>51</v>
      </c>
      <c r="K11433">
        <v>345.32</v>
      </c>
      <c r="L11433" t="s">
        <v>46</v>
      </c>
    </row>
    <row r="11434" spans="1:12" x14ac:dyDescent="0.3">
      <c r="A11434" t="s">
        <v>11494</v>
      </c>
      <c r="B11434" t="s">
        <v>48</v>
      </c>
      <c r="C11434" t="s">
        <v>65</v>
      </c>
      <c r="D11434">
        <v>275.44</v>
      </c>
      <c r="E11434">
        <v>0.25</v>
      </c>
      <c r="F11434">
        <v>3</v>
      </c>
      <c r="G11434" s="4">
        <v>45475</v>
      </c>
      <c r="H11434" s="4">
        <v>45480</v>
      </c>
      <c r="I11434" t="s">
        <v>60</v>
      </c>
      <c r="J11434" t="s">
        <v>56</v>
      </c>
      <c r="K11434">
        <v>57.88</v>
      </c>
      <c r="L11434" t="s">
        <v>63</v>
      </c>
    </row>
    <row r="11435" spans="1:12" x14ac:dyDescent="0.3">
      <c r="A11435" t="s">
        <v>11495</v>
      </c>
      <c r="B11435" t="s">
        <v>42</v>
      </c>
      <c r="C11435" t="s">
        <v>49</v>
      </c>
      <c r="D11435">
        <v>2170.4699999999998</v>
      </c>
      <c r="E11435">
        <v>7.0000000000000007E-2</v>
      </c>
      <c r="F11435">
        <v>6</v>
      </c>
      <c r="G11435" s="4">
        <v>45630</v>
      </c>
      <c r="H11435" s="4">
        <v>45631</v>
      </c>
      <c r="I11435" t="s">
        <v>60</v>
      </c>
      <c r="J11435" t="s">
        <v>51</v>
      </c>
      <c r="K11435">
        <v>364.25</v>
      </c>
      <c r="L11435" t="s">
        <v>52</v>
      </c>
    </row>
    <row r="11436" spans="1:12" x14ac:dyDescent="0.3">
      <c r="A11436" t="s">
        <v>11496</v>
      </c>
      <c r="B11436" t="s">
        <v>48</v>
      </c>
      <c r="C11436" t="s">
        <v>49</v>
      </c>
      <c r="D11436">
        <v>436.24</v>
      </c>
      <c r="E11436">
        <v>0.5</v>
      </c>
      <c r="F11436">
        <v>5</v>
      </c>
      <c r="G11436" s="4">
        <v>45021</v>
      </c>
      <c r="H11436" s="4">
        <v>45026</v>
      </c>
      <c r="I11436" t="s">
        <v>50</v>
      </c>
      <c r="J11436" t="s">
        <v>45</v>
      </c>
      <c r="K11436">
        <v>39.5</v>
      </c>
      <c r="L11436" t="s">
        <v>68</v>
      </c>
    </row>
    <row r="11437" spans="1:12" x14ac:dyDescent="0.3">
      <c r="A11437" t="s">
        <v>11497</v>
      </c>
      <c r="B11437" t="s">
        <v>70</v>
      </c>
      <c r="C11437" t="s">
        <v>62</v>
      </c>
      <c r="D11437">
        <v>4397.32</v>
      </c>
      <c r="E11437">
        <v>0.41</v>
      </c>
      <c r="F11437">
        <v>5</v>
      </c>
      <c r="G11437" s="4">
        <v>45329</v>
      </c>
      <c r="H11437" s="4">
        <v>45336</v>
      </c>
      <c r="I11437" t="s">
        <v>60</v>
      </c>
      <c r="J11437" t="s">
        <v>56</v>
      </c>
      <c r="K11437">
        <v>808.88</v>
      </c>
      <c r="L11437" t="s">
        <v>63</v>
      </c>
    </row>
    <row r="11438" spans="1:12" x14ac:dyDescent="0.3">
      <c r="A11438" t="s">
        <v>11498</v>
      </c>
      <c r="B11438" t="s">
        <v>70</v>
      </c>
      <c r="C11438" t="s">
        <v>62</v>
      </c>
      <c r="D11438">
        <v>2919.86</v>
      </c>
      <c r="E11438">
        <v>0.19</v>
      </c>
      <c r="F11438">
        <v>1</v>
      </c>
      <c r="G11438" s="4">
        <v>44997</v>
      </c>
      <c r="H11438" s="4">
        <v>45003</v>
      </c>
      <c r="I11438" t="s">
        <v>44</v>
      </c>
      <c r="J11438" t="s">
        <v>56</v>
      </c>
      <c r="K11438">
        <v>816.09</v>
      </c>
      <c r="L11438" t="s">
        <v>57</v>
      </c>
    </row>
    <row r="11439" spans="1:12" x14ac:dyDescent="0.3">
      <c r="A11439" t="s">
        <v>11499</v>
      </c>
      <c r="B11439" t="s">
        <v>48</v>
      </c>
      <c r="C11439" t="s">
        <v>65</v>
      </c>
      <c r="D11439">
        <v>3265.61</v>
      </c>
      <c r="E11439">
        <v>0.34</v>
      </c>
      <c r="F11439">
        <v>5</v>
      </c>
      <c r="G11439" s="4">
        <v>45444</v>
      </c>
      <c r="H11439" s="4">
        <v>45448</v>
      </c>
      <c r="I11439" t="s">
        <v>44</v>
      </c>
      <c r="J11439" t="s">
        <v>45</v>
      </c>
      <c r="K11439">
        <v>681.35</v>
      </c>
      <c r="L11439" t="s">
        <v>68</v>
      </c>
    </row>
    <row r="11440" spans="1:12" x14ac:dyDescent="0.3">
      <c r="A11440" t="s">
        <v>11500</v>
      </c>
      <c r="B11440" t="s">
        <v>54</v>
      </c>
      <c r="C11440" t="s">
        <v>65</v>
      </c>
      <c r="D11440">
        <v>1515.43</v>
      </c>
      <c r="E11440">
        <v>0.36</v>
      </c>
      <c r="F11440">
        <v>6</v>
      </c>
      <c r="G11440" s="4">
        <v>45281</v>
      </c>
      <c r="H11440" s="4">
        <v>45283</v>
      </c>
      <c r="I11440" t="s">
        <v>60</v>
      </c>
      <c r="J11440" t="s">
        <v>45</v>
      </c>
      <c r="K11440">
        <v>386.25</v>
      </c>
      <c r="L11440" t="s">
        <v>68</v>
      </c>
    </row>
    <row r="11441" spans="1:12" x14ac:dyDescent="0.3">
      <c r="A11441" t="s">
        <v>11501</v>
      </c>
      <c r="B11441" t="s">
        <v>42</v>
      </c>
      <c r="C11441" t="s">
        <v>43</v>
      </c>
      <c r="D11441">
        <v>1206.52</v>
      </c>
      <c r="E11441">
        <v>0.33</v>
      </c>
      <c r="F11441">
        <v>1</v>
      </c>
      <c r="G11441" s="4">
        <v>45493</v>
      </c>
      <c r="H11441" s="4">
        <v>45499</v>
      </c>
      <c r="I11441" t="s">
        <v>60</v>
      </c>
      <c r="J11441" t="s">
        <v>45</v>
      </c>
      <c r="K11441">
        <v>135.96</v>
      </c>
      <c r="L11441" t="s">
        <v>77</v>
      </c>
    </row>
    <row r="11442" spans="1:12" x14ac:dyDescent="0.3">
      <c r="A11442" t="s">
        <v>11502</v>
      </c>
      <c r="B11442" t="s">
        <v>54</v>
      </c>
      <c r="C11442" t="s">
        <v>65</v>
      </c>
      <c r="D11442">
        <v>3568.74</v>
      </c>
      <c r="E11442">
        <v>0.22</v>
      </c>
      <c r="F11442">
        <v>7</v>
      </c>
      <c r="G11442" s="4">
        <v>45207</v>
      </c>
      <c r="H11442" s="4">
        <v>45208</v>
      </c>
      <c r="I11442" t="s">
        <v>50</v>
      </c>
      <c r="J11442" t="s">
        <v>56</v>
      </c>
      <c r="K11442">
        <v>548.23</v>
      </c>
      <c r="L11442" t="s">
        <v>77</v>
      </c>
    </row>
    <row r="11443" spans="1:12" x14ac:dyDescent="0.3">
      <c r="A11443" t="s">
        <v>11503</v>
      </c>
      <c r="B11443" t="s">
        <v>48</v>
      </c>
      <c r="C11443" t="s">
        <v>65</v>
      </c>
      <c r="D11443">
        <v>3390.67</v>
      </c>
      <c r="E11443">
        <v>0.44</v>
      </c>
      <c r="F11443">
        <v>1</v>
      </c>
      <c r="G11443" s="4">
        <v>45024</v>
      </c>
      <c r="H11443" s="4">
        <v>45026</v>
      </c>
      <c r="I11443" t="s">
        <v>50</v>
      </c>
      <c r="J11443" t="s">
        <v>45</v>
      </c>
      <c r="K11443">
        <v>404.01</v>
      </c>
      <c r="L11443" t="s">
        <v>57</v>
      </c>
    </row>
    <row r="11444" spans="1:12" x14ac:dyDescent="0.3">
      <c r="A11444" t="s">
        <v>11504</v>
      </c>
      <c r="B11444" t="s">
        <v>70</v>
      </c>
      <c r="C11444" t="s">
        <v>65</v>
      </c>
      <c r="D11444">
        <v>701.12</v>
      </c>
      <c r="E11444">
        <v>0.39</v>
      </c>
      <c r="F11444">
        <v>7</v>
      </c>
      <c r="G11444" s="4">
        <v>45009</v>
      </c>
      <c r="H11444" s="4">
        <v>45015</v>
      </c>
      <c r="I11444" t="s">
        <v>50</v>
      </c>
      <c r="J11444" t="s">
        <v>51</v>
      </c>
      <c r="K11444">
        <v>167.06</v>
      </c>
      <c r="L11444" t="s">
        <v>57</v>
      </c>
    </row>
    <row r="11445" spans="1:12" x14ac:dyDescent="0.3">
      <c r="A11445" t="s">
        <v>11505</v>
      </c>
      <c r="B11445" t="s">
        <v>42</v>
      </c>
      <c r="C11445" t="s">
        <v>55</v>
      </c>
      <c r="D11445">
        <v>1269.3399999999999</v>
      </c>
      <c r="E11445">
        <v>0.27</v>
      </c>
      <c r="F11445">
        <v>9</v>
      </c>
      <c r="G11445" s="4">
        <v>45186</v>
      </c>
      <c r="H11445" s="4">
        <v>45191</v>
      </c>
      <c r="I11445" t="s">
        <v>60</v>
      </c>
      <c r="J11445" t="s">
        <v>51</v>
      </c>
      <c r="K11445">
        <v>265.91000000000003</v>
      </c>
      <c r="L11445" t="s">
        <v>57</v>
      </c>
    </row>
    <row r="11446" spans="1:12" x14ac:dyDescent="0.3">
      <c r="A11446" t="s">
        <v>11506</v>
      </c>
      <c r="B11446" t="s">
        <v>54</v>
      </c>
      <c r="C11446" t="s">
        <v>55</v>
      </c>
      <c r="D11446">
        <v>4738.22</v>
      </c>
      <c r="E11446">
        <v>0</v>
      </c>
      <c r="F11446">
        <v>7</v>
      </c>
      <c r="G11446" s="4">
        <v>45142</v>
      </c>
      <c r="H11446" s="4">
        <v>45144</v>
      </c>
      <c r="I11446" t="s">
        <v>60</v>
      </c>
      <c r="J11446" t="s">
        <v>56</v>
      </c>
      <c r="K11446">
        <v>914.61</v>
      </c>
      <c r="L11446" t="s">
        <v>63</v>
      </c>
    </row>
    <row r="11447" spans="1:12" x14ac:dyDescent="0.3">
      <c r="A11447" t="s">
        <v>11507</v>
      </c>
      <c r="B11447" t="s">
        <v>54</v>
      </c>
      <c r="C11447" t="s">
        <v>43</v>
      </c>
      <c r="D11447">
        <v>1590.47</v>
      </c>
      <c r="E11447">
        <v>0.11</v>
      </c>
      <c r="F11447">
        <v>5</v>
      </c>
      <c r="G11447" s="4">
        <v>45161</v>
      </c>
      <c r="H11447" s="4">
        <v>45168</v>
      </c>
      <c r="I11447" t="s">
        <v>50</v>
      </c>
      <c r="J11447" t="s">
        <v>51</v>
      </c>
      <c r="K11447">
        <v>82.49</v>
      </c>
      <c r="L11447" t="s">
        <v>77</v>
      </c>
    </row>
    <row r="11448" spans="1:12" x14ac:dyDescent="0.3">
      <c r="A11448" t="s">
        <v>11508</v>
      </c>
      <c r="B11448" t="s">
        <v>48</v>
      </c>
      <c r="C11448" t="s">
        <v>43</v>
      </c>
      <c r="D11448">
        <v>226.57</v>
      </c>
      <c r="E11448">
        <v>0.25</v>
      </c>
      <c r="F11448">
        <v>3</v>
      </c>
      <c r="G11448" s="4">
        <v>45248</v>
      </c>
      <c r="H11448" s="4">
        <v>45254</v>
      </c>
      <c r="I11448" t="s">
        <v>60</v>
      </c>
      <c r="J11448" t="s">
        <v>45</v>
      </c>
      <c r="K11448">
        <v>59.94</v>
      </c>
      <c r="L11448" t="s">
        <v>68</v>
      </c>
    </row>
    <row r="11449" spans="1:12" x14ac:dyDescent="0.3">
      <c r="A11449" t="s">
        <v>11509</v>
      </c>
      <c r="B11449" t="s">
        <v>42</v>
      </c>
      <c r="C11449" t="s">
        <v>49</v>
      </c>
      <c r="D11449">
        <v>412.53</v>
      </c>
      <c r="E11449">
        <v>0.45</v>
      </c>
      <c r="F11449">
        <v>7</v>
      </c>
      <c r="G11449" s="4">
        <v>45324</v>
      </c>
      <c r="H11449" s="4">
        <v>45327</v>
      </c>
      <c r="I11449" t="s">
        <v>44</v>
      </c>
      <c r="J11449" t="s">
        <v>51</v>
      </c>
      <c r="K11449">
        <v>114.76</v>
      </c>
      <c r="L11449" t="s">
        <v>46</v>
      </c>
    </row>
    <row r="11450" spans="1:12" x14ac:dyDescent="0.3">
      <c r="A11450" t="s">
        <v>11510</v>
      </c>
      <c r="B11450" t="s">
        <v>70</v>
      </c>
      <c r="C11450" t="s">
        <v>43</v>
      </c>
      <c r="D11450">
        <v>3899.92</v>
      </c>
      <c r="E11450">
        <v>0.31</v>
      </c>
      <c r="F11450">
        <v>6</v>
      </c>
      <c r="G11450" s="4">
        <v>45616</v>
      </c>
      <c r="H11450" s="4">
        <v>45617</v>
      </c>
      <c r="I11450" t="s">
        <v>44</v>
      </c>
      <c r="J11450" t="s">
        <v>45</v>
      </c>
      <c r="K11450">
        <v>879.54</v>
      </c>
      <c r="L11450" t="s">
        <v>46</v>
      </c>
    </row>
    <row r="11451" spans="1:12" x14ac:dyDescent="0.3">
      <c r="A11451" t="s">
        <v>11511</v>
      </c>
      <c r="B11451" t="s">
        <v>48</v>
      </c>
      <c r="C11451" t="s">
        <v>49</v>
      </c>
      <c r="D11451">
        <v>3810.06</v>
      </c>
      <c r="E11451">
        <v>0.21</v>
      </c>
      <c r="F11451">
        <v>8</v>
      </c>
      <c r="G11451" s="4">
        <v>45472</v>
      </c>
      <c r="H11451" s="4">
        <v>45478</v>
      </c>
      <c r="I11451" t="s">
        <v>44</v>
      </c>
      <c r="J11451" t="s">
        <v>56</v>
      </c>
      <c r="K11451">
        <v>1032.6099999999999</v>
      </c>
      <c r="L11451" t="s">
        <v>63</v>
      </c>
    </row>
    <row r="11452" spans="1:12" x14ac:dyDescent="0.3">
      <c r="A11452" t="s">
        <v>11512</v>
      </c>
      <c r="B11452" t="s">
        <v>42</v>
      </c>
      <c r="C11452" t="s">
        <v>65</v>
      </c>
      <c r="D11452">
        <v>1970.95</v>
      </c>
      <c r="E11452">
        <v>0.02</v>
      </c>
      <c r="F11452">
        <v>8</v>
      </c>
      <c r="G11452" s="4">
        <v>45173</v>
      </c>
      <c r="H11452" s="4">
        <v>45176</v>
      </c>
      <c r="I11452" t="s">
        <v>50</v>
      </c>
      <c r="J11452" t="s">
        <v>45</v>
      </c>
      <c r="K11452">
        <v>511.79</v>
      </c>
      <c r="L11452" t="s">
        <v>46</v>
      </c>
    </row>
    <row r="11453" spans="1:12" x14ac:dyDescent="0.3">
      <c r="A11453" t="s">
        <v>11513</v>
      </c>
      <c r="B11453" t="s">
        <v>54</v>
      </c>
      <c r="C11453" t="s">
        <v>43</v>
      </c>
      <c r="D11453">
        <v>850.68</v>
      </c>
      <c r="E11453">
        <v>0.3</v>
      </c>
      <c r="F11453">
        <v>6</v>
      </c>
      <c r="G11453" s="4">
        <v>45146</v>
      </c>
      <c r="H11453" s="4">
        <v>45148</v>
      </c>
      <c r="I11453" t="s">
        <v>50</v>
      </c>
      <c r="J11453" t="s">
        <v>51</v>
      </c>
      <c r="K11453">
        <v>216.77</v>
      </c>
      <c r="L11453" t="s">
        <v>63</v>
      </c>
    </row>
    <row r="11454" spans="1:12" x14ac:dyDescent="0.3">
      <c r="A11454" t="s">
        <v>11514</v>
      </c>
      <c r="B11454" t="s">
        <v>48</v>
      </c>
      <c r="C11454" t="s">
        <v>43</v>
      </c>
      <c r="D11454">
        <v>2540.7199999999998</v>
      </c>
      <c r="E11454">
        <v>0.18</v>
      </c>
      <c r="F11454">
        <v>7</v>
      </c>
      <c r="G11454" s="4">
        <v>45588</v>
      </c>
      <c r="H11454" s="4">
        <v>45593</v>
      </c>
      <c r="I11454" t="s">
        <v>44</v>
      </c>
      <c r="J11454" t="s">
        <v>45</v>
      </c>
      <c r="K11454">
        <v>595.14</v>
      </c>
      <c r="L11454" t="s">
        <v>57</v>
      </c>
    </row>
    <row r="11455" spans="1:12" x14ac:dyDescent="0.3">
      <c r="A11455" t="s">
        <v>11515</v>
      </c>
      <c r="B11455" t="s">
        <v>54</v>
      </c>
      <c r="C11455" t="s">
        <v>43</v>
      </c>
      <c r="D11455">
        <v>1726.25</v>
      </c>
      <c r="E11455">
        <v>0.27</v>
      </c>
      <c r="F11455">
        <v>3</v>
      </c>
      <c r="G11455" s="4">
        <v>45407</v>
      </c>
      <c r="H11455" s="4">
        <v>45408</v>
      </c>
      <c r="I11455" t="s">
        <v>44</v>
      </c>
      <c r="J11455" t="s">
        <v>56</v>
      </c>
      <c r="K11455">
        <v>113.84</v>
      </c>
      <c r="L11455" t="s">
        <v>52</v>
      </c>
    </row>
    <row r="11456" spans="1:12" x14ac:dyDescent="0.3">
      <c r="A11456" t="s">
        <v>11516</v>
      </c>
      <c r="B11456" t="s">
        <v>54</v>
      </c>
      <c r="C11456" t="s">
        <v>49</v>
      </c>
      <c r="D11456">
        <v>1932.44</v>
      </c>
      <c r="E11456">
        <v>0.38</v>
      </c>
      <c r="F11456">
        <v>4</v>
      </c>
      <c r="G11456" s="4">
        <v>45170</v>
      </c>
      <c r="H11456" s="4">
        <v>45176</v>
      </c>
      <c r="I11456" t="s">
        <v>44</v>
      </c>
      <c r="J11456" t="s">
        <v>45</v>
      </c>
      <c r="K11456">
        <v>158.88999999999999</v>
      </c>
      <c r="L11456" t="s">
        <v>77</v>
      </c>
    </row>
    <row r="11457" spans="1:12" x14ac:dyDescent="0.3">
      <c r="A11457" t="s">
        <v>11517</v>
      </c>
      <c r="B11457" t="s">
        <v>48</v>
      </c>
      <c r="C11457" t="s">
        <v>49</v>
      </c>
      <c r="D11457">
        <v>1378.83</v>
      </c>
      <c r="E11457">
        <v>0.4</v>
      </c>
      <c r="F11457">
        <v>7</v>
      </c>
      <c r="G11457" s="4">
        <v>45367</v>
      </c>
      <c r="H11457" s="4">
        <v>45368</v>
      </c>
      <c r="I11457" t="s">
        <v>60</v>
      </c>
      <c r="J11457" t="s">
        <v>51</v>
      </c>
      <c r="K11457">
        <v>359.51</v>
      </c>
      <c r="L11457" t="s">
        <v>57</v>
      </c>
    </row>
    <row r="11458" spans="1:12" x14ac:dyDescent="0.3">
      <c r="A11458" t="s">
        <v>11518</v>
      </c>
      <c r="B11458" t="s">
        <v>48</v>
      </c>
      <c r="C11458" t="s">
        <v>62</v>
      </c>
      <c r="D11458">
        <v>408</v>
      </c>
      <c r="E11458">
        <v>0.43</v>
      </c>
      <c r="F11458">
        <v>6</v>
      </c>
      <c r="G11458" s="4">
        <v>45644</v>
      </c>
      <c r="H11458" s="4">
        <v>45651</v>
      </c>
      <c r="I11458" t="s">
        <v>44</v>
      </c>
      <c r="J11458" t="s">
        <v>56</v>
      </c>
      <c r="K11458">
        <v>61.01</v>
      </c>
      <c r="L11458" t="s">
        <v>63</v>
      </c>
    </row>
    <row r="11459" spans="1:12" x14ac:dyDescent="0.3">
      <c r="A11459" t="s">
        <v>11519</v>
      </c>
      <c r="B11459" t="s">
        <v>48</v>
      </c>
      <c r="C11459" t="s">
        <v>49</v>
      </c>
      <c r="D11459">
        <v>3976.68</v>
      </c>
      <c r="E11459">
        <v>0.32</v>
      </c>
      <c r="F11459">
        <v>3</v>
      </c>
      <c r="G11459" s="4">
        <v>45604</v>
      </c>
      <c r="H11459" s="4">
        <v>45609</v>
      </c>
      <c r="I11459" t="s">
        <v>44</v>
      </c>
      <c r="J11459" t="s">
        <v>51</v>
      </c>
      <c r="K11459">
        <v>949.93</v>
      </c>
      <c r="L11459" t="s">
        <v>68</v>
      </c>
    </row>
    <row r="11460" spans="1:12" x14ac:dyDescent="0.3">
      <c r="A11460" t="s">
        <v>11520</v>
      </c>
      <c r="B11460" t="s">
        <v>48</v>
      </c>
      <c r="C11460" t="s">
        <v>49</v>
      </c>
      <c r="D11460">
        <v>3129.28</v>
      </c>
      <c r="E11460">
        <v>0.45</v>
      </c>
      <c r="F11460">
        <v>7</v>
      </c>
      <c r="G11460" s="4">
        <v>45191</v>
      </c>
      <c r="H11460" s="4">
        <v>45192</v>
      </c>
      <c r="I11460" t="s">
        <v>50</v>
      </c>
      <c r="J11460" t="s">
        <v>51</v>
      </c>
      <c r="K11460">
        <v>312.06</v>
      </c>
      <c r="L11460" t="s">
        <v>68</v>
      </c>
    </row>
    <row r="11461" spans="1:12" x14ac:dyDescent="0.3">
      <c r="A11461" t="s">
        <v>11521</v>
      </c>
      <c r="B11461" t="s">
        <v>48</v>
      </c>
      <c r="C11461" t="s">
        <v>55</v>
      </c>
      <c r="D11461">
        <v>4189.71</v>
      </c>
      <c r="E11461">
        <v>0.35</v>
      </c>
      <c r="F11461">
        <v>3</v>
      </c>
      <c r="G11461" s="4">
        <v>44955</v>
      </c>
      <c r="H11461" s="4">
        <v>44962</v>
      </c>
      <c r="I11461" t="s">
        <v>50</v>
      </c>
      <c r="J11461" t="s">
        <v>51</v>
      </c>
      <c r="K11461">
        <v>890.22</v>
      </c>
      <c r="L11461" t="s">
        <v>57</v>
      </c>
    </row>
    <row r="11462" spans="1:12" x14ac:dyDescent="0.3">
      <c r="A11462" t="s">
        <v>11522</v>
      </c>
      <c r="B11462" t="s">
        <v>54</v>
      </c>
      <c r="C11462" t="s">
        <v>43</v>
      </c>
      <c r="D11462">
        <v>2565.69</v>
      </c>
      <c r="E11462">
        <v>0.39</v>
      </c>
      <c r="F11462">
        <v>8</v>
      </c>
      <c r="G11462" s="4">
        <v>45352</v>
      </c>
      <c r="H11462" s="4">
        <v>45358</v>
      </c>
      <c r="I11462" t="s">
        <v>60</v>
      </c>
      <c r="J11462" t="s">
        <v>45</v>
      </c>
      <c r="K11462">
        <v>283.3</v>
      </c>
      <c r="L11462" t="s">
        <v>46</v>
      </c>
    </row>
    <row r="11463" spans="1:12" x14ac:dyDescent="0.3">
      <c r="A11463" t="s">
        <v>11523</v>
      </c>
      <c r="B11463" t="s">
        <v>70</v>
      </c>
      <c r="C11463" t="s">
        <v>49</v>
      </c>
      <c r="D11463">
        <v>4926.43</v>
      </c>
      <c r="E11463">
        <v>0.34</v>
      </c>
      <c r="F11463">
        <v>7</v>
      </c>
      <c r="G11463" s="4">
        <v>45349</v>
      </c>
      <c r="H11463" s="4">
        <v>45354</v>
      </c>
      <c r="I11463" t="s">
        <v>44</v>
      </c>
      <c r="J11463" t="s">
        <v>51</v>
      </c>
      <c r="K11463">
        <v>782.54</v>
      </c>
      <c r="L11463" t="s">
        <v>52</v>
      </c>
    </row>
    <row r="11464" spans="1:12" x14ac:dyDescent="0.3">
      <c r="A11464" t="s">
        <v>11524</v>
      </c>
      <c r="B11464" t="s">
        <v>70</v>
      </c>
      <c r="C11464" t="s">
        <v>43</v>
      </c>
      <c r="D11464">
        <v>4816.37</v>
      </c>
      <c r="E11464">
        <v>0.44</v>
      </c>
      <c r="F11464">
        <v>4</v>
      </c>
      <c r="G11464" s="4">
        <v>45382</v>
      </c>
      <c r="H11464" s="4">
        <v>45388</v>
      </c>
      <c r="I11464" t="s">
        <v>50</v>
      </c>
      <c r="J11464" t="s">
        <v>56</v>
      </c>
      <c r="K11464">
        <v>586.44000000000005</v>
      </c>
      <c r="L11464" t="s">
        <v>68</v>
      </c>
    </row>
    <row r="11465" spans="1:12" x14ac:dyDescent="0.3">
      <c r="A11465" t="s">
        <v>11525</v>
      </c>
      <c r="B11465" t="s">
        <v>48</v>
      </c>
      <c r="C11465" t="s">
        <v>43</v>
      </c>
      <c r="D11465">
        <v>1431.74</v>
      </c>
      <c r="E11465">
        <v>0.11</v>
      </c>
      <c r="F11465">
        <v>1</v>
      </c>
      <c r="G11465" s="4">
        <v>45242</v>
      </c>
      <c r="H11465" s="4">
        <v>45245</v>
      </c>
      <c r="I11465" t="s">
        <v>60</v>
      </c>
      <c r="J11465" t="s">
        <v>56</v>
      </c>
      <c r="K11465">
        <v>231.9</v>
      </c>
      <c r="L11465" t="s">
        <v>63</v>
      </c>
    </row>
    <row r="11466" spans="1:12" x14ac:dyDescent="0.3">
      <c r="A11466" t="s">
        <v>11526</v>
      </c>
      <c r="B11466" t="s">
        <v>54</v>
      </c>
      <c r="C11466" t="s">
        <v>55</v>
      </c>
      <c r="D11466">
        <v>1996.19</v>
      </c>
      <c r="E11466">
        <v>0.38</v>
      </c>
      <c r="F11466">
        <v>6</v>
      </c>
      <c r="G11466" s="4">
        <v>45564</v>
      </c>
      <c r="H11466" s="4">
        <v>45566</v>
      </c>
      <c r="I11466" t="s">
        <v>60</v>
      </c>
      <c r="J11466" t="s">
        <v>51</v>
      </c>
      <c r="K11466">
        <v>589.89</v>
      </c>
      <c r="L11466" t="s">
        <v>46</v>
      </c>
    </row>
    <row r="11467" spans="1:12" x14ac:dyDescent="0.3">
      <c r="A11467" t="s">
        <v>11527</v>
      </c>
      <c r="B11467" t="s">
        <v>70</v>
      </c>
      <c r="C11467" t="s">
        <v>43</v>
      </c>
      <c r="D11467">
        <v>3788.28</v>
      </c>
      <c r="E11467">
        <v>0.06</v>
      </c>
      <c r="F11467">
        <v>5</v>
      </c>
      <c r="G11467" s="4">
        <v>45574</v>
      </c>
      <c r="H11467" s="4">
        <v>45575</v>
      </c>
      <c r="I11467" t="s">
        <v>60</v>
      </c>
      <c r="J11467" t="s">
        <v>45</v>
      </c>
      <c r="K11467">
        <v>820.85</v>
      </c>
      <c r="L11467" t="s">
        <v>63</v>
      </c>
    </row>
    <row r="11468" spans="1:12" x14ac:dyDescent="0.3">
      <c r="A11468" t="s">
        <v>11528</v>
      </c>
      <c r="B11468" t="s">
        <v>70</v>
      </c>
      <c r="C11468" t="s">
        <v>49</v>
      </c>
      <c r="D11468">
        <v>3905.36</v>
      </c>
      <c r="E11468">
        <v>0.05</v>
      </c>
      <c r="F11468">
        <v>9</v>
      </c>
      <c r="G11468" s="4">
        <v>45032</v>
      </c>
      <c r="H11468" s="4">
        <v>45033</v>
      </c>
      <c r="I11468" t="s">
        <v>50</v>
      </c>
      <c r="J11468" t="s">
        <v>45</v>
      </c>
      <c r="K11468">
        <v>1037.54</v>
      </c>
      <c r="L11468" t="s">
        <v>57</v>
      </c>
    </row>
    <row r="11469" spans="1:12" x14ac:dyDescent="0.3">
      <c r="A11469" t="s">
        <v>11529</v>
      </c>
      <c r="B11469" t="s">
        <v>70</v>
      </c>
      <c r="C11469" t="s">
        <v>43</v>
      </c>
      <c r="D11469">
        <v>4562.43</v>
      </c>
      <c r="E11469">
        <v>0.25</v>
      </c>
      <c r="F11469">
        <v>6</v>
      </c>
      <c r="G11469" s="4">
        <v>45543</v>
      </c>
      <c r="H11469" s="4">
        <v>45544</v>
      </c>
      <c r="I11469" t="s">
        <v>44</v>
      </c>
      <c r="J11469" t="s">
        <v>56</v>
      </c>
      <c r="K11469">
        <v>777.1</v>
      </c>
      <c r="L11469" t="s">
        <v>46</v>
      </c>
    </row>
    <row r="11470" spans="1:12" x14ac:dyDescent="0.3">
      <c r="A11470" t="s">
        <v>11530</v>
      </c>
      <c r="B11470" t="s">
        <v>54</v>
      </c>
      <c r="C11470" t="s">
        <v>62</v>
      </c>
      <c r="D11470">
        <v>3297.91</v>
      </c>
      <c r="E11470">
        <v>0.15</v>
      </c>
      <c r="F11470">
        <v>1</v>
      </c>
      <c r="G11470" s="4">
        <v>45075</v>
      </c>
      <c r="H11470" s="4">
        <v>45078</v>
      </c>
      <c r="I11470" t="s">
        <v>44</v>
      </c>
      <c r="J11470" t="s">
        <v>45</v>
      </c>
      <c r="K11470">
        <v>178.41</v>
      </c>
      <c r="L11470" t="s">
        <v>68</v>
      </c>
    </row>
    <row r="11471" spans="1:12" x14ac:dyDescent="0.3">
      <c r="A11471" t="s">
        <v>11531</v>
      </c>
      <c r="B11471" t="s">
        <v>48</v>
      </c>
      <c r="C11471" t="s">
        <v>62</v>
      </c>
      <c r="D11471">
        <v>2428.09</v>
      </c>
      <c r="E11471">
        <v>0.28000000000000003</v>
      </c>
      <c r="F11471">
        <v>3</v>
      </c>
      <c r="G11471" s="4">
        <v>45622</v>
      </c>
      <c r="H11471" s="4">
        <v>45627</v>
      </c>
      <c r="I11471" t="s">
        <v>44</v>
      </c>
      <c r="J11471" t="s">
        <v>56</v>
      </c>
      <c r="K11471">
        <v>555.26</v>
      </c>
      <c r="L11471" t="s">
        <v>52</v>
      </c>
    </row>
    <row r="11472" spans="1:12" x14ac:dyDescent="0.3">
      <c r="A11472" t="s">
        <v>11532</v>
      </c>
      <c r="B11472" t="s">
        <v>48</v>
      </c>
      <c r="C11472" t="s">
        <v>55</v>
      </c>
      <c r="D11472">
        <v>1950.49</v>
      </c>
      <c r="E11472">
        <v>0.34</v>
      </c>
      <c r="F11472">
        <v>2</v>
      </c>
      <c r="G11472" s="4">
        <v>45614</v>
      </c>
      <c r="H11472" s="4">
        <v>45620</v>
      </c>
      <c r="I11472" t="s">
        <v>60</v>
      </c>
      <c r="J11472" t="s">
        <v>51</v>
      </c>
      <c r="K11472">
        <v>569.28</v>
      </c>
      <c r="L11472" t="s">
        <v>68</v>
      </c>
    </row>
    <row r="11473" spans="1:12" x14ac:dyDescent="0.3">
      <c r="A11473" t="s">
        <v>11533</v>
      </c>
      <c r="B11473" t="s">
        <v>48</v>
      </c>
      <c r="C11473" t="s">
        <v>49</v>
      </c>
      <c r="D11473">
        <v>2153.9699999999998</v>
      </c>
      <c r="E11473">
        <v>0.11</v>
      </c>
      <c r="F11473">
        <v>3</v>
      </c>
      <c r="G11473" s="4">
        <v>45229</v>
      </c>
      <c r="H11473" s="4">
        <v>45234</v>
      </c>
      <c r="I11473" t="s">
        <v>50</v>
      </c>
      <c r="J11473" t="s">
        <v>51</v>
      </c>
      <c r="K11473">
        <v>261.89999999999998</v>
      </c>
      <c r="L11473" t="s">
        <v>77</v>
      </c>
    </row>
    <row r="11474" spans="1:12" x14ac:dyDescent="0.3">
      <c r="A11474" t="s">
        <v>11534</v>
      </c>
      <c r="B11474" t="s">
        <v>42</v>
      </c>
      <c r="C11474" t="s">
        <v>55</v>
      </c>
      <c r="D11474">
        <v>4266.99</v>
      </c>
      <c r="E11474">
        <v>0.35</v>
      </c>
      <c r="F11474">
        <v>1</v>
      </c>
      <c r="G11474" s="4">
        <v>45004</v>
      </c>
      <c r="H11474" s="4">
        <v>45007</v>
      </c>
      <c r="I11474" t="s">
        <v>50</v>
      </c>
      <c r="J11474" t="s">
        <v>45</v>
      </c>
      <c r="K11474">
        <v>915.94</v>
      </c>
      <c r="L11474" t="s">
        <v>57</v>
      </c>
    </row>
    <row r="11475" spans="1:12" x14ac:dyDescent="0.3">
      <c r="A11475" t="s">
        <v>11535</v>
      </c>
      <c r="B11475" t="s">
        <v>42</v>
      </c>
      <c r="C11475" t="s">
        <v>62</v>
      </c>
      <c r="D11475">
        <v>4902.04</v>
      </c>
      <c r="E11475">
        <v>0.5</v>
      </c>
      <c r="F11475">
        <v>2</v>
      </c>
      <c r="G11475" s="4">
        <v>45213</v>
      </c>
      <c r="H11475" s="4">
        <v>45215</v>
      </c>
      <c r="I11475" t="s">
        <v>44</v>
      </c>
      <c r="J11475" t="s">
        <v>56</v>
      </c>
      <c r="K11475">
        <v>778.24</v>
      </c>
      <c r="L11475" t="s">
        <v>46</v>
      </c>
    </row>
    <row r="11476" spans="1:12" x14ac:dyDescent="0.3">
      <c r="A11476" t="s">
        <v>11536</v>
      </c>
      <c r="B11476" t="s">
        <v>42</v>
      </c>
      <c r="C11476" t="s">
        <v>49</v>
      </c>
      <c r="D11476">
        <v>354.36</v>
      </c>
      <c r="E11476">
        <v>0.38</v>
      </c>
      <c r="F11476">
        <v>8</v>
      </c>
      <c r="G11476" s="4">
        <v>45017</v>
      </c>
      <c r="H11476" s="4">
        <v>45023</v>
      </c>
      <c r="I11476" t="s">
        <v>60</v>
      </c>
      <c r="J11476" t="s">
        <v>56</v>
      </c>
      <c r="K11476">
        <v>65.62</v>
      </c>
      <c r="L11476" t="s">
        <v>77</v>
      </c>
    </row>
    <row r="11477" spans="1:12" x14ac:dyDescent="0.3">
      <c r="A11477" t="s">
        <v>11537</v>
      </c>
      <c r="B11477" t="s">
        <v>54</v>
      </c>
      <c r="C11477" t="s">
        <v>43</v>
      </c>
      <c r="D11477">
        <v>2943.2</v>
      </c>
      <c r="E11477">
        <v>0.09</v>
      </c>
      <c r="F11477">
        <v>3</v>
      </c>
      <c r="G11477" s="4">
        <v>45321</v>
      </c>
      <c r="H11477" s="4">
        <v>45324</v>
      </c>
      <c r="I11477" t="s">
        <v>44</v>
      </c>
      <c r="J11477" t="s">
        <v>56</v>
      </c>
      <c r="K11477">
        <v>197.67</v>
      </c>
      <c r="L11477" t="s">
        <v>63</v>
      </c>
    </row>
    <row r="11478" spans="1:12" x14ac:dyDescent="0.3">
      <c r="A11478" t="s">
        <v>11538</v>
      </c>
      <c r="B11478" t="s">
        <v>70</v>
      </c>
      <c r="C11478" t="s">
        <v>49</v>
      </c>
      <c r="D11478">
        <v>2648.26</v>
      </c>
      <c r="E11478">
        <v>0.32</v>
      </c>
      <c r="F11478">
        <v>9</v>
      </c>
      <c r="G11478" s="4">
        <v>45248</v>
      </c>
      <c r="H11478" s="4">
        <v>45254</v>
      </c>
      <c r="I11478" t="s">
        <v>44</v>
      </c>
      <c r="J11478" t="s">
        <v>56</v>
      </c>
      <c r="K11478">
        <v>631.48</v>
      </c>
      <c r="L11478" t="s">
        <v>57</v>
      </c>
    </row>
    <row r="11479" spans="1:12" x14ac:dyDescent="0.3">
      <c r="A11479" t="s">
        <v>11539</v>
      </c>
      <c r="B11479" t="s">
        <v>70</v>
      </c>
      <c r="C11479" t="s">
        <v>65</v>
      </c>
      <c r="D11479">
        <v>1943.1</v>
      </c>
      <c r="E11479">
        <v>0</v>
      </c>
      <c r="F11479">
        <v>4</v>
      </c>
      <c r="G11479" s="4">
        <v>45370</v>
      </c>
      <c r="H11479" s="4">
        <v>45371</v>
      </c>
      <c r="I11479" t="s">
        <v>60</v>
      </c>
      <c r="J11479" t="s">
        <v>45</v>
      </c>
      <c r="K11479">
        <v>513.70000000000005</v>
      </c>
      <c r="L11479" t="s">
        <v>52</v>
      </c>
    </row>
    <row r="11480" spans="1:12" x14ac:dyDescent="0.3">
      <c r="A11480" t="s">
        <v>11540</v>
      </c>
      <c r="B11480" t="s">
        <v>54</v>
      </c>
      <c r="C11480" t="s">
        <v>49</v>
      </c>
      <c r="D11480">
        <v>4272.72</v>
      </c>
      <c r="E11480">
        <v>0.23</v>
      </c>
      <c r="F11480">
        <v>2</v>
      </c>
      <c r="G11480" s="4">
        <v>44957</v>
      </c>
      <c r="H11480" s="4">
        <v>44959</v>
      </c>
      <c r="I11480" t="s">
        <v>44</v>
      </c>
      <c r="J11480" t="s">
        <v>56</v>
      </c>
      <c r="K11480">
        <v>288.91000000000003</v>
      </c>
      <c r="L11480" t="s">
        <v>68</v>
      </c>
    </row>
    <row r="11481" spans="1:12" x14ac:dyDescent="0.3">
      <c r="A11481" t="s">
        <v>11541</v>
      </c>
      <c r="B11481" t="s">
        <v>54</v>
      </c>
      <c r="C11481" t="s">
        <v>43</v>
      </c>
      <c r="D11481">
        <v>2921.14</v>
      </c>
      <c r="E11481">
        <v>0.27</v>
      </c>
      <c r="F11481">
        <v>7</v>
      </c>
      <c r="G11481" s="4">
        <v>45104</v>
      </c>
      <c r="H11481" s="4">
        <v>45108</v>
      </c>
      <c r="I11481" t="s">
        <v>60</v>
      </c>
      <c r="J11481" t="s">
        <v>56</v>
      </c>
      <c r="K11481">
        <v>546.09</v>
      </c>
      <c r="L11481" t="s">
        <v>63</v>
      </c>
    </row>
    <row r="11482" spans="1:12" x14ac:dyDescent="0.3">
      <c r="A11482" t="s">
        <v>11542</v>
      </c>
      <c r="B11482" t="s">
        <v>48</v>
      </c>
      <c r="C11482" t="s">
        <v>65</v>
      </c>
      <c r="D11482">
        <v>1634.27</v>
      </c>
      <c r="E11482">
        <v>0.49</v>
      </c>
      <c r="F11482">
        <v>9</v>
      </c>
      <c r="G11482" s="4">
        <v>45242</v>
      </c>
      <c r="H11482" s="4">
        <v>45249</v>
      </c>
      <c r="I11482" t="s">
        <v>50</v>
      </c>
      <c r="J11482" t="s">
        <v>56</v>
      </c>
      <c r="K11482">
        <v>393.26</v>
      </c>
      <c r="L11482" t="s">
        <v>63</v>
      </c>
    </row>
    <row r="11483" spans="1:12" x14ac:dyDescent="0.3">
      <c r="A11483" t="s">
        <v>11543</v>
      </c>
      <c r="B11483" t="s">
        <v>48</v>
      </c>
      <c r="C11483" t="s">
        <v>55</v>
      </c>
      <c r="D11483">
        <v>2276.11</v>
      </c>
      <c r="E11483">
        <v>0.37</v>
      </c>
      <c r="F11483">
        <v>5</v>
      </c>
      <c r="G11483" s="4">
        <v>45605</v>
      </c>
      <c r="H11483" s="4">
        <v>45607</v>
      </c>
      <c r="I11483" t="s">
        <v>60</v>
      </c>
      <c r="J11483" t="s">
        <v>56</v>
      </c>
      <c r="K11483">
        <v>673.15</v>
      </c>
      <c r="L11483" t="s">
        <v>63</v>
      </c>
    </row>
    <row r="11484" spans="1:12" x14ac:dyDescent="0.3">
      <c r="A11484" t="s">
        <v>11544</v>
      </c>
      <c r="B11484" t="s">
        <v>42</v>
      </c>
      <c r="C11484" t="s">
        <v>49</v>
      </c>
      <c r="D11484">
        <v>1848.34</v>
      </c>
      <c r="E11484">
        <v>0.35</v>
      </c>
      <c r="F11484">
        <v>1</v>
      </c>
      <c r="G11484" s="4">
        <v>44994</v>
      </c>
      <c r="H11484" s="4">
        <v>45000</v>
      </c>
      <c r="I11484" t="s">
        <v>50</v>
      </c>
      <c r="J11484" t="s">
        <v>51</v>
      </c>
      <c r="K11484">
        <v>243.09</v>
      </c>
      <c r="L11484" t="s">
        <v>63</v>
      </c>
    </row>
    <row r="11485" spans="1:12" x14ac:dyDescent="0.3">
      <c r="A11485" t="s">
        <v>11545</v>
      </c>
      <c r="B11485" t="s">
        <v>42</v>
      </c>
      <c r="C11485" t="s">
        <v>55</v>
      </c>
      <c r="D11485">
        <v>2207.42</v>
      </c>
      <c r="E11485">
        <v>0.27</v>
      </c>
      <c r="F11485">
        <v>9</v>
      </c>
      <c r="G11485" s="4">
        <v>45468</v>
      </c>
      <c r="H11485" s="4">
        <v>45471</v>
      </c>
      <c r="I11485" t="s">
        <v>44</v>
      </c>
      <c r="J11485" t="s">
        <v>51</v>
      </c>
      <c r="K11485">
        <v>298.23</v>
      </c>
      <c r="L11485" t="s">
        <v>57</v>
      </c>
    </row>
    <row r="11486" spans="1:12" x14ac:dyDescent="0.3">
      <c r="A11486" t="s">
        <v>11546</v>
      </c>
      <c r="B11486" t="s">
        <v>54</v>
      </c>
      <c r="C11486" t="s">
        <v>49</v>
      </c>
      <c r="D11486">
        <v>449.2</v>
      </c>
      <c r="E11486">
        <v>0.26</v>
      </c>
      <c r="F11486">
        <v>9</v>
      </c>
      <c r="G11486" s="4">
        <v>44993</v>
      </c>
      <c r="H11486" s="4">
        <v>44999</v>
      </c>
      <c r="I11486" t="s">
        <v>44</v>
      </c>
      <c r="J11486" t="s">
        <v>56</v>
      </c>
      <c r="K11486">
        <v>120.89</v>
      </c>
      <c r="L11486" t="s">
        <v>77</v>
      </c>
    </row>
    <row r="11487" spans="1:12" x14ac:dyDescent="0.3">
      <c r="A11487" t="s">
        <v>11547</v>
      </c>
      <c r="B11487" t="s">
        <v>42</v>
      </c>
      <c r="C11487" t="s">
        <v>62</v>
      </c>
      <c r="D11487">
        <v>648.39</v>
      </c>
      <c r="E11487">
        <v>0.5</v>
      </c>
      <c r="F11487">
        <v>7</v>
      </c>
      <c r="G11487" s="4">
        <v>45506</v>
      </c>
      <c r="H11487" s="4">
        <v>45513</v>
      </c>
      <c r="I11487" t="s">
        <v>44</v>
      </c>
      <c r="J11487" t="s">
        <v>51</v>
      </c>
      <c r="K11487">
        <v>146.24</v>
      </c>
      <c r="L11487" t="s">
        <v>57</v>
      </c>
    </row>
    <row r="11488" spans="1:12" x14ac:dyDescent="0.3">
      <c r="A11488" t="s">
        <v>11548</v>
      </c>
      <c r="B11488" t="s">
        <v>70</v>
      </c>
      <c r="C11488" t="s">
        <v>62</v>
      </c>
      <c r="D11488">
        <v>3156.09</v>
      </c>
      <c r="E11488">
        <v>0.01</v>
      </c>
      <c r="F11488">
        <v>1</v>
      </c>
      <c r="G11488" s="4">
        <v>45112</v>
      </c>
      <c r="H11488" s="4">
        <v>45113</v>
      </c>
      <c r="I11488" t="s">
        <v>60</v>
      </c>
      <c r="J11488" t="s">
        <v>45</v>
      </c>
      <c r="K11488">
        <v>911.81</v>
      </c>
      <c r="L11488" t="s">
        <v>52</v>
      </c>
    </row>
    <row r="11489" spans="1:12" x14ac:dyDescent="0.3">
      <c r="A11489" t="s">
        <v>11549</v>
      </c>
      <c r="B11489" t="s">
        <v>54</v>
      </c>
      <c r="C11489" t="s">
        <v>43</v>
      </c>
      <c r="D11489">
        <v>3451.94</v>
      </c>
      <c r="E11489">
        <v>0.15</v>
      </c>
      <c r="F11489">
        <v>4</v>
      </c>
      <c r="G11489" s="4">
        <v>45003</v>
      </c>
      <c r="H11489" s="4">
        <v>45010</v>
      </c>
      <c r="I11489" t="s">
        <v>60</v>
      </c>
      <c r="J11489" t="s">
        <v>56</v>
      </c>
      <c r="K11489">
        <v>588.63</v>
      </c>
      <c r="L11489" t="s">
        <v>52</v>
      </c>
    </row>
    <row r="11490" spans="1:12" x14ac:dyDescent="0.3">
      <c r="A11490" t="s">
        <v>11550</v>
      </c>
      <c r="B11490" t="s">
        <v>54</v>
      </c>
      <c r="C11490" t="s">
        <v>62</v>
      </c>
      <c r="D11490">
        <v>3219.44</v>
      </c>
      <c r="E11490">
        <v>7.0000000000000007E-2</v>
      </c>
      <c r="F11490">
        <v>1</v>
      </c>
      <c r="G11490" s="4">
        <v>45107</v>
      </c>
      <c r="H11490" s="4">
        <v>45113</v>
      </c>
      <c r="I11490" t="s">
        <v>50</v>
      </c>
      <c r="J11490" t="s">
        <v>45</v>
      </c>
      <c r="K11490">
        <v>660.39</v>
      </c>
      <c r="L11490" t="s">
        <v>68</v>
      </c>
    </row>
    <row r="11491" spans="1:12" x14ac:dyDescent="0.3">
      <c r="A11491" t="s">
        <v>11551</v>
      </c>
      <c r="B11491" t="s">
        <v>70</v>
      </c>
      <c r="C11491" t="s">
        <v>65</v>
      </c>
      <c r="D11491">
        <v>3839.07</v>
      </c>
      <c r="E11491">
        <v>0.16</v>
      </c>
      <c r="F11491">
        <v>3</v>
      </c>
      <c r="G11491" s="4">
        <v>45452</v>
      </c>
      <c r="H11491" s="4">
        <v>45454</v>
      </c>
      <c r="I11491" t="s">
        <v>44</v>
      </c>
      <c r="J11491" t="s">
        <v>45</v>
      </c>
      <c r="K11491">
        <v>266.10000000000002</v>
      </c>
      <c r="L11491" t="s">
        <v>52</v>
      </c>
    </row>
    <row r="11492" spans="1:12" x14ac:dyDescent="0.3">
      <c r="A11492" t="s">
        <v>11552</v>
      </c>
      <c r="B11492" t="s">
        <v>48</v>
      </c>
      <c r="C11492" t="s">
        <v>65</v>
      </c>
      <c r="D11492">
        <v>4723.32</v>
      </c>
      <c r="E11492">
        <v>0.23</v>
      </c>
      <c r="F11492">
        <v>7</v>
      </c>
      <c r="G11492" s="4">
        <v>45064</v>
      </c>
      <c r="H11492" s="4">
        <v>45069</v>
      </c>
      <c r="I11492" t="s">
        <v>60</v>
      </c>
      <c r="J11492" t="s">
        <v>51</v>
      </c>
      <c r="K11492">
        <v>1380.33</v>
      </c>
      <c r="L11492" t="s">
        <v>46</v>
      </c>
    </row>
    <row r="11493" spans="1:12" x14ac:dyDescent="0.3">
      <c r="A11493" t="s">
        <v>11553</v>
      </c>
      <c r="B11493" t="s">
        <v>48</v>
      </c>
      <c r="C11493" t="s">
        <v>49</v>
      </c>
      <c r="D11493">
        <v>4317.03</v>
      </c>
      <c r="E11493">
        <v>0.17</v>
      </c>
      <c r="F11493">
        <v>1</v>
      </c>
      <c r="G11493" s="4">
        <v>45388</v>
      </c>
      <c r="H11493" s="4">
        <v>45390</v>
      </c>
      <c r="I11493" t="s">
        <v>44</v>
      </c>
      <c r="J11493" t="s">
        <v>51</v>
      </c>
      <c r="K11493">
        <v>609.79</v>
      </c>
      <c r="L11493" t="s">
        <v>68</v>
      </c>
    </row>
    <row r="11494" spans="1:12" x14ac:dyDescent="0.3">
      <c r="A11494" t="s">
        <v>11554</v>
      </c>
      <c r="B11494" t="s">
        <v>70</v>
      </c>
      <c r="C11494" t="s">
        <v>55</v>
      </c>
      <c r="D11494">
        <v>2150.6999999999998</v>
      </c>
      <c r="E11494">
        <v>0.48</v>
      </c>
      <c r="F11494">
        <v>8</v>
      </c>
      <c r="G11494" s="4">
        <v>45629</v>
      </c>
      <c r="H11494" s="4">
        <v>45633</v>
      </c>
      <c r="I11494" t="s">
        <v>44</v>
      </c>
      <c r="J11494" t="s">
        <v>51</v>
      </c>
      <c r="K11494">
        <v>411.03</v>
      </c>
      <c r="L11494" t="s">
        <v>46</v>
      </c>
    </row>
    <row r="11495" spans="1:12" x14ac:dyDescent="0.3">
      <c r="A11495" t="s">
        <v>11555</v>
      </c>
      <c r="B11495" t="s">
        <v>70</v>
      </c>
      <c r="C11495" t="s">
        <v>65</v>
      </c>
      <c r="D11495">
        <v>1165.96</v>
      </c>
      <c r="E11495">
        <v>0.34</v>
      </c>
      <c r="F11495">
        <v>4</v>
      </c>
      <c r="G11495" s="4">
        <v>45499</v>
      </c>
      <c r="H11495" s="4">
        <v>45505</v>
      </c>
      <c r="I11495" t="s">
        <v>44</v>
      </c>
      <c r="J11495" t="s">
        <v>56</v>
      </c>
      <c r="K11495">
        <v>227.77</v>
      </c>
      <c r="L11495" t="s">
        <v>68</v>
      </c>
    </row>
    <row r="11496" spans="1:12" x14ac:dyDescent="0.3">
      <c r="A11496" t="s">
        <v>11556</v>
      </c>
      <c r="B11496" t="s">
        <v>42</v>
      </c>
      <c r="C11496" t="s">
        <v>49</v>
      </c>
      <c r="D11496">
        <v>1628.08</v>
      </c>
      <c r="E11496">
        <v>0.36</v>
      </c>
      <c r="F11496">
        <v>4</v>
      </c>
      <c r="G11496" s="4">
        <v>45100</v>
      </c>
      <c r="H11496" s="4">
        <v>45106</v>
      </c>
      <c r="I11496" t="s">
        <v>44</v>
      </c>
      <c r="J11496" t="s">
        <v>45</v>
      </c>
      <c r="K11496">
        <v>265.94</v>
      </c>
      <c r="L11496" t="s">
        <v>77</v>
      </c>
    </row>
    <row r="11497" spans="1:12" x14ac:dyDescent="0.3">
      <c r="A11497" t="s">
        <v>11557</v>
      </c>
      <c r="B11497" t="s">
        <v>54</v>
      </c>
      <c r="C11497" t="s">
        <v>55</v>
      </c>
      <c r="D11497">
        <v>2979.93</v>
      </c>
      <c r="E11497">
        <v>0.37</v>
      </c>
      <c r="F11497">
        <v>1</v>
      </c>
      <c r="G11497" s="4">
        <v>45219</v>
      </c>
      <c r="H11497" s="4">
        <v>45225</v>
      </c>
      <c r="I11497" t="s">
        <v>50</v>
      </c>
      <c r="J11497" t="s">
        <v>45</v>
      </c>
      <c r="K11497">
        <v>738.09</v>
      </c>
      <c r="L11497" t="s">
        <v>52</v>
      </c>
    </row>
    <row r="11498" spans="1:12" x14ac:dyDescent="0.3">
      <c r="A11498" t="s">
        <v>11558</v>
      </c>
      <c r="B11498" t="s">
        <v>42</v>
      </c>
      <c r="C11498" t="s">
        <v>62</v>
      </c>
      <c r="D11498">
        <v>4295.42</v>
      </c>
      <c r="E11498">
        <v>0.45</v>
      </c>
      <c r="F11498">
        <v>5</v>
      </c>
      <c r="G11498" s="4">
        <v>45313</v>
      </c>
      <c r="H11498" s="4">
        <v>45320</v>
      </c>
      <c r="I11498" t="s">
        <v>50</v>
      </c>
      <c r="J11498" t="s">
        <v>51</v>
      </c>
      <c r="K11498">
        <v>839.12</v>
      </c>
      <c r="L11498" t="s">
        <v>52</v>
      </c>
    </row>
    <row r="11499" spans="1:12" x14ac:dyDescent="0.3">
      <c r="A11499" t="s">
        <v>11559</v>
      </c>
      <c r="B11499" t="s">
        <v>70</v>
      </c>
      <c r="C11499" t="s">
        <v>49</v>
      </c>
      <c r="D11499">
        <v>3538.45</v>
      </c>
      <c r="E11499">
        <v>0.38</v>
      </c>
      <c r="F11499">
        <v>8</v>
      </c>
      <c r="G11499" s="4">
        <v>45329</v>
      </c>
      <c r="H11499" s="4">
        <v>45331</v>
      </c>
      <c r="I11499" t="s">
        <v>60</v>
      </c>
      <c r="J11499" t="s">
        <v>51</v>
      </c>
      <c r="K11499">
        <v>379.62</v>
      </c>
      <c r="L11499" t="s">
        <v>68</v>
      </c>
    </row>
    <row r="11500" spans="1:12" x14ac:dyDescent="0.3">
      <c r="A11500" t="s">
        <v>11560</v>
      </c>
      <c r="B11500" t="s">
        <v>42</v>
      </c>
      <c r="C11500" t="s">
        <v>55</v>
      </c>
      <c r="D11500">
        <v>2760.76</v>
      </c>
      <c r="E11500">
        <v>0.01</v>
      </c>
      <c r="F11500">
        <v>8</v>
      </c>
      <c r="G11500" s="4">
        <v>45133</v>
      </c>
      <c r="H11500" s="4">
        <v>45140</v>
      </c>
      <c r="I11500" t="s">
        <v>60</v>
      </c>
      <c r="J11500" t="s">
        <v>56</v>
      </c>
      <c r="K11500">
        <v>375.93</v>
      </c>
      <c r="L11500" t="s">
        <v>46</v>
      </c>
    </row>
    <row r="11501" spans="1:12" x14ac:dyDescent="0.3">
      <c r="A11501" t="s">
        <v>11561</v>
      </c>
      <c r="B11501" t="s">
        <v>70</v>
      </c>
      <c r="C11501" t="s">
        <v>43</v>
      </c>
      <c r="D11501">
        <v>3049.2</v>
      </c>
      <c r="E11501">
        <v>0.13</v>
      </c>
      <c r="F11501">
        <v>7</v>
      </c>
      <c r="G11501" s="4">
        <v>45180</v>
      </c>
      <c r="H11501" s="4">
        <v>45182</v>
      </c>
      <c r="I11501" t="s">
        <v>60</v>
      </c>
      <c r="J11501" t="s">
        <v>56</v>
      </c>
      <c r="K11501">
        <v>879.88</v>
      </c>
      <c r="L11501" t="s">
        <v>57</v>
      </c>
    </row>
    <row r="11502" spans="1:12" x14ac:dyDescent="0.3">
      <c r="A11502" t="s">
        <v>11562</v>
      </c>
      <c r="B11502" t="s">
        <v>42</v>
      </c>
      <c r="C11502" t="s">
        <v>43</v>
      </c>
      <c r="D11502">
        <v>2688.48</v>
      </c>
      <c r="E11502">
        <v>0.49</v>
      </c>
      <c r="F11502">
        <v>7</v>
      </c>
      <c r="G11502" s="4">
        <v>45256</v>
      </c>
      <c r="H11502" s="4">
        <v>45262</v>
      </c>
      <c r="I11502" t="s">
        <v>50</v>
      </c>
      <c r="J11502" t="s">
        <v>51</v>
      </c>
      <c r="K11502">
        <v>698.46</v>
      </c>
      <c r="L11502" t="s">
        <v>46</v>
      </c>
    </row>
    <row r="11503" spans="1:12" x14ac:dyDescent="0.3">
      <c r="A11503" t="s">
        <v>11563</v>
      </c>
      <c r="B11503" t="s">
        <v>42</v>
      </c>
      <c r="C11503" t="s">
        <v>65</v>
      </c>
      <c r="D11503">
        <v>4860.97</v>
      </c>
      <c r="E11503">
        <v>0.33</v>
      </c>
      <c r="F11503">
        <v>8</v>
      </c>
      <c r="G11503" s="4">
        <v>45278</v>
      </c>
      <c r="H11503" s="4">
        <v>45280</v>
      </c>
      <c r="I11503" t="s">
        <v>44</v>
      </c>
      <c r="J11503" t="s">
        <v>51</v>
      </c>
      <c r="K11503">
        <v>1418.09</v>
      </c>
      <c r="L11503" t="s">
        <v>52</v>
      </c>
    </row>
    <row r="11504" spans="1:12" x14ac:dyDescent="0.3">
      <c r="A11504" t="s">
        <v>11564</v>
      </c>
      <c r="B11504" t="s">
        <v>48</v>
      </c>
      <c r="C11504" t="s">
        <v>55</v>
      </c>
      <c r="D11504">
        <v>4098.8500000000004</v>
      </c>
      <c r="E11504">
        <v>0.03</v>
      </c>
      <c r="F11504">
        <v>8</v>
      </c>
      <c r="G11504" s="4">
        <v>45350</v>
      </c>
      <c r="H11504" s="4">
        <v>45351</v>
      </c>
      <c r="I11504" t="s">
        <v>50</v>
      </c>
      <c r="J11504" t="s">
        <v>51</v>
      </c>
      <c r="K11504">
        <v>460.12</v>
      </c>
      <c r="L11504" t="s">
        <v>77</v>
      </c>
    </row>
    <row r="11505" spans="1:12" x14ac:dyDescent="0.3">
      <c r="A11505" t="s">
        <v>11565</v>
      </c>
      <c r="B11505" t="s">
        <v>70</v>
      </c>
      <c r="C11505" t="s">
        <v>43</v>
      </c>
      <c r="D11505">
        <v>3928.26</v>
      </c>
      <c r="E11505">
        <v>0.23</v>
      </c>
      <c r="F11505">
        <v>1</v>
      </c>
      <c r="G11505" s="4">
        <v>45061</v>
      </c>
      <c r="H11505" s="4">
        <v>45064</v>
      </c>
      <c r="I11505" t="s">
        <v>60</v>
      </c>
      <c r="J11505" t="s">
        <v>45</v>
      </c>
      <c r="K11505">
        <v>630.41999999999996</v>
      </c>
      <c r="L11505" t="s">
        <v>46</v>
      </c>
    </row>
    <row r="11506" spans="1:12" x14ac:dyDescent="0.3">
      <c r="A11506" t="s">
        <v>11566</v>
      </c>
      <c r="B11506" t="s">
        <v>42</v>
      </c>
      <c r="C11506" t="s">
        <v>65</v>
      </c>
      <c r="D11506">
        <v>2634.91</v>
      </c>
      <c r="E11506">
        <v>0.49</v>
      </c>
      <c r="F11506">
        <v>2</v>
      </c>
      <c r="G11506" s="4">
        <v>45484</v>
      </c>
      <c r="H11506" s="4">
        <v>45485</v>
      </c>
      <c r="I11506" t="s">
        <v>50</v>
      </c>
      <c r="J11506" t="s">
        <v>56</v>
      </c>
      <c r="K11506">
        <v>179.29</v>
      </c>
      <c r="L11506" t="s">
        <v>63</v>
      </c>
    </row>
    <row r="11507" spans="1:12" x14ac:dyDescent="0.3">
      <c r="A11507" t="s">
        <v>11567</v>
      </c>
      <c r="B11507" t="s">
        <v>54</v>
      </c>
      <c r="C11507" t="s">
        <v>49</v>
      </c>
      <c r="D11507">
        <v>1725.87</v>
      </c>
      <c r="E11507">
        <v>0.5</v>
      </c>
      <c r="F11507">
        <v>8</v>
      </c>
      <c r="G11507" s="4">
        <v>45296</v>
      </c>
      <c r="H11507" s="4">
        <v>45298</v>
      </c>
      <c r="I11507" t="s">
        <v>44</v>
      </c>
      <c r="J11507" t="s">
        <v>45</v>
      </c>
      <c r="K11507">
        <v>285.70999999999998</v>
      </c>
      <c r="L11507" t="s">
        <v>46</v>
      </c>
    </row>
    <row r="11508" spans="1:12" x14ac:dyDescent="0.3">
      <c r="A11508" t="s">
        <v>11568</v>
      </c>
      <c r="B11508" t="s">
        <v>42</v>
      </c>
      <c r="C11508" t="s">
        <v>49</v>
      </c>
      <c r="D11508">
        <v>195.62</v>
      </c>
      <c r="E11508">
        <v>0.22</v>
      </c>
      <c r="F11508">
        <v>1</v>
      </c>
      <c r="G11508" s="4">
        <v>45052</v>
      </c>
      <c r="H11508" s="4">
        <v>45057</v>
      </c>
      <c r="I11508" t="s">
        <v>44</v>
      </c>
      <c r="J11508" t="s">
        <v>51</v>
      </c>
      <c r="K11508">
        <v>21.28</v>
      </c>
      <c r="L11508" t="s">
        <v>46</v>
      </c>
    </row>
    <row r="11509" spans="1:12" x14ac:dyDescent="0.3">
      <c r="A11509" t="s">
        <v>11569</v>
      </c>
      <c r="B11509" t="s">
        <v>42</v>
      </c>
      <c r="C11509" t="s">
        <v>55</v>
      </c>
      <c r="D11509">
        <v>312.81</v>
      </c>
      <c r="E11509">
        <v>0.45</v>
      </c>
      <c r="F11509">
        <v>9</v>
      </c>
      <c r="G11509" s="4">
        <v>45325</v>
      </c>
      <c r="H11509" s="4">
        <v>45330</v>
      </c>
      <c r="I11509" t="s">
        <v>44</v>
      </c>
      <c r="J11509" t="s">
        <v>56</v>
      </c>
      <c r="K11509">
        <v>48.19</v>
      </c>
      <c r="L11509" t="s">
        <v>68</v>
      </c>
    </row>
    <row r="11510" spans="1:12" x14ac:dyDescent="0.3">
      <c r="A11510" t="s">
        <v>11570</v>
      </c>
      <c r="B11510" t="s">
        <v>54</v>
      </c>
      <c r="C11510" t="s">
        <v>55</v>
      </c>
      <c r="D11510">
        <v>248.17</v>
      </c>
      <c r="E11510">
        <v>0.3</v>
      </c>
      <c r="F11510">
        <v>9</v>
      </c>
      <c r="G11510" s="4">
        <v>45418</v>
      </c>
      <c r="H11510" s="4">
        <v>45423</v>
      </c>
      <c r="I11510" t="s">
        <v>44</v>
      </c>
      <c r="J11510" t="s">
        <v>51</v>
      </c>
      <c r="K11510">
        <v>31.41</v>
      </c>
      <c r="L11510" t="s">
        <v>68</v>
      </c>
    </row>
    <row r="11511" spans="1:12" x14ac:dyDescent="0.3">
      <c r="A11511" t="s">
        <v>11571</v>
      </c>
      <c r="B11511" t="s">
        <v>70</v>
      </c>
      <c r="C11511" t="s">
        <v>55</v>
      </c>
      <c r="D11511">
        <v>4904.34</v>
      </c>
      <c r="E11511">
        <v>0.25</v>
      </c>
      <c r="F11511">
        <v>2</v>
      </c>
      <c r="G11511" s="4">
        <v>45651</v>
      </c>
      <c r="H11511" s="4">
        <v>45658</v>
      </c>
      <c r="I11511" t="s">
        <v>50</v>
      </c>
      <c r="J11511" t="s">
        <v>45</v>
      </c>
      <c r="K11511">
        <v>301.72000000000003</v>
      </c>
      <c r="L11511" t="s">
        <v>57</v>
      </c>
    </row>
    <row r="11512" spans="1:12" x14ac:dyDescent="0.3">
      <c r="A11512" t="s">
        <v>11572</v>
      </c>
      <c r="B11512" t="s">
        <v>48</v>
      </c>
      <c r="C11512" t="s">
        <v>55</v>
      </c>
      <c r="D11512">
        <v>660.96</v>
      </c>
      <c r="E11512">
        <v>0.21</v>
      </c>
      <c r="F11512">
        <v>6</v>
      </c>
      <c r="G11512" s="4">
        <v>45000</v>
      </c>
      <c r="H11512" s="4">
        <v>45002</v>
      </c>
      <c r="I11512" t="s">
        <v>44</v>
      </c>
      <c r="J11512" t="s">
        <v>56</v>
      </c>
      <c r="K11512">
        <v>77.27</v>
      </c>
      <c r="L11512" t="s">
        <v>63</v>
      </c>
    </row>
    <row r="11513" spans="1:12" x14ac:dyDescent="0.3">
      <c r="A11513" t="s">
        <v>11573</v>
      </c>
      <c r="B11513" t="s">
        <v>48</v>
      </c>
      <c r="C11513" t="s">
        <v>43</v>
      </c>
      <c r="D11513">
        <v>796.38</v>
      </c>
      <c r="E11513">
        <v>0.45</v>
      </c>
      <c r="F11513">
        <v>4</v>
      </c>
      <c r="G11513" s="4">
        <v>45013</v>
      </c>
      <c r="H11513" s="4">
        <v>45015</v>
      </c>
      <c r="I11513" t="s">
        <v>44</v>
      </c>
      <c r="J11513" t="s">
        <v>56</v>
      </c>
      <c r="K11513">
        <v>144.31</v>
      </c>
      <c r="L11513" t="s">
        <v>52</v>
      </c>
    </row>
    <row r="11514" spans="1:12" x14ac:dyDescent="0.3">
      <c r="A11514" t="s">
        <v>11574</v>
      </c>
      <c r="B11514" t="s">
        <v>48</v>
      </c>
      <c r="C11514" t="s">
        <v>43</v>
      </c>
      <c r="D11514">
        <v>2472.33</v>
      </c>
      <c r="E11514">
        <v>0.31</v>
      </c>
      <c r="F11514">
        <v>7</v>
      </c>
      <c r="G11514" s="4">
        <v>45443</v>
      </c>
      <c r="H11514" s="4">
        <v>45447</v>
      </c>
      <c r="I11514" t="s">
        <v>44</v>
      </c>
      <c r="J11514" t="s">
        <v>51</v>
      </c>
      <c r="K11514">
        <v>176.83</v>
      </c>
      <c r="L11514" t="s">
        <v>57</v>
      </c>
    </row>
    <row r="11515" spans="1:12" x14ac:dyDescent="0.3">
      <c r="A11515" t="s">
        <v>11575</v>
      </c>
      <c r="B11515" t="s">
        <v>54</v>
      </c>
      <c r="C11515" t="s">
        <v>65</v>
      </c>
      <c r="D11515">
        <v>2458.87</v>
      </c>
      <c r="E11515">
        <v>0.17</v>
      </c>
      <c r="F11515">
        <v>2</v>
      </c>
      <c r="G11515" s="4">
        <v>45167</v>
      </c>
      <c r="H11515" s="4">
        <v>45171</v>
      </c>
      <c r="I11515" t="s">
        <v>60</v>
      </c>
      <c r="J11515" t="s">
        <v>51</v>
      </c>
      <c r="K11515">
        <v>507.21</v>
      </c>
      <c r="L11515" t="s">
        <v>63</v>
      </c>
    </row>
    <row r="11516" spans="1:12" x14ac:dyDescent="0.3">
      <c r="A11516" t="s">
        <v>11576</v>
      </c>
      <c r="B11516" t="s">
        <v>42</v>
      </c>
      <c r="C11516" t="s">
        <v>43</v>
      </c>
      <c r="D11516">
        <v>4607.87</v>
      </c>
      <c r="E11516">
        <v>0.25</v>
      </c>
      <c r="F11516">
        <v>1</v>
      </c>
      <c r="G11516" s="4">
        <v>45625</v>
      </c>
      <c r="H11516" s="4">
        <v>45632</v>
      </c>
      <c r="I11516" t="s">
        <v>60</v>
      </c>
      <c r="J11516" t="s">
        <v>45</v>
      </c>
      <c r="K11516">
        <v>1026.73</v>
      </c>
      <c r="L11516" t="s">
        <v>46</v>
      </c>
    </row>
    <row r="11517" spans="1:12" x14ac:dyDescent="0.3">
      <c r="A11517" t="s">
        <v>11577</v>
      </c>
      <c r="B11517" t="s">
        <v>70</v>
      </c>
      <c r="C11517" t="s">
        <v>49</v>
      </c>
      <c r="D11517">
        <v>460.31</v>
      </c>
      <c r="E11517">
        <v>0.22</v>
      </c>
      <c r="F11517">
        <v>9</v>
      </c>
      <c r="G11517" s="4">
        <v>45176</v>
      </c>
      <c r="H11517" s="4">
        <v>45179</v>
      </c>
      <c r="I11517" t="s">
        <v>50</v>
      </c>
      <c r="J11517" t="s">
        <v>45</v>
      </c>
      <c r="K11517">
        <v>67.2</v>
      </c>
      <c r="L11517" t="s">
        <v>63</v>
      </c>
    </row>
    <row r="11518" spans="1:12" x14ac:dyDescent="0.3">
      <c r="A11518" t="s">
        <v>11578</v>
      </c>
      <c r="B11518" t="s">
        <v>42</v>
      </c>
      <c r="C11518" t="s">
        <v>65</v>
      </c>
      <c r="D11518">
        <v>4790.47</v>
      </c>
      <c r="E11518">
        <v>0.23</v>
      </c>
      <c r="F11518">
        <v>9</v>
      </c>
      <c r="G11518" s="4">
        <v>45636</v>
      </c>
      <c r="H11518" s="4">
        <v>45638</v>
      </c>
      <c r="I11518" t="s">
        <v>44</v>
      </c>
      <c r="J11518" t="s">
        <v>45</v>
      </c>
      <c r="K11518">
        <v>1328.2</v>
      </c>
      <c r="L11518" t="s">
        <v>77</v>
      </c>
    </row>
    <row r="11519" spans="1:12" x14ac:dyDescent="0.3">
      <c r="A11519" t="s">
        <v>11579</v>
      </c>
      <c r="B11519" t="s">
        <v>48</v>
      </c>
      <c r="C11519" t="s">
        <v>43</v>
      </c>
      <c r="D11519">
        <v>1160.31</v>
      </c>
      <c r="E11519">
        <v>0.16</v>
      </c>
      <c r="F11519">
        <v>9</v>
      </c>
      <c r="G11519" s="4">
        <v>44948</v>
      </c>
      <c r="H11519" s="4">
        <v>44950</v>
      </c>
      <c r="I11519" t="s">
        <v>60</v>
      </c>
      <c r="J11519" t="s">
        <v>56</v>
      </c>
      <c r="K11519">
        <v>82.62</v>
      </c>
      <c r="L11519" t="s">
        <v>46</v>
      </c>
    </row>
    <row r="11520" spans="1:12" x14ac:dyDescent="0.3">
      <c r="A11520" t="s">
        <v>11580</v>
      </c>
      <c r="B11520" t="s">
        <v>42</v>
      </c>
      <c r="C11520" t="s">
        <v>55</v>
      </c>
      <c r="D11520">
        <v>4853.75</v>
      </c>
      <c r="E11520">
        <v>0.32</v>
      </c>
      <c r="F11520">
        <v>5</v>
      </c>
      <c r="G11520" s="4">
        <v>44954</v>
      </c>
      <c r="H11520" s="4">
        <v>44959</v>
      </c>
      <c r="I11520" t="s">
        <v>60</v>
      </c>
      <c r="J11520" t="s">
        <v>51</v>
      </c>
      <c r="K11520">
        <v>1002.34</v>
      </c>
      <c r="L11520" t="s">
        <v>63</v>
      </c>
    </row>
    <row r="11521" spans="1:12" x14ac:dyDescent="0.3">
      <c r="A11521" t="s">
        <v>11581</v>
      </c>
      <c r="B11521" t="s">
        <v>54</v>
      </c>
      <c r="C11521" t="s">
        <v>43</v>
      </c>
      <c r="D11521">
        <v>2752.49</v>
      </c>
      <c r="E11521">
        <v>0.03</v>
      </c>
      <c r="F11521">
        <v>3</v>
      </c>
      <c r="G11521" s="4">
        <v>45364</v>
      </c>
      <c r="H11521" s="4">
        <v>45371</v>
      </c>
      <c r="I11521" t="s">
        <v>60</v>
      </c>
      <c r="J11521" t="s">
        <v>56</v>
      </c>
      <c r="K11521">
        <v>643.76</v>
      </c>
      <c r="L11521" t="s">
        <v>63</v>
      </c>
    </row>
    <row r="11522" spans="1:12" x14ac:dyDescent="0.3">
      <c r="A11522" t="s">
        <v>11582</v>
      </c>
      <c r="B11522" t="s">
        <v>54</v>
      </c>
      <c r="C11522" t="s">
        <v>62</v>
      </c>
      <c r="D11522">
        <v>3294.86</v>
      </c>
      <c r="E11522">
        <v>0.44</v>
      </c>
      <c r="F11522">
        <v>6</v>
      </c>
      <c r="G11522" s="4">
        <v>44945</v>
      </c>
      <c r="H11522" s="4">
        <v>44949</v>
      </c>
      <c r="I11522" t="s">
        <v>44</v>
      </c>
      <c r="J11522" t="s">
        <v>56</v>
      </c>
      <c r="K11522">
        <v>811.87</v>
      </c>
      <c r="L11522" t="s">
        <v>52</v>
      </c>
    </row>
    <row r="11523" spans="1:12" x14ac:dyDescent="0.3">
      <c r="A11523" t="s">
        <v>11583</v>
      </c>
      <c r="B11523" t="s">
        <v>70</v>
      </c>
      <c r="C11523" t="s">
        <v>65</v>
      </c>
      <c r="D11523">
        <v>1647.07</v>
      </c>
      <c r="E11523">
        <v>0.21</v>
      </c>
      <c r="F11523">
        <v>1</v>
      </c>
      <c r="G11523" s="4">
        <v>45039</v>
      </c>
      <c r="H11523" s="4">
        <v>45045</v>
      </c>
      <c r="I11523" t="s">
        <v>50</v>
      </c>
      <c r="J11523" t="s">
        <v>56</v>
      </c>
      <c r="K11523">
        <v>268.19</v>
      </c>
      <c r="L11523" t="s">
        <v>52</v>
      </c>
    </row>
    <row r="11524" spans="1:12" x14ac:dyDescent="0.3">
      <c r="A11524" t="s">
        <v>11584</v>
      </c>
      <c r="B11524" t="s">
        <v>70</v>
      </c>
      <c r="C11524" t="s">
        <v>43</v>
      </c>
      <c r="D11524">
        <v>3097.94</v>
      </c>
      <c r="E11524">
        <v>0.4</v>
      </c>
      <c r="F11524">
        <v>8</v>
      </c>
      <c r="G11524" s="4">
        <v>45452</v>
      </c>
      <c r="H11524" s="4">
        <v>45458</v>
      </c>
      <c r="I11524" t="s">
        <v>60</v>
      </c>
      <c r="J11524" t="s">
        <v>56</v>
      </c>
      <c r="K11524">
        <v>362.38</v>
      </c>
      <c r="L11524" t="s">
        <v>68</v>
      </c>
    </row>
    <row r="11525" spans="1:12" x14ac:dyDescent="0.3">
      <c r="A11525" t="s">
        <v>11585</v>
      </c>
      <c r="B11525" t="s">
        <v>48</v>
      </c>
      <c r="C11525" t="s">
        <v>43</v>
      </c>
      <c r="D11525">
        <v>3583.07</v>
      </c>
      <c r="E11525">
        <v>0.36</v>
      </c>
      <c r="F11525">
        <v>4</v>
      </c>
      <c r="G11525" s="4">
        <v>45102</v>
      </c>
      <c r="H11525" s="4">
        <v>45103</v>
      </c>
      <c r="I11525" t="s">
        <v>50</v>
      </c>
      <c r="J11525" t="s">
        <v>45</v>
      </c>
      <c r="K11525">
        <v>1041.46</v>
      </c>
      <c r="L11525" t="s">
        <v>63</v>
      </c>
    </row>
    <row r="11526" spans="1:12" x14ac:dyDescent="0.3">
      <c r="A11526" t="s">
        <v>11586</v>
      </c>
      <c r="B11526" t="s">
        <v>70</v>
      </c>
      <c r="C11526" t="s">
        <v>49</v>
      </c>
      <c r="D11526">
        <v>150.81</v>
      </c>
      <c r="E11526">
        <v>0.24</v>
      </c>
      <c r="F11526">
        <v>2</v>
      </c>
      <c r="G11526" s="4">
        <v>45133</v>
      </c>
      <c r="H11526" s="4">
        <v>45137</v>
      </c>
      <c r="I11526" t="s">
        <v>44</v>
      </c>
      <c r="J11526" t="s">
        <v>45</v>
      </c>
      <c r="K11526">
        <v>42.5</v>
      </c>
      <c r="L11526" t="s">
        <v>57</v>
      </c>
    </row>
    <row r="11527" spans="1:12" x14ac:dyDescent="0.3">
      <c r="A11527" t="s">
        <v>11587</v>
      </c>
      <c r="B11527" t="s">
        <v>42</v>
      </c>
      <c r="C11527" t="s">
        <v>55</v>
      </c>
      <c r="D11527">
        <v>267.72000000000003</v>
      </c>
      <c r="E11527">
        <v>0.1</v>
      </c>
      <c r="F11527">
        <v>4</v>
      </c>
      <c r="G11527" s="4">
        <v>45588</v>
      </c>
      <c r="H11527" s="4">
        <v>45594</v>
      </c>
      <c r="I11527" t="s">
        <v>60</v>
      </c>
      <c r="J11527" t="s">
        <v>51</v>
      </c>
      <c r="K11527">
        <v>79.34</v>
      </c>
      <c r="L11527" t="s">
        <v>77</v>
      </c>
    </row>
    <row r="11528" spans="1:12" x14ac:dyDescent="0.3">
      <c r="A11528" t="s">
        <v>11588</v>
      </c>
      <c r="B11528" t="s">
        <v>54</v>
      </c>
      <c r="C11528" t="s">
        <v>55</v>
      </c>
      <c r="D11528">
        <v>4933.74</v>
      </c>
      <c r="E11528">
        <v>0.28000000000000003</v>
      </c>
      <c r="F11528">
        <v>1</v>
      </c>
      <c r="G11528" s="4">
        <v>45228</v>
      </c>
      <c r="H11528" s="4">
        <v>45235</v>
      </c>
      <c r="I11528" t="s">
        <v>50</v>
      </c>
      <c r="J11528" t="s">
        <v>51</v>
      </c>
      <c r="K11528">
        <v>1140.04</v>
      </c>
      <c r="L11528" t="s">
        <v>68</v>
      </c>
    </row>
    <row r="11529" spans="1:12" x14ac:dyDescent="0.3">
      <c r="A11529" t="s">
        <v>11589</v>
      </c>
      <c r="B11529" t="s">
        <v>54</v>
      </c>
      <c r="C11529" t="s">
        <v>49</v>
      </c>
      <c r="D11529">
        <v>2342.0300000000002</v>
      </c>
      <c r="E11529">
        <v>0.47</v>
      </c>
      <c r="F11529">
        <v>8</v>
      </c>
      <c r="G11529" s="4">
        <v>45649</v>
      </c>
      <c r="H11529" s="4">
        <v>45652</v>
      </c>
      <c r="I11529" t="s">
        <v>44</v>
      </c>
      <c r="J11529" t="s">
        <v>51</v>
      </c>
      <c r="K11529">
        <v>574.80999999999995</v>
      </c>
      <c r="L11529" t="s">
        <v>46</v>
      </c>
    </row>
    <row r="11530" spans="1:12" x14ac:dyDescent="0.3">
      <c r="A11530" t="s">
        <v>11590</v>
      </c>
      <c r="B11530" t="s">
        <v>54</v>
      </c>
      <c r="C11530" t="s">
        <v>49</v>
      </c>
      <c r="D11530">
        <v>4685.51</v>
      </c>
      <c r="E11530">
        <v>0.09</v>
      </c>
      <c r="F11530">
        <v>6</v>
      </c>
      <c r="G11530" s="4">
        <v>45437</v>
      </c>
      <c r="H11530" s="4">
        <v>45444</v>
      </c>
      <c r="I11530" t="s">
        <v>60</v>
      </c>
      <c r="J11530" t="s">
        <v>45</v>
      </c>
      <c r="K11530">
        <v>1323.75</v>
      </c>
      <c r="L11530" t="s">
        <v>57</v>
      </c>
    </row>
    <row r="11531" spans="1:12" x14ac:dyDescent="0.3">
      <c r="A11531" t="s">
        <v>11591</v>
      </c>
      <c r="B11531" t="s">
        <v>70</v>
      </c>
      <c r="C11531" t="s">
        <v>62</v>
      </c>
      <c r="D11531">
        <v>3676.5</v>
      </c>
      <c r="E11531">
        <v>0.13</v>
      </c>
      <c r="F11531">
        <v>1</v>
      </c>
      <c r="G11531" s="4">
        <v>45579</v>
      </c>
      <c r="H11531" s="4">
        <v>45580</v>
      </c>
      <c r="I11531" t="s">
        <v>50</v>
      </c>
      <c r="J11531" t="s">
        <v>56</v>
      </c>
      <c r="K11531">
        <v>591.15</v>
      </c>
      <c r="L11531" t="s">
        <v>46</v>
      </c>
    </row>
    <row r="11532" spans="1:12" x14ac:dyDescent="0.3">
      <c r="A11532" t="s">
        <v>11592</v>
      </c>
      <c r="B11532" t="s">
        <v>54</v>
      </c>
      <c r="C11532" t="s">
        <v>65</v>
      </c>
      <c r="D11532">
        <v>1927.54</v>
      </c>
      <c r="E11532">
        <v>0.5</v>
      </c>
      <c r="F11532">
        <v>1</v>
      </c>
      <c r="G11532" s="4">
        <v>45204</v>
      </c>
      <c r="H11532" s="4">
        <v>45209</v>
      </c>
      <c r="I11532" t="s">
        <v>50</v>
      </c>
      <c r="J11532" t="s">
        <v>56</v>
      </c>
      <c r="K11532">
        <v>174.73</v>
      </c>
      <c r="L11532" t="s">
        <v>57</v>
      </c>
    </row>
    <row r="11533" spans="1:12" x14ac:dyDescent="0.3">
      <c r="A11533" t="s">
        <v>11593</v>
      </c>
      <c r="B11533" t="s">
        <v>54</v>
      </c>
      <c r="C11533" t="s">
        <v>55</v>
      </c>
      <c r="D11533">
        <v>839.13</v>
      </c>
      <c r="E11533">
        <v>0.45</v>
      </c>
      <c r="F11533">
        <v>2</v>
      </c>
      <c r="G11533" s="4">
        <v>45064</v>
      </c>
      <c r="H11533" s="4">
        <v>45071</v>
      </c>
      <c r="I11533" t="s">
        <v>44</v>
      </c>
      <c r="J11533" t="s">
        <v>56</v>
      </c>
      <c r="K11533">
        <v>159.37</v>
      </c>
      <c r="L11533" t="s">
        <v>68</v>
      </c>
    </row>
    <row r="11534" spans="1:12" x14ac:dyDescent="0.3">
      <c r="A11534" t="s">
        <v>11594</v>
      </c>
      <c r="B11534" t="s">
        <v>54</v>
      </c>
      <c r="C11534" t="s">
        <v>49</v>
      </c>
      <c r="D11534">
        <v>4892.9399999999996</v>
      </c>
      <c r="E11534">
        <v>0.27</v>
      </c>
      <c r="F11534">
        <v>7</v>
      </c>
      <c r="G11534" s="4">
        <v>45292</v>
      </c>
      <c r="H11534" s="4">
        <v>45296</v>
      </c>
      <c r="I11534" t="s">
        <v>60</v>
      </c>
      <c r="J11534" t="s">
        <v>51</v>
      </c>
      <c r="K11534">
        <v>828.2</v>
      </c>
      <c r="L11534" t="s">
        <v>46</v>
      </c>
    </row>
    <row r="11535" spans="1:12" x14ac:dyDescent="0.3">
      <c r="A11535" t="s">
        <v>11595</v>
      </c>
      <c r="B11535" t="s">
        <v>48</v>
      </c>
      <c r="C11535" t="s">
        <v>49</v>
      </c>
      <c r="D11535">
        <v>2964.03</v>
      </c>
      <c r="E11535">
        <v>0.35</v>
      </c>
      <c r="F11535">
        <v>2</v>
      </c>
      <c r="G11535" s="4">
        <v>45431</v>
      </c>
      <c r="H11535" s="4">
        <v>45437</v>
      </c>
      <c r="I11535" t="s">
        <v>50</v>
      </c>
      <c r="J11535" t="s">
        <v>51</v>
      </c>
      <c r="K11535">
        <v>726.29</v>
      </c>
      <c r="L11535" t="s">
        <v>57</v>
      </c>
    </row>
    <row r="11536" spans="1:12" x14ac:dyDescent="0.3">
      <c r="A11536" t="s">
        <v>11596</v>
      </c>
      <c r="B11536" t="s">
        <v>48</v>
      </c>
      <c r="C11536" t="s">
        <v>65</v>
      </c>
      <c r="D11536">
        <v>1042.55</v>
      </c>
      <c r="E11536">
        <v>0.22</v>
      </c>
      <c r="F11536">
        <v>3</v>
      </c>
      <c r="G11536" s="4">
        <v>44970</v>
      </c>
      <c r="H11536" s="4">
        <v>44972</v>
      </c>
      <c r="I11536" t="s">
        <v>60</v>
      </c>
      <c r="J11536" t="s">
        <v>56</v>
      </c>
      <c r="K11536">
        <v>244.79</v>
      </c>
      <c r="L11536" t="s">
        <v>52</v>
      </c>
    </row>
    <row r="11537" spans="1:12" x14ac:dyDescent="0.3">
      <c r="A11537" t="s">
        <v>11597</v>
      </c>
      <c r="B11537" t="s">
        <v>70</v>
      </c>
      <c r="C11537" t="s">
        <v>49</v>
      </c>
      <c r="D11537">
        <v>3440.1</v>
      </c>
      <c r="E11537">
        <v>0.2</v>
      </c>
      <c r="F11537">
        <v>9</v>
      </c>
      <c r="G11537" s="4">
        <v>45206</v>
      </c>
      <c r="H11537" s="4">
        <v>45212</v>
      </c>
      <c r="I11537" t="s">
        <v>44</v>
      </c>
      <c r="J11537" t="s">
        <v>56</v>
      </c>
      <c r="K11537">
        <v>409.2</v>
      </c>
      <c r="L11537" t="s">
        <v>46</v>
      </c>
    </row>
    <row r="11538" spans="1:12" x14ac:dyDescent="0.3">
      <c r="A11538" t="s">
        <v>11598</v>
      </c>
      <c r="B11538" t="s">
        <v>54</v>
      </c>
      <c r="C11538" t="s">
        <v>62</v>
      </c>
      <c r="D11538">
        <v>551.04</v>
      </c>
      <c r="E11538">
        <v>0.22</v>
      </c>
      <c r="F11538">
        <v>1</v>
      </c>
      <c r="G11538" s="4">
        <v>45369</v>
      </c>
      <c r="H11538" s="4">
        <v>45376</v>
      </c>
      <c r="I11538" t="s">
        <v>50</v>
      </c>
      <c r="J11538" t="s">
        <v>51</v>
      </c>
      <c r="K11538">
        <v>41.66</v>
      </c>
      <c r="L11538" t="s">
        <v>57</v>
      </c>
    </row>
    <row r="11539" spans="1:12" x14ac:dyDescent="0.3">
      <c r="A11539" t="s">
        <v>11599</v>
      </c>
      <c r="B11539" t="s">
        <v>70</v>
      </c>
      <c r="C11539" t="s">
        <v>65</v>
      </c>
      <c r="D11539">
        <v>4353.38</v>
      </c>
      <c r="E11539">
        <v>0.21</v>
      </c>
      <c r="F11539">
        <v>9</v>
      </c>
      <c r="G11539" s="4">
        <v>45372</v>
      </c>
      <c r="H11539" s="4">
        <v>45375</v>
      </c>
      <c r="I11539" t="s">
        <v>60</v>
      </c>
      <c r="J11539" t="s">
        <v>45</v>
      </c>
      <c r="K11539">
        <v>842.72</v>
      </c>
      <c r="L11539" t="s">
        <v>77</v>
      </c>
    </row>
    <row r="11540" spans="1:12" x14ac:dyDescent="0.3">
      <c r="A11540" t="s">
        <v>11600</v>
      </c>
      <c r="B11540" t="s">
        <v>54</v>
      </c>
      <c r="C11540" t="s">
        <v>62</v>
      </c>
      <c r="D11540">
        <v>541.66999999999996</v>
      </c>
      <c r="E11540">
        <v>0.34</v>
      </c>
      <c r="F11540">
        <v>6</v>
      </c>
      <c r="G11540" s="4">
        <v>44998</v>
      </c>
      <c r="H11540" s="4">
        <v>45001</v>
      </c>
      <c r="I11540" t="s">
        <v>50</v>
      </c>
      <c r="J11540" t="s">
        <v>51</v>
      </c>
      <c r="K11540">
        <v>118.76</v>
      </c>
      <c r="L11540" t="s">
        <v>52</v>
      </c>
    </row>
    <row r="11541" spans="1:12" x14ac:dyDescent="0.3">
      <c r="A11541" t="s">
        <v>11601</v>
      </c>
      <c r="B11541" t="s">
        <v>54</v>
      </c>
      <c r="C11541" t="s">
        <v>43</v>
      </c>
      <c r="D11541">
        <v>1257.3499999999999</v>
      </c>
      <c r="E11541">
        <v>0.17</v>
      </c>
      <c r="F11541">
        <v>9</v>
      </c>
      <c r="G11541" s="4">
        <v>45382</v>
      </c>
      <c r="H11541" s="4">
        <v>45383</v>
      </c>
      <c r="I11541" t="s">
        <v>60</v>
      </c>
      <c r="J11541" t="s">
        <v>51</v>
      </c>
      <c r="K11541">
        <v>222.39</v>
      </c>
      <c r="L11541" t="s">
        <v>52</v>
      </c>
    </row>
    <row r="11542" spans="1:12" x14ac:dyDescent="0.3">
      <c r="A11542" t="s">
        <v>11602</v>
      </c>
      <c r="B11542" t="s">
        <v>54</v>
      </c>
      <c r="C11542" t="s">
        <v>55</v>
      </c>
      <c r="D11542">
        <v>548.01</v>
      </c>
      <c r="E11542">
        <v>0.09</v>
      </c>
      <c r="F11542">
        <v>8</v>
      </c>
      <c r="G11542" s="4">
        <v>45039</v>
      </c>
      <c r="H11542" s="4">
        <v>45040</v>
      </c>
      <c r="I11542" t="s">
        <v>50</v>
      </c>
      <c r="J11542" t="s">
        <v>56</v>
      </c>
      <c r="K11542">
        <v>118.83</v>
      </c>
      <c r="L11542" t="s">
        <v>68</v>
      </c>
    </row>
    <row r="11543" spans="1:12" x14ac:dyDescent="0.3">
      <c r="A11543" t="s">
        <v>11603</v>
      </c>
      <c r="B11543" t="s">
        <v>70</v>
      </c>
      <c r="C11543" t="s">
        <v>49</v>
      </c>
      <c r="D11543">
        <v>608.55999999999995</v>
      </c>
      <c r="E11543">
        <v>0.35</v>
      </c>
      <c r="F11543">
        <v>7</v>
      </c>
      <c r="G11543" s="4">
        <v>45621</v>
      </c>
      <c r="H11543" s="4">
        <v>45628</v>
      </c>
      <c r="I11543" t="s">
        <v>44</v>
      </c>
      <c r="J11543" t="s">
        <v>56</v>
      </c>
      <c r="K11543">
        <v>144.82</v>
      </c>
      <c r="L11543" t="s">
        <v>77</v>
      </c>
    </row>
    <row r="11544" spans="1:12" x14ac:dyDescent="0.3">
      <c r="A11544" t="s">
        <v>11604</v>
      </c>
      <c r="B11544" t="s">
        <v>70</v>
      </c>
      <c r="C11544" t="s">
        <v>65</v>
      </c>
      <c r="D11544">
        <v>2666.79</v>
      </c>
      <c r="E11544">
        <v>0.02</v>
      </c>
      <c r="F11544">
        <v>7</v>
      </c>
      <c r="G11544" s="4">
        <v>45359</v>
      </c>
      <c r="H11544" s="4">
        <v>45362</v>
      </c>
      <c r="I11544" t="s">
        <v>60</v>
      </c>
      <c r="J11544" t="s">
        <v>56</v>
      </c>
      <c r="K11544">
        <v>429.32</v>
      </c>
      <c r="L11544" t="s">
        <v>52</v>
      </c>
    </row>
    <row r="11545" spans="1:12" x14ac:dyDescent="0.3">
      <c r="A11545" t="s">
        <v>11605</v>
      </c>
      <c r="B11545" t="s">
        <v>54</v>
      </c>
      <c r="C11545" t="s">
        <v>62</v>
      </c>
      <c r="D11545">
        <v>3466.25</v>
      </c>
      <c r="E11545">
        <v>0.36</v>
      </c>
      <c r="F11545">
        <v>6</v>
      </c>
      <c r="G11545" s="4">
        <v>45157</v>
      </c>
      <c r="H11545" s="4">
        <v>45161</v>
      </c>
      <c r="I11545" t="s">
        <v>60</v>
      </c>
      <c r="J11545" t="s">
        <v>51</v>
      </c>
      <c r="K11545">
        <v>608.78</v>
      </c>
      <c r="L11545" t="s">
        <v>77</v>
      </c>
    </row>
    <row r="11546" spans="1:12" x14ac:dyDescent="0.3">
      <c r="A11546" t="s">
        <v>11606</v>
      </c>
      <c r="B11546" t="s">
        <v>42</v>
      </c>
      <c r="C11546" t="s">
        <v>55</v>
      </c>
      <c r="D11546">
        <v>3963.56</v>
      </c>
      <c r="E11546">
        <v>0.13</v>
      </c>
      <c r="F11546">
        <v>8</v>
      </c>
      <c r="G11546" s="4">
        <v>45488</v>
      </c>
      <c r="H11546" s="4">
        <v>45490</v>
      </c>
      <c r="I11546" t="s">
        <v>50</v>
      </c>
      <c r="J11546" t="s">
        <v>56</v>
      </c>
      <c r="K11546">
        <v>827.22</v>
      </c>
      <c r="L11546" t="s">
        <v>63</v>
      </c>
    </row>
    <row r="11547" spans="1:12" x14ac:dyDescent="0.3">
      <c r="A11547" t="s">
        <v>11607</v>
      </c>
      <c r="B11547" t="s">
        <v>70</v>
      </c>
      <c r="C11547" t="s">
        <v>55</v>
      </c>
      <c r="D11547">
        <v>3505.77</v>
      </c>
      <c r="E11547">
        <v>0.1</v>
      </c>
      <c r="F11547">
        <v>9</v>
      </c>
      <c r="G11547" s="4">
        <v>45160</v>
      </c>
      <c r="H11547" s="4">
        <v>45165</v>
      </c>
      <c r="I11547" t="s">
        <v>44</v>
      </c>
      <c r="J11547" t="s">
        <v>51</v>
      </c>
      <c r="K11547">
        <v>715.43</v>
      </c>
      <c r="L11547" t="s">
        <v>46</v>
      </c>
    </row>
    <row r="11548" spans="1:12" x14ac:dyDescent="0.3">
      <c r="A11548" t="s">
        <v>11608</v>
      </c>
      <c r="B11548" t="s">
        <v>48</v>
      </c>
      <c r="C11548" t="s">
        <v>49</v>
      </c>
      <c r="D11548">
        <v>1881.1</v>
      </c>
      <c r="E11548">
        <v>0.19</v>
      </c>
      <c r="F11548">
        <v>8</v>
      </c>
      <c r="G11548" s="4">
        <v>45496</v>
      </c>
      <c r="H11548" s="4">
        <v>45498</v>
      </c>
      <c r="I11548" t="s">
        <v>44</v>
      </c>
      <c r="J11548" t="s">
        <v>45</v>
      </c>
      <c r="K11548">
        <v>322.27999999999997</v>
      </c>
      <c r="L11548" t="s">
        <v>77</v>
      </c>
    </row>
    <row r="11549" spans="1:12" x14ac:dyDescent="0.3">
      <c r="A11549" t="s">
        <v>11609</v>
      </c>
      <c r="B11549" t="s">
        <v>70</v>
      </c>
      <c r="C11549" t="s">
        <v>55</v>
      </c>
      <c r="D11549">
        <v>2830.71</v>
      </c>
      <c r="E11549">
        <v>0.06</v>
      </c>
      <c r="F11549">
        <v>9</v>
      </c>
      <c r="G11549" s="4">
        <v>45535</v>
      </c>
      <c r="H11549" s="4">
        <v>45542</v>
      </c>
      <c r="I11549" t="s">
        <v>60</v>
      </c>
      <c r="J11549" t="s">
        <v>51</v>
      </c>
      <c r="K11549">
        <v>320.89</v>
      </c>
      <c r="L11549" t="s">
        <v>57</v>
      </c>
    </row>
    <row r="11550" spans="1:12" x14ac:dyDescent="0.3">
      <c r="A11550" t="s">
        <v>11610</v>
      </c>
      <c r="B11550" t="s">
        <v>54</v>
      </c>
      <c r="C11550" t="s">
        <v>49</v>
      </c>
      <c r="D11550">
        <v>4645.55</v>
      </c>
      <c r="E11550">
        <v>0.19</v>
      </c>
      <c r="F11550">
        <v>5</v>
      </c>
      <c r="G11550" s="4">
        <v>45614</v>
      </c>
      <c r="H11550" s="4">
        <v>45621</v>
      </c>
      <c r="I11550" t="s">
        <v>44</v>
      </c>
      <c r="J11550" t="s">
        <v>56</v>
      </c>
      <c r="K11550">
        <v>1023.81</v>
      </c>
      <c r="L11550" t="s">
        <v>68</v>
      </c>
    </row>
    <row r="11551" spans="1:12" x14ac:dyDescent="0.3">
      <c r="A11551" t="s">
        <v>11611</v>
      </c>
      <c r="B11551" t="s">
        <v>42</v>
      </c>
      <c r="C11551" t="s">
        <v>43</v>
      </c>
      <c r="D11551">
        <v>1999.13</v>
      </c>
      <c r="E11551">
        <v>0.05</v>
      </c>
      <c r="F11551">
        <v>3</v>
      </c>
      <c r="G11551" s="4">
        <v>44998</v>
      </c>
      <c r="H11551" s="4">
        <v>45002</v>
      </c>
      <c r="I11551" t="s">
        <v>44</v>
      </c>
      <c r="J11551" t="s">
        <v>56</v>
      </c>
      <c r="K11551">
        <v>293.89999999999998</v>
      </c>
      <c r="L11551" t="s">
        <v>63</v>
      </c>
    </row>
    <row r="11552" spans="1:12" x14ac:dyDescent="0.3">
      <c r="A11552" t="s">
        <v>11612</v>
      </c>
      <c r="B11552" t="s">
        <v>54</v>
      </c>
      <c r="C11552" t="s">
        <v>49</v>
      </c>
      <c r="D11552">
        <v>1336.78</v>
      </c>
      <c r="E11552">
        <v>0.24</v>
      </c>
      <c r="F11552">
        <v>4</v>
      </c>
      <c r="G11552" s="4">
        <v>45012</v>
      </c>
      <c r="H11552" s="4">
        <v>45013</v>
      </c>
      <c r="I11552" t="s">
        <v>50</v>
      </c>
      <c r="J11552" t="s">
        <v>45</v>
      </c>
      <c r="K11552">
        <v>220</v>
      </c>
      <c r="L11552" t="s">
        <v>68</v>
      </c>
    </row>
    <row r="11553" spans="1:12" x14ac:dyDescent="0.3">
      <c r="A11553" t="s">
        <v>11613</v>
      </c>
      <c r="B11553" t="s">
        <v>48</v>
      </c>
      <c r="C11553" t="s">
        <v>62</v>
      </c>
      <c r="D11553">
        <v>2644.66</v>
      </c>
      <c r="E11553">
        <v>0.09</v>
      </c>
      <c r="F11553">
        <v>4</v>
      </c>
      <c r="G11553" s="4">
        <v>45099</v>
      </c>
      <c r="H11553" s="4">
        <v>45104</v>
      </c>
      <c r="I11553" t="s">
        <v>44</v>
      </c>
      <c r="J11553" t="s">
        <v>56</v>
      </c>
      <c r="K11553">
        <v>479.43</v>
      </c>
      <c r="L11553" t="s">
        <v>63</v>
      </c>
    </row>
    <row r="11554" spans="1:12" x14ac:dyDescent="0.3">
      <c r="A11554" t="s">
        <v>11614</v>
      </c>
      <c r="B11554" t="s">
        <v>70</v>
      </c>
      <c r="C11554" t="s">
        <v>55</v>
      </c>
      <c r="D11554">
        <v>1556.94</v>
      </c>
      <c r="E11554">
        <v>0.06</v>
      </c>
      <c r="F11554">
        <v>9</v>
      </c>
      <c r="G11554" s="4">
        <v>44952</v>
      </c>
      <c r="H11554" s="4">
        <v>44954</v>
      </c>
      <c r="I11554" t="s">
        <v>44</v>
      </c>
      <c r="J11554" t="s">
        <v>56</v>
      </c>
      <c r="K11554">
        <v>259.97000000000003</v>
      </c>
      <c r="L11554" t="s">
        <v>57</v>
      </c>
    </row>
    <row r="11555" spans="1:12" x14ac:dyDescent="0.3">
      <c r="A11555" t="s">
        <v>11615</v>
      </c>
      <c r="B11555" t="s">
        <v>70</v>
      </c>
      <c r="C11555" t="s">
        <v>55</v>
      </c>
      <c r="D11555">
        <v>1382.9</v>
      </c>
      <c r="E11555">
        <v>0.28999999999999998</v>
      </c>
      <c r="F11555">
        <v>9</v>
      </c>
      <c r="G11555" s="4">
        <v>45519</v>
      </c>
      <c r="H11555" s="4">
        <v>45521</v>
      </c>
      <c r="I11555" t="s">
        <v>50</v>
      </c>
      <c r="J11555" t="s">
        <v>45</v>
      </c>
      <c r="K11555">
        <v>297.95999999999998</v>
      </c>
      <c r="L11555" t="s">
        <v>77</v>
      </c>
    </row>
    <row r="11556" spans="1:12" x14ac:dyDescent="0.3">
      <c r="A11556" t="s">
        <v>11616</v>
      </c>
      <c r="B11556" t="s">
        <v>54</v>
      </c>
      <c r="C11556" t="s">
        <v>55</v>
      </c>
      <c r="D11556">
        <v>3916.14</v>
      </c>
      <c r="E11556">
        <v>0.31</v>
      </c>
      <c r="F11556">
        <v>1</v>
      </c>
      <c r="G11556" s="4">
        <v>45341</v>
      </c>
      <c r="H11556" s="4">
        <v>45346</v>
      </c>
      <c r="I11556" t="s">
        <v>60</v>
      </c>
      <c r="J11556" t="s">
        <v>45</v>
      </c>
      <c r="K11556">
        <v>699.28</v>
      </c>
      <c r="L11556" t="s">
        <v>77</v>
      </c>
    </row>
    <row r="11557" spans="1:12" x14ac:dyDescent="0.3">
      <c r="A11557" t="s">
        <v>11617</v>
      </c>
      <c r="B11557" t="s">
        <v>54</v>
      </c>
      <c r="C11557" t="s">
        <v>49</v>
      </c>
      <c r="D11557">
        <v>4465.1000000000004</v>
      </c>
      <c r="E11557">
        <v>0</v>
      </c>
      <c r="F11557">
        <v>5</v>
      </c>
      <c r="G11557" s="4">
        <v>45008</v>
      </c>
      <c r="H11557" s="4">
        <v>45011</v>
      </c>
      <c r="I11557" t="s">
        <v>50</v>
      </c>
      <c r="J11557" t="s">
        <v>51</v>
      </c>
      <c r="K11557">
        <v>556.87</v>
      </c>
      <c r="L11557" t="s">
        <v>63</v>
      </c>
    </row>
    <row r="11558" spans="1:12" x14ac:dyDescent="0.3">
      <c r="A11558" t="s">
        <v>11618</v>
      </c>
      <c r="B11558" t="s">
        <v>48</v>
      </c>
      <c r="C11558" t="s">
        <v>65</v>
      </c>
      <c r="D11558">
        <v>2561.35</v>
      </c>
      <c r="E11558">
        <v>0.19</v>
      </c>
      <c r="F11558">
        <v>2</v>
      </c>
      <c r="G11558" s="4">
        <v>45497</v>
      </c>
      <c r="H11558" s="4">
        <v>45502</v>
      </c>
      <c r="I11558" t="s">
        <v>60</v>
      </c>
      <c r="J11558" t="s">
        <v>56</v>
      </c>
      <c r="K11558">
        <v>741.25</v>
      </c>
      <c r="L11558" t="s">
        <v>77</v>
      </c>
    </row>
    <row r="11559" spans="1:12" x14ac:dyDescent="0.3">
      <c r="A11559" t="s">
        <v>11619</v>
      </c>
      <c r="B11559" t="s">
        <v>42</v>
      </c>
      <c r="C11559" t="s">
        <v>49</v>
      </c>
      <c r="D11559">
        <v>3920.94</v>
      </c>
      <c r="E11559">
        <v>0.04</v>
      </c>
      <c r="F11559">
        <v>5</v>
      </c>
      <c r="G11559" s="4">
        <v>45569</v>
      </c>
      <c r="H11559" s="4">
        <v>45571</v>
      </c>
      <c r="I11559" t="s">
        <v>50</v>
      </c>
      <c r="J11559" t="s">
        <v>56</v>
      </c>
      <c r="K11559">
        <v>1163.26</v>
      </c>
      <c r="L11559" t="s">
        <v>57</v>
      </c>
    </row>
    <row r="11560" spans="1:12" x14ac:dyDescent="0.3">
      <c r="A11560" t="s">
        <v>11620</v>
      </c>
      <c r="B11560" t="s">
        <v>48</v>
      </c>
      <c r="C11560" t="s">
        <v>62</v>
      </c>
      <c r="D11560">
        <v>1016.74</v>
      </c>
      <c r="E11560">
        <v>0.37</v>
      </c>
      <c r="F11560">
        <v>5</v>
      </c>
      <c r="G11560" s="4">
        <v>45298</v>
      </c>
      <c r="H11560" s="4">
        <v>45303</v>
      </c>
      <c r="I11560" t="s">
        <v>60</v>
      </c>
      <c r="J11560" t="s">
        <v>45</v>
      </c>
      <c r="K11560">
        <v>69.349999999999994</v>
      </c>
      <c r="L11560" t="s">
        <v>77</v>
      </c>
    </row>
    <row r="11561" spans="1:12" x14ac:dyDescent="0.3">
      <c r="A11561" t="s">
        <v>11621</v>
      </c>
      <c r="B11561" t="s">
        <v>42</v>
      </c>
      <c r="C11561" t="s">
        <v>49</v>
      </c>
      <c r="D11561">
        <v>2783.45</v>
      </c>
      <c r="E11561">
        <v>0.34</v>
      </c>
      <c r="F11561">
        <v>3</v>
      </c>
      <c r="G11561" s="4">
        <v>45367</v>
      </c>
      <c r="H11561" s="4">
        <v>45373</v>
      </c>
      <c r="I11561" t="s">
        <v>60</v>
      </c>
      <c r="J11561" t="s">
        <v>56</v>
      </c>
      <c r="K11561">
        <v>608.77</v>
      </c>
      <c r="L11561" t="s">
        <v>46</v>
      </c>
    </row>
    <row r="11562" spans="1:12" x14ac:dyDescent="0.3">
      <c r="A11562" t="s">
        <v>11622</v>
      </c>
      <c r="B11562" t="s">
        <v>70</v>
      </c>
      <c r="C11562" t="s">
        <v>55</v>
      </c>
      <c r="D11562">
        <v>3217.38</v>
      </c>
      <c r="E11562">
        <v>0.02</v>
      </c>
      <c r="F11562">
        <v>4</v>
      </c>
      <c r="G11562" s="4">
        <v>45409</v>
      </c>
      <c r="H11562" s="4">
        <v>45411</v>
      </c>
      <c r="I11562" t="s">
        <v>60</v>
      </c>
      <c r="J11562" t="s">
        <v>56</v>
      </c>
      <c r="K11562">
        <v>874.09</v>
      </c>
      <c r="L11562" t="s">
        <v>77</v>
      </c>
    </row>
    <row r="11563" spans="1:12" x14ac:dyDescent="0.3">
      <c r="A11563" t="s">
        <v>11623</v>
      </c>
      <c r="B11563" t="s">
        <v>42</v>
      </c>
      <c r="C11563" t="s">
        <v>43</v>
      </c>
      <c r="D11563">
        <v>2504.25</v>
      </c>
      <c r="E11563">
        <v>0.47</v>
      </c>
      <c r="F11563">
        <v>7</v>
      </c>
      <c r="G11563" s="4">
        <v>45172</v>
      </c>
      <c r="H11563" s="4">
        <v>45178</v>
      </c>
      <c r="I11563" t="s">
        <v>50</v>
      </c>
      <c r="J11563" t="s">
        <v>56</v>
      </c>
      <c r="K11563">
        <v>720.81</v>
      </c>
      <c r="L11563" t="s">
        <v>63</v>
      </c>
    </row>
    <row r="11564" spans="1:12" x14ac:dyDescent="0.3">
      <c r="A11564" t="s">
        <v>11624</v>
      </c>
      <c r="B11564" t="s">
        <v>42</v>
      </c>
      <c r="C11564" t="s">
        <v>62</v>
      </c>
      <c r="D11564">
        <v>672.71</v>
      </c>
      <c r="E11564">
        <v>0.48</v>
      </c>
      <c r="F11564">
        <v>4</v>
      </c>
      <c r="G11564" s="4">
        <v>45480</v>
      </c>
      <c r="H11564" s="4">
        <v>45484</v>
      </c>
      <c r="I11564" t="s">
        <v>60</v>
      </c>
      <c r="J11564" t="s">
        <v>56</v>
      </c>
      <c r="K11564">
        <v>170.26</v>
      </c>
      <c r="L11564" t="s">
        <v>63</v>
      </c>
    </row>
    <row r="11565" spans="1:12" x14ac:dyDescent="0.3">
      <c r="A11565" t="s">
        <v>11625</v>
      </c>
      <c r="B11565" t="s">
        <v>70</v>
      </c>
      <c r="C11565" t="s">
        <v>43</v>
      </c>
      <c r="D11565">
        <v>3697.09</v>
      </c>
      <c r="E11565">
        <v>0.17</v>
      </c>
      <c r="F11565">
        <v>3</v>
      </c>
      <c r="G11565" s="4">
        <v>45244</v>
      </c>
      <c r="H11565" s="4">
        <v>45251</v>
      </c>
      <c r="I11565" t="s">
        <v>50</v>
      </c>
      <c r="J11565" t="s">
        <v>51</v>
      </c>
      <c r="K11565">
        <v>1009.75</v>
      </c>
      <c r="L11565" t="s">
        <v>77</v>
      </c>
    </row>
    <row r="11566" spans="1:12" x14ac:dyDescent="0.3">
      <c r="A11566" t="s">
        <v>11626</v>
      </c>
      <c r="B11566" t="s">
        <v>70</v>
      </c>
      <c r="C11566" t="s">
        <v>62</v>
      </c>
      <c r="D11566">
        <v>4211.4799999999996</v>
      </c>
      <c r="E11566">
        <v>7.0000000000000007E-2</v>
      </c>
      <c r="F11566">
        <v>4</v>
      </c>
      <c r="G11566" s="4">
        <v>44956</v>
      </c>
      <c r="H11566" s="4">
        <v>44962</v>
      </c>
      <c r="I11566" t="s">
        <v>60</v>
      </c>
      <c r="J11566" t="s">
        <v>45</v>
      </c>
      <c r="K11566">
        <v>585.84</v>
      </c>
      <c r="L11566" t="s">
        <v>77</v>
      </c>
    </row>
    <row r="11567" spans="1:12" x14ac:dyDescent="0.3">
      <c r="A11567" t="s">
        <v>11627</v>
      </c>
      <c r="B11567" t="s">
        <v>70</v>
      </c>
      <c r="C11567" t="s">
        <v>62</v>
      </c>
      <c r="D11567">
        <v>3212.61</v>
      </c>
      <c r="E11567">
        <v>0.06</v>
      </c>
      <c r="F11567">
        <v>2</v>
      </c>
      <c r="G11567" s="4">
        <v>44987</v>
      </c>
      <c r="H11567" s="4">
        <v>44994</v>
      </c>
      <c r="I11567" t="s">
        <v>44</v>
      </c>
      <c r="J11567" t="s">
        <v>56</v>
      </c>
      <c r="K11567">
        <v>827.99</v>
      </c>
      <c r="L11567" t="s">
        <v>57</v>
      </c>
    </row>
    <row r="11568" spans="1:12" x14ac:dyDescent="0.3">
      <c r="A11568" t="s">
        <v>11628</v>
      </c>
      <c r="B11568" t="s">
        <v>48</v>
      </c>
      <c r="C11568" t="s">
        <v>55</v>
      </c>
      <c r="D11568">
        <v>928.89</v>
      </c>
      <c r="E11568">
        <v>0.42</v>
      </c>
      <c r="F11568">
        <v>1</v>
      </c>
      <c r="G11568" s="4">
        <v>45493</v>
      </c>
      <c r="H11568" s="4">
        <v>45496</v>
      </c>
      <c r="I11568" t="s">
        <v>60</v>
      </c>
      <c r="J11568" t="s">
        <v>56</v>
      </c>
      <c r="K11568">
        <v>188.38</v>
      </c>
      <c r="L11568" t="s">
        <v>46</v>
      </c>
    </row>
    <row r="11569" spans="1:12" x14ac:dyDescent="0.3">
      <c r="A11569" t="s">
        <v>11629</v>
      </c>
      <c r="B11569" t="s">
        <v>70</v>
      </c>
      <c r="C11569" t="s">
        <v>49</v>
      </c>
      <c r="D11569">
        <v>465.31</v>
      </c>
      <c r="E11569">
        <v>0.23</v>
      </c>
      <c r="F11569">
        <v>5</v>
      </c>
      <c r="G11569" s="4">
        <v>45186</v>
      </c>
      <c r="H11569" s="4">
        <v>45191</v>
      </c>
      <c r="I11569" t="s">
        <v>60</v>
      </c>
      <c r="J11569" t="s">
        <v>56</v>
      </c>
      <c r="K11569">
        <v>72.78</v>
      </c>
      <c r="L11569" t="s">
        <v>52</v>
      </c>
    </row>
    <row r="11570" spans="1:12" x14ac:dyDescent="0.3">
      <c r="A11570" t="s">
        <v>11630</v>
      </c>
      <c r="B11570" t="s">
        <v>54</v>
      </c>
      <c r="C11570" t="s">
        <v>55</v>
      </c>
      <c r="D11570">
        <v>1577.86</v>
      </c>
      <c r="E11570">
        <v>0</v>
      </c>
      <c r="F11570">
        <v>9</v>
      </c>
      <c r="G11570" s="4">
        <v>45550</v>
      </c>
      <c r="H11570" s="4">
        <v>45554</v>
      </c>
      <c r="I11570" t="s">
        <v>50</v>
      </c>
      <c r="J11570" t="s">
        <v>45</v>
      </c>
      <c r="K11570">
        <v>397.78</v>
      </c>
      <c r="L11570" t="s">
        <v>77</v>
      </c>
    </row>
    <row r="11571" spans="1:12" x14ac:dyDescent="0.3">
      <c r="A11571" t="s">
        <v>11631</v>
      </c>
      <c r="B11571" t="s">
        <v>70</v>
      </c>
      <c r="C11571" t="s">
        <v>55</v>
      </c>
      <c r="D11571">
        <v>281.25</v>
      </c>
      <c r="E11571">
        <v>0.46</v>
      </c>
      <c r="F11571">
        <v>9</v>
      </c>
      <c r="G11571" s="4">
        <v>45125</v>
      </c>
      <c r="H11571" s="4">
        <v>45129</v>
      </c>
      <c r="I11571" t="s">
        <v>60</v>
      </c>
      <c r="J11571" t="s">
        <v>45</v>
      </c>
      <c r="K11571">
        <v>29.57</v>
      </c>
      <c r="L11571" t="s">
        <v>46</v>
      </c>
    </row>
    <row r="11572" spans="1:12" x14ac:dyDescent="0.3">
      <c r="A11572" t="s">
        <v>11632</v>
      </c>
      <c r="B11572" t="s">
        <v>70</v>
      </c>
      <c r="C11572" t="s">
        <v>55</v>
      </c>
      <c r="D11572">
        <v>4212.17</v>
      </c>
      <c r="E11572">
        <v>0.3</v>
      </c>
      <c r="F11572">
        <v>1</v>
      </c>
      <c r="G11572" s="4">
        <v>45022</v>
      </c>
      <c r="H11572" s="4">
        <v>45029</v>
      </c>
      <c r="I11572" t="s">
        <v>50</v>
      </c>
      <c r="J11572" t="s">
        <v>56</v>
      </c>
      <c r="K11572">
        <v>1208.68</v>
      </c>
      <c r="L11572" t="s">
        <v>63</v>
      </c>
    </row>
    <row r="11573" spans="1:12" x14ac:dyDescent="0.3">
      <c r="A11573" t="s">
        <v>11633</v>
      </c>
      <c r="B11573" t="s">
        <v>70</v>
      </c>
      <c r="C11573" t="s">
        <v>43</v>
      </c>
      <c r="D11573">
        <v>3545</v>
      </c>
      <c r="E11573">
        <v>0.35</v>
      </c>
      <c r="F11573">
        <v>1</v>
      </c>
      <c r="G11573" s="4">
        <v>45535</v>
      </c>
      <c r="H11573" s="4">
        <v>45538</v>
      </c>
      <c r="I11573" t="s">
        <v>60</v>
      </c>
      <c r="J11573" t="s">
        <v>51</v>
      </c>
      <c r="K11573">
        <v>586.79999999999995</v>
      </c>
      <c r="L11573" t="s">
        <v>57</v>
      </c>
    </row>
    <row r="11574" spans="1:12" x14ac:dyDescent="0.3">
      <c r="A11574" t="s">
        <v>11634</v>
      </c>
      <c r="B11574" t="s">
        <v>42</v>
      </c>
      <c r="C11574" t="s">
        <v>62</v>
      </c>
      <c r="D11574">
        <v>2862.07</v>
      </c>
      <c r="E11574">
        <v>0.41</v>
      </c>
      <c r="F11574">
        <v>8</v>
      </c>
      <c r="G11574" s="4">
        <v>45245</v>
      </c>
      <c r="H11574" s="4">
        <v>45246</v>
      </c>
      <c r="I11574" t="s">
        <v>50</v>
      </c>
      <c r="J11574" t="s">
        <v>51</v>
      </c>
      <c r="K11574">
        <v>750.53</v>
      </c>
      <c r="L11574" t="s">
        <v>77</v>
      </c>
    </row>
    <row r="11575" spans="1:12" x14ac:dyDescent="0.3">
      <c r="A11575" t="s">
        <v>11635</v>
      </c>
      <c r="B11575" t="s">
        <v>48</v>
      </c>
      <c r="C11575" t="s">
        <v>65</v>
      </c>
      <c r="D11575">
        <v>4459.2</v>
      </c>
      <c r="E11575">
        <v>0.41</v>
      </c>
      <c r="F11575">
        <v>7</v>
      </c>
      <c r="G11575" s="4">
        <v>45246</v>
      </c>
      <c r="H11575" s="4">
        <v>45251</v>
      </c>
      <c r="I11575" t="s">
        <v>44</v>
      </c>
      <c r="J11575" t="s">
        <v>51</v>
      </c>
      <c r="K11575">
        <v>496.75</v>
      </c>
      <c r="L11575" t="s">
        <v>68</v>
      </c>
    </row>
    <row r="11576" spans="1:12" x14ac:dyDescent="0.3">
      <c r="A11576" t="s">
        <v>11636</v>
      </c>
      <c r="B11576" t="s">
        <v>70</v>
      </c>
      <c r="C11576" t="s">
        <v>49</v>
      </c>
      <c r="D11576">
        <v>639.46</v>
      </c>
      <c r="E11576">
        <v>0.04</v>
      </c>
      <c r="F11576">
        <v>7</v>
      </c>
      <c r="G11576" s="4">
        <v>45071</v>
      </c>
      <c r="H11576" s="4">
        <v>45077</v>
      </c>
      <c r="I11576" t="s">
        <v>50</v>
      </c>
      <c r="J11576" t="s">
        <v>51</v>
      </c>
      <c r="K11576">
        <v>174.83</v>
      </c>
      <c r="L11576" t="s">
        <v>68</v>
      </c>
    </row>
    <row r="11577" spans="1:12" x14ac:dyDescent="0.3">
      <c r="A11577" t="s">
        <v>11637</v>
      </c>
      <c r="B11577" t="s">
        <v>48</v>
      </c>
      <c r="C11577" t="s">
        <v>55</v>
      </c>
      <c r="D11577">
        <v>3600.85</v>
      </c>
      <c r="E11577">
        <v>0.28999999999999998</v>
      </c>
      <c r="F11577">
        <v>9</v>
      </c>
      <c r="G11577" s="4">
        <v>45430</v>
      </c>
      <c r="H11577" s="4">
        <v>45433</v>
      </c>
      <c r="I11577" t="s">
        <v>44</v>
      </c>
      <c r="J11577" t="s">
        <v>45</v>
      </c>
      <c r="K11577">
        <v>670.56</v>
      </c>
      <c r="L11577" t="s">
        <v>52</v>
      </c>
    </row>
    <row r="11578" spans="1:12" x14ac:dyDescent="0.3">
      <c r="A11578" t="s">
        <v>11638</v>
      </c>
      <c r="B11578" t="s">
        <v>54</v>
      </c>
      <c r="C11578" t="s">
        <v>62</v>
      </c>
      <c r="D11578">
        <v>818.5</v>
      </c>
      <c r="E11578">
        <v>0.35</v>
      </c>
      <c r="F11578">
        <v>5</v>
      </c>
      <c r="G11578" s="4">
        <v>45094</v>
      </c>
      <c r="H11578" s="4">
        <v>45100</v>
      </c>
      <c r="I11578" t="s">
        <v>44</v>
      </c>
      <c r="J11578" t="s">
        <v>45</v>
      </c>
      <c r="K11578">
        <v>96.76</v>
      </c>
      <c r="L11578" t="s">
        <v>63</v>
      </c>
    </row>
    <row r="11579" spans="1:12" x14ac:dyDescent="0.3">
      <c r="A11579" t="s">
        <v>11639</v>
      </c>
      <c r="B11579" t="s">
        <v>54</v>
      </c>
      <c r="C11579" t="s">
        <v>49</v>
      </c>
      <c r="D11579">
        <v>398.53</v>
      </c>
      <c r="E11579">
        <v>0.04</v>
      </c>
      <c r="F11579">
        <v>8</v>
      </c>
      <c r="G11579" s="4">
        <v>44996</v>
      </c>
      <c r="H11579" s="4">
        <v>45003</v>
      </c>
      <c r="I11579" t="s">
        <v>50</v>
      </c>
      <c r="J11579" t="s">
        <v>56</v>
      </c>
      <c r="K11579">
        <v>79.849999999999994</v>
      </c>
      <c r="L11579" t="s">
        <v>63</v>
      </c>
    </row>
    <row r="11580" spans="1:12" x14ac:dyDescent="0.3">
      <c r="A11580" t="s">
        <v>11640</v>
      </c>
      <c r="B11580" t="s">
        <v>70</v>
      </c>
      <c r="C11580" t="s">
        <v>65</v>
      </c>
      <c r="D11580">
        <v>751.23</v>
      </c>
      <c r="E11580">
        <v>0.11</v>
      </c>
      <c r="F11580">
        <v>7</v>
      </c>
      <c r="G11580" s="4">
        <v>45053</v>
      </c>
      <c r="H11580" s="4">
        <v>45056</v>
      </c>
      <c r="I11580" t="s">
        <v>44</v>
      </c>
      <c r="J11580" t="s">
        <v>45</v>
      </c>
      <c r="K11580">
        <v>51.45</v>
      </c>
      <c r="L11580" t="s">
        <v>68</v>
      </c>
    </row>
    <row r="11581" spans="1:12" x14ac:dyDescent="0.3">
      <c r="A11581" t="s">
        <v>11641</v>
      </c>
      <c r="B11581" t="s">
        <v>54</v>
      </c>
      <c r="C11581" t="s">
        <v>65</v>
      </c>
      <c r="D11581">
        <v>4759.6099999999997</v>
      </c>
      <c r="E11581">
        <v>0.2</v>
      </c>
      <c r="F11581">
        <v>2</v>
      </c>
      <c r="G11581" s="4">
        <v>45433</v>
      </c>
      <c r="H11581" s="4">
        <v>45435</v>
      </c>
      <c r="I11581" t="s">
        <v>60</v>
      </c>
      <c r="J11581" t="s">
        <v>51</v>
      </c>
      <c r="K11581">
        <v>666.26</v>
      </c>
      <c r="L11581" t="s">
        <v>68</v>
      </c>
    </row>
    <row r="11582" spans="1:12" x14ac:dyDescent="0.3">
      <c r="A11582" t="s">
        <v>11642</v>
      </c>
      <c r="B11582" t="s">
        <v>48</v>
      </c>
      <c r="C11582" t="s">
        <v>55</v>
      </c>
      <c r="D11582">
        <v>2258.12</v>
      </c>
      <c r="E11582">
        <v>0.44</v>
      </c>
      <c r="F11582">
        <v>2</v>
      </c>
      <c r="G11582" s="4">
        <v>44976</v>
      </c>
      <c r="H11582" s="4">
        <v>44979</v>
      </c>
      <c r="I11582" t="s">
        <v>44</v>
      </c>
      <c r="J11582" t="s">
        <v>56</v>
      </c>
      <c r="K11582">
        <v>411.86</v>
      </c>
      <c r="L11582" t="s">
        <v>46</v>
      </c>
    </row>
    <row r="11583" spans="1:12" x14ac:dyDescent="0.3">
      <c r="A11583" t="s">
        <v>11643</v>
      </c>
      <c r="B11583" t="s">
        <v>42</v>
      </c>
      <c r="C11583" t="s">
        <v>65</v>
      </c>
      <c r="D11583">
        <v>340.08</v>
      </c>
      <c r="E11583">
        <v>0.43</v>
      </c>
      <c r="F11583">
        <v>4</v>
      </c>
      <c r="G11583" s="4">
        <v>45197</v>
      </c>
      <c r="H11583" s="4">
        <v>45200</v>
      </c>
      <c r="I11583" t="s">
        <v>60</v>
      </c>
      <c r="J11583" t="s">
        <v>45</v>
      </c>
      <c r="K11583">
        <v>61.76</v>
      </c>
      <c r="L11583" t="s">
        <v>63</v>
      </c>
    </row>
    <row r="11584" spans="1:12" x14ac:dyDescent="0.3">
      <c r="A11584" t="s">
        <v>11644</v>
      </c>
      <c r="B11584" t="s">
        <v>70</v>
      </c>
      <c r="C11584" t="s">
        <v>65</v>
      </c>
      <c r="D11584">
        <v>2959.81</v>
      </c>
      <c r="E11584">
        <v>0.39</v>
      </c>
      <c r="F11584">
        <v>1</v>
      </c>
      <c r="G11584" s="4">
        <v>44998</v>
      </c>
      <c r="H11584" s="4">
        <v>45003</v>
      </c>
      <c r="I11584" t="s">
        <v>60</v>
      </c>
      <c r="J11584" t="s">
        <v>56</v>
      </c>
      <c r="K11584">
        <v>602.39</v>
      </c>
      <c r="L11584" t="s">
        <v>68</v>
      </c>
    </row>
    <row r="11585" spans="1:12" x14ac:dyDescent="0.3">
      <c r="A11585" t="s">
        <v>11645</v>
      </c>
      <c r="B11585" t="s">
        <v>54</v>
      </c>
      <c r="C11585" t="s">
        <v>49</v>
      </c>
      <c r="D11585">
        <v>1078.5999999999999</v>
      </c>
      <c r="E11585">
        <v>0.5</v>
      </c>
      <c r="F11585">
        <v>5</v>
      </c>
      <c r="G11585" s="4">
        <v>45344</v>
      </c>
      <c r="H11585" s="4">
        <v>45347</v>
      </c>
      <c r="I11585" t="s">
        <v>60</v>
      </c>
      <c r="J11585" t="s">
        <v>45</v>
      </c>
      <c r="K11585">
        <v>65.59</v>
      </c>
      <c r="L11585" t="s">
        <v>68</v>
      </c>
    </row>
    <row r="11586" spans="1:12" x14ac:dyDescent="0.3">
      <c r="A11586" t="s">
        <v>11646</v>
      </c>
      <c r="B11586" t="s">
        <v>48</v>
      </c>
      <c r="C11586" t="s">
        <v>49</v>
      </c>
      <c r="D11586">
        <v>133.5</v>
      </c>
      <c r="E11586">
        <v>0.12</v>
      </c>
      <c r="F11586">
        <v>5</v>
      </c>
      <c r="G11586" s="4">
        <v>45169</v>
      </c>
      <c r="H11586" s="4">
        <v>45175</v>
      </c>
      <c r="I11586" t="s">
        <v>44</v>
      </c>
      <c r="J11586" t="s">
        <v>56</v>
      </c>
      <c r="K11586">
        <v>32.26</v>
      </c>
      <c r="L11586" t="s">
        <v>57</v>
      </c>
    </row>
    <row r="11587" spans="1:12" x14ac:dyDescent="0.3">
      <c r="A11587" t="s">
        <v>11647</v>
      </c>
      <c r="B11587" t="s">
        <v>48</v>
      </c>
      <c r="C11587" t="s">
        <v>55</v>
      </c>
      <c r="D11587">
        <v>3816.09</v>
      </c>
      <c r="E11587">
        <v>0.23</v>
      </c>
      <c r="F11587">
        <v>1</v>
      </c>
      <c r="G11587" s="4">
        <v>45397</v>
      </c>
      <c r="H11587" s="4">
        <v>45400</v>
      </c>
      <c r="I11587" t="s">
        <v>44</v>
      </c>
      <c r="J11587" t="s">
        <v>51</v>
      </c>
      <c r="K11587">
        <v>279.77999999999997</v>
      </c>
      <c r="L11587" t="s">
        <v>52</v>
      </c>
    </row>
    <row r="11588" spans="1:12" x14ac:dyDescent="0.3">
      <c r="A11588" t="s">
        <v>11648</v>
      </c>
      <c r="B11588" t="s">
        <v>54</v>
      </c>
      <c r="C11588" t="s">
        <v>62</v>
      </c>
      <c r="D11588">
        <v>858.83</v>
      </c>
      <c r="E11588">
        <v>0.22</v>
      </c>
      <c r="F11588">
        <v>5</v>
      </c>
      <c r="G11588" s="4">
        <v>45334</v>
      </c>
      <c r="H11588" s="4">
        <v>45335</v>
      </c>
      <c r="I11588" t="s">
        <v>50</v>
      </c>
      <c r="J11588" t="s">
        <v>51</v>
      </c>
      <c r="K11588">
        <v>244.96</v>
      </c>
      <c r="L11588" t="s">
        <v>68</v>
      </c>
    </row>
    <row r="11589" spans="1:12" x14ac:dyDescent="0.3">
      <c r="A11589" t="s">
        <v>11649</v>
      </c>
      <c r="B11589" t="s">
        <v>48</v>
      </c>
      <c r="C11589" t="s">
        <v>55</v>
      </c>
      <c r="D11589">
        <v>4718.18</v>
      </c>
      <c r="E11589">
        <v>0.34</v>
      </c>
      <c r="F11589">
        <v>4</v>
      </c>
      <c r="G11589" s="4">
        <v>45034</v>
      </c>
      <c r="H11589" s="4">
        <v>45038</v>
      </c>
      <c r="I11589" t="s">
        <v>50</v>
      </c>
      <c r="J11589" t="s">
        <v>51</v>
      </c>
      <c r="K11589">
        <v>882.22</v>
      </c>
      <c r="L11589" t="s">
        <v>68</v>
      </c>
    </row>
    <row r="11590" spans="1:12" x14ac:dyDescent="0.3">
      <c r="A11590" t="s">
        <v>11650</v>
      </c>
      <c r="B11590" t="s">
        <v>48</v>
      </c>
      <c r="C11590" t="s">
        <v>43</v>
      </c>
      <c r="D11590">
        <v>3004.72</v>
      </c>
      <c r="E11590">
        <v>0.43</v>
      </c>
      <c r="F11590">
        <v>5</v>
      </c>
      <c r="G11590" s="4">
        <v>45446</v>
      </c>
      <c r="H11590" s="4">
        <v>45451</v>
      </c>
      <c r="I11590" t="s">
        <v>60</v>
      </c>
      <c r="J11590" t="s">
        <v>45</v>
      </c>
      <c r="K11590">
        <v>886.67</v>
      </c>
      <c r="L11590" t="s">
        <v>68</v>
      </c>
    </row>
    <row r="11591" spans="1:12" x14ac:dyDescent="0.3">
      <c r="A11591" t="s">
        <v>11651</v>
      </c>
      <c r="B11591" t="s">
        <v>70</v>
      </c>
      <c r="C11591" t="s">
        <v>65</v>
      </c>
      <c r="D11591">
        <v>526.28</v>
      </c>
      <c r="E11591">
        <v>0.25</v>
      </c>
      <c r="F11591">
        <v>4</v>
      </c>
      <c r="G11591" s="4">
        <v>45367</v>
      </c>
      <c r="H11591" s="4">
        <v>45368</v>
      </c>
      <c r="I11591" t="s">
        <v>50</v>
      </c>
      <c r="J11591" t="s">
        <v>56</v>
      </c>
      <c r="K11591">
        <v>50.23</v>
      </c>
      <c r="L11591" t="s">
        <v>77</v>
      </c>
    </row>
    <row r="11592" spans="1:12" x14ac:dyDescent="0.3">
      <c r="A11592" t="s">
        <v>11652</v>
      </c>
      <c r="B11592" t="s">
        <v>48</v>
      </c>
      <c r="C11592" t="s">
        <v>62</v>
      </c>
      <c r="D11592">
        <v>1167.3399999999999</v>
      </c>
      <c r="E11592">
        <v>0.25</v>
      </c>
      <c r="F11592">
        <v>9</v>
      </c>
      <c r="G11592" s="4">
        <v>45296</v>
      </c>
      <c r="H11592" s="4">
        <v>45302</v>
      </c>
      <c r="I11592" t="s">
        <v>44</v>
      </c>
      <c r="J11592" t="s">
        <v>51</v>
      </c>
      <c r="K11592">
        <v>284.82</v>
      </c>
      <c r="L11592" t="s">
        <v>68</v>
      </c>
    </row>
    <row r="11593" spans="1:12" x14ac:dyDescent="0.3">
      <c r="A11593" t="s">
        <v>11653</v>
      </c>
      <c r="B11593" t="s">
        <v>54</v>
      </c>
      <c r="C11593" t="s">
        <v>49</v>
      </c>
      <c r="D11593">
        <v>3093.14</v>
      </c>
      <c r="E11593">
        <v>0.3</v>
      </c>
      <c r="F11593">
        <v>9</v>
      </c>
      <c r="G11593" s="4">
        <v>45131</v>
      </c>
      <c r="H11593" s="4">
        <v>45136</v>
      </c>
      <c r="I11593" t="s">
        <v>60</v>
      </c>
      <c r="J11593" t="s">
        <v>51</v>
      </c>
      <c r="K11593">
        <v>605.42999999999995</v>
      </c>
      <c r="L11593" t="s">
        <v>52</v>
      </c>
    </row>
    <row r="11594" spans="1:12" x14ac:dyDescent="0.3">
      <c r="A11594" t="s">
        <v>11654</v>
      </c>
      <c r="B11594" t="s">
        <v>70</v>
      </c>
      <c r="C11594" t="s">
        <v>43</v>
      </c>
      <c r="D11594">
        <v>1756.75</v>
      </c>
      <c r="E11594">
        <v>0.37</v>
      </c>
      <c r="F11594">
        <v>3</v>
      </c>
      <c r="G11594" s="4">
        <v>45207</v>
      </c>
      <c r="H11594" s="4">
        <v>45214</v>
      </c>
      <c r="I11594" t="s">
        <v>60</v>
      </c>
      <c r="J11594" t="s">
        <v>56</v>
      </c>
      <c r="K11594">
        <v>454.89</v>
      </c>
      <c r="L11594" t="s">
        <v>63</v>
      </c>
    </row>
    <row r="11595" spans="1:12" x14ac:dyDescent="0.3">
      <c r="A11595" t="s">
        <v>11655</v>
      </c>
      <c r="B11595" t="s">
        <v>54</v>
      </c>
      <c r="C11595" t="s">
        <v>43</v>
      </c>
      <c r="D11595">
        <v>2707.5</v>
      </c>
      <c r="E11595">
        <v>0.1</v>
      </c>
      <c r="F11595">
        <v>3</v>
      </c>
      <c r="G11595" s="4">
        <v>44944</v>
      </c>
      <c r="H11595" s="4">
        <v>44948</v>
      </c>
      <c r="I11595" t="s">
        <v>44</v>
      </c>
      <c r="J11595" t="s">
        <v>51</v>
      </c>
      <c r="K11595">
        <v>170.28</v>
      </c>
      <c r="L11595" t="s">
        <v>77</v>
      </c>
    </row>
    <row r="11596" spans="1:12" x14ac:dyDescent="0.3">
      <c r="A11596" t="s">
        <v>11656</v>
      </c>
      <c r="B11596" t="s">
        <v>42</v>
      </c>
      <c r="C11596" t="s">
        <v>65</v>
      </c>
      <c r="D11596">
        <v>4017.61</v>
      </c>
      <c r="E11596">
        <v>0.48</v>
      </c>
      <c r="F11596">
        <v>3</v>
      </c>
      <c r="G11596" s="4">
        <v>44999</v>
      </c>
      <c r="H11596" s="4">
        <v>45006</v>
      </c>
      <c r="I11596" t="s">
        <v>60</v>
      </c>
      <c r="J11596" t="s">
        <v>56</v>
      </c>
      <c r="K11596">
        <v>567.72</v>
      </c>
      <c r="L11596" t="s">
        <v>77</v>
      </c>
    </row>
    <row r="11597" spans="1:12" x14ac:dyDescent="0.3">
      <c r="A11597" t="s">
        <v>11657</v>
      </c>
      <c r="B11597" t="s">
        <v>54</v>
      </c>
      <c r="C11597" t="s">
        <v>49</v>
      </c>
      <c r="D11597">
        <v>3983.75</v>
      </c>
      <c r="E11597">
        <v>0.05</v>
      </c>
      <c r="F11597">
        <v>7</v>
      </c>
      <c r="G11597" s="4">
        <v>45124</v>
      </c>
      <c r="H11597" s="4">
        <v>45127</v>
      </c>
      <c r="I11597" t="s">
        <v>50</v>
      </c>
      <c r="J11597" t="s">
        <v>45</v>
      </c>
      <c r="K11597">
        <v>855.79</v>
      </c>
      <c r="L11597" t="s">
        <v>57</v>
      </c>
    </row>
    <row r="11598" spans="1:12" x14ac:dyDescent="0.3">
      <c r="A11598" t="s">
        <v>11658</v>
      </c>
      <c r="B11598" t="s">
        <v>54</v>
      </c>
      <c r="C11598" t="s">
        <v>62</v>
      </c>
      <c r="D11598">
        <v>3520.14</v>
      </c>
      <c r="E11598">
        <v>0.01</v>
      </c>
      <c r="F11598">
        <v>1</v>
      </c>
      <c r="G11598" s="4">
        <v>45452</v>
      </c>
      <c r="H11598" s="4">
        <v>45455</v>
      </c>
      <c r="I11598" t="s">
        <v>44</v>
      </c>
      <c r="J11598" t="s">
        <v>51</v>
      </c>
      <c r="K11598">
        <v>429.25</v>
      </c>
      <c r="L11598" t="s">
        <v>77</v>
      </c>
    </row>
    <row r="11599" spans="1:12" x14ac:dyDescent="0.3">
      <c r="A11599" t="s">
        <v>11659</v>
      </c>
      <c r="B11599" t="s">
        <v>70</v>
      </c>
      <c r="C11599" t="s">
        <v>49</v>
      </c>
      <c r="D11599">
        <v>4441.67</v>
      </c>
      <c r="E11599">
        <v>0.18</v>
      </c>
      <c r="F11599">
        <v>4</v>
      </c>
      <c r="G11599" s="4">
        <v>45316</v>
      </c>
      <c r="H11599" s="4">
        <v>45322</v>
      </c>
      <c r="I11599" t="s">
        <v>50</v>
      </c>
      <c r="J11599" t="s">
        <v>56</v>
      </c>
      <c r="K11599">
        <v>1231.3699999999999</v>
      </c>
      <c r="L11599" t="s">
        <v>52</v>
      </c>
    </row>
    <row r="11600" spans="1:12" x14ac:dyDescent="0.3">
      <c r="A11600" t="s">
        <v>11660</v>
      </c>
      <c r="B11600" t="s">
        <v>48</v>
      </c>
      <c r="C11600" t="s">
        <v>65</v>
      </c>
      <c r="D11600">
        <v>1076.8699999999999</v>
      </c>
      <c r="E11600">
        <v>0.35</v>
      </c>
      <c r="F11600">
        <v>9</v>
      </c>
      <c r="G11600" s="4">
        <v>45392</v>
      </c>
      <c r="H11600" s="4">
        <v>45394</v>
      </c>
      <c r="I11600" t="s">
        <v>60</v>
      </c>
      <c r="J11600" t="s">
        <v>56</v>
      </c>
      <c r="K11600">
        <v>261.75</v>
      </c>
      <c r="L11600" t="s">
        <v>68</v>
      </c>
    </row>
    <row r="11601" spans="1:12" x14ac:dyDescent="0.3">
      <c r="A11601" t="s">
        <v>11661</v>
      </c>
      <c r="B11601" t="s">
        <v>54</v>
      </c>
      <c r="C11601" t="s">
        <v>43</v>
      </c>
      <c r="D11601">
        <v>968.48</v>
      </c>
      <c r="E11601">
        <v>0.49</v>
      </c>
      <c r="F11601">
        <v>8</v>
      </c>
      <c r="G11601" s="4">
        <v>45029</v>
      </c>
      <c r="H11601" s="4">
        <v>45036</v>
      </c>
      <c r="I11601" t="s">
        <v>50</v>
      </c>
      <c r="J11601" t="s">
        <v>56</v>
      </c>
      <c r="K11601">
        <v>138.44999999999999</v>
      </c>
      <c r="L11601" t="s">
        <v>57</v>
      </c>
    </row>
    <row r="11602" spans="1:12" x14ac:dyDescent="0.3">
      <c r="A11602" t="s">
        <v>11662</v>
      </c>
      <c r="B11602" t="s">
        <v>70</v>
      </c>
      <c r="C11602" t="s">
        <v>65</v>
      </c>
      <c r="D11602">
        <v>4016.81</v>
      </c>
      <c r="E11602">
        <v>0.47</v>
      </c>
      <c r="F11602">
        <v>3</v>
      </c>
      <c r="G11602" s="4">
        <v>45144</v>
      </c>
      <c r="H11602" s="4">
        <v>45148</v>
      </c>
      <c r="I11602" t="s">
        <v>50</v>
      </c>
      <c r="J11602" t="s">
        <v>51</v>
      </c>
      <c r="K11602">
        <v>351.44</v>
      </c>
      <c r="L11602" t="s">
        <v>57</v>
      </c>
    </row>
    <row r="11603" spans="1:12" x14ac:dyDescent="0.3">
      <c r="A11603" t="s">
        <v>11663</v>
      </c>
      <c r="B11603" t="s">
        <v>42</v>
      </c>
      <c r="C11603" t="s">
        <v>55</v>
      </c>
      <c r="D11603">
        <v>1672.36</v>
      </c>
      <c r="E11603">
        <v>0.34</v>
      </c>
      <c r="F11603">
        <v>8</v>
      </c>
      <c r="G11603" s="4">
        <v>44962</v>
      </c>
      <c r="H11603" s="4">
        <v>44965</v>
      </c>
      <c r="I11603" t="s">
        <v>44</v>
      </c>
      <c r="J11603" t="s">
        <v>45</v>
      </c>
      <c r="K11603">
        <v>363.9</v>
      </c>
      <c r="L11603" t="s">
        <v>46</v>
      </c>
    </row>
    <row r="11604" spans="1:12" x14ac:dyDescent="0.3">
      <c r="A11604" t="s">
        <v>11664</v>
      </c>
      <c r="B11604" t="s">
        <v>70</v>
      </c>
      <c r="C11604" t="s">
        <v>43</v>
      </c>
      <c r="D11604">
        <v>2609.69</v>
      </c>
      <c r="E11604">
        <v>0.22</v>
      </c>
      <c r="F11604">
        <v>6</v>
      </c>
      <c r="G11604" s="4">
        <v>45129</v>
      </c>
      <c r="H11604" s="4">
        <v>45134</v>
      </c>
      <c r="I11604" t="s">
        <v>60</v>
      </c>
      <c r="J11604" t="s">
        <v>56</v>
      </c>
      <c r="K11604">
        <v>599.89</v>
      </c>
      <c r="L11604" t="s">
        <v>77</v>
      </c>
    </row>
    <row r="11605" spans="1:12" x14ac:dyDescent="0.3">
      <c r="A11605" t="s">
        <v>11665</v>
      </c>
      <c r="B11605" t="s">
        <v>70</v>
      </c>
      <c r="C11605" t="s">
        <v>65</v>
      </c>
      <c r="D11605">
        <v>3745.37</v>
      </c>
      <c r="E11605">
        <v>0.3</v>
      </c>
      <c r="F11605">
        <v>3</v>
      </c>
      <c r="G11605" s="4">
        <v>45584</v>
      </c>
      <c r="H11605" s="4">
        <v>45590</v>
      </c>
      <c r="I11605" t="s">
        <v>44</v>
      </c>
      <c r="J11605" t="s">
        <v>45</v>
      </c>
      <c r="K11605">
        <v>443.26</v>
      </c>
      <c r="L11605" t="s">
        <v>57</v>
      </c>
    </row>
    <row r="11606" spans="1:12" x14ac:dyDescent="0.3">
      <c r="A11606" t="s">
        <v>11666</v>
      </c>
      <c r="B11606" t="s">
        <v>48</v>
      </c>
      <c r="C11606" t="s">
        <v>62</v>
      </c>
      <c r="D11606">
        <v>2040.07</v>
      </c>
      <c r="E11606">
        <v>0.48</v>
      </c>
      <c r="F11606">
        <v>9</v>
      </c>
      <c r="G11606" s="4">
        <v>44941</v>
      </c>
      <c r="H11606" s="4">
        <v>44948</v>
      </c>
      <c r="I11606" t="s">
        <v>50</v>
      </c>
      <c r="J11606" t="s">
        <v>45</v>
      </c>
      <c r="K11606">
        <v>147.32</v>
      </c>
      <c r="L11606" t="s">
        <v>46</v>
      </c>
    </row>
    <row r="11607" spans="1:12" x14ac:dyDescent="0.3">
      <c r="A11607" t="s">
        <v>11667</v>
      </c>
      <c r="B11607" t="s">
        <v>54</v>
      </c>
      <c r="C11607" t="s">
        <v>62</v>
      </c>
      <c r="D11607">
        <v>737.8</v>
      </c>
      <c r="E11607">
        <v>0.13</v>
      </c>
      <c r="F11607">
        <v>7</v>
      </c>
      <c r="G11607" s="4">
        <v>45271</v>
      </c>
      <c r="H11607" s="4">
        <v>45276</v>
      </c>
      <c r="I11607" t="s">
        <v>60</v>
      </c>
      <c r="J11607" t="s">
        <v>51</v>
      </c>
      <c r="K11607">
        <v>61.45</v>
      </c>
      <c r="L11607" t="s">
        <v>57</v>
      </c>
    </row>
    <row r="11608" spans="1:12" x14ac:dyDescent="0.3">
      <c r="A11608" t="s">
        <v>11668</v>
      </c>
      <c r="B11608" t="s">
        <v>42</v>
      </c>
      <c r="C11608" t="s">
        <v>62</v>
      </c>
      <c r="D11608">
        <v>3429.34</v>
      </c>
      <c r="E11608">
        <v>0.24</v>
      </c>
      <c r="F11608">
        <v>8</v>
      </c>
      <c r="G11608" s="4">
        <v>45198</v>
      </c>
      <c r="H11608" s="4">
        <v>45200</v>
      </c>
      <c r="I11608" t="s">
        <v>60</v>
      </c>
      <c r="J11608" t="s">
        <v>45</v>
      </c>
      <c r="K11608">
        <v>924.07</v>
      </c>
      <c r="L11608" t="s">
        <v>77</v>
      </c>
    </row>
    <row r="11609" spans="1:12" x14ac:dyDescent="0.3">
      <c r="A11609" t="s">
        <v>11669</v>
      </c>
      <c r="B11609" t="s">
        <v>70</v>
      </c>
      <c r="C11609" t="s">
        <v>55</v>
      </c>
      <c r="D11609">
        <v>4104.08</v>
      </c>
      <c r="E11609">
        <v>0.35</v>
      </c>
      <c r="F11609">
        <v>2</v>
      </c>
      <c r="G11609" s="4">
        <v>45002</v>
      </c>
      <c r="H11609" s="4">
        <v>45005</v>
      </c>
      <c r="I11609" t="s">
        <v>60</v>
      </c>
      <c r="J11609" t="s">
        <v>56</v>
      </c>
      <c r="K11609">
        <v>593.16999999999996</v>
      </c>
      <c r="L11609" t="s">
        <v>77</v>
      </c>
    </row>
    <row r="11610" spans="1:12" x14ac:dyDescent="0.3">
      <c r="A11610" t="s">
        <v>11670</v>
      </c>
      <c r="B11610" t="s">
        <v>54</v>
      </c>
      <c r="C11610" t="s">
        <v>49</v>
      </c>
      <c r="D11610">
        <v>162.71</v>
      </c>
      <c r="E11610">
        <v>0.01</v>
      </c>
      <c r="F11610">
        <v>3</v>
      </c>
      <c r="G11610" s="4">
        <v>44940</v>
      </c>
      <c r="H11610" s="4">
        <v>44945</v>
      </c>
      <c r="I11610" t="s">
        <v>60</v>
      </c>
      <c r="J11610" t="s">
        <v>45</v>
      </c>
      <c r="K11610">
        <v>40.65</v>
      </c>
      <c r="L11610" t="s">
        <v>52</v>
      </c>
    </row>
    <row r="11611" spans="1:12" x14ac:dyDescent="0.3">
      <c r="A11611" t="s">
        <v>11671</v>
      </c>
      <c r="B11611" t="s">
        <v>54</v>
      </c>
      <c r="C11611" t="s">
        <v>62</v>
      </c>
      <c r="D11611">
        <v>2856.51</v>
      </c>
      <c r="E11611">
        <v>0.19</v>
      </c>
      <c r="F11611">
        <v>7</v>
      </c>
      <c r="G11611" s="4">
        <v>45485</v>
      </c>
      <c r="H11611" s="4">
        <v>45491</v>
      </c>
      <c r="I11611" t="s">
        <v>50</v>
      </c>
      <c r="J11611" t="s">
        <v>45</v>
      </c>
      <c r="K11611">
        <v>427.93</v>
      </c>
      <c r="L11611" t="s">
        <v>63</v>
      </c>
    </row>
    <row r="11612" spans="1:12" x14ac:dyDescent="0.3">
      <c r="A11612" t="s">
        <v>11672</v>
      </c>
      <c r="B11612" t="s">
        <v>70</v>
      </c>
      <c r="C11612" t="s">
        <v>55</v>
      </c>
      <c r="D11612">
        <v>2400.08</v>
      </c>
      <c r="E11612">
        <v>0.28000000000000003</v>
      </c>
      <c r="F11612">
        <v>2</v>
      </c>
      <c r="G11612" s="4">
        <v>45620</v>
      </c>
      <c r="H11612" s="4">
        <v>45624</v>
      </c>
      <c r="I11612" t="s">
        <v>44</v>
      </c>
      <c r="J11612" t="s">
        <v>51</v>
      </c>
      <c r="K11612">
        <v>578.98</v>
      </c>
      <c r="L11612" t="s">
        <v>68</v>
      </c>
    </row>
    <row r="11613" spans="1:12" x14ac:dyDescent="0.3">
      <c r="A11613" t="s">
        <v>11673</v>
      </c>
      <c r="B11613" t="s">
        <v>54</v>
      </c>
      <c r="C11613" t="s">
        <v>62</v>
      </c>
      <c r="D11613">
        <v>1372.02</v>
      </c>
      <c r="E11613">
        <v>0.45</v>
      </c>
      <c r="F11613">
        <v>6</v>
      </c>
      <c r="G11613" s="4">
        <v>44984</v>
      </c>
      <c r="H11613" s="4">
        <v>44990</v>
      </c>
      <c r="I11613" t="s">
        <v>50</v>
      </c>
      <c r="J11613" t="s">
        <v>45</v>
      </c>
      <c r="K11613">
        <v>356.78</v>
      </c>
      <c r="L11613" t="s">
        <v>68</v>
      </c>
    </row>
    <row r="11614" spans="1:12" x14ac:dyDescent="0.3">
      <c r="A11614" t="s">
        <v>11674</v>
      </c>
      <c r="B11614" t="s">
        <v>70</v>
      </c>
      <c r="C11614" t="s">
        <v>55</v>
      </c>
      <c r="D11614">
        <v>889.04</v>
      </c>
      <c r="E11614">
        <v>0.5</v>
      </c>
      <c r="F11614">
        <v>7</v>
      </c>
      <c r="G11614" s="4">
        <v>45643</v>
      </c>
      <c r="H11614" s="4">
        <v>45645</v>
      </c>
      <c r="I11614" t="s">
        <v>50</v>
      </c>
      <c r="J11614" t="s">
        <v>56</v>
      </c>
      <c r="K11614">
        <v>117.43</v>
      </c>
      <c r="L11614" t="s">
        <v>68</v>
      </c>
    </row>
    <row r="11615" spans="1:12" x14ac:dyDescent="0.3">
      <c r="A11615" t="s">
        <v>11675</v>
      </c>
      <c r="B11615" t="s">
        <v>70</v>
      </c>
      <c r="C11615" t="s">
        <v>62</v>
      </c>
      <c r="D11615">
        <v>1021.38</v>
      </c>
      <c r="E11615">
        <v>0.28000000000000003</v>
      </c>
      <c r="F11615">
        <v>6</v>
      </c>
      <c r="G11615" s="4">
        <v>45157</v>
      </c>
      <c r="H11615" s="4">
        <v>45160</v>
      </c>
      <c r="I11615" t="s">
        <v>60</v>
      </c>
      <c r="J11615" t="s">
        <v>56</v>
      </c>
      <c r="K11615">
        <v>305.3</v>
      </c>
      <c r="L11615" t="s">
        <v>63</v>
      </c>
    </row>
    <row r="11616" spans="1:12" x14ac:dyDescent="0.3">
      <c r="A11616" t="s">
        <v>11676</v>
      </c>
      <c r="B11616" t="s">
        <v>70</v>
      </c>
      <c r="C11616" t="s">
        <v>49</v>
      </c>
      <c r="D11616">
        <v>3652.37</v>
      </c>
      <c r="E11616">
        <v>0.47</v>
      </c>
      <c r="F11616">
        <v>5</v>
      </c>
      <c r="G11616" s="4">
        <v>45596</v>
      </c>
      <c r="H11616" s="4">
        <v>45602</v>
      </c>
      <c r="I11616" t="s">
        <v>44</v>
      </c>
      <c r="J11616" t="s">
        <v>56</v>
      </c>
      <c r="K11616">
        <v>343.26</v>
      </c>
      <c r="L11616" t="s">
        <v>63</v>
      </c>
    </row>
    <row r="11617" spans="1:12" x14ac:dyDescent="0.3">
      <c r="A11617" t="s">
        <v>11677</v>
      </c>
      <c r="B11617" t="s">
        <v>42</v>
      </c>
      <c r="C11617" t="s">
        <v>65</v>
      </c>
      <c r="D11617">
        <v>2727.36</v>
      </c>
      <c r="E11617">
        <v>0.05</v>
      </c>
      <c r="F11617">
        <v>9</v>
      </c>
      <c r="G11617" s="4">
        <v>45410</v>
      </c>
      <c r="H11617" s="4">
        <v>45417</v>
      </c>
      <c r="I11617" t="s">
        <v>60</v>
      </c>
      <c r="J11617" t="s">
        <v>51</v>
      </c>
      <c r="K11617">
        <v>520.07000000000005</v>
      </c>
      <c r="L11617" t="s">
        <v>46</v>
      </c>
    </row>
    <row r="11618" spans="1:12" x14ac:dyDescent="0.3">
      <c r="A11618" t="s">
        <v>11678</v>
      </c>
      <c r="B11618" t="s">
        <v>70</v>
      </c>
      <c r="C11618" t="s">
        <v>62</v>
      </c>
      <c r="D11618">
        <v>4907.66</v>
      </c>
      <c r="E11618">
        <v>0.35</v>
      </c>
      <c r="F11618">
        <v>3</v>
      </c>
      <c r="G11618" s="4">
        <v>45228</v>
      </c>
      <c r="H11618" s="4">
        <v>45231</v>
      </c>
      <c r="I11618" t="s">
        <v>50</v>
      </c>
      <c r="J11618" t="s">
        <v>51</v>
      </c>
      <c r="K11618">
        <v>1061.8699999999999</v>
      </c>
      <c r="L11618" t="s">
        <v>68</v>
      </c>
    </row>
    <row r="11619" spans="1:12" x14ac:dyDescent="0.3">
      <c r="A11619" t="s">
        <v>11679</v>
      </c>
      <c r="B11619" t="s">
        <v>48</v>
      </c>
      <c r="C11619" t="s">
        <v>65</v>
      </c>
      <c r="D11619">
        <v>1291.83</v>
      </c>
      <c r="E11619">
        <v>0.2</v>
      </c>
      <c r="F11619">
        <v>5</v>
      </c>
      <c r="G11619" s="4">
        <v>45454</v>
      </c>
      <c r="H11619" s="4">
        <v>45456</v>
      </c>
      <c r="I11619" t="s">
        <v>50</v>
      </c>
      <c r="J11619" t="s">
        <v>56</v>
      </c>
      <c r="K11619">
        <v>114.29</v>
      </c>
      <c r="L11619" t="s">
        <v>46</v>
      </c>
    </row>
    <row r="11620" spans="1:12" x14ac:dyDescent="0.3">
      <c r="A11620" t="s">
        <v>11680</v>
      </c>
      <c r="B11620" t="s">
        <v>54</v>
      </c>
      <c r="C11620" t="s">
        <v>62</v>
      </c>
      <c r="D11620">
        <v>4788.83</v>
      </c>
      <c r="E11620">
        <v>0.38</v>
      </c>
      <c r="F11620">
        <v>5</v>
      </c>
      <c r="G11620" s="4">
        <v>45055</v>
      </c>
      <c r="H11620" s="4">
        <v>45062</v>
      </c>
      <c r="I11620" t="s">
        <v>44</v>
      </c>
      <c r="J11620" t="s">
        <v>45</v>
      </c>
      <c r="K11620">
        <v>279.57</v>
      </c>
      <c r="L11620" t="s">
        <v>46</v>
      </c>
    </row>
    <row r="11621" spans="1:12" x14ac:dyDescent="0.3">
      <c r="A11621" t="s">
        <v>11681</v>
      </c>
      <c r="B11621" t="s">
        <v>42</v>
      </c>
      <c r="C11621" t="s">
        <v>49</v>
      </c>
      <c r="D11621">
        <v>2624.04</v>
      </c>
      <c r="E11621">
        <v>0.43</v>
      </c>
      <c r="F11621">
        <v>8</v>
      </c>
      <c r="G11621" s="4">
        <v>45607</v>
      </c>
      <c r="H11621" s="4">
        <v>45614</v>
      </c>
      <c r="I11621" t="s">
        <v>44</v>
      </c>
      <c r="J11621" t="s">
        <v>51</v>
      </c>
      <c r="K11621">
        <v>209.25</v>
      </c>
      <c r="L11621" t="s">
        <v>57</v>
      </c>
    </row>
    <row r="11622" spans="1:12" x14ac:dyDescent="0.3">
      <c r="A11622" t="s">
        <v>11682</v>
      </c>
      <c r="B11622" t="s">
        <v>54</v>
      </c>
      <c r="C11622" t="s">
        <v>65</v>
      </c>
      <c r="D11622">
        <v>815.53</v>
      </c>
      <c r="E11622">
        <v>0.03</v>
      </c>
      <c r="F11622">
        <v>8</v>
      </c>
      <c r="G11622" s="4">
        <v>45131</v>
      </c>
      <c r="H11622" s="4">
        <v>45132</v>
      </c>
      <c r="I11622" t="s">
        <v>50</v>
      </c>
      <c r="J11622" t="s">
        <v>45</v>
      </c>
      <c r="K11622">
        <v>70.400000000000006</v>
      </c>
      <c r="L11622" t="s">
        <v>68</v>
      </c>
    </row>
    <row r="11623" spans="1:12" x14ac:dyDescent="0.3">
      <c r="A11623" t="s">
        <v>11683</v>
      </c>
      <c r="B11623" t="s">
        <v>42</v>
      </c>
      <c r="C11623" t="s">
        <v>55</v>
      </c>
      <c r="D11623">
        <v>826.08</v>
      </c>
      <c r="E11623">
        <v>0.47</v>
      </c>
      <c r="F11623">
        <v>1</v>
      </c>
      <c r="G11623" s="4">
        <v>44988</v>
      </c>
      <c r="H11623" s="4">
        <v>44994</v>
      </c>
      <c r="I11623" t="s">
        <v>60</v>
      </c>
      <c r="J11623" t="s">
        <v>45</v>
      </c>
      <c r="K11623">
        <v>172.96</v>
      </c>
      <c r="L11623" t="s">
        <v>63</v>
      </c>
    </row>
    <row r="11624" spans="1:12" x14ac:dyDescent="0.3">
      <c r="A11624" t="s">
        <v>11684</v>
      </c>
      <c r="B11624" t="s">
        <v>48</v>
      </c>
      <c r="C11624" t="s">
        <v>62</v>
      </c>
      <c r="D11624">
        <v>3081.98</v>
      </c>
      <c r="E11624">
        <v>0.03</v>
      </c>
      <c r="F11624">
        <v>6</v>
      </c>
      <c r="G11624" s="4">
        <v>45330</v>
      </c>
      <c r="H11624" s="4">
        <v>45335</v>
      </c>
      <c r="I11624" t="s">
        <v>44</v>
      </c>
      <c r="J11624" t="s">
        <v>51</v>
      </c>
      <c r="K11624">
        <v>902.22</v>
      </c>
      <c r="L11624" t="s">
        <v>46</v>
      </c>
    </row>
    <row r="11625" spans="1:12" x14ac:dyDescent="0.3">
      <c r="A11625" t="s">
        <v>11685</v>
      </c>
      <c r="B11625" t="s">
        <v>42</v>
      </c>
      <c r="C11625" t="s">
        <v>62</v>
      </c>
      <c r="D11625">
        <v>4173.97</v>
      </c>
      <c r="E11625">
        <v>0.38</v>
      </c>
      <c r="F11625">
        <v>6</v>
      </c>
      <c r="G11625" s="4">
        <v>44981</v>
      </c>
      <c r="H11625" s="4">
        <v>44986</v>
      </c>
      <c r="I11625" t="s">
        <v>60</v>
      </c>
      <c r="J11625" t="s">
        <v>45</v>
      </c>
      <c r="K11625">
        <v>725.52</v>
      </c>
      <c r="L11625" t="s">
        <v>68</v>
      </c>
    </row>
    <row r="11626" spans="1:12" x14ac:dyDescent="0.3">
      <c r="A11626" t="s">
        <v>11686</v>
      </c>
      <c r="B11626" t="s">
        <v>42</v>
      </c>
      <c r="C11626" t="s">
        <v>55</v>
      </c>
      <c r="D11626">
        <v>3763.79</v>
      </c>
      <c r="E11626">
        <v>0.03</v>
      </c>
      <c r="F11626">
        <v>2</v>
      </c>
      <c r="G11626" s="4">
        <v>45233</v>
      </c>
      <c r="H11626" s="4">
        <v>45235</v>
      </c>
      <c r="I11626" t="s">
        <v>50</v>
      </c>
      <c r="J11626" t="s">
        <v>45</v>
      </c>
      <c r="K11626">
        <v>935.36</v>
      </c>
      <c r="L11626" t="s">
        <v>52</v>
      </c>
    </row>
    <row r="11627" spans="1:12" x14ac:dyDescent="0.3">
      <c r="A11627" t="s">
        <v>11687</v>
      </c>
      <c r="B11627" t="s">
        <v>42</v>
      </c>
      <c r="C11627" t="s">
        <v>49</v>
      </c>
      <c r="D11627">
        <v>3312.57</v>
      </c>
      <c r="E11627">
        <v>0.43</v>
      </c>
      <c r="F11627">
        <v>5</v>
      </c>
      <c r="G11627" s="4">
        <v>45555</v>
      </c>
      <c r="H11627" s="4">
        <v>45558</v>
      </c>
      <c r="I11627" t="s">
        <v>50</v>
      </c>
      <c r="J11627" t="s">
        <v>56</v>
      </c>
      <c r="K11627">
        <v>252.8</v>
      </c>
      <c r="L11627" t="s">
        <v>52</v>
      </c>
    </row>
    <row r="11628" spans="1:12" x14ac:dyDescent="0.3">
      <c r="A11628" t="s">
        <v>11688</v>
      </c>
      <c r="B11628" t="s">
        <v>54</v>
      </c>
      <c r="C11628" t="s">
        <v>43</v>
      </c>
      <c r="D11628">
        <v>943.33</v>
      </c>
      <c r="E11628">
        <v>0.1</v>
      </c>
      <c r="F11628">
        <v>6</v>
      </c>
      <c r="G11628" s="4">
        <v>44995</v>
      </c>
      <c r="H11628" s="4">
        <v>44996</v>
      </c>
      <c r="I11628" t="s">
        <v>44</v>
      </c>
      <c r="J11628" t="s">
        <v>45</v>
      </c>
      <c r="K11628">
        <v>130.29</v>
      </c>
      <c r="L11628" t="s">
        <v>52</v>
      </c>
    </row>
    <row r="11629" spans="1:12" x14ac:dyDescent="0.3">
      <c r="A11629" t="s">
        <v>11689</v>
      </c>
      <c r="B11629" t="s">
        <v>70</v>
      </c>
      <c r="C11629" t="s">
        <v>62</v>
      </c>
      <c r="D11629">
        <v>630.87</v>
      </c>
      <c r="E11629">
        <v>0.22</v>
      </c>
      <c r="F11629">
        <v>3</v>
      </c>
      <c r="G11629" s="4">
        <v>45127</v>
      </c>
      <c r="H11629" s="4">
        <v>45131</v>
      </c>
      <c r="I11629" t="s">
        <v>44</v>
      </c>
      <c r="J11629" t="s">
        <v>45</v>
      </c>
      <c r="K11629">
        <v>56.31</v>
      </c>
      <c r="L11629" t="s">
        <v>77</v>
      </c>
    </row>
    <row r="11630" spans="1:12" x14ac:dyDescent="0.3">
      <c r="A11630" t="s">
        <v>11690</v>
      </c>
      <c r="B11630" t="s">
        <v>54</v>
      </c>
      <c r="C11630" t="s">
        <v>55</v>
      </c>
      <c r="D11630">
        <v>101.22</v>
      </c>
      <c r="E11630">
        <v>0.47</v>
      </c>
      <c r="F11630">
        <v>1</v>
      </c>
      <c r="G11630" s="4">
        <v>45023</v>
      </c>
      <c r="H11630" s="4">
        <v>45030</v>
      </c>
      <c r="I11630" t="s">
        <v>60</v>
      </c>
      <c r="J11630" t="s">
        <v>51</v>
      </c>
      <c r="K11630">
        <v>22.44</v>
      </c>
      <c r="L11630" t="s">
        <v>68</v>
      </c>
    </row>
    <row r="11631" spans="1:12" x14ac:dyDescent="0.3">
      <c r="A11631" t="s">
        <v>11691</v>
      </c>
      <c r="B11631" t="s">
        <v>70</v>
      </c>
      <c r="C11631" t="s">
        <v>43</v>
      </c>
      <c r="D11631">
        <v>598.79</v>
      </c>
      <c r="E11631">
        <v>0.4</v>
      </c>
      <c r="F11631">
        <v>9</v>
      </c>
      <c r="G11631" s="4">
        <v>45344</v>
      </c>
      <c r="H11631" s="4">
        <v>45347</v>
      </c>
      <c r="I11631" t="s">
        <v>50</v>
      </c>
      <c r="J11631" t="s">
        <v>51</v>
      </c>
      <c r="K11631">
        <v>173.48</v>
      </c>
      <c r="L11631" t="s">
        <v>46</v>
      </c>
    </row>
    <row r="11632" spans="1:12" x14ac:dyDescent="0.3">
      <c r="A11632" t="s">
        <v>11692</v>
      </c>
      <c r="B11632" t="s">
        <v>54</v>
      </c>
      <c r="C11632" t="s">
        <v>62</v>
      </c>
      <c r="D11632">
        <v>3855.2</v>
      </c>
      <c r="E11632">
        <v>0.39</v>
      </c>
      <c r="F11632">
        <v>2</v>
      </c>
      <c r="G11632" s="4">
        <v>45337</v>
      </c>
      <c r="H11632" s="4">
        <v>45342</v>
      </c>
      <c r="I11632" t="s">
        <v>60</v>
      </c>
      <c r="J11632" t="s">
        <v>45</v>
      </c>
      <c r="K11632">
        <v>508.59</v>
      </c>
      <c r="L11632" t="s">
        <v>52</v>
      </c>
    </row>
    <row r="11633" spans="1:12" x14ac:dyDescent="0.3">
      <c r="A11633" t="s">
        <v>11693</v>
      </c>
      <c r="B11633" t="s">
        <v>48</v>
      </c>
      <c r="C11633" t="s">
        <v>65</v>
      </c>
      <c r="D11633">
        <v>4486.72</v>
      </c>
      <c r="E11633">
        <v>0.38</v>
      </c>
      <c r="F11633">
        <v>4</v>
      </c>
      <c r="G11633" s="4">
        <v>45539</v>
      </c>
      <c r="H11633" s="4">
        <v>45546</v>
      </c>
      <c r="I11633" t="s">
        <v>44</v>
      </c>
      <c r="J11633" t="s">
        <v>45</v>
      </c>
      <c r="K11633">
        <v>569.54999999999995</v>
      </c>
      <c r="L11633" t="s">
        <v>77</v>
      </c>
    </row>
    <row r="11634" spans="1:12" x14ac:dyDescent="0.3">
      <c r="A11634" t="s">
        <v>11694</v>
      </c>
      <c r="B11634" t="s">
        <v>48</v>
      </c>
      <c r="C11634" t="s">
        <v>55</v>
      </c>
      <c r="D11634">
        <v>1277.72</v>
      </c>
      <c r="E11634">
        <v>0.28000000000000003</v>
      </c>
      <c r="F11634">
        <v>9</v>
      </c>
      <c r="G11634" s="4">
        <v>45535</v>
      </c>
      <c r="H11634" s="4">
        <v>45537</v>
      </c>
      <c r="I11634" t="s">
        <v>50</v>
      </c>
      <c r="J11634" t="s">
        <v>51</v>
      </c>
      <c r="K11634">
        <v>203.52</v>
      </c>
      <c r="L11634" t="s">
        <v>68</v>
      </c>
    </row>
    <row r="11635" spans="1:12" x14ac:dyDescent="0.3">
      <c r="A11635" t="s">
        <v>11695</v>
      </c>
      <c r="B11635" t="s">
        <v>42</v>
      </c>
      <c r="C11635" t="s">
        <v>65</v>
      </c>
      <c r="D11635">
        <v>3994.98</v>
      </c>
      <c r="E11635">
        <v>0.48</v>
      </c>
      <c r="F11635">
        <v>9</v>
      </c>
      <c r="G11635" s="4">
        <v>45294</v>
      </c>
      <c r="H11635" s="4">
        <v>45295</v>
      </c>
      <c r="I11635" t="s">
        <v>44</v>
      </c>
      <c r="J11635" t="s">
        <v>45</v>
      </c>
      <c r="K11635">
        <v>304.60000000000002</v>
      </c>
      <c r="L11635" t="s">
        <v>77</v>
      </c>
    </row>
    <row r="11636" spans="1:12" x14ac:dyDescent="0.3">
      <c r="A11636" t="s">
        <v>11696</v>
      </c>
      <c r="B11636" t="s">
        <v>48</v>
      </c>
      <c r="C11636" t="s">
        <v>49</v>
      </c>
      <c r="D11636">
        <v>1074.3599999999999</v>
      </c>
      <c r="E11636">
        <v>0.42</v>
      </c>
      <c r="F11636">
        <v>8</v>
      </c>
      <c r="G11636" s="4">
        <v>45220</v>
      </c>
      <c r="H11636" s="4">
        <v>45227</v>
      </c>
      <c r="I11636" t="s">
        <v>50</v>
      </c>
      <c r="J11636" t="s">
        <v>56</v>
      </c>
      <c r="K11636">
        <v>258</v>
      </c>
      <c r="L11636" t="s">
        <v>46</v>
      </c>
    </row>
    <row r="11637" spans="1:12" x14ac:dyDescent="0.3">
      <c r="A11637" t="s">
        <v>11697</v>
      </c>
      <c r="B11637" t="s">
        <v>42</v>
      </c>
      <c r="C11637" t="s">
        <v>43</v>
      </c>
      <c r="D11637">
        <v>1321.43</v>
      </c>
      <c r="E11637">
        <v>0.22</v>
      </c>
      <c r="F11637">
        <v>4</v>
      </c>
      <c r="G11637" s="4">
        <v>45211</v>
      </c>
      <c r="H11637" s="4">
        <v>45216</v>
      </c>
      <c r="I11637" t="s">
        <v>60</v>
      </c>
      <c r="J11637" t="s">
        <v>45</v>
      </c>
      <c r="K11637">
        <v>368.23</v>
      </c>
      <c r="L11637" t="s">
        <v>52</v>
      </c>
    </row>
    <row r="11638" spans="1:12" x14ac:dyDescent="0.3">
      <c r="A11638" t="s">
        <v>11698</v>
      </c>
      <c r="B11638" t="s">
        <v>70</v>
      </c>
      <c r="C11638" t="s">
        <v>55</v>
      </c>
      <c r="D11638">
        <v>1198.3699999999999</v>
      </c>
      <c r="E11638">
        <v>0.37</v>
      </c>
      <c r="F11638">
        <v>1</v>
      </c>
      <c r="G11638" s="4">
        <v>45202</v>
      </c>
      <c r="H11638" s="4">
        <v>45207</v>
      </c>
      <c r="I11638" t="s">
        <v>50</v>
      </c>
      <c r="J11638" t="s">
        <v>45</v>
      </c>
      <c r="K11638">
        <v>86.88</v>
      </c>
      <c r="L11638" t="s">
        <v>52</v>
      </c>
    </row>
    <row r="11639" spans="1:12" x14ac:dyDescent="0.3">
      <c r="A11639" t="s">
        <v>11699</v>
      </c>
      <c r="B11639" t="s">
        <v>48</v>
      </c>
      <c r="C11639" t="s">
        <v>62</v>
      </c>
      <c r="D11639">
        <v>353.48</v>
      </c>
      <c r="E11639">
        <v>0.5</v>
      </c>
      <c r="F11639">
        <v>7</v>
      </c>
      <c r="G11639" s="4">
        <v>45585</v>
      </c>
      <c r="H11639" s="4">
        <v>45591</v>
      </c>
      <c r="I11639" t="s">
        <v>60</v>
      </c>
      <c r="J11639" t="s">
        <v>45</v>
      </c>
      <c r="K11639">
        <v>49.46</v>
      </c>
      <c r="L11639" t="s">
        <v>57</v>
      </c>
    </row>
    <row r="11640" spans="1:12" x14ac:dyDescent="0.3">
      <c r="A11640" t="s">
        <v>11700</v>
      </c>
      <c r="B11640" t="s">
        <v>70</v>
      </c>
      <c r="C11640" t="s">
        <v>62</v>
      </c>
      <c r="D11640">
        <v>1050.9000000000001</v>
      </c>
      <c r="E11640">
        <v>0.44</v>
      </c>
      <c r="F11640">
        <v>2</v>
      </c>
      <c r="G11640" s="4">
        <v>45315</v>
      </c>
      <c r="H11640" s="4">
        <v>45318</v>
      </c>
      <c r="I11640" t="s">
        <v>44</v>
      </c>
      <c r="J11640" t="s">
        <v>45</v>
      </c>
      <c r="K11640">
        <v>281.57</v>
      </c>
      <c r="L11640" t="s">
        <v>52</v>
      </c>
    </row>
    <row r="11641" spans="1:12" x14ac:dyDescent="0.3">
      <c r="A11641" t="s">
        <v>11701</v>
      </c>
      <c r="B11641" t="s">
        <v>54</v>
      </c>
      <c r="C11641" t="s">
        <v>43</v>
      </c>
      <c r="D11641">
        <v>1930.36</v>
      </c>
      <c r="E11641">
        <v>0</v>
      </c>
      <c r="F11641">
        <v>8</v>
      </c>
      <c r="G11641" s="4">
        <v>45207</v>
      </c>
      <c r="H11641" s="4">
        <v>45209</v>
      </c>
      <c r="I11641" t="s">
        <v>50</v>
      </c>
      <c r="J11641" t="s">
        <v>51</v>
      </c>
      <c r="K11641">
        <v>170.93</v>
      </c>
      <c r="L11641" t="s">
        <v>68</v>
      </c>
    </row>
    <row r="11642" spans="1:12" x14ac:dyDescent="0.3">
      <c r="A11642" t="s">
        <v>11702</v>
      </c>
      <c r="B11642" t="s">
        <v>70</v>
      </c>
      <c r="C11642" t="s">
        <v>65</v>
      </c>
      <c r="D11642">
        <v>2086.8000000000002</v>
      </c>
      <c r="E11642">
        <v>0.37</v>
      </c>
      <c r="F11642">
        <v>2</v>
      </c>
      <c r="G11642" s="4">
        <v>45531</v>
      </c>
      <c r="H11642" s="4">
        <v>45532</v>
      </c>
      <c r="I11642" t="s">
        <v>44</v>
      </c>
      <c r="J11642" t="s">
        <v>45</v>
      </c>
      <c r="K11642">
        <v>462.98</v>
      </c>
      <c r="L11642" t="s">
        <v>57</v>
      </c>
    </row>
    <row r="11643" spans="1:12" x14ac:dyDescent="0.3">
      <c r="A11643" t="s">
        <v>11703</v>
      </c>
      <c r="B11643" t="s">
        <v>54</v>
      </c>
      <c r="C11643" t="s">
        <v>65</v>
      </c>
      <c r="D11643">
        <v>1616.39</v>
      </c>
      <c r="E11643">
        <v>0.45</v>
      </c>
      <c r="F11643">
        <v>3</v>
      </c>
      <c r="G11643" s="4">
        <v>45208</v>
      </c>
      <c r="H11643" s="4">
        <v>45211</v>
      </c>
      <c r="I11643" t="s">
        <v>60</v>
      </c>
      <c r="J11643" t="s">
        <v>56</v>
      </c>
      <c r="K11643">
        <v>159.31</v>
      </c>
      <c r="L11643" t="s">
        <v>77</v>
      </c>
    </row>
    <row r="11644" spans="1:12" x14ac:dyDescent="0.3">
      <c r="A11644" t="s">
        <v>11704</v>
      </c>
      <c r="B11644" t="s">
        <v>70</v>
      </c>
      <c r="C11644" t="s">
        <v>55</v>
      </c>
      <c r="D11644">
        <v>2622.15</v>
      </c>
      <c r="E11644">
        <v>0.16</v>
      </c>
      <c r="F11644">
        <v>6</v>
      </c>
      <c r="G11644" s="4">
        <v>45120</v>
      </c>
      <c r="H11644" s="4">
        <v>45124</v>
      </c>
      <c r="I11644" t="s">
        <v>50</v>
      </c>
      <c r="J11644" t="s">
        <v>45</v>
      </c>
      <c r="K11644">
        <v>608.69000000000005</v>
      </c>
      <c r="L11644" t="s">
        <v>68</v>
      </c>
    </row>
    <row r="11645" spans="1:12" x14ac:dyDescent="0.3">
      <c r="A11645" t="s">
        <v>11705</v>
      </c>
      <c r="B11645" t="s">
        <v>70</v>
      </c>
      <c r="C11645" t="s">
        <v>55</v>
      </c>
      <c r="D11645">
        <v>1952.19</v>
      </c>
      <c r="E11645">
        <v>0.49</v>
      </c>
      <c r="F11645">
        <v>4</v>
      </c>
      <c r="G11645" s="4">
        <v>45627</v>
      </c>
      <c r="H11645" s="4">
        <v>45632</v>
      </c>
      <c r="I11645" t="s">
        <v>44</v>
      </c>
      <c r="J11645" t="s">
        <v>56</v>
      </c>
      <c r="K11645">
        <v>416.84</v>
      </c>
      <c r="L11645" t="s">
        <v>63</v>
      </c>
    </row>
    <row r="11646" spans="1:12" x14ac:dyDescent="0.3">
      <c r="A11646" t="s">
        <v>11706</v>
      </c>
      <c r="B11646" t="s">
        <v>48</v>
      </c>
      <c r="C11646" t="s">
        <v>65</v>
      </c>
      <c r="D11646">
        <v>4854.79</v>
      </c>
      <c r="E11646">
        <v>0.2</v>
      </c>
      <c r="F11646">
        <v>2</v>
      </c>
      <c r="G11646" s="4">
        <v>45054</v>
      </c>
      <c r="H11646" s="4">
        <v>45057</v>
      </c>
      <c r="I11646" t="s">
        <v>60</v>
      </c>
      <c r="J11646" t="s">
        <v>51</v>
      </c>
      <c r="K11646">
        <v>1400.07</v>
      </c>
      <c r="L11646" t="s">
        <v>57</v>
      </c>
    </row>
    <row r="11647" spans="1:12" x14ac:dyDescent="0.3">
      <c r="A11647" t="s">
        <v>11707</v>
      </c>
      <c r="B11647" t="s">
        <v>70</v>
      </c>
      <c r="C11647" t="s">
        <v>55</v>
      </c>
      <c r="D11647">
        <v>4056.02</v>
      </c>
      <c r="E11647">
        <v>0.21</v>
      </c>
      <c r="F11647">
        <v>1</v>
      </c>
      <c r="G11647" s="4">
        <v>45483</v>
      </c>
      <c r="H11647" s="4">
        <v>45489</v>
      </c>
      <c r="I11647" t="s">
        <v>50</v>
      </c>
      <c r="J11647" t="s">
        <v>56</v>
      </c>
      <c r="K11647">
        <v>766.53</v>
      </c>
      <c r="L11647" t="s">
        <v>57</v>
      </c>
    </row>
    <row r="11648" spans="1:12" x14ac:dyDescent="0.3">
      <c r="A11648" t="s">
        <v>11708</v>
      </c>
      <c r="B11648" t="s">
        <v>48</v>
      </c>
      <c r="C11648" t="s">
        <v>65</v>
      </c>
      <c r="D11648">
        <v>4661.79</v>
      </c>
      <c r="E11648">
        <v>0.08</v>
      </c>
      <c r="F11648">
        <v>3</v>
      </c>
      <c r="G11648" s="4">
        <v>45624</v>
      </c>
      <c r="H11648" s="4">
        <v>45629</v>
      </c>
      <c r="I11648" t="s">
        <v>50</v>
      </c>
      <c r="J11648" t="s">
        <v>51</v>
      </c>
      <c r="K11648">
        <v>764.78</v>
      </c>
      <c r="L11648" t="s">
        <v>77</v>
      </c>
    </row>
    <row r="11649" spans="1:12" x14ac:dyDescent="0.3">
      <c r="A11649" t="s">
        <v>11709</v>
      </c>
      <c r="B11649" t="s">
        <v>48</v>
      </c>
      <c r="C11649" t="s">
        <v>43</v>
      </c>
      <c r="D11649">
        <v>2831.39</v>
      </c>
      <c r="E11649">
        <v>0.05</v>
      </c>
      <c r="F11649">
        <v>4</v>
      </c>
      <c r="G11649" s="4">
        <v>44969</v>
      </c>
      <c r="H11649" s="4">
        <v>44972</v>
      </c>
      <c r="I11649" t="s">
        <v>50</v>
      </c>
      <c r="J11649" t="s">
        <v>51</v>
      </c>
      <c r="K11649">
        <v>507.72</v>
      </c>
      <c r="L11649" t="s">
        <v>46</v>
      </c>
    </row>
    <row r="11650" spans="1:12" x14ac:dyDescent="0.3">
      <c r="A11650" t="s">
        <v>11710</v>
      </c>
      <c r="B11650" t="s">
        <v>42</v>
      </c>
      <c r="C11650" t="s">
        <v>55</v>
      </c>
      <c r="D11650">
        <v>3423.86</v>
      </c>
      <c r="E11650">
        <v>0.27</v>
      </c>
      <c r="F11650">
        <v>9</v>
      </c>
      <c r="G11650" s="4">
        <v>44940</v>
      </c>
      <c r="H11650" s="4">
        <v>44942</v>
      </c>
      <c r="I11650" t="s">
        <v>44</v>
      </c>
      <c r="J11650" t="s">
        <v>51</v>
      </c>
      <c r="K11650">
        <v>684.6</v>
      </c>
      <c r="L11650" t="s">
        <v>63</v>
      </c>
    </row>
    <row r="11651" spans="1:12" x14ac:dyDescent="0.3">
      <c r="A11651" t="s">
        <v>11711</v>
      </c>
      <c r="B11651" t="s">
        <v>42</v>
      </c>
      <c r="C11651" t="s">
        <v>65</v>
      </c>
      <c r="D11651">
        <v>916.71</v>
      </c>
      <c r="E11651">
        <v>0.3</v>
      </c>
      <c r="F11651">
        <v>9</v>
      </c>
      <c r="G11651" s="4">
        <v>45000</v>
      </c>
      <c r="H11651" s="4">
        <v>45006</v>
      </c>
      <c r="I11651" t="s">
        <v>50</v>
      </c>
      <c r="J11651" t="s">
        <v>56</v>
      </c>
      <c r="K11651">
        <v>266.75</v>
      </c>
      <c r="L11651" t="s">
        <v>46</v>
      </c>
    </row>
    <row r="11652" spans="1:12" x14ac:dyDescent="0.3">
      <c r="A11652" t="s">
        <v>11712</v>
      </c>
      <c r="B11652" t="s">
        <v>54</v>
      </c>
      <c r="C11652" t="s">
        <v>55</v>
      </c>
      <c r="D11652">
        <v>3788.65</v>
      </c>
      <c r="E11652">
        <v>0.18</v>
      </c>
      <c r="F11652">
        <v>5</v>
      </c>
      <c r="G11652" s="4">
        <v>44945</v>
      </c>
      <c r="H11652" s="4">
        <v>44946</v>
      </c>
      <c r="I11652" t="s">
        <v>60</v>
      </c>
      <c r="J11652" t="s">
        <v>56</v>
      </c>
      <c r="K11652">
        <v>245.27</v>
      </c>
      <c r="L11652" t="s">
        <v>68</v>
      </c>
    </row>
    <row r="11653" spans="1:12" x14ac:dyDescent="0.3">
      <c r="A11653" t="s">
        <v>11713</v>
      </c>
      <c r="B11653" t="s">
        <v>70</v>
      </c>
      <c r="C11653" t="s">
        <v>62</v>
      </c>
      <c r="D11653">
        <v>1256.26</v>
      </c>
      <c r="E11653">
        <v>0.3</v>
      </c>
      <c r="F11653">
        <v>5</v>
      </c>
      <c r="G11653" s="4">
        <v>44977</v>
      </c>
      <c r="H11653" s="4">
        <v>44979</v>
      </c>
      <c r="I11653" t="s">
        <v>60</v>
      </c>
      <c r="J11653" t="s">
        <v>56</v>
      </c>
      <c r="K11653">
        <v>246.61</v>
      </c>
      <c r="L11653" t="s">
        <v>46</v>
      </c>
    </row>
    <row r="11654" spans="1:12" x14ac:dyDescent="0.3">
      <c r="A11654" t="s">
        <v>11714</v>
      </c>
      <c r="B11654" t="s">
        <v>54</v>
      </c>
      <c r="C11654" t="s">
        <v>62</v>
      </c>
      <c r="D11654">
        <v>814.58</v>
      </c>
      <c r="E11654">
        <v>0.2</v>
      </c>
      <c r="F11654">
        <v>7</v>
      </c>
      <c r="G11654" s="4">
        <v>45318</v>
      </c>
      <c r="H11654" s="4">
        <v>45325</v>
      </c>
      <c r="I11654" t="s">
        <v>44</v>
      </c>
      <c r="J11654" t="s">
        <v>51</v>
      </c>
      <c r="K11654">
        <v>144.25</v>
      </c>
      <c r="L11654" t="s">
        <v>57</v>
      </c>
    </row>
    <row r="11655" spans="1:12" x14ac:dyDescent="0.3">
      <c r="A11655" t="s">
        <v>11715</v>
      </c>
      <c r="B11655" t="s">
        <v>70</v>
      </c>
      <c r="C11655" t="s">
        <v>49</v>
      </c>
      <c r="D11655">
        <v>305.11</v>
      </c>
      <c r="E11655">
        <v>0.43</v>
      </c>
      <c r="F11655">
        <v>8</v>
      </c>
      <c r="G11655" s="4">
        <v>45230</v>
      </c>
      <c r="H11655" s="4">
        <v>45235</v>
      </c>
      <c r="I11655" t="s">
        <v>50</v>
      </c>
      <c r="J11655" t="s">
        <v>45</v>
      </c>
      <c r="K11655">
        <v>89.12</v>
      </c>
      <c r="L11655" t="s">
        <v>63</v>
      </c>
    </row>
    <row r="11656" spans="1:12" x14ac:dyDescent="0.3">
      <c r="A11656" t="s">
        <v>11716</v>
      </c>
      <c r="B11656" t="s">
        <v>42</v>
      </c>
      <c r="C11656" t="s">
        <v>65</v>
      </c>
      <c r="D11656">
        <v>2413.9299999999998</v>
      </c>
      <c r="E11656">
        <v>0.48</v>
      </c>
      <c r="F11656">
        <v>3</v>
      </c>
      <c r="G11656" s="4">
        <v>45578</v>
      </c>
      <c r="H11656" s="4">
        <v>45583</v>
      </c>
      <c r="I11656" t="s">
        <v>60</v>
      </c>
      <c r="J11656" t="s">
        <v>56</v>
      </c>
      <c r="K11656">
        <v>594.12</v>
      </c>
      <c r="L11656" t="s">
        <v>68</v>
      </c>
    </row>
    <row r="11657" spans="1:12" x14ac:dyDescent="0.3">
      <c r="A11657" t="s">
        <v>11717</v>
      </c>
      <c r="B11657" t="s">
        <v>42</v>
      </c>
      <c r="C11657" t="s">
        <v>49</v>
      </c>
      <c r="D11657">
        <v>1505.27</v>
      </c>
      <c r="E11657">
        <v>0.3</v>
      </c>
      <c r="F11657">
        <v>5</v>
      </c>
      <c r="G11657" s="4">
        <v>45636</v>
      </c>
      <c r="H11657" s="4">
        <v>45639</v>
      </c>
      <c r="I11657" t="s">
        <v>60</v>
      </c>
      <c r="J11657" t="s">
        <v>56</v>
      </c>
      <c r="K11657">
        <v>404.06</v>
      </c>
      <c r="L11657" t="s">
        <v>68</v>
      </c>
    </row>
    <row r="11658" spans="1:12" x14ac:dyDescent="0.3">
      <c r="A11658" t="s">
        <v>11718</v>
      </c>
      <c r="B11658" t="s">
        <v>70</v>
      </c>
      <c r="C11658" t="s">
        <v>65</v>
      </c>
      <c r="D11658">
        <v>4934.96</v>
      </c>
      <c r="E11658">
        <v>0.42</v>
      </c>
      <c r="F11658">
        <v>7</v>
      </c>
      <c r="G11658" s="4">
        <v>45217</v>
      </c>
      <c r="H11658" s="4">
        <v>45223</v>
      </c>
      <c r="I11658" t="s">
        <v>50</v>
      </c>
      <c r="J11658" t="s">
        <v>56</v>
      </c>
      <c r="K11658">
        <v>340.46</v>
      </c>
      <c r="L11658" t="s">
        <v>57</v>
      </c>
    </row>
    <row r="11659" spans="1:12" x14ac:dyDescent="0.3">
      <c r="A11659" t="s">
        <v>11719</v>
      </c>
      <c r="B11659" t="s">
        <v>70</v>
      </c>
      <c r="C11659" t="s">
        <v>55</v>
      </c>
      <c r="D11659">
        <v>1324.19</v>
      </c>
      <c r="E11659">
        <v>0.43</v>
      </c>
      <c r="F11659">
        <v>2</v>
      </c>
      <c r="G11659" s="4">
        <v>45124</v>
      </c>
      <c r="H11659" s="4">
        <v>45127</v>
      </c>
      <c r="I11659" t="s">
        <v>60</v>
      </c>
      <c r="J11659" t="s">
        <v>45</v>
      </c>
      <c r="K11659">
        <v>349.51</v>
      </c>
      <c r="L11659" t="s">
        <v>46</v>
      </c>
    </row>
    <row r="11660" spans="1:12" x14ac:dyDescent="0.3">
      <c r="A11660" t="s">
        <v>11720</v>
      </c>
      <c r="B11660" t="s">
        <v>42</v>
      </c>
      <c r="C11660" t="s">
        <v>65</v>
      </c>
      <c r="D11660">
        <v>4346.0600000000004</v>
      </c>
      <c r="E11660">
        <v>0.36</v>
      </c>
      <c r="F11660">
        <v>9</v>
      </c>
      <c r="G11660" s="4">
        <v>45444</v>
      </c>
      <c r="H11660" s="4">
        <v>45447</v>
      </c>
      <c r="I11660" t="s">
        <v>50</v>
      </c>
      <c r="J11660" t="s">
        <v>51</v>
      </c>
      <c r="K11660">
        <v>1037.9100000000001</v>
      </c>
      <c r="L11660" t="s">
        <v>68</v>
      </c>
    </row>
    <row r="11661" spans="1:12" x14ac:dyDescent="0.3">
      <c r="A11661" t="s">
        <v>11721</v>
      </c>
      <c r="B11661" t="s">
        <v>42</v>
      </c>
      <c r="C11661" t="s">
        <v>62</v>
      </c>
      <c r="D11661">
        <v>1650.55</v>
      </c>
      <c r="E11661">
        <v>0.1</v>
      </c>
      <c r="F11661">
        <v>3</v>
      </c>
      <c r="G11661" s="4">
        <v>45281</v>
      </c>
      <c r="H11661" s="4">
        <v>45286</v>
      </c>
      <c r="I11661" t="s">
        <v>60</v>
      </c>
      <c r="J11661" t="s">
        <v>45</v>
      </c>
      <c r="K11661">
        <v>289.07</v>
      </c>
      <c r="L11661" t="s">
        <v>68</v>
      </c>
    </row>
    <row r="11662" spans="1:12" x14ac:dyDescent="0.3">
      <c r="A11662" t="s">
        <v>11722</v>
      </c>
      <c r="B11662" t="s">
        <v>54</v>
      </c>
      <c r="C11662" t="s">
        <v>55</v>
      </c>
      <c r="D11662">
        <v>3770.72</v>
      </c>
      <c r="E11662">
        <v>0.08</v>
      </c>
      <c r="F11662">
        <v>7</v>
      </c>
      <c r="G11662" s="4">
        <v>45162</v>
      </c>
      <c r="H11662" s="4">
        <v>45163</v>
      </c>
      <c r="I11662" t="s">
        <v>44</v>
      </c>
      <c r="J11662" t="s">
        <v>45</v>
      </c>
      <c r="K11662">
        <v>488.89</v>
      </c>
      <c r="L11662" t="s">
        <v>68</v>
      </c>
    </row>
    <row r="11663" spans="1:12" x14ac:dyDescent="0.3">
      <c r="A11663" t="s">
        <v>11723</v>
      </c>
      <c r="B11663" t="s">
        <v>42</v>
      </c>
      <c r="C11663" t="s">
        <v>62</v>
      </c>
      <c r="D11663">
        <v>3333.22</v>
      </c>
      <c r="E11663">
        <v>0.46</v>
      </c>
      <c r="F11663">
        <v>9</v>
      </c>
      <c r="G11663" s="4">
        <v>45193</v>
      </c>
      <c r="H11663" s="4">
        <v>45200</v>
      </c>
      <c r="I11663" t="s">
        <v>44</v>
      </c>
      <c r="J11663" t="s">
        <v>45</v>
      </c>
      <c r="K11663">
        <v>461.24</v>
      </c>
      <c r="L11663" t="s">
        <v>52</v>
      </c>
    </row>
    <row r="11664" spans="1:12" x14ac:dyDescent="0.3">
      <c r="A11664" t="s">
        <v>11724</v>
      </c>
      <c r="B11664" t="s">
        <v>70</v>
      </c>
      <c r="C11664" t="s">
        <v>55</v>
      </c>
      <c r="D11664">
        <v>2852.74</v>
      </c>
      <c r="E11664">
        <v>0.13</v>
      </c>
      <c r="F11664">
        <v>9</v>
      </c>
      <c r="G11664" s="4">
        <v>45177</v>
      </c>
      <c r="H11664" s="4">
        <v>45181</v>
      </c>
      <c r="I11664" t="s">
        <v>44</v>
      </c>
      <c r="J11664" t="s">
        <v>51</v>
      </c>
      <c r="K11664">
        <v>606.85</v>
      </c>
      <c r="L11664" t="s">
        <v>63</v>
      </c>
    </row>
    <row r="11665" spans="1:12" x14ac:dyDescent="0.3">
      <c r="A11665" t="s">
        <v>11725</v>
      </c>
      <c r="B11665" t="s">
        <v>54</v>
      </c>
      <c r="C11665" t="s">
        <v>65</v>
      </c>
      <c r="D11665">
        <v>2142.44</v>
      </c>
      <c r="E11665">
        <v>0.12</v>
      </c>
      <c r="F11665">
        <v>3</v>
      </c>
      <c r="G11665" s="4">
        <v>45464</v>
      </c>
      <c r="H11665" s="4">
        <v>45468</v>
      </c>
      <c r="I11665" t="s">
        <v>44</v>
      </c>
      <c r="J11665" t="s">
        <v>56</v>
      </c>
      <c r="K11665">
        <v>159.11000000000001</v>
      </c>
      <c r="L11665" t="s">
        <v>57</v>
      </c>
    </row>
    <row r="11666" spans="1:12" x14ac:dyDescent="0.3">
      <c r="A11666" t="s">
        <v>11726</v>
      </c>
      <c r="B11666" t="s">
        <v>70</v>
      </c>
      <c r="C11666" t="s">
        <v>65</v>
      </c>
      <c r="D11666">
        <v>3388.41</v>
      </c>
      <c r="E11666">
        <v>0.08</v>
      </c>
      <c r="F11666">
        <v>2</v>
      </c>
      <c r="G11666" s="4">
        <v>45510</v>
      </c>
      <c r="H11666" s="4">
        <v>45514</v>
      </c>
      <c r="I11666" t="s">
        <v>60</v>
      </c>
      <c r="J11666" t="s">
        <v>56</v>
      </c>
      <c r="K11666">
        <v>375.21</v>
      </c>
      <c r="L11666" t="s">
        <v>68</v>
      </c>
    </row>
    <row r="11667" spans="1:12" x14ac:dyDescent="0.3">
      <c r="A11667" t="s">
        <v>11727</v>
      </c>
      <c r="B11667" t="s">
        <v>48</v>
      </c>
      <c r="C11667" t="s">
        <v>62</v>
      </c>
      <c r="D11667">
        <v>2095.66</v>
      </c>
      <c r="E11667">
        <v>0.26</v>
      </c>
      <c r="F11667">
        <v>5</v>
      </c>
      <c r="G11667" s="4">
        <v>45015</v>
      </c>
      <c r="H11667" s="4">
        <v>45019</v>
      </c>
      <c r="I11667" t="s">
        <v>60</v>
      </c>
      <c r="J11667" t="s">
        <v>56</v>
      </c>
      <c r="K11667">
        <v>451.63</v>
      </c>
      <c r="L11667" t="s">
        <v>63</v>
      </c>
    </row>
    <row r="11668" spans="1:12" x14ac:dyDescent="0.3">
      <c r="A11668" t="s">
        <v>11728</v>
      </c>
      <c r="B11668" t="s">
        <v>54</v>
      </c>
      <c r="C11668" t="s">
        <v>43</v>
      </c>
      <c r="D11668">
        <v>2785.69</v>
      </c>
      <c r="E11668">
        <v>0.34</v>
      </c>
      <c r="F11668">
        <v>5</v>
      </c>
      <c r="G11668" s="4">
        <v>45009</v>
      </c>
      <c r="H11668" s="4">
        <v>45011</v>
      </c>
      <c r="I11668" t="s">
        <v>50</v>
      </c>
      <c r="J11668" t="s">
        <v>51</v>
      </c>
      <c r="K11668">
        <v>345.55</v>
      </c>
      <c r="L11668" t="s">
        <v>52</v>
      </c>
    </row>
    <row r="11669" spans="1:12" x14ac:dyDescent="0.3">
      <c r="A11669" t="s">
        <v>11729</v>
      </c>
      <c r="B11669" t="s">
        <v>70</v>
      </c>
      <c r="C11669" t="s">
        <v>65</v>
      </c>
      <c r="D11669">
        <v>2990.03</v>
      </c>
      <c r="E11669">
        <v>0.34</v>
      </c>
      <c r="F11669">
        <v>8</v>
      </c>
      <c r="G11669" s="4">
        <v>45464</v>
      </c>
      <c r="H11669" s="4">
        <v>45465</v>
      </c>
      <c r="I11669" t="s">
        <v>60</v>
      </c>
      <c r="J11669" t="s">
        <v>45</v>
      </c>
      <c r="K11669">
        <v>739.89</v>
      </c>
      <c r="L11669" t="s">
        <v>63</v>
      </c>
    </row>
    <row r="11670" spans="1:12" x14ac:dyDescent="0.3">
      <c r="A11670" t="s">
        <v>11730</v>
      </c>
      <c r="B11670" t="s">
        <v>42</v>
      </c>
      <c r="C11670" t="s">
        <v>43</v>
      </c>
      <c r="D11670">
        <v>1410.04</v>
      </c>
      <c r="E11670">
        <v>0.13</v>
      </c>
      <c r="F11670">
        <v>6</v>
      </c>
      <c r="G11670" s="4">
        <v>45413</v>
      </c>
      <c r="H11670" s="4">
        <v>45417</v>
      </c>
      <c r="I11670" t="s">
        <v>44</v>
      </c>
      <c r="J11670" t="s">
        <v>51</v>
      </c>
      <c r="K11670">
        <v>330.02</v>
      </c>
      <c r="L11670" t="s">
        <v>77</v>
      </c>
    </row>
    <row r="11671" spans="1:12" x14ac:dyDescent="0.3">
      <c r="A11671" t="s">
        <v>11731</v>
      </c>
      <c r="B11671" t="s">
        <v>48</v>
      </c>
      <c r="C11671" t="s">
        <v>55</v>
      </c>
      <c r="D11671">
        <v>1764.71</v>
      </c>
      <c r="E11671">
        <v>0.05</v>
      </c>
      <c r="F11671">
        <v>7</v>
      </c>
      <c r="G11671" s="4">
        <v>45386</v>
      </c>
      <c r="H11671" s="4">
        <v>45393</v>
      </c>
      <c r="I11671" t="s">
        <v>44</v>
      </c>
      <c r="J11671" t="s">
        <v>51</v>
      </c>
      <c r="K11671">
        <v>310.44</v>
      </c>
      <c r="L11671" t="s">
        <v>68</v>
      </c>
    </row>
    <row r="11672" spans="1:12" x14ac:dyDescent="0.3">
      <c r="A11672" t="s">
        <v>11732</v>
      </c>
      <c r="B11672" t="s">
        <v>70</v>
      </c>
      <c r="C11672" t="s">
        <v>43</v>
      </c>
      <c r="D11672">
        <v>188.45</v>
      </c>
      <c r="E11672">
        <v>0.16</v>
      </c>
      <c r="F11672">
        <v>8</v>
      </c>
      <c r="G11672" s="4">
        <v>45206</v>
      </c>
      <c r="H11672" s="4">
        <v>45207</v>
      </c>
      <c r="I11672" t="s">
        <v>50</v>
      </c>
      <c r="J11672" t="s">
        <v>45</v>
      </c>
      <c r="K11672">
        <v>46.61</v>
      </c>
      <c r="L11672" t="s">
        <v>77</v>
      </c>
    </row>
    <row r="11673" spans="1:12" x14ac:dyDescent="0.3">
      <c r="A11673" t="s">
        <v>11733</v>
      </c>
      <c r="B11673" t="s">
        <v>54</v>
      </c>
      <c r="C11673" t="s">
        <v>62</v>
      </c>
      <c r="D11673">
        <v>4275.58</v>
      </c>
      <c r="E11673">
        <v>0.25</v>
      </c>
      <c r="F11673">
        <v>9</v>
      </c>
      <c r="G11673" s="4">
        <v>45113</v>
      </c>
      <c r="H11673" s="4">
        <v>45119</v>
      </c>
      <c r="I11673" t="s">
        <v>50</v>
      </c>
      <c r="J11673" t="s">
        <v>51</v>
      </c>
      <c r="K11673">
        <v>385.38</v>
      </c>
      <c r="L11673" t="s">
        <v>52</v>
      </c>
    </row>
    <row r="11674" spans="1:12" x14ac:dyDescent="0.3">
      <c r="A11674" t="s">
        <v>11734</v>
      </c>
      <c r="B11674" t="s">
        <v>70</v>
      </c>
      <c r="C11674" t="s">
        <v>49</v>
      </c>
      <c r="D11674">
        <v>3804.32</v>
      </c>
      <c r="E11674">
        <v>0.31</v>
      </c>
      <c r="F11674">
        <v>4</v>
      </c>
      <c r="G11674" s="4">
        <v>45327</v>
      </c>
      <c r="H11674" s="4">
        <v>45328</v>
      </c>
      <c r="I11674" t="s">
        <v>50</v>
      </c>
      <c r="J11674" t="s">
        <v>45</v>
      </c>
      <c r="K11674">
        <v>964.6</v>
      </c>
      <c r="L11674" t="s">
        <v>77</v>
      </c>
    </row>
    <row r="11675" spans="1:12" x14ac:dyDescent="0.3">
      <c r="A11675" t="s">
        <v>11735</v>
      </c>
      <c r="B11675" t="s">
        <v>48</v>
      </c>
      <c r="C11675" t="s">
        <v>49</v>
      </c>
      <c r="D11675">
        <v>999.3</v>
      </c>
      <c r="E11675">
        <v>0.14000000000000001</v>
      </c>
      <c r="F11675">
        <v>5</v>
      </c>
      <c r="G11675" s="4">
        <v>45519</v>
      </c>
      <c r="H11675" s="4">
        <v>45523</v>
      </c>
      <c r="I11675" t="s">
        <v>50</v>
      </c>
      <c r="J11675" t="s">
        <v>51</v>
      </c>
      <c r="K11675">
        <v>100.56</v>
      </c>
      <c r="L11675" t="s">
        <v>52</v>
      </c>
    </row>
    <row r="11676" spans="1:12" x14ac:dyDescent="0.3">
      <c r="A11676" t="s">
        <v>11736</v>
      </c>
      <c r="B11676" t="s">
        <v>54</v>
      </c>
      <c r="C11676" t="s">
        <v>62</v>
      </c>
      <c r="D11676">
        <v>1874.04</v>
      </c>
      <c r="E11676">
        <v>0.09</v>
      </c>
      <c r="F11676">
        <v>4</v>
      </c>
      <c r="G11676" s="4">
        <v>45417</v>
      </c>
      <c r="H11676" s="4">
        <v>45423</v>
      </c>
      <c r="I11676" t="s">
        <v>44</v>
      </c>
      <c r="J11676" t="s">
        <v>51</v>
      </c>
      <c r="K11676">
        <v>415.98</v>
      </c>
      <c r="L11676" t="s">
        <v>63</v>
      </c>
    </row>
    <row r="11677" spans="1:12" x14ac:dyDescent="0.3">
      <c r="A11677" t="s">
        <v>11737</v>
      </c>
      <c r="B11677" t="s">
        <v>48</v>
      </c>
      <c r="C11677" t="s">
        <v>49</v>
      </c>
      <c r="D11677">
        <v>2163.2399999999998</v>
      </c>
      <c r="E11677">
        <v>0.42</v>
      </c>
      <c r="F11677">
        <v>9</v>
      </c>
      <c r="G11677" s="4">
        <v>45567</v>
      </c>
      <c r="H11677" s="4">
        <v>45569</v>
      </c>
      <c r="I11677" t="s">
        <v>60</v>
      </c>
      <c r="J11677" t="s">
        <v>51</v>
      </c>
      <c r="K11677">
        <v>484.16</v>
      </c>
      <c r="L11677" t="s">
        <v>68</v>
      </c>
    </row>
    <row r="11678" spans="1:12" x14ac:dyDescent="0.3">
      <c r="A11678" t="s">
        <v>11738</v>
      </c>
      <c r="B11678" t="s">
        <v>70</v>
      </c>
      <c r="C11678" t="s">
        <v>62</v>
      </c>
      <c r="D11678">
        <v>1738.46</v>
      </c>
      <c r="E11678">
        <v>0.43</v>
      </c>
      <c r="F11678">
        <v>2</v>
      </c>
      <c r="G11678" s="4">
        <v>45065</v>
      </c>
      <c r="H11678" s="4">
        <v>45068</v>
      </c>
      <c r="I11678" t="s">
        <v>60</v>
      </c>
      <c r="J11678" t="s">
        <v>45</v>
      </c>
      <c r="K11678">
        <v>351.91</v>
      </c>
      <c r="L11678" t="s">
        <v>52</v>
      </c>
    </row>
    <row r="11679" spans="1:12" x14ac:dyDescent="0.3">
      <c r="A11679" t="s">
        <v>11739</v>
      </c>
      <c r="B11679" t="s">
        <v>42</v>
      </c>
      <c r="C11679" t="s">
        <v>65</v>
      </c>
      <c r="D11679">
        <v>4011.39</v>
      </c>
      <c r="E11679">
        <v>0.14000000000000001</v>
      </c>
      <c r="F11679">
        <v>8</v>
      </c>
      <c r="G11679" s="4">
        <v>45202</v>
      </c>
      <c r="H11679" s="4">
        <v>45205</v>
      </c>
      <c r="I11679" t="s">
        <v>60</v>
      </c>
      <c r="J11679" t="s">
        <v>51</v>
      </c>
      <c r="K11679">
        <v>746.72</v>
      </c>
      <c r="L11679" t="s">
        <v>63</v>
      </c>
    </row>
    <row r="11680" spans="1:12" x14ac:dyDescent="0.3">
      <c r="A11680" t="s">
        <v>11740</v>
      </c>
      <c r="B11680" t="s">
        <v>42</v>
      </c>
      <c r="C11680" t="s">
        <v>43</v>
      </c>
      <c r="D11680">
        <v>3654.56</v>
      </c>
      <c r="E11680">
        <v>0.28000000000000003</v>
      </c>
      <c r="F11680">
        <v>7</v>
      </c>
      <c r="G11680" s="4">
        <v>45469</v>
      </c>
      <c r="H11680" s="4">
        <v>45471</v>
      </c>
      <c r="I11680" t="s">
        <v>60</v>
      </c>
      <c r="J11680" t="s">
        <v>56</v>
      </c>
      <c r="K11680">
        <v>988.32</v>
      </c>
      <c r="L11680" t="s">
        <v>46</v>
      </c>
    </row>
    <row r="11681" spans="1:12" x14ac:dyDescent="0.3">
      <c r="A11681" t="s">
        <v>11741</v>
      </c>
      <c r="B11681" t="s">
        <v>70</v>
      </c>
      <c r="C11681" t="s">
        <v>49</v>
      </c>
      <c r="D11681">
        <v>3859.08</v>
      </c>
      <c r="E11681">
        <v>0.22</v>
      </c>
      <c r="F11681">
        <v>7</v>
      </c>
      <c r="G11681" s="4">
        <v>45537</v>
      </c>
      <c r="H11681" s="4">
        <v>45542</v>
      </c>
      <c r="I11681" t="s">
        <v>50</v>
      </c>
      <c r="J11681" t="s">
        <v>56</v>
      </c>
      <c r="K11681">
        <v>837.11</v>
      </c>
      <c r="L11681" t="s">
        <v>68</v>
      </c>
    </row>
    <row r="11682" spans="1:12" x14ac:dyDescent="0.3">
      <c r="A11682" t="s">
        <v>11742</v>
      </c>
      <c r="B11682" t="s">
        <v>70</v>
      </c>
      <c r="C11682" t="s">
        <v>65</v>
      </c>
      <c r="D11682">
        <v>4530.24</v>
      </c>
      <c r="E11682">
        <v>7.0000000000000007E-2</v>
      </c>
      <c r="F11682">
        <v>8</v>
      </c>
      <c r="G11682" s="4">
        <v>45093</v>
      </c>
      <c r="H11682" s="4">
        <v>45100</v>
      </c>
      <c r="I11682" t="s">
        <v>60</v>
      </c>
      <c r="J11682" t="s">
        <v>45</v>
      </c>
      <c r="K11682">
        <v>626.39</v>
      </c>
      <c r="L11682" t="s">
        <v>46</v>
      </c>
    </row>
    <row r="11683" spans="1:12" x14ac:dyDescent="0.3">
      <c r="A11683" t="s">
        <v>11743</v>
      </c>
      <c r="B11683" t="s">
        <v>70</v>
      </c>
      <c r="C11683" t="s">
        <v>49</v>
      </c>
      <c r="D11683">
        <v>3016.24</v>
      </c>
      <c r="E11683">
        <v>0.47</v>
      </c>
      <c r="F11683">
        <v>1</v>
      </c>
      <c r="G11683" s="4">
        <v>45373</v>
      </c>
      <c r="H11683" s="4">
        <v>45377</v>
      </c>
      <c r="I11683" t="s">
        <v>50</v>
      </c>
      <c r="J11683" t="s">
        <v>45</v>
      </c>
      <c r="K11683">
        <v>743.16</v>
      </c>
      <c r="L11683" t="s">
        <v>52</v>
      </c>
    </row>
    <row r="11684" spans="1:12" x14ac:dyDescent="0.3">
      <c r="A11684" t="s">
        <v>11744</v>
      </c>
      <c r="B11684" t="s">
        <v>54</v>
      </c>
      <c r="C11684" t="s">
        <v>55</v>
      </c>
      <c r="D11684">
        <v>3111.22</v>
      </c>
      <c r="E11684">
        <v>0</v>
      </c>
      <c r="F11684">
        <v>1</v>
      </c>
      <c r="G11684" s="4">
        <v>44932</v>
      </c>
      <c r="H11684" s="4">
        <v>44938</v>
      </c>
      <c r="I11684" t="s">
        <v>50</v>
      </c>
      <c r="J11684" t="s">
        <v>51</v>
      </c>
      <c r="K11684">
        <v>322.45</v>
      </c>
      <c r="L11684" t="s">
        <v>46</v>
      </c>
    </row>
    <row r="11685" spans="1:12" x14ac:dyDescent="0.3">
      <c r="A11685" t="s">
        <v>11745</v>
      </c>
      <c r="B11685" t="s">
        <v>48</v>
      </c>
      <c r="C11685" t="s">
        <v>62</v>
      </c>
      <c r="D11685">
        <v>3637.48</v>
      </c>
      <c r="E11685">
        <v>0.09</v>
      </c>
      <c r="F11685">
        <v>7</v>
      </c>
      <c r="G11685" s="4">
        <v>45281</v>
      </c>
      <c r="H11685" s="4">
        <v>45286</v>
      </c>
      <c r="I11685" t="s">
        <v>60</v>
      </c>
      <c r="J11685" t="s">
        <v>56</v>
      </c>
      <c r="K11685">
        <v>495.07</v>
      </c>
      <c r="L11685" t="s">
        <v>52</v>
      </c>
    </row>
    <row r="11686" spans="1:12" x14ac:dyDescent="0.3">
      <c r="A11686" t="s">
        <v>11746</v>
      </c>
      <c r="B11686" t="s">
        <v>48</v>
      </c>
      <c r="C11686" t="s">
        <v>62</v>
      </c>
      <c r="D11686">
        <v>3438.04</v>
      </c>
      <c r="E11686">
        <v>0.17</v>
      </c>
      <c r="F11686">
        <v>2</v>
      </c>
      <c r="G11686" s="4">
        <v>44979</v>
      </c>
      <c r="H11686" s="4">
        <v>44980</v>
      </c>
      <c r="I11686" t="s">
        <v>60</v>
      </c>
      <c r="J11686" t="s">
        <v>56</v>
      </c>
      <c r="K11686">
        <v>841.86</v>
      </c>
      <c r="L11686" t="s">
        <v>57</v>
      </c>
    </row>
    <row r="11687" spans="1:12" x14ac:dyDescent="0.3">
      <c r="A11687" t="s">
        <v>11747</v>
      </c>
      <c r="B11687" t="s">
        <v>48</v>
      </c>
      <c r="C11687" t="s">
        <v>65</v>
      </c>
      <c r="D11687">
        <v>4362.08</v>
      </c>
      <c r="E11687">
        <v>0.43</v>
      </c>
      <c r="F11687">
        <v>4</v>
      </c>
      <c r="G11687" s="4">
        <v>45042</v>
      </c>
      <c r="H11687" s="4">
        <v>45045</v>
      </c>
      <c r="I11687" t="s">
        <v>60</v>
      </c>
      <c r="J11687" t="s">
        <v>56</v>
      </c>
      <c r="K11687">
        <v>1275.1199999999999</v>
      </c>
      <c r="L11687" t="s">
        <v>46</v>
      </c>
    </row>
    <row r="11688" spans="1:12" x14ac:dyDescent="0.3">
      <c r="A11688" t="s">
        <v>11748</v>
      </c>
      <c r="B11688" t="s">
        <v>70</v>
      </c>
      <c r="C11688" t="s">
        <v>55</v>
      </c>
      <c r="D11688">
        <v>3873.97</v>
      </c>
      <c r="E11688">
        <v>0.39</v>
      </c>
      <c r="F11688">
        <v>6</v>
      </c>
      <c r="G11688" s="4">
        <v>45226</v>
      </c>
      <c r="H11688" s="4">
        <v>45231</v>
      </c>
      <c r="I11688" t="s">
        <v>50</v>
      </c>
      <c r="J11688" t="s">
        <v>51</v>
      </c>
      <c r="K11688">
        <v>1075.6400000000001</v>
      </c>
      <c r="L11688" t="s">
        <v>46</v>
      </c>
    </row>
    <row r="11689" spans="1:12" x14ac:dyDescent="0.3">
      <c r="A11689" t="s">
        <v>11749</v>
      </c>
      <c r="B11689" t="s">
        <v>48</v>
      </c>
      <c r="C11689" t="s">
        <v>43</v>
      </c>
      <c r="D11689">
        <v>690.25</v>
      </c>
      <c r="E11689">
        <v>0.28999999999999998</v>
      </c>
      <c r="F11689">
        <v>5</v>
      </c>
      <c r="G11689" s="4">
        <v>44991</v>
      </c>
      <c r="H11689" s="4">
        <v>44998</v>
      </c>
      <c r="I11689" t="s">
        <v>50</v>
      </c>
      <c r="J11689" t="s">
        <v>56</v>
      </c>
      <c r="K11689">
        <v>87.42</v>
      </c>
      <c r="L11689" t="s">
        <v>77</v>
      </c>
    </row>
    <row r="11690" spans="1:12" x14ac:dyDescent="0.3">
      <c r="A11690" t="s">
        <v>11750</v>
      </c>
      <c r="B11690" t="s">
        <v>70</v>
      </c>
      <c r="C11690" t="s">
        <v>55</v>
      </c>
      <c r="D11690">
        <v>4648.96</v>
      </c>
      <c r="E11690">
        <v>0.35</v>
      </c>
      <c r="F11690">
        <v>5</v>
      </c>
      <c r="G11690" s="4">
        <v>45134</v>
      </c>
      <c r="H11690" s="4">
        <v>45135</v>
      </c>
      <c r="I11690" t="s">
        <v>44</v>
      </c>
      <c r="J11690" t="s">
        <v>56</v>
      </c>
      <c r="K11690">
        <v>1218.1199999999999</v>
      </c>
      <c r="L11690" t="s">
        <v>68</v>
      </c>
    </row>
    <row r="11691" spans="1:12" x14ac:dyDescent="0.3">
      <c r="A11691" t="s">
        <v>11751</v>
      </c>
      <c r="B11691" t="s">
        <v>54</v>
      </c>
      <c r="C11691" t="s">
        <v>55</v>
      </c>
      <c r="D11691">
        <v>3447.19</v>
      </c>
      <c r="E11691">
        <v>0.17</v>
      </c>
      <c r="F11691">
        <v>6</v>
      </c>
      <c r="G11691" s="4">
        <v>45035</v>
      </c>
      <c r="H11691" s="4">
        <v>45036</v>
      </c>
      <c r="I11691" t="s">
        <v>44</v>
      </c>
      <c r="J11691" t="s">
        <v>56</v>
      </c>
      <c r="K11691">
        <v>641.66</v>
      </c>
      <c r="L11691" t="s">
        <v>46</v>
      </c>
    </row>
    <row r="11692" spans="1:12" x14ac:dyDescent="0.3">
      <c r="A11692" t="s">
        <v>11752</v>
      </c>
      <c r="B11692" t="s">
        <v>42</v>
      </c>
      <c r="C11692" t="s">
        <v>43</v>
      </c>
      <c r="D11692">
        <v>723.02</v>
      </c>
      <c r="E11692">
        <v>0.47</v>
      </c>
      <c r="F11692">
        <v>7</v>
      </c>
      <c r="G11692" s="4">
        <v>45082</v>
      </c>
      <c r="H11692" s="4">
        <v>45084</v>
      </c>
      <c r="I11692" t="s">
        <v>44</v>
      </c>
      <c r="J11692" t="s">
        <v>56</v>
      </c>
      <c r="K11692">
        <v>115.7</v>
      </c>
      <c r="L11692" t="s">
        <v>77</v>
      </c>
    </row>
    <row r="11693" spans="1:12" x14ac:dyDescent="0.3">
      <c r="A11693" t="s">
        <v>11753</v>
      </c>
      <c r="B11693" t="s">
        <v>70</v>
      </c>
      <c r="C11693" t="s">
        <v>43</v>
      </c>
      <c r="D11693">
        <v>3882.67</v>
      </c>
      <c r="E11693">
        <v>0.01</v>
      </c>
      <c r="F11693">
        <v>2</v>
      </c>
      <c r="G11693" s="4">
        <v>45510</v>
      </c>
      <c r="H11693" s="4">
        <v>45511</v>
      </c>
      <c r="I11693" t="s">
        <v>50</v>
      </c>
      <c r="J11693" t="s">
        <v>51</v>
      </c>
      <c r="K11693">
        <v>691.25</v>
      </c>
      <c r="L11693" t="s">
        <v>52</v>
      </c>
    </row>
    <row r="11694" spans="1:12" x14ac:dyDescent="0.3">
      <c r="A11694" t="s">
        <v>11754</v>
      </c>
      <c r="B11694" t="s">
        <v>70</v>
      </c>
      <c r="C11694" t="s">
        <v>55</v>
      </c>
      <c r="D11694">
        <v>1856.22</v>
      </c>
      <c r="E11694">
        <v>0.05</v>
      </c>
      <c r="F11694">
        <v>4</v>
      </c>
      <c r="G11694" s="4">
        <v>45036</v>
      </c>
      <c r="H11694" s="4">
        <v>45041</v>
      </c>
      <c r="I11694" t="s">
        <v>50</v>
      </c>
      <c r="J11694" t="s">
        <v>51</v>
      </c>
      <c r="K11694">
        <v>418.66</v>
      </c>
      <c r="L11694" t="s">
        <v>63</v>
      </c>
    </row>
    <row r="11695" spans="1:12" x14ac:dyDescent="0.3">
      <c r="A11695" t="s">
        <v>11755</v>
      </c>
      <c r="B11695" t="s">
        <v>42</v>
      </c>
      <c r="C11695" t="s">
        <v>49</v>
      </c>
      <c r="D11695">
        <v>4049.29</v>
      </c>
      <c r="E11695">
        <v>0.46</v>
      </c>
      <c r="F11695">
        <v>7</v>
      </c>
      <c r="G11695" s="4">
        <v>44956</v>
      </c>
      <c r="H11695" s="4">
        <v>44957</v>
      </c>
      <c r="I11695" t="s">
        <v>60</v>
      </c>
      <c r="J11695" t="s">
        <v>45</v>
      </c>
      <c r="K11695">
        <v>679.68</v>
      </c>
      <c r="L11695" t="s">
        <v>63</v>
      </c>
    </row>
    <row r="11696" spans="1:12" x14ac:dyDescent="0.3">
      <c r="A11696" t="s">
        <v>11756</v>
      </c>
      <c r="B11696" t="s">
        <v>42</v>
      </c>
      <c r="C11696" t="s">
        <v>49</v>
      </c>
      <c r="D11696">
        <v>4781.49</v>
      </c>
      <c r="E11696">
        <v>0.47</v>
      </c>
      <c r="F11696">
        <v>5</v>
      </c>
      <c r="G11696" s="4">
        <v>45345</v>
      </c>
      <c r="H11696" s="4">
        <v>45352</v>
      </c>
      <c r="I11696" t="s">
        <v>44</v>
      </c>
      <c r="J11696" t="s">
        <v>51</v>
      </c>
      <c r="K11696">
        <v>314.36</v>
      </c>
      <c r="L11696" t="s">
        <v>68</v>
      </c>
    </row>
    <row r="11697" spans="1:12" x14ac:dyDescent="0.3">
      <c r="A11697" t="s">
        <v>11757</v>
      </c>
      <c r="B11697" t="s">
        <v>54</v>
      </c>
      <c r="C11697" t="s">
        <v>55</v>
      </c>
      <c r="D11697">
        <v>1350.69</v>
      </c>
      <c r="E11697">
        <v>0.25</v>
      </c>
      <c r="F11697">
        <v>9</v>
      </c>
      <c r="G11697" s="4">
        <v>45316</v>
      </c>
      <c r="H11697" s="4">
        <v>45320</v>
      </c>
      <c r="I11697" t="s">
        <v>44</v>
      </c>
      <c r="J11697" t="s">
        <v>51</v>
      </c>
      <c r="K11697">
        <v>82.76</v>
      </c>
      <c r="L11697" t="s">
        <v>46</v>
      </c>
    </row>
    <row r="11698" spans="1:12" x14ac:dyDescent="0.3">
      <c r="A11698" t="s">
        <v>11758</v>
      </c>
      <c r="B11698" t="s">
        <v>48</v>
      </c>
      <c r="C11698" t="s">
        <v>49</v>
      </c>
      <c r="D11698">
        <v>4301.3100000000004</v>
      </c>
      <c r="E11698">
        <v>0.28999999999999998</v>
      </c>
      <c r="F11698">
        <v>6</v>
      </c>
      <c r="G11698" s="4">
        <v>45284</v>
      </c>
      <c r="H11698" s="4">
        <v>45290</v>
      </c>
      <c r="I11698" t="s">
        <v>50</v>
      </c>
      <c r="J11698" t="s">
        <v>56</v>
      </c>
      <c r="K11698">
        <v>727.7</v>
      </c>
      <c r="L11698" t="s">
        <v>57</v>
      </c>
    </row>
    <row r="11699" spans="1:12" x14ac:dyDescent="0.3">
      <c r="A11699" t="s">
        <v>11759</v>
      </c>
      <c r="B11699" t="s">
        <v>70</v>
      </c>
      <c r="C11699" t="s">
        <v>43</v>
      </c>
      <c r="D11699">
        <v>3890.45</v>
      </c>
      <c r="E11699">
        <v>0.45</v>
      </c>
      <c r="F11699">
        <v>4</v>
      </c>
      <c r="G11699" s="4">
        <v>45523</v>
      </c>
      <c r="H11699" s="4">
        <v>45525</v>
      </c>
      <c r="I11699" t="s">
        <v>60</v>
      </c>
      <c r="J11699" t="s">
        <v>45</v>
      </c>
      <c r="K11699">
        <v>624.85</v>
      </c>
      <c r="L11699" t="s">
        <v>57</v>
      </c>
    </row>
    <row r="11700" spans="1:12" x14ac:dyDescent="0.3">
      <c r="A11700" t="s">
        <v>11760</v>
      </c>
      <c r="B11700" t="s">
        <v>48</v>
      </c>
      <c r="C11700" t="s">
        <v>43</v>
      </c>
      <c r="D11700">
        <v>3388.81</v>
      </c>
      <c r="E11700">
        <v>0.43</v>
      </c>
      <c r="F11700">
        <v>4</v>
      </c>
      <c r="G11700" s="4">
        <v>45468</v>
      </c>
      <c r="H11700" s="4">
        <v>45472</v>
      </c>
      <c r="I11700" t="s">
        <v>44</v>
      </c>
      <c r="J11700" t="s">
        <v>51</v>
      </c>
      <c r="K11700">
        <v>850.9</v>
      </c>
      <c r="L11700" t="s">
        <v>46</v>
      </c>
    </row>
    <row r="11701" spans="1:12" x14ac:dyDescent="0.3">
      <c r="A11701" t="s">
        <v>11761</v>
      </c>
      <c r="B11701" t="s">
        <v>70</v>
      </c>
      <c r="C11701" t="s">
        <v>49</v>
      </c>
      <c r="D11701">
        <v>1986.11</v>
      </c>
      <c r="E11701">
        <v>0.43</v>
      </c>
      <c r="F11701">
        <v>3</v>
      </c>
      <c r="G11701" s="4">
        <v>45307</v>
      </c>
      <c r="H11701" s="4">
        <v>45312</v>
      </c>
      <c r="I11701" t="s">
        <v>44</v>
      </c>
      <c r="J11701" t="s">
        <v>45</v>
      </c>
      <c r="K11701">
        <v>209.96</v>
      </c>
      <c r="L11701" t="s">
        <v>63</v>
      </c>
    </row>
    <row r="11702" spans="1:12" x14ac:dyDescent="0.3">
      <c r="A11702" t="s">
        <v>11762</v>
      </c>
      <c r="B11702" t="s">
        <v>54</v>
      </c>
      <c r="C11702" t="s">
        <v>43</v>
      </c>
      <c r="D11702">
        <v>638.32000000000005</v>
      </c>
      <c r="E11702">
        <v>0.19</v>
      </c>
      <c r="F11702">
        <v>6</v>
      </c>
      <c r="G11702" s="4">
        <v>45657</v>
      </c>
      <c r="H11702" s="4">
        <v>45663</v>
      </c>
      <c r="I11702" t="s">
        <v>44</v>
      </c>
      <c r="J11702" t="s">
        <v>51</v>
      </c>
      <c r="K11702">
        <v>125.13</v>
      </c>
      <c r="L11702" t="s">
        <v>63</v>
      </c>
    </row>
    <row r="11703" spans="1:12" x14ac:dyDescent="0.3">
      <c r="A11703" t="s">
        <v>11763</v>
      </c>
      <c r="B11703" t="s">
        <v>42</v>
      </c>
      <c r="C11703" t="s">
        <v>62</v>
      </c>
      <c r="D11703">
        <v>2471.09</v>
      </c>
      <c r="E11703">
        <v>0.42</v>
      </c>
      <c r="F11703">
        <v>8</v>
      </c>
      <c r="G11703" s="4">
        <v>45054</v>
      </c>
      <c r="H11703" s="4">
        <v>45055</v>
      </c>
      <c r="I11703" t="s">
        <v>44</v>
      </c>
      <c r="J11703" t="s">
        <v>51</v>
      </c>
      <c r="K11703">
        <v>508.7</v>
      </c>
      <c r="L11703" t="s">
        <v>77</v>
      </c>
    </row>
    <row r="11704" spans="1:12" x14ac:dyDescent="0.3">
      <c r="A11704" t="s">
        <v>11764</v>
      </c>
      <c r="B11704" t="s">
        <v>54</v>
      </c>
      <c r="C11704" t="s">
        <v>43</v>
      </c>
      <c r="D11704">
        <v>617.77</v>
      </c>
      <c r="E11704">
        <v>0.03</v>
      </c>
      <c r="F11704">
        <v>1</v>
      </c>
      <c r="G11704" s="4">
        <v>45215</v>
      </c>
      <c r="H11704" s="4">
        <v>45222</v>
      </c>
      <c r="I11704" t="s">
        <v>60</v>
      </c>
      <c r="J11704" t="s">
        <v>51</v>
      </c>
      <c r="K11704">
        <v>58.44</v>
      </c>
      <c r="L11704" t="s">
        <v>52</v>
      </c>
    </row>
    <row r="11705" spans="1:12" x14ac:dyDescent="0.3">
      <c r="A11705" t="s">
        <v>11765</v>
      </c>
      <c r="B11705" t="s">
        <v>42</v>
      </c>
      <c r="C11705" t="s">
        <v>55</v>
      </c>
      <c r="D11705">
        <v>2550.7199999999998</v>
      </c>
      <c r="E11705">
        <v>0.24</v>
      </c>
      <c r="F11705">
        <v>2</v>
      </c>
      <c r="G11705" s="4">
        <v>45002</v>
      </c>
      <c r="H11705" s="4">
        <v>45007</v>
      </c>
      <c r="I11705" t="s">
        <v>50</v>
      </c>
      <c r="J11705" t="s">
        <v>56</v>
      </c>
      <c r="K11705">
        <v>242.41</v>
      </c>
      <c r="L11705" t="s">
        <v>77</v>
      </c>
    </row>
    <row r="11706" spans="1:12" x14ac:dyDescent="0.3">
      <c r="A11706" t="s">
        <v>11766</v>
      </c>
      <c r="B11706" t="s">
        <v>48</v>
      </c>
      <c r="C11706" t="s">
        <v>65</v>
      </c>
      <c r="D11706">
        <v>4119.4399999999996</v>
      </c>
      <c r="E11706">
        <v>0.12</v>
      </c>
      <c r="F11706">
        <v>4</v>
      </c>
      <c r="G11706" s="4">
        <v>45225</v>
      </c>
      <c r="H11706" s="4">
        <v>45226</v>
      </c>
      <c r="I11706" t="s">
        <v>50</v>
      </c>
      <c r="J11706" t="s">
        <v>51</v>
      </c>
      <c r="K11706">
        <v>956.66</v>
      </c>
      <c r="L11706" t="s">
        <v>57</v>
      </c>
    </row>
    <row r="11707" spans="1:12" x14ac:dyDescent="0.3">
      <c r="A11707" t="s">
        <v>11767</v>
      </c>
      <c r="B11707" t="s">
        <v>48</v>
      </c>
      <c r="C11707" t="s">
        <v>49</v>
      </c>
      <c r="D11707">
        <v>4988.43</v>
      </c>
      <c r="E11707">
        <v>0.02</v>
      </c>
      <c r="F11707">
        <v>7</v>
      </c>
      <c r="G11707" s="4">
        <v>45483</v>
      </c>
      <c r="H11707" s="4">
        <v>45484</v>
      </c>
      <c r="I11707" t="s">
        <v>60</v>
      </c>
      <c r="J11707" t="s">
        <v>56</v>
      </c>
      <c r="K11707">
        <v>533.61</v>
      </c>
      <c r="L11707" t="s">
        <v>77</v>
      </c>
    </row>
    <row r="11708" spans="1:12" x14ac:dyDescent="0.3">
      <c r="A11708" t="s">
        <v>11768</v>
      </c>
      <c r="B11708" t="s">
        <v>54</v>
      </c>
      <c r="C11708" t="s">
        <v>49</v>
      </c>
      <c r="D11708">
        <v>1070.24</v>
      </c>
      <c r="E11708">
        <v>0.31</v>
      </c>
      <c r="F11708">
        <v>2</v>
      </c>
      <c r="G11708" s="4">
        <v>45397</v>
      </c>
      <c r="H11708" s="4">
        <v>45398</v>
      </c>
      <c r="I11708" t="s">
        <v>44</v>
      </c>
      <c r="J11708" t="s">
        <v>51</v>
      </c>
      <c r="K11708">
        <v>119.17</v>
      </c>
      <c r="L11708" t="s">
        <v>52</v>
      </c>
    </row>
    <row r="11709" spans="1:12" x14ac:dyDescent="0.3">
      <c r="A11709" t="s">
        <v>11769</v>
      </c>
      <c r="B11709" t="s">
        <v>42</v>
      </c>
      <c r="C11709" t="s">
        <v>43</v>
      </c>
      <c r="D11709">
        <v>1118.5</v>
      </c>
      <c r="E11709">
        <v>0.04</v>
      </c>
      <c r="F11709">
        <v>8</v>
      </c>
      <c r="G11709" s="4">
        <v>45413</v>
      </c>
      <c r="H11709" s="4">
        <v>45420</v>
      </c>
      <c r="I11709" t="s">
        <v>44</v>
      </c>
      <c r="J11709" t="s">
        <v>45</v>
      </c>
      <c r="K11709">
        <v>125.77</v>
      </c>
      <c r="L11709" t="s">
        <v>46</v>
      </c>
    </row>
    <row r="11710" spans="1:12" x14ac:dyDescent="0.3">
      <c r="A11710" t="s">
        <v>11770</v>
      </c>
      <c r="B11710" t="s">
        <v>54</v>
      </c>
      <c r="C11710" t="s">
        <v>43</v>
      </c>
      <c r="D11710">
        <v>4073.33</v>
      </c>
      <c r="E11710">
        <v>0.06</v>
      </c>
      <c r="F11710">
        <v>3</v>
      </c>
      <c r="G11710" s="4">
        <v>45420</v>
      </c>
      <c r="H11710" s="4">
        <v>45422</v>
      </c>
      <c r="I11710" t="s">
        <v>44</v>
      </c>
      <c r="J11710" t="s">
        <v>56</v>
      </c>
      <c r="K11710">
        <v>897.84</v>
      </c>
      <c r="L11710" t="s">
        <v>52</v>
      </c>
    </row>
    <row r="11711" spans="1:12" x14ac:dyDescent="0.3">
      <c r="A11711" t="s">
        <v>11771</v>
      </c>
      <c r="B11711" t="s">
        <v>42</v>
      </c>
      <c r="C11711" t="s">
        <v>65</v>
      </c>
      <c r="D11711">
        <v>2398.39</v>
      </c>
      <c r="E11711">
        <v>0.04</v>
      </c>
      <c r="F11711">
        <v>2</v>
      </c>
      <c r="G11711" s="4">
        <v>45041</v>
      </c>
      <c r="H11711" s="4">
        <v>45046</v>
      </c>
      <c r="I11711" t="s">
        <v>60</v>
      </c>
      <c r="J11711" t="s">
        <v>51</v>
      </c>
      <c r="K11711">
        <v>516.83000000000004</v>
      </c>
      <c r="L11711" t="s">
        <v>77</v>
      </c>
    </row>
    <row r="11712" spans="1:12" x14ac:dyDescent="0.3">
      <c r="A11712" t="s">
        <v>11772</v>
      </c>
      <c r="B11712" t="s">
        <v>42</v>
      </c>
      <c r="C11712" t="s">
        <v>65</v>
      </c>
      <c r="D11712">
        <v>4587.4399999999996</v>
      </c>
      <c r="E11712">
        <v>0.49</v>
      </c>
      <c r="F11712">
        <v>7</v>
      </c>
      <c r="G11712" s="4">
        <v>45297</v>
      </c>
      <c r="H11712" s="4">
        <v>45299</v>
      </c>
      <c r="I11712" t="s">
        <v>50</v>
      </c>
      <c r="J11712" t="s">
        <v>51</v>
      </c>
      <c r="K11712">
        <v>1326.28</v>
      </c>
      <c r="L11712" t="s">
        <v>52</v>
      </c>
    </row>
    <row r="11713" spans="1:12" x14ac:dyDescent="0.3">
      <c r="A11713" t="s">
        <v>11773</v>
      </c>
      <c r="B11713" t="s">
        <v>48</v>
      </c>
      <c r="C11713" t="s">
        <v>55</v>
      </c>
      <c r="D11713">
        <v>3868.08</v>
      </c>
      <c r="E11713">
        <v>0.02</v>
      </c>
      <c r="F11713">
        <v>9</v>
      </c>
      <c r="G11713" s="4">
        <v>45375</v>
      </c>
      <c r="H11713" s="4">
        <v>45376</v>
      </c>
      <c r="I11713" t="s">
        <v>50</v>
      </c>
      <c r="J11713" t="s">
        <v>51</v>
      </c>
      <c r="K11713">
        <v>647.13</v>
      </c>
      <c r="L11713" t="s">
        <v>68</v>
      </c>
    </row>
    <row r="11714" spans="1:12" x14ac:dyDescent="0.3">
      <c r="A11714" t="s">
        <v>11774</v>
      </c>
      <c r="B11714" t="s">
        <v>48</v>
      </c>
      <c r="C11714" t="s">
        <v>62</v>
      </c>
      <c r="D11714">
        <v>3708.5</v>
      </c>
      <c r="E11714">
        <v>0.13</v>
      </c>
      <c r="F11714">
        <v>4</v>
      </c>
      <c r="G11714" s="4">
        <v>45090</v>
      </c>
      <c r="H11714" s="4">
        <v>45096</v>
      </c>
      <c r="I11714" t="s">
        <v>44</v>
      </c>
      <c r="J11714" t="s">
        <v>45</v>
      </c>
      <c r="K11714">
        <v>384.71</v>
      </c>
      <c r="L11714" t="s">
        <v>57</v>
      </c>
    </row>
    <row r="11715" spans="1:12" x14ac:dyDescent="0.3">
      <c r="A11715" t="s">
        <v>11775</v>
      </c>
      <c r="B11715" t="s">
        <v>42</v>
      </c>
      <c r="C11715" t="s">
        <v>55</v>
      </c>
      <c r="D11715">
        <v>599.57000000000005</v>
      </c>
      <c r="E11715">
        <v>0.33</v>
      </c>
      <c r="F11715">
        <v>2</v>
      </c>
      <c r="G11715" s="4">
        <v>45139</v>
      </c>
      <c r="H11715" s="4">
        <v>45146</v>
      </c>
      <c r="I11715" t="s">
        <v>50</v>
      </c>
      <c r="J11715" t="s">
        <v>51</v>
      </c>
      <c r="K11715">
        <v>93.71</v>
      </c>
      <c r="L11715" t="s">
        <v>63</v>
      </c>
    </row>
    <row r="11716" spans="1:12" x14ac:dyDescent="0.3">
      <c r="A11716" t="s">
        <v>11776</v>
      </c>
      <c r="B11716" t="s">
        <v>42</v>
      </c>
      <c r="C11716" t="s">
        <v>49</v>
      </c>
      <c r="D11716">
        <v>275.79000000000002</v>
      </c>
      <c r="E11716">
        <v>0.41</v>
      </c>
      <c r="F11716">
        <v>9</v>
      </c>
      <c r="G11716" s="4">
        <v>45219</v>
      </c>
      <c r="H11716" s="4">
        <v>45221</v>
      </c>
      <c r="I11716" t="s">
        <v>60</v>
      </c>
      <c r="J11716" t="s">
        <v>45</v>
      </c>
      <c r="K11716">
        <v>49.83</v>
      </c>
      <c r="L11716" t="s">
        <v>77</v>
      </c>
    </row>
    <row r="11717" spans="1:12" x14ac:dyDescent="0.3">
      <c r="A11717" t="s">
        <v>11777</v>
      </c>
      <c r="B11717" t="s">
        <v>42</v>
      </c>
      <c r="C11717" t="s">
        <v>43</v>
      </c>
      <c r="D11717">
        <v>1652.14</v>
      </c>
      <c r="E11717">
        <v>0.3</v>
      </c>
      <c r="F11717">
        <v>5</v>
      </c>
      <c r="G11717" s="4">
        <v>45047</v>
      </c>
      <c r="H11717" s="4">
        <v>45049</v>
      </c>
      <c r="I11717" t="s">
        <v>60</v>
      </c>
      <c r="J11717" t="s">
        <v>51</v>
      </c>
      <c r="K11717">
        <v>163.30000000000001</v>
      </c>
      <c r="L11717" t="s">
        <v>52</v>
      </c>
    </row>
    <row r="11718" spans="1:12" x14ac:dyDescent="0.3">
      <c r="A11718" t="s">
        <v>11778</v>
      </c>
      <c r="B11718" t="s">
        <v>48</v>
      </c>
      <c r="C11718" t="s">
        <v>55</v>
      </c>
      <c r="D11718">
        <v>1164.76</v>
      </c>
      <c r="E11718">
        <v>0.49</v>
      </c>
      <c r="F11718">
        <v>7</v>
      </c>
      <c r="G11718" s="4">
        <v>45322</v>
      </c>
      <c r="H11718" s="4">
        <v>45325</v>
      </c>
      <c r="I11718" t="s">
        <v>60</v>
      </c>
      <c r="J11718" t="s">
        <v>45</v>
      </c>
      <c r="K11718">
        <v>281.94</v>
      </c>
      <c r="L11718" t="s">
        <v>68</v>
      </c>
    </row>
    <row r="11719" spans="1:12" x14ac:dyDescent="0.3">
      <c r="A11719" t="s">
        <v>11779</v>
      </c>
      <c r="B11719" t="s">
        <v>48</v>
      </c>
      <c r="C11719" t="s">
        <v>43</v>
      </c>
      <c r="D11719">
        <v>3590.31</v>
      </c>
      <c r="E11719">
        <v>0.17</v>
      </c>
      <c r="F11719">
        <v>5</v>
      </c>
      <c r="G11719" s="4">
        <v>45348</v>
      </c>
      <c r="H11719" s="4">
        <v>45350</v>
      </c>
      <c r="I11719" t="s">
        <v>60</v>
      </c>
      <c r="J11719" t="s">
        <v>56</v>
      </c>
      <c r="K11719">
        <v>266.08</v>
      </c>
      <c r="L11719" t="s">
        <v>63</v>
      </c>
    </row>
    <row r="11720" spans="1:12" x14ac:dyDescent="0.3">
      <c r="A11720" t="s">
        <v>11780</v>
      </c>
      <c r="B11720" t="s">
        <v>70</v>
      </c>
      <c r="C11720" t="s">
        <v>43</v>
      </c>
      <c r="D11720">
        <v>2308.6</v>
      </c>
      <c r="E11720">
        <v>0.24</v>
      </c>
      <c r="F11720">
        <v>5</v>
      </c>
      <c r="G11720" s="4">
        <v>45494</v>
      </c>
      <c r="H11720" s="4">
        <v>45499</v>
      </c>
      <c r="I11720" t="s">
        <v>44</v>
      </c>
      <c r="J11720" t="s">
        <v>45</v>
      </c>
      <c r="K11720">
        <v>130.43</v>
      </c>
      <c r="L11720" t="s">
        <v>77</v>
      </c>
    </row>
    <row r="11721" spans="1:12" x14ac:dyDescent="0.3">
      <c r="A11721" t="s">
        <v>11781</v>
      </c>
      <c r="B11721" t="s">
        <v>42</v>
      </c>
      <c r="C11721" t="s">
        <v>55</v>
      </c>
      <c r="D11721">
        <v>2663.42</v>
      </c>
      <c r="E11721">
        <v>0.41</v>
      </c>
      <c r="F11721">
        <v>6</v>
      </c>
      <c r="G11721" s="4">
        <v>45006</v>
      </c>
      <c r="H11721" s="4">
        <v>45010</v>
      </c>
      <c r="I11721" t="s">
        <v>44</v>
      </c>
      <c r="J11721" t="s">
        <v>51</v>
      </c>
      <c r="K11721">
        <v>244.02</v>
      </c>
      <c r="L11721" t="s">
        <v>46</v>
      </c>
    </row>
    <row r="11722" spans="1:12" x14ac:dyDescent="0.3">
      <c r="A11722" t="s">
        <v>11782</v>
      </c>
      <c r="B11722" t="s">
        <v>70</v>
      </c>
      <c r="C11722" t="s">
        <v>55</v>
      </c>
      <c r="D11722">
        <v>4087.33</v>
      </c>
      <c r="E11722">
        <v>0.34</v>
      </c>
      <c r="F11722">
        <v>5</v>
      </c>
      <c r="G11722" s="4">
        <v>45307</v>
      </c>
      <c r="H11722" s="4">
        <v>45312</v>
      </c>
      <c r="I11722" t="s">
        <v>50</v>
      </c>
      <c r="J11722" t="s">
        <v>56</v>
      </c>
      <c r="K11722">
        <v>239.38</v>
      </c>
      <c r="L11722" t="s">
        <v>57</v>
      </c>
    </row>
    <row r="11723" spans="1:12" x14ac:dyDescent="0.3">
      <c r="A11723" t="s">
        <v>11783</v>
      </c>
      <c r="B11723" t="s">
        <v>42</v>
      </c>
      <c r="C11723" t="s">
        <v>65</v>
      </c>
      <c r="D11723">
        <v>2444.67</v>
      </c>
      <c r="E11723">
        <v>0.11</v>
      </c>
      <c r="F11723">
        <v>8</v>
      </c>
      <c r="G11723" s="4">
        <v>45208</v>
      </c>
      <c r="H11723" s="4">
        <v>45215</v>
      </c>
      <c r="I11723" t="s">
        <v>60</v>
      </c>
      <c r="J11723" t="s">
        <v>51</v>
      </c>
      <c r="K11723">
        <v>192.63</v>
      </c>
      <c r="L11723" t="s">
        <v>63</v>
      </c>
    </row>
    <row r="11724" spans="1:12" x14ac:dyDescent="0.3">
      <c r="A11724" t="s">
        <v>11784</v>
      </c>
      <c r="B11724" t="s">
        <v>48</v>
      </c>
      <c r="C11724" t="s">
        <v>62</v>
      </c>
      <c r="D11724">
        <v>2770.14</v>
      </c>
      <c r="E11724">
        <v>0.25</v>
      </c>
      <c r="F11724">
        <v>4</v>
      </c>
      <c r="G11724" s="4">
        <v>45495</v>
      </c>
      <c r="H11724" s="4">
        <v>45502</v>
      </c>
      <c r="I11724" t="s">
        <v>50</v>
      </c>
      <c r="J11724" t="s">
        <v>45</v>
      </c>
      <c r="K11724">
        <v>193.67</v>
      </c>
      <c r="L11724" t="s">
        <v>63</v>
      </c>
    </row>
    <row r="11725" spans="1:12" x14ac:dyDescent="0.3">
      <c r="A11725" t="s">
        <v>11785</v>
      </c>
      <c r="B11725" t="s">
        <v>70</v>
      </c>
      <c r="C11725" t="s">
        <v>65</v>
      </c>
      <c r="D11725">
        <v>4227.37</v>
      </c>
      <c r="E11725">
        <v>0.49</v>
      </c>
      <c r="F11725">
        <v>3</v>
      </c>
      <c r="G11725" s="4">
        <v>45366</v>
      </c>
      <c r="H11725" s="4">
        <v>45373</v>
      </c>
      <c r="I11725" t="s">
        <v>60</v>
      </c>
      <c r="J11725" t="s">
        <v>56</v>
      </c>
      <c r="K11725">
        <v>941.83</v>
      </c>
      <c r="L11725" t="s">
        <v>68</v>
      </c>
    </row>
    <row r="11726" spans="1:12" x14ac:dyDescent="0.3">
      <c r="A11726" t="s">
        <v>11786</v>
      </c>
      <c r="B11726" t="s">
        <v>70</v>
      </c>
      <c r="C11726" t="s">
        <v>62</v>
      </c>
      <c r="D11726">
        <v>2213.5500000000002</v>
      </c>
      <c r="E11726">
        <v>0.43</v>
      </c>
      <c r="F11726">
        <v>3</v>
      </c>
      <c r="G11726" s="4">
        <v>45252</v>
      </c>
      <c r="H11726" s="4">
        <v>45257</v>
      </c>
      <c r="I11726" t="s">
        <v>50</v>
      </c>
      <c r="J11726" t="s">
        <v>51</v>
      </c>
      <c r="K11726">
        <v>512.5</v>
      </c>
      <c r="L11726" t="s">
        <v>57</v>
      </c>
    </row>
    <row r="11727" spans="1:12" x14ac:dyDescent="0.3">
      <c r="A11727" t="s">
        <v>11787</v>
      </c>
      <c r="B11727" t="s">
        <v>54</v>
      </c>
      <c r="C11727" t="s">
        <v>55</v>
      </c>
      <c r="D11727">
        <v>507.32</v>
      </c>
      <c r="E11727">
        <v>0.1</v>
      </c>
      <c r="F11727">
        <v>2</v>
      </c>
      <c r="G11727" s="4">
        <v>45223</v>
      </c>
      <c r="H11727" s="4">
        <v>45227</v>
      </c>
      <c r="I11727" t="s">
        <v>50</v>
      </c>
      <c r="J11727" t="s">
        <v>45</v>
      </c>
      <c r="K11727">
        <v>66.83</v>
      </c>
      <c r="L11727" t="s">
        <v>57</v>
      </c>
    </row>
    <row r="11728" spans="1:12" x14ac:dyDescent="0.3">
      <c r="A11728" t="s">
        <v>11788</v>
      </c>
      <c r="B11728" t="s">
        <v>42</v>
      </c>
      <c r="C11728" t="s">
        <v>62</v>
      </c>
      <c r="D11728">
        <v>2656.36</v>
      </c>
      <c r="E11728">
        <v>0.09</v>
      </c>
      <c r="F11728">
        <v>8</v>
      </c>
      <c r="G11728" s="4">
        <v>44977</v>
      </c>
      <c r="H11728" s="4">
        <v>44979</v>
      </c>
      <c r="I11728" t="s">
        <v>60</v>
      </c>
      <c r="J11728" t="s">
        <v>45</v>
      </c>
      <c r="K11728">
        <v>264.45999999999998</v>
      </c>
      <c r="L11728" t="s">
        <v>68</v>
      </c>
    </row>
    <row r="11729" spans="1:12" x14ac:dyDescent="0.3">
      <c r="A11729" t="s">
        <v>11789</v>
      </c>
      <c r="B11729" t="s">
        <v>48</v>
      </c>
      <c r="C11729" t="s">
        <v>49</v>
      </c>
      <c r="D11729">
        <v>2938.87</v>
      </c>
      <c r="E11729">
        <v>0.41</v>
      </c>
      <c r="F11729">
        <v>7</v>
      </c>
      <c r="G11729" s="4">
        <v>45394</v>
      </c>
      <c r="H11729" s="4">
        <v>45398</v>
      </c>
      <c r="I11729" t="s">
        <v>50</v>
      </c>
      <c r="J11729" t="s">
        <v>45</v>
      </c>
      <c r="K11729">
        <v>711.16</v>
      </c>
      <c r="L11729" t="s">
        <v>77</v>
      </c>
    </row>
    <row r="11730" spans="1:12" x14ac:dyDescent="0.3">
      <c r="A11730" t="s">
        <v>11790</v>
      </c>
      <c r="B11730" t="s">
        <v>54</v>
      </c>
      <c r="C11730" t="s">
        <v>65</v>
      </c>
      <c r="D11730">
        <v>2607.8000000000002</v>
      </c>
      <c r="E11730">
        <v>0.1</v>
      </c>
      <c r="F11730">
        <v>6</v>
      </c>
      <c r="G11730" s="4">
        <v>45377</v>
      </c>
      <c r="H11730" s="4">
        <v>45384</v>
      </c>
      <c r="I11730" t="s">
        <v>50</v>
      </c>
      <c r="J11730" t="s">
        <v>56</v>
      </c>
      <c r="K11730">
        <v>233.65</v>
      </c>
      <c r="L11730" t="s">
        <v>68</v>
      </c>
    </row>
    <row r="11731" spans="1:12" x14ac:dyDescent="0.3">
      <c r="A11731" t="s">
        <v>11791</v>
      </c>
      <c r="B11731" t="s">
        <v>54</v>
      </c>
      <c r="C11731" t="s">
        <v>65</v>
      </c>
      <c r="D11731">
        <v>1364.44</v>
      </c>
      <c r="E11731">
        <v>0.23</v>
      </c>
      <c r="F11731">
        <v>2</v>
      </c>
      <c r="G11731" s="4">
        <v>45427</v>
      </c>
      <c r="H11731" s="4">
        <v>45431</v>
      </c>
      <c r="I11731" t="s">
        <v>50</v>
      </c>
      <c r="J11731" t="s">
        <v>51</v>
      </c>
      <c r="K11731">
        <v>201.35</v>
      </c>
      <c r="L11731" t="s">
        <v>63</v>
      </c>
    </row>
    <row r="11732" spans="1:12" x14ac:dyDescent="0.3">
      <c r="A11732" t="s">
        <v>11792</v>
      </c>
      <c r="B11732" t="s">
        <v>42</v>
      </c>
      <c r="C11732" t="s">
        <v>65</v>
      </c>
      <c r="D11732">
        <v>1196.08</v>
      </c>
      <c r="E11732">
        <v>0.09</v>
      </c>
      <c r="F11732">
        <v>2</v>
      </c>
      <c r="G11732" s="4">
        <v>45450</v>
      </c>
      <c r="H11732" s="4">
        <v>45455</v>
      </c>
      <c r="I11732" t="s">
        <v>60</v>
      </c>
      <c r="J11732" t="s">
        <v>51</v>
      </c>
      <c r="K11732">
        <v>230.31</v>
      </c>
      <c r="L11732" t="s">
        <v>63</v>
      </c>
    </row>
    <row r="11733" spans="1:12" x14ac:dyDescent="0.3">
      <c r="A11733" t="s">
        <v>11793</v>
      </c>
      <c r="B11733" t="s">
        <v>54</v>
      </c>
      <c r="C11733" t="s">
        <v>43</v>
      </c>
      <c r="D11733">
        <v>1911.81</v>
      </c>
      <c r="E11733">
        <v>0.01</v>
      </c>
      <c r="F11733">
        <v>1</v>
      </c>
      <c r="G11733" s="4">
        <v>45023</v>
      </c>
      <c r="H11733" s="4">
        <v>45029</v>
      </c>
      <c r="I11733" t="s">
        <v>44</v>
      </c>
      <c r="J11733" t="s">
        <v>51</v>
      </c>
      <c r="K11733">
        <v>359.28</v>
      </c>
      <c r="L11733" t="s">
        <v>46</v>
      </c>
    </row>
    <row r="11734" spans="1:12" x14ac:dyDescent="0.3">
      <c r="A11734" t="s">
        <v>11794</v>
      </c>
      <c r="B11734" t="s">
        <v>42</v>
      </c>
      <c r="C11734" t="s">
        <v>43</v>
      </c>
      <c r="D11734">
        <v>914.52</v>
      </c>
      <c r="E11734">
        <v>0.44</v>
      </c>
      <c r="F11734">
        <v>2</v>
      </c>
      <c r="G11734" s="4">
        <v>45547</v>
      </c>
      <c r="H11734" s="4">
        <v>45552</v>
      </c>
      <c r="I11734" t="s">
        <v>50</v>
      </c>
      <c r="J11734" t="s">
        <v>56</v>
      </c>
      <c r="K11734">
        <v>143.74</v>
      </c>
      <c r="L11734" t="s">
        <v>57</v>
      </c>
    </row>
    <row r="11735" spans="1:12" x14ac:dyDescent="0.3">
      <c r="A11735" t="s">
        <v>11795</v>
      </c>
      <c r="B11735" t="s">
        <v>54</v>
      </c>
      <c r="C11735" t="s">
        <v>55</v>
      </c>
      <c r="D11735">
        <v>3363.52</v>
      </c>
      <c r="E11735">
        <v>0.39</v>
      </c>
      <c r="F11735">
        <v>9</v>
      </c>
      <c r="G11735" s="4">
        <v>45585</v>
      </c>
      <c r="H11735" s="4">
        <v>45591</v>
      </c>
      <c r="I11735" t="s">
        <v>50</v>
      </c>
      <c r="J11735" t="s">
        <v>51</v>
      </c>
      <c r="K11735">
        <v>633.54</v>
      </c>
      <c r="L11735" t="s">
        <v>52</v>
      </c>
    </row>
    <row r="11736" spans="1:12" x14ac:dyDescent="0.3">
      <c r="A11736" t="s">
        <v>11796</v>
      </c>
      <c r="B11736" t="s">
        <v>42</v>
      </c>
      <c r="C11736" t="s">
        <v>55</v>
      </c>
      <c r="D11736">
        <v>3111.91</v>
      </c>
      <c r="E11736">
        <v>0.24</v>
      </c>
      <c r="F11736">
        <v>1</v>
      </c>
      <c r="G11736" s="4">
        <v>45632</v>
      </c>
      <c r="H11736" s="4">
        <v>45635</v>
      </c>
      <c r="I11736" t="s">
        <v>50</v>
      </c>
      <c r="J11736" t="s">
        <v>51</v>
      </c>
      <c r="K11736">
        <v>674.21</v>
      </c>
      <c r="L11736" t="s">
        <v>63</v>
      </c>
    </row>
    <row r="11737" spans="1:12" x14ac:dyDescent="0.3">
      <c r="A11737" t="s">
        <v>11797</v>
      </c>
      <c r="B11737" t="s">
        <v>48</v>
      </c>
      <c r="C11737" t="s">
        <v>43</v>
      </c>
      <c r="D11737">
        <v>3198.74</v>
      </c>
      <c r="E11737">
        <v>0.08</v>
      </c>
      <c r="F11737">
        <v>4</v>
      </c>
      <c r="G11737" s="4">
        <v>45368</v>
      </c>
      <c r="H11737" s="4">
        <v>45375</v>
      </c>
      <c r="I11737" t="s">
        <v>60</v>
      </c>
      <c r="J11737" t="s">
        <v>51</v>
      </c>
      <c r="K11737">
        <v>355.53</v>
      </c>
      <c r="L11737" t="s">
        <v>63</v>
      </c>
    </row>
    <row r="11738" spans="1:12" x14ac:dyDescent="0.3">
      <c r="A11738" t="s">
        <v>11798</v>
      </c>
      <c r="B11738" t="s">
        <v>42</v>
      </c>
      <c r="C11738" t="s">
        <v>65</v>
      </c>
      <c r="D11738">
        <v>1201.51</v>
      </c>
      <c r="E11738">
        <v>0.4</v>
      </c>
      <c r="F11738">
        <v>2</v>
      </c>
      <c r="G11738" s="4">
        <v>45269</v>
      </c>
      <c r="H11738" s="4">
        <v>45270</v>
      </c>
      <c r="I11738" t="s">
        <v>44</v>
      </c>
      <c r="J11738" t="s">
        <v>45</v>
      </c>
      <c r="K11738">
        <v>177.56</v>
      </c>
      <c r="L11738" t="s">
        <v>57</v>
      </c>
    </row>
    <row r="11739" spans="1:12" x14ac:dyDescent="0.3">
      <c r="A11739" t="s">
        <v>11799</v>
      </c>
      <c r="B11739" t="s">
        <v>42</v>
      </c>
      <c r="C11739" t="s">
        <v>43</v>
      </c>
      <c r="D11739">
        <v>1307.99</v>
      </c>
      <c r="E11739">
        <v>0.18</v>
      </c>
      <c r="F11739">
        <v>5</v>
      </c>
      <c r="G11739" s="4">
        <v>45163</v>
      </c>
      <c r="H11739" s="4">
        <v>45165</v>
      </c>
      <c r="I11739" t="s">
        <v>60</v>
      </c>
      <c r="J11739" t="s">
        <v>51</v>
      </c>
      <c r="K11739">
        <v>290.10000000000002</v>
      </c>
      <c r="L11739" t="s">
        <v>77</v>
      </c>
    </row>
    <row r="11740" spans="1:12" x14ac:dyDescent="0.3">
      <c r="A11740" t="s">
        <v>11800</v>
      </c>
      <c r="B11740" t="s">
        <v>70</v>
      </c>
      <c r="C11740" t="s">
        <v>62</v>
      </c>
      <c r="D11740">
        <v>3958.21</v>
      </c>
      <c r="E11740">
        <v>0.33</v>
      </c>
      <c r="F11740">
        <v>8</v>
      </c>
      <c r="G11740" s="4">
        <v>45510</v>
      </c>
      <c r="H11740" s="4">
        <v>45514</v>
      </c>
      <c r="I11740" t="s">
        <v>60</v>
      </c>
      <c r="J11740" t="s">
        <v>45</v>
      </c>
      <c r="K11740">
        <v>323.20999999999998</v>
      </c>
      <c r="L11740" t="s">
        <v>57</v>
      </c>
    </row>
    <row r="11741" spans="1:12" x14ac:dyDescent="0.3">
      <c r="A11741" t="s">
        <v>11801</v>
      </c>
      <c r="B11741" t="s">
        <v>48</v>
      </c>
      <c r="C11741" t="s">
        <v>65</v>
      </c>
      <c r="D11741">
        <v>3481.55</v>
      </c>
      <c r="E11741">
        <v>0.16</v>
      </c>
      <c r="F11741">
        <v>1</v>
      </c>
      <c r="G11741" s="4">
        <v>45152</v>
      </c>
      <c r="H11741" s="4">
        <v>45157</v>
      </c>
      <c r="I11741" t="s">
        <v>60</v>
      </c>
      <c r="J11741" t="s">
        <v>45</v>
      </c>
      <c r="K11741">
        <v>473.55</v>
      </c>
      <c r="L11741" t="s">
        <v>63</v>
      </c>
    </row>
    <row r="11742" spans="1:12" x14ac:dyDescent="0.3">
      <c r="A11742" t="s">
        <v>11802</v>
      </c>
      <c r="B11742" t="s">
        <v>48</v>
      </c>
      <c r="C11742" t="s">
        <v>43</v>
      </c>
      <c r="D11742">
        <v>4388.38</v>
      </c>
      <c r="E11742">
        <v>0.22</v>
      </c>
      <c r="F11742">
        <v>9</v>
      </c>
      <c r="G11742" s="4">
        <v>45052</v>
      </c>
      <c r="H11742" s="4">
        <v>45058</v>
      </c>
      <c r="I11742" t="s">
        <v>60</v>
      </c>
      <c r="J11742" t="s">
        <v>45</v>
      </c>
      <c r="K11742">
        <v>254.25</v>
      </c>
      <c r="L11742" t="s">
        <v>57</v>
      </c>
    </row>
    <row r="11743" spans="1:12" x14ac:dyDescent="0.3">
      <c r="A11743" t="s">
        <v>11803</v>
      </c>
      <c r="B11743" t="s">
        <v>48</v>
      </c>
      <c r="C11743" t="s">
        <v>55</v>
      </c>
      <c r="D11743">
        <v>2077.1799999999998</v>
      </c>
      <c r="E11743">
        <v>0.27</v>
      </c>
      <c r="F11743">
        <v>7</v>
      </c>
      <c r="G11743" s="4">
        <v>45186</v>
      </c>
      <c r="H11743" s="4">
        <v>45191</v>
      </c>
      <c r="I11743" t="s">
        <v>60</v>
      </c>
      <c r="J11743" t="s">
        <v>45</v>
      </c>
      <c r="K11743">
        <v>212.95</v>
      </c>
      <c r="L11743" t="s">
        <v>77</v>
      </c>
    </row>
    <row r="11744" spans="1:12" x14ac:dyDescent="0.3">
      <c r="A11744" t="s">
        <v>11804</v>
      </c>
      <c r="B11744" t="s">
        <v>54</v>
      </c>
      <c r="C11744" t="s">
        <v>43</v>
      </c>
      <c r="D11744">
        <v>2781.91</v>
      </c>
      <c r="E11744">
        <v>0.38</v>
      </c>
      <c r="F11744">
        <v>5</v>
      </c>
      <c r="G11744" s="4">
        <v>45465</v>
      </c>
      <c r="H11744" s="4">
        <v>45467</v>
      </c>
      <c r="I11744" t="s">
        <v>60</v>
      </c>
      <c r="J11744" t="s">
        <v>51</v>
      </c>
      <c r="K11744">
        <v>423.58</v>
      </c>
      <c r="L11744" t="s">
        <v>52</v>
      </c>
    </row>
    <row r="11745" spans="1:12" x14ac:dyDescent="0.3">
      <c r="A11745" t="s">
        <v>11805</v>
      </c>
      <c r="B11745" t="s">
        <v>70</v>
      </c>
      <c r="C11745" t="s">
        <v>49</v>
      </c>
      <c r="D11745">
        <v>3720.01</v>
      </c>
      <c r="E11745">
        <v>0.42</v>
      </c>
      <c r="F11745">
        <v>5</v>
      </c>
      <c r="G11745" s="4">
        <v>45464</v>
      </c>
      <c r="H11745" s="4">
        <v>45467</v>
      </c>
      <c r="I11745" t="s">
        <v>44</v>
      </c>
      <c r="J11745" t="s">
        <v>51</v>
      </c>
      <c r="K11745">
        <v>434.79</v>
      </c>
      <c r="L11745" t="s">
        <v>63</v>
      </c>
    </row>
    <row r="11746" spans="1:12" x14ac:dyDescent="0.3">
      <c r="A11746" t="s">
        <v>11806</v>
      </c>
      <c r="B11746" t="s">
        <v>48</v>
      </c>
      <c r="C11746" t="s">
        <v>43</v>
      </c>
      <c r="D11746">
        <v>4873.3599999999997</v>
      </c>
      <c r="E11746">
        <v>0.22</v>
      </c>
      <c r="F11746">
        <v>9</v>
      </c>
      <c r="G11746" s="4">
        <v>45279</v>
      </c>
      <c r="H11746" s="4">
        <v>45284</v>
      </c>
      <c r="I11746" t="s">
        <v>60</v>
      </c>
      <c r="J11746" t="s">
        <v>45</v>
      </c>
      <c r="K11746">
        <v>1201.0999999999999</v>
      </c>
      <c r="L11746" t="s">
        <v>77</v>
      </c>
    </row>
    <row r="11747" spans="1:12" x14ac:dyDescent="0.3">
      <c r="A11747" t="s">
        <v>11807</v>
      </c>
      <c r="B11747" t="s">
        <v>54</v>
      </c>
      <c r="C11747" t="s">
        <v>65</v>
      </c>
      <c r="D11747">
        <v>4949.2</v>
      </c>
      <c r="E11747">
        <v>0.12</v>
      </c>
      <c r="F11747">
        <v>9</v>
      </c>
      <c r="G11747" s="4">
        <v>45542</v>
      </c>
      <c r="H11747" s="4">
        <v>45546</v>
      </c>
      <c r="I11747" t="s">
        <v>60</v>
      </c>
      <c r="J11747" t="s">
        <v>51</v>
      </c>
      <c r="K11747">
        <v>755.07</v>
      </c>
      <c r="L11747" t="s">
        <v>46</v>
      </c>
    </row>
    <row r="11748" spans="1:12" x14ac:dyDescent="0.3">
      <c r="A11748" t="s">
        <v>11808</v>
      </c>
      <c r="B11748" t="s">
        <v>54</v>
      </c>
      <c r="C11748" t="s">
        <v>43</v>
      </c>
      <c r="D11748">
        <v>4995.96</v>
      </c>
      <c r="E11748">
        <v>0.08</v>
      </c>
      <c r="F11748">
        <v>2</v>
      </c>
      <c r="G11748" s="4">
        <v>44966</v>
      </c>
      <c r="H11748" s="4">
        <v>44968</v>
      </c>
      <c r="I11748" t="s">
        <v>44</v>
      </c>
      <c r="J11748" t="s">
        <v>45</v>
      </c>
      <c r="K11748">
        <v>649.04999999999995</v>
      </c>
      <c r="L11748" t="s">
        <v>77</v>
      </c>
    </row>
    <row r="11749" spans="1:12" x14ac:dyDescent="0.3">
      <c r="A11749" t="s">
        <v>11809</v>
      </c>
      <c r="B11749" t="s">
        <v>54</v>
      </c>
      <c r="C11749" t="s">
        <v>55</v>
      </c>
      <c r="D11749">
        <v>4463.58</v>
      </c>
      <c r="E11749">
        <v>0.17</v>
      </c>
      <c r="F11749">
        <v>8</v>
      </c>
      <c r="G11749" s="4">
        <v>45616</v>
      </c>
      <c r="H11749" s="4">
        <v>45620</v>
      </c>
      <c r="I11749" t="s">
        <v>44</v>
      </c>
      <c r="J11749" t="s">
        <v>56</v>
      </c>
      <c r="K11749">
        <v>1276.6600000000001</v>
      </c>
      <c r="L11749" t="s">
        <v>63</v>
      </c>
    </row>
    <row r="11750" spans="1:12" x14ac:dyDescent="0.3">
      <c r="A11750" t="s">
        <v>11810</v>
      </c>
      <c r="B11750" t="s">
        <v>70</v>
      </c>
      <c r="C11750" t="s">
        <v>62</v>
      </c>
      <c r="D11750">
        <v>3234.29</v>
      </c>
      <c r="E11750">
        <v>0.4</v>
      </c>
      <c r="F11750">
        <v>5</v>
      </c>
      <c r="G11750" s="4">
        <v>45377</v>
      </c>
      <c r="H11750" s="4">
        <v>45378</v>
      </c>
      <c r="I11750" t="s">
        <v>44</v>
      </c>
      <c r="J11750" t="s">
        <v>51</v>
      </c>
      <c r="K11750">
        <v>675.3</v>
      </c>
      <c r="L11750" t="s">
        <v>57</v>
      </c>
    </row>
    <row r="11751" spans="1:12" x14ac:dyDescent="0.3">
      <c r="A11751" t="s">
        <v>11811</v>
      </c>
      <c r="B11751" t="s">
        <v>54</v>
      </c>
      <c r="C11751" t="s">
        <v>49</v>
      </c>
      <c r="D11751">
        <v>134.16</v>
      </c>
      <c r="E11751">
        <v>0.14000000000000001</v>
      </c>
      <c r="F11751">
        <v>2</v>
      </c>
      <c r="G11751" s="4">
        <v>45639</v>
      </c>
      <c r="H11751" s="4">
        <v>45644</v>
      </c>
      <c r="I11751" t="s">
        <v>60</v>
      </c>
      <c r="J11751" t="s">
        <v>45</v>
      </c>
      <c r="K11751">
        <v>30.51</v>
      </c>
      <c r="L11751" t="s">
        <v>77</v>
      </c>
    </row>
    <row r="11752" spans="1:12" x14ac:dyDescent="0.3">
      <c r="A11752" t="s">
        <v>11812</v>
      </c>
      <c r="B11752" t="s">
        <v>70</v>
      </c>
      <c r="C11752" t="s">
        <v>65</v>
      </c>
      <c r="D11752">
        <v>3527.76</v>
      </c>
      <c r="E11752">
        <v>0.02</v>
      </c>
      <c r="F11752">
        <v>9</v>
      </c>
      <c r="G11752" s="4">
        <v>45128</v>
      </c>
      <c r="H11752" s="4">
        <v>45134</v>
      </c>
      <c r="I11752" t="s">
        <v>44</v>
      </c>
      <c r="J11752" t="s">
        <v>56</v>
      </c>
      <c r="K11752">
        <v>941.18</v>
      </c>
      <c r="L11752" t="s">
        <v>57</v>
      </c>
    </row>
    <row r="11753" spans="1:12" x14ac:dyDescent="0.3">
      <c r="A11753" t="s">
        <v>11813</v>
      </c>
      <c r="B11753" t="s">
        <v>42</v>
      </c>
      <c r="C11753" t="s">
        <v>55</v>
      </c>
      <c r="D11753">
        <v>1269.1400000000001</v>
      </c>
      <c r="E11753">
        <v>0.28000000000000003</v>
      </c>
      <c r="F11753">
        <v>4</v>
      </c>
      <c r="G11753" s="4">
        <v>45467</v>
      </c>
      <c r="H11753" s="4">
        <v>45469</v>
      </c>
      <c r="I11753" t="s">
        <v>60</v>
      </c>
      <c r="J11753" t="s">
        <v>51</v>
      </c>
      <c r="K11753">
        <v>160.41</v>
      </c>
      <c r="L11753" t="s">
        <v>63</v>
      </c>
    </row>
    <row r="11754" spans="1:12" x14ac:dyDescent="0.3">
      <c r="A11754" t="s">
        <v>11814</v>
      </c>
      <c r="B11754" t="s">
        <v>54</v>
      </c>
      <c r="C11754" t="s">
        <v>49</v>
      </c>
      <c r="D11754">
        <v>380.12</v>
      </c>
      <c r="E11754">
        <v>0.02</v>
      </c>
      <c r="F11754">
        <v>5</v>
      </c>
      <c r="G11754" s="4">
        <v>45267</v>
      </c>
      <c r="H11754" s="4">
        <v>45272</v>
      </c>
      <c r="I11754" t="s">
        <v>60</v>
      </c>
      <c r="J11754" t="s">
        <v>51</v>
      </c>
      <c r="K11754">
        <v>71.48</v>
      </c>
      <c r="L11754" t="s">
        <v>57</v>
      </c>
    </row>
    <row r="11755" spans="1:12" x14ac:dyDescent="0.3">
      <c r="A11755" t="s">
        <v>11815</v>
      </c>
      <c r="B11755" t="s">
        <v>48</v>
      </c>
      <c r="C11755" t="s">
        <v>43</v>
      </c>
      <c r="D11755">
        <v>3516.2</v>
      </c>
      <c r="E11755">
        <v>0.44</v>
      </c>
      <c r="F11755">
        <v>7</v>
      </c>
      <c r="G11755" s="4">
        <v>45173</v>
      </c>
      <c r="H11755" s="4">
        <v>45174</v>
      </c>
      <c r="I11755" t="s">
        <v>50</v>
      </c>
      <c r="J11755" t="s">
        <v>56</v>
      </c>
      <c r="K11755">
        <v>538.1</v>
      </c>
      <c r="L11755" t="s">
        <v>63</v>
      </c>
    </row>
    <row r="11756" spans="1:12" x14ac:dyDescent="0.3">
      <c r="A11756" t="s">
        <v>11816</v>
      </c>
      <c r="B11756" t="s">
        <v>54</v>
      </c>
      <c r="C11756" t="s">
        <v>49</v>
      </c>
      <c r="D11756">
        <v>3804.45</v>
      </c>
      <c r="E11756">
        <v>0.34</v>
      </c>
      <c r="F11756">
        <v>2</v>
      </c>
      <c r="G11756" s="4">
        <v>45043</v>
      </c>
      <c r="H11756" s="4">
        <v>45045</v>
      </c>
      <c r="I11756" t="s">
        <v>60</v>
      </c>
      <c r="J11756" t="s">
        <v>51</v>
      </c>
      <c r="K11756">
        <v>462.76</v>
      </c>
      <c r="L11756" t="s">
        <v>63</v>
      </c>
    </row>
    <row r="11757" spans="1:12" x14ac:dyDescent="0.3">
      <c r="A11757" t="s">
        <v>11817</v>
      </c>
      <c r="B11757" t="s">
        <v>42</v>
      </c>
      <c r="C11757" t="s">
        <v>62</v>
      </c>
      <c r="D11757">
        <v>3331.22</v>
      </c>
      <c r="E11757">
        <v>0.13</v>
      </c>
      <c r="F11757">
        <v>5</v>
      </c>
      <c r="G11757" s="4">
        <v>45308</v>
      </c>
      <c r="H11757" s="4">
        <v>45315</v>
      </c>
      <c r="I11757" t="s">
        <v>50</v>
      </c>
      <c r="J11757" t="s">
        <v>56</v>
      </c>
      <c r="K11757">
        <v>175.13</v>
      </c>
      <c r="L11757" t="s">
        <v>77</v>
      </c>
    </row>
    <row r="11758" spans="1:12" x14ac:dyDescent="0.3">
      <c r="A11758" t="s">
        <v>11818</v>
      </c>
      <c r="B11758" t="s">
        <v>42</v>
      </c>
      <c r="C11758" t="s">
        <v>49</v>
      </c>
      <c r="D11758">
        <v>1889.33</v>
      </c>
      <c r="E11758">
        <v>0.23</v>
      </c>
      <c r="F11758">
        <v>8</v>
      </c>
      <c r="G11758" s="4">
        <v>45168</v>
      </c>
      <c r="H11758" s="4">
        <v>45172</v>
      </c>
      <c r="I11758" t="s">
        <v>50</v>
      </c>
      <c r="J11758" t="s">
        <v>51</v>
      </c>
      <c r="K11758">
        <v>160.12</v>
      </c>
      <c r="L11758" t="s">
        <v>52</v>
      </c>
    </row>
    <row r="11759" spans="1:12" x14ac:dyDescent="0.3">
      <c r="A11759" t="s">
        <v>11819</v>
      </c>
      <c r="B11759" t="s">
        <v>54</v>
      </c>
      <c r="C11759" t="s">
        <v>49</v>
      </c>
      <c r="D11759">
        <v>2603.92</v>
      </c>
      <c r="E11759">
        <v>0.37</v>
      </c>
      <c r="F11759">
        <v>1</v>
      </c>
      <c r="G11759" s="4">
        <v>45263</v>
      </c>
      <c r="H11759" s="4">
        <v>45267</v>
      </c>
      <c r="I11759" t="s">
        <v>44</v>
      </c>
      <c r="J11759" t="s">
        <v>56</v>
      </c>
      <c r="K11759">
        <v>658.21</v>
      </c>
      <c r="L11759" t="s">
        <v>46</v>
      </c>
    </row>
    <row r="11760" spans="1:12" x14ac:dyDescent="0.3">
      <c r="A11760" t="s">
        <v>11820</v>
      </c>
      <c r="B11760" t="s">
        <v>42</v>
      </c>
      <c r="C11760" t="s">
        <v>43</v>
      </c>
      <c r="D11760">
        <v>4681.24</v>
      </c>
      <c r="E11760">
        <v>0.46</v>
      </c>
      <c r="F11760">
        <v>8</v>
      </c>
      <c r="G11760" s="4">
        <v>45173</v>
      </c>
      <c r="H11760" s="4">
        <v>45174</v>
      </c>
      <c r="I11760" t="s">
        <v>50</v>
      </c>
      <c r="J11760" t="s">
        <v>51</v>
      </c>
      <c r="K11760">
        <v>395.59</v>
      </c>
      <c r="L11760" t="s">
        <v>68</v>
      </c>
    </row>
    <row r="11761" spans="1:12" x14ac:dyDescent="0.3">
      <c r="A11761" t="s">
        <v>11821</v>
      </c>
      <c r="B11761" t="s">
        <v>70</v>
      </c>
      <c r="C11761" t="s">
        <v>43</v>
      </c>
      <c r="D11761">
        <v>3675.09</v>
      </c>
      <c r="E11761">
        <v>0.44</v>
      </c>
      <c r="F11761">
        <v>2</v>
      </c>
      <c r="G11761" s="4">
        <v>45587</v>
      </c>
      <c r="H11761" s="4">
        <v>45592</v>
      </c>
      <c r="I11761" t="s">
        <v>50</v>
      </c>
      <c r="J11761" t="s">
        <v>45</v>
      </c>
      <c r="K11761">
        <v>1015.87</v>
      </c>
      <c r="L11761" t="s">
        <v>77</v>
      </c>
    </row>
    <row r="11762" spans="1:12" x14ac:dyDescent="0.3">
      <c r="A11762" t="s">
        <v>11822</v>
      </c>
      <c r="B11762" t="s">
        <v>70</v>
      </c>
      <c r="C11762" t="s">
        <v>65</v>
      </c>
      <c r="D11762">
        <v>2572.9499999999998</v>
      </c>
      <c r="E11762">
        <v>0.03</v>
      </c>
      <c r="F11762">
        <v>4</v>
      </c>
      <c r="G11762" s="4">
        <v>45337</v>
      </c>
      <c r="H11762" s="4">
        <v>45339</v>
      </c>
      <c r="I11762" t="s">
        <v>50</v>
      </c>
      <c r="J11762" t="s">
        <v>51</v>
      </c>
      <c r="K11762">
        <v>303.52</v>
      </c>
      <c r="L11762" t="s">
        <v>46</v>
      </c>
    </row>
    <row r="11763" spans="1:12" x14ac:dyDescent="0.3">
      <c r="A11763" t="s">
        <v>11823</v>
      </c>
      <c r="B11763" t="s">
        <v>54</v>
      </c>
      <c r="C11763" t="s">
        <v>43</v>
      </c>
      <c r="D11763">
        <v>3007.9</v>
      </c>
      <c r="E11763">
        <v>0.04</v>
      </c>
      <c r="F11763">
        <v>3</v>
      </c>
      <c r="G11763" s="4">
        <v>45022</v>
      </c>
      <c r="H11763" s="4">
        <v>45026</v>
      </c>
      <c r="I11763" t="s">
        <v>60</v>
      </c>
      <c r="J11763" t="s">
        <v>56</v>
      </c>
      <c r="K11763">
        <v>498.63</v>
      </c>
      <c r="L11763" t="s">
        <v>77</v>
      </c>
    </row>
    <row r="11764" spans="1:12" x14ac:dyDescent="0.3">
      <c r="A11764" t="s">
        <v>11824</v>
      </c>
      <c r="B11764" t="s">
        <v>70</v>
      </c>
      <c r="C11764" t="s">
        <v>49</v>
      </c>
      <c r="D11764">
        <v>4645.6499999999996</v>
      </c>
      <c r="E11764">
        <v>0.3</v>
      </c>
      <c r="F11764">
        <v>2</v>
      </c>
      <c r="G11764" s="4">
        <v>45032</v>
      </c>
      <c r="H11764" s="4">
        <v>45036</v>
      </c>
      <c r="I11764" t="s">
        <v>44</v>
      </c>
      <c r="J11764" t="s">
        <v>56</v>
      </c>
      <c r="K11764">
        <v>1237.52</v>
      </c>
      <c r="L11764" t="s">
        <v>77</v>
      </c>
    </row>
    <row r="11765" spans="1:12" x14ac:dyDescent="0.3">
      <c r="A11765" t="s">
        <v>11825</v>
      </c>
      <c r="B11765" t="s">
        <v>70</v>
      </c>
      <c r="C11765" t="s">
        <v>62</v>
      </c>
      <c r="D11765">
        <v>2029.53</v>
      </c>
      <c r="E11765">
        <v>0.25</v>
      </c>
      <c r="F11765">
        <v>2</v>
      </c>
      <c r="G11765" s="4">
        <v>45147</v>
      </c>
      <c r="H11765" s="4">
        <v>45152</v>
      </c>
      <c r="I11765" t="s">
        <v>44</v>
      </c>
      <c r="J11765" t="s">
        <v>45</v>
      </c>
      <c r="K11765">
        <v>277.52</v>
      </c>
      <c r="L11765" t="s">
        <v>63</v>
      </c>
    </row>
    <row r="11766" spans="1:12" x14ac:dyDescent="0.3">
      <c r="A11766" t="s">
        <v>11826</v>
      </c>
      <c r="B11766" t="s">
        <v>48</v>
      </c>
      <c r="C11766" t="s">
        <v>43</v>
      </c>
      <c r="D11766">
        <v>599.03</v>
      </c>
      <c r="E11766">
        <v>0.15</v>
      </c>
      <c r="F11766">
        <v>6</v>
      </c>
      <c r="G11766" s="4">
        <v>45101</v>
      </c>
      <c r="H11766" s="4">
        <v>45108</v>
      </c>
      <c r="I11766" t="s">
        <v>44</v>
      </c>
      <c r="J11766" t="s">
        <v>56</v>
      </c>
      <c r="K11766">
        <v>64.39</v>
      </c>
      <c r="L11766" t="s">
        <v>46</v>
      </c>
    </row>
    <row r="11767" spans="1:12" x14ac:dyDescent="0.3">
      <c r="A11767" t="s">
        <v>11827</v>
      </c>
      <c r="B11767" t="s">
        <v>54</v>
      </c>
      <c r="C11767" t="s">
        <v>65</v>
      </c>
      <c r="D11767">
        <v>1696.55</v>
      </c>
      <c r="E11767">
        <v>0.49</v>
      </c>
      <c r="F11767">
        <v>3</v>
      </c>
      <c r="G11767" s="4">
        <v>45403</v>
      </c>
      <c r="H11767" s="4">
        <v>45404</v>
      </c>
      <c r="I11767" t="s">
        <v>60</v>
      </c>
      <c r="J11767" t="s">
        <v>45</v>
      </c>
      <c r="K11767">
        <v>98.15</v>
      </c>
      <c r="L11767" t="s">
        <v>68</v>
      </c>
    </row>
    <row r="11768" spans="1:12" x14ac:dyDescent="0.3">
      <c r="A11768" t="s">
        <v>11828</v>
      </c>
      <c r="B11768" t="s">
        <v>42</v>
      </c>
      <c r="C11768" t="s">
        <v>65</v>
      </c>
      <c r="D11768">
        <v>2134.48</v>
      </c>
      <c r="E11768">
        <v>0.37</v>
      </c>
      <c r="F11768">
        <v>4</v>
      </c>
      <c r="G11768" s="4">
        <v>45464</v>
      </c>
      <c r="H11768" s="4">
        <v>45465</v>
      </c>
      <c r="I11768" t="s">
        <v>44</v>
      </c>
      <c r="J11768" t="s">
        <v>56</v>
      </c>
      <c r="K11768">
        <v>614.27</v>
      </c>
      <c r="L11768" t="s">
        <v>57</v>
      </c>
    </row>
    <row r="11769" spans="1:12" x14ac:dyDescent="0.3">
      <c r="A11769" t="s">
        <v>11829</v>
      </c>
      <c r="B11769" t="s">
        <v>54</v>
      </c>
      <c r="C11769" t="s">
        <v>49</v>
      </c>
      <c r="D11769">
        <v>1437.52</v>
      </c>
      <c r="E11769">
        <v>0.34</v>
      </c>
      <c r="F11769">
        <v>4</v>
      </c>
      <c r="G11769" s="4">
        <v>45529</v>
      </c>
      <c r="H11769" s="4">
        <v>45530</v>
      </c>
      <c r="I11769" t="s">
        <v>60</v>
      </c>
      <c r="J11769" t="s">
        <v>51</v>
      </c>
      <c r="K11769">
        <v>217.29</v>
      </c>
      <c r="L11769" t="s">
        <v>63</v>
      </c>
    </row>
    <row r="11770" spans="1:12" x14ac:dyDescent="0.3">
      <c r="A11770" t="s">
        <v>11830</v>
      </c>
      <c r="B11770" t="s">
        <v>70</v>
      </c>
      <c r="C11770" t="s">
        <v>43</v>
      </c>
      <c r="D11770">
        <v>2691.96</v>
      </c>
      <c r="E11770">
        <v>0.09</v>
      </c>
      <c r="F11770">
        <v>2</v>
      </c>
      <c r="G11770" s="4">
        <v>45305</v>
      </c>
      <c r="H11770" s="4">
        <v>45309</v>
      </c>
      <c r="I11770" t="s">
        <v>44</v>
      </c>
      <c r="J11770" t="s">
        <v>51</v>
      </c>
      <c r="K11770">
        <v>733.36</v>
      </c>
      <c r="L11770" t="s">
        <v>77</v>
      </c>
    </row>
    <row r="11771" spans="1:12" x14ac:dyDescent="0.3">
      <c r="A11771" t="s">
        <v>11831</v>
      </c>
      <c r="B11771" t="s">
        <v>48</v>
      </c>
      <c r="C11771" t="s">
        <v>43</v>
      </c>
      <c r="D11771">
        <v>1593.8</v>
      </c>
      <c r="E11771">
        <v>0.14000000000000001</v>
      </c>
      <c r="F11771">
        <v>4</v>
      </c>
      <c r="G11771" s="4">
        <v>45322</v>
      </c>
      <c r="H11771" s="4">
        <v>45329</v>
      </c>
      <c r="I11771" t="s">
        <v>44</v>
      </c>
      <c r="J11771" t="s">
        <v>56</v>
      </c>
      <c r="K11771">
        <v>253.27</v>
      </c>
      <c r="L11771" t="s">
        <v>52</v>
      </c>
    </row>
    <row r="11772" spans="1:12" x14ac:dyDescent="0.3">
      <c r="A11772" t="s">
        <v>11832</v>
      </c>
      <c r="B11772" t="s">
        <v>54</v>
      </c>
      <c r="C11772" t="s">
        <v>65</v>
      </c>
      <c r="D11772">
        <v>605.58000000000004</v>
      </c>
      <c r="E11772">
        <v>0.3</v>
      </c>
      <c r="F11772">
        <v>2</v>
      </c>
      <c r="G11772" s="4">
        <v>45454</v>
      </c>
      <c r="H11772" s="4">
        <v>45461</v>
      </c>
      <c r="I11772" t="s">
        <v>44</v>
      </c>
      <c r="J11772" t="s">
        <v>45</v>
      </c>
      <c r="K11772">
        <v>163.88</v>
      </c>
      <c r="L11772" t="s">
        <v>57</v>
      </c>
    </row>
    <row r="11773" spans="1:12" x14ac:dyDescent="0.3">
      <c r="A11773" t="s">
        <v>11833</v>
      </c>
      <c r="B11773" t="s">
        <v>54</v>
      </c>
      <c r="C11773" t="s">
        <v>43</v>
      </c>
      <c r="D11773">
        <v>1021.54</v>
      </c>
      <c r="E11773">
        <v>0.4</v>
      </c>
      <c r="F11773">
        <v>4</v>
      </c>
      <c r="G11773" s="4">
        <v>44982</v>
      </c>
      <c r="H11773" s="4">
        <v>44986</v>
      </c>
      <c r="I11773" t="s">
        <v>50</v>
      </c>
      <c r="J11773" t="s">
        <v>56</v>
      </c>
      <c r="K11773">
        <v>77.59</v>
      </c>
      <c r="L11773" t="s">
        <v>77</v>
      </c>
    </row>
    <row r="11774" spans="1:12" x14ac:dyDescent="0.3">
      <c r="A11774" t="s">
        <v>11834</v>
      </c>
      <c r="B11774" t="s">
        <v>70</v>
      </c>
      <c r="C11774" t="s">
        <v>49</v>
      </c>
      <c r="D11774">
        <v>4598.96</v>
      </c>
      <c r="E11774">
        <v>0.47</v>
      </c>
      <c r="F11774">
        <v>8</v>
      </c>
      <c r="G11774" s="4">
        <v>45489</v>
      </c>
      <c r="H11774" s="4">
        <v>45496</v>
      </c>
      <c r="I11774" t="s">
        <v>50</v>
      </c>
      <c r="J11774" t="s">
        <v>51</v>
      </c>
      <c r="K11774">
        <v>736.93</v>
      </c>
      <c r="L11774" t="s">
        <v>63</v>
      </c>
    </row>
    <row r="11775" spans="1:12" x14ac:dyDescent="0.3">
      <c r="A11775" t="s">
        <v>11835</v>
      </c>
      <c r="B11775" t="s">
        <v>70</v>
      </c>
      <c r="C11775" t="s">
        <v>62</v>
      </c>
      <c r="D11775">
        <v>3185.02</v>
      </c>
      <c r="E11775">
        <v>0.35</v>
      </c>
      <c r="F11775">
        <v>9</v>
      </c>
      <c r="G11775" s="4">
        <v>45413</v>
      </c>
      <c r="H11775" s="4">
        <v>45417</v>
      </c>
      <c r="I11775" t="s">
        <v>60</v>
      </c>
      <c r="J11775" t="s">
        <v>56</v>
      </c>
      <c r="K11775">
        <v>511.99</v>
      </c>
      <c r="L11775" t="s">
        <v>77</v>
      </c>
    </row>
    <row r="11776" spans="1:12" x14ac:dyDescent="0.3">
      <c r="A11776" t="s">
        <v>11836</v>
      </c>
      <c r="B11776" t="s">
        <v>54</v>
      </c>
      <c r="C11776" t="s">
        <v>49</v>
      </c>
      <c r="D11776">
        <v>1640.11</v>
      </c>
      <c r="E11776">
        <v>0.21</v>
      </c>
      <c r="F11776">
        <v>4</v>
      </c>
      <c r="G11776" s="4">
        <v>45209</v>
      </c>
      <c r="H11776" s="4">
        <v>45215</v>
      </c>
      <c r="I11776" t="s">
        <v>50</v>
      </c>
      <c r="J11776" t="s">
        <v>51</v>
      </c>
      <c r="K11776">
        <v>481.19</v>
      </c>
      <c r="L11776" t="s">
        <v>63</v>
      </c>
    </row>
    <row r="11777" spans="1:12" x14ac:dyDescent="0.3">
      <c r="A11777" t="s">
        <v>11837</v>
      </c>
      <c r="B11777" t="s">
        <v>70</v>
      </c>
      <c r="C11777" t="s">
        <v>43</v>
      </c>
      <c r="D11777">
        <v>1897.9</v>
      </c>
      <c r="E11777">
        <v>0.35</v>
      </c>
      <c r="F11777">
        <v>4</v>
      </c>
      <c r="G11777" s="4">
        <v>45383</v>
      </c>
      <c r="H11777" s="4">
        <v>45389</v>
      </c>
      <c r="I11777" t="s">
        <v>60</v>
      </c>
      <c r="J11777" t="s">
        <v>51</v>
      </c>
      <c r="K11777">
        <v>328.86</v>
      </c>
      <c r="L11777" t="s">
        <v>77</v>
      </c>
    </row>
    <row r="11778" spans="1:12" x14ac:dyDescent="0.3">
      <c r="A11778" t="s">
        <v>11838</v>
      </c>
      <c r="B11778" t="s">
        <v>70</v>
      </c>
      <c r="C11778" t="s">
        <v>49</v>
      </c>
      <c r="D11778">
        <v>2517.58</v>
      </c>
      <c r="E11778">
        <v>0.03</v>
      </c>
      <c r="F11778">
        <v>7</v>
      </c>
      <c r="G11778" s="4">
        <v>45548</v>
      </c>
      <c r="H11778" s="4">
        <v>45552</v>
      </c>
      <c r="I11778" t="s">
        <v>60</v>
      </c>
      <c r="J11778" t="s">
        <v>51</v>
      </c>
      <c r="K11778">
        <v>191.78</v>
      </c>
      <c r="L11778" t="s">
        <v>57</v>
      </c>
    </row>
    <row r="11779" spans="1:12" x14ac:dyDescent="0.3">
      <c r="A11779" t="s">
        <v>11839</v>
      </c>
      <c r="B11779" t="s">
        <v>70</v>
      </c>
      <c r="C11779" t="s">
        <v>55</v>
      </c>
      <c r="D11779">
        <v>3398.34</v>
      </c>
      <c r="E11779">
        <v>0.3</v>
      </c>
      <c r="F11779">
        <v>1</v>
      </c>
      <c r="G11779" s="4">
        <v>44992</v>
      </c>
      <c r="H11779" s="4">
        <v>44996</v>
      </c>
      <c r="I11779" t="s">
        <v>50</v>
      </c>
      <c r="J11779" t="s">
        <v>56</v>
      </c>
      <c r="K11779">
        <v>941.34</v>
      </c>
      <c r="L11779" t="s">
        <v>52</v>
      </c>
    </row>
    <row r="11780" spans="1:12" x14ac:dyDescent="0.3">
      <c r="A11780" t="s">
        <v>11840</v>
      </c>
      <c r="B11780" t="s">
        <v>70</v>
      </c>
      <c r="C11780" t="s">
        <v>55</v>
      </c>
      <c r="D11780">
        <v>2952.68</v>
      </c>
      <c r="E11780">
        <v>0.45</v>
      </c>
      <c r="F11780">
        <v>7</v>
      </c>
      <c r="G11780" s="4">
        <v>45500</v>
      </c>
      <c r="H11780" s="4">
        <v>45504</v>
      </c>
      <c r="I11780" t="s">
        <v>50</v>
      </c>
      <c r="J11780" t="s">
        <v>56</v>
      </c>
      <c r="K11780">
        <v>848.66</v>
      </c>
      <c r="L11780" t="s">
        <v>52</v>
      </c>
    </row>
    <row r="11781" spans="1:12" x14ac:dyDescent="0.3">
      <c r="A11781" t="s">
        <v>11841</v>
      </c>
      <c r="B11781" t="s">
        <v>70</v>
      </c>
      <c r="C11781" t="s">
        <v>43</v>
      </c>
      <c r="D11781">
        <v>4670.22</v>
      </c>
      <c r="E11781">
        <v>0.32</v>
      </c>
      <c r="F11781">
        <v>9</v>
      </c>
      <c r="G11781" s="4">
        <v>44997</v>
      </c>
      <c r="H11781" s="4">
        <v>45000</v>
      </c>
      <c r="I11781" t="s">
        <v>44</v>
      </c>
      <c r="J11781" t="s">
        <v>51</v>
      </c>
      <c r="K11781">
        <v>710</v>
      </c>
      <c r="L11781" t="s">
        <v>63</v>
      </c>
    </row>
    <row r="11782" spans="1:12" x14ac:dyDescent="0.3">
      <c r="A11782" t="s">
        <v>11842</v>
      </c>
      <c r="B11782" t="s">
        <v>48</v>
      </c>
      <c r="C11782" t="s">
        <v>43</v>
      </c>
      <c r="D11782">
        <v>3166.17</v>
      </c>
      <c r="E11782">
        <v>0</v>
      </c>
      <c r="F11782">
        <v>4</v>
      </c>
      <c r="G11782" s="4">
        <v>45604</v>
      </c>
      <c r="H11782" s="4">
        <v>45610</v>
      </c>
      <c r="I11782" t="s">
        <v>44</v>
      </c>
      <c r="J11782" t="s">
        <v>51</v>
      </c>
      <c r="K11782">
        <v>788.89</v>
      </c>
      <c r="L11782" t="s">
        <v>46</v>
      </c>
    </row>
    <row r="11783" spans="1:12" x14ac:dyDescent="0.3">
      <c r="A11783" t="s">
        <v>11843</v>
      </c>
      <c r="B11783" t="s">
        <v>70</v>
      </c>
      <c r="C11783" t="s">
        <v>62</v>
      </c>
      <c r="D11783">
        <v>4562.88</v>
      </c>
      <c r="E11783">
        <v>0.35</v>
      </c>
      <c r="F11783">
        <v>2</v>
      </c>
      <c r="G11783" s="4">
        <v>45444</v>
      </c>
      <c r="H11783" s="4">
        <v>45446</v>
      </c>
      <c r="I11783" t="s">
        <v>60</v>
      </c>
      <c r="J11783" t="s">
        <v>56</v>
      </c>
      <c r="K11783">
        <v>307.52</v>
      </c>
      <c r="L11783" t="s">
        <v>57</v>
      </c>
    </row>
    <row r="11784" spans="1:12" x14ac:dyDescent="0.3">
      <c r="A11784" t="s">
        <v>11844</v>
      </c>
      <c r="B11784" t="s">
        <v>42</v>
      </c>
      <c r="C11784" t="s">
        <v>49</v>
      </c>
      <c r="D11784">
        <v>126.61</v>
      </c>
      <c r="E11784">
        <v>0.36</v>
      </c>
      <c r="F11784">
        <v>4</v>
      </c>
      <c r="G11784" s="4">
        <v>45558</v>
      </c>
      <c r="H11784" s="4">
        <v>45559</v>
      </c>
      <c r="I11784" t="s">
        <v>44</v>
      </c>
      <c r="J11784" t="s">
        <v>56</v>
      </c>
      <c r="K11784">
        <v>19.170000000000002</v>
      </c>
      <c r="L11784" t="s">
        <v>63</v>
      </c>
    </row>
    <row r="11785" spans="1:12" x14ac:dyDescent="0.3">
      <c r="A11785" t="s">
        <v>11845</v>
      </c>
      <c r="B11785" t="s">
        <v>54</v>
      </c>
      <c r="C11785" t="s">
        <v>62</v>
      </c>
      <c r="D11785">
        <v>4463.74</v>
      </c>
      <c r="E11785">
        <v>0.27</v>
      </c>
      <c r="F11785">
        <v>2</v>
      </c>
      <c r="G11785" s="4">
        <v>45497</v>
      </c>
      <c r="H11785" s="4">
        <v>45499</v>
      </c>
      <c r="I11785" t="s">
        <v>44</v>
      </c>
      <c r="J11785" t="s">
        <v>45</v>
      </c>
      <c r="K11785">
        <v>793.44</v>
      </c>
      <c r="L11785" t="s">
        <v>63</v>
      </c>
    </row>
    <row r="11786" spans="1:12" x14ac:dyDescent="0.3">
      <c r="A11786" t="s">
        <v>11846</v>
      </c>
      <c r="B11786" t="s">
        <v>48</v>
      </c>
      <c r="C11786" t="s">
        <v>43</v>
      </c>
      <c r="D11786">
        <v>3635.15</v>
      </c>
      <c r="E11786">
        <v>0.41</v>
      </c>
      <c r="F11786">
        <v>7</v>
      </c>
      <c r="G11786" s="4">
        <v>45517</v>
      </c>
      <c r="H11786" s="4">
        <v>45523</v>
      </c>
      <c r="I11786" t="s">
        <v>60</v>
      </c>
      <c r="J11786" t="s">
        <v>56</v>
      </c>
      <c r="K11786">
        <v>973.57</v>
      </c>
      <c r="L11786" t="s">
        <v>46</v>
      </c>
    </row>
    <row r="11787" spans="1:12" x14ac:dyDescent="0.3">
      <c r="A11787" t="s">
        <v>11847</v>
      </c>
      <c r="B11787" t="s">
        <v>48</v>
      </c>
      <c r="C11787" t="s">
        <v>43</v>
      </c>
      <c r="D11787">
        <v>943.75</v>
      </c>
      <c r="E11787">
        <v>0.1</v>
      </c>
      <c r="F11787">
        <v>6</v>
      </c>
      <c r="G11787" s="4">
        <v>45163</v>
      </c>
      <c r="H11787" s="4">
        <v>45168</v>
      </c>
      <c r="I11787" t="s">
        <v>60</v>
      </c>
      <c r="J11787" t="s">
        <v>45</v>
      </c>
      <c r="K11787">
        <v>71.010000000000005</v>
      </c>
      <c r="L11787" t="s">
        <v>77</v>
      </c>
    </row>
    <row r="11788" spans="1:12" x14ac:dyDescent="0.3">
      <c r="A11788" t="s">
        <v>11848</v>
      </c>
      <c r="B11788" t="s">
        <v>70</v>
      </c>
      <c r="C11788" t="s">
        <v>65</v>
      </c>
      <c r="D11788">
        <v>1388.89</v>
      </c>
      <c r="E11788">
        <v>0.2</v>
      </c>
      <c r="F11788">
        <v>2</v>
      </c>
      <c r="G11788" s="4">
        <v>45082</v>
      </c>
      <c r="H11788" s="4">
        <v>45083</v>
      </c>
      <c r="I11788" t="s">
        <v>50</v>
      </c>
      <c r="J11788" t="s">
        <v>45</v>
      </c>
      <c r="K11788">
        <v>210.66</v>
      </c>
      <c r="L11788" t="s">
        <v>52</v>
      </c>
    </row>
    <row r="11789" spans="1:12" x14ac:dyDescent="0.3">
      <c r="A11789" t="s">
        <v>11849</v>
      </c>
      <c r="B11789" t="s">
        <v>54</v>
      </c>
      <c r="C11789" t="s">
        <v>62</v>
      </c>
      <c r="D11789">
        <v>2759.77</v>
      </c>
      <c r="E11789">
        <v>0.4</v>
      </c>
      <c r="F11789">
        <v>6</v>
      </c>
      <c r="G11789" s="4">
        <v>45064</v>
      </c>
      <c r="H11789" s="4">
        <v>45070</v>
      </c>
      <c r="I11789" t="s">
        <v>60</v>
      </c>
      <c r="J11789" t="s">
        <v>56</v>
      </c>
      <c r="K11789">
        <v>491.85</v>
      </c>
      <c r="L11789" t="s">
        <v>68</v>
      </c>
    </row>
    <row r="11790" spans="1:12" x14ac:dyDescent="0.3">
      <c r="A11790" t="s">
        <v>11850</v>
      </c>
      <c r="B11790" t="s">
        <v>42</v>
      </c>
      <c r="C11790" t="s">
        <v>43</v>
      </c>
      <c r="D11790">
        <v>712.2</v>
      </c>
      <c r="E11790">
        <v>0.3</v>
      </c>
      <c r="F11790">
        <v>9</v>
      </c>
      <c r="G11790" s="4">
        <v>45099</v>
      </c>
      <c r="H11790" s="4">
        <v>45100</v>
      </c>
      <c r="I11790" t="s">
        <v>60</v>
      </c>
      <c r="J11790" t="s">
        <v>51</v>
      </c>
      <c r="K11790">
        <v>154.26</v>
      </c>
      <c r="L11790" t="s">
        <v>63</v>
      </c>
    </row>
    <row r="11791" spans="1:12" x14ac:dyDescent="0.3">
      <c r="A11791" t="s">
        <v>11851</v>
      </c>
      <c r="B11791" t="s">
        <v>70</v>
      </c>
      <c r="C11791" t="s">
        <v>55</v>
      </c>
      <c r="D11791">
        <v>3948.3</v>
      </c>
      <c r="E11791">
        <v>0.5</v>
      </c>
      <c r="F11791">
        <v>8</v>
      </c>
      <c r="G11791" s="4">
        <v>45631</v>
      </c>
      <c r="H11791" s="4">
        <v>45635</v>
      </c>
      <c r="I11791" t="s">
        <v>60</v>
      </c>
      <c r="J11791" t="s">
        <v>56</v>
      </c>
      <c r="K11791">
        <v>299.29000000000002</v>
      </c>
      <c r="L11791" t="s">
        <v>57</v>
      </c>
    </row>
    <row r="11792" spans="1:12" x14ac:dyDescent="0.3">
      <c r="A11792" t="s">
        <v>11852</v>
      </c>
      <c r="B11792" t="s">
        <v>54</v>
      </c>
      <c r="C11792" t="s">
        <v>65</v>
      </c>
      <c r="D11792">
        <v>3976.75</v>
      </c>
      <c r="E11792">
        <v>0.03</v>
      </c>
      <c r="F11792">
        <v>9</v>
      </c>
      <c r="G11792" s="4">
        <v>45104</v>
      </c>
      <c r="H11792" s="4">
        <v>45111</v>
      </c>
      <c r="I11792" t="s">
        <v>50</v>
      </c>
      <c r="J11792" t="s">
        <v>45</v>
      </c>
      <c r="K11792">
        <v>478.55</v>
      </c>
      <c r="L11792" t="s">
        <v>77</v>
      </c>
    </row>
    <row r="11793" spans="1:12" x14ac:dyDescent="0.3">
      <c r="A11793" t="s">
        <v>11853</v>
      </c>
      <c r="B11793" t="s">
        <v>70</v>
      </c>
      <c r="C11793" t="s">
        <v>49</v>
      </c>
      <c r="D11793">
        <v>1574.65</v>
      </c>
      <c r="E11793">
        <v>0.12</v>
      </c>
      <c r="F11793">
        <v>5</v>
      </c>
      <c r="G11793" s="4">
        <v>45342</v>
      </c>
      <c r="H11793" s="4">
        <v>45346</v>
      </c>
      <c r="I11793" t="s">
        <v>50</v>
      </c>
      <c r="J11793" t="s">
        <v>45</v>
      </c>
      <c r="K11793">
        <v>96.42</v>
      </c>
      <c r="L11793" t="s">
        <v>52</v>
      </c>
    </row>
    <row r="11794" spans="1:12" x14ac:dyDescent="0.3">
      <c r="A11794" t="s">
        <v>11854</v>
      </c>
      <c r="B11794" t="s">
        <v>70</v>
      </c>
      <c r="C11794" t="s">
        <v>65</v>
      </c>
      <c r="D11794">
        <v>442.1</v>
      </c>
      <c r="E11794">
        <v>0.1</v>
      </c>
      <c r="F11794">
        <v>2</v>
      </c>
      <c r="G11794" s="4">
        <v>45070</v>
      </c>
      <c r="H11794" s="4">
        <v>45075</v>
      </c>
      <c r="I11794" t="s">
        <v>44</v>
      </c>
      <c r="J11794" t="s">
        <v>45</v>
      </c>
      <c r="K11794">
        <v>38.47</v>
      </c>
      <c r="L11794" t="s">
        <v>57</v>
      </c>
    </row>
    <row r="11795" spans="1:12" x14ac:dyDescent="0.3">
      <c r="A11795" t="s">
        <v>11855</v>
      </c>
      <c r="B11795" t="s">
        <v>70</v>
      </c>
      <c r="C11795" t="s">
        <v>49</v>
      </c>
      <c r="D11795">
        <v>4945.3500000000004</v>
      </c>
      <c r="E11795">
        <v>0.49</v>
      </c>
      <c r="F11795">
        <v>5</v>
      </c>
      <c r="G11795" s="4">
        <v>45376</v>
      </c>
      <c r="H11795" s="4">
        <v>45378</v>
      </c>
      <c r="I11795" t="s">
        <v>44</v>
      </c>
      <c r="J11795" t="s">
        <v>51</v>
      </c>
      <c r="K11795">
        <v>859.34</v>
      </c>
      <c r="L11795" t="s">
        <v>63</v>
      </c>
    </row>
    <row r="11796" spans="1:12" x14ac:dyDescent="0.3">
      <c r="A11796" t="s">
        <v>11856</v>
      </c>
      <c r="B11796" t="s">
        <v>70</v>
      </c>
      <c r="C11796" t="s">
        <v>55</v>
      </c>
      <c r="D11796">
        <v>1328.57</v>
      </c>
      <c r="E11796">
        <v>0.43</v>
      </c>
      <c r="F11796">
        <v>3</v>
      </c>
      <c r="G11796" s="4">
        <v>45248</v>
      </c>
      <c r="H11796" s="4">
        <v>45250</v>
      </c>
      <c r="I11796" t="s">
        <v>44</v>
      </c>
      <c r="J11796" t="s">
        <v>56</v>
      </c>
      <c r="K11796">
        <v>144.47999999999999</v>
      </c>
      <c r="L11796" t="s">
        <v>46</v>
      </c>
    </row>
    <row r="11797" spans="1:12" x14ac:dyDescent="0.3">
      <c r="A11797" t="s">
        <v>11857</v>
      </c>
      <c r="B11797" t="s">
        <v>70</v>
      </c>
      <c r="C11797" t="s">
        <v>49</v>
      </c>
      <c r="D11797">
        <v>431.04</v>
      </c>
      <c r="E11797">
        <v>7.0000000000000007E-2</v>
      </c>
      <c r="F11797">
        <v>4</v>
      </c>
      <c r="G11797" s="4">
        <v>45585</v>
      </c>
      <c r="H11797" s="4">
        <v>45592</v>
      </c>
      <c r="I11797" t="s">
        <v>50</v>
      </c>
      <c r="J11797" t="s">
        <v>56</v>
      </c>
      <c r="K11797">
        <v>73.22</v>
      </c>
      <c r="L11797" t="s">
        <v>46</v>
      </c>
    </row>
    <row r="11798" spans="1:12" x14ac:dyDescent="0.3">
      <c r="A11798" t="s">
        <v>11858</v>
      </c>
      <c r="B11798" t="s">
        <v>70</v>
      </c>
      <c r="C11798" t="s">
        <v>62</v>
      </c>
      <c r="D11798">
        <v>1716.83</v>
      </c>
      <c r="E11798">
        <v>0.18</v>
      </c>
      <c r="F11798">
        <v>7</v>
      </c>
      <c r="G11798" s="4">
        <v>45303</v>
      </c>
      <c r="H11798" s="4">
        <v>45305</v>
      </c>
      <c r="I11798" t="s">
        <v>50</v>
      </c>
      <c r="J11798" t="s">
        <v>51</v>
      </c>
      <c r="K11798">
        <v>424.66</v>
      </c>
      <c r="L11798" t="s">
        <v>46</v>
      </c>
    </row>
    <row r="11799" spans="1:12" x14ac:dyDescent="0.3">
      <c r="A11799" t="s">
        <v>11859</v>
      </c>
      <c r="B11799" t="s">
        <v>70</v>
      </c>
      <c r="C11799" t="s">
        <v>49</v>
      </c>
      <c r="D11799">
        <v>4848.12</v>
      </c>
      <c r="E11799">
        <v>0.03</v>
      </c>
      <c r="F11799">
        <v>2</v>
      </c>
      <c r="G11799" s="4">
        <v>45481</v>
      </c>
      <c r="H11799" s="4">
        <v>45486</v>
      </c>
      <c r="I11799" t="s">
        <v>60</v>
      </c>
      <c r="J11799" t="s">
        <v>51</v>
      </c>
      <c r="K11799">
        <v>701.25</v>
      </c>
      <c r="L11799" t="s">
        <v>52</v>
      </c>
    </row>
    <row r="11800" spans="1:12" x14ac:dyDescent="0.3">
      <c r="A11800" t="s">
        <v>11860</v>
      </c>
      <c r="B11800" t="s">
        <v>42</v>
      </c>
      <c r="C11800" t="s">
        <v>49</v>
      </c>
      <c r="D11800">
        <v>3985.35</v>
      </c>
      <c r="E11800">
        <v>0.32</v>
      </c>
      <c r="F11800">
        <v>6</v>
      </c>
      <c r="G11800" s="4">
        <v>45072</v>
      </c>
      <c r="H11800" s="4">
        <v>45075</v>
      </c>
      <c r="I11800" t="s">
        <v>60</v>
      </c>
      <c r="J11800" t="s">
        <v>51</v>
      </c>
      <c r="K11800">
        <v>919.76</v>
      </c>
      <c r="L11800" t="s">
        <v>52</v>
      </c>
    </row>
    <row r="11801" spans="1:12" x14ac:dyDescent="0.3">
      <c r="A11801" t="s">
        <v>11861</v>
      </c>
      <c r="B11801" t="s">
        <v>48</v>
      </c>
      <c r="C11801" t="s">
        <v>65</v>
      </c>
      <c r="D11801">
        <v>2453.63</v>
      </c>
      <c r="E11801">
        <v>0.17</v>
      </c>
      <c r="F11801">
        <v>1</v>
      </c>
      <c r="G11801" s="4">
        <v>45549</v>
      </c>
      <c r="H11801" s="4">
        <v>45551</v>
      </c>
      <c r="I11801" t="s">
        <v>50</v>
      </c>
      <c r="J11801" t="s">
        <v>51</v>
      </c>
      <c r="K11801">
        <v>592.86</v>
      </c>
      <c r="L11801" t="s">
        <v>77</v>
      </c>
    </row>
    <row r="11802" spans="1:12" x14ac:dyDescent="0.3">
      <c r="A11802" t="s">
        <v>11862</v>
      </c>
      <c r="B11802" t="s">
        <v>42</v>
      </c>
      <c r="C11802" t="s">
        <v>55</v>
      </c>
      <c r="D11802">
        <v>1596.12</v>
      </c>
      <c r="E11802">
        <v>0.13</v>
      </c>
      <c r="F11802">
        <v>3</v>
      </c>
      <c r="G11802" s="4">
        <v>45100</v>
      </c>
      <c r="H11802" s="4">
        <v>45101</v>
      </c>
      <c r="I11802" t="s">
        <v>60</v>
      </c>
      <c r="J11802" t="s">
        <v>56</v>
      </c>
      <c r="K11802">
        <v>294.52999999999997</v>
      </c>
      <c r="L11802" t="s">
        <v>46</v>
      </c>
    </row>
    <row r="11803" spans="1:12" x14ac:dyDescent="0.3">
      <c r="A11803" t="s">
        <v>11863</v>
      </c>
      <c r="B11803" t="s">
        <v>70</v>
      </c>
      <c r="C11803" t="s">
        <v>49</v>
      </c>
      <c r="D11803">
        <v>2174.1999999999998</v>
      </c>
      <c r="E11803">
        <v>0.26</v>
      </c>
      <c r="F11803">
        <v>7</v>
      </c>
      <c r="G11803" s="4">
        <v>45651</v>
      </c>
      <c r="H11803" s="4">
        <v>45652</v>
      </c>
      <c r="I11803" t="s">
        <v>50</v>
      </c>
      <c r="J11803" t="s">
        <v>51</v>
      </c>
      <c r="K11803">
        <v>257.64999999999998</v>
      </c>
      <c r="L11803" t="s">
        <v>77</v>
      </c>
    </row>
    <row r="11804" spans="1:12" x14ac:dyDescent="0.3">
      <c r="A11804" t="s">
        <v>11864</v>
      </c>
      <c r="B11804" t="s">
        <v>70</v>
      </c>
      <c r="C11804" t="s">
        <v>62</v>
      </c>
      <c r="D11804">
        <v>185.09</v>
      </c>
      <c r="E11804">
        <v>0.4</v>
      </c>
      <c r="F11804">
        <v>5</v>
      </c>
      <c r="G11804" s="4">
        <v>45541</v>
      </c>
      <c r="H11804" s="4">
        <v>45545</v>
      </c>
      <c r="I11804" t="s">
        <v>44</v>
      </c>
      <c r="J11804" t="s">
        <v>56</v>
      </c>
      <c r="K11804">
        <v>46.16</v>
      </c>
      <c r="L11804" t="s">
        <v>63</v>
      </c>
    </row>
    <row r="11805" spans="1:12" x14ac:dyDescent="0.3">
      <c r="A11805" t="s">
        <v>11865</v>
      </c>
      <c r="B11805" t="s">
        <v>42</v>
      </c>
      <c r="C11805" t="s">
        <v>65</v>
      </c>
      <c r="D11805">
        <v>3620.02</v>
      </c>
      <c r="E11805">
        <v>0.2</v>
      </c>
      <c r="F11805">
        <v>8</v>
      </c>
      <c r="G11805" s="4">
        <v>45084</v>
      </c>
      <c r="H11805" s="4">
        <v>45090</v>
      </c>
      <c r="I11805" t="s">
        <v>44</v>
      </c>
      <c r="J11805" t="s">
        <v>51</v>
      </c>
      <c r="K11805">
        <v>523.46</v>
      </c>
      <c r="L11805" t="s">
        <v>52</v>
      </c>
    </row>
    <row r="11806" spans="1:12" x14ac:dyDescent="0.3">
      <c r="A11806" t="s">
        <v>11866</v>
      </c>
      <c r="B11806" t="s">
        <v>42</v>
      </c>
      <c r="C11806" t="s">
        <v>55</v>
      </c>
      <c r="D11806">
        <v>588.26</v>
      </c>
      <c r="E11806">
        <v>0.38</v>
      </c>
      <c r="F11806">
        <v>7</v>
      </c>
      <c r="G11806" s="4">
        <v>45630</v>
      </c>
      <c r="H11806" s="4">
        <v>45634</v>
      </c>
      <c r="I11806" t="s">
        <v>44</v>
      </c>
      <c r="J11806" t="s">
        <v>51</v>
      </c>
      <c r="K11806">
        <v>116.16</v>
      </c>
      <c r="L11806" t="s">
        <v>52</v>
      </c>
    </row>
    <row r="11807" spans="1:12" x14ac:dyDescent="0.3">
      <c r="A11807" t="s">
        <v>11867</v>
      </c>
      <c r="B11807" t="s">
        <v>48</v>
      </c>
      <c r="C11807" t="s">
        <v>55</v>
      </c>
      <c r="D11807">
        <v>2643.28</v>
      </c>
      <c r="E11807">
        <v>0.22</v>
      </c>
      <c r="F11807">
        <v>7</v>
      </c>
      <c r="G11807" s="4">
        <v>45479</v>
      </c>
      <c r="H11807" s="4">
        <v>45481</v>
      </c>
      <c r="I11807" t="s">
        <v>44</v>
      </c>
      <c r="J11807" t="s">
        <v>51</v>
      </c>
      <c r="K11807">
        <v>457.74</v>
      </c>
      <c r="L11807" t="s">
        <v>63</v>
      </c>
    </row>
    <row r="11808" spans="1:12" x14ac:dyDescent="0.3">
      <c r="A11808" t="s">
        <v>11868</v>
      </c>
      <c r="B11808" t="s">
        <v>42</v>
      </c>
      <c r="C11808" t="s">
        <v>43</v>
      </c>
      <c r="D11808">
        <v>2872.64</v>
      </c>
      <c r="E11808">
        <v>0.11</v>
      </c>
      <c r="F11808">
        <v>1</v>
      </c>
      <c r="G11808" s="4">
        <v>45327</v>
      </c>
      <c r="H11808" s="4">
        <v>45329</v>
      </c>
      <c r="I11808" t="s">
        <v>50</v>
      </c>
      <c r="J11808" t="s">
        <v>56</v>
      </c>
      <c r="K11808">
        <v>593.23</v>
      </c>
      <c r="L11808" t="s">
        <v>68</v>
      </c>
    </row>
    <row r="11809" spans="1:12" x14ac:dyDescent="0.3">
      <c r="A11809" t="s">
        <v>11869</v>
      </c>
      <c r="B11809" t="s">
        <v>48</v>
      </c>
      <c r="C11809" t="s">
        <v>62</v>
      </c>
      <c r="D11809">
        <v>108.28</v>
      </c>
      <c r="E11809">
        <v>0.22</v>
      </c>
      <c r="F11809">
        <v>1</v>
      </c>
      <c r="G11809" s="4">
        <v>45059</v>
      </c>
      <c r="H11809" s="4">
        <v>45063</v>
      </c>
      <c r="I11809" t="s">
        <v>50</v>
      </c>
      <c r="J11809" t="s">
        <v>45</v>
      </c>
      <c r="K11809">
        <v>28.48</v>
      </c>
      <c r="L11809" t="s">
        <v>57</v>
      </c>
    </row>
    <row r="11810" spans="1:12" x14ac:dyDescent="0.3">
      <c r="A11810" t="s">
        <v>11870</v>
      </c>
      <c r="B11810" t="s">
        <v>70</v>
      </c>
      <c r="C11810" t="s">
        <v>65</v>
      </c>
      <c r="D11810">
        <v>4901.41</v>
      </c>
      <c r="E11810">
        <v>0.27</v>
      </c>
      <c r="F11810">
        <v>6</v>
      </c>
      <c r="G11810" s="4">
        <v>44931</v>
      </c>
      <c r="H11810" s="4">
        <v>44937</v>
      </c>
      <c r="I11810" t="s">
        <v>60</v>
      </c>
      <c r="J11810" t="s">
        <v>51</v>
      </c>
      <c r="K11810">
        <v>679.52</v>
      </c>
      <c r="L11810" t="s">
        <v>63</v>
      </c>
    </row>
    <row r="11811" spans="1:12" x14ac:dyDescent="0.3">
      <c r="A11811" t="s">
        <v>11871</v>
      </c>
      <c r="B11811" t="s">
        <v>54</v>
      </c>
      <c r="C11811" t="s">
        <v>65</v>
      </c>
      <c r="D11811">
        <v>1580.48</v>
      </c>
      <c r="E11811">
        <v>0.23</v>
      </c>
      <c r="F11811">
        <v>8</v>
      </c>
      <c r="G11811" s="4">
        <v>45639</v>
      </c>
      <c r="H11811" s="4">
        <v>45640</v>
      </c>
      <c r="I11811" t="s">
        <v>50</v>
      </c>
      <c r="J11811" t="s">
        <v>56</v>
      </c>
      <c r="K11811">
        <v>441.05</v>
      </c>
      <c r="L11811" t="s">
        <v>77</v>
      </c>
    </row>
    <row r="11812" spans="1:12" x14ac:dyDescent="0.3">
      <c r="A11812" t="s">
        <v>11872</v>
      </c>
      <c r="B11812" t="s">
        <v>54</v>
      </c>
      <c r="C11812" t="s">
        <v>62</v>
      </c>
      <c r="D11812">
        <v>478.4</v>
      </c>
      <c r="E11812">
        <v>0.14000000000000001</v>
      </c>
      <c r="F11812">
        <v>3</v>
      </c>
      <c r="G11812" s="4">
        <v>45001</v>
      </c>
      <c r="H11812" s="4">
        <v>45007</v>
      </c>
      <c r="I11812" t="s">
        <v>50</v>
      </c>
      <c r="J11812" t="s">
        <v>56</v>
      </c>
      <c r="K11812">
        <v>36.93</v>
      </c>
      <c r="L11812" t="s">
        <v>77</v>
      </c>
    </row>
    <row r="11813" spans="1:12" x14ac:dyDescent="0.3">
      <c r="A11813" t="s">
        <v>11873</v>
      </c>
      <c r="B11813" t="s">
        <v>54</v>
      </c>
      <c r="C11813" t="s">
        <v>55</v>
      </c>
      <c r="D11813">
        <v>4286.5</v>
      </c>
      <c r="E11813">
        <v>0.09</v>
      </c>
      <c r="F11813">
        <v>8</v>
      </c>
      <c r="G11813" s="4">
        <v>45286</v>
      </c>
      <c r="H11813" s="4">
        <v>45291</v>
      </c>
      <c r="I11813" t="s">
        <v>50</v>
      </c>
      <c r="J11813" t="s">
        <v>45</v>
      </c>
      <c r="K11813">
        <v>493.94</v>
      </c>
      <c r="L11813" t="s">
        <v>77</v>
      </c>
    </row>
    <row r="11814" spans="1:12" x14ac:dyDescent="0.3">
      <c r="A11814" t="s">
        <v>11874</v>
      </c>
      <c r="B11814" t="s">
        <v>54</v>
      </c>
      <c r="C11814" t="s">
        <v>49</v>
      </c>
      <c r="D11814">
        <v>844.57</v>
      </c>
      <c r="E11814">
        <v>0.47</v>
      </c>
      <c r="F11814">
        <v>8</v>
      </c>
      <c r="G11814" s="4">
        <v>45388</v>
      </c>
      <c r="H11814" s="4">
        <v>45393</v>
      </c>
      <c r="I11814" t="s">
        <v>50</v>
      </c>
      <c r="J11814" t="s">
        <v>45</v>
      </c>
      <c r="K11814">
        <v>236.39</v>
      </c>
      <c r="L11814" t="s">
        <v>46</v>
      </c>
    </row>
    <row r="11815" spans="1:12" x14ac:dyDescent="0.3">
      <c r="A11815" t="s">
        <v>11875</v>
      </c>
      <c r="B11815" t="s">
        <v>70</v>
      </c>
      <c r="C11815" t="s">
        <v>62</v>
      </c>
      <c r="D11815">
        <v>222.28</v>
      </c>
      <c r="E11815">
        <v>0.15</v>
      </c>
      <c r="F11815">
        <v>1</v>
      </c>
      <c r="G11815" s="4">
        <v>45558</v>
      </c>
      <c r="H11815" s="4">
        <v>45563</v>
      </c>
      <c r="I11815" t="s">
        <v>44</v>
      </c>
      <c r="J11815" t="s">
        <v>51</v>
      </c>
      <c r="K11815">
        <v>14.67</v>
      </c>
      <c r="L11815" t="s">
        <v>57</v>
      </c>
    </row>
    <row r="11816" spans="1:12" x14ac:dyDescent="0.3">
      <c r="A11816" t="s">
        <v>11876</v>
      </c>
      <c r="B11816" t="s">
        <v>54</v>
      </c>
      <c r="C11816" t="s">
        <v>65</v>
      </c>
      <c r="D11816">
        <v>2523.98</v>
      </c>
      <c r="E11816">
        <v>0.35</v>
      </c>
      <c r="F11816">
        <v>5</v>
      </c>
      <c r="G11816" s="4">
        <v>45476</v>
      </c>
      <c r="H11816" s="4">
        <v>45478</v>
      </c>
      <c r="I11816" t="s">
        <v>44</v>
      </c>
      <c r="J11816" t="s">
        <v>45</v>
      </c>
      <c r="K11816">
        <v>418.05</v>
      </c>
      <c r="L11816" t="s">
        <v>52</v>
      </c>
    </row>
    <row r="11817" spans="1:12" x14ac:dyDescent="0.3">
      <c r="A11817" t="s">
        <v>11877</v>
      </c>
      <c r="B11817" t="s">
        <v>42</v>
      </c>
      <c r="C11817" t="s">
        <v>62</v>
      </c>
      <c r="D11817">
        <v>736.59</v>
      </c>
      <c r="E11817">
        <v>0.17</v>
      </c>
      <c r="F11817">
        <v>9</v>
      </c>
      <c r="G11817" s="4">
        <v>45624</v>
      </c>
      <c r="H11817" s="4">
        <v>45629</v>
      </c>
      <c r="I11817" t="s">
        <v>44</v>
      </c>
      <c r="J11817" t="s">
        <v>45</v>
      </c>
      <c r="K11817">
        <v>84.68</v>
      </c>
      <c r="L11817" t="s">
        <v>68</v>
      </c>
    </row>
    <row r="11818" spans="1:12" x14ac:dyDescent="0.3">
      <c r="A11818" t="s">
        <v>11878</v>
      </c>
      <c r="B11818" t="s">
        <v>42</v>
      </c>
      <c r="C11818" t="s">
        <v>55</v>
      </c>
      <c r="D11818">
        <v>4913.87</v>
      </c>
      <c r="E11818">
        <v>0.48</v>
      </c>
      <c r="F11818">
        <v>3</v>
      </c>
      <c r="G11818" s="4">
        <v>45375</v>
      </c>
      <c r="H11818" s="4">
        <v>45378</v>
      </c>
      <c r="I11818" t="s">
        <v>60</v>
      </c>
      <c r="J11818" t="s">
        <v>51</v>
      </c>
      <c r="K11818">
        <v>1214.25</v>
      </c>
      <c r="L11818" t="s">
        <v>57</v>
      </c>
    </row>
    <row r="11819" spans="1:12" x14ac:dyDescent="0.3">
      <c r="A11819" t="s">
        <v>11879</v>
      </c>
      <c r="B11819" t="s">
        <v>54</v>
      </c>
      <c r="C11819" t="s">
        <v>43</v>
      </c>
      <c r="D11819">
        <v>151.01</v>
      </c>
      <c r="E11819">
        <v>0.49</v>
      </c>
      <c r="F11819">
        <v>9</v>
      </c>
      <c r="G11819" s="4">
        <v>45271</v>
      </c>
      <c r="H11819" s="4">
        <v>45277</v>
      </c>
      <c r="I11819" t="s">
        <v>44</v>
      </c>
      <c r="J11819" t="s">
        <v>56</v>
      </c>
      <c r="K11819">
        <v>10.84</v>
      </c>
      <c r="L11819" t="s">
        <v>52</v>
      </c>
    </row>
    <row r="11820" spans="1:12" x14ac:dyDescent="0.3">
      <c r="A11820" t="s">
        <v>11880</v>
      </c>
      <c r="B11820" t="s">
        <v>42</v>
      </c>
      <c r="C11820" t="s">
        <v>43</v>
      </c>
      <c r="D11820">
        <v>350.87</v>
      </c>
      <c r="E11820">
        <v>0.41</v>
      </c>
      <c r="F11820">
        <v>9</v>
      </c>
      <c r="G11820" s="4">
        <v>45451</v>
      </c>
      <c r="H11820" s="4">
        <v>45458</v>
      </c>
      <c r="I11820" t="s">
        <v>44</v>
      </c>
      <c r="J11820" t="s">
        <v>56</v>
      </c>
      <c r="K11820">
        <v>28.67</v>
      </c>
      <c r="L11820" t="s">
        <v>57</v>
      </c>
    </row>
    <row r="11821" spans="1:12" x14ac:dyDescent="0.3">
      <c r="A11821" t="s">
        <v>11881</v>
      </c>
      <c r="B11821" t="s">
        <v>48</v>
      </c>
      <c r="C11821" t="s">
        <v>49</v>
      </c>
      <c r="D11821">
        <v>4183.09</v>
      </c>
      <c r="E11821">
        <v>0.28999999999999998</v>
      </c>
      <c r="F11821">
        <v>1</v>
      </c>
      <c r="G11821" s="4">
        <v>45593</v>
      </c>
      <c r="H11821" s="4">
        <v>45595</v>
      </c>
      <c r="I11821" t="s">
        <v>50</v>
      </c>
      <c r="J11821" t="s">
        <v>45</v>
      </c>
      <c r="K11821">
        <v>373.93</v>
      </c>
      <c r="L11821" t="s">
        <v>63</v>
      </c>
    </row>
    <row r="11822" spans="1:12" x14ac:dyDescent="0.3">
      <c r="A11822" t="s">
        <v>11882</v>
      </c>
      <c r="B11822" t="s">
        <v>70</v>
      </c>
      <c r="C11822" t="s">
        <v>49</v>
      </c>
      <c r="D11822">
        <v>1274.78</v>
      </c>
      <c r="E11822">
        <v>0.27</v>
      </c>
      <c r="F11822">
        <v>2</v>
      </c>
      <c r="G11822" s="4">
        <v>45622</v>
      </c>
      <c r="H11822" s="4">
        <v>45628</v>
      </c>
      <c r="I11822" t="s">
        <v>50</v>
      </c>
      <c r="J11822" t="s">
        <v>45</v>
      </c>
      <c r="K11822">
        <v>164.33</v>
      </c>
      <c r="L11822" t="s">
        <v>46</v>
      </c>
    </row>
    <row r="11823" spans="1:12" x14ac:dyDescent="0.3">
      <c r="A11823" t="s">
        <v>11883</v>
      </c>
      <c r="B11823" t="s">
        <v>54</v>
      </c>
      <c r="C11823" t="s">
        <v>55</v>
      </c>
      <c r="D11823">
        <v>4566.82</v>
      </c>
      <c r="E11823">
        <v>0.16</v>
      </c>
      <c r="F11823">
        <v>3</v>
      </c>
      <c r="G11823" s="4">
        <v>44994</v>
      </c>
      <c r="H11823" s="4">
        <v>44997</v>
      </c>
      <c r="I11823" t="s">
        <v>44</v>
      </c>
      <c r="J11823" t="s">
        <v>45</v>
      </c>
      <c r="K11823">
        <v>1207.3699999999999</v>
      </c>
      <c r="L11823" t="s">
        <v>63</v>
      </c>
    </row>
    <row r="11824" spans="1:12" x14ac:dyDescent="0.3">
      <c r="A11824" t="s">
        <v>11884</v>
      </c>
      <c r="B11824" t="s">
        <v>54</v>
      </c>
      <c r="C11824" t="s">
        <v>49</v>
      </c>
      <c r="D11824">
        <v>1624.57</v>
      </c>
      <c r="E11824">
        <v>0.06</v>
      </c>
      <c r="F11824">
        <v>4</v>
      </c>
      <c r="G11824" s="4">
        <v>45625</v>
      </c>
      <c r="H11824" s="4">
        <v>45627</v>
      </c>
      <c r="I11824" t="s">
        <v>60</v>
      </c>
      <c r="J11824" t="s">
        <v>51</v>
      </c>
      <c r="K11824">
        <v>436.73</v>
      </c>
      <c r="L11824" t="s">
        <v>46</v>
      </c>
    </row>
    <row r="11825" spans="1:12" x14ac:dyDescent="0.3">
      <c r="A11825" t="s">
        <v>11885</v>
      </c>
      <c r="B11825" t="s">
        <v>70</v>
      </c>
      <c r="C11825" t="s">
        <v>43</v>
      </c>
      <c r="D11825">
        <v>441.93</v>
      </c>
      <c r="E11825">
        <v>0.04</v>
      </c>
      <c r="F11825">
        <v>5</v>
      </c>
      <c r="G11825" s="4">
        <v>45165</v>
      </c>
      <c r="H11825" s="4">
        <v>45167</v>
      </c>
      <c r="I11825" t="s">
        <v>44</v>
      </c>
      <c r="J11825" t="s">
        <v>56</v>
      </c>
      <c r="K11825">
        <v>44.36</v>
      </c>
      <c r="L11825" t="s">
        <v>68</v>
      </c>
    </row>
    <row r="11826" spans="1:12" x14ac:dyDescent="0.3">
      <c r="A11826" t="s">
        <v>11886</v>
      </c>
      <c r="B11826" t="s">
        <v>42</v>
      </c>
      <c r="C11826" t="s">
        <v>55</v>
      </c>
      <c r="D11826">
        <v>151.9</v>
      </c>
      <c r="E11826">
        <v>0.23</v>
      </c>
      <c r="F11826">
        <v>5</v>
      </c>
      <c r="G11826" s="4">
        <v>45021</v>
      </c>
      <c r="H11826" s="4">
        <v>45026</v>
      </c>
      <c r="I11826" t="s">
        <v>44</v>
      </c>
      <c r="J11826" t="s">
        <v>56</v>
      </c>
      <c r="K11826">
        <v>27.33</v>
      </c>
      <c r="L11826" t="s">
        <v>63</v>
      </c>
    </row>
    <row r="11827" spans="1:12" x14ac:dyDescent="0.3">
      <c r="A11827" t="s">
        <v>11887</v>
      </c>
      <c r="B11827" t="s">
        <v>70</v>
      </c>
      <c r="C11827" t="s">
        <v>55</v>
      </c>
      <c r="D11827">
        <v>1484.58</v>
      </c>
      <c r="E11827">
        <v>0.49</v>
      </c>
      <c r="F11827">
        <v>5</v>
      </c>
      <c r="G11827" s="4">
        <v>45615</v>
      </c>
      <c r="H11827" s="4">
        <v>45617</v>
      </c>
      <c r="I11827" t="s">
        <v>44</v>
      </c>
      <c r="J11827" t="s">
        <v>56</v>
      </c>
      <c r="K11827">
        <v>321.08999999999997</v>
      </c>
      <c r="L11827" t="s">
        <v>46</v>
      </c>
    </row>
    <row r="11828" spans="1:12" x14ac:dyDescent="0.3">
      <c r="A11828" t="s">
        <v>11888</v>
      </c>
      <c r="B11828" t="s">
        <v>70</v>
      </c>
      <c r="C11828" t="s">
        <v>55</v>
      </c>
      <c r="D11828">
        <v>2421.2800000000002</v>
      </c>
      <c r="E11828">
        <v>0.12</v>
      </c>
      <c r="F11828">
        <v>3</v>
      </c>
      <c r="G11828" s="4">
        <v>45456</v>
      </c>
      <c r="H11828" s="4">
        <v>45459</v>
      </c>
      <c r="I11828" t="s">
        <v>50</v>
      </c>
      <c r="J11828" t="s">
        <v>51</v>
      </c>
      <c r="K11828">
        <v>370.66</v>
      </c>
      <c r="L11828" t="s">
        <v>46</v>
      </c>
    </row>
    <row r="11829" spans="1:12" x14ac:dyDescent="0.3">
      <c r="A11829" t="s">
        <v>11889</v>
      </c>
      <c r="B11829" t="s">
        <v>42</v>
      </c>
      <c r="C11829" t="s">
        <v>62</v>
      </c>
      <c r="D11829">
        <v>104.98</v>
      </c>
      <c r="E11829">
        <v>0.21</v>
      </c>
      <c r="F11829">
        <v>6</v>
      </c>
      <c r="G11829" s="4">
        <v>45129</v>
      </c>
      <c r="H11829" s="4">
        <v>45136</v>
      </c>
      <c r="I11829" t="s">
        <v>60</v>
      </c>
      <c r="J11829" t="s">
        <v>45</v>
      </c>
      <c r="K11829">
        <v>30.16</v>
      </c>
      <c r="L11829" t="s">
        <v>77</v>
      </c>
    </row>
    <row r="11830" spans="1:12" x14ac:dyDescent="0.3">
      <c r="A11830" t="s">
        <v>11890</v>
      </c>
      <c r="B11830" t="s">
        <v>70</v>
      </c>
      <c r="C11830" t="s">
        <v>49</v>
      </c>
      <c r="D11830">
        <v>2947.43</v>
      </c>
      <c r="E11830">
        <v>0.32</v>
      </c>
      <c r="F11830">
        <v>4</v>
      </c>
      <c r="G11830" s="4">
        <v>44929</v>
      </c>
      <c r="H11830" s="4">
        <v>44935</v>
      </c>
      <c r="I11830" t="s">
        <v>60</v>
      </c>
      <c r="J11830" t="s">
        <v>56</v>
      </c>
      <c r="K11830">
        <v>550.97</v>
      </c>
      <c r="L11830" t="s">
        <v>63</v>
      </c>
    </row>
    <row r="11831" spans="1:12" x14ac:dyDescent="0.3">
      <c r="A11831" t="s">
        <v>11891</v>
      </c>
      <c r="B11831" t="s">
        <v>42</v>
      </c>
      <c r="C11831" t="s">
        <v>65</v>
      </c>
      <c r="D11831">
        <v>1734.94</v>
      </c>
      <c r="E11831">
        <v>0.18</v>
      </c>
      <c r="F11831">
        <v>9</v>
      </c>
      <c r="G11831" s="4">
        <v>45133</v>
      </c>
      <c r="H11831" s="4">
        <v>45134</v>
      </c>
      <c r="I11831" t="s">
        <v>50</v>
      </c>
      <c r="J11831" t="s">
        <v>45</v>
      </c>
      <c r="K11831">
        <v>275.42</v>
      </c>
      <c r="L11831" t="s">
        <v>46</v>
      </c>
    </row>
    <row r="11832" spans="1:12" x14ac:dyDescent="0.3">
      <c r="A11832" t="s">
        <v>11892</v>
      </c>
      <c r="B11832" t="s">
        <v>42</v>
      </c>
      <c r="C11832" t="s">
        <v>43</v>
      </c>
      <c r="D11832">
        <v>2011.75</v>
      </c>
      <c r="E11832">
        <v>0</v>
      </c>
      <c r="F11832">
        <v>2</v>
      </c>
      <c r="G11832" s="4">
        <v>45495</v>
      </c>
      <c r="H11832" s="4">
        <v>45498</v>
      </c>
      <c r="I11832" t="s">
        <v>44</v>
      </c>
      <c r="J11832" t="s">
        <v>51</v>
      </c>
      <c r="K11832">
        <v>414.9</v>
      </c>
      <c r="L11832" t="s">
        <v>77</v>
      </c>
    </row>
    <row r="11833" spans="1:12" x14ac:dyDescent="0.3">
      <c r="A11833" t="s">
        <v>11893</v>
      </c>
      <c r="B11833" t="s">
        <v>70</v>
      </c>
      <c r="C11833" t="s">
        <v>49</v>
      </c>
      <c r="D11833">
        <v>1380.91</v>
      </c>
      <c r="E11833">
        <v>0.2</v>
      </c>
      <c r="F11833">
        <v>1</v>
      </c>
      <c r="G11833" s="4">
        <v>45251</v>
      </c>
      <c r="H11833" s="4">
        <v>45255</v>
      </c>
      <c r="I11833" t="s">
        <v>60</v>
      </c>
      <c r="J11833" t="s">
        <v>45</v>
      </c>
      <c r="K11833">
        <v>352.65</v>
      </c>
      <c r="L11833" t="s">
        <v>77</v>
      </c>
    </row>
    <row r="11834" spans="1:12" x14ac:dyDescent="0.3">
      <c r="A11834" t="s">
        <v>11894</v>
      </c>
      <c r="B11834" t="s">
        <v>48</v>
      </c>
      <c r="C11834" t="s">
        <v>43</v>
      </c>
      <c r="D11834">
        <v>2692.32</v>
      </c>
      <c r="E11834">
        <v>0.4</v>
      </c>
      <c r="F11834">
        <v>7</v>
      </c>
      <c r="G11834" s="4">
        <v>45448</v>
      </c>
      <c r="H11834" s="4">
        <v>45454</v>
      </c>
      <c r="I11834" t="s">
        <v>60</v>
      </c>
      <c r="J11834" t="s">
        <v>51</v>
      </c>
      <c r="K11834">
        <v>309.56</v>
      </c>
      <c r="L11834" t="s">
        <v>77</v>
      </c>
    </row>
    <row r="11835" spans="1:12" x14ac:dyDescent="0.3">
      <c r="A11835" t="s">
        <v>11895</v>
      </c>
      <c r="B11835" t="s">
        <v>42</v>
      </c>
      <c r="C11835" t="s">
        <v>49</v>
      </c>
      <c r="D11835">
        <v>1227.5999999999999</v>
      </c>
      <c r="E11835">
        <v>0.47</v>
      </c>
      <c r="F11835">
        <v>9</v>
      </c>
      <c r="G11835" s="4">
        <v>44929</v>
      </c>
      <c r="H11835" s="4">
        <v>44931</v>
      </c>
      <c r="I11835" t="s">
        <v>60</v>
      </c>
      <c r="J11835" t="s">
        <v>45</v>
      </c>
      <c r="K11835">
        <v>344.19</v>
      </c>
      <c r="L11835" t="s">
        <v>63</v>
      </c>
    </row>
    <row r="11836" spans="1:12" x14ac:dyDescent="0.3">
      <c r="A11836" t="s">
        <v>11896</v>
      </c>
      <c r="B11836" t="s">
        <v>70</v>
      </c>
      <c r="C11836" t="s">
        <v>65</v>
      </c>
      <c r="D11836">
        <v>760.63</v>
      </c>
      <c r="E11836">
        <v>0.14000000000000001</v>
      </c>
      <c r="F11836">
        <v>9</v>
      </c>
      <c r="G11836" s="4">
        <v>44938</v>
      </c>
      <c r="H11836" s="4">
        <v>44941</v>
      </c>
      <c r="I11836" t="s">
        <v>50</v>
      </c>
      <c r="J11836" t="s">
        <v>51</v>
      </c>
      <c r="K11836">
        <v>98.56</v>
      </c>
      <c r="L11836" t="s">
        <v>52</v>
      </c>
    </row>
    <row r="11837" spans="1:12" x14ac:dyDescent="0.3">
      <c r="A11837" t="s">
        <v>11897</v>
      </c>
      <c r="B11837" t="s">
        <v>42</v>
      </c>
      <c r="C11837" t="s">
        <v>43</v>
      </c>
      <c r="D11837">
        <v>4464.17</v>
      </c>
      <c r="E11837">
        <v>0.46</v>
      </c>
      <c r="F11837">
        <v>3</v>
      </c>
      <c r="G11837" s="4">
        <v>45386</v>
      </c>
      <c r="H11837" s="4">
        <v>45391</v>
      </c>
      <c r="I11837" t="s">
        <v>50</v>
      </c>
      <c r="J11837" t="s">
        <v>45</v>
      </c>
      <c r="K11837">
        <v>930.99</v>
      </c>
      <c r="L11837" t="s">
        <v>52</v>
      </c>
    </row>
    <row r="11838" spans="1:12" x14ac:dyDescent="0.3">
      <c r="A11838" t="s">
        <v>11898</v>
      </c>
      <c r="B11838" t="s">
        <v>48</v>
      </c>
      <c r="C11838" t="s">
        <v>65</v>
      </c>
      <c r="D11838">
        <v>2013.72</v>
      </c>
      <c r="E11838">
        <v>0.43</v>
      </c>
      <c r="F11838">
        <v>1</v>
      </c>
      <c r="G11838" s="4">
        <v>45544</v>
      </c>
      <c r="H11838" s="4">
        <v>45548</v>
      </c>
      <c r="I11838" t="s">
        <v>44</v>
      </c>
      <c r="J11838" t="s">
        <v>56</v>
      </c>
      <c r="K11838">
        <v>462.04</v>
      </c>
      <c r="L11838" t="s">
        <v>68</v>
      </c>
    </row>
    <row r="11839" spans="1:12" x14ac:dyDescent="0.3">
      <c r="A11839" t="s">
        <v>11899</v>
      </c>
      <c r="B11839" t="s">
        <v>48</v>
      </c>
      <c r="C11839" t="s">
        <v>43</v>
      </c>
      <c r="D11839">
        <v>476.96</v>
      </c>
      <c r="E11839">
        <v>0.2</v>
      </c>
      <c r="F11839">
        <v>9</v>
      </c>
      <c r="G11839" s="4">
        <v>45276</v>
      </c>
      <c r="H11839" s="4">
        <v>45277</v>
      </c>
      <c r="I11839" t="s">
        <v>50</v>
      </c>
      <c r="J11839" t="s">
        <v>56</v>
      </c>
      <c r="K11839">
        <v>131.46</v>
      </c>
      <c r="L11839" t="s">
        <v>57</v>
      </c>
    </row>
    <row r="11840" spans="1:12" x14ac:dyDescent="0.3">
      <c r="A11840" t="s">
        <v>11900</v>
      </c>
      <c r="B11840" t="s">
        <v>54</v>
      </c>
      <c r="C11840" t="s">
        <v>62</v>
      </c>
      <c r="D11840">
        <v>1228.58</v>
      </c>
      <c r="E11840">
        <v>0</v>
      </c>
      <c r="F11840">
        <v>7</v>
      </c>
      <c r="G11840" s="4">
        <v>45135</v>
      </c>
      <c r="H11840" s="4">
        <v>45138</v>
      </c>
      <c r="I11840" t="s">
        <v>44</v>
      </c>
      <c r="J11840" t="s">
        <v>51</v>
      </c>
      <c r="K11840">
        <v>253.94</v>
      </c>
      <c r="L11840" t="s">
        <v>77</v>
      </c>
    </row>
    <row r="11841" spans="1:12" x14ac:dyDescent="0.3">
      <c r="A11841" t="s">
        <v>11901</v>
      </c>
      <c r="B11841" t="s">
        <v>42</v>
      </c>
      <c r="C11841" t="s">
        <v>62</v>
      </c>
      <c r="D11841">
        <v>1618.72</v>
      </c>
      <c r="E11841">
        <v>0.42</v>
      </c>
      <c r="F11841">
        <v>8</v>
      </c>
      <c r="G11841" s="4">
        <v>44940</v>
      </c>
      <c r="H11841" s="4">
        <v>44947</v>
      </c>
      <c r="I11841" t="s">
        <v>44</v>
      </c>
      <c r="J11841" t="s">
        <v>45</v>
      </c>
      <c r="K11841">
        <v>461.26</v>
      </c>
      <c r="L11841" t="s">
        <v>63</v>
      </c>
    </row>
    <row r="11842" spans="1:12" x14ac:dyDescent="0.3">
      <c r="A11842" t="s">
        <v>11902</v>
      </c>
      <c r="B11842" t="s">
        <v>42</v>
      </c>
      <c r="C11842" t="s">
        <v>43</v>
      </c>
      <c r="D11842">
        <v>3871.27</v>
      </c>
      <c r="E11842">
        <v>0.14000000000000001</v>
      </c>
      <c r="F11842">
        <v>6</v>
      </c>
      <c r="G11842" s="4">
        <v>45029</v>
      </c>
      <c r="H11842" s="4">
        <v>45032</v>
      </c>
      <c r="I11842" t="s">
        <v>44</v>
      </c>
      <c r="J11842" t="s">
        <v>51</v>
      </c>
      <c r="K11842">
        <v>883.57</v>
      </c>
      <c r="L11842" t="s">
        <v>46</v>
      </c>
    </row>
    <row r="11843" spans="1:12" x14ac:dyDescent="0.3">
      <c r="A11843" t="s">
        <v>11903</v>
      </c>
      <c r="B11843" t="s">
        <v>70</v>
      </c>
      <c r="C11843" t="s">
        <v>43</v>
      </c>
      <c r="D11843">
        <v>209.05</v>
      </c>
      <c r="E11843">
        <v>0.38</v>
      </c>
      <c r="F11843">
        <v>6</v>
      </c>
      <c r="G11843" s="4">
        <v>45257</v>
      </c>
      <c r="H11843" s="4">
        <v>45260</v>
      </c>
      <c r="I11843" t="s">
        <v>50</v>
      </c>
      <c r="J11843" t="s">
        <v>56</v>
      </c>
      <c r="K11843">
        <v>51.89</v>
      </c>
      <c r="L11843" t="s">
        <v>46</v>
      </c>
    </row>
    <row r="11844" spans="1:12" x14ac:dyDescent="0.3">
      <c r="A11844" t="s">
        <v>11904</v>
      </c>
      <c r="B11844" t="s">
        <v>42</v>
      </c>
      <c r="C11844" t="s">
        <v>65</v>
      </c>
      <c r="D11844">
        <v>2443.42</v>
      </c>
      <c r="E11844">
        <v>0.28999999999999998</v>
      </c>
      <c r="F11844">
        <v>4</v>
      </c>
      <c r="G11844" s="4">
        <v>45467</v>
      </c>
      <c r="H11844" s="4">
        <v>45471</v>
      </c>
      <c r="I11844" t="s">
        <v>44</v>
      </c>
      <c r="J11844" t="s">
        <v>45</v>
      </c>
      <c r="K11844">
        <v>597.75</v>
      </c>
      <c r="L11844" t="s">
        <v>57</v>
      </c>
    </row>
    <row r="11845" spans="1:12" x14ac:dyDescent="0.3">
      <c r="A11845" t="s">
        <v>11905</v>
      </c>
      <c r="B11845" t="s">
        <v>54</v>
      </c>
      <c r="C11845" t="s">
        <v>55</v>
      </c>
      <c r="D11845">
        <v>2097.69</v>
      </c>
      <c r="E11845">
        <v>0.11</v>
      </c>
      <c r="F11845">
        <v>2</v>
      </c>
      <c r="G11845" s="4">
        <v>45189</v>
      </c>
      <c r="H11845" s="4">
        <v>45194</v>
      </c>
      <c r="I11845" t="s">
        <v>44</v>
      </c>
      <c r="J11845" t="s">
        <v>51</v>
      </c>
      <c r="K11845">
        <v>420.43</v>
      </c>
      <c r="L11845" t="s">
        <v>63</v>
      </c>
    </row>
    <row r="11846" spans="1:12" x14ac:dyDescent="0.3">
      <c r="A11846" t="s">
        <v>11906</v>
      </c>
      <c r="B11846" t="s">
        <v>48</v>
      </c>
      <c r="C11846" t="s">
        <v>43</v>
      </c>
      <c r="D11846">
        <v>4845.16</v>
      </c>
      <c r="E11846">
        <v>0.32</v>
      </c>
      <c r="F11846">
        <v>1</v>
      </c>
      <c r="G11846" s="4">
        <v>44975</v>
      </c>
      <c r="H11846" s="4">
        <v>44982</v>
      </c>
      <c r="I11846" t="s">
        <v>60</v>
      </c>
      <c r="J11846" t="s">
        <v>56</v>
      </c>
      <c r="K11846">
        <v>1322.26</v>
      </c>
      <c r="L11846" t="s">
        <v>46</v>
      </c>
    </row>
    <row r="11847" spans="1:12" x14ac:dyDescent="0.3">
      <c r="A11847" t="s">
        <v>11907</v>
      </c>
      <c r="B11847" t="s">
        <v>48</v>
      </c>
      <c r="C11847" t="s">
        <v>49</v>
      </c>
      <c r="D11847">
        <v>982.37</v>
      </c>
      <c r="E11847">
        <v>0.38</v>
      </c>
      <c r="F11847">
        <v>6</v>
      </c>
      <c r="G11847" s="4">
        <v>45631</v>
      </c>
      <c r="H11847" s="4">
        <v>45635</v>
      </c>
      <c r="I11847" t="s">
        <v>44</v>
      </c>
      <c r="J11847" t="s">
        <v>56</v>
      </c>
      <c r="K11847">
        <v>131.69999999999999</v>
      </c>
      <c r="L11847" t="s">
        <v>57</v>
      </c>
    </row>
    <row r="11848" spans="1:12" x14ac:dyDescent="0.3">
      <c r="A11848" t="s">
        <v>11908</v>
      </c>
      <c r="B11848" t="s">
        <v>54</v>
      </c>
      <c r="C11848" t="s">
        <v>49</v>
      </c>
      <c r="D11848">
        <v>3176.57</v>
      </c>
      <c r="E11848">
        <v>0.24</v>
      </c>
      <c r="F11848">
        <v>9</v>
      </c>
      <c r="G11848" s="4">
        <v>45415</v>
      </c>
      <c r="H11848" s="4">
        <v>45420</v>
      </c>
      <c r="I11848" t="s">
        <v>50</v>
      </c>
      <c r="J11848" t="s">
        <v>56</v>
      </c>
      <c r="K11848">
        <v>327.10000000000002</v>
      </c>
      <c r="L11848" t="s">
        <v>52</v>
      </c>
    </row>
    <row r="11849" spans="1:12" x14ac:dyDescent="0.3">
      <c r="A11849" t="s">
        <v>11909</v>
      </c>
      <c r="B11849" t="s">
        <v>42</v>
      </c>
      <c r="C11849" t="s">
        <v>49</v>
      </c>
      <c r="D11849">
        <v>1090.76</v>
      </c>
      <c r="E11849">
        <v>0.37</v>
      </c>
      <c r="F11849">
        <v>2</v>
      </c>
      <c r="G11849" s="4">
        <v>45189</v>
      </c>
      <c r="H11849" s="4">
        <v>45194</v>
      </c>
      <c r="I11849" t="s">
        <v>44</v>
      </c>
      <c r="J11849" t="s">
        <v>51</v>
      </c>
      <c r="K11849">
        <v>100.3</v>
      </c>
      <c r="L11849" t="s">
        <v>77</v>
      </c>
    </row>
    <row r="11850" spans="1:12" x14ac:dyDescent="0.3">
      <c r="A11850" t="s">
        <v>11910</v>
      </c>
      <c r="B11850" t="s">
        <v>42</v>
      </c>
      <c r="C11850" t="s">
        <v>62</v>
      </c>
      <c r="D11850">
        <v>2787.27</v>
      </c>
      <c r="E11850">
        <v>0.2</v>
      </c>
      <c r="F11850">
        <v>1</v>
      </c>
      <c r="G11850" s="4">
        <v>45324</v>
      </c>
      <c r="H11850" s="4">
        <v>45325</v>
      </c>
      <c r="I11850" t="s">
        <v>44</v>
      </c>
      <c r="J11850" t="s">
        <v>45</v>
      </c>
      <c r="K11850">
        <v>506.72</v>
      </c>
      <c r="L11850" t="s">
        <v>52</v>
      </c>
    </row>
    <row r="11851" spans="1:12" x14ac:dyDescent="0.3">
      <c r="A11851" t="s">
        <v>11911</v>
      </c>
      <c r="B11851" t="s">
        <v>54</v>
      </c>
      <c r="C11851" t="s">
        <v>65</v>
      </c>
      <c r="D11851">
        <v>2819.81</v>
      </c>
      <c r="E11851">
        <v>0.49</v>
      </c>
      <c r="F11851">
        <v>1</v>
      </c>
      <c r="G11851" s="4">
        <v>45537</v>
      </c>
      <c r="H11851" s="4">
        <v>45539</v>
      </c>
      <c r="I11851" t="s">
        <v>50</v>
      </c>
      <c r="J11851" t="s">
        <v>51</v>
      </c>
      <c r="K11851">
        <v>792.47</v>
      </c>
      <c r="L11851" t="s">
        <v>57</v>
      </c>
    </row>
    <row r="11852" spans="1:12" x14ac:dyDescent="0.3">
      <c r="A11852" t="s">
        <v>11912</v>
      </c>
      <c r="B11852" t="s">
        <v>70</v>
      </c>
      <c r="C11852" t="s">
        <v>62</v>
      </c>
      <c r="D11852">
        <v>469.2</v>
      </c>
      <c r="E11852">
        <v>0.12</v>
      </c>
      <c r="F11852">
        <v>7</v>
      </c>
      <c r="G11852" s="4">
        <v>45582</v>
      </c>
      <c r="H11852" s="4">
        <v>45588</v>
      </c>
      <c r="I11852" t="s">
        <v>44</v>
      </c>
      <c r="J11852" t="s">
        <v>45</v>
      </c>
      <c r="K11852">
        <v>91</v>
      </c>
      <c r="L11852" t="s">
        <v>68</v>
      </c>
    </row>
    <row r="11853" spans="1:12" x14ac:dyDescent="0.3">
      <c r="A11853" t="s">
        <v>11913</v>
      </c>
      <c r="B11853" t="s">
        <v>48</v>
      </c>
      <c r="C11853" t="s">
        <v>49</v>
      </c>
      <c r="D11853">
        <v>2336.61</v>
      </c>
      <c r="E11853">
        <v>0.39</v>
      </c>
      <c r="F11853">
        <v>1</v>
      </c>
      <c r="G11853" s="4">
        <v>45264</v>
      </c>
      <c r="H11853" s="4">
        <v>45266</v>
      </c>
      <c r="I11853" t="s">
        <v>60</v>
      </c>
      <c r="J11853" t="s">
        <v>51</v>
      </c>
      <c r="K11853">
        <v>628.79</v>
      </c>
      <c r="L11853" t="s">
        <v>77</v>
      </c>
    </row>
    <row r="11854" spans="1:12" x14ac:dyDescent="0.3">
      <c r="A11854" t="s">
        <v>11914</v>
      </c>
      <c r="B11854" t="s">
        <v>54</v>
      </c>
      <c r="C11854" t="s">
        <v>43</v>
      </c>
      <c r="D11854">
        <v>2359.66</v>
      </c>
      <c r="E11854">
        <v>0.37</v>
      </c>
      <c r="F11854">
        <v>9</v>
      </c>
      <c r="G11854" s="4">
        <v>45339</v>
      </c>
      <c r="H11854" s="4">
        <v>45342</v>
      </c>
      <c r="I11854" t="s">
        <v>44</v>
      </c>
      <c r="J11854" t="s">
        <v>51</v>
      </c>
      <c r="K11854">
        <v>202.43</v>
      </c>
      <c r="L11854" t="s">
        <v>46</v>
      </c>
    </row>
    <row r="11855" spans="1:12" x14ac:dyDescent="0.3">
      <c r="A11855" t="s">
        <v>11915</v>
      </c>
      <c r="B11855" t="s">
        <v>54</v>
      </c>
      <c r="C11855" t="s">
        <v>49</v>
      </c>
      <c r="D11855">
        <v>1663.77</v>
      </c>
      <c r="E11855">
        <v>0.26</v>
      </c>
      <c r="F11855">
        <v>9</v>
      </c>
      <c r="G11855" s="4">
        <v>45395</v>
      </c>
      <c r="H11855" s="4">
        <v>45397</v>
      </c>
      <c r="I11855" t="s">
        <v>50</v>
      </c>
      <c r="J11855" t="s">
        <v>51</v>
      </c>
      <c r="K11855">
        <v>383.32</v>
      </c>
      <c r="L11855" t="s">
        <v>52</v>
      </c>
    </row>
    <row r="11856" spans="1:12" x14ac:dyDescent="0.3">
      <c r="A11856" t="s">
        <v>11916</v>
      </c>
      <c r="B11856" t="s">
        <v>42</v>
      </c>
      <c r="C11856" t="s">
        <v>43</v>
      </c>
      <c r="D11856">
        <v>1458.08</v>
      </c>
      <c r="E11856">
        <v>0.18</v>
      </c>
      <c r="F11856">
        <v>3</v>
      </c>
      <c r="G11856" s="4">
        <v>45304</v>
      </c>
      <c r="H11856" s="4">
        <v>45310</v>
      </c>
      <c r="I11856" t="s">
        <v>50</v>
      </c>
      <c r="J11856" t="s">
        <v>45</v>
      </c>
      <c r="K11856">
        <v>431.38</v>
      </c>
      <c r="L11856" t="s">
        <v>57</v>
      </c>
    </row>
    <row r="11857" spans="1:12" x14ac:dyDescent="0.3">
      <c r="A11857" t="s">
        <v>11917</v>
      </c>
      <c r="B11857" t="s">
        <v>48</v>
      </c>
      <c r="C11857" t="s">
        <v>65</v>
      </c>
      <c r="D11857">
        <v>1199.06</v>
      </c>
      <c r="E11857">
        <v>0.22</v>
      </c>
      <c r="F11857">
        <v>2</v>
      </c>
      <c r="G11857" s="4">
        <v>45307</v>
      </c>
      <c r="H11857" s="4">
        <v>45310</v>
      </c>
      <c r="I11857" t="s">
        <v>44</v>
      </c>
      <c r="J11857" t="s">
        <v>51</v>
      </c>
      <c r="K11857">
        <v>223.51</v>
      </c>
      <c r="L11857" t="s">
        <v>63</v>
      </c>
    </row>
    <row r="11858" spans="1:12" x14ac:dyDescent="0.3">
      <c r="A11858" t="s">
        <v>11918</v>
      </c>
      <c r="B11858" t="s">
        <v>42</v>
      </c>
      <c r="C11858" t="s">
        <v>55</v>
      </c>
      <c r="D11858">
        <v>129.11000000000001</v>
      </c>
      <c r="E11858">
        <v>0.31</v>
      </c>
      <c r="F11858">
        <v>9</v>
      </c>
      <c r="G11858" s="4">
        <v>44987</v>
      </c>
      <c r="H11858" s="4">
        <v>44991</v>
      </c>
      <c r="I11858" t="s">
        <v>50</v>
      </c>
      <c r="J11858" t="s">
        <v>45</v>
      </c>
      <c r="K11858">
        <v>32.14</v>
      </c>
      <c r="L11858" t="s">
        <v>63</v>
      </c>
    </row>
    <row r="11859" spans="1:12" x14ac:dyDescent="0.3">
      <c r="A11859" t="s">
        <v>11919</v>
      </c>
      <c r="B11859" t="s">
        <v>54</v>
      </c>
      <c r="C11859" t="s">
        <v>43</v>
      </c>
      <c r="D11859">
        <v>108.9</v>
      </c>
      <c r="E11859">
        <v>0.27</v>
      </c>
      <c r="F11859">
        <v>3</v>
      </c>
      <c r="G11859" s="4">
        <v>45291</v>
      </c>
      <c r="H11859" s="4">
        <v>45293</v>
      </c>
      <c r="I11859" t="s">
        <v>60</v>
      </c>
      <c r="J11859" t="s">
        <v>45</v>
      </c>
      <c r="K11859">
        <v>19.77</v>
      </c>
      <c r="L11859" t="s">
        <v>46</v>
      </c>
    </row>
    <row r="11860" spans="1:12" x14ac:dyDescent="0.3">
      <c r="A11860" t="s">
        <v>11920</v>
      </c>
      <c r="B11860" t="s">
        <v>70</v>
      </c>
      <c r="C11860" t="s">
        <v>62</v>
      </c>
      <c r="D11860">
        <v>2989.96</v>
      </c>
      <c r="E11860">
        <v>0.38</v>
      </c>
      <c r="F11860">
        <v>2</v>
      </c>
      <c r="G11860" s="4">
        <v>45213</v>
      </c>
      <c r="H11860" s="4">
        <v>45214</v>
      </c>
      <c r="I11860" t="s">
        <v>60</v>
      </c>
      <c r="J11860" t="s">
        <v>56</v>
      </c>
      <c r="K11860">
        <v>797.72</v>
      </c>
      <c r="L11860" t="s">
        <v>77</v>
      </c>
    </row>
    <row r="11861" spans="1:12" x14ac:dyDescent="0.3">
      <c r="A11861" t="s">
        <v>11921</v>
      </c>
      <c r="B11861" t="s">
        <v>48</v>
      </c>
      <c r="C11861" t="s">
        <v>49</v>
      </c>
      <c r="D11861">
        <v>1528.17</v>
      </c>
      <c r="E11861">
        <v>0.18</v>
      </c>
      <c r="F11861">
        <v>4</v>
      </c>
      <c r="G11861" s="4">
        <v>45497</v>
      </c>
      <c r="H11861" s="4">
        <v>45498</v>
      </c>
      <c r="I11861" t="s">
        <v>60</v>
      </c>
      <c r="J11861" t="s">
        <v>45</v>
      </c>
      <c r="K11861">
        <v>301.76</v>
      </c>
      <c r="L11861" t="s">
        <v>52</v>
      </c>
    </row>
    <row r="11862" spans="1:12" x14ac:dyDescent="0.3">
      <c r="A11862" t="s">
        <v>11922</v>
      </c>
      <c r="B11862" t="s">
        <v>54</v>
      </c>
      <c r="C11862" t="s">
        <v>49</v>
      </c>
      <c r="D11862">
        <v>922.65</v>
      </c>
      <c r="E11862">
        <v>0.05</v>
      </c>
      <c r="F11862">
        <v>7</v>
      </c>
      <c r="G11862" s="4">
        <v>45526</v>
      </c>
      <c r="H11862" s="4">
        <v>45533</v>
      </c>
      <c r="I11862" t="s">
        <v>50</v>
      </c>
      <c r="J11862" t="s">
        <v>56</v>
      </c>
      <c r="K11862">
        <v>91.6</v>
      </c>
      <c r="L11862" t="s">
        <v>57</v>
      </c>
    </row>
    <row r="11863" spans="1:12" x14ac:dyDescent="0.3">
      <c r="A11863" t="s">
        <v>11923</v>
      </c>
      <c r="B11863" t="s">
        <v>54</v>
      </c>
      <c r="C11863" t="s">
        <v>49</v>
      </c>
      <c r="D11863">
        <v>3455.2</v>
      </c>
      <c r="E11863">
        <v>0.25</v>
      </c>
      <c r="F11863">
        <v>4</v>
      </c>
      <c r="G11863" s="4">
        <v>45357</v>
      </c>
      <c r="H11863" s="4">
        <v>45364</v>
      </c>
      <c r="I11863" t="s">
        <v>44</v>
      </c>
      <c r="J11863" t="s">
        <v>56</v>
      </c>
      <c r="K11863">
        <v>373.6</v>
      </c>
      <c r="L11863" t="s">
        <v>68</v>
      </c>
    </row>
    <row r="11864" spans="1:12" x14ac:dyDescent="0.3">
      <c r="A11864" t="s">
        <v>11924</v>
      </c>
      <c r="B11864" t="s">
        <v>70</v>
      </c>
      <c r="C11864" t="s">
        <v>43</v>
      </c>
      <c r="D11864">
        <v>2691.63</v>
      </c>
      <c r="E11864">
        <v>0.13</v>
      </c>
      <c r="F11864">
        <v>8</v>
      </c>
      <c r="G11864" s="4">
        <v>45213</v>
      </c>
      <c r="H11864" s="4">
        <v>45214</v>
      </c>
      <c r="I11864" t="s">
        <v>50</v>
      </c>
      <c r="J11864" t="s">
        <v>56</v>
      </c>
      <c r="K11864">
        <v>374.57</v>
      </c>
      <c r="L11864" t="s">
        <v>52</v>
      </c>
    </row>
    <row r="11865" spans="1:12" x14ac:dyDescent="0.3">
      <c r="A11865" t="s">
        <v>11925</v>
      </c>
      <c r="B11865" t="s">
        <v>54</v>
      </c>
      <c r="C11865" t="s">
        <v>65</v>
      </c>
      <c r="D11865">
        <v>4583.3</v>
      </c>
      <c r="E11865">
        <v>0.31</v>
      </c>
      <c r="F11865">
        <v>5</v>
      </c>
      <c r="G11865" s="4">
        <v>45328</v>
      </c>
      <c r="H11865" s="4">
        <v>45332</v>
      </c>
      <c r="I11865" t="s">
        <v>60</v>
      </c>
      <c r="J11865" t="s">
        <v>51</v>
      </c>
      <c r="K11865">
        <v>1339.51</v>
      </c>
      <c r="L11865" t="s">
        <v>77</v>
      </c>
    </row>
    <row r="11866" spans="1:12" x14ac:dyDescent="0.3">
      <c r="A11866" t="s">
        <v>11926</v>
      </c>
      <c r="B11866" t="s">
        <v>54</v>
      </c>
      <c r="C11866" t="s">
        <v>43</v>
      </c>
      <c r="D11866">
        <v>4171.9799999999996</v>
      </c>
      <c r="E11866">
        <v>0.26</v>
      </c>
      <c r="F11866">
        <v>2</v>
      </c>
      <c r="G11866" s="4">
        <v>45166</v>
      </c>
      <c r="H11866" s="4">
        <v>45169</v>
      </c>
      <c r="I11866" t="s">
        <v>50</v>
      </c>
      <c r="J11866" t="s">
        <v>45</v>
      </c>
      <c r="K11866">
        <v>861.49</v>
      </c>
      <c r="L11866" t="s">
        <v>68</v>
      </c>
    </row>
    <row r="11867" spans="1:12" x14ac:dyDescent="0.3">
      <c r="A11867" t="s">
        <v>11927</v>
      </c>
      <c r="B11867" t="s">
        <v>48</v>
      </c>
      <c r="C11867" t="s">
        <v>62</v>
      </c>
      <c r="D11867">
        <v>3660.97</v>
      </c>
      <c r="E11867">
        <v>0.39</v>
      </c>
      <c r="F11867">
        <v>4</v>
      </c>
      <c r="G11867" s="4">
        <v>44935</v>
      </c>
      <c r="H11867" s="4">
        <v>44939</v>
      </c>
      <c r="I11867" t="s">
        <v>60</v>
      </c>
      <c r="J11867" t="s">
        <v>56</v>
      </c>
      <c r="K11867">
        <v>625.77</v>
      </c>
      <c r="L11867" t="s">
        <v>57</v>
      </c>
    </row>
    <row r="11868" spans="1:12" x14ac:dyDescent="0.3">
      <c r="A11868" t="s">
        <v>11928</v>
      </c>
      <c r="B11868" t="s">
        <v>48</v>
      </c>
      <c r="C11868" t="s">
        <v>49</v>
      </c>
      <c r="D11868">
        <v>720.25</v>
      </c>
      <c r="E11868">
        <v>0.28999999999999998</v>
      </c>
      <c r="F11868">
        <v>7</v>
      </c>
      <c r="G11868" s="4">
        <v>45441</v>
      </c>
      <c r="H11868" s="4">
        <v>45445</v>
      </c>
      <c r="I11868" t="s">
        <v>50</v>
      </c>
      <c r="J11868" t="s">
        <v>45</v>
      </c>
      <c r="K11868">
        <v>102.13</v>
      </c>
      <c r="L11868" t="s">
        <v>63</v>
      </c>
    </row>
    <row r="11869" spans="1:12" x14ac:dyDescent="0.3">
      <c r="A11869" t="s">
        <v>11929</v>
      </c>
      <c r="B11869" t="s">
        <v>48</v>
      </c>
      <c r="C11869" t="s">
        <v>43</v>
      </c>
      <c r="D11869">
        <v>3363.83</v>
      </c>
      <c r="E11869">
        <v>0.22</v>
      </c>
      <c r="F11869">
        <v>1</v>
      </c>
      <c r="G11869" s="4">
        <v>45564</v>
      </c>
      <c r="H11869" s="4">
        <v>45571</v>
      </c>
      <c r="I11869" t="s">
        <v>44</v>
      </c>
      <c r="J11869" t="s">
        <v>51</v>
      </c>
      <c r="K11869">
        <v>907.53</v>
      </c>
      <c r="L11869" t="s">
        <v>63</v>
      </c>
    </row>
    <row r="11870" spans="1:12" x14ac:dyDescent="0.3">
      <c r="A11870" t="s">
        <v>11930</v>
      </c>
      <c r="B11870" t="s">
        <v>42</v>
      </c>
      <c r="C11870" t="s">
        <v>49</v>
      </c>
      <c r="D11870">
        <v>3500.24</v>
      </c>
      <c r="E11870">
        <v>0.06</v>
      </c>
      <c r="F11870">
        <v>7</v>
      </c>
      <c r="G11870" s="4">
        <v>45509</v>
      </c>
      <c r="H11870" s="4">
        <v>45516</v>
      </c>
      <c r="I11870" t="s">
        <v>44</v>
      </c>
      <c r="J11870" t="s">
        <v>56</v>
      </c>
      <c r="K11870">
        <v>440.06</v>
      </c>
      <c r="L11870" t="s">
        <v>63</v>
      </c>
    </row>
    <row r="11871" spans="1:12" x14ac:dyDescent="0.3">
      <c r="A11871" t="s">
        <v>11931</v>
      </c>
      <c r="B11871" t="s">
        <v>70</v>
      </c>
      <c r="C11871" t="s">
        <v>62</v>
      </c>
      <c r="D11871">
        <v>3840.33</v>
      </c>
      <c r="E11871">
        <v>0.06</v>
      </c>
      <c r="F11871">
        <v>3</v>
      </c>
      <c r="G11871" s="4">
        <v>45336</v>
      </c>
      <c r="H11871" s="4">
        <v>45340</v>
      </c>
      <c r="I11871" t="s">
        <v>44</v>
      </c>
      <c r="J11871" t="s">
        <v>56</v>
      </c>
      <c r="K11871">
        <v>645.16</v>
      </c>
      <c r="L11871" t="s">
        <v>63</v>
      </c>
    </row>
    <row r="11872" spans="1:12" x14ac:dyDescent="0.3">
      <c r="A11872" t="s">
        <v>11932</v>
      </c>
      <c r="B11872" t="s">
        <v>48</v>
      </c>
      <c r="C11872" t="s">
        <v>55</v>
      </c>
      <c r="D11872">
        <v>1389.35</v>
      </c>
      <c r="E11872">
        <v>0.32</v>
      </c>
      <c r="F11872">
        <v>7</v>
      </c>
      <c r="G11872" s="4">
        <v>45600</v>
      </c>
      <c r="H11872" s="4">
        <v>45607</v>
      </c>
      <c r="I11872" t="s">
        <v>44</v>
      </c>
      <c r="J11872" t="s">
        <v>56</v>
      </c>
      <c r="K11872">
        <v>116.81</v>
      </c>
      <c r="L11872" t="s">
        <v>46</v>
      </c>
    </row>
    <row r="11873" spans="1:12" x14ac:dyDescent="0.3">
      <c r="A11873" t="s">
        <v>11933</v>
      </c>
      <c r="B11873" t="s">
        <v>42</v>
      </c>
      <c r="C11873" t="s">
        <v>55</v>
      </c>
      <c r="D11873">
        <v>3237.46</v>
      </c>
      <c r="E11873">
        <v>0.44</v>
      </c>
      <c r="F11873">
        <v>3</v>
      </c>
      <c r="G11873" s="4">
        <v>45225</v>
      </c>
      <c r="H11873" s="4">
        <v>45230</v>
      </c>
      <c r="I11873" t="s">
        <v>60</v>
      </c>
      <c r="J11873" t="s">
        <v>56</v>
      </c>
      <c r="K11873">
        <v>469.47</v>
      </c>
      <c r="L11873" t="s">
        <v>77</v>
      </c>
    </row>
    <row r="11874" spans="1:12" x14ac:dyDescent="0.3">
      <c r="A11874" t="s">
        <v>11934</v>
      </c>
      <c r="B11874" t="s">
        <v>42</v>
      </c>
      <c r="C11874" t="s">
        <v>55</v>
      </c>
      <c r="D11874">
        <v>3129.56</v>
      </c>
      <c r="E11874">
        <v>0.21</v>
      </c>
      <c r="F11874">
        <v>8</v>
      </c>
      <c r="G11874" s="4">
        <v>45599</v>
      </c>
      <c r="H11874" s="4">
        <v>45603</v>
      </c>
      <c r="I11874" t="s">
        <v>60</v>
      </c>
      <c r="J11874" t="s">
        <v>56</v>
      </c>
      <c r="K11874">
        <v>842.72</v>
      </c>
      <c r="L11874" t="s">
        <v>57</v>
      </c>
    </row>
    <row r="11875" spans="1:12" x14ac:dyDescent="0.3">
      <c r="A11875" t="s">
        <v>11935</v>
      </c>
      <c r="B11875" t="s">
        <v>70</v>
      </c>
      <c r="C11875" t="s">
        <v>49</v>
      </c>
      <c r="D11875">
        <v>1988.02</v>
      </c>
      <c r="E11875">
        <v>0.27</v>
      </c>
      <c r="F11875">
        <v>4</v>
      </c>
      <c r="G11875" s="4">
        <v>45251</v>
      </c>
      <c r="H11875" s="4">
        <v>45258</v>
      </c>
      <c r="I11875" t="s">
        <v>60</v>
      </c>
      <c r="J11875" t="s">
        <v>51</v>
      </c>
      <c r="K11875">
        <v>135.44999999999999</v>
      </c>
      <c r="L11875" t="s">
        <v>77</v>
      </c>
    </row>
    <row r="11876" spans="1:12" x14ac:dyDescent="0.3">
      <c r="A11876" t="s">
        <v>11936</v>
      </c>
      <c r="B11876" t="s">
        <v>70</v>
      </c>
      <c r="C11876" t="s">
        <v>43</v>
      </c>
      <c r="D11876">
        <v>3351.18</v>
      </c>
      <c r="E11876">
        <v>0.3</v>
      </c>
      <c r="F11876">
        <v>1</v>
      </c>
      <c r="G11876" s="4">
        <v>45602</v>
      </c>
      <c r="H11876" s="4">
        <v>45604</v>
      </c>
      <c r="I11876" t="s">
        <v>50</v>
      </c>
      <c r="J11876" t="s">
        <v>56</v>
      </c>
      <c r="K11876">
        <v>201.47</v>
      </c>
      <c r="L11876" t="s">
        <v>46</v>
      </c>
    </row>
    <row r="11877" spans="1:12" x14ac:dyDescent="0.3">
      <c r="A11877" t="s">
        <v>11937</v>
      </c>
      <c r="B11877" t="s">
        <v>54</v>
      </c>
      <c r="C11877" t="s">
        <v>49</v>
      </c>
      <c r="D11877">
        <v>524.80999999999995</v>
      </c>
      <c r="E11877">
        <v>0.24</v>
      </c>
      <c r="F11877">
        <v>1</v>
      </c>
      <c r="G11877" s="4">
        <v>45517</v>
      </c>
      <c r="H11877" s="4">
        <v>45524</v>
      </c>
      <c r="I11877" t="s">
        <v>50</v>
      </c>
      <c r="J11877" t="s">
        <v>56</v>
      </c>
      <c r="K11877">
        <v>83.07</v>
      </c>
      <c r="L11877" t="s">
        <v>63</v>
      </c>
    </row>
    <row r="11878" spans="1:12" x14ac:dyDescent="0.3">
      <c r="A11878" t="s">
        <v>11938</v>
      </c>
      <c r="B11878" t="s">
        <v>42</v>
      </c>
      <c r="C11878" t="s">
        <v>65</v>
      </c>
      <c r="D11878">
        <v>3253.17</v>
      </c>
      <c r="E11878">
        <v>0.03</v>
      </c>
      <c r="F11878">
        <v>4</v>
      </c>
      <c r="G11878" s="4">
        <v>45559</v>
      </c>
      <c r="H11878" s="4">
        <v>45562</v>
      </c>
      <c r="I11878" t="s">
        <v>44</v>
      </c>
      <c r="J11878" t="s">
        <v>56</v>
      </c>
      <c r="K11878">
        <v>706.18</v>
      </c>
      <c r="L11878" t="s">
        <v>77</v>
      </c>
    </row>
    <row r="11879" spans="1:12" x14ac:dyDescent="0.3">
      <c r="A11879" t="s">
        <v>11939</v>
      </c>
      <c r="B11879" t="s">
        <v>48</v>
      </c>
      <c r="C11879" t="s">
        <v>43</v>
      </c>
      <c r="D11879">
        <v>3069.48</v>
      </c>
      <c r="E11879">
        <v>0.28999999999999998</v>
      </c>
      <c r="F11879">
        <v>9</v>
      </c>
      <c r="G11879" s="4">
        <v>45128</v>
      </c>
      <c r="H11879" s="4">
        <v>45129</v>
      </c>
      <c r="I11879" t="s">
        <v>60</v>
      </c>
      <c r="J11879" t="s">
        <v>56</v>
      </c>
      <c r="K11879">
        <v>181.4</v>
      </c>
      <c r="L11879" t="s">
        <v>52</v>
      </c>
    </row>
    <row r="11880" spans="1:12" x14ac:dyDescent="0.3">
      <c r="A11880" t="s">
        <v>11940</v>
      </c>
      <c r="B11880" t="s">
        <v>70</v>
      </c>
      <c r="C11880" t="s">
        <v>62</v>
      </c>
      <c r="D11880">
        <v>1132.06</v>
      </c>
      <c r="E11880">
        <v>7.0000000000000007E-2</v>
      </c>
      <c r="F11880">
        <v>5</v>
      </c>
      <c r="G11880" s="4">
        <v>45309</v>
      </c>
      <c r="H11880" s="4">
        <v>45315</v>
      </c>
      <c r="I11880" t="s">
        <v>44</v>
      </c>
      <c r="J11880" t="s">
        <v>51</v>
      </c>
      <c r="K11880">
        <v>190.66</v>
      </c>
      <c r="L11880" t="s">
        <v>46</v>
      </c>
    </row>
    <row r="11881" spans="1:12" x14ac:dyDescent="0.3">
      <c r="A11881" t="s">
        <v>11941</v>
      </c>
      <c r="B11881" t="s">
        <v>42</v>
      </c>
      <c r="C11881" t="s">
        <v>55</v>
      </c>
      <c r="D11881">
        <v>4109.25</v>
      </c>
      <c r="E11881">
        <v>0.28000000000000003</v>
      </c>
      <c r="F11881">
        <v>5</v>
      </c>
      <c r="G11881" s="4">
        <v>44973</v>
      </c>
      <c r="H11881" s="4">
        <v>44980</v>
      </c>
      <c r="I11881" t="s">
        <v>44</v>
      </c>
      <c r="J11881" t="s">
        <v>45</v>
      </c>
      <c r="K11881">
        <v>245.64</v>
      </c>
      <c r="L11881" t="s">
        <v>57</v>
      </c>
    </row>
    <row r="11882" spans="1:12" x14ac:dyDescent="0.3">
      <c r="A11882" t="s">
        <v>11942</v>
      </c>
      <c r="B11882" t="s">
        <v>48</v>
      </c>
      <c r="C11882" t="s">
        <v>43</v>
      </c>
      <c r="D11882">
        <v>4384.63</v>
      </c>
      <c r="E11882">
        <v>0.39</v>
      </c>
      <c r="F11882">
        <v>3</v>
      </c>
      <c r="G11882" s="4">
        <v>45155</v>
      </c>
      <c r="H11882" s="4">
        <v>45162</v>
      </c>
      <c r="I11882" t="s">
        <v>50</v>
      </c>
      <c r="J11882" t="s">
        <v>51</v>
      </c>
      <c r="K11882">
        <v>948.87</v>
      </c>
      <c r="L11882" t="s">
        <v>77</v>
      </c>
    </row>
    <row r="11883" spans="1:12" x14ac:dyDescent="0.3">
      <c r="A11883" t="s">
        <v>11943</v>
      </c>
      <c r="B11883" t="s">
        <v>42</v>
      </c>
      <c r="C11883" t="s">
        <v>43</v>
      </c>
      <c r="D11883">
        <v>1131.3699999999999</v>
      </c>
      <c r="E11883">
        <v>0</v>
      </c>
      <c r="F11883">
        <v>5</v>
      </c>
      <c r="G11883" s="4">
        <v>45284</v>
      </c>
      <c r="H11883" s="4">
        <v>45289</v>
      </c>
      <c r="I11883" t="s">
        <v>60</v>
      </c>
      <c r="J11883" t="s">
        <v>51</v>
      </c>
      <c r="K11883">
        <v>256.57</v>
      </c>
      <c r="L11883" t="s">
        <v>52</v>
      </c>
    </row>
    <row r="11884" spans="1:12" x14ac:dyDescent="0.3">
      <c r="A11884" t="s">
        <v>11944</v>
      </c>
      <c r="B11884" t="s">
        <v>70</v>
      </c>
      <c r="C11884" t="s">
        <v>55</v>
      </c>
      <c r="D11884">
        <v>472.21</v>
      </c>
      <c r="E11884">
        <v>0.22</v>
      </c>
      <c r="F11884">
        <v>7</v>
      </c>
      <c r="G11884" s="4">
        <v>45534</v>
      </c>
      <c r="H11884" s="4">
        <v>45537</v>
      </c>
      <c r="I11884" t="s">
        <v>60</v>
      </c>
      <c r="J11884" t="s">
        <v>51</v>
      </c>
      <c r="K11884">
        <v>129.83000000000001</v>
      </c>
      <c r="L11884" t="s">
        <v>68</v>
      </c>
    </row>
    <row r="11885" spans="1:12" x14ac:dyDescent="0.3">
      <c r="A11885" t="s">
        <v>11945</v>
      </c>
      <c r="B11885" t="s">
        <v>54</v>
      </c>
      <c r="C11885" t="s">
        <v>62</v>
      </c>
      <c r="D11885">
        <v>3057.52</v>
      </c>
      <c r="E11885">
        <v>0.37</v>
      </c>
      <c r="F11885">
        <v>3</v>
      </c>
      <c r="G11885" s="4">
        <v>45654</v>
      </c>
      <c r="H11885" s="4">
        <v>45657</v>
      </c>
      <c r="I11885" t="s">
        <v>44</v>
      </c>
      <c r="J11885" t="s">
        <v>56</v>
      </c>
      <c r="K11885">
        <v>874.58</v>
      </c>
      <c r="L11885" t="s">
        <v>77</v>
      </c>
    </row>
    <row r="11886" spans="1:12" x14ac:dyDescent="0.3">
      <c r="A11886" t="s">
        <v>11946</v>
      </c>
      <c r="B11886" t="s">
        <v>42</v>
      </c>
      <c r="C11886" t="s">
        <v>49</v>
      </c>
      <c r="D11886">
        <v>2451.6</v>
      </c>
      <c r="E11886">
        <v>0.26</v>
      </c>
      <c r="F11886">
        <v>5</v>
      </c>
      <c r="G11886" s="4">
        <v>45266</v>
      </c>
      <c r="H11886" s="4">
        <v>45270</v>
      </c>
      <c r="I11886" t="s">
        <v>50</v>
      </c>
      <c r="J11886" t="s">
        <v>45</v>
      </c>
      <c r="K11886">
        <v>605.91999999999996</v>
      </c>
      <c r="L11886" t="s">
        <v>46</v>
      </c>
    </row>
    <row r="11887" spans="1:12" x14ac:dyDescent="0.3">
      <c r="A11887" t="s">
        <v>11947</v>
      </c>
      <c r="B11887" t="s">
        <v>48</v>
      </c>
      <c r="C11887" t="s">
        <v>49</v>
      </c>
      <c r="D11887">
        <v>2195.21</v>
      </c>
      <c r="E11887">
        <v>0.12</v>
      </c>
      <c r="F11887">
        <v>3</v>
      </c>
      <c r="G11887" s="4">
        <v>44967</v>
      </c>
      <c r="H11887" s="4">
        <v>44974</v>
      </c>
      <c r="I11887" t="s">
        <v>50</v>
      </c>
      <c r="J11887" t="s">
        <v>56</v>
      </c>
      <c r="K11887">
        <v>393.51</v>
      </c>
      <c r="L11887" t="s">
        <v>68</v>
      </c>
    </row>
    <row r="11888" spans="1:12" x14ac:dyDescent="0.3">
      <c r="A11888" t="s">
        <v>11948</v>
      </c>
      <c r="B11888" t="s">
        <v>70</v>
      </c>
      <c r="C11888" t="s">
        <v>43</v>
      </c>
      <c r="D11888">
        <v>3828.94</v>
      </c>
      <c r="E11888">
        <v>0.35</v>
      </c>
      <c r="F11888">
        <v>1</v>
      </c>
      <c r="G11888" s="4">
        <v>45286</v>
      </c>
      <c r="H11888" s="4">
        <v>45287</v>
      </c>
      <c r="I11888" t="s">
        <v>50</v>
      </c>
      <c r="J11888" t="s">
        <v>56</v>
      </c>
      <c r="K11888">
        <v>393.88</v>
      </c>
      <c r="L11888" t="s">
        <v>63</v>
      </c>
    </row>
    <row r="11889" spans="1:12" x14ac:dyDescent="0.3">
      <c r="A11889" t="s">
        <v>11949</v>
      </c>
      <c r="B11889" t="s">
        <v>54</v>
      </c>
      <c r="C11889" t="s">
        <v>55</v>
      </c>
      <c r="D11889">
        <v>4851.3500000000004</v>
      </c>
      <c r="E11889">
        <v>0.39</v>
      </c>
      <c r="F11889">
        <v>6</v>
      </c>
      <c r="G11889" s="4">
        <v>45250</v>
      </c>
      <c r="H11889" s="4">
        <v>45253</v>
      </c>
      <c r="I11889" t="s">
        <v>50</v>
      </c>
      <c r="J11889" t="s">
        <v>51</v>
      </c>
      <c r="K11889">
        <v>1076.7</v>
      </c>
      <c r="L11889" t="s">
        <v>68</v>
      </c>
    </row>
    <row r="11890" spans="1:12" x14ac:dyDescent="0.3">
      <c r="A11890" t="s">
        <v>11950</v>
      </c>
      <c r="B11890" t="s">
        <v>48</v>
      </c>
      <c r="C11890" t="s">
        <v>65</v>
      </c>
      <c r="D11890">
        <v>2440.5500000000002</v>
      </c>
      <c r="E11890">
        <v>0.18</v>
      </c>
      <c r="F11890">
        <v>3</v>
      </c>
      <c r="G11890" s="4">
        <v>45129</v>
      </c>
      <c r="H11890" s="4">
        <v>45131</v>
      </c>
      <c r="I11890" t="s">
        <v>60</v>
      </c>
      <c r="J11890" t="s">
        <v>56</v>
      </c>
      <c r="K11890">
        <v>718.41</v>
      </c>
      <c r="L11890" t="s">
        <v>63</v>
      </c>
    </row>
    <row r="11891" spans="1:12" x14ac:dyDescent="0.3">
      <c r="A11891" t="s">
        <v>11951</v>
      </c>
      <c r="B11891" t="s">
        <v>48</v>
      </c>
      <c r="C11891" t="s">
        <v>62</v>
      </c>
      <c r="D11891">
        <v>130.16</v>
      </c>
      <c r="E11891">
        <v>0.15</v>
      </c>
      <c r="F11891">
        <v>2</v>
      </c>
      <c r="G11891" s="4">
        <v>45193</v>
      </c>
      <c r="H11891" s="4">
        <v>45200</v>
      </c>
      <c r="I11891" t="s">
        <v>50</v>
      </c>
      <c r="J11891" t="s">
        <v>51</v>
      </c>
      <c r="K11891">
        <v>34.78</v>
      </c>
      <c r="L11891" t="s">
        <v>63</v>
      </c>
    </row>
    <row r="11892" spans="1:12" x14ac:dyDescent="0.3">
      <c r="A11892" t="s">
        <v>11952</v>
      </c>
      <c r="B11892" t="s">
        <v>48</v>
      </c>
      <c r="C11892" t="s">
        <v>49</v>
      </c>
      <c r="D11892">
        <v>3021.71</v>
      </c>
      <c r="E11892">
        <v>0.27</v>
      </c>
      <c r="F11892">
        <v>3</v>
      </c>
      <c r="G11892" s="4">
        <v>45543</v>
      </c>
      <c r="H11892" s="4">
        <v>45544</v>
      </c>
      <c r="I11892" t="s">
        <v>50</v>
      </c>
      <c r="J11892" t="s">
        <v>45</v>
      </c>
      <c r="K11892">
        <v>596.65</v>
      </c>
      <c r="L11892" t="s">
        <v>63</v>
      </c>
    </row>
    <row r="11893" spans="1:12" x14ac:dyDescent="0.3">
      <c r="A11893" t="s">
        <v>11953</v>
      </c>
      <c r="B11893" t="s">
        <v>42</v>
      </c>
      <c r="C11893" t="s">
        <v>62</v>
      </c>
      <c r="D11893">
        <v>3304.43</v>
      </c>
      <c r="E11893">
        <v>0.18</v>
      </c>
      <c r="F11893">
        <v>5</v>
      </c>
      <c r="G11893" s="4">
        <v>44991</v>
      </c>
      <c r="H11893" s="4">
        <v>44993</v>
      </c>
      <c r="I11893" t="s">
        <v>44</v>
      </c>
      <c r="J11893" t="s">
        <v>45</v>
      </c>
      <c r="K11893">
        <v>920.92</v>
      </c>
      <c r="L11893" t="s">
        <v>52</v>
      </c>
    </row>
    <row r="11894" spans="1:12" x14ac:dyDescent="0.3">
      <c r="A11894" t="s">
        <v>11954</v>
      </c>
      <c r="B11894" t="s">
        <v>70</v>
      </c>
      <c r="C11894" t="s">
        <v>62</v>
      </c>
      <c r="D11894">
        <v>4157.29</v>
      </c>
      <c r="E11894">
        <v>0.42</v>
      </c>
      <c r="F11894">
        <v>5</v>
      </c>
      <c r="G11894" s="4">
        <v>45407</v>
      </c>
      <c r="H11894" s="4">
        <v>45412</v>
      </c>
      <c r="I11894" t="s">
        <v>44</v>
      </c>
      <c r="J11894" t="s">
        <v>45</v>
      </c>
      <c r="K11894">
        <v>594.58000000000004</v>
      </c>
      <c r="L11894" t="s">
        <v>46</v>
      </c>
    </row>
    <row r="11895" spans="1:12" x14ac:dyDescent="0.3">
      <c r="A11895" t="s">
        <v>11955</v>
      </c>
      <c r="B11895" t="s">
        <v>48</v>
      </c>
      <c r="C11895" t="s">
        <v>62</v>
      </c>
      <c r="D11895">
        <v>1077.0899999999999</v>
      </c>
      <c r="E11895">
        <v>0.39</v>
      </c>
      <c r="F11895">
        <v>9</v>
      </c>
      <c r="G11895" s="4">
        <v>45637</v>
      </c>
      <c r="H11895" s="4">
        <v>45644</v>
      </c>
      <c r="I11895" t="s">
        <v>44</v>
      </c>
      <c r="J11895" t="s">
        <v>45</v>
      </c>
      <c r="K11895">
        <v>208.2</v>
      </c>
      <c r="L11895" t="s">
        <v>77</v>
      </c>
    </row>
    <row r="11896" spans="1:12" x14ac:dyDescent="0.3">
      <c r="A11896" t="s">
        <v>11956</v>
      </c>
      <c r="B11896" t="s">
        <v>42</v>
      </c>
      <c r="C11896" t="s">
        <v>55</v>
      </c>
      <c r="D11896">
        <v>2669.21</v>
      </c>
      <c r="E11896">
        <v>0.16</v>
      </c>
      <c r="F11896">
        <v>9</v>
      </c>
      <c r="G11896" s="4">
        <v>45377</v>
      </c>
      <c r="H11896" s="4">
        <v>45380</v>
      </c>
      <c r="I11896" t="s">
        <v>44</v>
      </c>
      <c r="J11896" t="s">
        <v>45</v>
      </c>
      <c r="K11896">
        <v>463.92</v>
      </c>
      <c r="L11896" t="s">
        <v>63</v>
      </c>
    </row>
    <row r="11897" spans="1:12" x14ac:dyDescent="0.3">
      <c r="A11897" t="s">
        <v>11957</v>
      </c>
      <c r="B11897" t="s">
        <v>70</v>
      </c>
      <c r="C11897" t="s">
        <v>55</v>
      </c>
      <c r="D11897">
        <v>2290.94</v>
      </c>
      <c r="E11897">
        <v>0.23</v>
      </c>
      <c r="F11897">
        <v>2</v>
      </c>
      <c r="G11897" s="4">
        <v>45439</v>
      </c>
      <c r="H11897" s="4">
        <v>45444</v>
      </c>
      <c r="I11897" t="s">
        <v>50</v>
      </c>
      <c r="J11897" t="s">
        <v>51</v>
      </c>
      <c r="K11897">
        <v>410.65</v>
      </c>
      <c r="L11897" t="s">
        <v>46</v>
      </c>
    </row>
    <row r="11898" spans="1:12" x14ac:dyDescent="0.3">
      <c r="A11898" t="s">
        <v>11958</v>
      </c>
      <c r="B11898" t="s">
        <v>70</v>
      </c>
      <c r="C11898" t="s">
        <v>55</v>
      </c>
      <c r="D11898">
        <v>3355.76</v>
      </c>
      <c r="E11898">
        <v>0.44</v>
      </c>
      <c r="F11898">
        <v>6</v>
      </c>
      <c r="G11898" s="4">
        <v>45151</v>
      </c>
      <c r="H11898" s="4">
        <v>45158</v>
      </c>
      <c r="I11898" t="s">
        <v>44</v>
      </c>
      <c r="J11898" t="s">
        <v>45</v>
      </c>
      <c r="K11898">
        <v>985.18</v>
      </c>
      <c r="L11898" t="s">
        <v>77</v>
      </c>
    </row>
    <row r="11899" spans="1:12" x14ac:dyDescent="0.3">
      <c r="A11899" t="s">
        <v>11959</v>
      </c>
      <c r="B11899" t="s">
        <v>42</v>
      </c>
      <c r="C11899" t="s">
        <v>43</v>
      </c>
      <c r="D11899">
        <v>413.32</v>
      </c>
      <c r="E11899">
        <v>7.0000000000000007E-2</v>
      </c>
      <c r="F11899">
        <v>9</v>
      </c>
      <c r="G11899" s="4">
        <v>45381</v>
      </c>
      <c r="H11899" s="4">
        <v>45383</v>
      </c>
      <c r="I11899" t="s">
        <v>60</v>
      </c>
      <c r="J11899" t="s">
        <v>56</v>
      </c>
      <c r="K11899">
        <v>45.53</v>
      </c>
      <c r="L11899" t="s">
        <v>63</v>
      </c>
    </row>
    <row r="11900" spans="1:12" x14ac:dyDescent="0.3">
      <c r="A11900" t="s">
        <v>11960</v>
      </c>
      <c r="B11900" t="s">
        <v>42</v>
      </c>
      <c r="C11900" t="s">
        <v>55</v>
      </c>
      <c r="D11900">
        <v>4431.66</v>
      </c>
      <c r="E11900">
        <v>0.38</v>
      </c>
      <c r="F11900">
        <v>9</v>
      </c>
      <c r="G11900" s="4">
        <v>44930</v>
      </c>
      <c r="H11900" s="4">
        <v>44935</v>
      </c>
      <c r="I11900" t="s">
        <v>50</v>
      </c>
      <c r="J11900" t="s">
        <v>45</v>
      </c>
      <c r="K11900">
        <v>270.18</v>
      </c>
      <c r="L11900" t="s">
        <v>63</v>
      </c>
    </row>
    <row r="11901" spans="1:12" x14ac:dyDescent="0.3">
      <c r="A11901" t="s">
        <v>11961</v>
      </c>
      <c r="B11901" t="s">
        <v>48</v>
      </c>
      <c r="C11901" t="s">
        <v>43</v>
      </c>
      <c r="D11901">
        <v>2604.67</v>
      </c>
      <c r="E11901">
        <v>0.16</v>
      </c>
      <c r="F11901">
        <v>6</v>
      </c>
      <c r="G11901" s="4">
        <v>45520</v>
      </c>
      <c r="H11901" s="4">
        <v>45527</v>
      </c>
      <c r="I11901" t="s">
        <v>50</v>
      </c>
      <c r="J11901" t="s">
        <v>51</v>
      </c>
      <c r="K11901">
        <v>135.47999999999999</v>
      </c>
      <c r="L11901" t="s">
        <v>63</v>
      </c>
    </row>
    <row r="11902" spans="1:12" x14ac:dyDescent="0.3">
      <c r="A11902" t="s">
        <v>11962</v>
      </c>
      <c r="B11902" t="s">
        <v>70</v>
      </c>
      <c r="C11902" t="s">
        <v>49</v>
      </c>
      <c r="D11902">
        <v>4397.5200000000004</v>
      </c>
      <c r="E11902">
        <v>0.06</v>
      </c>
      <c r="F11902">
        <v>1</v>
      </c>
      <c r="G11902" s="4">
        <v>45171</v>
      </c>
      <c r="H11902" s="4">
        <v>45173</v>
      </c>
      <c r="I11902" t="s">
        <v>50</v>
      </c>
      <c r="J11902" t="s">
        <v>45</v>
      </c>
      <c r="K11902">
        <v>446.95</v>
      </c>
      <c r="L11902" t="s">
        <v>52</v>
      </c>
    </row>
    <row r="11903" spans="1:12" x14ac:dyDescent="0.3">
      <c r="A11903" t="s">
        <v>11963</v>
      </c>
      <c r="B11903" t="s">
        <v>54</v>
      </c>
      <c r="C11903" t="s">
        <v>49</v>
      </c>
      <c r="D11903">
        <v>1767.16</v>
      </c>
      <c r="E11903">
        <v>0.06</v>
      </c>
      <c r="F11903">
        <v>1</v>
      </c>
      <c r="G11903" s="4">
        <v>45475</v>
      </c>
      <c r="H11903" s="4">
        <v>45482</v>
      </c>
      <c r="I11903" t="s">
        <v>44</v>
      </c>
      <c r="J11903" t="s">
        <v>45</v>
      </c>
      <c r="K11903">
        <v>339.06</v>
      </c>
      <c r="L11903" t="s">
        <v>52</v>
      </c>
    </row>
    <row r="11904" spans="1:12" x14ac:dyDescent="0.3">
      <c r="A11904" t="s">
        <v>11964</v>
      </c>
      <c r="B11904" t="s">
        <v>42</v>
      </c>
      <c r="C11904" t="s">
        <v>49</v>
      </c>
      <c r="D11904">
        <v>3302.26</v>
      </c>
      <c r="E11904">
        <v>0.14000000000000001</v>
      </c>
      <c r="F11904">
        <v>9</v>
      </c>
      <c r="G11904" s="4">
        <v>45324</v>
      </c>
      <c r="H11904" s="4">
        <v>45331</v>
      </c>
      <c r="I11904" t="s">
        <v>60</v>
      </c>
      <c r="J11904" t="s">
        <v>56</v>
      </c>
      <c r="K11904">
        <v>810.31</v>
      </c>
      <c r="L11904" t="s">
        <v>52</v>
      </c>
    </row>
    <row r="11905" spans="1:12" x14ac:dyDescent="0.3">
      <c r="A11905" t="s">
        <v>11965</v>
      </c>
      <c r="B11905" t="s">
        <v>70</v>
      </c>
      <c r="C11905" t="s">
        <v>49</v>
      </c>
      <c r="D11905">
        <v>4787.95</v>
      </c>
      <c r="E11905">
        <v>0.27</v>
      </c>
      <c r="F11905">
        <v>3</v>
      </c>
      <c r="G11905" s="4">
        <v>45170</v>
      </c>
      <c r="H11905" s="4">
        <v>45174</v>
      </c>
      <c r="I11905" t="s">
        <v>50</v>
      </c>
      <c r="J11905" t="s">
        <v>51</v>
      </c>
      <c r="K11905">
        <v>533.79999999999995</v>
      </c>
      <c r="L11905" t="s">
        <v>68</v>
      </c>
    </row>
    <row r="11906" spans="1:12" x14ac:dyDescent="0.3">
      <c r="A11906" t="s">
        <v>11966</v>
      </c>
      <c r="B11906" t="s">
        <v>70</v>
      </c>
      <c r="C11906" t="s">
        <v>49</v>
      </c>
      <c r="D11906">
        <v>4722.5600000000004</v>
      </c>
      <c r="E11906">
        <v>0.45</v>
      </c>
      <c r="F11906">
        <v>5</v>
      </c>
      <c r="G11906" s="4">
        <v>45570</v>
      </c>
      <c r="H11906" s="4">
        <v>45574</v>
      </c>
      <c r="I11906" t="s">
        <v>60</v>
      </c>
      <c r="J11906" t="s">
        <v>45</v>
      </c>
      <c r="K11906">
        <v>450.69</v>
      </c>
      <c r="L11906" t="s">
        <v>46</v>
      </c>
    </row>
    <row r="11907" spans="1:12" x14ac:dyDescent="0.3">
      <c r="A11907" t="s">
        <v>11967</v>
      </c>
      <c r="B11907" t="s">
        <v>48</v>
      </c>
      <c r="C11907" t="s">
        <v>55</v>
      </c>
      <c r="D11907">
        <v>4726.1000000000004</v>
      </c>
      <c r="E11907">
        <v>0.15</v>
      </c>
      <c r="F11907">
        <v>6</v>
      </c>
      <c r="G11907" s="4">
        <v>45097</v>
      </c>
      <c r="H11907" s="4">
        <v>45102</v>
      </c>
      <c r="I11907" t="s">
        <v>60</v>
      </c>
      <c r="J11907" t="s">
        <v>51</v>
      </c>
      <c r="K11907">
        <v>703.51</v>
      </c>
      <c r="L11907" t="s">
        <v>52</v>
      </c>
    </row>
    <row r="11908" spans="1:12" x14ac:dyDescent="0.3">
      <c r="A11908" t="s">
        <v>11968</v>
      </c>
      <c r="B11908" t="s">
        <v>54</v>
      </c>
      <c r="C11908" t="s">
        <v>65</v>
      </c>
      <c r="D11908">
        <v>310.44</v>
      </c>
      <c r="E11908">
        <v>0.1</v>
      </c>
      <c r="F11908">
        <v>1</v>
      </c>
      <c r="G11908" s="4">
        <v>44952</v>
      </c>
      <c r="H11908" s="4">
        <v>44958</v>
      </c>
      <c r="I11908" t="s">
        <v>60</v>
      </c>
      <c r="J11908" t="s">
        <v>56</v>
      </c>
      <c r="K11908">
        <v>70.290000000000006</v>
      </c>
      <c r="L11908" t="s">
        <v>63</v>
      </c>
    </row>
    <row r="11909" spans="1:12" x14ac:dyDescent="0.3">
      <c r="A11909" t="s">
        <v>11969</v>
      </c>
      <c r="B11909" t="s">
        <v>48</v>
      </c>
      <c r="C11909" t="s">
        <v>55</v>
      </c>
      <c r="D11909">
        <v>2074.7800000000002</v>
      </c>
      <c r="E11909">
        <v>0.24</v>
      </c>
      <c r="F11909">
        <v>1</v>
      </c>
      <c r="G11909" s="4">
        <v>45138</v>
      </c>
      <c r="H11909" s="4">
        <v>45144</v>
      </c>
      <c r="I11909" t="s">
        <v>44</v>
      </c>
      <c r="J11909" t="s">
        <v>51</v>
      </c>
      <c r="K11909">
        <v>216.81</v>
      </c>
      <c r="L11909" t="s">
        <v>57</v>
      </c>
    </row>
    <row r="11910" spans="1:12" x14ac:dyDescent="0.3">
      <c r="A11910" t="s">
        <v>11970</v>
      </c>
      <c r="B11910" t="s">
        <v>54</v>
      </c>
      <c r="C11910" t="s">
        <v>65</v>
      </c>
      <c r="D11910">
        <v>397.83</v>
      </c>
      <c r="E11910">
        <v>0.08</v>
      </c>
      <c r="F11910">
        <v>4</v>
      </c>
      <c r="G11910" s="4">
        <v>45581</v>
      </c>
      <c r="H11910" s="4">
        <v>45583</v>
      </c>
      <c r="I11910" t="s">
        <v>60</v>
      </c>
      <c r="J11910" t="s">
        <v>56</v>
      </c>
      <c r="K11910">
        <v>83.29</v>
      </c>
      <c r="L11910" t="s">
        <v>77</v>
      </c>
    </row>
    <row r="11911" spans="1:12" x14ac:dyDescent="0.3">
      <c r="A11911" t="s">
        <v>11971</v>
      </c>
      <c r="B11911" t="s">
        <v>54</v>
      </c>
      <c r="C11911" t="s">
        <v>55</v>
      </c>
      <c r="D11911">
        <v>1616.44</v>
      </c>
      <c r="E11911">
        <v>0.14000000000000001</v>
      </c>
      <c r="F11911">
        <v>6</v>
      </c>
      <c r="G11911" s="4">
        <v>45091</v>
      </c>
      <c r="H11911" s="4">
        <v>45094</v>
      </c>
      <c r="I11911" t="s">
        <v>60</v>
      </c>
      <c r="J11911" t="s">
        <v>45</v>
      </c>
      <c r="K11911">
        <v>274.60000000000002</v>
      </c>
      <c r="L11911" t="s">
        <v>63</v>
      </c>
    </row>
    <row r="11912" spans="1:12" x14ac:dyDescent="0.3">
      <c r="A11912" t="s">
        <v>11972</v>
      </c>
      <c r="B11912" t="s">
        <v>42</v>
      </c>
      <c r="C11912" t="s">
        <v>49</v>
      </c>
      <c r="D11912">
        <v>955.43</v>
      </c>
      <c r="E11912">
        <v>0.49</v>
      </c>
      <c r="F11912">
        <v>8</v>
      </c>
      <c r="G11912" s="4">
        <v>45565</v>
      </c>
      <c r="H11912" s="4">
        <v>45572</v>
      </c>
      <c r="I11912" t="s">
        <v>44</v>
      </c>
      <c r="J11912" t="s">
        <v>45</v>
      </c>
      <c r="K11912">
        <v>76.06</v>
      </c>
      <c r="L11912" t="s">
        <v>57</v>
      </c>
    </row>
    <row r="11913" spans="1:12" x14ac:dyDescent="0.3">
      <c r="A11913" t="s">
        <v>11973</v>
      </c>
      <c r="B11913" t="s">
        <v>70</v>
      </c>
      <c r="C11913" t="s">
        <v>62</v>
      </c>
      <c r="D11913">
        <v>3138.67</v>
      </c>
      <c r="E11913">
        <v>0.28000000000000003</v>
      </c>
      <c r="F11913">
        <v>7</v>
      </c>
      <c r="G11913" s="4">
        <v>44968</v>
      </c>
      <c r="H11913" s="4">
        <v>44969</v>
      </c>
      <c r="I11913" t="s">
        <v>44</v>
      </c>
      <c r="J11913" t="s">
        <v>56</v>
      </c>
      <c r="K11913">
        <v>493.4</v>
      </c>
      <c r="L11913" t="s">
        <v>77</v>
      </c>
    </row>
    <row r="11914" spans="1:12" x14ac:dyDescent="0.3">
      <c r="A11914" t="s">
        <v>11974</v>
      </c>
      <c r="B11914" t="s">
        <v>70</v>
      </c>
      <c r="C11914" t="s">
        <v>65</v>
      </c>
      <c r="D11914">
        <v>3925.66</v>
      </c>
      <c r="E11914">
        <v>0.39</v>
      </c>
      <c r="F11914">
        <v>2</v>
      </c>
      <c r="G11914" s="4">
        <v>45582</v>
      </c>
      <c r="H11914" s="4">
        <v>45587</v>
      </c>
      <c r="I11914" t="s">
        <v>50</v>
      </c>
      <c r="J11914" t="s">
        <v>51</v>
      </c>
      <c r="K11914">
        <v>475.83</v>
      </c>
      <c r="L11914" t="s">
        <v>52</v>
      </c>
    </row>
    <row r="11915" spans="1:12" x14ac:dyDescent="0.3">
      <c r="A11915" t="s">
        <v>11975</v>
      </c>
      <c r="B11915" t="s">
        <v>70</v>
      </c>
      <c r="C11915" t="s">
        <v>62</v>
      </c>
      <c r="D11915">
        <v>2615.4</v>
      </c>
      <c r="E11915">
        <v>0.11</v>
      </c>
      <c r="F11915">
        <v>4</v>
      </c>
      <c r="G11915" s="4">
        <v>45480</v>
      </c>
      <c r="H11915" s="4">
        <v>45483</v>
      </c>
      <c r="I11915" t="s">
        <v>60</v>
      </c>
      <c r="J11915" t="s">
        <v>51</v>
      </c>
      <c r="K11915">
        <v>496.4</v>
      </c>
      <c r="L11915" t="s">
        <v>63</v>
      </c>
    </row>
    <row r="11916" spans="1:12" x14ac:dyDescent="0.3">
      <c r="A11916" t="s">
        <v>11976</v>
      </c>
      <c r="B11916" t="s">
        <v>54</v>
      </c>
      <c r="C11916" t="s">
        <v>49</v>
      </c>
      <c r="D11916">
        <v>3997.82</v>
      </c>
      <c r="E11916">
        <v>0.26</v>
      </c>
      <c r="F11916">
        <v>5</v>
      </c>
      <c r="G11916" s="4">
        <v>44964</v>
      </c>
      <c r="H11916" s="4">
        <v>44971</v>
      </c>
      <c r="I11916" t="s">
        <v>50</v>
      </c>
      <c r="J11916" t="s">
        <v>45</v>
      </c>
      <c r="K11916">
        <v>886.34</v>
      </c>
      <c r="L11916" t="s">
        <v>52</v>
      </c>
    </row>
    <row r="11917" spans="1:12" x14ac:dyDescent="0.3">
      <c r="A11917" t="s">
        <v>11977</v>
      </c>
      <c r="B11917" t="s">
        <v>70</v>
      </c>
      <c r="C11917" t="s">
        <v>65</v>
      </c>
      <c r="D11917">
        <v>162.79</v>
      </c>
      <c r="E11917">
        <v>0.26</v>
      </c>
      <c r="F11917">
        <v>8</v>
      </c>
      <c r="G11917" s="4">
        <v>45631</v>
      </c>
      <c r="H11917" s="4">
        <v>45633</v>
      </c>
      <c r="I11917" t="s">
        <v>50</v>
      </c>
      <c r="J11917" t="s">
        <v>45</v>
      </c>
      <c r="K11917">
        <v>46.8</v>
      </c>
      <c r="L11917" t="s">
        <v>63</v>
      </c>
    </row>
    <row r="11918" spans="1:12" x14ac:dyDescent="0.3">
      <c r="A11918" t="s">
        <v>11978</v>
      </c>
      <c r="B11918" t="s">
        <v>42</v>
      </c>
      <c r="C11918" t="s">
        <v>62</v>
      </c>
      <c r="D11918">
        <v>4120.33</v>
      </c>
      <c r="E11918">
        <v>0.41</v>
      </c>
      <c r="F11918">
        <v>7</v>
      </c>
      <c r="G11918" s="4">
        <v>45571</v>
      </c>
      <c r="H11918" s="4">
        <v>45578</v>
      </c>
      <c r="I11918" t="s">
        <v>60</v>
      </c>
      <c r="J11918" t="s">
        <v>51</v>
      </c>
      <c r="K11918">
        <v>885.82</v>
      </c>
      <c r="L11918" t="s">
        <v>77</v>
      </c>
    </row>
    <row r="11919" spans="1:12" x14ac:dyDescent="0.3">
      <c r="A11919" t="s">
        <v>11979</v>
      </c>
      <c r="B11919" t="s">
        <v>54</v>
      </c>
      <c r="C11919" t="s">
        <v>55</v>
      </c>
      <c r="D11919">
        <v>973.97</v>
      </c>
      <c r="E11919">
        <v>0.01</v>
      </c>
      <c r="F11919">
        <v>4</v>
      </c>
      <c r="G11919" s="4">
        <v>45468</v>
      </c>
      <c r="H11919" s="4">
        <v>45470</v>
      </c>
      <c r="I11919" t="s">
        <v>44</v>
      </c>
      <c r="J11919" t="s">
        <v>45</v>
      </c>
      <c r="K11919">
        <v>73.14</v>
      </c>
      <c r="L11919" t="s">
        <v>63</v>
      </c>
    </row>
    <row r="11920" spans="1:12" x14ac:dyDescent="0.3">
      <c r="A11920" t="s">
        <v>11980</v>
      </c>
      <c r="B11920" t="s">
        <v>54</v>
      </c>
      <c r="C11920" t="s">
        <v>49</v>
      </c>
      <c r="D11920">
        <v>2358.59</v>
      </c>
      <c r="E11920">
        <v>0.43</v>
      </c>
      <c r="F11920">
        <v>8</v>
      </c>
      <c r="G11920" s="4">
        <v>45533</v>
      </c>
      <c r="H11920" s="4">
        <v>45538</v>
      </c>
      <c r="I11920" t="s">
        <v>50</v>
      </c>
      <c r="J11920" t="s">
        <v>51</v>
      </c>
      <c r="K11920">
        <v>469.7</v>
      </c>
      <c r="L11920" t="s">
        <v>52</v>
      </c>
    </row>
    <row r="11921" spans="1:12" x14ac:dyDescent="0.3">
      <c r="A11921" t="s">
        <v>11981</v>
      </c>
      <c r="B11921" t="s">
        <v>54</v>
      </c>
      <c r="C11921" t="s">
        <v>55</v>
      </c>
      <c r="D11921">
        <v>2268.67</v>
      </c>
      <c r="E11921">
        <v>0.04</v>
      </c>
      <c r="F11921">
        <v>8</v>
      </c>
      <c r="G11921" s="4">
        <v>45353</v>
      </c>
      <c r="H11921" s="4">
        <v>45360</v>
      </c>
      <c r="I11921" t="s">
        <v>44</v>
      </c>
      <c r="J11921" t="s">
        <v>45</v>
      </c>
      <c r="K11921">
        <v>541.71</v>
      </c>
      <c r="L11921" t="s">
        <v>57</v>
      </c>
    </row>
    <row r="11922" spans="1:12" x14ac:dyDescent="0.3">
      <c r="A11922" t="s">
        <v>11982</v>
      </c>
      <c r="B11922" t="s">
        <v>54</v>
      </c>
      <c r="C11922" t="s">
        <v>55</v>
      </c>
      <c r="D11922">
        <v>4378.46</v>
      </c>
      <c r="E11922">
        <v>0.46</v>
      </c>
      <c r="F11922">
        <v>4</v>
      </c>
      <c r="G11922" s="4">
        <v>44958</v>
      </c>
      <c r="H11922" s="4">
        <v>44961</v>
      </c>
      <c r="I11922" t="s">
        <v>50</v>
      </c>
      <c r="J11922" t="s">
        <v>56</v>
      </c>
      <c r="K11922">
        <v>717.77</v>
      </c>
      <c r="L11922" t="s">
        <v>77</v>
      </c>
    </row>
    <row r="11923" spans="1:12" x14ac:dyDescent="0.3">
      <c r="A11923" t="s">
        <v>11983</v>
      </c>
      <c r="B11923" t="s">
        <v>42</v>
      </c>
      <c r="C11923" t="s">
        <v>49</v>
      </c>
      <c r="D11923">
        <v>4833.3</v>
      </c>
      <c r="E11923">
        <v>7.0000000000000007E-2</v>
      </c>
      <c r="F11923">
        <v>2</v>
      </c>
      <c r="G11923" s="4">
        <v>45377</v>
      </c>
      <c r="H11923" s="4">
        <v>45383</v>
      </c>
      <c r="I11923" t="s">
        <v>60</v>
      </c>
      <c r="J11923" t="s">
        <v>51</v>
      </c>
      <c r="K11923">
        <v>965.77</v>
      </c>
      <c r="L11923" t="s">
        <v>46</v>
      </c>
    </row>
    <row r="11924" spans="1:12" x14ac:dyDescent="0.3">
      <c r="A11924" t="s">
        <v>11984</v>
      </c>
      <c r="B11924" t="s">
        <v>70</v>
      </c>
      <c r="C11924" t="s">
        <v>65</v>
      </c>
      <c r="D11924">
        <v>1350.09</v>
      </c>
      <c r="E11924">
        <v>0.27</v>
      </c>
      <c r="F11924">
        <v>3</v>
      </c>
      <c r="G11924" s="4">
        <v>45121</v>
      </c>
      <c r="H11924" s="4">
        <v>45126</v>
      </c>
      <c r="I11924" t="s">
        <v>50</v>
      </c>
      <c r="J11924" t="s">
        <v>56</v>
      </c>
      <c r="K11924">
        <v>206</v>
      </c>
      <c r="L11924" t="s">
        <v>63</v>
      </c>
    </row>
    <row r="11925" spans="1:12" x14ac:dyDescent="0.3">
      <c r="A11925" t="s">
        <v>11985</v>
      </c>
      <c r="B11925" t="s">
        <v>42</v>
      </c>
      <c r="C11925" t="s">
        <v>43</v>
      </c>
      <c r="D11925">
        <v>430.32</v>
      </c>
      <c r="E11925">
        <v>0.05</v>
      </c>
      <c r="F11925">
        <v>5</v>
      </c>
      <c r="G11925" s="4">
        <v>45224</v>
      </c>
      <c r="H11925" s="4">
        <v>45228</v>
      </c>
      <c r="I11925" t="s">
        <v>50</v>
      </c>
      <c r="J11925" t="s">
        <v>51</v>
      </c>
      <c r="K11925">
        <v>37.1</v>
      </c>
      <c r="L11925" t="s">
        <v>57</v>
      </c>
    </row>
    <row r="11926" spans="1:12" x14ac:dyDescent="0.3">
      <c r="A11926" t="s">
        <v>11986</v>
      </c>
      <c r="B11926" t="s">
        <v>70</v>
      </c>
      <c r="C11926" t="s">
        <v>43</v>
      </c>
      <c r="D11926">
        <v>3287.56</v>
      </c>
      <c r="E11926">
        <v>0.22</v>
      </c>
      <c r="F11926">
        <v>1</v>
      </c>
      <c r="G11926" s="4">
        <v>45308</v>
      </c>
      <c r="H11926" s="4">
        <v>45315</v>
      </c>
      <c r="I11926" t="s">
        <v>50</v>
      </c>
      <c r="J11926" t="s">
        <v>56</v>
      </c>
      <c r="K11926">
        <v>359.77</v>
      </c>
      <c r="L11926" t="s">
        <v>52</v>
      </c>
    </row>
    <row r="11927" spans="1:12" x14ac:dyDescent="0.3">
      <c r="A11927" t="s">
        <v>11987</v>
      </c>
      <c r="B11927" t="s">
        <v>42</v>
      </c>
      <c r="C11927" t="s">
        <v>49</v>
      </c>
      <c r="D11927">
        <v>2563.92</v>
      </c>
      <c r="E11927">
        <v>0.15</v>
      </c>
      <c r="F11927">
        <v>5</v>
      </c>
      <c r="G11927" s="4">
        <v>45443</v>
      </c>
      <c r="H11927" s="4">
        <v>45445</v>
      </c>
      <c r="I11927" t="s">
        <v>44</v>
      </c>
      <c r="J11927" t="s">
        <v>56</v>
      </c>
      <c r="K11927">
        <v>457.36</v>
      </c>
      <c r="L11927" t="s">
        <v>77</v>
      </c>
    </row>
    <row r="11928" spans="1:12" x14ac:dyDescent="0.3">
      <c r="A11928" t="s">
        <v>11988</v>
      </c>
      <c r="B11928" t="s">
        <v>48</v>
      </c>
      <c r="C11928" t="s">
        <v>43</v>
      </c>
      <c r="D11928">
        <v>2871.96</v>
      </c>
      <c r="E11928">
        <v>0.21</v>
      </c>
      <c r="F11928">
        <v>4</v>
      </c>
      <c r="G11928" s="4">
        <v>45409</v>
      </c>
      <c r="H11928" s="4">
        <v>45416</v>
      </c>
      <c r="I11928" t="s">
        <v>60</v>
      </c>
      <c r="J11928" t="s">
        <v>45</v>
      </c>
      <c r="K11928">
        <v>662.48</v>
      </c>
      <c r="L11928" t="s">
        <v>46</v>
      </c>
    </row>
    <row r="11929" spans="1:12" x14ac:dyDescent="0.3">
      <c r="A11929" t="s">
        <v>11989</v>
      </c>
      <c r="B11929" t="s">
        <v>48</v>
      </c>
      <c r="C11929" t="s">
        <v>62</v>
      </c>
      <c r="D11929">
        <v>326.72000000000003</v>
      </c>
      <c r="E11929">
        <v>0.27</v>
      </c>
      <c r="F11929">
        <v>5</v>
      </c>
      <c r="G11929" s="4">
        <v>45534</v>
      </c>
      <c r="H11929" s="4">
        <v>45538</v>
      </c>
      <c r="I11929" t="s">
        <v>44</v>
      </c>
      <c r="J11929" t="s">
        <v>51</v>
      </c>
      <c r="K11929">
        <v>60.5</v>
      </c>
      <c r="L11929" t="s">
        <v>57</v>
      </c>
    </row>
    <row r="11930" spans="1:12" x14ac:dyDescent="0.3">
      <c r="A11930" t="s">
        <v>11990</v>
      </c>
      <c r="B11930" t="s">
        <v>48</v>
      </c>
      <c r="C11930" t="s">
        <v>65</v>
      </c>
      <c r="D11930">
        <v>3899.02</v>
      </c>
      <c r="E11930">
        <v>0.23</v>
      </c>
      <c r="F11930">
        <v>1</v>
      </c>
      <c r="G11930" s="4">
        <v>45625</v>
      </c>
      <c r="H11930" s="4">
        <v>45630</v>
      </c>
      <c r="I11930" t="s">
        <v>60</v>
      </c>
      <c r="J11930" t="s">
        <v>45</v>
      </c>
      <c r="K11930">
        <v>737.7</v>
      </c>
      <c r="L11930" t="s">
        <v>57</v>
      </c>
    </row>
    <row r="11931" spans="1:12" x14ac:dyDescent="0.3">
      <c r="A11931" t="s">
        <v>11991</v>
      </c>
      <c r="B11931" t="s">
        <v>48</v>
      </c>
      <c r="C11931" t="s">
        <v>55</v>
      </c>
      <c r="D11931">
        <v>1238.53</v>
      </c>
      <c r="E11931">
        <v>0.01</v>
      </c>
      <c r="F11931">
        <v>7</v>
      </c>
      <c r="G11931" s="4">
        <v>45205</v>
      </c>
      <c r="H11931" s="4">
        <v>45207</v>
      </c>
      <c r="I11931" t="s">
        <v>60</v>
      </c>
      <c r="J11931" t="s">
        <v>51</v>
      </c>
      <c r="K11931">
        <v>191.34</v>
      </c>
      <c r="L11931" t="s">
        <v>68</v>
      </c>
    </row>
    <row r="11932" spans="1:12" x14ac:dyDescent="0.3">
      <c r="A11932" t="s">
        <v>11992</v>
      </c>
      <c r="B11932" t="s">
        <v>54</v>
      </c>
      <c r="C11932" t="s">
        <v>55</v>
      </c>
      <c r="D11932">
        <v>1741.19</v>
      </c>
      <c r="E11932">
        <v>0.43</v>
      </c>
      <c r="F11932">
        <v>9</v>
      </c>
      <c r="G11932" s="4">
        <v>45156</v>
      </c>
      <c r="H11932" s="4">
        <v>45162</v>
      </c>
      <c r="I11932" t="s">
        <v>50</v>
      </c>
      <c r="J11932" t="s">
        <v>56</v>
      </c>
      <c r="K11932">
        <v>180.3</v>
      </c>
      <c r="L11932" t="s">
        <v>46</v>
      </c>
    </row>
    <row r="11933" spans="1:12" x14ac:dyDescent="0.3">
      <c r="A11933" t="s">
        <v>11993</v>
      </c>
      <c r="B11933" t="s">
        <v>54</v>
      </c>
      <c r="C11933" t="s">
        <v>49</v>
      </c>
      <c r="D11933">
        <v>1218.93</v>
      </c>
      <c r="E11933">
        <v>0.05</v>
      </c>
      <c r="F11933">
        <v>5</v>
      </c>
      <c r="G11933" s="4">
        <v>45438</v>
      </c>
      <c r="H11933" s="4">
        <v>45444</v>
      </c>
      <c r="I11933" t="s">
        <v>44</v>
      </c>
      <c r="J11933" t="s">
        <v>51</v>
      </c>
      <c r="K11933">
        <v>168.51</v>
      </c>
      <c r="L11933" t="s">
        <v>77</v>
      </c>
    </row>
    <row r="11934" spans="1:12" x14ac:dyDescent="0.3">
      <c r="A11934" t="s">
        <v>11994</v>
      </c>
      <c r="B11934" t="s">
        <v>42</v>
      </c>
      <c r="C11934" t="s">
        <v>55</v>
      </c>
      <c r="D11934">
        <v>4735.13</v>
      </c>
      <c r="E11934">
        <v>0.49</v>
      </c>
      <c r="F11934">
        <v>3</v>
      </c>
      <c r="G11934" s="4">
        <v>45288</v>
      </c>
      <c r="H11934" s="4">
        <v>45293</v>
      </c>
      <c r="I11934" t="s">
        <v>44</v>
      </c>
      <c r="J11934" t="s">
        <v>45</v>
      </c>
      <c r="K11934">
        <v>446.94</v>
      </c>
      <c r="L11934" t="s">
        <v>52</v>
      </c>
    </row>
    <row r="11935" spans="1:12" x14ac:dyDescent="0.3">
      <c r="A11935" t="s">
        <v>11995</v>
      </c>
      <c r="B11935" t="s">
        <v>42</v>
      </c>
      <c r="C11935" t="s">
        <v>62</v>
      </c>
      <c r="D11935">
        <v>926.74</v>
      </c>
      <c r="E11935">
        <v>0.43</v>
      </c>
      <c r="F11935">
        <v>9</v>
      </c>
      <c r="G11935" s="4">
        <v>45318</v>
      </c>
      <c r="H11935" s="4">
        <v>45324</v>
      </c>
      <c r="I11935" t="s">
        <v>60</v>
      </c>
      <c r="J11935" t="s">
        <v>45</v>
      </c>
      <c r="K11935">
        <v>202.68</v>
      </c>
      <c r="L11935" t="s">
        <v>77</v>
      </c>
    </row>
    <row r="11936" spans="1:12" x14ac:dyDescent="0.3">
      <c r="A11936" t="s">
        <v>11996</v>
      </c>
      <c r="B11936" t="s">
        <v>48</v>
      </c>
      <c r="C11936" t="s">
        <v>62</v>
      </c>
      <c r="D11936">
        <v>3688.36</v>
      </c>
      <c r="E11936">
        <v>0.28000000000000003</v>
      </c>
      <c r="F11936">
        <v>6</v>
      </c>
      <c r="G11936" s="4">
        <v>45252</v>
      </c>
      <c r="H11936" s="4">
        <v>45253</v>
      </c>
      <c r="I11936" t="s">
        <v>50</v>
      </c>
      <c r="J11936" t="s">
        <v>51</v>
      </c>
      <c r="K11936">
        <v>790.63</v>
      </c>
      <c r="L11936" t="s">
        <v>52</v>
      </c>
    </row>
    <row r="11937" spans="1:12" x14ac:dyDescent="0.3">
      <c r="A11937" t="s">
        <v>11997</v>
      </c>
      <c r="B11937" t="s">
        <v>70</v>
      </c>
      <c r="C11937" t="s">
        <v>49</v>
      </c>
      <c r="D11937">
        <v>1304.1600000000001</v>
      </c>
      <c r="E11937">
        <v>0.12</v>
      </c>
      <c r="F11937">
        <v>6</v>
      </c>
      <c r="G11937" s="4">
        <v>45657</v>
      </c>
      <c r="H11937" s="4">
        <v>45660</v>
      </c>
      <c r="I11937" t="s">
        <v>50</v>
      </c>
      <c r="J11937" t="s">
        <v>56</v>
      </c>
      <c r="K11937">
        <v>297.36</v>
      </c>
      <c r="L11937" t="s">
        <v>63</v>
      </c>
    </row>
    <row r="11938" spans="1:12" x14ac:dyDescent="0.3">
      <c r="A11938" t="s">
        <v>11998</v>
      </c>
      <c r="B11938" t="s">
        <v>48</v>
      </c>
      <c r="C11938" t="s">
        <v>55</v>
      </c>
      <c r="D11938">
        <v>2182.11</v>
      </c>
      <c r="E11938">
        <v>0.04</v>
      </c>
      <c r="F11938">
        <v>3</v>
      </c>
      <c r="G11938" s="4">
        <v>45201</v>
      </c>
      <c r="H11938" s="4">
        <v>45208</v>
      </c>
      <c r="I11938" t="s">
        <v>60</v>
      </c>
      <c r="J11938" t="s">
        <v>45</v>
      </c>
      <c r="K11938">
        <v>168.89</v>
      </c>
      <c r="L11938" t="s">
        <v>63</v>
      </c>
    </row>
    <row r="11939" spans="1:12" x14ac:dyDescent="0.3">
      <c r="A11939" t="s">
        <v>11999</v>
      </c>
      <c r="B11939" t="s">
        <v>42</v>
      </c>
      <c r="C11939" t="s">
        <v>43</v>
      </c>
      <c r="D11939">
        <v>4980.7</v>
      </c>
      <c r="E11939">
        <v>0.34</v>
      </c>
      <c r="F11939">
        <v>1</v>
      </c>
      <c r="G11939" s="4">
        <v>45032</v>
      </c>
      <c r="H11939" s="4">
        <v>45034</v>
      </c>
      <c r="I11939" t="s">
        <v>50</v>
      </c>
      <c r="J11939" t="s">
        <v>51</v>
      </c>
      <c r="K11939">
        <v>706.06</v>
      </c>
      <c r="L11939" t="s">
        <v>77</v>
      </c>
    </row>
    <row r="11940" spans="1:12" x14ac:dyDescent="0.3">
      <c r="A11940" t="s">
        <v>12000</v>
      </c>
      <c r="B11940" t="s">
        <v>48</v>
      </c>
      <c r="C11940" t="s">
        <v>43</v>
      </c>
      <c r="D11940">
        <v>592.83000000000004</v>
      </c>
      <c r="E11940">
        <v>0.1</v>
      </c>
      <c r="F11940">
        <v>4</v>
      </c>
      <c r="G11940" s="4">
        <v>45354</v>
      </c>
      <c r="H11940" s="4">
        <v>45361</v>
      </c>
      <c r="I11940" t="s">
        <v>44</v>
      </c>
      <c r="J11940" t="s">
        <v>56</v>
      </c>
      <c r="K11940">
        <v>136.49</v>
      </c>
      <c r="L11940" t="s">
        <v>77</v>
      </c>
    </row>
    <row r="11941" spans="1:12" x14ac:dyDescent="0.3">
      <c r="A11941" t="s">
        <v>12001</v>
      </c>
      <c r="B11941" t="s">
        <v>42</v>
      </c>
      <c r="C11941" t="s">
        <v>65</v>
      </c>
      <c r="D11941">
        <v>4418.66</v>
      </c>
      <c r="E11941">
        <v>0.37</v>
      </c>
      <c r="F11941">
        <v>4</v>
      </c>
      <c r="G11941" s="4">
        <v>45429</v>
      </c>
      <c r="H11941" s="4">
        <v>45436</v>
      </c>
      <c r="I11941" t="s">
        <v>50</v>
      </c>
      <c r="J11941" t="s">
        <v>45</v>
      </c>
      <c r="K11941">
        <v>1125.6400000000001</v>
      </c>
      <c r="L11941" t="s">
        <v>46</v>
      </c>
    </row>
    <row r="11942" spans="1:12" x14ac:dyDescent="0.3">
      <c r="A11942" t="s">
        <v>12002</v>
      </c>
      <c r="B11942" t="s">
        <v>48</v>
      </c>
      <c r="C11942" t="s">
        <v>49</v>
      </c>
      <c r="D11942">
        <v>4735.6400000000003</v>
      </c>
      <c r="E11942">
        <v>0.42</v>
      </c>
      <c r="F11942">
        <v>3</v>
      </c>
      <c r="G11942" s="4">
        <v>45316</v>
      </c>
      <c r="H11942" s="4">
        <v>45323</v>
      </c>
      <c r="I11942" t="s">
        <v>60</v>
      </c>
      <c r="J11942" t="s">
        <v>45</v>
      </c>
      <c r="K11942">
        <v>1408.22</v>
      </c>
      <c r="L11942" t="s">
        <v>77</v>
      </c>
    </row>
    <row r="11943" spans="1:12" x14ac:dyDescent="0.3">
      <c r="A11943" t="s">
        <v>12003</v>
      </c>
      <c r="B11943" t="s">
        <v>70</v>
      </c>
      <c r="C11943" t="s">
        <v>65</v>
      </c>
      <c r="D11943">
        <v>3521.31</v>
      </c>
      <c r="E11943">
        <v>0.49</v>
      </c>
      <c r="F11943">
        <v>5</v>
      </c>
      <c r="G11943" s="4">
        <v>45185</v>
      </c>
      <c r="H11943" s="4">
        <v>45191</v>
      </c>
      <c r="I11943" t="s">
        <v>60</v>
      </c>
      <c r="J11943" t="s">
        <v>56</v>
      </c>
      <c r="K11943">
        <v>1007.81</v>
      </c>
      <c r="L11943" t="s">
        <v>57</v>
      </c>
    </row>
    <row r="11944" spans="1:12" x14ac:dyDescent="0.3">
      <c r="A11944" t="s">
        <v>12004</v>
      </c>
      <c r="B11944" t="s">
        <v>48</v>
      </c>
      <c r="C11944" t="s">
        <v>43</v>
      </c>
      <c r="D11944">
        <v>148.81</v>
      </c>
      <c r="E11944">
        <v>0.25</v>
      </c>
      <c r="F11944">
        <v>9</v>
      </c>
      <c r="G11944" s="4">
        <v>45422</v>
      </c>
      <c r="H11944" s="4">
        <v>45424</v>
      </c>
      <c r="I11944" t="s">
        <v>44</v>
      </c>
      <c r="J11944" t="s">
        <v>51</v>
      </c>
      <c r="K11944">
        <v>12.14</v>
      </c>
      <c r="L11944" t="s">
        <v>52</v>
      </c>
    </row>
    <row r="11945" spans="1:12" x14ac:dyDescent="0.3">
      <c r="A11945" t="s">
        <v>12005</v>
      </c>
      <c r="B11945" t="s">
        <v>70</v>
      </c>
      <c r="C11945" t="s">
        <v>43</v>
      </c>
      <c r="D11945">
        <v>4121.91</v>
      </c>
      <c r="E11945">
        <v>0.49</v>
      </c>
      <c r="F11945">
        <v>9</v>
      </c>
      <c r="G11945" s="4">
        <v>45518</v>
      </c>
      <c r="H11945" s="4">
        <v>45522</v>
      </c>
      <c r="I11945" t="s">
        <v>50</v>
      </c>
      <c r="J11945" t="s">
        <v>56</v>
      </c>
      <c r="K11945">
        <v>1015.82</v>
      </c>
      <c r="L11945" t="s">
        <v>57</v>
      </c>
    </row>
    <row r="11946" spans="1:12" x14ac:dyDescent="0.3">
      <c r="A11946" t="s">
        <v>12006</v>
      </c>
      <c r="B11946" t="s">
        <v>70</v>
      </c>
      <c r="C11946" t="s">
        <v>43</v>
      </c>
      <c r="D11946">
        <v>4423.13</v>
      </c>
      <c r="E11946">
        <v>7.0000000000000007E-2</v>
      </c>
      <c r="F11946">
        <v>8</v>
      </c>
      <c r="G11946" s="4">
        <v>45343</v>
      </c>
      <c r="H11946" s="4">
        <v>45344</v>
      </c>
      <c r="I11946" t="s">
        <v>60</v>
      </c>
      <c r="J11946" t="s">
        <v>56</v>
      </c>
      <c r="K11946">
        <v>953.35</v>
      </c>
      <c r="L11946" t="s">
        <v>57</v>
      </c>
    </row>
    <row r="11947" spans="1:12" x14ac:dyDescent="0.3">
      <c r="A11947" t="s">
        <v>12007</v>
      </c>
      <c r="B11947" t="s">
        <v>42</v>
      </c>
      <c r="C11947" t="s">
        <v>65</v>
      </c>
      <c r="D11947">
        <v>4906.58</v>
      </c>
      <c r="E11947">
        <v>0.42</v>
      </c>
      <c r="F11947">
        <v>6</v>
      </c>
      <c r="G11947" s="4">
        <v>45504</v>
      </c>
      <c r="H11947" s="4">
        <v>45508</v>
      </c>
      <c r="I11947" t="s">
        <v>44</v>
      </c>
      <c r="J11947" t="s">
        <v>56</v>
      </c>
      <c r="K11947">
        <v>274.12</v>
      </c>
      <c r="L11947" t="s">
        <v>52</v>
      </c>
    </row>
    <row r="11948" spans="1:12" x14ac:dyDescent="0.3">
      <c r="A11948" t="s">
        <v>12008</v>
      </c>
      <c r="B11948" t="s">
        <v>70</v>
      </c>
      <c r="C11948" t="s">
        <v>49</v>
      </c>
      <c r="D11948">
        <v>4212.6499999999996</v>
      </c>
      <c r="E11948">
        <v>0.18</v>
      </c>
      <c r="F11948">
        <v>4</v>
      </c>
      <c r="G11948" s="4">
        <v>45308</v>
      </c>
      <c r="H11948" s="4">
        <v>45311</v>
      </c>
      <c r="I11948" t="s">
        <v>44</v>
      </c>
      <c r="J11948" t="s">
        <v>51</v>
      </c>
      <c r="K11948">
        <v>1163.5</v>
      </c>
      <c r="L11948" t="s">
        <v>52</v>
      </c>
    </row>
    <row r="11949" spans="1:12" x14ac:dyDescent="0.3">
      <c r="A11949" t="s">
        <v>12009</v>
      </c>
      <c r="B11949" t="s">
        <v>54</v>
      </c>
      <c r="C11949" t="s">
        <v>62</v>
      </c>
      <c r="D11949">
        <v>2283.38</v>
      </c>
      <c r="E11949">
        <v>0.18</v>
      </c>
      <c r="F11949">
        <v>2</v>
      </c>
      <c r="G11949" s="4">
        <v>45336</v>
      </c>
      <c r="H11949" s="4">
        <v>45341</v>
      </c>
      <c r="I11949" t="s">
        <v>60</v>
      </c>
      <c r="J11949" t="s">
        <v>51</v>
      </c>
      <c r="K11949">
        <v>396.83</v>
      </c>
      <c r="L11949" t="s">
        <v>68</v>
      </c>
    </row>
    <row r="11950" spans="1:12" x14ac:dyDescent="0.3">
      <c r="A11950" t="s">
        <v>12010</v>
      </c>
      <c r="B11950" t="s">
        <v>54</v>
      </c>
      <c r="C11950" t="s">
        <v>62</v>
      </c>
      <c r="D11950">
        <v>3474.38</v>
      </c>
      <c r="E11950">
        <v>0.13</v>
      </c>
      <c r="F11950">
        <v>3</v>
      </c>
      <c r="G11950" s="4">
        <v>45537</v>
      </c>
      <c r="H11950" s="4">
        <v>45538</v>
      </c>
      <c r="I11950" t="s">
        <v>44</v>
      </c>
      <c r="J11950" t="s">
        <v>51</v>
      </c>
      <c r="K11950">
        <v>844.65</v>
      </c>
      <c r="L11950" t="s">
        <v>46</v>
      </c>
    </row>
    <row r="11951" spans="1:12" x14ac:dyDescent="0.3">
      <c r="A11951" t="s">
        <v>12011</v>
      </c>
      <c r="B11951" t="s">
        <v>54</v>
      </c>
      <c r="C11951" t="s">
        <v>43</v>
      </c>
      <c r="D11951">
        <v>2477.13</v>
      </c>
      <c r="E11951">
        <v>0.09</v>
      </c>
      <c r="F11951">
        <v>9</v>
      </c>
      <c r="G11951" s="4">
        <v>45210</v>
      </c>
      <c r="H11951" s="4">
        <v>45214</v>
      </c>
      <c r="I11951" t="s">
        <v>44</v>
      </c>
      <c r="J11951" t="s">
        <v>56</v>
      </c>
      <c r="K11951">
        <v>465.18</v>
      </c>
      <c r="L11951" t="s">
        <v>77</v>
      </c>
    </row>
    <row r="11952" spans="1:12" x14ac:dyDescent="0.3">
      <c r="A11952" t="s">
        <v>12012</v>
      </c>
      <c r="B11952" t="s">
        <v>42</v>
      </c>
      <c r="C11952" t="s">
        <v>49</v>
      </c>
      <c r="D11952">
        <v>1829.79</v>
      </c>
      <c r="E11952">
        <v>0.22</v>
      </c>
      <c r="F11952">
        <v>1</v>
      </c>
      <c r="G11952" s="4">
        <v>45097</v>
      </c>
      <c r="H11952" s="4">
        <v>45104</v>
      </c>
      <c r="I11952" t="s">
        <v>50</v>
      </c>
      <c r="J11952" t="s">
        <v>45</v>
      </c>
      <c r="K11952">
        <v>241.59</v>
      </c>
      <c r="L11952" t="s">
        <v>63</v>
      </c>
    </row>
    <row r="11953" spans="1:12" x14ac:dyDescent="0.3">
      <c r="A11953" t="s">
        <v>12013</v>
      </c>
      <c r="B11953" t="s">
        <v>54</v>
      </c>
      <c r="C11953" t="s">
        <v>49</v>
      </c>
      <c r="D11953">
        <v>3169.49</v>
      </c>
      <c r="E11953">
        <v>0.49</v>
      </c>
      <c r="F11953">
        <v>7</v>
      </c>
      <c r="G11953" s="4">
        <v>45513</v>
      </c>
      <c r="H11953" s="4">
        <v>45518</v>
      </c>
      <c r="I11953" t="s">
        <v>60</v>
      </c>
      <c r="J11953" t="s">
        <v>45</v>
      </c>
      <c r="K11953">
        <v>544.99</v>
      </c>
      <c r="L11953" t="s">
        <v>52</v>
      </c>
    </row>
    <row r="11954" spans="1:12" x14ac:dyDescent="0.3">
      <c r="A11954" t="s">
        <v>12014</v>
      </c>
      <c r="B11954" t="s">
        <v>42</v>
      </c>
      <c r="C11954" t="s">
        <v>55</v>
      </c>
      <c r="D11954">
        <v>3872.18</v>
      </c>
      <c r="E11954">
        <v>0.16</v>
      </c>
      <c r="F11954">
        <v>6</v>
      </c>
      <c r="G11954" s="4">
        <v>45548</v>
      </c>
      <c r="H11954" s="4">
        <v>45554</v>
      </c>
      <c r="I11954" t="s">
        <v>60</v>
      </c>
      <c r="J11954" t="s">
        <v>51</v>
      </c>
      <c r="K11954">
        <v>997.89</v>
      </c>
      <c r="L11954" t="s">
        <v>68</v>
      </c>
    </row>
    <row r="11955" spans="1:12" x14ac:dyDescent="0.3">
      <c r="A11955" t="s">
        <v>12015</v>
      </c>
      <c r="B11955" t="s">
        <v>42</v>
      </c>
      <c r="C11955" t="s">
        <v>55</v>
      </c>
      <c r="D11955">
        <v>3215.91</v>
      </c>
      <c r="E11955">
        <v>0.23</v>
      </c>
      <c r="F11955">
        <v>2</v>
      </c>
      <c r="G11955" s="4">
        <v>45654</v>
      </c>
      <c r="H11955" s="4">
        <v>45661</v>
      </c>
      <c r="I11955" t="s">
        <v>50</v>
      </c>
      <c r="J11955" t="s">
        <v>45</v>
      </c>
      <c r="K11955">
        <v>328.33</v>
      </c>
      <c r="L11955" t="s">
        <v>46</v>
      </c>
    </row>
    <row r="11956" spans="1:12" x14ac:dyDescent="0.3">
      <c r="A11956" t="s">
        <v>12016</v>
      </c>
      <c r="B11956" t="s">
        <v>54</v>
      </c>
      <c r="C11956" t="s">
        <v>65</v>
      </c>
      <c r="D11956">
        <v>4150.2299999999996</v>
      </c>
      <c r="E11956">
        <v>0.11</v>
      </c>
      <c r="F11956">
        <v>5</v>
      </c>
      <c r="G11956" s="4">
        <v>45454</v>
      </c>
      <c r="H11956" s="4">
        <v>45457</v>
      </c>
      <c r="I11956" t="s">
        <v>44</v>
      </c>
      <c r="J11956" t="s">
        <v>45</v>
      </c>
      <c r="K11956">
        <v>780.06</v>
      </c>
      <c r="L11956" t="s">
        <v>63</v>
      </c>
    </row>
    <row r="11957" spans="1:12" x14ac:dyDescent="0.3">
      <c r="A11957" t="s">
        <v>12017</v>
      </c>
      <c r="B11957" t="s">
        <v>70</v>
      </c>
      <c r="C11957" t="s">
        <v>55</v>
      </c>
      <c r="D11957">
        <v>964.24</v>
      </c>
      <c r="E11957">
        <v>0.17</v>
      </c>
      <c r="F11957">
        <v>2</v>
      </c>
      <c r="G11957" s="4">
        <v>45015</v>
      </c>
      <c r="H11957" s="4">
        <v>45018</v>
      </c>
      <c r="I11957" t="s">
        <v>60</v>
      </c>
      <c r="J11957" t="s">
        <v>51</v>
      </c>
      <c r="K11957">
        <v>199.07</v>
      </c>
      <c r="L11957" t="s">
        <v>57</v>
      </c>
    </row>
    <row r="11958" spans="1:12" x14ac:dyDescent="0.3">
      <c r="A11958" t="s">
        <v>12018</v>
      </c>
      <c r="B11958" t="s">
        <v>48</v>
      </c>
      <c r="C11958" t="s">
        <v>65</v>
      </c>
      <c r="D11958">
        <v>1931.1</v>
      </c>
      <c r="E11958">
        <v>0.03</v>
      </c>
      <c r="F11958">
        <v>9</v>
      </c>
      <c r="G11958" s="4">
        <v>45113</v>
      </c>
      <c r="H11958" s="4">
        <v>45119</v>
      </c>
      <c r="I11958" t="s">
        <v>60</v>
      </c>
      <c r="J11958" t="s">
        <v>51</v>
      </c>
      <c r="K11958">
        <v>379.43</v>
      </c>
      <c r="L11958" t="s">
        <v>68</v>
      </c>
    </row>
    <row r="11959" spans="1:12" x14ac:dyDescent="0.3">
      <c r="A11959" t="s">
        <v>12019</v>
      </c>
      <c r="B11959" t="s">
        <v>42</v>
      </c>
      <c r="C11959" t="s">
        <v>62</v>
      </c>
      <c r="D11959">
        <v>1631.67</v>
      </c>
      <c r="E11959">
        <v>0.48</v>
      </c>
      <c r="F11959">
        <v>5</v>
      </c>
      <c r="G11959" s="4">
        <v>45285</v>
      </c>
      <c r="H11959" s="4">
        <v>45286</v>
      </c>
      <c r="I11959" t="s">
        <v>60</v>
      </c>
      <c r="J11959" t="s">
        <v>56</v>
      </c>
      <c r="K11959">
        <v>242.54</v>
      </c>
      <c r="L11959" t="s">
        <v>52</v>
      </c>
    </row>
    <row r="11960" spans="1:12" x14ac:dyDescent="0.3">
      <c r="A11960" t="s">
        <v>12020</v>
      </c>
      <c r="B11960" t="s">
        <v>54</v>
      </c>
      <c r="C11960" t="s">
        <v>43</v>
      </c>
      <c r="D11960">
        <v>1051.22</v>
      </c>
      <c r="E11960">
        <v>0.25</v>
      </c>
      <c r="F11960">
        <v>6</v>
      </c>
      <c r="G11960" s="4">
        <v>45217</v>
      </c>
      <c r="H11960" s="4">
        <v>45223</v>
      </c>
      <c r="I11960" t="s">
        <v>60</v>
      </c>
      <c r="J11960" t="s">
        <v>56</v>
      </c>
      <c r="K11960">
        <v>95.86</v>
      </c>
      <c r="L11960" t="s">
        <v>46</v>
      </c>
    </row>
    <row r="11961" spans="1:12" x14ac:dyDescent="0.3">
      <c r="A11961" t="s">
        <v>12021</v>
      </c>
      <c r="B11961" t="s">
        <v>42</v>
      </c>
      <c r="C11961" t="s">
        <v>49</v>
      </c>
      <c r="D11961">
        <v>2271.5500000000002</v>
      </c>
      <c r="E11961">
        <v>0.37</v>
      </c>
      <c r="F11961">
        <v>4</v>
      </c>
      <c r="G11961" s="4">
        <v>45143</v>
      </c>
      <c r="H11961" s="4">
        <v>45144</v>
      </c>
      <c r="I11961" t="s">
        <v>44</v>
      </c>
      <c r="J11961" t="s">
        <v>51</v>
      </c>
      <c r="K11961">
        <v>262.08999999999997</v>
      </c>
      <c r="L11961" t="s">
        <v>57</v>
      </c>
    </row>
    <row r="11962" spans="1:12" x14ac:dyDescent="0.3">
      <c r="A11962" t="s">
        <v>12022</v>
      </c>
      <c r="B11962" t="s">
        <v>70</v>
      </c>
      <c r="C11962" t="s">
        <v>62</v>
      </c>
      <c r="D11962">
        <v>4744.58</v>
      </c>
      <c r="E11962">
        <v>0.26</v>
      </c>
      <c r="F11962">
        <v>1</v>
      </c>
      <c r="G11962" s="4">
        <v>45563</v>
      </c>
      <c r="H11962" s="4">
        <v>45569</v>
      </c>
      <c r="I11962" t="s">
        <v>50</v>
      </c>
      <c r="J11962" t="s">
        <v>45</v>
      </c>
      <c r="K11962">
        <v>779.58</v>
      </c>
      <c r="L11962" t="s">
        <v>46</v>
      </c>
    </row>
    <row r="11963" spans="1:12" x14ac:dyDescent="0.3">
      <c r="A11963" t="s">
        <v>12023</v>
      </c>
      <c r="B11963" t="s">
        <v>70</v>
      </c>
      <c r="C11963" t="s">
        <v>62</v>
      </c>
      <c r="D11963">
        <v>2736.24</v>
      </c>
      <c r="E11963">
        <v>0.39</v>
      </c>
      <c r="F11963">
        <v>3</v>
      </c>
      <c r="G11963" s="4">
        <v>45095</v>
      </c>
      <c r="H11963" s="4">
        <v>45097</v>
      </c>
      <c r="I11963" t="s">
        <v>50</v>
      </c>
      <c r="J11963" t="s">
        <v>45</v>
      </c>
      <c r="K11963">
        <v>278.10000000000002</v>
      </c>
      <c r="L11963" t="s">
        <v>52</v>
      </c>
    </row>
    <row r="11964" spans="1:12" x14ac:dyDescent="0.3">
      <c r="A11964" t="s">
        <v>12024</v>
      </c>
      <c r="B11964" t="s">
        <v>54</v>
      </c>
      <c r="C11964" t="s">
        <v>65</v>
      </c>
      <c r="D11964">
        <v>1503.38</v>
      </c>
      <c r="E11964">
        <v>0.27</v>
      </c>
      <c r="F11964">
        <v>5</v>
      </c>
      <c r="G11964" s="4">
        <v>45299</v>
      </c>
      <c r="H11964" s="4">
        <v>45302</v>
      </c>
      <c r="I11964" t="s">
        <v>50</v>
      </c>
      <c r="J11964" t="s">
        <v>45</v>
      </c>
      <c r="K11964">
        <v>349.26</v>
      </c>
      <c r="L11964" t="s">
        <v>52</v>
      </c>
    </row>
    <row r="11965" spans="1:12" x14ac:dyDescent="0.3">
      <c r="A11965" t="s">
        <v>12025</v>
      </c>
      <c r="B11965" t="s">
        <v>42</v>
      </c>
      <c r="C11965" t="s">
        <v>43</v>
      </c>
      <c r="D11965">
        <v>1834.9</v>
      </c>
      <c r="E11965">
        <v>0.35</v>
      </c>
      <c r="F11965">
        <v>3</v>
      </c>
      <c r="G11965" s="4">
        <v>45413</v>
      </c>
      <c r="H11965" s="4">
        <v>45419</v>
      </c>
      <c r="I11965" t="s">
        <v>44</v>
      </c>
      <c r="J11965" t="s">
        <v>51</v>
      </c>
      <c r="K11965">
        <v>219.36</v>
      </c>
      <c r="L11965" t="s">
        <v>52</v>
      </c>
    </row>
    <row r="11966" spans="1:12" x14ac:dyDescent="0.3">
      <c r="A11966" t="s">
        <v>12026</v>
      </c>
      <c r="B11966" t="s">
        <v>48</v>
      </c>
      <c r="C11966" t="s">
        <v>65</v>
      </c>
      <c r="D11966">
        <v>3104.07</v>
      </c>
      <c r="E11966">
        <v>0.34</v>
      </c>
      <c r="F11966">
        <v>8</v>
      </c>
      <c r="G11966" s="4">
        <v>45291</v>
      </c>
      <c r="H11966" s="4">
        <v>45293</v>
      </c>
      <c r="I11966" t="s">
        <v>44</v>
      </c>
      <c r="J11966" t="s">
        <v>56</v>
      </c>
      <c r="K11966">
        <v>308.55</v>
      </c>
      <c r="L11966" t="s">
        <v>63</v>
      </c>
    </row>
    <row r="11967" spans="1:12" x14ac:dyDescent="0.3">
      <c r="A11967" t="s">
        <v>12027</v>
      </c>
      <c r="B11967" t="s">
        <v>48</v>
      </c>
      <c r="C11967" t="s">
        <v>62</v>
      </c>
      <c r="D11967">
        <v>1828.46</v>
      </c>
      <c r="E11967">
        <v>0.27</v>
      </c>
      <c r="F11967">
        <v>2</v>
      </c>
      <c r="G11967" s="4">
        <v>45279</v>
      </c>
      <c r="H11967" s="4">
        <v>45284</v>
      </c>
      <c r="I11967" t="s">
        <v>60</v>
      </c>
      <c r="J11967" t="s">
        <v>45</v>
      </c>
      <c r="K11967">
        <v>254.01</v>
      </c>
      <c r="L11967" t="s">
        <v>57</v>
      </c>
    </row>
    <row r="11968" spans="1:12" x14ac:dyDescent="0.3">
      <c r="A11968" t="s">
        <v>12028</v>
      </c>
      <c r="B11968" t="s">
        <v>42</v>
      </c>
      <c r="C11968" t="s">
        <v>49</v>
      </c>
      <c r="D11968">
        <v>2737.9</v>
      </c>
      <c r="E11968">
        <v>0.12</v>
      </c>
      <c r="F11968">
        <v>2</v>
      </c>
      <c r="G11968" s="4">
        <v>45332</v>
      </c>
      <c r="H11968" s="4">
        <v>45333</v>
      </c>
      <c r="I11968" t="s">
        <v>44</v>
      </c>
      <c r="J11968" t="s">
        <v>56</v>
      </c>
      <c r="K11968">
        <v>291.41000000000003</v>
      </c>
      <c r="L11968" t="s">
        <v>77</v>
      </c>
    </row>
    <row r="11969" spans="1:12" x14ac:dyDescent="0.3">
      <c r="A11969" t="s">
        <v>12029</v>
      </c>
      <c r="B11969" t="s">
        <v>42</v>
      </c>
      <c r="C11969" t="s">
        <v>55</v>
      </c>
      <c r="D11969">
        <v>1443.38</v>
      </c>
      <c r="E11969">
        <v>0.11</v>
      </c>
      <c r="F11969">
        <v>1</v>
      </c>
      <c r="G11969" s="4">
        <v>45512</v>
      </c>
      <c r="H11969" s="4">
        <v>45514</v>
      </c>
      <c r="I11969" t="s">
        <v>50</v>
      </c>
      <c r="J11969" t="s">
        <v>56</v>
      </c>
      <c r="K11969">
        <v>326.64</v>
      </c>
      <c r="L11969" t="s">
        <v>52</v>
      </c>
    </row>
    <row r="11970" spans="1:12" x14ac:dyDescent="0.3">
      <c r="A11970" t="s">
        <v>12030</v>
      </c>
      <c r="B11970" t="s">
        <v>42</v>
      </c>
      <c r="C11970" t="s">
        <v>65</v>
      </c>
      <c r="D11970">
        <v>1795.06</v>
      </c>
      <c r="E11970">
        <v>0.44</v>
      </c>
      <c r="F11970">
        <v>1</v>
      </c>
      <c r="G11970" s="4">
        <v>45311</v>
      </c>
      <c r="H11970" s="4">
        <v>45314</v>
      </c>
      <c r="I11970" t="s">
        <v>50</v>
      </c>
      <c r="J11970" t="s">
        <v>45</v>
      </c>
      <c r="K11970">
        <v>448.17</v>
      </c>
      <c r="L11970" t="s">
        <v>77</v>
      </c>
    </row>
    <row r="11971" spans="1:12" x14ac:dyDescent="0.3">
      <c r="A11971" t="s">
        <v>12031</v>
      </c>
      <c r="B11971" t="s">
        <v>54</v>
      </c>
      <c r="C11971" t="s">
        <v>62</v>
      </c>
      <c r="D11971">
        <v>3558.07</v>
      </c>
      <c r="E11971">
        <v>0.06</v>
      </c>
      <c r="F11971">
        <v>4</v>
      </c>
      <c r="G11971" s="4">
        <v>44972</v>
      </c>
      <c r="H11971" s="4">
        <v>44979</v>
      </c>
      <c r="I11971" t="s">
        <v>44</v>
      </c>
      <c r="J11971" t="s">
        <v>56</v>
      </c>
      <c r="K11971">
        <v>551.1</v>
      </c>
      <c r="L11971" t="s">
        <v>77</v>
      </c>
    </row>
    <row r="11972" spans="1:12" x14ac:dyDescent="0.3">
      <c r="A11972" t="s">
        <v>12032</v>
      </c>
      <c r="B11972" t="s">
        <v>70</v>
      </c>
      <c r="C11972" t="s">
        <v>55</v>
      </c>
      <c r="D11972">
        <v>2964.63</v>
      </c>
      <c r="E11972">
        <v>0.28000000000000003</v>
      </c>
      <c r="F11972">
        <v>8</v>
      </c>
      <c r="G11972" s="4">
        <v>45204</v>
      </c>
      <c r="H11972" s="4">
        <v>45209</v>
      </c>
      <c r="I11972" t="s">
        <v>60</v>
      </c>
      <c r="J11972" t="s">
        <v>56</v>
      </c>
      <c r="K11972">
        <v>639.41999999999996</v>
      </c>
      <c r="L11972" t="s">
        <v>57</v>
      </c>
    </row>
    <row r="11973" spans="1:12" x14ac:dyDescent="0.3">
      <c r="A11973" t="s">
        <v>12033</v>
      </c>
      <c r="B11973" t="s">
        <v>48</v>
      </c>
      <c r="C11973" t="s">
        <v>55</v>
      </c>
      <c r="D11973">
        <v>558.09</v>
      </c>
      <c r="E11973">
        <v>0.25</v>
      </c>
      <c r="F11973">
        <v>8</v>
      </c>
      <c r="G11973" s="4">
        <v>45214</v>
      </c>
      <c r="H11973" s="4">
        <v>45215</v>
      </c>
      <c r="I11973" t="s">
        <v>50</v>
      </c>
      <c r="J11973" t="s">
        <v>56</v>
      </c>
      <c r="K11973">
        <v>55.43</v>
      </c>
      <c r="L11973" t="s">
        <v>52</v>
      </c>
    </row>
    <row r="11974" spans="1:12" x14ac:dyDescent="0.3">
      <c r="A11974" t="s">
        <v>12034</v>
      </c>
      <c r="B11974" t="s">
        <v>54</v>
      </c>
      <c r="C11974" t="s">
        <v>62</v>
      </c>
      <c r="D11974">
        <v>4868.59</v>
      </c>
      <c r="E11974">
        <v>0.4</v>
      </c>
      <c r="F11974">
        <v>8</v>
      </c>
      <c r="G11974" s="4">
        <v>45653</v>
      </c>
      <c r="H11974" s="4">
        <v>45656</v>
      </c>
      <c r="I11974" t="s">
        <v>44</v>
      </c>
      <c r="J11974" t="s">
        <v>56</v>
      </c>
      <c r="K11974">
        <v>652.32000000000005</v>
      </c>
      <c r="L11974" t="s">
        <v>46</v>
      </c>
    </row>
    <row r="11975" spans="1:12" x14ac:dyDescent="0.3">
      <c r="A11975" t="s">
        <v>12035</v>
      </c>
      <c r="B11975" t="s">
        <v>42</v>
      </c>
      <c r="C11975" t="s">
        <v>43</v>
      </c>
      <c r="D11975">
        <v>341.75</v>
      </c>
      <c r="E11975">
        <v>7.0000000000000007E-2</v>
      </c>
      <c r="F11975">
        <v>1</v>
      </c>
      <c r="G11975" s="4">
        <v>45596</v>
      </c>
      <c r="H11975" s="4">
        <v>45600</v>
      </c>
      <c r="I11975" t="s">
        <v>50</v>
      </c>
      <c r="J11975" t="s">
        <v>51</v>
      </c>
      <c r="K11975">
        <v>30.2</v>
      </c>
      <c r="L11975" t="s">
        <v>77</v>
      </c>
    </row>
    <row r="11976" spans="1:12" x14ac:dyDescent="0.3">
      <c r="A11976" t="s">
        <v>12036</v>
      </c>
      <c r="B11976" t="s">
        <v>42</v>
      </c>
      <c r="C11976" t="s">
        <v>62</v>
      </c>
      <c r="D11976">
        <v>506.4</v>
      </c>
      <c r="E11976">
        <v>0.34</v>
      </c>
      <c r="F11976">
        <v>1</v>
      </c>
      <c r="G11976" s="4">
        <v>45013</v>
      </c>
      <c r="H11976" s="4">
        <v>45018</v>
      </c>
      <c r="I11976" t="s">
        <v>60</v>
      </c>
      <c r="J11976" t="s">
        <v>56</v>
      </c>
      <c r="K11976">
        <v>52.06</v>
      </c>
      <c r="L11976" t="s">
        <v>77</v>
      </c>
    </row>
    <row r="11977" spans="1:12" x14ac:dyDescent="0.3">
      <c r="A11977" t="s">
        <v>12037</v>
      </c>
      <c r="B11977" t="s">
        <v>70</v>
      </c>
      <c r="C11977" t="s">
        <v>49</v>
      </c>
      <c r="D11977">
        <v>3536.79</v>
      </c>
      <c r="E11977">
        <v>0.3</v>
      </c>
      <c r="F11977">
        <v>7</v>
      </c>
      <c r="G11977" s="4">
        <v>45549</v>
      </c>
      <c r="H11977" s="4">
        <v>45554</v>
      </c>
      <c r="I11977" t="s">
        <v>50</v>
      </c>
      <c r="J11977" t="s">
        <v>45</v>
      </c>
      <c r="K11977">
        <v>595.24</v>
      </c>
      <c r="L11977" t="s">
        <v>68</v>
      </c>
    </row>
    <row r="11978" spans="1:12" x14ac:dyDescent="0.3">
      <c r="A11978" t="s">
        <v>12038</v>
      </c>
      <c r="B11978" t="s">
        <v>42</v>
      </c>
      <c r="C11978" t="s">
        <v>55</v>
      </c>
      <c r="D11978">
        <v>3569.29</v>
      </c>
      <c r="E11978">
        <v>0.35</v>
      </c>
      <c r="F11978">
        <v>7</v>
      </c>
      <c r="G11978" s="4">
        <v>44938</v>
      </c>
      <c r="H11978" s="4">
        <v>44942</v>
      </c>
      <c r="I11978" t="s">
        <v>50</v>
      </c>
      <c r="J11978" t="s">
        <v>56</v>
      </c>
      <c r="K11978">
        <v>755.93</v>
      </c>
      <c r="L11978" t="s">
        <v>57</v>
      </c>
    </row>
    <row r="11979" spans="1:12" x14ac:dyDescent="0.3">
      <c r="A11979" t="s">
        <v>12039</v>
      </c>
      <c r="B11979" t="s">
        <v>54</v>
      </c>
      <c r="C11979" t="s">
        <v>49</v>
      </c>
      <c r="D11979">
        <v>192.78</v>
      </c>
      <c r="E11979">
        <v>0.31</v>
      </c>
      <c r="F11979">
        <v>5</v>
      </c>
      <c r="G11979" s="4">
        <v>45265</v>
      </c>
      <c r="H11979" s="4">
        <v>45266</v>
      </c>
      <c r="I11979" t="s">
        <v>44</v>
      </c>
      <c r="J11979" t="s">
        <v>51</v>
      </c>
      <c r="K11979">
        <v>16.55</v>
      </c>
      <c r="L11979" t="s">
        <v>68</v>
      </c>
    </row>
    <row r="11980" spans="1:12" x14ac:dyDescent="0.3">
      <c r="A11980" t="s">
        <v>12040</v>
      </c>
      <c r="B11980" t="s">
        <v>54</v>
      </c>
      <c r="C11980" t="s">
        <v>65</v>
      </c>
      <c r="D11980">
        <v>3249.49</v>
      </c>
      <c r="E11980">
        <v>0.28000000000000003</v>
      </c>
      <c r="F11980">
        <v>8</v>
      </c>
      <c r="G11980" s="4">
        <v>45381</v>
      </c>
      <c r="H11980" s="4">
        <v>45388</v>
      </c>
      <c r="I11980" t="s">
        <v>50</v>
      </c>
      <c r="J11980" t="s">
        <v>45</v>
      </c>
      <c r="K11980">
        <v>592.23</v>
      </c>
      <c r="L11980" t="s">
        <v>63</v>
      </c>
    </row>
    <row r="11981" spans="1:12" x14ac:dyDescent="0.3">
      <c r="A11981" t="s">
        <v>12041</v>
      </c>
      <c r="B11981" t="s">
        <v>70</v>
      </c>
      <c r="C11981" t="s">
        <v>55</v>
      </c>
      <c r="D11981">
        <v>262.97000000000003</v>
      </c>
      <c r="E11981">
        <v>0.46</v>
      </c>
      <c r="F11981">
        <v>6</v>
      </c>
      <c r="G11981" s="4">
        <v>45337</v>
      </c>
      <c r="H11981" s="4">
        <v>45340</v>
      </c>
      <c r="I11981" t="s">
        <v>50</v>
      </c>
      <c r="J11981" t="s">
        <v>56</v>
      </c>
      <c r="K11981">
        <v>43.47</v>
      </c>
      <c r="L11981" t="s">
        <v>68</v>
      </c>
    </row>
    <row r="11982" spans="1:12" x14ac:dyDescent="0.3">
      <c r="A11982" t="s">
        <v>12042</v>
      </c>
      <c r="B11982" t="s">
        <v>54</v>
      </c>
      <c r="C11982" t="s">
        <v>43</v>
      </c>
      <c r="D11982">
        <v>4807.7700000000004</v>
      </c>
      <c r="E11982">
        <v>0.17</v>
      </c>
      <c r="F11982">
        <v>1</v>
      </c>
      <c r="G11982" s="4">
        <v>45072</v>
      </c>
      <c r="H11982" s="4">
        <v>45078</v>
      </c>
      <c r="I11982" t="s">
        <v>44</v>
      </c>
      <c r="J11982" t="s">
        <v>51</v>
      </c>
      <c r="K11982">
        <v>254.63</v>
      </c>
      <c r="L11982" t="s">
        <v>57</v>
      </c>
    </row>
    <row r="11983" spans="1:12" x14ac:dyDescent="0.3">
      <c r="A11983" t="s">
        <v>12043</v>
      </c>
      <c r="B11983" t="s">
        <v>48</v>
      </c>
      <c r="C11983" t="s">
        <v>62</v>
      </c>
      <c r="D11983">
        <v>3511.1</v>
      </c>
      <c r="E11983">
        <v>0.09</v>
      </c>
      <c r="F11983">
        <v>7</v>
      </c>
      <c r="G11983" s="4">
        <v>45018</v>
      </c>
      <c r="H11983" s="4">
        <v>45023</v>
      </c>
      <c r="I11983" t="s">
        <v>50</v>
      </c>
      <c r="J11983" t="s">
        <v>51</v>
      </c>
      <c r="K11983">
        <v>943.25</v>
      </c>
      <c r="L11983" t="s">
        <v>52</v>
      </c>
    </row>
    <row r="11984" spans="1:12" x14ac:dyDescent="0.3">
      <c r="A11984" t="s">
        <v>12044</v>
      </c>
      <c r="B11984" t="s">
        <v>54</v>
      </c>
      <c r="C11984" t="s">
        <v>65</v>
      </c>
      <c r="D11984">
        <v>1014.23</v>
      </c>
      <c r="E11984">
        <v>0.4</v>
      </c>
      <c r="F11984">
        <v>8</v>
      </c>
      <c r="G11984" s="4">
        <v>45519</v>
      </c>
      <c r="H11984" s="4">
        <v>45521</v>
      </c>
      <c r="I11984" t="s">
        <v>44</v>
      </c>
      <c r="J11984" t="s">
        <v>51</v>
      </c>
      <c r="K11984">
        <v>197.41</v>
      </c>
      <c r="L11984" t="s">
        <v>68</v>
      </c>
    </row>
    <row r="11985" spans="1:12" x14ac:dyDescent="0.3">
      <c r="A11985" t="s">
        <v>12045</v>
      </c>
      <c r="B11985" t="s">
        <v>54</v>
      </c>
      <c r="C11985" t="s">
        <v>49</v>
      </c>
      <c r="D11985">
        <v>874.71</v>
      </c>
      <c r="E11985">
        <v>0.06</v>
      </c>
      <c r="F11985">
        <v>8</v>
      </c>
      <c r="G11985" s="4">
        <v>45627</v>
      </c>
      <c r="H11985" s="4">
        <v>45633</v>
      </c>
      <c r="I11985" t="s">
        <v>60</v>
      </c>
      <c r="J11985" t="s">
        <v>51</v>
      </c>
      <c r="K11985">
        <v>100.6</v>
      </c>
      <c r="L11985" t="s">
        <v>77</v>
      </c>
    </row>
    <row r="11986" spans="1:12" x14ac:dyDescent="0.3">
      <c r="A11986" t="s">
        <v>12046</v>
      </c>
      <c r="B11986" t="s">
        <v>54</v>
      </c>
      <c r="C11986" t="s">
        <v>65</v>
      </c>
      <c r="D11986">
        <v>2891.35</v>
      </c>
      <c r="E11986">
        <v>0.34</v>
      </c>
      <c r="F11986">
        <v>9</v>
      </c>
      <c r="G11986" s="4">
        <v>45612</v>
      </c>
      <c r="H11986" s="4">
        <v>45618</v>
      </c>
      <c r="I11986" t="s">
        <v>60</v>
      </c>
      <c r="J11986" t="s">
        <v>45</v>
      </c>
      <c r="K11986">
        <v>576.19000000000005</v>
      </c>
      <c r="L11986" t="s">
        <v>52</v>
      </c>
    </row>
    <row r="11987" spans="1:12" x14ac:dyDescent="0.3">
      <c r="A11987" t="s">
        <v>12047</v>
      </c>
      <c r="B11987" t="s">
        <v>48</v>
      </c>
      <c r="C11987" t="s">
        <v>43</v>
      </c>
      <c r="D11987">
        <v>3204.24</v>
      </c>
      <c r="E11987">
        <v>0.27</v>
      </c>
      <c r="F11987">
        <v>3</v>
      </c>
      <c r="G11987" s="4">
        <v>45467</v>
      </c>
      <c r="H11987" s="4">
        <v>45468</v>
      </c>
      <c r="I11987" t="s">
        <v>60</v>
      </c>
      <c r="J11987" t="s">
        <v>45</v>
      </c>
      <c r="K11987">
        <v>904.49</v>
      </c>
      <c r="L11987" t="s">
        <v>68</v>
      </c>
    </row>
    <row r="11988" spans="1:12" x14ac:dyDescent="0.3">
      <c r="A11988" t="s">
        <v>12048</v>
      </c>
      <c r="B11988" t="s">
        <v>42</v>
      </c>
      <c r="C11988" t="s">
        <v>62</v>
      </c>
      <c r="D11988">
        <v>4173.0600000000004</v>
      </c>
      <c r="E11988">
        <v>0</v>
      </c>
      <c r="F11988">
        <v>2</v>
      </c>
      <c r="G11988" s="4">
        <v>45598</v>
      </c>
      <c r="H11988" s="4">
        <v>45605</v>
      </c>
      <c r="I11988" t="s">
        <v>60</v>
      </c>
      <c r="J11988" t="s">
        <v>51</v>
      </c>
      <c r="K11988">
        <v>229.2</v>
      </c>
      <c r="L11988" t="s">
        <v>77</v>
      </c>
    </row>
    <row r="11989" spans="1:12" x14ac:dyDescent="0.3">
      <c r="A11989" t="s">
        <v>12049</v>
      </c>
      <c r="B11989" t="s">
        <v>54</v>
      </c>
      <c r="C11989" t="s">
        <v>65</v>
      </c>
      <c r="D11989">
        <v>4526.2700000000004</v>
      </c>
      <c r="E11989">
        <v>0.12</v>
      </c>
      <c r="F11989">
        <v>8</v>
      </c>
      <c r="G11989" s="4">
        <v>45581</v>
      </c>
      <c r="H11989" s="4">
        <v>45582</v>
      </c>
      <c r="I11989" t="s">
        <v>60</v>
      </c>
      <c r="J11989" t="s">
        <v>45</v>
      </c>
      <c r="K11989">
        <v>1303.69</v>
      </c>
      <c r="L11989" t="s">
        <v>63</v>
      </c>
    </row>
    <row r="11990" spans="1:12" x14ac:dyDescent="0.3">
      <c r="A11990" t="s">
        <v>12050</v>
      </c>
      <c r="B11990" t="s">
        <v>70</v>
      </c>
      <c r="C11990" t="s">
        <v>49</v>
      </c>
      <c r="D11990">
        <v>2023.41</v>
      </c>
      <c r="E11990">
        <v>0.25</v>
      </c>
      <c r="F11990">
        <v>4</v>
      </c>
      <c r="G11990" s="4">
        <v>45626</v>
      </c>
      <c r="H11990" s="4">
        <v>45629</v>
      </c>
      <c r="I11990" t="s">
        <v>44</v>
      </c>
      <c r="J11990" t="s">
        <v>45</v>
      </c>
      <c r="K11990">
        <v>433</v>
      </c>
      <c r="L11990" t="s">
        <v>52</v>
      </c>
    </row>
    <row r="11991" spans="1:12" x14ac:dyDescent="0.3">
      <c r="A11991" t="s">
        <v>12051</v>
      </c>
      <c r="B11991" t="s">
        <v>48</v>
      </c>
      <c r="C11991" t="s">
        <v>65</v>
      </c>
      <c r="D11991">
        <v>4236.0200000000004</v>
      </c>
      <c r="E11991">
        <v>0.16</v>
      </c>
      <c r="F11991">
        <v>2</v>
      </c>
      <c r="G11991" s="4">
        <v>45136</v>
      </c>
      <c r="H11991" s="4">
        <v>45140</v>
      </c>
      <c r="I11991" t="s">
        <v>44</v>
      </c>
      <c r="J11991" t="s">
        <v>51</v>
      </c>
      <c r="K11991">
        <v>782.35</v>
      </c>
      <c r="L11991" t="s">
        <v>68</v>
      </c>
    </row>
    <row r="11992" spans="1:12" x14ac:dyDescent="0.3">
      <c r="A11992" t="s">
        <v>12052</v>
      </c>
      <c r="B11992" t="s">
        <v>70</v>
      </c>
      <c r="C11992" t="s">
        <v>62</v>
      </c>
      <c r="D11992">
        <v>2757.66</v>
      </c>
      <c r="E11992">
        <v>0.21</v>
      </c>
      <c r="F11992">
        <v>2</v>
      </c>
      <c r="G11992" s="4">
        <v>45082</v>
      </c>
      <c r="H11992" s="4">
        <v>45087</v>
      </c>
      <c r="I11992" t="s">
        <v>50</v>
      </c>
      <c r="J11992" t="s">
        <v>45</v>
      </c>
      <c r="K11992">
        <v>411.57</v>
      </c>
      <c r="L11992" t="s">
        <v>57</v>
      </c>
    </row>
    <row r="11993" spans="1:12" x14ac:dyDescent="0.3">
      <c r="A11993" t="s">
        <v>12053</v>
      </c>
      <c r="B11993" t="s">
        <v>54</v>
      </c>
      <c r="C11993" t="s">
        <v>65</v>
      </c>
      <c r="D11993">
        <v>2405.85</v>
      </c>
      <c r="E11993">
        <v>0.3</v>
      </c>
      <c r="F11993">
        <v>2</v>
      </c>
      <c r="G11993" s="4">
        <v>45337</v>
      </c>
      <c r="H11993" s="4">
        <v>45344</v>
      </c>
      <c r="I11993" t="s">
        <v>50</v>
      </c>
      <c r="J11993" t="s">
        <v>51</v>
      </c>
      <c r="K11993">
        <v>199.74</v>
      </c>
      <c r="L11993" t="s">
        <v>68</v>
      </c>
    </row>
    <row r="11994" spans="1:12" x14ac:dyDescent="0.3">
      <c r="A11994" t="s">
        <v>12054</v>
      </c>
      <c r="B11994" t="s">
        <v>70</v>
      </c>
      <c r="C11994" t="s">
        <v>49</v>
      </c>
      <c r="D11994">
        <v>3524.96</v>
      </c>
      <c r="E11994">
        <v>0.37</v>
      </c>
      <c r="F11994">
        <v>5</v>
      </c>
      <c r="G11994" s="4">
        <v>45095</v>
      </c>
      <c r="H11994" s="4">
        <v>45101</v>
      </c>
      <c r="I11994" t="s">
        <v>60</v>
      </c>
      <c r="J11994" t="s">
        <v>45</v>
      </c>
      <c r="K11994">
        <v>192.19</v>
      </c>
      <c r="L11994" t="s">
        <v>63</v>
      </c>
    </row>
    <row r="11995" spans="1:12" x14ac:dyDescent="0.3">
      <c r="A11995" t="s">
        <v>12055</v>
      </c>
      <c r="B11995" t="s">
        <v>54</v>
      </c>
      <c r="C11995" t="s">
        <v>62</v>
      </c>
      <c r="D11995">
        <v>605.66</v>
      </c>
      <c r="E11995">
        <v>0.08</v>
      </c>
      <c r="F11995">
        <v>8</v>
      </c>
      <c r="G11995" s="4">
        <v>45553</v>
      </c>
      <c r="H11995" s="4">
        <v>45558</v>
      </c>
      <c r="I11995" t="s">
        <v>60</v>
      </c>
      <c r="J11995" t="s">
        <v>56</v>
      </c>
      <c r="K11995">
        <v>96.09</v>
      </c>
      <c r="L11995" t="s">
        <v>68</v>
      </c>
    </row>
    <row r="11996" spans="1:12" x14ac:dyDescent="0.3">
      <c r="A11996" t="s">
        <v>12056</v>
      </c>
      <c r="B11996" t="s">
        <v>48</v>
      </c>
      <c r="C11996" t="s">
        <v>43</v>
      </c>
      <c r="D11996">
        <v>1400.39</v>
      </c>
      <c r="E11996">
        <v>0.14000000000000001</v>
      </c>
      <c r="F11996">
        <v>9</v>
      </c>
      <c r="G11996" s="4">
        <v>45215</v>
      </c>
      <c r="H11996" s="4">
        <v>45222</v>
      </c>
      <c r="I11996" t="s">
        <v>50</v>
      </c>
      <c r="J11996" t="s">
        <v>56</v>
      </c>
      <c r="K11996">
        <v>263.05</v>
      </c>
      <c r="L11996" t="s">
        <v>77</v>
      </c>
    </row>
    <row r="11997" spans="1:12" x14ac:dyDescent="0.3">
      <c r="A11997" t="s">
        <v>12057</v>
      </c>
      <c r="B11997" t="s">
        <v>70</v>
      </c>
      <c r="C11997" t="s">
        <v>43</v>
      </c>
      <c r="D11997">
        <v>4102.1400000000003</v>
      </c>
      <c r="E11997">
        <v>0.32</v>
      </c>
      <c r="F11997">
        <v>6</v>
      </c>
      <c r="G11997" s="4">
        <v>45226</v>
      </c>
      <c r="H11997" s="4">
        <v>45228</v>
      </c>
      <c r="I11997" t="s">
        <v>60</v>
      </c>
      <c r="J11997" t="s">
        <v>56</v>
      </c>
      <c r="K11997">
        <v>1219.98</v>
      </c>
      <c r="L11997" t="s">
        <v>46</v>
      </c>
    </row>
    <row r="11998" spans="1:12" x14ac:dyDescent="0.3">
      <c r="A11998" t="s">
        <v>12058</v>
      </c>
      <c r="B11998" t="s">
        <v>70</v>
      </c>
      <c r="C11998" t="s">
        <v>55</v>
      </c>
      <c r="D11998">
        <v>2569.9899999999998</v>
      </c>
      <c r="E11998">
        <v>0.28999999999999998</v>
      </c>
      <c r="F11998">
        <v>8</v>
      </c>
      <c r="G11998" s="4">
        <v>45488</v>
      </c>
      <c r="H11998" s="4">
        <v>45490</v>
      </c>
      <c r="I11998" t="s">
        <v>44</v>
      </c>
      <c r="J11998" t="s">
        <v>45</v>
      </c>
      <c r="K11998">
        <v>466.08</v>
      </c>
      <c r="L11998" t="s">
        <v>57</v>
      </c>
    </row>
    <row r="11999" spans="1:12" x14ac:dyDescent="0.3">
      <c r="A11999" t="s">
        <v>12059</v>
      </c>
      <c r="B11999" t="s">
        <v>54</v>
      </c>
      <c r="C11999" t="s">
        <v>65</v>
      </c>
      <c r="D11999">
        <v>4549.41</v>
      </c>
      <c r="E11999">
        <v>0.37</v>
      </c>
      <c r="F11999">
        <v>6</v>
      </c>
      <c r="G11999" s="4">
        <v>45192</v>
      </c>
      <c r="H11999" s="4">
        <v>45194</v>
      </c>
      <c r="I11999" t="s">
        <v>44</v>
      </c>
      <c r="J11999" t="s">
        <v>56</v>
      </c>
      <c r="K11999">
        <v>1029.46</v>
      </c>
      <c r="L11999" t="s">
        <v>63</v>
      </c>
    </row>
    <row r="12000" spans="1:12" x14ac:dyDescent="0.3">
      <c r="A12000" t="s">
        <v>12060</v>
      </c>
      <c r="B12000" t="s">
        <v>54</v>
      </c>
      <c r="C12000" t="s">
        <v>49</v>
      </c>
      <c r="D12000">
        <v>534.65</v>
      </c>
      <c r="E12000">
        <v>0.32</v>
      </c>
      <c r="F12000">
        <v>1</v>
      </c>
      <c r="G12000" s="4">
        <v>45334</v>
      </c>
      <c r="H12000" s="4">
        <v>45336</v>
      </c>
      <c r="I12000" t="s">
        <v>60</v>
      </c>
      <c r="J12000" t="s">
        <v>45</v>
      </c>
      <c r="K12000">
        <v>111.18</v>
      </c>
      <c r="L12000" t="s">
        <v>57</v>
      </c>
    </row>
    <row r="12001" spans="1:12" x14ac:dyDescent="0.3">
      <c r="A12001" t="s">
        <v>12061</v>
      </c>
      <c r="B12001" t="s">
        <v>42</v>
      </c>
      <c r="C12001" t="s">
        <v>65</v>
      </c>
      <c r="D12001">
        <v>1635.72</v>
      </c>
      <c r="E12001">
        <v>0.17</v>
      </c>
      <c r="F12001">
        <v>9</v>
      </c>
      <c r="G12001" s="4">
        <v>45560</v>
      </c>
      <c r="H12001" s="4">
        <v>45563</v>
      </c>
      <c r="I12001" t="s">
        <v>44</v>
      </c>
      <c r="J12001" t="s">
        <v>56</v>
      </c>
      <c r="K12001">
        <v>441.32</v>
      </c>
      <c r="L12001" t="s">
        <v>68</v>
      </c>
    </row>
    <row r="12002" spans="1:12" x14ac:dyDescent="0.3">
      <c r="A12002" t="s">
        <v>12062</v>
      </c>
      <c r="B12002" t="s">
        <v>54</v>
      </c>
      <c r="C12002" t="s">
        <v>62</v>
      </c>
      <c r="D12002">
        <v>1842.19</v>
      </c>
      <c r="E12002">
        <v>0.25</v>
      </c>
      <c r="F12002">
        <v>7</v>
      </c>
      <c r="G12002" s="4">
        <v>44946</v>
      </c>
      <c r="H12002" s="4">
        <v>44949</v>
      </c>
      <c r="I12002" t="s">
        <v>50</v>
      </c>
      <c r="J12002" t="s">
        <v>56</v>
      </c>
      <c r="K12002">
        <v>316.47000000000003</v>
      </c>
      <c r="L12002" t="s">
        <v>77</v>
      </c>
    </row>
    <row r="12003" spans="1:12" x14ac:dyDescent="0.3">
      <c r="A12003" t="s">
        <v>12063</v>
      </c>
      <c r="B12003" t="s">
        <v>54</v>
      </c>
      <c r="C12003" t="s">
        <v>55</v>
      </c>
      <c r="D12003">
        <v>2171.33</v>
      </c>
      <c r="E12003">
        <v>0.44</v>
      </c>
      <c r="F12003">
        <v>2</v>
      </c>
      <c r="G12003" s="4">
        <v>45159</v>
      </c>
      <c r="H12003" s="4">
        <v>45165</v>
      </c>
      <c r="I12003" t="s">
        <v>44</v>
      </c>
      <c r="J12003" t="s">
        <v>51</v>
      </c>
      <c r="K12003">
        <v>204.36</v>
      </c>
      <c r="L12003" t="s">
        <v>46</v>
      </c>
    </row>
    <row r="12004" spans="1:12" x14ac:dyDescent="0.3">
      <c r="A12004" t="s">
        <v>12064</v>
      </c>
      <c r="B12004" t="s">
        <v>42</v>
      </c>
      <c r="C12004" t="s">
        <v>49</v>
      </c>
      <c r="D12004">
        <v>4935.42</v>
      </c>
      <c r="E12004">
        <v>0.09</v>
      </c>
      <c r="F12004">
        <v>3</v>
      </c>
      <c r="G12004" s="4">
        <v>44981</v>
      </c>
      <c r="H12004" s="4">
        <v>44983</v>
      </c>
      <c r="I12004" t="s">
        <v>60</v>
      </c>
      <c r="J12004" t="s">
        <v>56</v>
      </c>
      <c r="K12004">
        <v>538.44000000000005</v>
      </c>
      <c r="L12004" t="s">
        <v>46</v>
      </c>
    </row>
    <row r="12005" spans="1:12" x14ac:dyDescent="0.3">
      <c r="A12005" t="s">
        <v>12065</v>
      </c>
      <c r="B12005" t="s">
        <v>54</v>
      </c>
      <c r="C12005" t="s">
        <v>65</v>
      </c>
      <c r="D12005">
        <v>1622.25</v>
      </c>
      <c r="E12005">
        <v>0.19</v>
      </c>
      <c r="F12005">
        <v>2</v>
      </c>
      <c r="G12005" s="4">
        <v>45167</v>
      </c>
      <c r="H12005" s="4">
        <v>45169</v>
      </c>
      <c r="I12005" t="s">
        <v>44</v>
      </c>
      <c r="J12005" t="s">
        <v>45</v>
      </c>
      <c r="K12005">
        <v>226.6</v>
      </c>
      <c r="L12005" t="s">
        <v>77</v>
      </c>
    </row>
    <row r="12006" spans="1:12" x14ac:dyDescent="0.3">
      <c r="A12006" t="s">
        <v>12066</v>
      </c>
      <c r="B12006" t="s">
        <v>54</v>
      </c>
      <c r="C12006" t="s">
        <v>49</v>
      </c>
      <c r="D12006">
        <v>2641.54</v>
      </c>
      <c r="E12006">
        <v>0.42</v>
      </c>
      <c r="F12006">
        <v>9</v>
      </c>
      <c r="G12006" s="4">
        <v>45144</v>
      </c>
      <c r="H12006" s="4">
        <v>45146</v>
      </c>
      <c r="I12006" t="s">
        <v>60</v>
      </c>
      <c r="J12006" t="s">
        <v>56</v>
      </c>
      <c r="K12006">
        <v>257.36</v>
      </c>
      <c r="L12006" t="s">
        <v>68</v>
      </c>
    </row>
    <row r="12007" spans="1:12" x14ac:dyDescent="0.3">
      <c r="A12007" t="s">
        <v>12067</v>
      </c>
      <c r="B12007" t="s">
        <v>42</v>
      </c>
      <c r="C12007" t="s">
        <v>62</v>
      </c>
      <c r="D12007">
        <v>2726.75</v>
      </c>
      <c r="E12007">
        <v>0.18</v>
      </c>
      <c r="F12007">
        <v>8</v>
      </c>
      <c r="G12007" s="4">
        <v>45353</v>
      </c>
      <c r="H12007" s="4">
        <v>45359</v>
      </c>
      <c r="I12007" t="s">
        <v>60</v>
      </c>
      <c r="J12007" t="s">
        <v>45</v>
      </c>
      <c r="K12007">
        <v>676.24</v>
      </c>
      <c r="L12007" t="s">
        <v>77</v>
      </c>
    </row>
    <row r="12008" spans="1:12" x14ac:dyDescent="0.3">
      <c r="A12008" t="s">
        <v>12068</v>
      </c>
      <c r="B12008" t="s">
        <v>48</v>
      </c>
      <c r="C12008" t="s">
        <v>55</v>
      </c>
      <c r="D12008">
        <v>3876.91</v>
      </c>
      <c r="E12008">
        <v>0.21</v>
      </c>
      <c r="F12008">
        <v>5</v>
      </c>
      <c r="G12008" s="4">
        <v>45651</v>
      </c>
      <c r="H12008" s="4">
        <v>45656</v>
      </c>
      <c r="I12008" t="s">
        <v>44</v>
      </c>
      <c r="J12008" t="s">
        <v>51</v>
      </c>
      <c r="K12008">
        <v>552.08000000000004</v>
      </c>
      <c r="L12008" t="s">
        <v>57</v>
      </c>
    </row>
    <row r="12009" spans="1:12" x14ac:dyDescent="0.3">
      <c r="A12009" t="s">
        <v>12069</v>
      </c>
      <c r="B12009" t="s">
        <v>48</v>
      </c>
      <c r="C12009" t="s">
        <v>49</v>
      </c>
      <c r="D12009">
        <v>2637.56</v>
      </c>
      <c r="E12009">
        <v>0.16</v>
      </c>
      <c r="F12009">
        <v>4</v>
      </c>
      <c r="G12009" s="4">
        <v>45616</v>
      </c>
      <c r="H12009" s="4">
        <v>45623</v>
      </c>
      <c r="I12009" t="s">
        <v>60</v>
      </c>
      <c r="J12009" t="s">
        <v>45</v>
      </c>
      <c r="K12009">
        <v>382.95</v>
      </c>
      <c r="L12009" t="s">
        <v>57</v>
      </c>
    </row>
    <row r="12010" spans="1:12" x14ac:dyDescent="0.3">
      <c r="A12010" t="s">
        <v>12070</v>
      </c>
      <c r="B12010" t="s">
        <v>54</v>
      </c>
      <c r="C12010" t="s">
        <v>62</v>
      </c>
      <c r="D12010">
        <v>3068.11</v>
      </c>
      <c r="E12010">
        <v>0.45</v>
      </c>
      <c r="F12010">
        <v>7</v>
      </c>
      <c r="G12010" s="4">
        <v>44981</v>
      </c>
      <c r="H12010" s="4">
        <v>44984</v>
      </c>
      <c r="I12010" t="s">
        <v>44</v>
      </c>
      <c r="J12010" t="s">
        <v>51</v>
      </c>
      <c r="K12010">
        <v>537.29</v>
      </c>
      <c r="L12010" t="s">
        <v>68</v>
      </c>
    </row>
    <row r="12011" spans="1:12" x14ac:dyDescent="0.3">
      <c r="A12011" t="s">
        <v>12071</v>
      </c>
      <c r="B12011" t="s">
        <v>54</v>
      </c>
      <c r="C12011" t="s">
        <v>43</v>
      </c>
      <c r="D12011">
        <v>3791.31</v>
      </c>
      <c r="E12011">
        <v>0.33</v>
      </c>
      <c r="F12011">
        <v>9</v>
      </c>
      <c r="G12011" s="4">
        <v>45103</v>
      </c>
      <c r="H12011" s="4">
        <v>45104</v>
      </c>
      <c r="I12011" t="s">
        <v>50</v>
      </c>
      <c r="J12011" t="s">
        <v>51</v>
      </c>
      <c r="K12011">
        <v>461.97</v>
      </c>
      <c r="L12011" t="s">
        <v>77</v>
      </c>
    </row>
    <row r="12012" spans="1:12" x14ac:dyDescent="0.3">
      <c r="A12012" t="s">
        <v>12072</v>
      </c>
      <c r="B12012" t="s">
        <v>42</v>
      </c>
      <c r="C12012" t="s">
        <v>49</v>
      </c>
      <c r="D12012">
        <v>595.54999999999995</v>
      </c>
      <c r="E12012">
        <v>0.1</v>
      </c>
      <c r="F12012">
        <v>8</v>
      </c>
      <c r="G12012" s="4">
        <v>45407</v>
      </c>
      <c r="H12012" s="4">
        <v>45410</v>
      </c>
      <c r="I12012" t="s">
        <v>60</v>
      </c>
      <c r="J12012" t="s">
        <v>51</v>
      </c>
      <c r="K12012">
        <v>48.42</v>
      </c>
      <c r="L12012" t="s">
        <v>77</v>
      </c>
    </row>
    <row r="12013" spans="1:12" x14ac:dyDescent="0.3">
      <c r="A12013" t="s">
        <v>12073</v>
      </c>
      <c r="B12013" t="s">
        <v>42</v>
      </c>
      <c r="C12013" t="s">
        <v>55</v>
      </c>
      <c r="D12013">
        <v>4821.01</v>
      </c>
      <c r="E12013">
        <v>0.37</v>
      </c>
      <c r="F12013">
        <v>8</v>
      </c>
      <c r="G12013" s="4">
        <v>45050</v>
      </c>
      <c r="H12013" s="4">
        <v>45056</v>
      </c>
      <c r="I12013" t="s">
        <v>60</v>
      </c>
      <c r="J12013" t="s">
        <v>51</v>
      </c>
      <c r="K12013">
        <v>1126.67</v>
      </c>
      <c r="L12013" t="s">
        <v>52</v>
      </c>
    </row>
    <row r="12014" spans="1:12" x14ac:dyDescent="0.3">
      <c r="A12014" t="s">
        <v>12074</v>
      </c>
      <c r="B12014" t="s">
        <v>48</v>
      </c>
      <c r="C12014" t="s">
        <v>49</v>
      </c>
      <c r="D12014">
        <v>4246.8900000000003</v>
      </c>
      <c r="E12014">
        <v>0.02</v>
      </c>
      <c r="F12014">
        <v>2</v>
      </c>
      <c r="G12014" s="4">
        <v>45576</v>
      </c>
      <c r="H12014" s="4">
        <v>45579</v>
      </c>
      <c r="I12014" t="s">
        <v>60</v>
      </c>
      <c r="J12014" t="s">
        <v>56</v>
      </c>
      <c r="K12014">
        <v>839.92</v>
      </c>
      <c r="L12014" t="s">
        <v>63</v>
      </c>
    </row>
    <row r="12015" spans="1:12" x14ac:dyDescent="0.3">
      <c r="A12015" t="s">
        <v>12075</v>
      </c>
      <c r="B12015" t="s">
        <v>70</v>
      </c>
      <c r="C12015" t="s">
        <v>49</v>
      </c>
      <c r="D12015">
        <v>2004.99</v>
      </c>
      <c r="E12015">
        <v>0.2</v>
      </c>
      <c r="F12015">
        <v>9</v>
      </c>
      <c r="G12015" s="4">
        <v>45193</v>
      </c>
      <c r="H12015" s="4">
        <v>45199</v>
      </c>
      <c r="I12015" t="s">
        <v>50</v>
      </c>
      <c r="J12015" t="s">
        <v>45</v>
      </c>
      <c r="K12015">
        <v>195.97</v>
      </c>
      <c r="L12015" t="s">
        <v>46</v>
      </c>
    </row>
    <row r="12016" spans="1:12" x14ac:dyDescent="0.3">
      <c r="A12016" t="s">
        <v>12076</v>
      </c>
      <c r="B12016" t="s">
        <v>54</v>
      </c>
      <c r="C12016" t="s">
        <v>62</v>
      </c>
      <c r="D12016">
        <v>3669.25</v>
      </c>
      <c r="E12016">
        <v>0.45</v>
      </c>
      <c r="F12016">
        <v>2</v>
      </c>
      <c r="G12016" s="4">
        <v>45304</v>
      </c>
      <c r="H12016" s="4">
        <v>45311</v>
      </c>
      <c r="I12016" t="s">
        <v>44</v>
      </c>
      <c r="J12016" t="s">
        <v>56</v>
      </c>
      <c r="K12016">
        <v>240.19</v>
      </c>
      <c r="L12016" t="s">
        <v>63</v>
      </c>
    </row>
    <row r="12017" spans="1:12" x14ac:dyDescent="0.3">
      <c r="A12017" t="s">
        <v>12077</v>
      </c>
      <c r="B12017" t="s">
        <v>70</v>
      </c>
      <c r="C12017" t="s">
        <v>65</v>
      </c>
      <c r="D12017">
        <v>3835.39</v>
      </c>
      <c r="E12017">
        <v>0.34</v>
      </c>
      <c r="F12017">
        <v>8</v>
      </c>
      <c r="G12017" s="4">
        <v>45557</v>
      </c>
      <c r="H12017" s="4">
        <v>45562</v>
      </c>
      <c r="I12017" t="s">
        <v>44</v>
      </c>
      <c r="J12017" t="s">
        <v>51</v>
      </c>
      <c r="K12017">
        <v>707.61</v>
      </c>
      <c r="L12017" t="s">
        <v>68</v>
      </c>
    </row>
    <row r="12018" spans="1:12" x14ac:dyDescent="0.3">
      <c r="A12018" t="s">
        <v>12078</v>
      </c>
      <c r="B12018" t="s">
        <v>70</v>
      </c>
      <c r="C12018" t="s">
        <v>65</v>
      </c>
      <c r="D12018">
        <v>4266.21</v>
      </c>
      <c r="E12018">
        <v>0.4</v>
      </c>
      <c r="F12018">
        <v>5</v>
      </c>
      <c r="G12018" s="4">
        <v>45132</v>
      </c>
      <c r="H12018" s="4">
        <v>45139</v>
      </c>
      <c r="I12018" t="s">
        <v>50</v>
      </c>
      <c r="J12018" t="s">
        <v>56</v>
      </c>
      <c r="K12018">
        <v>924.14</v>
      </c>
      <c r="L12018" t="s">
        <v>46</v>
      </c>
    </row>
    <row r="12019" spans="1:12" x14ac:dyDescent="0.3">
      <c r="A12019" t="s">
        <v>12079</v>
      </c>
      <c r="B12019" t="s">
        <v>42</v>
      </c>
      <c r="C12019" t="s">
        <v>49</v>
      </c>
      <c r="D12019">
        <v>1022.75</v>
      </c>
      <c r="E12019">
        <v>0.47</v>
      </c>
      <c r="F12019">
        <v>6</v>
      </c>
      <c r="G12019" s="4">
        <v>45522</v>
      </c>
      <c r="H12019" s="4">
        <v>45528</v>
      </c>
      <c r="I12019" t="s">
        <v>60</v>
      </c>
      <c r="J12019" t="s">
        <v>51</v>
      </c>
      <c r="K12019">
        <v>110.85</v>
      </c>
      <c r="L12019" t="s">
        <v>68</v>
      </c>
    </row>
    <row r="12020" spans="1:12" x14ac:dyDescent="0.3">
      <c r="A12020" t="s">
        <v>12080</v>
      </c>
      <c r="B12020" t="s">
        <v>54</v>
      </c>
      <c r="C12020" t="s">
        <v>55</v>
      </c>
      <c r="D12020">
        <v>3548.14</v>
      </c>
      <c r="E12020">
        <v>0.39</v>
      </c>
      <c r="F12020">
        <v>9</v>
      </c>
      <c r="G12020" s="4">
        <v>44946</v>
      </c>
      <c r="H12020" s="4">
        <v>44951</v>
      </c>
      <c r="I12020" t="s">
        <v>50</v>
      </c>
      <c r="J12020" t="s">
        <v>51</v>
      </c>
      <c r="K12020">
        <v>524.62</v>
      </c>
      <c r="L12020" t="s">
        <v>77</v>
      </c>
    </row>
    <row r="12021" spans="1:12" x14ac:dyDescent="0.3">
      <c r="A12021" t="s">
        <v>12081</v>
      </c>
      <c r="B12021" t="s">
        <v>54</v>
      </c>
      <c r="C12021" t="s">
        <v>55</v>
      </c>
      <c r="D12021">
        <v>263.37</v>
      </c>
      <c r="E12021">
        <v>0.04</v>
      </c>
      <c r="F12021">
        <v>8</v>
      </c>
      <c r="G12021" s="4">
        <v>44998</v>
      </c>
      <c r="H12021" s="4">
        <v>45000</v>
      </c>
      <c r="I12021" t="s">
        <v>44</v>
      </c>
      <c r="J12021" t="s">
        <v>45</v>
      </c>
      <c r="K12021">
        <v>71.099999999999994</v>
      </c>
      <c r="L12021" t="s">
        <v>63</v>
      </c>
    </row>
    <row r="12022" spans="1:12" x14ac:dyDescent="0.3">
      <c r="A12022" t="s">
        <v>12082</v>
      </c>
      <c r="B12022" t="s">
        <v>42</v>
      </c>
      <c r="C12022" t="s">
        <v>62</v>
      </c>
      <c r="D12022">
        <v>666.34</v>
      </c>
      <c r="E12022">
        <v>0.12</v>
      </c>
      <c r="F12022">
        <v>5</v>
      </c>
      <c r="G12022" s="4">
        <v>45521</v>
      </c>
      <c r="H12022" s="4">
        <v>45525</v>
      </c>
      <c r="I12022" t="s">
        <v>60</v>
      </c>
      <c r="J12022" t="s">
        <v>56</v>
      </c>
      <c r="K12022">
        <v>117.53</v>
      </c>
      <c r="L12022" t="s">
        <v>68</v>
      </c>
    </row>
    <row r="12023" spans="1:12" x14ac:dyDescent="0.3">
      <c r="A12023" t="s">
        <v>12083</v>
      </c>
      <c r="B12023" t="s">
        <v>70</v>
      </c>
      <c r="C12023" t="s">
        <v>49</v>
      </c>
      <c r="D12023">
        <v>3902.73</v>
      </c>
      <c r="E12023">
        <v>0.25</v>
      </c>
      <c r="F12023">
        <v>6</v>
      </c>
      <c r="G12023" s="4">
        <v>45002</v>
      </c>
      <c r="H12023" s="4">
        <v>45005</v>
      </c>
      <c r="I12023" t="s">
        <v>44</v>
      </c>
      <c r="J12023" t="s">
        <v>51</v>
      </c>
      <c r="K12023">
        <v>1032.95</v>
      </c>
      <c r="L12023" t="s">
        <v>52</v>
      </c>
    </row>
    <row r="12024" spans="1:12" x14ac:dyDescent="0.3">
      <c r="A12024" t="s">
        <v>12084</v>
      </c>
      <c r="B12024" t="s">
        <v>42</v>
      </c>
      <c r="C12024" t="s">
        <v>49</v>
      </c>
      <c r="D12024">
        <v>4083.71</v>
      </c>
      <c r="E12024">
        <v>0.01</v>
      </c>
      <c r="F12024">
        <v>5</v>
      </c>
      <c r="G12024" s="4">
        <v>45215</v>
      </c>
      <c r="H12024" s="4">
        <v>45219</v>
      </c>
      <c r="I12024" t="s">
        <v>50</v>
      </c>
      <c r="J12024" t="s">
        <v>45</v>
      </c>
      <c r="K12024">
        <v>761.99</v>
      </c>
      <c r="L12024" t="s">
        <v>52</v>
      </c>
    </row>
    <row r="12025" spans="1:12" x14ac:dyDescent="0.3">
      <c r="A12025" t="s">
        <v>12085</v>
      </c>
      <c r="B12025" t="s">
        <v>48</v>
      </c>
      <c r="C12025" t="s">
        <v>65</v>
      </c>
      <c r="D12025">
        <v>3002.94</v>
      </c>
      <c r="E12025">
        <v>0.31</v>
      </c>
      <c r="F12025">
        <v>9</v>
      </c>
      <c r="G12025" s="4">
        <v>45169</v>
      </c>
      <c r="H12025" s="4">
        <v>45170</v>
      </c>
      <c r="I12025" t="s">
        <v>50</v>
      </c>
      <c r="J12025" t="s">
        <v>45</v>
      </c>
      <c r="K12025">
        <v>608.6</v>
      </c>
      <c r="L12025" t="s">
        <v>63</v>
      </c>
    </row>
    <row r="12026" spans="1:12" x14ac:dyDescent="0.3">
      <c r="A12026" t="s">
        <v>12086</v>
      </c>
      <c r="B12026" t="s">
        <v>54</v>
      </c>
      <c r="C12026" t="s">
        <v>62</v>
      </c>
      <c r="D12026">
        <v>2950.26</v>
      </c>
      <c r="E12026">
        <v>0.33</v>
      </c>
      <c r="F12026">
        <v>5</v>
      </c>
      <c r="G12026" s="4">
        <v>45202</v>
      </c>
      <c r="H12026" s="4">
        <v>45204</v>
      </c>
      <c r="I12026" t="s">
        <v>60</v>
      </c>
      <c r="J12026" t="s">
        <v>51</v>
      </c>
      <c r="K12026">
        <v>576.67999999999995</v>
      </c>
      <c r="L12026" t="s">
        <v>52</v>
      </c>
    </row>
    <row r="12027" spans="1:12" x14ac:dyDescent="0.3">
      <c r="A12027" t="s">
        <v>12087</v>
      </c>
      <c r="B12027" t="s">
        <v>48</v>
      </c>
      <c r="C12027" t="s">
        <v>43</v>
      </c>
      <c r="D12027">
        <v>3772.61</v>
      </c>
      <c r="E12027">
        <v>0.35</v>
      </c>
      <c r="F12027">
        <v>6</v>
      </c>
      <c r="G12027" s="4">
        <v>45356</v>
      </c>
      <c r="H12027" s="4">
        <v>45359</v>
      </c>
      <c r="I12027" t="s">
        <v>50</v>
      </c>
      <c r="J12027" t="s">
        <v>45</v>
      </c>
      <c r="K12027">
        <v>317.14</v>
      </c>
      <c r="L12027" t="s">
        <v>77</v>
      </c>
    </row>
    <row r="12028" spans="1:12" x14ac:dyDescent="0.3">
      <c r="A12028" t="s">
        <v>12088</v>
      </c>
      <c r="B12028" t="s">
        <v>42</v>
      </c>
      <c r="C12028" t="s">
        <v>55</v>
      </c>
      <c r="D12028">
        <v>4539.82</v>
      </c>
      <c r="E12028">
        <v>0.28000000000000003</v>
      </c>
      <c r="F12028">
        <v>1</v>
      </c>
      <c r="G12028" s="4">
        <v>45213</v>
      </c>
      <c r="H12028" s="4">
        <v>45218</v>
      </c>
      <c r="I12028" t="s">
        <v>50</v>
      </c>
      <c r="J12028" t="s">
        <v>45</v>
      </c>
      <c r="K12028">
        <v>283.16000000000003</v>
      </c>
      <c r="L12028" t="s">
        <v>68</v>
      </c>
    </row>
    <row r="12029" spans="1:12" x14ac:dyDescent="0.3">
      <c r="A12029" t="s">
        <v>12089</v>
      </c>
      <c r="B12029" t="s">
        <v>54</v>
      </c>
      <c r="C12029" t="s">
        <v>55</v>
      </c>
      <c r="D12029">
        <v>2163.46</v>
      </c>
      <c r="E12029">
        <v>0.23</v>
      </c>
      <c r="F12029">
        <v>8</v>
      </c>
      <c r="G12029" s="4">
        <v>45540</v>
      </c>
      <c r="H12029" s="4">
        <v>45547</v>
      </c>
      <c r="I12029" t="s">
        <v>60</v>
      </c>
      <c r="J12029" t="s">
        <v>56</v>
      </c>
      <c r="K12029">
        <v>496.61</v>
      </c>
      <c r="L12029" t="s">
        <v>52</v>
      </c>
    </row>
    <row r="12030" spans="1:12" x14ac:dyDescent="0.3">
      <c r="A12030" t="s">
        <v>12090</v>
      </c>
      <c r="B12030" t="s">
        <v>48</v>
      </c>
      <c r="C12030" t="s">
        <v>49</v>
      </c>
      <c r="D12030">
        <v>662.62</v>
      </c>
      <c r="E12030">
        <v>0.43</v>
      </c>
      <c r="F12030">
        <v>8</v>
      </c>
      <c r="G12030" s="4">
        <v>45046</v>
      </c>
      <c r="H12030" s="4">
        <v>45051</v>
      </c>
      <c r="I12030" t="s">
        <v>50</v>
      </c>
      <c r="J12030" t="s">
        <v>45</v>
      </c>
      <c r="K12030">
        <v>133.51</v>
      </c>
      <c r="L12030" t="s">
        <v>77</v>
      </c>
    </row>
    <row r="12031" spans="1:12" x14ac:dyDescent="0.3">
      <c r="A12031" t="s">
        <v>12091</v>
      </c>
      <c r="B12031" t="s">
        <v>48</v>
      </c>
      <c r="C12031" t="s">
        <v>62</v>
      </c>
      <c r="D12031">
        <v>4211.1000000000004</v>
      </c>
      <c r="E12031">
        <v>0.38</v>
      </c>
      <c r="F12031">
        <v>8</v>
      </c>
      <c r="G12031" s="4">
        <v>45174</v>
      </c>
      <c r="H12031" s="4">
        <v>45181</v>
      </c>
      <c r="I12031" t="s">
        <v>60</v>
      </c>
      <c r="J12031" t="s">
        <v>56</v>
      </c>
      <c r="K12031">
        <v>577.49</v>
      </c>
      <c r="L12031" t="s">
        <v>52</v>
      </c>
    </row>
    <row r="12032" spans="1:12" x14ac:dyDescent="0.3">
      <c r="A12032" t="s">
        <v>12092</v>
      </c>
      <c r="B12032" t="s">
        <v>70</v>
      </c>
      <c r="C12032" t="s">
        <v>43</v>
      </c>
      <c r="D12032">
        <v>1774.06</v>
      </c>
      <c r="E12032">
        <v>0.31</v>
      </c>
      <c r="F12032">
        <v>7</v>
      </c>
      <c r="G12032" s="4">
        <v>45265</v>
      </c>
      <c r="H12032" s="4">
        <v>45269</v>
      </c>
      <c r="I12032" t="s">
        <v>50</v>
      </c>
      <c r="J12032" t="s">
        <v>56</v>
      </c>
      <c r="K12032">
        <v>349.46</v>
      </c>
      <c r="L12032" t="s">
        <v>68</v>
      </c>
    </row>
    <row r="12033" spans="1:12" x14ac:dyDescent="0.3">
      <c r="A12033" t="s">
        <v>12093</v>
      </c>
      <c r="B12033" t="s">
        <v>54</v>
      </c>
      <c r="C12033" t="s">
        <v>55</v>
      </c>
      <c r="D12033">
        <v>755.55</v>
      </c>
      <c r="E12033">
        <v>0.02</v>
      </c>
      <c r="F12033">
        <v>7</v>
      </c>
      <c r="G12033" s="4">
        <v>45244</v>
      </c>
      <c r="H12033" s="4">
        <v>45249</v>
      </c>
      <c r="I12033" t="s">
        <v>50</v>
      </c>
      <c r="J12033" t="s">
        <v>51</v>
      </c>
      <c r="K12033">
        <v>140.86000000000001</v>
      </c>
      <c r="L12033" t="s">
        <v>77</v>
      </c>
    </row>
    <row r="12034" spans="1:12" x14ac:dyDescent="0.3">
      <c r="A12034" t="s">
        <v>12094</v>
      </c>
      <c r="B12034" t="s">
        <v>48</v>
      </c>
      <c r="C12034" t="s">
        <v>62</v>
      </c>
      <c r="D12034">
        <v>3111.62</v>
      </c>
      <c r="E12034">
        <v>0.35</v>
      </c>
      <c r="F12034">
        <v>6</v>
      </c>
      <c r="G12034" s="4">
        <v>45643</v>
      </c>
      <c r="H12034" s="4">
        <v>45647</v>
      </c>
      <c r="I12034" t="s">
        <v>50</v>
      </c>
      <c r="J12034" t="s">
        <v>51</v>
      </c>
      <c r="K12034">
        <v>728.08</v>
      </c>
      <c r="L12034" t="s">
        <v>52</v>
      </c>
    </row>
    <row r="12035" spans="1:12" x14ac:dyDescent="0.3">
      <c r="A12035" t="s">
        <v>12095</v>
      </c>
      <c r="B12035" t="s">
        <v>48</v>
      </c>
      <c r="C12035" t="s">
        <v>43</v>
      </c>
      <c r="D12035">
        <v>2932.61</v>
      </c>
      <c r="E12035">
        <v>0.28000000000000003</v>
      </c>
      <c r="F12035">
        <v>7</v>
      </c>
      <c r="G12035" s="4">
        <v>45604</v>
      </c>
      <c r="H12035" s="4">
        <v>45606</v>
      </c>
      <c r="I12035" t="s">
        <v>50</v>
      </c>
      <c r="J12035" t="s">
        <v>45</v>
      </c>
      <c r="K12035">
        <v>571.46</v>
      </c>
      <c r="L12035" t="s">
        <v>46</v>
      </c>
    </row>
    <row r="12036" spans="1:12" x14ac:dyDescent="0.3">
      <c r="A12036" t="s">
        <v>12096</v>
      </c>
      <c r="B12036" t="s">
        <v>70</v>
      </c>
      <c r="C12036" t="s">
        <v>49</v>
      </c>
      <c r="D12036">
        <v>2423.81</v>
      </c>
      <c r="E12036">
        <v>0.35</v>
      </c>
      <c r="F12036">
        <v>9</v>
      </c>
      <c r="G12036" s="4">
        <v>45247</v>
      </c>
      <c r="H12036" s="4">
        <v>45254</v>
      </c>
      <c r="I12036" t="s">
        <v>44</v>
      </c>
      <c r="J12036" t="s">
        <v>45</v>
      </c>
      <c r="K12036">
        <v>520.57000000000005</v>
      </c>
      <c r="L12036" t="s">
        <v>52</v>
      </c>
    </row>
    <row r="12037" spans="1:12" x14ac:dyDescent="0.3">
      <c r="A12037" t="s">
        <v>12097</v>
      </c>
      <c r="B12037" t="s">
        <v>48</v>
      </c>
      <c r="C12037" t="s">
        <v>65</v>
      </c>
      <c r="D12037">
        <v>4313.01</v>
      </c>
      <c r="E12037">
        <v>0.16</v>
      </c>
      <c r="F12037">
        <v>5</v>
      </c>
      <c r="G12037" s="4">
        <v>45193</v>
      </c>
      <c r="H12037" s="4">
        <v>45200</v>
      </c>
      <c r="I12037" t="s">
        <v>60</v>
      </c>
      <c r="J12037" t="s">
        <v>56</v>
      </c>
      <c r="K12037">
        <v>805.49</v>
      </c>
      <c r="L12037" t="s">
        <v>46</v>
      </c>
    </row>
    <row r="12038" spans="1:12" x14ac:dyDescent="0.3">
      <c r="A12038" t="s">
        <v>12098</v>
      </c>
      <c r="B12038" t="s">
        <v>48</v>
      </c>
      <c r="C12038" t="s">
        <v>55</v>
      </c>
      <c r="D12038">
        <v>1433.91</v>
      </c>
      <c r="E12038">
        <v>0.39</v>
      </c>
      <c r="F12038">
        <v>9</v>
      </c>
      <c r="G12038" s="4">
        <v>45209</v>
      </c>
      <c r="H12038" s="4">
        <v>45213</v>
      </c>
      <c r="I12038" t="s">
        <v>50</v>
      </c>
      <c r="J12038" t="s">
        <v>51</v>
      </c>
      <c r="K12038">
        <v>128.57</v>
      </c>
      <c r="L12038" t="s">
        <v>52</v>
      </c>
    </row>
    <row r="12039" spans="1:12" x14ac:dyDescent="0.3">
      <c r="A12039" t="s">
        <v>12099</v>
      </c>
      <c r="B12039" t="s">
        <v>48</v>
      </c>
      <c r="C12039" t="s">
        <v>55</v>
      </c>
      <c r="D12039">
        <v>164.85</v>
      </c>
      <c r="E12039">
        <v>0.21</v>
      </c>
      <c r="F12039">
        <v>9</v>
      </c>
      <c r="G12039" s="4">
        <v>45411</v>
      </c>
      <c r="H12039" s="4">
        <v>45414</v>
      </c>
      <c r="I12039" t="s">
        <v>60</v>
      </c>
      <c r="J12039" t="s">
        <v>56</v>
      </c>
      <c r="K12039">
        <v>43.54</v>
      </c>
      <c r="L12039" t="s">
        <v>52</v>
      </c>
    </row>
    <row r="12040" spans="1:12" x14ac:dyDescent="0.3">
      <c r="A12040" t="s">
        <v>12100</v>
      </c>
      <c r="B12040" t="s">
        <v>70</v>
      </c>
      <c r="C12040" t="s">
        <v>43</v>
      </c>
      <c r="D12040">
        <v>1685</v>
      </c>
      <c r="E12040">
        <v>0.45</v>
      </c>
      <c r="F12040">
        <v>4</v>
      </c>
      <c r="G12040" s="4">
        <v>45496</v>
      </c>
      <c r="H12040" s="4">
        <v>45501</v>
      </c>
      <c r="I12040" t="s">
        <v>60</v>
      </c>
      <c r="J12040" t="s">
        <v>51</v>
      </c>
      <c r="K12040">
        <v>253.44</v>
      </c>
      <c r="L12040" t="s">
        <v>68</v>
      </c>
    </row>
    <row r="12041" spans="1:12" x14ac:dyDescent="0.3">
      <c r="A12041" t="s">
        <v>12101</v>
      </c>
      <c r="B12041" t="s">
        <v>48</v>
      </c>
      <c r="C12041" t="s">
        <v>65</v>
      </c>
      <c r="D12041">
        <v>147.56</v>
      </c>
      <c r="E12041">
        <v>0.05</v>
      </c>
      <c r="F12041">
        <v>9</v>
      </c>
      <c r="G12041" s="4">
        <v>45157</v>
      </c>
      <c r="H12041" s="4">
        <v>45162</v>
      </c>
      <c r="I12041" t="s">
        <v>44</v>
      </c>
      <c r="J12041" t="s">
        <v>51</v>
      </c>
      <c r="K12041">
        <v>15.01</v>
      </c>
      <c r="L12041" t="s">
        <v>68</v>
      </c>
    </row>
    <row r="12042" spans="1:12" x14ac:dyDescent="0.3">
      <c r="A12042" t="s">
        <v>12102</v>
      </c>
      <c r="B12042" t="s">
        <v>48</v>
      </c>
      <c r="C12042" t="s">
        <v>62</v>
      </c>
      <c r="D12042">
        <v>2763.6</v>
      </c>
      <c r="E12042">
        <v>0.24</v>
      </c>
      <c r="F12042">
        <v>8</v>
      </c>
      <c r="G12042" s="4">
        <v>45119</v>
      </c>
      <c r="H12042" s="4">
        <v>45122</v>
      </c>
      <c r="I12042" t="s">
        <v>50</v>
      </c>
      <c r="J12042" t="s">
        <v>56</v>
      </c>
      <c r="K12042">
        <v>806</v>
      </c>
      <c r="L12042" t="s">
        <v>46</v>
      </c>
    </row>
    <row r="12043" spans="1:12" x14ac:dyDescent="0.3">
      <c r="A12043" t="s">
        <v>12103</v>
      </c>
      <c r="B12043" t="s">
        <v>54</v>
      </c>
      <c r="C12043" t="s">
        <v>49</v>
      </c>
      <c r="D12043">
        <v>1953.42</v>
      </c>
      <c r="E12043">
        <v>0.1</v>
      </c>
      <c r="F12043">
        <v>5</v>
      </c>
      <c r="G12043" s="4">
        <v>45453</v>
      </c>
      <c r="H12043" s="4">
        <v>45454</v>
      </c>
      <c r="I12043" t="s">
        <v>50</v>
      </c>
      <c r="J12043" t="s">
        <v>51</v>
      </c>
      <c r="K12043">
        <v>416.56</v>
      </c>
      <c r="L12043" t="s">
        <v>68</v>
      </c>
    </row>
    <row r="12044" spans="1:12" x14ac:dyDescent="0.3">
      <c r="A12044" t="s">
        <v>12104</v>
      </c>
      <c r="B12044" t="s">
        <v>54</v>
      </c>
      <c r="C12044" t="s">
        <v>62</v>
      </c>
      <c r="D12044">
        <v>4088.32</v>
      </c>
      <c r="E12044">
        <v>0.23</v>
      </c>
      <c r="F12044">
        <v>3</v>
      </c>
      <c r="G12044" s="4">
        <v>45271</v>
      </c>
      <c r="H12044" s="4">
        <v>45273</v>
      </c>
      <c r="I12044" t="s">
        <v>44</v>
      </c>
      <c r="J12044" t="s">
        <v>51</v>
      </c>
      <c r="K12044">
        <v>1145.52</v>
      </c>
      <c r="L12044" t="s">
        <v>63</v>
      </c>
    </row>
    <row r="12045" spans="1:12" x14ac:dyDescent="0.3">
      <c r="A12045" t="s">
        <v>12105</v>
      </c>
      <c r="B12045" t="s">
        <v>70</v>
      </c>
      <c r="C12045" t="s">
        <v>43</v>
      </c>
      <c r="D12045">
        <v>4008.17</v>
      </c>
      <c r="E12045">
        <v>0.18</v>
      </c>
      <c r="F12045">
        <v>9</v>
      </c>
      <c r="G12045" s="4">
        <v>45183</v>
      </c>
      <c r="H12045" s="4">
        <v>45187</v>
      </c>
      <c r="I12045" t="s">
        <v>50</v>
      </c>
      <c r="J12045" t="s">
        <v>45</v>
      </c>
      <c r="K12045">
        <v>446.35</v>
      </c>
      <c r="L12045" t="s">
        <v>52</v>
      </c>
    </row>
    <row r="12046" spans="1:12" x14ac:dyDescent="0.3">
      <c r="A12046" t="s">
        <v>12106</v>
      </c>
      <c r="B12046" t="s">
        <v>42</v>
      </c>
      <c r="C12046" t="s">
        <v>55</v>
      </c>
      <c r="D12046">
        <v>2229.73</v>
      </c>
      <c r="E12046">
        <v>0.4</v>
      </c>
      <c r="F12046">
        <v>3</v>
      </c>
      <c r="G12046" s="4">
        <v>45457</v>
      </c>
      <c r="H12046" s="4">
        <v>45464</v>
      </c>
      <c r="I12046" t="s">
        <v>44</v>
      </c>
      <c r="J12046" t="s">
        <v>45</v>
      </c>
      <c r="K12046">
        <v>473.42</v>
      </c>
      <c r="L12046" t="s">
        <v>52</v>
      </c>
    </row>
    <row r="12047" spans="1:12" x14ac:dyDescent="0.3">
      <c r="A12047" t="s">
        <v>12107</v>
      </c>
      <c r="B12047" t="s">
        <v>54</v>
      </c>
      <c r="C12047" t="s">
        <v>55</v>
      </c>
      <c r="D12047">
        <v>1160.78</v>
      </c>
      <c r="E12047">
        <v>0.08</v>
      </c>
      <c r="F12047">
        <v>3</v>
      </c>
      <c r="G12047" s="4">
        <v>45110</v>
      </c>
      <c r="H12047" s="4">
        <v>45112</v>
      </c>
      <c r="I12047" t="s">
        <v>50</v>
      </c>
      <c r="J12047" t="s">
        <v>45</v>
      </c>
      <c r="K12047">
        <v>183.51</v>
      </c>
      <c r="L12047" t="s">
        <v>57</v>
      </c>
    </row>
    <row r="12048" spans="1:12" x14ac:dyDescent="0.3">
      <c r="A12048" t="s">
        <v>12108</v>
      </c>
      <c r="B12048" t="s">
        <v>70</v>
      </c>
      <c r="C12048" t="s">
        <v>62</v>
      </c>
      <c r="D12048">
        <v>2169.91</v>
      </c>
      <c r="E12048">
        <v>0.3</v>
      </c>
      <c r="F12048">
        <v>3</v>
      </c>
      <c r="G12048" s="4">
        <v>45630</v>
      </c>
      <c r="H12048" s="4">
        <v>45637</v>
      </c>
      <c r="I12048" t="s">
        <v>44</v>
      </c>
      <c r="J12048" t="s">
        <v>51</v>
      </c>
      <c r="K12048">
        <v>131.66999999999999</v>
      </c>
      <c r="L12048" t="s">
        <v>57</v>
      </c>
    </row>
    <row r="12049" spans="1:12" x14ac:dyDescent="0.3">
      <c r="A12049" t="s">
        <v>12109</v>
      </c>
      <c r="B12049" t="s">
        <v>48</v>
      </c>
      <c r="C12049" t="s">
        <v>49</v>
      </c>
      <c r="D12049">
        <v>3242.46</v>
      </c>
      <c r="E12049">
        <v>0.2</v>
      </c>
      <c r="F12049">
        <v>1</v>
      </c>
      <c r="G12049" s="4">
        <v>45502</v>
      </c>
      <c r="H12049" s="4">
        <v>45509</v>
      </c>
      <c r="I12049" t="s">
        <v>44</v>
      </c>
      <c r="J12049" t="s">
        <v>56</v>
      </c>
      <c r="K12049">
        <v>546.73</v>
      </c>
      <c r="L12049" t="s">
        <v>46</v>
      </c>
    </row>
    <row r="12050" spans="1:12" x14ac:dyDescent="0.3">
      <c r="A12050" t="s">
        <v>12110</v>
      </c>
      <c r="B12050" t="s">
        <v>48</v>
      </c>
      <c r="C12050" t="s">
        <v>43</v>
      </c>
      <c r="D12050">
        <v>1032.01</v>
      </c>
      <c r="E12050">
        <v>0.26</v>
      </c>
      <c r="F12050">
        <v>6</v>
      </c>
      <c r="G12050" s="4">
        <v>45114</v>
      </c>
      <c r="H12050" s="4">
        <v>45117</v>
      </c>
      <c r="I12050" t="s">
        <v>60</v>
      </c>
      <c r="J12050" t="s">
        <v>56</v>
      </c>
      <c r="K12050">
        <v>140.47999999999999</v>
      </c>
      <c r="L12050" t="s">
        <v>63</v>
      </c>
    </row>
    <row r="12051" spans="1:12" x14ac:dyDescent="0.3">
      <c r="A12051" t="s">
        <v>12111</v>
      </c>
      <c r="B12051" t="s">
        <v>70</v>
      </c>
      <c r="C12051" t="s">
        <v>49</v>
      </c>
      <c r="D12051">
        <v>3887.93</v>
      </c>
      <c r="E12051">
        <v>0.36</v>
      </c>
      <c r="F12051">
        <v>3</v>
      </c>
      <c r="G12051" s="4">
        <v>45605</v>
      </c>
      <c r="H12051" s="4">
        <v>45607</v>
      </c>
      <c r="I12051" t="s">
        <v>44</v>
      </c>
      <c r="J12051" t="s">
        <v>56</v>
      </c>
      <c r="K12051">
        <v>279.58999999999997</v>
      </c>
      <c r="L12051" t="s">
        <v>57</v>
      </c>
    </row>
    <row r="12052" spans="1:12" x14ac:dyDescent="0.3">
      <c r="A12052" t="s">
        <v>12112</v>
      </c>
      <c r="B12052" t="s">
        <v>48</v>
      </c>
      <c r="C12052" t="s">
        <v>43</v>
      </c>
      <c r="D12052">
        <v>1719.75</v>
      </c>
      <c r="E12052">
        <v>0.18</v>
      </c>
      <c r="F12052">
        <v>3</v>
      </c>
      <c r="G12052" s="4">
        <v>44992</v>
      </c>
      <c r="H12052" s="4">
        <v>44993</v>
      </c>
      <c r="I12052" t="s">
        <v>50</v>
      </c>
      <c r="J12052" t="s">
        <v>56</v>
      </c>
      <c r="K12052">
        <v>408.31</v>
      </c>
      <c r="L12052" t="s">
        <v>77</v>
      </c>
    </row>
    <row r="12053" spans="1:12" x14ac:dyDescent="0.3">
      <c r="A12053" t="s">
        <v>12113</v>
      </c>
      <c r="B12053" t="s">
        <v>48</v>
      </c>
      <c r="C12053" t="s">
        <v>49</v>
      </c>
      <c r="D12053">
        <v>4667.67</v>
      </c>
      <c r="E12053">
        <v>0.18</v>
      </c>
      <c r="F12053">
        <v>9</v>
      </c>
      <c r="G12053" s="4">
        <v>45214</v>
      </c>
      <c r="H12053" s="4">
        <v>45220</v>
      </c>
      <c r="I12053" t="s">
        <v>50</v>
      </c>
      <c r="J12053" t="s">
        <v>45</v>
      </c>
      <c r="K12053">
        <v>874.22</v>
      </c>
      <c r="L12053" t="s">
        <v>63</v>
      </c>
    </row>
    <row r="12054" spans="1:12" x14ac:dyDescent="0.3">
      <c r="A12054" t="s">
        <v>12114</v>
      </c>
      <c r="B12054" t="s">
        <v>42</v>
      </c>
      <c r="C12054" t="s">
        <v>62</v>
      </c>
      <c r="D12054">
        <v>2608.17</v>
      </c>
      <c r="E12054">
        <v>0.04</v>
      </c>
      <c r="F12054">
        <v>7</v>
      </c>
      <c r="G12054" s="4">
        <v>44977</v>
      </c>
      <c r="H12054" s="4">
        <v>44983</v>
      </c>
      <c r="I12054" t="s">
        <v>50</v>
      </c>
      <c r="J12054" t="s">
        <v>51</v>
      </c>
      <c r="K12054">
        <v>152.16999999999999</v>
      </c>
      <c r="L12054" t="s">
        <v>63</v>
      </c>
    </row>
    <row r="12055" spans="1:12" x14ac:dyDescent="0.3">
      <c r="A12055" t="s">
        <v>12115</v>
      </c>
      <c r="B12055" t="s">
        <v>48</v>
      </c>
      <c r="C12055" t="s">
        <v>65</v>
      </c>
      <c r="D12055">
        <v>4250.92</v>
      </c>
      <c r="E12055">
        <v>0.28000000000000003</v>
      </c>
      <c r="F12055">
        <v>8</v>
      </c>
      <c r="G12055" s="4">
        <v>45495</v>
      </c>
      <c r="H12055" s="4">
        <v>45497</v>
      </c>
      <c r="I12055" t="s">
        <v>44</v>
      </c>
      <c r="J12055" t="s">
        <v>45</v>
      </c>
      <c r="K12055">
        <v>470.91</v>
      </c>
      <c r="L12055" t="s">
        <v>46</v>
      </c>
    </row>
    <row r="12056" spans="1:12" x14ac:dyDescent="0.3">
      <c r="A12056" t="s">
        <v>12116</v>
      </c>
      <c r="B12056" t="s">
        <v>54</v>
      </c>
      <c r="C12056" t="s">
        <v>43</v>
      </c>
      <c r="D12056">
        <v>3117.87</v>
      </c>
      <c r="E12056">
        <v>0.21</v>
      </c>
      <c r="F12056">
        <v>1</v>
      </c>
      <c r="G12056" s="4">
        <v>45010</v>
      </c>
      <c r="H12056" s="4">
        <v>45014</v>
      </c>
      <c r="I12056" t="s">
        <v>50</v>
      </c>
      <c r="J12056" t="s">
        <v>56</v>
      </c>
      <c r="K12056">
        <v>910.13</v>
      </c>
      <c r="L12056" t="s">
        <v>57</v>
      </c>
    </row>
    <row r="12057" spans="1:12" x14ac:dyDescent="0.3">
      <c r="A12057" t="s">
        <v>12117</v>
      </c>
      <c r="B12057" t="s">
        <v>48</v>
      </c>
      <c r="C12057" t="s">
        <v>62</v>
      </c>
      <c r="D12057">
        <v>2817.55</v>
      </c>
      <c r="E12057">
        <v>0.41</v>
      </c>
      <c r="F12057">
        <v>8</v>
      </c>
      <c r="G12057" s="4">
        <v>45114</v>
      </c>
      <c r="H12057" s="4">
        <v>45117</v>
      </c>
      <c r="I12057" t="s">
        <v>44</v>
      </c>
      <c r="J12057" t="s">
        <v>56</v>
      </c>
      <c r="K12057">
        <v>647.94000000000005</v>
      </c>
      <c r="L12057" t="s">
        <v>77</v>
      </c>
    </row>
    <row r="12058" spans="1:12" x14ac:dyDescent="0.3">
      <c r="A12058" t="s">
        <v>12118</v>
      </c>
      <c r="B12058" t="s">
        <v>70</v>
      </c>
      <c r="C12058" t="s">
        <v>55</v>
      </c>
      <c r="D12058">
        <v>3442.44</v>
      </c>
      <c r="E12058">
        <v>0.22</v>
      </c>
      <c r="F12058">
        <v>8</v>
      </c>
      <c r="G12058" s="4">
        <v>45109</v>
      </c>
      <c r="H12058" s="4">
        <v>45110</v>
      </c>
      <c r="I12058" t="s">
        <v>44</v>
      </c>
      <c r="J12058" t="s">
        <v>56</v>
      </c>
      <c r="K12058">
        <v>967.34</v>
      </c>
      <c r="L12058" t="s">
        <v>68</v>
      </c>
    </row>
    <row r="12059" spans="1:12" x14ac:dyDescent="0.3">
      <c r="A12059" t="s">
        <v>12119</v>
      </c>
      <c r="B12059" t="s">
        <v>42</v>
      </c>
      <c r="C12059" t="s">
        <v>55</v>
      </c>
      <c r="D12059">
        <v>4076.31</v>
      </c>
      <c r="E12059">
        <v>0.49</v>
      </c>
      <c r="F12059">
        <v>8</v>
      </c>
      <c r="G12059" s="4">
        <v>45429</v>
      </c>
      <c r="H12059" s="4">
        <v>45430</v>
      </c>
      <c r="I12059" t="s">
        <v>44</v>
      </c>
      <c r="J12059" t="s">
        <v>45</v>
      </c>
      <c r="K12059">
        <v>772.23</v>
      </c>
      <c r="L12059" t="s">
        <v>68</v>
      </c>
    </row>
    <row r="12060" spans="1:12" x14ac:dyDescent="0.3">
      <c r="A12060" t="s">
        <v>12120</v>
      </c>
      <c r="B12060" t="s">
        <v>48</v>
      </c>
      <c r="C12060" t="s">
        <v>49</v>
      </c>
      <c r="D12060">
        <v>3258.09</v>
      </c>
      <c r="E12060">
        <v>0.09</v>
      </c>
      <c r="F12060">
        <v>6</v>
      </c>
      <c r="G12060" s="4">
        <v>45445</v>
      </c>
      <c r="H12060" s="4">
        <v>45446</v>
      </c>
      <c r="I12060" t="s">
        <v>50</v>
      </c>
      <c r="J12060" t="s">
        <v>51</v>
      </c>
      <c r="K12060">
        <v>837.85</v>
      </c>
      <c r="L12060" t="s">
        <v>52</v>
      </c>
    </row>
    <row r="12061" spans="1:12" x14ac:dyDescent="0.3">
      <c r="A12061" t="s">
        <v>12121</v>
      </c>
      <c r="B12061" t="s">
        <v>70</v>
      </c>
      <c r="C12061" t="s">
        <v>55</v>
      </c>
      <c r="D12061">
        <v>4006.48</v>
      </c>
      <c r="E12061">
        <v>0.13</v>
      </c>
      <c r="F12061">
        <v>5</v>
      </c>
      <c r="G12061" s="4">
        <v>45263</v>
      </c>
      <c r="H12061" s="4">
        <v>45268</v>
      </c>
      <c r="I12061" t="s">
        <v>44</v>
      </c>
      <c r="J12061" t="s">
        <v>56</v>
      </c>
      <c r="K12061">
        <v>710.31</v>
      </c>
      <c r="L12061" t="s">
        <v>46</v>
      </c>
    </row>
    <row r="12062" spans="1:12" x14ac:dyDescent="0.3">
      <c r="A12062" t="s">
        <v>12122</v>
      </c>
      <c r="B12062" t="s">
        <v>54</v>
      </c>
      <c r="C12062" t="s">
        <v>65</v>
      </c>
      <c r="D12062">
        <v>1033.28</v>
      </c>
      <c r="E12062">
        <v>0.2</v>
      </c>
      <c r="F12062">
        <v>4</v>
      </c>
      <c r="G12062" s="4">
        <v>45080</v>
      </c>
      <c r="H12062" s="4">
        <v>45082</v>
      </c>
      <c r="I12062" t="s">
        <v>50</v>
      </c>
      <c r="J12062" t="s">
        <v>51</v>
      </c>
      <c r="K12062">
        <v>177.29</v>
      </c>
      <c r="L12062" t="s">
        <v>63</v>
      </c>
    </row>
    <row r="12063" spans="1:12" x14ac:dyDescent="0.3">
      <c r="A12063" t="s">
        <v>12123</v>
      </c>
      <c r="B12063" t="s">
        <v>48</v>
      </c>
      <c r="C12063" t="s">
        <v>43</v>
      </c>
      <c r="D12063">
        <v>1459.83</v>
      </c>
      <c r="E12063">
        <v>0.09</v>
      </c>
      <c r="F12063">
        <v>9</v>
      </c>
      <c r="G12063" s="4">
        <v>45044</v>
      </c>
      <c r="H12063" s="4">
        <v>45048</v>
      </c>
      <c r="I12063" t="s">
        <v>50</v>
      </c>
      <c r="J12063" t="s">
        <v>51</v>
      </c>
      <c r="K12063">
        <v>145.47</v>
      </c>
      <c r="L12063" t="s">
        <v>77</v>
      </c>
    </row>
    <row r="12064" spans="1:12" x14ac:dyDescent="0.3">
      <c r="A12064" t="s">
        <v>12124</v>
      </c>
      <c r="B12064" t="s">
        <v>42</v>
      </c>
      <c r="C12064" t="s">
        <v>49</v>
      </c>
      <c r="D12064">
        <v>1225.6400000000001</v>
      </c>
      <c r="E12064">
        <v>0.49</v>
      </c>
      <c r="F12064">
        <v>7</v>
      </c>
      <c r="G12064" s="4">
        <v>45277</v>
      </c>
      <c r="H12064" s="4">
        <v>45282</v>
      </c>
      <c r="I12064" t="s">
        <v>60</v>
      </c>
      <c r="J12064" t="s">
        <v>45</v>
      </c>
      <c r="K12064">
        <v>302.81</v>
      </c>
      <c r="L12064" t="s">
        <v>68</v>
      </c>
    </row>
    <row r="12065" spans="1:12" x14ac:dyDescent="0.3">
      <c r="A12065" t="s">
        <v>12125</v>
      </c>
      <c r="B12065" t="s">
        <v>48</v>
      </c>
      <c r="C12065" t="s">
        <v>43</v>
      </c>
      <c r="D12065">
        <v>4011.69</v>
      </c>
      <c r="E12065">
        <v>0.32</v>
      </c>
      <c r="F12065">
        <v>1</v>
      </c>
      <c r="G12065" s="4">
        <v>45557</v>
      </c>
      <c r="H12065" s="4">
        <v>45561</v>
      </c>
      <c r="I12065" t="s">
        <v>44</v>
      </c>
      <c r="J12065" t="s">
        <v>45</v>
      </c>
      <c r="K12065">
        <v>713.15</v>
      </c>
      <c r="L12065" t="s">
        <v>68</v>
      </c>
    </row>
    <row r="12066" spans="1:12" x14ac:dyDescent="0.3">
      <c r="A12066" t="s">
        <v>12126</v>
      </c>
      <c r="B12066" t="s">
        <v>70</v>
      </c>
      <c r="C12066" t="s">
        <v>43</v>
      </c>
      <c r="D12066">
        <v>522.03</v>
      </c>
      <c r="E12066">
        <v>0.01</v>
      </c>
      <c r="F12066">
        <v>1</v>
      </c>
      <c r="G12066" s="4">
        <v>45280</v>
      </c>
      <c r="H12066" s="4">
        <v>45284</v>
      </c>
      <c r="I12066" t="s">
        <v>50</v>
      </c>
      <c r="J12066" t="s">
        <v>51</v>
      </c>
      <c r="K12066">
        <v>50.11</v>
      </c>
      <c r="L12066" t="s">
        <v>46</v>
      </c>
    </row>
    <row r="12067" spans="1:12" x14ac:dyDescent="0.3">
      <c r="A12067" t="s">
        <v>12127</v>
      </c>
      <c r="B12067" t="s">
        <v>42</v>
      </c>
      <c r="C12067" t="s">
        <v>62</v>
      </c>
      <c r="D12067">
        <v>3999.73</v>
      </c>
      <c r="E12067">
        <v>0.28999999999999998</v>
      </c>
      <c r="F12067">
        <v>1</v>
      </c>
      <c r="G12067" s="4">
        <v>45136</v>
      </c>
      <c r="H12067" s="4">
        <v>45140</v>
      </c>
      <c r="I12067" t="s">
        <v>50</v>
      </c>
      <c r="J12067" t="s">
        <v>51</v>
      </c>
      <c r="K12067">
        <v>641.64</v>
      </c>
      <c r="L12067" t="s">
        <v>52</v>
      </c>
    </row>
    <row r="12068" spans="1:12" x14ac:dyDescent="0.3">
      <c r="A12068" t="s">
        <v>12128</v>
      </c>
      <c r="B12068" t="s">
        <v>48</v>
      </c>
      <c r="C12068" t="s">
        <v>55</v>
      </c>
      <c r="D12068">
        <v>2006.31</v>
      </c>
      <c r="E12068">
        <v>0.39</v>
      </c>
      <c r="F12068">
        <v>4</v>
      </c>
      <c r="G12068" s="4">
        <v>45159</v>
      </c>
      <c r="H12068" s="4">
        <v>45163</v>
      </c>
      <c r="I12068" t="s">
        <v>44</v>
      </c>
      <c r="J12068" t="s">
        <v>45</v>
      </c>
      <c r="K12068">
        <v>336.86</v>
      </c>
      <c r="L12068" t="s">
        <v>63</v>
      </c>
    </row>
    <row r="12069" spans="1:12" x14ac:dyDescent="0.3">
      <c r="A12069" t="s">
        <v>12129</v>
      </c>
      <c r="B12069" t="s">
        <v>54</v>
      </c>
      <c r="C12069" t="s">
        <v>43</v>
      </c>
      <c r="D12069">
        <v>489.59</v>
      </c>
      <c r="E12069">
        <v>0.03</v>
      </c>
      <c r="F12069">
        <v>9</v>
      </c>
      <c r="G12069" s="4">
        <v>45050</v>
      </c>
      <c r="H12069" s="4">
        <v>45052</v>
      </c>
      <c r="I12069" t="s">
        <v>44</v>
      </c>
      <c r="J12069" t="s">
        <v>51</v>
      </c>
      <c r="K12069">
        <v>28.9</v>
      </c>
      <c r="L12069" t="s">
        <v>68</v>
      </c>
    </row>
    <row r="12070" spans="1:12" x14ac:dyDescent="0.3">
      <c r="A12070" t="s">
        <v>12130</v>
      </c>
      <c r="B12070" t="s">
        <v>42</v>
      </c>
      <c r="C12070" t="s">
        <v>65</v>
      </c>
      <c r="D12070">
        <v>2179.69</v>
      </c>
      <c r="E12070">
        <v>0.28999999999999998</v>
      </c>
      <c r="F12070">
        <v>3</v>
      </c>
      <c r="G12070" s="4">
        <v>45516</v>
      </c>
      <c r="H12070" s="4">
        <v>45518</v>
      </c>
      <c r="I12070" t="s">
        <v>60</v>
      </c>
      <c r="J12070" t="s">
        <v>51</v>
      </c>
      <c r="K12070">
        <v>510.21</v>
      </c>
      <c r="L12070" t="s">
        <v>77</v>
      </c>
    </row>
    <row r="12071" spans="1:12" x14ac:dyDescent="0.3">
      <c r="A12071" t="s">
        <v>12131</v>
      </c>
      <c r="B12071" t="s">
        <v>54</v>
      </c>
      <c r="C12071" t="s">
        <v>65</v>
      </c>
      <c r="D12071">
        <v>1572.46</v>
      </c>
      <c r="E12071">
        <v>0.19</v>
      </c>
      <c r="F12071">
        <v>1</v>
      </c>
      <c r="G12071" s="4">
        <v>45059</v>
      </c>
      <c r="H12071" s="4">
        <v>45063</v>
      </c>
      <c r="I12071" t="s">
        <v>50</v>
      </c>
      <c r="J12071" t="s">
        <v>51</v>
      </c>
      <c r="K12071">
        <v>86.53</v>
      </c>
      <c r="L12071" t="s">
        <v>68</v>
      </c>
    </row>
    <row r="12072" spans="1:12" x14ac:dyDescent="0.3">
      <c r="A12072" t="s">
        <v>12132</v>
      </c>
      <c r="B12072" t="s">
        <v>70</v>
      </c>
      <c r="C12072" t="s">
        <v>55</v>
      </c>
      <c r="D12072">
        <v>3000.57</v>
      </c>
      <c r="E12072">
        <v>0.28999999999999998</v>
      </c>
      <c r="F12072">
        <v>1</v>
      </c>
      <c r="G12072" s="4">
        <v>45141</v>
      </c>
      <c r="H12072" s="4">
        <v>45145</v>
      </c>
      <c r="I12072" t="s">
        <v>60</v>
      </c>
      <c r="J12072" t="s">
        <v>56</v>
      </c>
      <c r="K12072">
        <v>567.83000000000004</v>
      </c>
      <c r="L12072" t="s">
        <v>46</v>
      </c>
    </row>
    <row r="12073" spans="1:12" x14ac:dyDescent="0.3">
      <c r="A12073" t="s">
        <v>12133</v>
      </c>
      <c r="B12073" t="s">
        <v>48</v>
      </c>
      <c r="C12073" t="s">
        <v>55</v>
      </c>
      <c r="D12073">
        <v>2415.38</v>
      </c>
      <c r="E12073">
        <v>0.13</v>
      </c>
      <c r="F12073">
        <v>3</v>
      </c>
      <c r="G12073" s="4">
        <v>44927</v>
      </c>
      <c r="H12073" s="4">
        <v>44928</v>
      </c>
      <c r="I12073" t="s">
        <v>44</v>
      </c>
      <c r="J12073" t="s">
        <v>56</v>
      </c>
      <c r="K12073">
        <v>510.53</v>
      </c>
      <c r="L12073" t="s">
        <v>57</v>
      </c>
    </row>
    <row r="12074" spans="1:12" x14ac:dyDescent="0.3">
      <c r="A12074" t="s">
        <v>12134</v>
      </c>
      <c r="B12074" t="s">
        <v>54</v>
      </c>
      <c r="C12074" t="s">
        <v>49</v>
      </c>
      <c r="D12074">
        <v>1554.21</v>
      </c>
      <c r="E12074">
        <v>0.33</v>
      </c>
      <c r="F12074">
        <v>7</v>
      </c>
      <c r="G12074" s="4">
        <v>45266</v>
      </c>
      <c r="H12074" s="4">
        <v>45271</v>
      </c>
      <c r="I12074" t="s">
        <v>44</v>
      </c>
      <c r="J12074" t="s">
        <v>45</v>
      </c>
      <c r="K12074">
        <v>94.73</v>
      </c>
      <c r="L12074" t="s">
        <v>68</v>
      </c>
    </row>
    <row r="12075" spans="1:12" x14ac:dyDescent="0.3">
      <c r="A12075" t="s">
        <v>12135</v>
      </c>
      <c r="B12075" t="s">
        <v>70</v>
      </c>
      <c r="C12075" t="s">
        <v>49</v>
      </c>
      <c r="D12075">
        <v>4325.1000000000004</v>
      </c>
      <c r="E12075">
        <v>0.34</v>
      </c>
      <c r="F12075">
        <v>8</v>
      </c>
      <c r="G12075" s="4">
        <v>45312</v>
      </c>
      <c r="H12075" s="4">
        <v>45314</v>
      </c>
      <c r="I12075" t="s">
        <v>50</v>
      </c>
      <c r="J12075" t="s">
        <v>56</v>
      </c>
      <c r="K12075">
        <v>567.62</v>
      </c>
      <c r="L12075" t="s">
        <v>52</v>
      </c>
    </row>
    <row r="12076" spans="1:12" x14ac:dyDescent="0.3">
      <c r="A12076" t="s">
        <v>12136</v>
      </c>
      <c r="B12076" t="s">
        <v>48</v>
      </c>
      <c r="C12076" t="s">
        <v>49</v>
      </c>
      <c r="D12076">
        <v>2093.42</v>
      </c>
      <c r="E12076">
        <v>0.27</v>
      </c>
      <c r="F12076">
        <v>4</v>
      </c>
      <c r="G12076" s="4">
        <v>45161</v>
      </c>
      <c r="H12076" s="4">
        <v>45162</v>
      </c>
      <c r="I12076" t="s">
        <v>60</v>
      </c>
      <c r="J12076" t="s">
        <v>45</v>
      </c>
      <c r="K12076">
        <v>507.72</v>
      </c>
      <c r="L12076" t="s">
        <v>52</v>
      </c>
    </row>
    <row r="12077" spans="1:12" x14ac:dyDescent="0.3">
      <c r="A12077" t="s">
        <v>12137</v>
      </c>
      <c r="B12077" t="s">
        <v>70</v>
      </c>
      <c r="C12077" t="s">
        <v>55</v>
      </c>
      <c r="D12077">
        <v>2406.38</v>
      </c>
      <c r="E12077">
        <v>0.46</v>
      </c>
      <c r="F12077">
        <v>2</v>
      </c>
      <c r="G12077" s="4">
        <v>45563</v>
      </c>
      <c r="H12077" s="4">
        <v>45566</v>
      </c>
      <c r="I12077" t="s">
        <v>60</v>
      </c>
      <c r="J12077" t="s">
        <v>45</v>
      </c>
      <c r="K12077">
        <v>206.75</v>
      </c>
      <c r="L12077" t="s">
        <v>46</v>
      </c>
    </row>
    <row r="12078" spans="1:12" x14ac:dyDescent="0.3">
      <c r="A12078" t="s">
        <v>12138</v>
      </c>
      <c r="B12078" t="s">
        <v>54</v>
      </c>
      <c r="C12078" t="s">
        <v>43</v>
      </c>
      <c r="D12078">
        <v>4248.4799999999996</v>
      </c>
      <c r="E12078">
        <v>0.45</v>
      </c>
      <c r="F12078">
        <v>7</v>
      </c>
      <c r="G12078" s="4">
        <v>45539</v>
      </c>
      <c r="H12078" s="4">
        <v>45540</v>
      </c>
      <c r="I12078" t="s">
        <v>60</v>
      </c>
      <c r="J12078" t="s">
        <v>51</v>
      </c>
      <c r="K12078">
        <v>737.25</v>
      </c>
      <c r="L12078" t="s">
        <v>52</v>
      </c>
    </row>
    <row r="12079" spans="1:12" x14ac:dyDescent="0.3">
      <c r="A12079" t="s">
        <v>12139</v>
      </c>
      <c r="B12079" t="s">
        <v>70</v>
      </c>
      <c r="C12079" t="s">
        <v>62</v>
      </c>
      <c r="D12079">
        <v>536.38</v>
      </c>
      <c r="E12079">
        <v>0.02</v>
      </c>
      <c r="F12079">
        <v>9</v>
      </c>
      <c r="G12079" s="4">
        <v>45503</v>
      </c>
      <c r="H12079" s="4">
        <v>45508</v>
      </c>
      <c r="I12079" t="s">
        <v>60</v>
      </c>
      <c r="J12079" t="s">
        <v>45</v>
      </c>
      <c r="K12079">
        <v>42.08</v>
      </c>
      <c r="L12079" t="s">
        <v>68</v>
      </c>
    </row>
    <row r="12080" spans="1:12" x14ac:dyDescent="0.3">
      <c r="A12080" t="s">
        <v>12140</v>
      </c>
      <c r="B12080" t="s">
        <v>42</v>
      </c>
      <c r="C12080" t="s">
        <v>49</v>
      </c>
      <c r="D12080">
        <v>2010.48</v>
      </c>
      <c r="E12080">
        <v>0.14000000000000001</v>
      </c>
      <c r="F12080">
        <v>6</v>
      </c>
      <c r="G12080" s="4">
        <v>45173</v>
      </c>
      <c r="H12080" s="4">
        <v>45176</v>
      </c>
      <c r="I12080" t="s">
        <v>44</v>
      </c>
      <c r="J12080" t="s">
        <v>56</v>
      </c>
      <c r="K12080">
        <v>583.20000000000005</v>
      </c>
      <c r="L12080" t="s">
        <v>63</v>
      </c>
    </row>
    <row r="12081" spans="1:12" x14ac:dyDescent="0.3">
      <c r="A12081" t="s">
        <v>12141</v>
      </c>
      <c r="B12081" t="s">
        <v>48</v>
      </c>
      <c r="C12081" t="s">
        <v>62</v>
      </c>
      <c r="D12081">
        <v>2074</v>
      </c>
      <c r="E12081">
        <v>0.18</v>
      </c>
      <c r="F12081">
        <v>2</v>
      </c>
      <c r="G12081" s="4">
        <v>45104</v>
      </c>
      <c r="H12081" s="4">
        <v>45108</v>
      </c>
      <c r="I12081" t="s">
        <v>44</v>
      </c>
      <c r="J12081" t="s">
        <v>56</v>
      </c>
      <c r="K12081">
        <v>223.75</v>
      </c>
      <c r="L12081" t="s">
        <v>46</v>
      </c>
    </row>
    <row r="12082" spans="1:12" x14ac:dyDescent="0.3">
      <c r="A12082" t="s">
        <v>12142</v>
      </c>
      <c r="B12082" t="s">
        <v>70</v>
      </c>
      <c r="C12082" t="s">
        <v>65</v>
      </c>
      <c r="D12082">
        <v>2529.5500000000002</v>
      </c>
      <c r="E12082">
        <v>0.03</v>
      </c>
      <c r="F12082">
        <v>9</v>
      </c>
      <c r="G12082" s="4">
        <v>45233</v>
      </c>
      <c r="H12082" s="4">
        <v>45234</v>
      </c>
      <c r="I12082" t="s">
        <v>50</v>
      </c>
      <c r="J12082" t="s">
        <v>45</v>
      </c>
      <c r="K12082">
        <v>404.76</v>
      </c>
      <c r="L12082" t="s">
        <v>57</v>
      </c>
    </row>
    <row r="12083" spans="1:12" x14ac:dyDescent="0.3">
      <c r="A12083" t="s">
        <v>12143</v>
      </c>
      <c r="B12083" t="s">
        <v>54</v>
      </c>
      <c r="C12083" t="s">
        <v>55</v>
      </c>
      <c r="D12083">
        <v>619.99</v>
      </c>
      <c r="E12083">
        <v>0.26</v>
      </c>
      <c r="F12083">
        <v>7</v>
      </c>
      <c r="G12083" s="4">
        <v>45223</v>
      </c>
      <c r="H12083" s="4">
        <v>45228</v>
      </c>
      <c r="I12083" t="s">
        <v>44</v>
      </c>
      <c r="J12083" t="s">
        <v>56</v>
      </c>
      <c r="K12083">
        <v>96.46</v>
      </c>
      <c r="L12083" t="s">
        <v>68</v>
      </c>
    </row>
    <row r="12084" spans="1:12" x14ac:dyDescent="0.3">
      <c r="A12084" t="s">
        <v>12144</v>
      </c>
      <c r="B12084" t="s">
        <v>48</v>
      </c>
      <c r="C12084" t="s">
        <v>65</v>
      </c>
      <c r="D12084">
        <v>603.03</v>
      </c>
      <c r="E12084">
        <v>0.01</v>
      </c>
      <c r="F12084">
        <v>9</v>
      </c>
      <c r="G12084" s="4">
        <v>45368</v>
      </c>
      <c r="H12084" s="4">
        <v>45369</v>
      </c>
      <c r="I12084" t="s">
        <v>44</v>
      </c>
      <c r="J12084" t="s">
        <v>51</v>
      </c>
      <c r="K12084">
        <v>120.52</v>
      </c>
      <c r="L12084" t="s">
        <v>68</v>
      </c>
    </row>
    <row r="12085" spans="1:12" x14ac:dyDescent="0.3">
      <c r="A12085" t="s">
        <v>12145</v>
      </c>
      <c r="B12085" t="s">
        <v>42</v>
      </c>
      <c r="C12085" t="s">
        <v>49</v>
      </c>
      <c r="D12085">
        <v>2140.44</v>
      </c>
      <c r="E12085">
        <v>0.34</v>
      </c>
      <c r="F12085">
        <v>2</v>
      </c>
      <c r="G12085" s="4">
        <v>45003</v>
      </c>
      <c r="H12085" s="4">
        <v>45008</v>
      </c>
      <c r="I12085" t="s">
        <v>50</v>
      </c>
      <c r="J12085" t="s">
        <v>51</v>
      </c>
      <c r="K12085">
        <v>282.57</v>
      </c>
      <c r="L12085" t="s">
        <v>63</v>
      </c>
    </row>
    <row r="12086" spans="1:12" x14ac:dyDescent="0.3">
      <c r="A12086" t="s">
        <v>12146</v>
      </c>
      <c r="B12086" t="s">
        <v>48</v>
      </c>
      <c r="C12086" t="s">
        <v>43</v>
      </c>
      <c r="D12086">
        <v>261.83999999999997</v>
      </c>
      <c r="E12086">
        <v>0</v>
      </c>
      <c r="F12086">
        <v>4</v>
      </c>
      <c r="G12086" s="4">
        <v>45506</v>
      </c>
      <c r="H12086" s="4">
        <v>45507</v>
      </c>
      <c r="I12086" t="s">
        <v>44</v>
      </c>
      <c r="J12086" t="s">
        <v>51</v>
      </c>
      <c r="K12086">
        <v>44.52</v>
      </c>
      <c r="L12086" t="s">
        <v>52</v>
      </c>
    </row>
    <row r="12087" spans="1:12" x14ac:dyDescent="0.3">
      <c r="A12087" t="s">
        <v>12147</v>
      </c>
      <c r="B12087" t="s">
        <v>42</v>
      </c>
      <c r="C12087" t="s">
        <v>49</v>
      </c>
      <c r="D12087">
        <v>1349.42</v>
      </c>
      <c r="E12087">
        <v>0.02</v>
      </c>
      <c r="F12087">
        <v>6</v>
      </c>
      <c r="G12087" s="4">
        <v>45550</v>
      </c>
      <c r="H12087" s="4">
        <v>45555</v>
      </c>
      <c r="I12087" t="s">
        <v>50</v>
      </c>
      <c r="J12087" t="s">
        <v>45</v>
      </c>
      <c r="K12087">
        <v>378.55</v>
      </c>
      <c r="L12087" t="s">
        <v>46</v>
      </c>
    </row>
    <row r="12088" spans="1:12" x14ac:dyDescent="0.3">
      <c r="A12088" t="s">
        <v>12148</v>
      </c>
      <c r="B12088" t="s">
        <v>48</v>
      </c>
      <c r="C12088" t="s">
        <v>62</v>
      </c>
      <c r="D12088">
        <v>1085.77</v>
      </c>
      <c r="E12088">
        <v>0.42</v>
      </c>
      <c r="F12088">
        <v>7</v>
      </c>
      <c r="G12088" s="4">
        <v>45401</v>
      </c>
      <c r="H12088" s="4">
        <v>45405</v>
      </c>
      <c r="I12088" t="s">
        <v>44</v>
      </c>
      <c r="J12088" t="s">
        <v>56</v>
      </c>
      <c r="K12088">
        <v>69.95</v>
      </c>
      <c r="L12088" t="s">
        <v>46</v>
      </c>
    </row>
    <row r="12089" spans="1:12" x14ac:dyDescent="0.3">
      <c r="A12089" t="s">
        <v>12149</v>
      </c>
      <c r="B12089" t="s">
        <v>70</v>
      </c>
      <c r="C12089" t="s">
        <v>49</v>
      </c>
      <c r="D12089">
        <v>2497.9899999999998</v>
      </c>
      <c r="E12089">
        <v>0.13</v>
      </c>
      <c r="F12089">
        <v>3</v>
      </c>
      <c r="G12089" s="4">
        <v>45238</v>
      </c>
      <c r="H12089" s="4">
        <v>45245</v>
      </c>
      <c r="I12089" t="s">
        <v>44</v>
      </c>
      <c r="J12089" t="s">
        <v>45</v>
      </c>
      <c r="K12089">
        <v>134.13999999999999</v>
      </c>
      <c r="L12089" t="s">
        <v>68</v>
      </c>
    </row>
    <row r="12090" spans="1:12" x14ac:dyDescent="0.3">
      <c r="A12090" t="s">
        <v>12150</v>
      </c>
      <c r="B12090" t="s">
        <v>70</v>
      </c>
      <c r="C12090" t="s">
        <v>43</v>
      </c>
      <c r="D12090">
        <v>154.68</v>
      </c>
      <c r="E12090">
        <v>0.04</v>
      </c>
      <c r="F12090">
        <v>5</v>
      </c>
      <c r="G12090" s="4">
        <v>45304</v>
      </c>
      <c r="H12090" s="4">
        <v>45309</v>
      </c>
      <c r="I12090" t="s">
        <v>60</v>
      </c>
      <c r="J12090" t="s">
        <v>56</v>
      </c>
      <c r="K12090">
        <v>46.3</v>
      </c>
      <c r="L12090" t="s">
        <v>52</v>
      </c>
    </row>
    <row r="12091" spans="1:12" x14ac:dyDescent="0.3">
      <c r="A12091" t="s">
        <v>12151</v>
      </c>
      <c r="B12091" t="s">
        <v>54</v>
      </c>
      <c r="C12091" t="s">
        <v>43</v>
      </c>
      <c r="D12091">
        <v>3411.09</v>
      </c>
      <c r="E12091">
        <v>0.2</v>
      </c>
      <c r="F12091">
        <v>4</v>
      </c>
      <c r="G12091" s="4">
        <v>45154</v>
      </c>
      <c r="H12091" s="4">
        <v>45161</v>
      </c>
      <c r="I12091" t="s">
        <v>50</v>
      </c>
      <c r="J12091" t="s">
        <v>45</v>
      </c>
      <c r="K12091">
        <v>569.34</v>
      </c>
      <c r="L12091" t="s">
        <v>52</v>
      </c>
    </row>
    <row r="12092" spans="1:12" x14ac:dyDescent="0.3">
      <c r="A12092" t="s">
        <v>12152</v>
      </c>
      <c r="B12092" t="s">
        <v>42</v>
      </c>
      <c r="C12092" t="s">
        <v>55</v>
      </c>
      <c r="D12092">
        <v>4292.38</v>
      </c>
      <c r="E12092">
        <v>0.03</v>
      </c>
      <c r="F12092">
        <v>5</v>
      </c>
      <c r="G12092" s="4">
        <v>45406</v>
      </c>
      <c r="H12092" s="4">
        <v>45412</v>
      </c>
      <c r="I12092" t="s">
        <v>60</v>
      </c>
      <c r="J12092" t="s">
        <v>56</v>
      </c>
      <c r="K12092">
        <v>571.23</v>
      </c>
      <c r="L12092" t="s">
        <v>68</v>
      </c>
    </row>
    <row r="12093" spans="1:12" x14ac:dyDescent="0.3">
      <c r="A12093" t="s">
        <v>12153</v>
      </c>
      <c r="B12093" t="s">
        <v>54</v>
      </c>
      <c r="C12093" t="s">
        <v>55</v>
      </c>
      <c r="D12093">
        <v>3563.03</v>
      </c>
      <c r="E12093">
        <v>0.38</v>
      </c>
      <c r="F12093">
        <v>6</v>
      </c>
      <c r="G12093" s="4">
        <v>45494</v>
      </c>
      <c r="H12093" s="4">
        <v>45496</v>
      </c>
      <c r="I12093" t="s">
        <v>60</v>
      </c>
      <c r="J12093" t="s">
        <v>45</v>
      </c>
      <c r="K12093">
        <v>370.56</v>
      </c>
      <c r="L12093" t="s">
        <v>57</v>
      </c>
    </row>
    <row r="12094" spans="1:12" x14ac:dyDescent="0.3">
      <c r="A12094" t="s">
        <v>12154</v>
      </c>
      <c r="B12094" t="s">
        <v>70</v>
      </c>
      <c r="C12094" t="s">
        <v>43</v>
      </c>
      <c r="D12094">
        <v>4108.58</v>
      </c>
      <c r="E12094">
        <v>0.25</v>
      </c>
      <c r="F12094">
        <v>6</v>
      </c>
      <c r="G12094" s="4">
        <v>45322</v>
      </c>
      <c r="H12094" s="4">
        <v>45329</v>
      </c>
      <c r="I12094" t="s">
        <v>60</v>
      </c>
      <c r="J12094" t="s">
        <v>51</v>
      </c>
      <c r="K12094">
        <v>903.68</v>
      </c>
      <c r="L12094" t="s">
        <v>68</v>
      </c>
    </row>
    <row r="12095" spans="1:12" x14ac:dyDescent="0.3">
      <c r="A12095" t="s">
        <v>12155</v>
      </c>
      <c r="B12095" t="s">
        <v>42</v>
      </c>
      <c r="C12095" t="s">
        <v>43</v>
      </c>
      <c r="D12095">
        <v>3252.25</v>
      </c>
      <c r="E12095">
        <v>0.28000000000000003</v>
      </c>
      <c r="F12095">
        <v>7</v>
      </c>
      <c r="G12095" s="4">
        <v>45267</v>
      </c>
      <c r="H12095" s="4">
        <v>45268</v>
      </c>
      <c r="I12095" t="s">
        <v>60</v>
      </c>
      <c r="J12095" t="s">
        <v>45</v>
      </c>
      <c r="K12095">
        <v>671.76</v>
      </c>
      <c r="L12095" t="s">
        <v>46</v>
      </c>
    </row>
    <row r="12096" spans="1:12" x14ac:dyDescent="0.3">
      <c r="A12096" t="s">
        <v>12156</v>
      </c>
      <c r="B12096" t="s">
        <v>54</v>
      </c>
      <c r="C12096" t="s">
        <v>62</v>
      </c>
      <c r="D12096">
        <v>2586.1</v>
      </c>
      <c r="E12096">
        <v>0.38</v>
      </c>
      <c r="F12096">
        <v>6</v>
      </c>
      <c r="G12096" s="4">
        <v>44998</v>
      </c>
      <c r="H12096" s="4">
        <v>45005</v>
      </c>
      <c r="I12096" t="s">
        <v>60</v>
      </c>
      <c r="J12096" t="s">
        <v>56</v>
      </c>
      <c r="K12096">
        <v>298.8</v>
      </c>
      <c r="L12096" t="s">
        <v>46</v>
      </c>
    </row>
    <row r="12097" spans="1:12" x14ac:dyDescent="0.3">
      <c r="A12097" t="s">
        <v>12157</v>
      </c>
      <c r="B12097" t="s">
        <v>54</v>
      </c>
      <c r="C12097" t="s">
        <v>49</v>
      </c>
      <c r="D12097">
        <v>1173.21</v>
      </c>
      <c r="E12097">
        <v>0.39</v>
      </c>
      <c r="F12097">
        <v>6</v>
      </c>
      <c r="G12097" s="4">
        <v>45332</v>
      </c>
      <c r="H12097" s="4">
        <v>45339</v>
      </c>
      <c r="I12097" t="s">
        <v>50</v>
      </c>
      <c r="J12097" t="s">
        <v>56</v>
      </c>
      <c r="K12097">
        <v>129.97</v>
      </c>
      <c r="L12097" t="s">
        <v>57</v>
      </c>
    </row>
    <row r="12098" spans="1:12" x14ac:dyDescent="0.3">
      <c r="A12098" t="s">
        <v>12158</v>
      </c>
      <c r="B12098" t="s">
        <v>54</v>
      </c>
      <c r="C12098" t="s">
        <v>55</v>
      </c>
      <c r="D12098">
        <v>1470.17</v>
      </c>
      <c r="E12098">
        <v>7.0000000000000007E-2</v>
      </c>
      <c r="F12098">
        <v>4</v>
      </c>
      <c r="G12098" s="4">
        <v>45384</v>
      </c>
      <c r="H12098" s="4">
        <v>45387</v>
      </c>
      <c r="I12098" t="s">
        <v>60</v>
      </c>
      <c r="J12098" t="s">
        <v>45</v>
      </c>
      <c r="K12098">
        <v>379.59</v>
      </c>
      <c r="L12098" t="s">
        <v>68</v>
      </c>
    </row>
    <row r="12099" spans="1:12" x14ac:dyDescent="0.3">
      <c r="A12099" t="s">
        <v>12159</v>
      </c>
      <c r="B12099" t="s">
        <v>54</v>
      </c>
      <c r="C12099" t="s">
        <v>62</v>
      </c>
      <c r="D12099">
        <v>1656.77</v>
      </c>
      <c r="E12099">
        <v>0.14000000000000001</v>
      </c>
      <c r="F12099">
        <v>2</v>
      </c>
      <c r="G12099" s="4">
        <v>45650</v>
      </c>
      <c r="H12099" s="4">
        <v>45653</v>
      </c>
      <c r="I12099" t="s">
        <v>50</v>
      </c>
      <c r="J12099" t="s">
        <v>45</v>
      </c>
      <c r="K12099">
        <v>388.94</v>
      </c>
      <c r="L12099" t="s">
        <v>77</v>
      </c>
    </row>
    <row r="12100" spans="1:12" x14ac:dyDescent="0.3">
      <c r="A12100" t="s">
        <v>12160</v>
      </c>
      <c r="B12100" t="s">
        <v>54</v>
      </c>
      <c r="C12100" t="s">
        <v>49</v>
      </c>
      <c r="D12100">
        <v>286.29000000000002</v>
      </c>
      <c r="E12100">
        <v>0.09</v>
      </c>
      <c r="F12100">
        <v>7</v>
      </c>
      <c r="G12100" s="4">
        <v>44988</v>
      </c>
      <c r="H12100" s="4">
        <v>44991</v>
      </c>
      <c r="I12100" t="s">
        <v>60</v>
      </c>
      <c r="J12100" t="s">
        <v>56</v>
      </c>
      <c r="K12100">
        <v>68.989999999999995</v>
      </c>
      <c r="L12100" t="s">
        <v>52</v>
      </c>
    </row>
    <row r="12101" spans="1:12" x14ac:dyDescent="0.3">
      <c r="A12101" t="s">
        <v>12161</v>
      </c>
      <c r="B12101" t="s">
        <v>42</v>
      </c>
      <c r="C12101" t="s">
        <v>55</v>
      </c>
      <c r="D12101">
        <v>4574.13</v>
      </c>
      <c r="E12101">
        <v>0.03</v>
      </c>
      <c r="F12101">
        <v>7</v>
      </c>
      <c r="G12101" s="4">
        <v>45431</v>
      </c>
      <c r="H12101" s="4">
        <v>45436</v>
      </c>
      <c r="I12101" t="s">
        <v>44</v>
      </c>
      <c r="J12101" t="s">
        <v>51</v>
      </c>
      <c r="K12101">
        <v>749.84</v>
      </c>
      <c r="L12101" t="s">
        <v>52</v>
      </c>
    </row>
    <row r="12102" spans="1:12" x14ac:dyDescent="0.3">
      <c r="A12102" t="s">
        <v>12162</v>
      </c>
      <c r="B12102" t="s">
        <v>54</v>
      </c>
      <c r="C12102" t="s">
        <v>62</v>
      </c>
      <c r="D12102">
        <v>4511.4799999999996</v>
      </c>
      <c r="E12102">
        <v>0.27</v>
      </c>
      <c r="F12102">
        <v>3</v>
      </c>
      <c r="G12102" s="4">
        <v>45374</v>
      </c>
      <c r="H12102" s="4">
        <v>45380</v>
      </c>
      <c r="I12102" t="s">
        <v>44</v>
      </c>
      <c r="J12102" t="s">
        <v>45</v>
      </c>
      <c r="K12102">
        <v>575.37</v>
      </c>
      <c r="L12102" t="s">
        <v>63</v>
      </c>
    </row>
    <row r="12103" spans="1:12" x14ac:dyDescent="0.3">
      <c r="A12103" t="s">
        <v>12163</v>
      </c>
      <c r="B12103" t="s">
        <v>42</v>
      </c>
      <c r="C12103" t="s">
        <v>65</v>
      </c>
      <c r="D12103">
        <v>628.11</v>
      </c>
      <c r="E12103">
        <v>0.12</v>
      </c>
      <c r="F12103">
        <v>5</v>
      </c>
      <c r="G12103" s="4">
        <v>44954</v>
      </c>
      <c r="H12103" s="4">
        <v>44957</v>
      </c>
      <c r="I12103" t="s">
        <v>44</v>
      </c>
      <c r="J12103" t="s">
        <v>56</v>
      </c>
      <c r="K12103">
        <v>109.58</v>
      </c>
      <c r="L12103" t="s">
        <v>52</v>
      </c>
    </row>
    <row r="12104" spans="1:12" x14ac:dyDescent="0.3">
      <c r="A12104" t="s">
        <v>12164</v>
      </c>
      <c r="B12104" t="s">
        <v>54</v>
      </c>
      <c r="C12104" t="s">
        <v>65</v>
      </c>
      <c r="D12104">
        <v>2827.8</v>
      </c>
      <c r="E12104">
        <v>0.08</v>
      </c>
      <c r="F12104">
        <v>6</v>
      </c>
      <c r="G12104" s="4">
        <v>45423</v>
      </c>
      <c r="H12104" s="4">
        <v>45428</v>
      </c>
      <c r="I12104" t="s">
        <v>44</v>
      </c>
      <c r="J12104" t="s">
        <v>45</v>
      </c>
      <c r="K12104">
        <v>561.16</v>
      </c>
      <c r="L12104" t="s">
        <v>77</v>
      </c>
    </row>
    <row r="12105" spans="1:12" x14ac:dyDescent="0.3">
      <c r="A12105" t="s">
        <v>12165</v>
      </c>
      <c r="B12105" t="s">
        <v>70</v>
      </c>
      <c r="C12105" t="s">
        <v>55</v>
      </c>
      <c r="D12105">
        <v>2391.44</v>
      </c>
      <c r="E12105">
        <v>0.26</v>
      </c>
      <c r="F12105">
        <v>9</v>
      </c>
      <c r="G12105" s="4">
        <v>45594</v>
      </c>
      <c r="H12105" s="4">
        <v>45601</v>
      </c>
      <c r="I12105" t="s">
        <v>50</v>
      </c>
      <c r="J12105" t="s">
        <v>51</v>
      </c>
      <c r="K12105">
        <v>551.59</v>
      </c>
      <c r="L12105" t="s">
        <v>46</v>
      </c>
    </row>
    <row r="12106" spans="1:12" x14ac:dyDescent="0.3">
      <c r="A12106" t="s">
        <v>12166</v>
      </c>
      <c r="B12106" t="s">
        <v>70</v>
      </c>
      <c r="C12106" t="s">
        <v>62</v>
      </c>
      <c r="D12106">
        <v>3448.73</v>
      </c>
      <c r="E12106">
        <v>0.32</v>
      </c>
      <c r="F12106">
        <v>3</v>
      </c>
      <c r="G12106" s="4">
        <v>45442</v>
      </c>
      <c r="H12106" s="4">
        <v>45445</v>
      </c>
      <c r="I12106" t="s">
        <v>60</v>
      </c>
      <c r="J12106" t="s">
        <v>56</v>
      </c>
      <c r="K12106">
        <v>568.5</v>
      </c>
      <c r="L12106" t="s">
        <v>68</v>
      </c>
    </row>
    <row r="12107" spans="1:12" x14ac:dyDescent="0.3">
      <c r="A12107" t="s">
        <v>12167</v>
      </c>
      <c r="B12107" t="s">
        <v>54</v>
      </c>
      <c r="C12107" t="s">
        <v>49</v>
      </c>
      <c r="D12107">
        <v>3054.79</v>
      </c>
      <c r="E12107">
        <v>0.39</v>
      </c>
      <c r="F12107">
        <v>3</v>
      </c>
      <c r="G12107" s="4">
        <v>45355</v>
      </c>
      <c r="H12107" s="4">
        <v>45358</v>
      </c>
      <c r="I12107" t="s">
        <v>50</v>
      </c>
      <c r="J12107" t="s">
        <v>56</v>
      </c>
      <c r="K12107">
        <v>683.57</v>
      </c>
      <c r="L12107" t="s">
        <v>52</v>
      </c>
    </row>
    <row r="12108" spans="1:12" x14ac:dyDescent="0.3">
      <c r="A12108" t="s">
        <v>12168</v>
      </c>
      <c r="B12108" t="s">
        <v>48</v>
      </c>
      <c r="C12108" t="s">
        <v>49</v>
      </c>
      <c r="D12108">
        <v>709.18</v>
      </c>
      <c r="E12108">
        <v>0.01</v>
      </c>
      <c r="F12108">
        <v>5</v>
      </c>
      <c r="G12108" s="4">
        <v>45323</v>
      </c>
      <c r="H12108" s="4">
        <v>45329</v>
      </c>
      <c r="I12108" t="s">
        <v>50</v>
      </c>
      <c r="J12108" t="s">
        <v>56</v>
      </c>
      <c r="K12108">
        <v>127.8</v>
      </c>
      <c r="L12108" t="s">
        <v>57</v>
      </c>
    </row>
    <row r="12109" spans="1:12" x14ac:dyDescent="0.3">
      <c r="A12109" t="s">
        <v>12169</v>
      </c>
      <c r="B12109" t="s">
        <v>70</v>
      </c>
      <c r="C12109" t="s">
        <v>62</v>
      </c>
      <c r="D12109">
        <v>3334.38</v>
      </c>
      <c r="E12109">
        <v>0.26</v>
      </c>
      <c r="F12109">
        <v>2</v>
      </c>
      <c r="G12109" s="4">
        <v>45521</v>
      </c>
      <c r="H12109" s="4">
        <v>45525</v>
      </c>
      <c r="I12109" t="s">
        <v>50</v>
      </c>
      <c r="J12109" t="s">
        <v>45</v>
      </c>
      <c r="K12109">
        <v>301.29000000000002</v>
      </c>
      <c r="L12109" t="s">
        <v>68</v>
      </c>
    </row>
    <row r="12110" spans="1:12" x14ac:dyDescent="0.3">
      <c r="A12110" t="s">
        <v>12170</v>
      </c>
      <c r="B12110" t="s">
        <v>42</v>
      </c>
      <c r="C12110" t="s">
        <v>65</v>
      </c>
      <c r="D12110">
        <v>3083.47</v>
      </c>
      <c r="E12110">
        <v>0.13</v>
      </c>
      <c r="F12110">
        <v>3</v>
      </c>
      <c r="G12110" s="4">
        <v>45024</v>
      </c>
      <c r="H12110" s="4">
        <v>45028</v>
      </c>
      <c r="I12110" t="s">
        <v>60</v>
      </c>
      <c r="J12110" t="s">
        <v>56</v>
      </c>
      <c r="K12110">
        <v>212.88</v>
      </c>
      <c r="L12110" t="s">
        <v>57</v>
      </c>
    </row>
    <row r="12111" spans="1:12" x14ac:dyDescent="0.3">
      <c r="A12111" t="s">
        <v>12171</v>
      </c>
      <c r="B12111" t="s">
        <v>54</v>
      </c>
      <c r="C12111" t="s">
        <v>62</v>
      </c>
      <c r="D12111">
        <v>2703</v>
      </c>
      <c r="E12111">
        <v>0.5</v>
      </c>
      <c r="F12111">
        <v>6</v>
      </c>
      <c r="G12111" s="4">
        <v>45419</v>
      </c>
      <c r="H12111" s="4">
        <v>45423</v>
      </c>
      <c r="I12111" t="s">
        <v>44</v>
      </c>
      <c r="J12111" t="s">
        <v>56</v>
      </c>
      <c r="K12111">
        <v>514.16</v>
      </c>
      <c r="L12111" t="s">
        <v>52</v>
      </c>
    </row>
    <row r="12112" spans="1:12" x14ac:dyDescent="0.3">
      <c r="A12112" t="s">
        <v>12172</v>
      </c>
      <c r="B12112" t="s">
        <v>42</v>
      </c>
      <c r="C12112" t="s">
        <v>65</v>
      </c>
      <c r="D12112">
        <v>2071.79</v>
      </c>
      <c r="E12112">
        <v>0.08</v>
      </c>
      <c r="F12112">
        <v>3</v>
      </c>
      <c r="G12112" s="4">
        <v>45390</v>
      </c>
      <c r="H12112" s="4">
        <v>45391</v>
      </c>
      <c r="I12112" t="s">
        <v>44</v>
      </c>
      <c r="J12112" t="s">
        <v>56</v>
      </c>
      <c r="K12112">
        <v>343.65</v>
      </c>
      <c r="L12112" t="s">
        <v>57</v>
      </c>
    </row>
    <row r="12113" spans="1:12" x14ac:dyDescent="0.3">
      <c r="A12113" t="s">
        <v>12173</v>
      </c>
      <c r="B12113" t="s">
        <v>48</v>
      </c>
      <c r="C12113" t="s">
        <v>65</v>
      </c>
      <c r="D12113">
        <v>4779.1099999999997</v>
      </c>
      <c r="E12113">
        <v>0.22</v>
      </c>
      <c r="F12113">
        <v>1</v>
      </c>
      <c r="G12113" s="4">
        <v>45186</v>
      </c>
      <c r="H12113" s="4">
        <v>45191</v>
      </c>
      <c r="I12113" t="s">
        <v>50</v>
      </c>
      <c r="J12113" t="s">
        <v>56</v>
      </c>
      <c r="K12113">
        <v>693.81</v>
      </c>
      <c r="L12113" t="s">
        <v>57</v>
      </c>
    </row>
    <row r="12114" spans="1:12" x14ac:dyDescent="0.3">
      <c r="A12114" t="s">
        <v>12174</v>
      </c>
      <c r="B12114" t="s">
        <v>54</v>
      </c>
      <c r="C12114" t="s">
        <v>49</v>
      </c>
      <c r="D12114">
        <v>4262.25</v>
      </c>
      <c r="E12114">
        <v>0.49</v>
      </c>
      <c r="F12114">
        <v>7</v>
      </c>
      <c r="G12114" s="4">
        <v>45010</v>
      </c>
      <c r="H12114" s="4">
        <v>45017</v>
      </c>
      <c r="I12114" t="s">
        <v>44</v>
      </c>
      <c r="J12114" t="s">
        <v>56</v>
      </c>
      <c r="K12114">
        <v>820.59</v>
      </c>
      <c r="L12114" t="s">
        <v>52</v>
      </c>
    </row>
    <row r="12115" spans="1:12" x14ac:dyDescent="0.3">
      <c r="A12115" t="s">
        <v>12175</v>
      </c>
      <c r="B12115" t="s">
        <v>70</v>
      </c>
      <c r="C12115" t="s">
        <v>55</v>
      </c>
      <c r="D12115">
        <v>2966.92</v>
      </c>
      <c r="E12115">
        <v>0.11</v>
      </c>
      <c r="F12115">
        <v>7</v>
      </c>
      <c r="G12115" s="4">
        <v>45034</v>
      </c>
      <c r="H12115" s="4">
        <v>45039</v>
      </c>
      <c r="I12115" t="s">
        <v>44</v>
      </c>
      <c r="J12115" t="s">
        <v>45</v>
      </c>
      <c r="K12115">
        <v>668.27</v>
      </c>
      <c r="L12115" t="s">
        <v>46</v>
      </c>
    </row>
    <row r="12116" spans="1:12" x14ac:dyDescent="0.3">
      <c r="A12116" t="s">
        <v>12176</v>
      </c>
      <c r="B12116" t="s">
        <v>42</v>
      </c>
      <c r="C12116" t="s">
        <v>43</v>
      </c>
      <c r="D12116">
        <v>131.25</v>
      </c>
      <c r="E12116">
        <v>0.4</v>
      </c>
      <c r="F12116">
        <v>2</v>
      </c>
      <c r="G12116" s="4">
        <v>45284</v>
      </c>
      <c r="H12116" s="4">
        <v>45288</v>
      </c>
      <c r="I12116" t="s">
        <v>60</v>
      </c>
      <c r="J12116" t="s">
        <v>51</v>
      </c>
      <c r="K12116">
        <v>14.16</v>
      </c>
      <c r="L12116" t="s">
        <v>68</v>
      </c>
    </row>
    <row r="12117" spans="1:12" x14ac:dyDescent="0.3">
      <c r="A12117" t="s">
        <v>12177</v>
      </c>
      <c r="B12117" t="s">
        <v>70</v>
      </c>
      <c r="C12117" t="s">
        <v>62</v>
      </c>
      <c r="D12117">
        <v>2217.4</v>
      </c>
      <c r="E12117">
        <v>0.12</v>
      </c>
      <c r="F12117">
        <v>5</v>
      </c>
      <c r="G12117" s="4">
        <v>45276</v>
      </c>
      <c r="H12117" s="4">
        <v>45282</v>
      </c>
      <c r="I12117" t="s">
        <v>50</v>
      </c>
      <c r="J12117" t="s">
        <v>51</v>
      </c>
      <c r="K12117">
        <v>413.11</v>
      </c>
      <c r="L12117" t="s">
        <v>57</v>
      </c>
    </row>
    <row r="12118" spans="1:12" x14ac:dyDescent="0.3">
      <c r="A12118" t="s">
        <v>12178</v>
      </c>
      <c r="B12118" t="s">
        <v>70</v>
      </c>
      <c r="C12118" t="s">
        <v>65</v>
      </c>
      <c r="D12118">
        <v>3531.66</v>
      </c>
      <c r="E12118">
        <v>0.04</v>
      </c>
      <c r="F12118">
        <v>9</v>
      </c>
      <c r="G12118" s="4">
        <v>45572</v>
      </c>
      <c r="H12118" s="4">
        <v>45576</v>
      </c>
      <c r="I12118" t="s">
        <v>50</v>
      </c>
      <c r="J12118" t="s">
        <v>51</v>
      </c>
      <c r="K12118">
        <v>370.24</v>
      </c>
      <c r="L12118" t="s">
        <v>46</v>
      </c>
    </row>
    <row r="12119" spans="1:12" x14ac:dyDescent="0.3">
      <c r="A12119" t="s">
        <v>12179</v>
      </c>
      <c r="B12119" t="s">
        <v>54</v>
      </c>
      <c r="C12119" t="s">
        <v>62</v>
      </c>
      <c r="D12119">
        <v>674.74</v>
      </c>
      <c r="E12119">
        <v>0.02</v>
      </c>
      <c r="F12119">
        <v>3</v>
      </c>
      <c r="G12119" s="4">
        <v>45556</v>
      </c>
      <c r="H12119" s="4">
        <v>45563</v>
      </c>
      <c r="I12119" t="s">
        <v>50</v>
      </c>
      <c r="J12119" t="s">
        <v>56</v>
      </c>
      <c r="K12119">
        <v>141.74</v>
      </c>
      <c r="L12119" t="s">
        <v>52</v>
      </c>
    </row>
    <row r="12120" spans="1:12" x14ac:dyDescent="0.3">
      <c r="A12120" t="s">
        <v>12180</v>
      </c>
      <c r="B12120" t="s">
        <v>42</v>
      </c>
      <c r="C12120" t="s">
        <v>55</v>
      </c>
      <c r="D12120">
        <v>2092.09</v>
      </c>
      <c r="E12120">
        <v>0.47</v>
      </c>
      <c r="F12120">
        <v>8</v>
      </c>
      <c r="G12120" s="4">
        <v>45366</v>
      </c>
      <c r="H12120" s="4">
        <v>45373</v>
      </c>
      <c r="I12120" t="s">
        <v>50</v>
      </c>
      <c r="J12120" t="s">
        <v>45</v>
      </c>
      <c r="K12120">
        <v>395.3</v>
      </c>
      <c r="L12120" t="s">
        <v>68</v>
      </c>
    </row>
    <row r="12121" spans="1:12" x14ac:dyDescent="0.3">
      <c r="A12121" t="s">
        <v>12181</v>
      </c>
      <c r="B12121" t="s">
        <v>48</v>
      </c>
      <c r="C12121" t="s">
        <v>55</v>
      </c>
      <c r="D12121">
        <v>1039.45</v>
      </c>
      <c r="E12121">
        <v>0.11</v>
      </c>
      <c r="F12121">
        <v>4</v>
      </c>
      <c r="G12121" s="4">
        <v>45519</v>
      </c>
      <c r="H12121" s="4">
        <v>45522</v>
      </c>
      <c r="I12121" t="s">
        <v>44</v>
      </c>
      <c r="J12121" t="s">
        <v>51</v>
      </c>
      <c r="K12121">
        <v>233.92</v>
      </c>
      <c r="L12121" t="s">
        <v>68</v>
      </c>
    </row>
    <row r="12122" spans="1:12" x14ac:dyDescent="0.3">
      <c r="A12122" t="s">
        <v>12182</v>
      </c>
      <c r="B12122" t="s">
        <v>70</v>
      </c>
      <c r="C12122" t="s">
        <v>43</v>
      </c>
      <c r="D12122">
        <v>1756.9</v>
      </c>
      <c r="E12122">
        <v>0.15</v>
      </c>
      <c r="F12122">
        <v>3</v>
      </c>
      <c r="G12122" s="4">
        <v>45593</v>
      </c>
      <c r="H12122" s="4">
        <v>45596</v>
      </c>
      <c r="I12122" t="s">
        <v>44</v>
      </c>
      <c r="J12122" t="s">
        <v>45</v>
      </c>
      <c r="K12122">
        <v>454.83</v>
      </c>
      <c r="L12122" t="s">
        <v>52</v>
      </c>
    </row>
    <row r="12123" spans="1:12" x14ac:dyDescent="0.3">
      <c r="A12123" t="s">
        <v>12183</v>
      </c>
      <c r="B12123" t="s">
        <v>54</v>
      </c>
      <c r="C12123" t="s">
        <v>43</v>
      </c>
      <c r="D12123">
        <v>230.68</v>
      </c>
      <c r="E12123">
        <v>0.48</v>
      </c>
      <c r="F12123">
        <v>2</v>
      </c>
      <c r="G12123" s="4">
        <v>45217</v>
      </c>
      <c r="H12123" s="4">
        <v>45220</v>
      </c>
      <c r="I12123" t="s">
        <v>44</v>
      </c>
      <c r="J12123" t="s">
        <v>56</v>
      </c>
      <c r="K12123">
        <v>30.36</v>
      </c>
      <c r="L12123" t="s">
        <v>46</v>
      </c>
    </row>
    <row r="12124" spans="1:12" x14ac:dyDescent="0.3">
      <c r="A12124" t="s">
        <v>12184</v>
      </c>
      <c r="B12124" t="s">
        <v>54</v>
      </c>
      <c r="C12124" t="s">
        <v>65</v>
      </c>
      <c r="D12124">
        <v>720.99</v>
      </c>
      <c r="E12124">
        <v>0.33</v>
      </c>
      <c r="F12124">
        <v>9</v>
      </c>
      <c r="G12124" s="4">
        <v>45407</v>
      </c>
      <c r="H12124" s="4">
        <v>45408</v>
      </c>
      <c r="I12124" t="s">
        <v>50</v>
      </c>
      <c r="J12124" t="s">
        <v>56</v>
      </c>
      <c r="K12124">
        <v>196.97</v>
      </c>
      <c r="L12124" t="s">
        <v>63</v>
      </c>
    </row>
    <row r="12125" spans="1:12" x14ac:dyDescent="0.3">
      <c r="A12125" t="s">
        <v>12185</v>
      </c>
      <c r="B12125" t="s">
        <v>48</v>
      </c>
      <c r="C12125" t="s">
        <v>43</v>
      </c>
      <c r="D12125">
        <v>2328.31</v>
      </c>
      <c r="E12125">
        <v>0.24</v>
      </c>
      <c r="F12125">
        <v>5</v>
      </c>
      <c r="G12125" s="4">
        <v>45136</v>
      </c>
      <c r="H12125" s="4">
        <v>45140</v>
      </c>
      <c r="I12125" t="s">
        <v>60</v>
      </c>
      <c r="J12125" t="s">
        <v>45</v>
      </c>
      <c r="K12125">
        <v>161.02000000000001</v>
      </c>
      <c r="L12125" t="s">
        <v>46</v>
      </c>
    </row>
    <row r="12126" spans="1:12" x14ac:dyDescent="0.3">
      <c r="A12126" t="s">
        <v>12186</v>
      </c>
      <c r="B12126" t="s">
        <v>54</v>
      </c>
      <c r="C12126" t="s">
        <v>65</v>
      </c>
      <c r="D12126">
        <v>4501.13</v>
      </c>
      <c r="E12126">
        <v>0.22</v>
      </c>
      <c r="F12126">
        <v>9</v>
      </c>
      <c r="G12126" s="4">
        <v>45624</v>
      </c>
      <c r="H12126" s="4">
        <v>45628</v>
      </c>
      <c r="I12126" t="s">
        <v>44</v>
      </c>
      <c r="J12126" t="s">
        <v>56</v>
      </c>
      <c r="K12126">
        <v>940.28</v>
      </c>
      <c r="L12126" t="s">
        <v>46</v>
      </c>
    </row>
    <row r="12127" spans="1:12" x14ac:dyDescent="0.3">
      <c r="A12127" t="s">
        <v>12187</v>
      </c>
      <c r="B12127" t="s">
        <v>70</v>
      </c>
      <c r="C12127" t="s">
        <v>49</v>
      </c>
      <c r="D12127">
        <v>2503.85</v>
      </c>
      <c r="E12127">
        <v>0.02</v>
      </c>
      <c r="F12127">
        <v>8</v>
      </c>
      <c r="G12127" s="4">
        <v>45629</v>
      </c>
      <c r="H12127" s="4">
        <v>45635</v>
      </c>
      <c r="I12127" t="s">
        <v>50</v>
      </c>
      <c r="J12127" t="s">
        <v>51</v>
      </c>
      <c r="K12127">
        <v>316.91000000000003</v>
      </c>
      <c r="L12127" t="s">
        <v>77</v>
      </c>
    </row>
    <row r="12128" spans="1:12" x14ac:dyDescent="0.3">
      <c r="A12128" t="s">
        <v>12188</v>
      </c>
      <c r="B12128" t="s">
        <v>54</v>
      </c>
      <c r="C12128" t="s">
        <v>65</v>
      </c>
      <c r="D12128">
        <v>2320.08</v>
      </c>
      <c r="E12128">
        <v>0.42</v>
      </c>
      <c r="F12128">
        <v>3</v>
      </c>
      <c r="G12128" s="4">
        <v>45041</v>
      </c>
      <c r="H12128" s="4">
        <v>45048</v>
      </c>
      <c r="I12128" t="s">
        <v>50</v>
      </c>
      <c r="J12128" t="s">
        <v>45</v>
      </c>
      <c r="K12128">
        <v>549.53</v>
      </c>
      <c r="L12128" t="s">
        <v>57</v>
      </c>
    </row>
    <row r="12129" spans="1:12" x14ac:dyDescent="0.3">
      <c r="A12129" t="s">
        <v>12189</v>
      </c>
      <c r="B12129" t="s">
        <v>42</v>
      </c>
      <c r="C12129" t="s">
        <v>43</v>
      </c>
      <c r="D12129">
        <v>3959.09</v>
      </c>
      <c r="E12129">
        <v>0.38</v>
      </c>
      <c r="F12129">
        <v>4</v>
      </c>
      <c r="G12129" s="4">
        <v>45343</v>
      </c>
      <c r="H12129" s="4">
        <v>45349</v>
      </c>
      <c r="I12129" t="s">
        <v>50</v>
      </c>
      <c r="J12129" t="s">
        <v>51</v>
      </c>
      <c r="K12129">
        <v>205.57</v>
      </c>
      <c r="L12129" t="s">
        <v>57</v>
      </c>
    </row>
    <row r="12130" spans="1:12" x14ac:dyDescent="0.3">
      <c r="A12130" t="s">
        <v>12190</v>
      </c>
      <c r="B12130" t="s">
        <v>42</v>
      </c>
      <c r="C12130" t="s">
        <v>62</v>
      </c>
      <c r="D12130">
        <v>1412.37</v>
      </c>
      <c r="E12130">
        <v>0.05</v>
      </c>
      <c r="F12130">
        <v>6</v>
      </c>
      <c r="G12130" s="4">
        <v>45027</v>
      </c>
      <c r="H12130" s="4">
        <v>45031</v>
      </c>
      <c r="I12130" t="s">
        <v>44</v>
      </c>
      <c r="J12130" t="s">
        <v>51</v>
      </c>
      <c r="K12130">
        <v>363.86</v>
      </c>
      <c r="L12130" t="s">
        <v>46</v>
      </c>
    </row>
    <row r="12131" spans="1:12" x14ac:dyDescent="0.3">
      <c r="A12131" t="s">
        <v>12191</v>
      </c>
      <c r="B12131" t="s">
        <v>70</v>
      </c>
      <c r="C12131" t="s">
        <v>43</v>
      </c>
      <c r="D12131">
        <v>565.84</v>
      </c>
      <c r="E12131">
        <v>0.18</v>
      </c>
      <c r="F12131">
        <v>5</v>
      </c>
      <c r="G12131" s="4">
        <v>45303</v>
      </c>
      <c r="H12131" s="4">
        <v>45306</v>
      </c>
      <c r="I12131" t="s">
        <v>50</v>
      </c>
      <c r="J12131" t="s">
        <v>56</v>
      </c>
      <c r="K12131">
        <v>146.11000000000001</v>
      </c>
      <c r="L12131" t="s">
        <v>57</v>
      </c>
    </row>
    <row r="12132" spans="1:12" x14ac:dyDescent="0.3">
      <c r="A12132" t="s">
        <v>12192</v>
      </c>
      <c r="B12132" t="s">
        <v>42</v>
      </c>
      <c r="C12132" t="s">
        <v>55</v>
      </c>
      <c r="D12132">
        <v>1126.9100000000001</v>
      </c>
      <c r="E12132">
        <v>0.44</v>
      </c>
      <c r="F12132">
        <v>3</v>
      </c>
      <c r="G12132" s="4">
        <v>45279</v>
      </c>
      <c r="H12132" s="4">
        <v>45280</v>
      </c>
      <c r="I12132" t="s">
        <v>60</v>
      </c>
      <c r="J12132" t="s">
        <v>51</v>
      </c>
      <c r="K12132">
        <v>192.55</v>
      </c>
      <c r="L12132" t="s">
        <v>46</v>
      </c>
    </row>
    <row r="12133" spans="1:12" x14ac:dyDescent="0.3">
      <c r="A12133" t="s">
        <v>12193</v>
      </c>
      <c r="B12133" t="s">
        <v>48</v>
      </c>
      <c r="C12133" t="s">
        <v>43</v>
      </c>
      <c r="D12133">
        <v>3977.37</v>
      </c>
      <c r="E12133">
        <v>0.12</v>
      </c>
      <c r="F12133">
        <v>5</v>
      </c>
      <c r="G12133" s="4">
        <v>45519</v>
      </c>
      <c r="H12133" s="4">
        <v>45521</v>
      </c>
      <c r="I12133" t="s">
        <v>44</v>
      </c>
      <c r="J12133" t="s">
        <v>51</v>
      </c>
      <c r="K12133">
        <v>1123.05</v>
      </c>
      <c r="L12133" t="s">
        <v>52</v>
      </c>
    </row>
    <row r="12134" spans="1:12" x14ac:dyDescent="0.3">
      <c r="A12134" t="s">
        <v>12194</v>
      </c>
      <c r="B12134" t="s">
        <v>54</v>
      </c>
      <c r="C12134" t="s">
        <v>49</v>
      </c>
      <c r="D12134">
        <v>3417.53</v>
      </c>
      <c r="E12134">
        <v>0.31</v>
      </c>
      <c r="F12134">
        <v>5</v>
      </c>
      <c r="G12134" s="4">
        <v>44959</v>
      </c>
      <c r="H12134" s="4">
        <v>44961</v>
      </c>
      <c r="I12134" t="s">
        <v>44</v>
      </c>
      <c r="J12134" t="s">
        <v>56</v>
      </c>
      <c r="K12134">
        <v>526.80999999999995</v>
      </c>
      <c r="L12134" t="s">
        <v>46</v>
      </c>
    </row>
    <row r="12135" spans="1:12" x14ac:dyDescent="0.3">
      <c r="A12135" t="s">
        <v>12195</v>
      </c>
      <c r="B12135" t="s">
        <v>70</v>
      </c>
      <c r="C12135" t="s">
        <v>65</v>
      </c>
      <c r="D12135">
        <v>548.51</v>
      </c>
      <c r="E12135">
        <v>0.24</v>
      </c>
      <c r="F12135">
        <v>9</v>
      </c>
      <c r="G12135" s="4">
        <v>45538</v>
      </c>
      <c r="H12135" s="4">
        <v>45541</v>
      </c>
      <c r="I12135" t="s">
        <v>50</v>
      </c>
      <c r="J12135" t="s">
        <v>45</v>
      </c>
      <c r="K12135">
        <v>151.52000000000001</v>
      </c>
      <c r="L12135" t="s">
        <v>68</v>
      </c>
    </row>
    <row r="12136" spans="1:12" x14ac:dyDescent="0.3">
      <c r="A12136" t="s">
        <v>12196</v>
      </c>
      <c r="B12136" t="s">
        <v>48</v>
      </c>
      <c r="C12136" t="s">
        <v>55</v>
      </c>
      <c r="D12136">
        <v>3368.76</v>
      </c>
      <c r="E12136">
        <v>0.41</v>
      </c>
      <c r="F12136">
        <v>4</v>
      </c>
      <c r="G12136" s="4">
        <v>45251</v>
      </c>
      <c r="H12136" s="4">
        <v>45254</v>
      </c>
      <c r="I12136" t="s">
        <v>44</v>
      </c>
      <c r="J12136" t="s">
        <v>56</v>
      </c>
      <c r="K12136">
        <v>168.93</v>
      </c>
      <c r="L12136" t="s">
        <v>63</v>
      </c>
    </row>
    <row r="12137" spans="1:12" x14ac:dyDescent="0.3">
      <c r="A12137" t="s">
        <v>12197</v>
      </c>
      <c r="B12137" t="s">
        <v>54</v>
      </c>
      <c r="C12137" t="s">
        <v>65</v>
      </c>
      <c r="D12137">
        <v>4664.6000000000004</v>
      </c>
      <c r="E12137">
        <v>0.02</v>
      </c>
      <c r="F12137">
        <v>8</v>
      </c>
      <c r="G12137" s="4">
        <v>45478</v>
      </c>
      <c r="H12137" s="4">
        <v>45484</v>
      </c>
      <c r="I12137" t="s">
        <v>50</v>
      </c>
      <c r="J12137" t="s">
        <v>51</v>
      </c>
      <c r="K12137">
        <v>708.1</v>
      </c>
      <c r="L12137" t="s">
        <v>68</v>
      </c>
    </row>
    <row r="12138" spans="1:12" x14ac:dyDescent="0.3">
      <c r="A12138" t="s">
        <v>12198</v>
      </c>
      <c r="B12138" t="s">
        <v>48</v>
      </c>
      <c r="C12138" t="s">
        <v>65</v>
      </c>
      <c r="D12138">
        <v>320.27999999999997</v>
      </c>
      <c r="E12138">
        <v>0.41</v>
      </c>
      <c r="F12138">
        <v>4</v>
      </c>
      <c r="G12138" s="4">
        <v>45176</v>
      </c>
      <c r="H12138" s="4">
        <v>45180</v>
      </c>
      <c r="I12138" t="s">
        <v>50</v>
      </c>
      <c r="J12138" t="s">
        <v>56</v>
      </c>
      <c r="K12138">
        <v>20.73</v>
      </c>
      <c r="L12138" t="s">
        <v>52</v>
      </c>
    </row>
    <row r="12139" spans="1:12" x14ac:dyDescent="0.3">
      <c r="A12139" t="s">
        <v>12199</v>
      </c>
      <c r="B12139" t="s">
        <v>70</v>
      </c>
      <c r="C12139" t="s">
        <v>43</v>
      </c>
      <c r="D12139">
        <v>3120.45</v>
      </c>
      <c r="E12139">
        <v>7.0000000000000007E-2</v>
      </c>
      <c r="F12139">
        <v>2</v>
      </c>
      <c r="G12139" s="4">
        <v>45485</v>
      </c>
      <c r="H12139" s="4">
        <v>45490</v>
      </c>
      <c r="I12139" t="s">
        <v>50</v>
      </c>
      <c r="J12139" t="s">
        <v>45</v>
      </c>
      <c r="K12139">
        <v>304.87</v>
      </c>
      <c r="L12139" t="s">
        <v>63</v>
      </c>
    </row>
    <row r="12140" spans="1:12" x14ac:dyDescent="0.3">
      <c r="A12140" t="s">
        <v>12200</v>
      </c>
      <c r="B12140" t="s">
        <v>70</v>
      </c>
      <c r="C12140" t="s">
        <v>62</v>
      </c>
      <c r="D12140">
        <v>1957.91</v>
      </c>
      <c r="E12140">
        <v>0.01</v>
      </c>
      <c r="F12140">
        <v>3</v>
      </c>
      <c r="G12140" s="4">
        <v>45611</v>
      </c>
      <c r="H12140" s="4">
        <v>45618</v>
      </c>
      <c r="I12140" t="s">
        <v>44</v>
      </c>
      <c r="J12140" t="s">
        <v>51</v>
      </c>
      <c r="K12140">
        <v>312.57</v>
      </c>
      <c r="L12140" t="s">
        <v>46</v>
      </c>
    </row>
    <row r="12141" spans="1:12" x14ac:dyDescent="0.3">
      <c r="A12141" t="s">
        <v>12201</v>
      </c>
      <c r="B12141" t="s">
        <v>48</v>
      </c>
      <c r="C12141" t="s">
        <v>55</v>
      </c>
      <c r="D12141">
        <v>2555.0500000000002</v>
      </c>
      <c r="E12141">
        <v>0.3</v>
      </c>
      <c r="F12141">
        <v>4</v>
      </c>
      <c r="G12141" s="4">
        <v>45209</v>
      </c>
      <c r="H12141" s="4">
        <v>45216</v>
      </c>
      <c r="I12141" t="s">
        <v>50</v>
      </c>
      <c r="J12141" t="s">
        <v>56</v>
      </c>
      <c r="K12141">
        <v>563.41</v>
      </c>
      <c r="L12141" t="s">
        <v>46</v>
      </c>
    </row>
    <row r="12142" spans="1:12" x14ac:dyDescent="0.3">
      <c r="A12142" t="s">
        <v>12202</v>
      </c>
      <c r="B12142" t="s">
        <v>54</v>
      </c>
      <c r="C12142" t="s">
        <v>49</v>
      </c>
      <c r="D12142">
        <v>2688.08</v>
      </c>
      <c r="E12142">
        <v>0.13</v>
      </c>
      <c r="F12142">
        <v>8</v>
      </c>
      <c r="G12142" s="4">
        <v>45061</v>
      </c>
      <c r="H12142" s="4">
        <v>45064</v>
      </c>
      <c r="I12142" t="s">
        <v>60</v>
      </c>
      <c r="J12142" t="s">
        <v>56</v>
      </c>
      <c r="K12142">
        <v>342.9</v>
      </c>
      <c r="L12142" t="s">
        <v>57</v>
      </c>
    </row>
    <row r="12143" spans="1:12" x14ac:dyDescent="0.3">
      <c r="A12143" t="s">
        <v>12203</v>
      </c>
      <c r="B12143" t="s">
        <v>42</v>
      </c>
      <c r="C12143" t="s">
        <v>49</v>
      </c>
      <c r="D12143">
        <v>3878.13</v>
      </c>
      <c r="E12143">
        <v>0.35</v>
      </c>
      <c r="F12143">
        <v>9</v>
      </c>
      <c r="G12143" s="4">
        <v>45368</v>
      </c>
      <c r="H12143" s="4">
        <v>45371</v>
      </c>
      <c r="I12143" t="s">
        <v>50</v>
      </c>
      <c r="J12143" t="s">
        <v>56</v>
      </c>
      <c r="K12143">
        <v>418.81</v>
      </c>
      <c r="L12143" t="s">
        <v>57</v>
      </c>
    </row>
    <row r="12144" spans="1:12" x14ac:dyDescent="0.3">
      <c r="A12144" t="s">
        <v>12204</v>
      </c>
      <c r="B12144" t="s">
        <v>42</v>
      </c>
      <c r="C12144" t="s">
        <v>62</v>
      </c>
      <c r="D12144">
        <v>2829.36</v>
      </c>
      <c r="E12144">
        <v>0.23</v>
      </c>
      <c r="F12144">
        <v>6</v>
      </c>
      <c r="G12144" s="4">
        <v>45452</v>
      </c>
      <c r="H12144" s="4">
        <v>45454</v>
      </c>
      <c r="I12144" t="s">
        <v>50</v>
      </c>
      <c r="J12144" t="s">
        <v>56</v>
      </c>
      <c r="K12144">
        <v>743.13</v>
      </c>
      <c r="L12144" t="s">
        <v>68</v>
      </c>
    </row>
    <row r="12145" spans="1:12" x14ac:dyDescent="0.3">
      <c r="A12145" t="s">
        <v>12205</v>
      </c>
      <c r="B12145" t="s">
        <v>48</v>
      </c>
      <c r="C12145" t="s">
        <v>62</v>
      </c>
      <c r="D12145">
        <v>3006.12</v>
      </c>
      <c r="E12145">
        <v>0.3</v>
      </c>
      <c r="F12145">
        <v>8</v>
      </c>
      <c r="G12145" s="4">
        <v>45552</v>
      </c>
      <c r="H12145" s="4">
        <v>45558</v>
      </c>
      <c r="I12145" t="s">
        <v>44</v>
      </c>
      <c r="J12145" t="s">
        <v>56</v>
      </c>
      <c r="K12145">
        <v>191.32</v>
      </c>
      <c r="L12145" t="s">
        <v>46</v>
      </c>
    </row>
    <row r="12146" spans="1:12" x14ac:dyDescent="0.3">
      <c r="A12146" t="s">
        <v>12206</v>
      </c>
      <c r="B12146" t="s">
        <v>70</v>
      </c>
      <c r="C12146" t="s">
        <v>43</v>
      </c>
      <c r="D12146">
        <v>1731.27</v>
      </c>
      <c r="E12146">
        <v>0.34</v>
      </c>
      <c r="F12146">
        <v>5</v>
      </c>
      <c r="G12146" s="4">
        <v>45648</v>
      </c>
      <c r="H12146" s="4">
        <v>45651</v>
      </c>
      <c r="I12146" t="s">
        <v>50</v>
      </c>
      <c r="J12146" t="s">
        <v>45</v>
      </c>
      <c r="K12146">
        <v>452.48</v>
      </c>
      <c r="L12146" t="s">
        <v>68</v>
      </c>
    </row>
    <row r="12147" spans="1:12" x14ac:dyDescent="0.3">
      <c r="A12147" t="s">
        <v>12207</v>
      </c>
      <c r="B12147" t="s">
        <v>54</v>
      </c>
      <c r="C12147" t="s">
        <v>49</v>
      </c>
      <c r="D12147">
        <v>717.13</v>
      </c>
      <c r="E12147">
        <v>0.46</v>
      </c>
      <c r="F12147">
        <v>5</v>
      </c>
      <c r="G12147" s="4">
        <v>45600</v>
      </c>
      <c r="H12147" s="4">
        <v>45607</v>
      </c>
      <c r="I12147" t="s">
        <v>44</v>
      </c>
      <c r="J12147" t="s">
        <v>56</v>
      </c>
      <c r="K12147">
        <v>40.590000000000003</v>
      </c>
      <c r="L12147" t="s">
        <v>52</v>
      </c>
    </row>
    <row r="12148" spans="1:12" x14ac:dyDescent="0.3">
      <c r="A12148" t="s">
        <v>12208</v>
      </c>
      <c r="B12148" t="s">
        <v>54</v>
      </c>
      <c r="C12148" t="s">
        <v>55</v>
      </c>
      <c r="D12148">
        <v>3445.39</v>
      </c>
      <c r="E12148">
        <v>0.41</v>
      </c>
      <c r="F12148">
        <v>8</v>
      </c>
      <c r="G12148" s="4">
        <v>45295</v>
      </c>
      <c r="H12148" s="4">
        <v>45300</v>
      </c>
      <c r="I12148" t="s">
        <v>44</v>
      </c>
      <c r="J12148" t="s">
        <v>56</v>
      </c>
      <c r="K12148">
        <v>180.54</v>
      </c>
      <c r="L12148" t="s">
        <v>63</v>
      </c>
    </row>
    <row r="12149" spans="1:12" x14ac:dyDescent="0.3">
      <c r="A12149" t="s">
        <v>12209</v>
      </c>
      <c r="B12149" t="s">
        <v>70</v>
      </c>
      <c r="C12149" t="s">
        <v>62</v>
      </c>
      <c r="D12149">
        <v>102.36</v>
      </c>
      <c r="E12149">
        <v>0.25</v>
      </c>
      <c r="F12149">
        <v>4</v>
      </c>
      <c r="G12149" s="4">
        <v>45273</v>
      </c>
      <c r="H12149" s="4">
        <v>45280</v>
      </c>
      <c r="I12149" t="s">
        <v>44</v>
      </c>
      <c r="J12149" t="s">
        <v>56</v>
      </c>
      <c r="K12149">
        <v>29.08</v>
      </c>
      <c r="L12149" t="s">
        <v>46</v>
      </c>
    </row>
    <row r="12150" spans="1:12" x14ac:dyDescent="0.3">
      <c r="A12150" t="s">
        <v>12210</v>
      </c>
      <c r="B12150" t="s">
        <v>42</v>
      </c>
      <c r="C12150" t="s">
        <v>62</v>
      </c>
      <c r="D12150">
        <v>1710.71</v>
      </c>
      <c r="E12150">
        <v>0.22</v>
      </c>
      <c r="F12150">
        <v>3</v>
      </c>
      <c r="G12150" s="4">
        <v>45348</v>
      </c>
      <c r="H12150" s="4">
        <v>45352</v>
      </c>
      <c r="I12150" t="s">
        <v>60</v>
      </c>
      <c r="J12150" t="s">
        <v>45</v>
      </c>
      <c r="K12150">
        <v>231.17</v>
      </c>
      <c r="L12150" t="s">
        <v>57</v>
      </c>
    </row>
    <row r="12151" spans="1:12" x14ac:dyDescent="0.3">
      <c r="A12151" t="s">
        <v>12211</v>
      </c>
      <c r="B12151" t="s">
        <v>54</v>
      </c>
      <c r="C12151" t="s">
        <v>62</v>
      </c>
      <c r="D12151">
        <v>1168.42</v>
      </c>
      <c r="E12151">
        <v>0.33</v>
      </c>
      <c r="F12151">
        <v>2</v>
      </c>
      <c r="G12151" s="4">
        <v>45484</v>
      </c>
      <c r="H12151" s="4">
        <v>45489</v>
      </c>
      <c r="I12151" t="s">
        <v>60</v>
      </c>
      <c r="J12151" t="s">
        <v>51</v>
      </c>
      <c r="K12151">
        <v>106.56</v>
      </c>
      <c r="L12151" t="s">
        <v>77</v>
      </c>
    </row>
    <row r="12152" spans="1:12" x14ac:dyDescent="0.3">
      <c r="A12152" t="s">
        <v>12212</v>
      </c>
      <c r="B12152" t="s">
        <v>48</v>
      </c>
      <c r="C12152" t="s">
        <v>55</v>
      </c>
      <c r="D12152">
        <v>2003.81</v>
      </c>
      <c r="E12152">
        <v>0.37</v>
      </c>
      <c r="F12152">
        <v>8</v>
      </c>
      <c r="G12152" s="4">
        <v>45073</v>
      </c>
      <c r="H12152" s="4">
        <v>45074</v>
      </c>
      <c r="I12152" t="s">
        <v>60</v>
      </c>
      <c r="J12152" t="s">
        <v>45</v>
      </c>
      <c r="K12152">
        <v>192.91</v>
      </c>
      <c r="L12152" t="s">
        <v>46</v>
      </c>
    </row>
    <row r="12153" spans="1:12" x14ac:dyDescent="0.3">
      <c r="A12153" t="s">
        <v>12213</v>
      </c>
      <c r="B12153" t="s">
        <v>42</v>
      </c>
      <c r="C12153" t="s">
        <v>49</v>
      </c>
      <c r="D12153">
        <v>1625.21</v>
      </c>
      <c r="E12153">
        <v>0.09</v>
      </c>
      <c r="F12153">
        <v>5</v>
      </c>
      <c r="G12153" s="4">
        <v>45567</v>
      </c>
      <c r="H12153" s="4">
        <v>45574</v>
      </c>
      <c r="I12153" t="s">
        <v>60</v>
      </c>
      <c r="J12153" t="s">
        <v>51</v>
      </c>
      <c r="K12153">
        <v>344.08</v>
      </c>
      <c r="L12153" t="s">
        <v>68</v>
      </c>
    </row>
    <row r="12154" spans="1:12" x14ac:dyDescent="0.3">
      <c r="A12154" t="s">
        <v>12214</v>
      </c>
      <c r="B12154" t="s">
        <v>48</v>
      </c>
      <c r="C12154" t="s">
        <v>55</v>
      </c>
      <c r="D12154">
        <v>3550.66</v>
      </c>
      <c r="E12154">
        <v>0.02</v>
      </c>
      <c r="F12154">
        <v>6</v>
      </c>
      <c r="G12154" s="4">
        <v>45162</v>
      </c>
      <c r="H12154" s="4">
        <v>45165</v>
      </c>
      <c r="I12154" t="s">
        <v>44</v>
      </c>
      <c r="J12154" t="s">
        <v>51</v>
      </c>
      <c r="K12154">
        <v>911.11</v>
      </c>
      <c r="L12154" t="s">
        <v>52</v>
      </c>
    </row>
    <row r="12155" spans="1:12" x14ac:dyDescent="0.3">
      <c r="A12155" t="s">
        <v>12215</v>
      </c>
      <c r="B12155" t="s">
        <v>42</v>
      </c>
      <c r="C12155" t="s">
        <v>55</v>
      </c>
      <c r="D12155">
        <v>1375.01</v>
      </c>
      <c r="E12155">
        <v>0.23</v>
      </c>
      <c r="F12155">
        <v>9</v>
      </c>
      <c r="G12155" s="4">
        <v>45589</v>
      </c>
      <c r="H12155" s="4">
        <v>45592</v>
      </c>
      <c r="I12155" t="s">
        <v>60</v>
      </c>
      <c r="J12155" t="s">
        <v>45</v>
      </c>
      <c r="K12155">
        <v>223.4</v>
      </c>
      <c r="L12155" t="s">
        <v>57</v>
      </c>
    </row>
    <row r="12156" spans="1:12" x14ac:dyDescent="0.3">
      <c r="A12156" t="s">
        <v>12216</v>
      </c>
      <c r="B12156" t="s">
        <v>70</v>
      </c>
      <c r="C12156" t="s">
        <v>43</v>
      </c>
      <c r="D12156">
        <v>2847.68</v>
      </c>
      <c r="E12156">
        <v>0.05</v>
      </c>
      <c r="F12156">
        <v>3</v>
      </c>
      <c r="G12156" s="4">
        <v>45372</v>
      </c>
      <c r="H12156" s="4">
        <v>45377</v>
      </c>
      <c r="I12156" t="s">
        <v>44</v>
      </c>
      <c r="J12156" t="s">
        <v>56</v>
      </c>
      <c r="K12156">
        <v>302.99</v>
      </c>
      <c r="L12156" t="s">
        <v>63</v>
      </c>
    </row>
    <row r="12157" spans="1:12" x14ac:dyDescent="0.3">
      <c r="A12157" t="s">
        <v>12217</v>
      </c>
      <c r="B12157" t="s">
        <v>48</v>
      </c>
      <c r="C12157" t="s">
        <v>62</v>
      </c>
      <c r="D12157">
        <v>2333.2800000000002</v>
      </c>
      <c r="E12157">
        <v>0.14000000000000001</v>
      </c>
      <c r="F12157">
        <v>4</v>
      </c>
      <c r="G12157" s="4">
        <v>45550</v>
      </c>
      <c r="H12157" s="4">
        <v>45556</v>
      </c>
      <c r="I12157" t="s">
        <v>60</v>
      </c>
      <c r="J12157" t="s">
        <v>45</v>
      </c>
      <c r="K12157">
        <v>299.04000000000002</v>
      </c>
      <c r="L12157" t="s">
        <v>63</v>
      </c>
    </row>
    <row r="12158" spans="1:12" x14ac:dyDescent="0.3">
      <c r="A12158" t="s">
        <v>12218</v>
      </c>
      <c r="B12158" t="s">
        <v>48</v>
      </c>
      <c r="C12158" t="s">
        <v>49</v>
      </c>
      <c r="D12158">
        <v>4025.18</v>
      </c>
      <c r="E12158">
        <v>0.28999999999999998</v>
      </c>
      <c r="F12158">
        <v>2</v>
      </c>
      <c r="G12158" s="4">
        <v>45639</v>
      </c>
      <c r="H12158" s="4">
        <v>45640</v>
      </c>
      <c r="I12158" t="s">
        <v>60</v>
      </c>
      <c r="J12158" t="s">
        <v>56</v>
      </c>
      <c r="K12158">
        <v>401.8</v>
      </c>
      <c r="L12158" t="s">
        <v>63</v>
      </c>
    </row>
    <row r="12159" spans="1:12" x14ac:dyDescent="0.3">
      <c r="A12159" t="s">
        <v>12219</v>
      </c>
      <c r="B12159" t="s">
        <v>70</v>
      </c>
      <c r="C12159" t="s">
        <v>43</v>
      </c>
      <c r="D12159">
        <v>2197.65</v>
      </c>
      <c r="E12159">
        <v>0.08</v>
      </c>
      <c r="F12159">
        <v>6</v>
      </c>
      <c r="G12159" s="4">
        <v>45210</v>
      </c>
      <c r="H12159" s="4">
        <v>45217</v>
      </c>
      <c r="I12159" t="s">
        <v>60</v>
      </c>
      <c r="J12159" t="s">
        <v>51</v>
      </c>
      <c r="K12159">
        <v>214.59</v>
      </c>
      <c r="L12159" t="s">
        <v>57</v>
      </c>
    </row>
    <row r="12160" spans="1:12" x14ac:dyDescent="0.3">
      <c r="A12160" t="s">
        <v>12220</v>
      </c>
      <c r="B12160" t="s">
        <v>48</v>
      </c>
      <c r="C12160" t="s">
        <v>43</v>
      </c>
      <c r="D12160">
        <v>4332.99</v>
      </c>
      <c r="E12160">
        <v>0.01</v>
      </c>
      <c r="F12160">
        <v>9</v>
      </c>
      <c r="G12160" s="4">
        <v>45259</v>
      </c>
      <c r="H12160" s="4">
        <v>45263</v>
      </c>
      <c r="I12160" t="s">
        <v>50</v>
      </c>
      <c r="J12160" t="s">
        <v>51</v>
      </c>
      <c r="K12160">
        <v>821.7</v>
      </c>
      <c r="L12160" t="s">
        <v>52</v>
      </c>
    </row>
    <row r="12161" spans="1:12" x14ac:dyDescent="0.3">
      <c r="A12161" t="s">
        <v>12221</v>
      </c>
      <c r="B12161" t="s">
        <v>42</v>
      </c>
      <c r="C12161" t="s">
        <v>65</v>
      </c>
      <c r="D12161">
        <v>100.71</v>
      </c>
      <c r="E12161">
        <v>0.28000000000000003</v>
      </c>
      <c r="F12161">
        <v>2</v>
      </c>
      <c r="G12161" s="4">
        <v>45343</v>
      </c>
      <c r="H12161" s="4">
        <v>45348</v>
      </c>
      <c r="I12161" t="s">
        <v>50</v>
      </c>
      <c r="J12161" t="s">
        <v>51</v>
      </c>
      <c r="K12161">
        <v>18.29</v>
      </c>
      <c r="L12161" t="s">
        <v>68</v>
      </c>
    </row>
    <row r="12162" spans="1:12" x14ac:dyDescent="0.3">
      <c r="A12162" t="s">
        <v>12222</v>
      </c>
      <c r="B12162" t="s">
        <v>54</v>
      </c>
      <c r="C12162" t="s">
        <v>62</v>
      </c>
      <c r="D12162">
        <v>3063.7</v>
      </c>
      <c r="E12162">
        <v>0.23</v>
      </c>
      <c r="F12162">
        <v>5</v>
      </c>
      <c r="G12162" s="4">
        <v>45313</v>
      </c>
      <c r="H12162" s="4">
        <v>45319</v>
      </c>
      <c r="I12162" t="s">
        <v>50</v>
      </c>
      <c r="J12162" t="s">
        <v>56</v>
      </c>
      <c r="K12162">
        <v>669.68</v>
      </c>
      <c r="L12162" t="s">
        <v>52</v>
      </c>
    </row>
    <row r="12163" spans="1:12" x14ac:dyDescent="0.3">
      <c r="A12163" t="s">
        <v>12223</v>
      </c>
      <c r="B12163" t="s">
        <v>54</v>
      </c>
      <c r="C12163" t="s">
        <v>49</v>
      </c>
      <c r="D12163">
        <v>148.05000000000001</v>
      </c>
      <c r="E12163">
        <v>0.15</v>
      </c>
      <c r="F12163">
        <v>1</v>
      </c>
      <c r="G12163" s="4">
        <v>45645</v>
      </c>
      <c r="H12163" s="4">
        <v>45647</v>
      </c>
      <c r="I12163" t="s">
        <v>44</v>
      </c>
      <c r="J12163" t="s">
        <v>51</v>
      </c>
      <c r="K12163">
        <v>13.88</v>
      </c>
      <c r="L12163" t="s">
        <v>46</v>
      </c>
    </row>
    <row r="12164" spans="1:12" x14ac:dyDescent="0.3">
      <c r="A12164" t="s">
        <v>12224</v>
      </c>
      <c r="B12164" t="s">
        <v>70</v>
      </c>
      <c r="C12164" t="s">
        <v>49</v>
      </c>
      <c r="D12164">
        <v>3598.28</v>
      </c>
      <c r="E12164">
        <v>0.23</v>
      </c>
      <c r="F12164">
        <v>4</v>
      </c>
      <c r="G12164" s="4">
        <v>45454</v>
      </c>
      <c r="H12164" s="4">
        <v>45455</v>
      </c>
      <c r="I12164" t="s">
        <v>60</v>
      </c>
      <c r="J12164" t="s">
        <v>51</v>
      </c>
      <c r="K12164">
        <v>216.22</v>
      </c>
      <c r="L12164" t="s">
        <v>57</v>
      </c>
    </row>
    <row r="12165" spans="1:12" x14ac:dyDescent="0.3">
      <c r="A12165" t="s">
        <v>12225</v>
      </c>
      <c r="B12165" t="s">
        <v>42</v>
      </c>
      <c r="C12165" t="s">
        <v>49</v>
      </c>
      <c r="D12165">
        <v>1251.1199999999999</v>
      </c>
      <c r="E12165">
        <v>0.34</v>
      </c>
      <c r="F12165">
        <v>8</v>
      </c>
      <c r="G12165" s="4">
        <v>45053</v>
      </c>
      <c r="H12165" s="4">
        <v>45057</v>
      </c>
      <c r="I12165" t="s">
        <v>50</v>
      </c>
      <c r="J12165" t="s">
        <v>51</v>
      </c>
      <c r="K12165">
        <v>239.93</v>
      </c>
      <c r="L12165" t="s">
        <v>77</v>
      </c>
    </row>
    <row r="12166" spans="1:12" x14ac:dyDescent="0.3">
      <c r="A12166" t="s">
        <v>12226</v>
      </c>
      <c r="B12166" t="s">
        <v>48</v>
      </c>
      <c r="C12166" t="s">
        <v>62</v>
      </c>
      <c r="D12166">
        <v>1961.91</v>
      </c>
      <c r="E12166">
        <v>0.05</v>
      </c>
      <c r="F12166">
        <v>3</v>
      </c>
      <c r="G12166" s="4">
        <v>45212</v>
      </c>
      <c r="H12166" s="4">
        <v>45213</v>
      </c>
      <c r="I12166" t="s">
        <v>44</v>
      </c>
      <c r="J12166" t="s">
        <v>51</v>
      </c>
      <c r="K12166">
        <v>529.28</v>
      </c>
      <c r="L12166" t="s">
        <v>46</v>
      </c>
    </row>
    <row r="12167" spans="1:12" x14ac:dyDescent="0.3">
      <c r="A12167" t="s">
        <v>12227</v>
      </c>
      <c r="B12167" t="s">
        <v>48</v>
      </c>
      <c r="C12167" t="s">
        <v>49</v>
      </c>
      <c r="D12167">
        <v>1964.14</v>
      </c>
      <c r="E12167">
        <v>0.13</v>
      </c>
      <c r="F12167">
        <v>4</v>
      </c>
      <c r="G12167" s="4">
        <v>45004</v>
      </c>
      <c r="H12167" s="4">
        <v>45011</v>
      </c>
      <c r="I12167" t="s">
        <v>50</v>
      </c>
      <c r="J12167" t="s">
        <v>56</v>
      </c>
      <c r="K12167">
        <v>447.85</v>
      </c>
      <c r="L12167" t="s">
        <v>57</v>
      </c>
    </row>
    <row r="12168" spans="1:12" x14ac:dyDescent="0.3">
      <c r="A12168" t="s">
        <v>12228</v>
      </c>
      <c r="B12168" t="s">
        <v>54</v>
      </c>
      <c r="C12168" t="s">
        <v>55</v>
      </c>
      <c r="D12168">
        <v>4247.47</v>
      </c>
      <c r="E12168">
        <v>0.4</v>
      </c>
      <c r="F12168">
        <v>2</v>
      </c>
      <c r="G12168" s="4">
        <v>45311</v>
      </c>
      <c r="H12168" s="4">
        <v>45313</v>
      </c>
      <c r="I12168" t="s">
        <v>44</v>
      </c>
      <c r="J12168" t="s">
        <v>51</v>
      </c>
      <c r="K12168">
        <v>446.49</v>
      </c>
      <c r="L12168" t="s">
        <v>52</v>
      </c>
    </row>
    <row r="12169" spans="1:12" x14ac:dyDescent="0.3">
      <c r="A12169" t="s">
        <v>12229</v>
      </c>
      <c r="B12169" t="s">
        <v>48</v>
      </c>
      <c r="C12169" t="s">
        <v>55</v>
      </c>
      <c r="D12169">
        <v>600.25</v>
      </c>
      <c r="E12169">
        <v>0.34</v>
      </c>
      <c r="F12169">
        <v>9</v>
      </c>
      <c r="G12169" s="4">
        <v>45471</v>
      </c>
      <c r="H12169" s="4">
        <v>45472</v>
      </c>
      <c r="I12169" t="s">
        <v>44</v>
      </c>
      <c r="J12169" t="s">
        <v>56</v>
      </c>
      <c r="K12169">
        <v>93.61</v>
      </c>
      <c r="L12169" t="s">
        <v>46</v>
      </c>
    </row>
    <row r="12170" spans="1:12" x14ac:dyDescent="0.3">
      <c r="A12170" t="s">
        <v>12230</v>
      </c>
      <c r="B12170" t="s">
        <v>54</v>
      </c>
      <c r="C12170" t="s">
        <v>62</v>
      </c>
      <c r="D12170">
        <v>3367.8</v>
      </c>
      <c r="E12170">
        <v>0.13</v>
      </c>
      <c r="F12170">
        <v>5</v>
      </c>
      <c r="G12170" s="4">
        <v>45475</v>
      </c>
      <c r="H12170" s="4">
        <v>45480</v>
      </c>
      <c r="I12170" t="s">
        <v>50</v>
      </c>
      <c r="J12170" t="s">
        <v>56</v>
      </c>
      <c r="K12170">
        <v>349.91</v>
      </c>
      <c r="L12170" t="s">
        <v>68</v>
      </c>
    </row>
    <row r="12171" spans="1:12" x14ac:dyDescent="0.3">
      <c r="A12171" t="s">
        <v>12231</v>
      </c>
      <c r="B12171" t="s">
        <v>70</v>
      </c>
      <c r="C12171" t="s">
        <v>49</v>
      </c>
      <c r="D12171">
        <v>4908.16</v>
      </c>
      <c r="E12171">
        <v>0.2</v>
      </c>
      <c r="F12171">
        <v>3</v>
      </c>
      <c r="G12171" s="4">
        <v>45083</v>
      </c>
      <c r="H12171" s="4">
        <v>45088</v>
      </c>
      <c r="I12171" t="s">
        <v>44</v>
      </c>
      <c r="J12171" t="s">
        <v>56</v>
      </c>
      <c r="K12171">
        <v>452.96</v>
      </c>
      <c r="L12171" t="s">
        <v>52</v>
      </c>
    </row>
    <row r="12172" spans="1:12" x14ac:dyDescent="0.3">
      <c r="A12172" t="s">
        <v>12232</v>
      </c>
      <c r="B12172" t="s">
        <v>48</v>
      </c>
      <c r="C12172" t="s">
        <v>65</v>
      </c>
      <c r="D12172">
        <v>209.68</v>
      </c>
      <c r="E12172">
        <v>0.06</v>
      </c>
      <c r="F12172">
        <v>7</v>
      </c>
      <c r="G12172" s="4">
        <v>45091</v>
      </c>
      <c r="H12172" s="4">
        <v>45092</v>
      </c>
      <c r="I12172" t="s">
        <v>50</v>
      </c>
      <c r="J12172" t="s">
        <v>45</v>
      </c>
      <c r="K12172">
        <v>56.45</v>
      </c>
      <c r="L12172" t="s">
        <v>77</v>
      </c>
    </row>
    <row r="12173" spans="1:12" x14ac:dyDescent="0.3">
      <c r="A12173" t="s">
        <v>12233</v>
      </c>
      <c r="B12173" t="s">
        <v>42</v>
      </c>
      <c r="C12173" t="s">
        <v>65</v>
      </c>
      <c r="D12173">
        <v>4832.88</v>
      </c>
      <c r="E12173">
        <v>0.13</v>
      </c>
      <c r="F12173">
        <v>1</v>
      </c>
      <c r="G12173" s="4">
        <v>45115</v>
      </c>
      <c r="H12173" s="4">
        <v>45118</v>
      </c>
      <c r="I12173" t="s">
        <v>60</v>
      </c>
      <c r="J12173" t="s">
        <v>45</v>
      </c>
      <c r="K12173">
        <v>425.75</v>
      </c>
      <c r="L12173" t="s">
        <v>52</v>
      </c>
    </row>
    <row r="12174" spans="1:12" x14ac:dyDescent="0.3">
      <c r="A12174" t="s">
        <v>12234</v>
      </c>
      <c r="B12174" t="s">
        <v>48</v>
      </c>
      <c r="C12174" t="s">
        <v>65</v>
      </c>
      <c r="D12174">
        <v>190.18</v>
      </c>
      <c r="E12174">
        <v>0.42</v>
      </c>
      <c r="F12174">
        <v>9</v>
      </c>
      <c r="G12174" s="4">
        <v>44934</v>
      </c>
      <c r="H12174" s="4">
        <v>44941</v>
      </c>
      <c r="I12174" t="s">
        <v>60</v>
      </c>
      <c r="J12174" t="s">
        <v>51</v>
      </c>
      <c r="K12174">
        <v>42.64</v>
      </c>
      <c r="L12174" t="s">
        <v>46</v>
      </c>
    </row>
    <row r="12175" spans="1:12" x14ac:dyDescent="0.3">
      <c r="A12175" t="s">
        <v>12235</v>
      </c>
      <c r="B12175" t="s">
        <v>54</v>
      </c>
      <c r="C12175" t="s">
        <v>55</v>
      </c>
      <c r="D12175">
        <v>4221.63</v>
      </c>
      <c r="E12175">
        <v>0.22</v>
      </c>
      <c r="F12175">
        <v>7</v>
      </c>
      <c r="G12175" s="4">
        <v>45245</v>
      </c>
      <c r="H12175" s="4">
        <v>45246</v>
      </c>
      <c r="I12175" t="s">
        <v>44</v>
      </c>
      <c r="J12175" t="s">
        <v>51</v>
      </c>
      <c r="K12175">
        <v>582.02</v>
      </c>
      <c r="L12175" t="s">
        <v>77</v>
      </c>
    </row>
    <row r="12176" spans="1:12" x14ac:dyDescent="0.3">
      <c r="A12176" t="s">
        <v>12236</v>
      </c>
      <c r="B12176" t="s">
        <v>70</v>
      </c>
      <c r="C12176" t="s">
        <v>65</v>
      </c>
      <c r="D12176">
        <v>4810.1000000000004</v>
      </c>
      <c r="E12176">
        <v>0.32</v>
      </c>
      <c r="F12176">
        <v>1</v>
      </c>
      <c r="G12176" s="4">
        <v>45654</v>
      </c>
      <c r="H12176" s="4">
        <v>45661</v>
      </c>
      <c r="I12176" t="s">
        <v>50</v>
      </c>
      <c r="J12176" t="s">
        <v>45</v>
      </c>
      <c r="K12176">
        <v>551.52</v>
      </c>
      <c r="L12176" t="s">
        <v>68</v>
      </c>
    </row>
    <row r="12177" spans="1:12" x14ac:dyDescent="0.3">
      <c r="A12177" t="s">
        <v>12237</v>
      </c>
      <c r="B12177" t="s">
        <v>54</v>
      </c>
      <c r="C12177" t="s">
        <v>49</v>
      </c>
      <c r="D12177">
        <v>4965.83</v>
      </c>
      <c r="E12177">
        <v>0.08</v>
      </c>
      <c r="F12177">
        <v>4</v>
      </c>
      <c r="G12177" s="4">
        <v>45433</v>
      </c>
      <c r="H12177" s="4">
        <v>45438</v>
      </c>
      <c r="I12177" t="s">
        <v>60</v>
      </c>
      <c r="J12177" t="s">
        <v>56</v>
      </c>
      <c r="K12177">
        <v>1406.43</v>
      </c>
      <c r="L12177" t="s">
        <v>46</v>
      </c>
    </row>
    <row r="12178" spans="1:12" x14ac:dyDescent="0.3">
      <c r="A12178" t="s">
        <v>12238</v>
      </c>
      <c r="B12178" t="s">
        <v>48</v>
      </c>
      <c r="C12178" t="s">
        <v>49</v>
      </c>
      <c r="D12178">
        <v>2349.69</v>
      </c>
      <c r="E12178">
        <v>0.09</v>
      </c>
      <c r="F12178">
        <v>7</v>
      </c>
      <c r="G12178" s="4">
        <v>45552</v>
      </c>
      <c r="H12178" s="4">
        <v>45556</v>
      </c>
      <c r="I12178" t="s">
        <v>44</v>
      </c>
      <c r="J12178" t="s">
        <v>56</v>
      </c>
      <c r="K12178">
        <v>636.53</v>
      </c>
      <c r="L12178" t="s">
        <v>77</v>
      </c>
    </row>
    <row r="12179" spans="1:12" x14ac:dyDescent="0.3">
      <c r="A12179" t="s">
        <v>12239</v>
      </c>
      <c r="B12179" t="s">
        <v>54</v>
      </c>
      <c r="C12179" t="s">
        <v>65</v>
      </c>
      <c r="D12179">
        <v>4348.09</v>
      </c>
      <c r="E12179">
        <v>0.47</v>
      </c>
      <c r="F12179">
        <v>4</v>
      </c>
      <c r="G12179" s="4">
        <v>45631</v>
      </c>
      <c r="H12179" s="4">
        <v>45632</v>
      </c>
      <c r="I12179" t="s">
        <v>60</v>
      </c>
      <c r="J12179" t="s">
        <v>51</v>
      </c>
      <c r="K12179">
        <v>463.36</v>
      </c>
      <c r="L12179" t="s">
        <v>52</v>
      </c>
    </row>
    <row r="12180" spans="1:12" x14ac:dyDescent="0.3">
      <c r="A12180" t="s">
        <v>12240</v>
      </c>
      <c r="B12180" t="s">
        <v>54</v>
      </c>
      <c r="C12180" t="s">
        <v>43</v>
      </c>
      <c r="D12180">
        <v>699.46</v>
      </c>
      <c r="E12180">
        <v>0.42</v>
      </c>
      <c r="F12180">
        <v>7</v>
      </c>
      <c r="G12180" s="4">
        <v>45612</v>
      </c>
      <c r="H12180" s="4">
        <v>45614</v>
      </c>
      <c r="I12180" t="s">
        <v>50</v>
      </c>
      <c r="J12180" t="s">
        <v>56</v>
      </c>
      <c r="K12180">
        <v>106.99</v>
      </c>
      <c r="L12180" t="s">
        <v>63</v>
      </c>
    </row>
    <row r="12181" spans="1:12" x14ac:dyDescent="0.3">
      <c r="A12181" t="s">
        <v>12241</v>
      </c>
      <c r="B12181" t="s">
        <v>70</v>
      </c>
      <c r="C12181" t="s">
        <v>65</v>
      </c>
      <c r="D12181">
        <v>2184.38</v>
      </c>
      <c r="E12181">
        <v>0.4</v>
      </c>
      <c r="F12181">
        <v>3</v>
      </c>
      <c r="G12181" s="4">
        <v>45558</v>
      </c>
      <c r="H12181" s="4">
        <v>45560</v>
      </c>
      <c r="I12181" t="s">
        <v>44</v>
      </c>
      <c r="J12181" t="s">
        <v>56</v>
      </c>
      <c r="K12181">
        <v>494.39</v>
      </c>
      <c r="L12181" t="s">
        <v>46</v>
      </c>
    </row>
    <row r="12182" spans="1:12" x14ac:dyDescent="0.3">
      <c r="A12182" t="s">
        <v>12242</v>
      </c>
      <c r="B12182" t="s">
        <v>42</v>
      </c>
      <c r="C12182" t="s">
        <v>43</v>
      </c>
      <c r="D12182">
        <v>1609.08</v>
      </c>
      <c r="E12182">
        <v>0.16</v>
      </c>
      <c r="F12182">
        <v>4</v>
      </c>
      <c r="G12182" s="4">
        <v>45448</v>
      </c>
      <c r="H12182" s="4">
        <v>45452</v>
      </c>
      <c r="I12182" t="s">
        <v>44</v>
      </c>
      <c r="J12182" t="s">
        <v>51</v>
      </c>
      <c r="K12182">
        <v>407.38</v>
      </c>
      <c r="L12182" t="s">
        <v>77</v>
      </c>
    </row>
    <row r="12183" spans="1:12" x14ac:dyDescent="0.3">
      <c r="A12183" t="s">
        <v>12243</v>
      </c>
      <c r="B12183" t="s">
        <v>48</v>
      </c>
      <c r="C12183" t="s">
        <v>62</v>
      </c>
      <c r="D12183">
        <v>2036.37</v>
      </c>
      <c r="E12183">
        <v>0.28000000000000003</v>
      </c>
      <c r="F12183">
        <v>3</v>
      </c>
      <c r="G12183" s="4">
        <v>45648</v>
      </c>
      <c r="H12183" s="4">
        <v>45652</v>
      </c>
      <c r="I12183" t="s">
        <v>44</v>
      </c>
      <c r="J12183" t="s">
        <v>51</v>
      </c>
      <c r="K12183">
        <v>325.02</v>
      </c>
      <c r="L12183" t="s">
        <v>52</v>
      </c>
    </row>
    <row r="12184" spans="1:12" x14ac:dyDescent="0.3">
      <c r="A12184" t="s">
        <v>12244</v>
      </c>
      <c r="B12184" t="s">
        <v>70</v>
      </c>
      <c r="C12184" t="s">
        <v>62</v>
      </c>
      <c r="D12184">
        <v>3539.71</v>
      </c>
      <c r="E12184">
        <v>0.25</v>
      </c>
      <c r="F12184">
        <v>4</v>
      </c>
      <c r="G12184" s="4">
        <v>45651</v>
      </c>
      <c r="H12184" s="4">
        <v>45655</v>
      </c>
      <c r="I12184" t="s">
        <v>44</v>
      </c>
      <c r="J12184" t="s">
        <v>51</v>
      </c>
      <c r="K12184">
        <v>985.82</v>
      </c>
      <c r="L12184" t="s">
        <v>68</v>
      </c>
    </row>
    <row r="12185" spans="1:12" x14ac:dyDescent="0.3">
      <c r="A12185" t="s">
        <v>12245</v>
      </c>
      <c r="B12185" t="s">
        <v>42</v>
      </c>
      <c r="C12185" t="s">
        <v>49</v>
      </c>
      <c r="D12185">
        <v>528.65</v>
      </c>
      <c r="E12185">
        <v>0.48</v>
      </c>
      <c r="F12185">
        <v>3</v>
      </c>
      <c r="G12185" s="4">
        <v>45192</v>
      </c>
      <c r="H12185" s="4">
        <v>45199</v>
      </c>
      <c r="I12185" t="s">
        <v>44</v>
      </c>
      <c r="J12185" t="s">
        <v>51</v>
      </c>
      <c r="K12185">
        <v>81.56</v>
      </c>
      <c r="L12185" t="s">
        <v>63</v>
      </c>
    </row>
    <row r="12186" spans="1:12" x14ac:dyDescent="0.3">
      <c r="A12186" t="s">
        <v>12246</v>
      </c>
      <c r="B12186" t="s">
        <v>54</v>
      </c>
      <c r="C12186" t="s">
        <v>55</v>
      </c>
      <c r="D12186">
        <v>4991</v>
      </c>
      <c r="E12186">
        <v>0.12</v>
      </c>
      <c r="F12186">
        <v>5</v>
      </c>
      <c r="G12186" s="4">
        <v>44988</v>
      </c>
      <c r="H12186" s="4">
        <v>44992</v>
      </c>
      <c r="I12186" t="s">
        <v>60</v>
      </c>
      <c r="J12186" t="s">
        <v>51</v>
      </c>
      <c r="K12186">
        <v>383.02</v>
      </c>
      <c r="L12186" t="s">
        <v>68</v>
      </c>
    </row>
    <row r="12187" spans="1:12" x14ac:dyDescent="0.3">
      <c r="A12187" t="s">
        <v>12247</v>
      </c>
      <c r="B12187" t="s">
        <v>42</v>
      </c>
      <c r="C12187" t="s">
        <v>49</v>
      </c>
      <c r="D12187">
        <v>3211.83</v>
      </c>
      <c r="E12187">
        <v>0.47</v>
      </c>
      <c r="F12187">
        <v>4</v>
      </c>
      <c r="G12187" s="4">
        <v>45012</v>
      </c>
      <c r="H12187" s="4">
        <v>45013</v>
      </c>
      <c r="I12187" t="s">
        <v>44</v>
      </c>
      <c r="J12187" t="s">
        <v>45</v>
      </c>
      <c r="K12187">
        <v>949.5</v>
      </c>
      <c r="L12187" t="s">
        <v>57</v>
      </c>
    </row>
    <row r="12188" spans="1:12" x14ac:dyDescent="0.3">
      <c r="A12188" t="s">
        <v>12248</v>
      </c>
      <c r="B12188" t="s">
        <v>54</v>
      </c>
      <c r="C12188" t="s">
        <v>49</v>
      </c>
      <c r="D12188">
        <v>4380.24</v>
      </c>
      <c r="E12188">
        <v>0.35</v>
      </c>
      <c r="F12188">
        <v>3</v>
      </c>
      <c r="G12188" s="4">
        <v>45483</v>
      </c>
      <c r="H12188" s="4">
        <v>45487</v>
      </c>
      <c r="I12188" t="s">
        <v>60</v>
      </c>
      <c r="J12188" t="s">
        <v>51</v>
      </c>
      <c r="K12188">
        <v>1237.5</v>
      </c>
      <c r="L12188" t="s">
        <v>52</v>
      </c>
    </row>
    <row r="12189" spans="1:12" x14ac:dyDescent="0.3">
      <c r="A12189" t="s">
        <v>12249</v>
      </c>
      <c r="B12189" t="s">
        <v>54</v>
      </c>
      <c r="C12189" t="s">
        <v>55</v>
      </c>
      <c r="D12189">
        <v>4165.51</v>
      </c>
      <c r="E12189">
        <v>0.21</v>
      </c>
      <c r="F12189">
        <v>5</v>
      </c>
      <c r="G12189" s="4">
        <v>45127</v>
      </c>
      <c r="H12189" s="4">
        <v>45131</v>
      </c>
      <c r="I12189" t="s">
        <v>60</v>
      </c>
      <c r="J12189" t="s">
        <v>51</v>
      </c>
      <c r="K12189">
        <v>1013.28</v>
      </c>
      <c r="L12189" t="s">
        <v>57</v>
      </c>
    </row>
    <row r="12190" spans="1:12" x14ac:dyDescent="0.3">
      <c r="A12190" t="s">
        <v>12250</v>
      </c>
      <c r="B12190" t="s">
        <v>70</v>
      </c>
      <c r="C12190" t="s">
        <v>49</v>
      </c>
      <c r="D12190">
        <v>3853.39</v>
      </c>
      <c r="E12190">
        <v>0.13</v>
      </c>
      <c r="F12190">
        <v>9</v>
      </c>
      <c r="G12190" s="4">
        <v>45639</v>
      </c>
      <c r="H12190" s="4">
        <v>45642</v>
      </c>
      <c r="I12190" t="s">
        <v>44</v>
      </c>
      <c r="J12190" t="s">
        <v>51</v>
      </c>
      <c r="K12190">
        <v>1052.33</v>
      </c>
      <c r="L12190" t="s">
        <v>68</v>
      </c>
    </row>
    <row r="12191" spans="1:12" x14ac:dyDescent="0.3">
      <c r="A12191" t="s">
        <v>12251</v>
      </c>
      <c r="B12191" t="s">
        <v>54</v>
      </c>
      <c r="C12191" t="s">
        <v>55</v>
      </c>
      <c r="D12191">
        <v>292.2</v>
      </c>
      <c r="E12191">
        <v>0.38</v>
      </c>
      <c r="F12191">
        <v>1</v>
      </c>
      <c r="G12191" s="4">
        <v>45542</v>
      </c>
      <c r="H12191" s="4">
        <v>45544</v>
      </c>
      <c r="I12191" t="s">
        <v>44</v>
      </c>
      <c r="J12191" t="s">
        <v>51</v>
      </c>
      <c r="K12191">
        <v>61.88</v>
      </c>
      <c r="L12191" t="s">
        <v>77</v>
      </c>
    </row>
    <row r="12192" spans="1:12" x14ac:dyDescent="0.3">
      <c r="A12192" t="s">
        <v>12252</v>
      </c>
      <c r="B12192" t="s">
        <v>70</v>
      </c>
      <c r="C12192" t="s">
        <v>49</v>
      </c>
      <c r="D12192">
        <v>2630.69</v>
      </c>
      <c r="E12192">
        <v>0.41</v>
      </c>
      <c r="F12192">
        <v>4</v>
      </c>
      <c r="G12192" s="4">
        <v>45413</v>
      </c>
      <c r="H12192" s="4">
        <v>45420</v>
      </c>
      <c r="I12192" t="s">
        <v>50</v>
      </c>
      <c r="J12192" t="s">
        <v>56</v>
      </c>
      <c r="K12192">
        <v>395.94</v>
      </c>
      <c r="L12192" t="s">
        <v>57</v>
      </c>
    </row>
    <row r="12193" spans="1:12" x14ac:dyDescent="0.3">
      <c r="A12193" t="s">
        <v>12253</v>
      </c>
      <c r="B12193" t="s">
        <v>42</v>
      </c>
      <c r="C12193" t="s">
        <v>62</v>
      </c>
      <c r="D12193">
        <v>1707.93</v>
      </c>
      <c r="E12193">
        <v>0.18</v>
      </c>
      <c r="F12193">
        <v>7</v>
      </c>
      <c r="G12193" s="4">
        <v>45523</v>
      </c>
      <c r="H12193" s="4">
        <v>45524</v>
      </c>
      <c r="I12193" t="s">
        <v>50</v>
      </c>
      <c r="J12193" t="s">
        <v>45</v>
      </c>
      <c r="K12193">
        <v>245.4</v>
      </c>
      <c r="L12193" t="s">
        <v>68</v>
      </c>
    </row>
    <row r="12194" spans="1:12" x14ac:dyDescent="0.3">
      <c r="A12194" t="s">
        <v>12254</v>
      </c>
      <c r="B12194" t="s">
        <v>42</v>
      </c>
      <c r="C12194" t="s">
        <v>43</v>
      </c>
      <c r="D12194">
        <v>653.4</v>
      </c>
      <c r="E12194">
        <v>0.09</v>
      </c>
      <c r="F12194">
        <v>4</v>
      </c>
      <c r="G12194" s="4">
        <v>45624</v>
      </c>
      <c r="H12194" s="4">
        <v>45631</v>
      </c>
      <c r="I12194" t="s">
        <v>50</v>
      </c>
      <c r="J12194" t="s">
        <v>56</v>
      </c>
      <c r="K12194">
        <v>82.68</v>
      </c>
      <c r="L12194" t="s">
        <v>46</v>
      </c>
    </row>
    <row r="12195" spans="1:12" x14ac:dyDescent="0.3">
      <c r="A12195" t="s">
        <v>12255</v>
      </c>
      <c r="B12195" t="s">
        <v>54</v>
      </c>
      <c r="C12195" t="s">
        <v>49</v>
      </c>
      <c r="D12195">
        <v>1780.65</v>
      </c>
      <c r="E12195">
        <v>0.25</v>
      </c>
      <c r="F12195">
        <v>8</v>
      </c>
      <c r="G12195" s="4">
        <v>45021</v>
      </c>
      <c r="H12195" s="4">
        <v>45026</v>
      </c>
      <c r="I12195" t="s">
        <v>60</v>
      </c>
      <c r="J12195" t="s">
        <v>45</v>
      </c>
      <c r="K12195">
        <v>393.97</v>
      </c>
      <c r="L12195" t="s">
        <v>63</v>
      </c>
    </row>
    <row r="12196" spans="1:12" x14ac:dyDescent="0.3">
      <c r="A12196" t="s">
        <v>12256</v>
      </c>
      <c r="B12196" t="s">
        <v>70</v>
      </c>
      <c r="C12196" t="s">
        <v>43</v>
      </c>
      <c r="D12196">
        <v>3259.53</v>
      </c>
      <c r="E12196">
        <v>0.23</v>
      </c>
      <c r="F12196">
        <v>7</v>
      </c>
      <c r="G12196" s="4">
        <v>45632</v>
      </c>
      <c r="H12196" s="4">
        <v>45638</v>
      </c>
      <c r="I12196" t="s">
        <v>50</v>
      </c>
      <c r="J12196" t="s">
        <v>51</v>
      </c>
      <c r="K12196">
        <v>404.96</v>
      </c>
      <c r="L12196" t="s">
        <v>57</v>
      </c>
    </row>
    <row r="12197" spans="1:12" x14ac:dyDescent="0.3">
      <c r="A12197" t="s">
        <v>12257</v>
      </c>
      <c r="B12197" t="s">
        <v>54</v>
      </c>
      <c r="C12197" t="s">
        <v>65</v>
      </c>
      <c r="D12197">
        <v>1230.07</v>
      </c>
      <c r="E12197">
        <v>0.36</v>
      </c>
      <c r="F12197">
        <v>5</v>
      </c>
      <c r="G12197" s="4">
        <v>45169</v>
      </c>
      <c r="H12197" s="4">
        <v>45175</v>
      </c>
      <c r="I12197" t="s">
        <v>60</v>
      </c>
      <c r="J12197" t="s">
        <v>56</v>
      </c>
      <c r="K12197">
        <v>166.67</v>
      </c>
      <c r="L12197" t="s">
        <v>46</v>
      </c>
    </row>
    <row r="12198" spans="1:12" x14ac:dyDescent="0.3">
      <c r="A12198" t="s">
        <v>12258</v>
      </c>
      <c r="B12198" t="s">
        <v>70</v>
      </c>
      <c r="C12198" t="s">
        <v>49</v>
      </c>
      <c r="D12198">
        <v>2278.52</v>
      </c>
      <c r="E12198">
        <v>0.49</v>
      </c>
      <c r="F12198">
        <v>4</v>
      </c>
      <c r="G12198" s="4">
        <v>45171</v>
      </c>
      <c r="H12198" s="4">
        <v>45174</v>
      </c>
      <c r="I12198" t="s">
        <v>60</v>
      </c>
      <c r="J12198" t="s">
        <v>45</v>
      </c>
      <c r="K12198">
        <v>398.33</v>
      </c>
      <c r="L12198" t="s">
        <v>57</v>
      </c>
    </row>
    <row r="12199" spans="1:12" x14ac:dyDescent="0.3">
      <c r="A12199" t="s">
        <v>12259</v>
      </c>
      <c r="B12199" t="s">
        <v>70</v>
      </c>
      <c r="C12199" t="s">
        <v>62</v>
      </c>
      <c r="D12199">
        <v>2082.02</v>
      </c>
      <c r="E12199">
        <v>0.27</v>
      </c>
      <c r="F12199">
        <v>8</v>
      </c>
      <c r="G12199" s="4">
        <v>45462</v>
      </c>
      <c r="H12199" s="4">
        <v>45465</v>
      </c>
      <c r="I12199" t="s">
        <v>60</v>
      </c>
      <c r="J12199" t="s">
        <v>56</v>
      </c>
      <c r="K12199">
        <v>336.22</v>
      </c>
      <c r="L12199" t="s">
        <v>63</v>
      </c>
    </row>
    <row r="12200" spans="1:12" x14ac:dyDescent="0.3">
      <c r="A12200" t="s">
        <v>12260</v>
      </c>
      <c r="B12200" t="s">
        <v>70</v>
      </c>
      <c r="C12200" t="s">
        <v>55</v>
      </c>
      <c r="D12200">
        <v>357.07</v>
      </c>
      <c r="E12200">
        <v>0.37</v>
      </c>
      <c r="F12200">
        <v>1</v>
      </c>
      <c r="G12200" s="4">
        <v>45151</v>
      </c>
      <c r="H12200" s="4">
        <v>45156</v>
      </c>
      <c r="I12200" t="s">
        <v>44</v>
      </c>
      <c r="J12200" t="s">
        <v>45</v>
      </c>
      <c r="K12200">
        <v>22.2</v>
      </c>
      <c r="L12200" t="s">
        <v>52</v>
      </c>
    </row>
    <row r="12201" spans="1:12" x14ac:dyDescent="0.3">
      <c r="A12201" t="s">
        <v>12261</v>
      </c>
      <c r="B12201" t="s">
        <v>42</v>
      </c>
      <c r="C12201" t="s">
        <v>62</v>
      </c>
      <c r="D12201">
        <v>3177.6</v>
      </c>
      <c r="E12201">
        <v>0.18</v>
      </c>
      <c r="F12201">
        <v>2</v>
      </c>
      <c r="G12201" s="4">
        <v>45621</v>
      </c>
      <c r="H12201" s="4">
        <v>45628</v>
      </c>
      <c r="I12201" t="s">
        <v>60</v>
      </c>
      <c r="J12201" t="s">
        <v>45</v>
      </c>
      <c r="K12201">
        <v>500.5</v>
      </c>
      <c r="L12201" t="s">
        <v>46</v>
      </c>
    </row>
    <row r="12202" spans="1:12" x14ac:dyDescent="0.3">
      <c r="A12202" t="s">
        <v>12262</v>
      </c>
      <c r="B12202" t="s">
        <v>70</v>
      </c>
      <c r="C12202" t="s">
        <v>43</v>
      </c>
      <c r="D12202">
        <v>3132.35</v>
      </c>
      <c r="E12202">
        <v>0.3</v>
      </c>
      <c r="F12202">
        <v>5</v>
      </c>
      <c r="G12202" s="4">
        <v>45039</v>
      </c>
      <c r="H12202" s="4">
        <v>45042</v>
      </c>
      <c r="I12202" t="s">
        <v>50</v>
      </c>
      <c r="J12202" t="s">
        <v>45</v>
      </c>
      <c r="K12202">
        <v>539.63</v>
      </c>
      <c r="L12202" t="s">
        <v>57</v>
      </c>
    </row>
    <row r="12203" spans="1:12" x14ac:dyDescent="0.3">
      <c r="A12203" t="s">
        <v>12263</v>
      </c>
      <c r="B12203" t="s">
        <v>42</v>
      </c>
      <c r="C12203" t="s">
        <v>55</v>
      </c>
      <c r="D12203">
        <v>4835.43</v>
      </c>
      <c r="E12203">
        <v>0.06</v>
      </c>
      <c r="F12203">
        <v>7</v>
      </c>
      <c r="G12203" s="4">
        <v>45617</v>
      </c>
      <c r="H12203" s="4">
        <v>45618</v>
      </c>
      <c r="I12203" t="s">
        <v>50</v>
      </c>
      <c r="J12203" t="s">
        <v>56</v>
      </c>
      <c r="K12203">
        <v>915.49</v>
      </c>
      <c r="L12203" t="s">
        <v>63</v>
      </c>
    </row>
    <row r="12204" spans="1:12" x14ac:dyDescent="0.3">
      <c r="A12204" t="s">
        <v>12264</v>
      </c>
      <c r="B12204" t="s">
        <v>70</v>
      </c>
      <c r="C12204" t="s">
        <v>62</v>
      </c>
      <c r="D12204">
        <v>1560.23</v>
      </c>
      <c r="E12204">
        <v>0.41</v>
      </c>
      <c r="F12204">
        <v>9</v>
      </c>
      <c r="G12204" s="4">
        <v>45126</v>
      </c>
      <c r="H12204" s="4">
        <v>45128</v>
      </c>
      <c r="I12204" t="s">
        <v>50</v>
      </c>
      <c r="J12204" t="s">
        <v>56</v>
      </c>
      <c r="K12204">
        <v>417.11</v>
      </c>
      <c r="L12204" t="s">
        <v>68</v>
      </c>
    </row>
    <row r="12205" spans="1:12" x14ac:dyDescent="0.3">
      <c r="A12205" t="s">
        <v>12265</v>
      </c>
      <c r="B12205" t="s">
        <v>42</v>
      </c>
      <c r="C12205" t="s">
        <v>62</v>
      </c>
      <c r="D12205">
        <v>2152.86</v>
      </c>
      <c r="E12205">
        <v>0.17</v>
      </c>
      <c r="F12205">
        <v>3</v>
      </c>
      <c r="G12205" s="4">
        <v>45255</v>
      </c>
      <c r="H12205" s="4">
        <v>45262</v>
      </c>
      <c r="I12205" t="s">
        <v>50</v>
      </c>
      <c r="J12205" t="s">
        <v>56</v>
      </c>
      <c r="K12205">
        <v>294.92</v>
      </c>
      <c r="L12205" t="s">
        <v>52</v>
      </c>
    </row>
    <row r="12206" spans="1:12" x14ac:dyDescent="0.3">
      <c r="A12206" t="s">
        <v>12266</v>
      </c>
      <c r="B12206" t="s">
        <v>48</v>
      </c>
      <c r="C12206" t="s">
        <v>62</v>
      </c>
      <c r="D12206">
        <v>2077.8200000000002</v>
      </c>
      <c r="E12206">
        <v>0.04</v>
      </c>
      <c r="F12206">
        <v>5</v>
      </c>
      <c r="G12206" s="4">
        <v>45222</v>
      </c>
      <c r="H12206" s="4">
        <v>45226</v>
      </c>
      <c r="I12206" t="s">
        <v>60</v>
      </c>
      <c r="J12206" t="s">
        <v>56</v>
      </c>
      <c r="K12206">
        <v>467.79</v>
      </c>
      <c r="L12206" t="s">
        <v>77</v>
      </c>
    </row>
    <row r="12207" spans="1:12" x14ac:dyDescent="0.3">
      <c r="A12207" t="s">
        <v>12267</v>
      </c>
      <c r="B12207" t="s">
        <v>42</v>
      </c>
      <c r="C12207" t="s">
        <v>55</v>
      </c>
      <c r="D12207">
        <v>4606.75</v>
      </c>
      <c r="E12207">
        <v>0.5</v>
      </c>
      <c r="F12207">
        <v>2</v>
      </c>
      <c r="G12207" s="4">
        <v>45569</v>
      </c>
      <c r="H12207" s="4">
        <v>45572</v>
      </c>
      <c r="I12207" t="s">
        <v>50</v>
      </c>
      <c r="J12207" t="s">
        <v>51</v>
      </c>
      <c r="K12207">
        <v>1286.42</v>
      </c>
      <c r="L12207" t="s">
        <v>52</v>
      </c>
    </row>
    <row r="12208" spans="1:12" x14ac:dyDescent="0.3">
      <c r="A12208" t="s">
        <v>12268</v>
      </c>
      <c r="B12208" t="s">
        <v>42</v>
      </c>
      <c r="C12208" t="s">
        <v>62</v>
      </c>
      <c r="D12208">
        <v>2102.38</v>
      </c>
      <c r="E12208">
        <v>0.45</v>
      </c>
      <c r="F12208">
        <v>6</v>
      </c>
      <c r="G12208" s="4">
        <v>45359</v>
      </c>
      <c r="H12208" s="4">
        <v>45365</v>
      </c>
      <c r="I12208" t="s">
        <v>60</v>
      </c>
      <c r="J12208" t="s">
        <v>51</v>
      </c>
      <c r="K12208">
        <v>594.57000000000005</v>
      </c>
      <c r="L12208" t="s">
        <v>52</v>
      </c>
    </row>
    <row r="12209" spans="1:12" x14ac:dyDescent="0.3">
      <c r="A12209" t="s">
        <v>12269</v>
      </c>
      <c r="B12209" t="s">
        <v>54</v>
      </c>
      <c r="C12209" t="s">
        <v>62</v>
      </c>
      <c r="D12209">
        <v>2269.54</v>
      </c>
      <c r="E12209">
        <v>0.1</v>
      </c>
      <c r="F12209">
        <v>6</v>
      </c>
      <c r="G12209" s="4">
        <v>45207</v>
      </c>
      <c r="H12209" s="4">
        <v>45208</v>
      </c>
      <c r="I12209" t="s">
        <v>44</v>
      </c>
      <c r="J12209" t="s">
        <v>51</v>
      </c>
      <c r="K12209">
        <v>646.25</v>
      </c>
      <c r="L12209" t="s">
        <v>52</v>
      </c>
    </row>
    <row r="12210" spans="1:12" x14ac:dyDescent="0.3">
      <c r="A12210" t="s">
        <v>12270</v>
      </c>
      <c r="B12210" t="s">
        <v>70</v>
      </c>
      <c r="C12210" t="s">
        <v>43</v>
      </c>
      <c r="D12210">
        <v>1336.49</v>
      </c>
      <c r="E12210">
        <v>0.18</v>
      </c>
      <c r="F12210">
        <v>4</v>
      </c>
      <c r="G12210" s="4">
        <v>45648</v>
      </c>
      <c r="H12210" s="4">
        <v>45651</v>
      </c>
      <c r="I12210" t="s">
        <v>50</v>
      </c>
      <c r="J12210" t="s">
        <v>56</v>
      </c>
      <c r="K12210">
        <v>347.36</v>
      </c>
      <c r="L12210" t="s">
        <v>77</v>
      </c>
    </row>
    <row r="12211" spans="1:12" x14ac:dyDescent="0.3">
      <c r="A12211" t="s">
        <v>12271</v>
      </c>
      <c r="B12211" t="s">
        <v>48</v>
      </c>
      <c r="C12211" t="s">
        <v>62</v>
      </c>
      <c r="D12211">
        <v>105.72</v>
      </c>
      <c r="E12211">
        <v>0.47</v>
      </c>
      <c r="F12211">
        <v>2</v>
      </c>
      <c r="G12211" s="4">
        <v>45050</v>
      </c>
      <c r="H12211" s="4">
        <v>45051</v>
      </c>
      <c r="I12211" t="s">
        <v>60</v>
      </c>
      <c r="J12211" t="s">
        <v>51</v>
      </c>
      <c r="K12211">
        <v>19.98</v>
      </c>
      <c r="L12211" t="s">
        <v>68</v>
      </c>
    </row>
    <row r="12212" spans="1:12" x14ac:dyDescent="0.3">
      <c r="A12212" t="s">
        <v>12272</v>
      </c>
      <c r="B12212" t="s">
        <v>54</v>
      </c>
      <c r="C12212" t="s">
        <v>62</v>
      </c>
      <c r="D12212">
        <v>641.21</v>
      </c>
      <c r="E12212">
        <v>0.4</v>
      </c>
      <c r="F12212">
        <v>8</v>
      </c>
      <c r="G12212" s="4">
        <v>45020</v>
      </c>
      <c r="H12212" s="4">
        <v>45023</v>
      </c>
      <c r="I12212" t="s">
        <v>60</v>
      </c>
      <c r="J12212" t="s">
        <v>51</v>
      </c>
      <c r="K12212">
        <v>145.37</v>
      </c>
      <c r="L12212" t="s">
        <v>57</v>
      </c>
    </row>
    <row r="12213" spans="1:12" x14ac:dyDescent="0.3">
      <c r="A12213" t="s">
        <v>12273</v>
      </c>
      <c r="B12213" t="s">
        <v>70</v>
      </c>
      <c r="C12213" t="s">
        <v>65</v>
      </c>
      <c r="D12213">
        <v>3549.06</v>
      </c>
      <c r="E12213">
        <v>0.45</v>
      </c>
      <c r="F12213">
        <v>8</v>
      </c>
      <c r="G12213" s="4">
        <v>45015</v>
      </c>
      <c r="H12213" s="4">
        <v>45016</v>
      </c>
      <c r="I12213" t="s">
        <v>60</v>
      </c>
      <c r="J12213" t="s">
        <v>51</v>
      </c>
      <c r="K12213">
        <v>238.52</v>
      </c>
      <c r="L12213" t="s">
        <v>52</v>
      </c>
    </row>
    <row r="12214" spans="1:12" x14ac:dyDescent="0.3">
      <c r="A12214" t="s">
        <v>12274</v>
      </c>
      <c r="B12214" t="s">
        <v>48</v>
      </c>
      <c r="C12214" t="s">
        <v>55</v>
      </c>
      <c r="D12214">
        <v>3444.23</v>
      </c>
      <c r="E12214">
        <v>0.28000000000000003</v>
      </c>
      <c r="F12214">
        <v>1</v>
      </c>
      <c r="G12214" s="4">
        <v>45129</v>
      </c>
      <c r="H12214" s="4">
        <v>45133</v>
      </c>
      <c r="I12214" t="s">
        <v>50</v>
      </c>
      <c r="J12214" t="s">
        <v>56</v>
      </c>
      <c r="K12214">
        <v>332.87</v>
      </c>
      <c r="L12214" t="s">
        <v>77</v>
      </c>
    </row>
    <row r="12215" spans="1:12" x14ac:dyDescent="0.3">
      <c r="A12215" t="s">
        <v>12275</v>
      </c>
      <c r="B12215" t="s">
        <v>48</v>
      </c>
      <c r="C12215" t="s">
        <v>65</v>
      </c>
      <c r="D12215">
        <v>1680.4</v>
      </c>
      <c r="E12215">
        <v>0.12</v>
      </c>
      <c r="F12215">
        <v>2</v>
      </c>
      <c r="G12215" s="4">
        <v>45014</v>
      </c>
      <c r="H12215" s="4">
        <v>45021</v>
      </c>
      <c r="I12215" t="s">
        <v>50</v>
      </c>
      <c r="J12215" t="s">
        <v>51</v>
      </c>
      <c r="K12215">
        <v>499.95</v>
      </c>
      <c r="L12215" t="s">
        <v>57</v>
      </c>
    </row>
    <row r="12216" spans="1:12" x14ac:dyDescent="0.3">
      <c r="A12216" t="s">
        <v>12276</v>
      </c>
      <c r="B12216" t="s">
        <v>48</v>
      </c>
      <c r="C12216" t="s">
        <v>43</v>
      </c>
      <c r="D12216">
        <v>2417.73</v>
      </c>
      <c r="E12216">
        <v>0.11</v>
      </c>
      <c r="F12216">
        <v>4</v>
      </c>
      <c r="G12216" s="4">
        <v>45086</v>
      </c>
      <c r="H12216" s="4">
        <v>45087</v>
      </c>
      <c r="I12216" t="s">
        <v>50</v>
      </c>
      <c r="J12216" t="s">
        <v>51</v>
      </c>
      <c r="K12216">
        <v>136.09</v>
      </c>
      <c r="L12216" t="s">
        <v>68</v>
      </c>
    </row>
    <row r="12217" spans="1:12" x14ac:dyDescent="0.3">
      <c r="A12217" t="s">
        <v>12277</v>
      </c>
      <c r="B12217" t="s">
        <v>70</v>
      </c>
      <c r="C12217" t="s">
        <v>65</v>
      </c>
      <c r="D12217">
        <v>1557.15</v>
      </c>
      <c r="E12217">
        <v>0.26</v>
      </c>
      <c r="F12217">
        <v>1</v>
      </c>
      <c r="G12217" s="4">
        <v>45527</v>
      </c>
      <c r="H12217" s="4">
        <v>45532</v>
      </c>
      <c r="I12217" t="s">
        <v>60</v>
      </c>
      <c r="J12217" t="s">
        <v>51</v>
      </c>
      <c r="K12217">
        <v>89.53</v>
      </c>
      <c r="L12217" t="s">
        <v>52</v>
      </c>
    </row>
    <row r="12218" spans="1:12" x14ac:dyDescent="0.3">
      <c r="A12218" t="s">
        <v>12278</v>
      </c>
      <c r="B12218" t="s">
        <v>48</v>
      </c>
      <c r="C12218" t="s">
        <v>49</v>
      </c>
      <c r="D12218">
        <v>3681.49</v>
      </c>
      <c r="E12218">
        <v>0.46</v>
      </c>
      <c r="F12218">
        <v>6</v>
      </c>
      <c r="G12218" s="4">
        <v>45048</v>
      </c>
      <c r="H12218" s="4">
        <v>45055</v>
      </c>
      <c r="I12218" t="s">
        <v>60</v>
      </c>
      <c r="J12218" t="s">
        <v>45</v>
      </c>
      <c r="K12218">
        <v>403.46</v>
      </c>
      <c r="L12218" t="s">
        <v>57</v>
      </c>
    </row>
    <row r="12219" spans="1:12" x14ac:dyDescent="0.3">
      <c r="A12219" t="s">
        <v>12279</v>
      </c>
      <c r="B12219" t="s">
        <v>48</v>
      </c>
      <c r="C12219" t="s">
        <v>55</v>
      </c>
      <c r="D12219">
        <v>4228.25</v>
      </c>
      <c r="E12219">
        <v>0.32</v>
      </c>
      <c r="F12219">
        <v>2</v>
      </c>
      <c r="G12219" s="4">
        <v>45547</v>
      </c>
      <c r="H12219" s="4">
        <v>45550</v>
      </c>
      <c r="I12219" t="s">
        <v>44</v>
      </c>
      <c r="J12219" t="s">
        <v>56</v>
      </c>
      <c r="K12219">
        <v>807.59</v>
      </c>
      <c r="L12219" t="s">
        <v>68</v>
      </c>
    </row>
    <row r="12220" spans="1:12" x14ac:dyDescent="0.3">
      <c r="A12220" t="s">
        <v>12280</v>
      </c>
      <c r="B12220" t="s">
        <v>54</v>
      </c>
      <c r="C12220" t="s">
        <v>62</v>
      </c>
      <c r="D12220">
        <v>4505.62</v>
      </c>
      <c r="E12220">
        <v>0.02</v>
      </c>
      <c r="F12220">
        <v>3</v>
      </c>
      <c r="G12220" s="4">
        <v>45202</v>
      </c>
      <c r="H12220" s="4">
        <v>45206</v>
      </c>
      <c r="I12220" t="s">
        <v>60</v>
      </c>
      <c r="J12220" t="s">
        <v>45</v>
      </c>
      <c r="K12220">
        <v>449.21</v>
      </c>
      <c r="L12220" t="s">
        <v>46</v>
      </c>
    </row>
    <row r="12221" spans="1:12" x14ac:dyDescent="0.3">
      <c r="A12221" t="s">
        <v>12281</v>
      </c>
      <c r="B12221" t="s">
        <v>42</v>
      </c>
      <c r="C12221" t="s">
        <v>65</v>
      </c>
      <c r="D12221">
        <v>951.97</v>
      </c>
      <c r="E12221">
        <v>0.28000000000000003</v>
      </c>
      <c r="F12221">
        <v>9</v>
      </c>
      <c r="G12221" s="4">
        <v>45174</v>
      </c>
      <c r="H12221" s="4">
        <v>45181</v>
      </c>
      <c r="I12221" t="s">
        <v>60</v>
      </c>
      <c r="J12221" t="s">
        <v>45</v>
      </c>
      <c r="K12221">
        <v>71.97</v>
      </c>
      <c r="L12221" t="s">
        <v>77</v>
      </c>
    </row>
    <row r="12222" spans="1:12" x14ac:dyDescent="0.3">
      <c r="A12222" t="s">
        <v>12282</v>
      </c>
      <c r="B12222" t="s">
        <v>70</v>
      </c>
      <c r="C12222" t="s">
        <v>65</v>
      </c>
      <c r="D12222">
        <v>3505.58</v>
      </c>
      <c r="E12222">
        <v>0.3</v>
      </c>
      <c r="F12222">
        <v>7</v>
      </c>
      <c r="G12222" s="4">
        <v>45330</v>
      </c>
      <c r="H12222" s="4">
        <v>45337</v>
      </c>
      <c r="I12222" t="s">
        <v>44</v>
      </c>
      <c r="J12222" t="s">
        <v>56</v>
      </c>
      <c r="K12222">
        <v>303.26</v>
      </c>
      <c r="L12222" t="s">
        <v>77</v>
      </c>
    </row>
    <row r="12223" spans="1:12" x14ac:dyDescent="0.3">
      <c r="A12223" t="s">
        <v>12283</v>
      </c>
      <c r="B12223" t="s">
        <v>42</v>
      </c>
      <c r="C12223" t="s">
        <v>62</v>
      </c>
      <c r="D12223">
        <v>4818.72</v>
      </c>
      <c r="E12223">
        <v>0.28999999999999998</v>
      </c>
      <c r="F12223">
        <v>4</v>
      </c>
      <c r="G12223" s="4">
        <v>45007</v>
      </c>
      <c r="H12223" s="4">
        <v>45013</v>
      </c>
      <c r="I12223" t="s">
        <v>50</v>
      </c>
      <c r="J12223" t="s">
        <v>45</v>
      </c>
      <c r="K12223">
        <v>798.39</v>
      </c>
      <c r="L12223" t="s">
        <v>77</v>
      </c>
    </row>
    <row r="12224" spans="1:12" x14ac:dyDescent="0.3">
      <c r="A12224" t="s">
        <v>12284</v>
      </c>
      <c r="B12224" t="s">
        <v>54</v>
      </c>
      <c r="C12224" t="s">
        <v>62</v>
      </c>
      <c r="D12224">
        <v>3288</v>
      </c>
      <c r="E12224">
        <v>0.35</v>
      </c>
      <c r="F12224">
        <v>1</v>
      </c>
      <c r="G12224" s="4">
        <v>44946</v>
      </c>
      <c r="H12224" s="4">
        <v>44949</v>
      </c>
      <c r="I12224" t="s">
        <v>60</v>
      </c>
      <c r="J12224" t="s">
        <v>45</v>
      </c>
      <c r="K12224">
        <v>599.5</v>
      </c>
      <c r="L12224" t="s">
        <v>46</v>
      </c>
    </row>
    <row r="12225" spans="1:12" x14ac:dyDescent="0.3">
      <c r="A12225" t="s">
        <v>12285</v>
      </c>
      <c r="B12225" t="s">
        <v>42</v>
      </c>
      <c r="C12225" t="s">
        <v>43</v>
      </c>
      <c r="D12225">
        <v>1819.77</v>
      </c>
      <c r="E12225">
        <v>0.15</v>
      </c>
      <c r="F12225">
        <v>4</v>
      </c>
      <c r="G12225" s="4">
        <v>45392</v>
      </c>
      <c r="H12225" s="4">
        <v>45393</v>
      </c>
      <c r="I12225" t="s">
        <v>44</v>
      </c>
      <c r="J12225" t="s">
        <v>51</v>
      </c>
      <c r="K12225">
        <v>205.28</v>
      </c>
      <c r="L12225" t="s">
        <v>63</v>
      </c>
    </row>
    <row r="12226" spans="1:12" x14ac:dyDescent="0.3">
      <c r="A12226" t="s">
        <v>12286</v>
      </c>
      <c r="B12226" t="s">
        <v>48</v>
      </c>
      <c r="C12226" t="s">
        <v>65</v>
      </c>
      <c r="D12226">
        <v>3216.14</v>
      </c>
      <c r="E12226">
        <v>7.0000000000000007E-2</v>
      </c>
      <c r="F12226">
        <v>6</v>
      </c>
      <c r="G12226" s="4">
        <v>45452</v>
      </c>
      <c r="H12226" s="4">
        <v>45455</v>
      </c>
      <c r="I12226" t="s">
        <v>60</v>
      </c>
      <c r="J12226" t="s">
        <v>51</v>
      </c>
      <c r="K12226">
        <v>927.74</v>
      </c>
      <c r="L12226" t="s">
        <v>52</v>
      </c>
    </row>
    <row r="12227" spans="1:12" x14ac:dyDescent="0.3">
      <c r="A12227" t="s">
        <v>12287</v>
      </c>
      <c r="B12227" t="s">
        <v>48</v>
      </c>
      <c r="C12227" t="s">
        <v>65</v>
      </c>
      <c r="D12227">
        <v>3473.29</v>
      </c>
      <c r="E12227">
        <v>0.38</v>
      </c>
      <c r="F12227">
        <v>8</v>
      </c>
      <c r="G12227" s="4">
        <v>45152</v>
      </c>
      <c r="H12227" s="4">
        <v>45159</v>
      </c>
      <c r="I12227" t="s">
        <v>44</v>
      </c>
      <c r="J12227" t="s">
        <v>51</v>
      </c>
      <c r="K12227">
        <v>876.94</v>
      </c>
      <c r="L12227" t="s">
        <v>77</v>
      </c>
    </row>
    <row r="12228" spans="1:12" x14ac:dyDescent="0.3">
      <c r="A12228" t="s">
        <v>12288</v>
      </c>
      <c r="B12228" t="s">
        <v>70</v>
      </c>
      <c r="C12228" t="s">
        <v>49</v>
      </c>
      <c r="D12228">
        <v>2045.53</v>
      </c>
      <c r="E12228">
        <v>0.1</v>
      </c>
      <c r="F12228">
        <v>9</v>
      </c>
      <c r="G12228" s="4">
        <v>44958</v>
      </c>
      <c r="H12228" s="4">
        <v>44964</v>
      </c>
      <c r="I12228" t="s">
        <v>50</v>
      </c>
      <c r="J12228" t="s">
        <v>56</v>
      </c>
      <c r="K12228">
        <v>342.75</v>
      </c>
      <c r="L12228" t="s">
        <v>57</v>
      </c>
    </row>
    <row r="12229" spans="1:12" x14ac:dyDescent="0.3">
      <c r="A12229" t="s">
        <v>12289</v>
      </c>
      <c r="B12229" t="s">
        <v>70</v>
      </c>
      <c r="C12229" t="s">
        <v>49</v>
      </c>
      <c r="D12229">
        <v>609.55999999999995</v>
      </c>
      <c r="E12229">
        <v>0.06</v>
      </c>
      <c r="F12229">
        <v>4</v>
      </c>
      <c r="G12229" s="4">
        <v>45638</v>
      </c>
      <c r="H12229" s="4">
        <v>45640</v>
      </c>
      <c r="I12229" t="s">
        <v>60</v>
      </c>
      <c r="J12229" t="s">
        <v>45</v>
      </c>
      <c r="K12229">
        <v>55.82</v>
      </c>
      <c r="L12229" t="s">
        <v>77</v>
      </c>
    </row>
    <row r="12230" spans="1:12" x14ac:dyDescent="0.3">
      <c r="A12230" t="s">
        <v>12290</v>
      </c>
      <c r="B12230" t="s">
        <v>70</v>
      </c>
      <c r="C12230" t="s">
        <v>65</v>
      </c>
      <c r="D12230">
        <v>3072.63</v>
      </c>
      <c r="E12230">
        <v>0.18</v>
      </c>
      <c r="F12230">
        <v>6</v>
      </c>
      <c r="G12230" s="4">
        <v>45096</v>
      </c>
      <c r="H12230" s="4">
        <v>45102</v>
      </c>
      <c r="I12230" t="s">
        <v>44</v>
      </c>
      <c r="J12230" t="s">
        <v>56</v>
      </c>
      <c r="K12230">
        <v>838.26</v>
      </c>
      <c r="L12230" t="s">
        <v>68</v>
      </c>
    </row>
    <row r="12231" spans="1:12" x14ac:dyDescent="0.3">
      <c r="A12231" t="s">
        <v>12291</v>
      </c>
      <c r="B12231" t="s">
        <v>54</v>
      </c>
      <c r="C12231" t="s">
        <v>49</v>
      </c>
      <c r="D12231">
        <v>4030.49</v>
      </c>
      <c r="E12231">
        <v>0.42</v>
      </c>
      <c r="F12231">
        <v>2</v>
      </c>
      <c r="G12231" s="4">
        <v>45560</v>
      </c>
      <c r="H12231" s="4">
        <v>45561</v>
      </c>
      <c r="I12231" t="s">
        <v>50</v>
      </c>
      <c r="J12231" t="s">
        <v>45</v>
      </c>
      <c r="K12231">
        <v>357.17</v>
      </c>
      <c r="L12231" t="s">
        <v>46</v>
      </c>
    </row>
    <row r="12232" spans="1:12" x14ac:dyDescent="0.3">
      <c r="A12232" t="s">
        <v>12292</v>
      </c>
      <c r="B12232" t="s">
        <v>70</v>
      </c>
      <c r="C12232" t="s">
        <v>65</v>
      </c>
      <c r="D12232">
        <v>4988.12</v>
      </c>
      <c r="E12232">
        <v>0.04</v>
      </c>
      <c r="F12232">
        <v>2</v>
      </c>
      <c r="G12232" s="4">
        <v>45630</v>
      </c>
      <c r="H12232" s="4">
        <v>45636</v>
      </c>
      <c r="I12232" t="s">
        <v>44</v>
      </c>
      <c r="J12232" t="s">
        <v>56</v>
      </c>
      <c r="K12232">
        <v>1101.93</v>
      </c>
      <c r="L12232" t="s">
        <v>52</v>
      </c>
    </row>
    <row r="12233" spans="1:12" x14ac:dyDescent="0.3">
      <c r="A12233" t="s">
        <v>12293</v>
      </c>
      <c r="B12233" t="s">
        <v>54</v>
      </c>
      <c r="C12233" t="s">
        <v>55</v>
      </c>
      <c r="D12233">
        <v>1192.99</v>
      </c>
      <c r="E12233">
        <v>0.1</v>
      </c>
      <c r="F12233">
        <v>6</v>
      </c>
      <c r="G12233" s="4">
        <v>44930</v>
      </c>
      <c r="H12233" s="4">
        <v>44936</v>
      </c>
      <c r="I12233" t="s">
        <v>44</v>
      </c>
      <c r="J12233" t="s">
        <v>45</v>
      </c>
      <c r="K12233">
        <v>246.15</v>
      </c>
      <c r="L12233" t="s">
        <v>63</v>
      </c>
    </row>
    <row r="12234" spans="1:12" x14ac:dyDescent="0.3">
      <c r="A12234" t="s">
        <v>12294</v>
      </c>
      <c r="B12234" t="s">
        <v>48</v>
      </c>
      <c r="C12234" t="s">
        <v>43</v>
      </c>
      <c r="D12234">
        <v>3531.91</v>
      </c>
      <c r="E12234">
        <v>0.24</v>
      </c>
      <c r="F12234">
        <v>9</v>
      </c>
      <c r="G12234" s="4">
        <v>45153</v>
      </c>
      <c r="H12234" s="4">
        <v>45160</v>
      </c>
      <c r="I12234" t="s">
        <v>60</v>
      </c>
      <c r="J12234" t="s">
        <v>45</v>
      </c>
      <c r="K12234">
        <v>954.89</v>
      </c>
      <c r="L12234" t="s">
        <v>77</v>
      </c>
    </row>
    <row r="12235" spans="1:12" x14ac:dyDescent="0.3">
      <c r="A12235" t="s">
        <v>12295</v>
      </c>
      <c r="B12235" t="s">
        <v>42</v>
      </c>
      <c r="C12235" t="s">
        <v>49</v>
      </c>
      <c r="D12235">
        <v>237.41</v>
      </c>
      <c r="E12235">
        <v>0.14000000000000001</v>
      </c>
      <c r="F12235">
        <v>3</v>
      </c>
      <c r="G12235" s="4">
        <v>45050</v>
      </c>
      <c r="H12235" s="4">
        <v>45051</v>
      </c>
      <c r="I12235" t="s">
        <v>50</v>
      </c>
      <c r="J12235" t="s">
        <v>45</v>
      </c>
      <c r="K12235">
        <v>30.75</v>
      </c>
      <c r="L12235" t="s">
        <v>46</v>
      </c>
    </row>
    <row r="12236" spans="1:12" x14ac:dyDescent="0.3">
      <c r="A12236" t="s">
        <v>12296</v>
      </c>
      <c r="B12236" t="s">
        <v>48</v>
      </c>
      <c r="C12236" t="s">
        <v>65</v>
      </c>
      <c r="D12236">
        <v>4852.1400000000003</v>
      </c>
      <c r="E12236">
        <v>0.36</v>
      </c>
      <c r="F12236">
        <v>4</v>
      </c>
      <c r="G12236" s="4">
        <v>45146</v>
      </c>
      <c r="H12236" s="4">
        <v>45149</v>
      </c>
      <c r="I12236" t="s">
        <v>60</v>
      </c>
      <c r="J12236" t="s">
        <v>51</v>
      </c>
      <c r="K12236">
        <v>543.08000000000004</v>
      </c>
      <c r="L12236" t="s">
        <v>52</v>
      </c>
    </row>
    <row r="12237" spans="1:12" x14ac:dyDescent="0.3">
      <c r="A12237" t="s">
        <v>12297</v>
      </c>
      <c r="B12237" t="s">
        <v>48</v>
      </c>
      <c r="C12237" t="s">
        <v>49</v>
      </c>
      <c r="D12237">
        <v>161.57</v>
      </c>
      <c r="E12237">
        <v>0.34</v>
      </c>
      <c r="F12237">
        <v>9</v>
      </c>
      <c r="G12237" s="4">
        <v>45629</v>
      </c>
      <c r="H12237" s="4">
        <v>45633</v>
      </c>
      <c r="I12237" t="s">
        <v>50</v>
      </c>
      <c r="J12237" t="s">
        <v>51</v>
      </c>
      <c r="K12237">
        <v>25.22</v>
      </c>
      <c r="L12237" t="s">
        <v>77</v>
      </c>
    </row>
    <row r="12238" spans="1:12" x14ac:dyDescent="0.3">
      <c r="A12238" t="s">
        <v>12298</v>
      </c>
      <c r="B12238" t="s">
        <v>48</v>
      </c>
      <c r="C12238" t="s">
        <v>43</v>
      </c>
      <c r="D12238">
        <v>1858.1</v>
      </c>
      <c r="E12238">
        <v>0.42</v>
      </c>
      <c r="F12238">
        <v>9</v>
      </c>
      <c r="G12238" s="4">
        <v>45161</v>
      </c>
      <c r="H12238" s="4">
        <v>45166</v>
      </c>
      <c r="I12238" t="s">
        <v>60</v>
      </c>
      <c r="J12238" t="s">
        <v>45</v>
      </c>
      <c r="K12238">
        <v>502.71</v>
      </c>
      <c r="L12238" t="s">
        <v>57</v>
      </c>
    </row>
    <row r="12239" spans="1:12" x14ac:dyDescent="0.3">
      <c r="A12239" t="s">
        <v>12299</v>
      </c>
      <c r="B12239" t="s">
        <v>70</v>
      </c>
      <c r="C12239" t="s">
        <v>55</v>
      </c>
      <c r="D12239">
        <v>474.37</v>
      </c>
      <c r="E12239">
        <v>0.1</v>
      </c>
      <c r="F12239">
        <v>5</v>
      </c>
      <c r="G12239" s="4">
        <v>45416</v>
      </c>
      <c r="H12239" s="4">
        <v>45420</v>
      </c>
      <c r="I12239" t="s">
        <v>50</v>
      </c>
      <c r="J12239" t="s">
        <v>45</v>
      </c>
      <c r="K12239">
        <v>39.86</v>
      </c>
      <c r="L12239" t="s">
        <v>52</v>
      </c>
    </row>
    <row r="12240" spans="1:12" x14ac:dyDescent="0.3">
      <c r="A12240" t="s">
        <v>12300</v>
      </c>
      <c r="B12240" t="s">
        <v>70</v>
      </c>
      <c r="C12240" t="s">
        <v>62</v>
      </c>
      <c r="D12240">
        <v>3142.74</v>
      </c>
      <c r="E12240">
        <v>0.32</v>
      </c>
      <c r="F12240">
        <v>9</v>
      </c>
      <c r="G12240" s="4">
        <v>45120</v>
      </c>
      <c r="H12240" s="4">
        <v>45125</v>
      </c>
      <c r="I12240" t="s">
        <v>44</v>
      </c>
      <c r="J12240" t="s">
        <v>45</v>
      </c>
      <c r="K12240">
        <v>901.4</v>
      </c>
      <c r="L12240" t="s">
        <v>77</v>
      </c>
    </row>
    <row r="12241" spans="1:12" x14ac:dyDescent="0.3">
      <c r="A12241" t="s">
        <v>12301</v>
      </c>
      <c r="B12241" t="s">
        <v>70</v>
      </c>
      <c r="C12241" t="s">
        <v>62</v>
      </c>
      <c r="D12241">
        <v>1763.55</v>
      </c>
      <c r="E12241">
        <v>0.39</v>
      </c>
      <c r="F12241">
        <v>5</v>
      </c>
      <c r="G12241" s="4">
        <v>45483</v>
      </c>
      <c r="H12241" s="4">
        <v>45489</v>
      </c>
      <c r="I12241" t="s">
        <v>50</v>
      </c>
      <c r="J12241" t="s">
        <v>51</v>
      </c>
      <c r="K12241">
        <v>379.83</v>
      </c>
      <c r="L12241" t="s">
        <v>77</v>
      </c>
    </row>
    <row r="12242" spans="1:12" x14ac:dyDescent="0.3">
      <c r="A12242" t="s">
        <v>12302</v>
      </c>
      <c r="B12242" t="s">
        <v>42</v>
      </c>
      <c r="C12242" t="s">
        <v>49</v>
      </c>
      <c r="D12242">
        <v>3691.43</v>
      </c>
      <c r="E12242">
        <v>0.03</v>
      </c>
      <c r="F12242">
        <v>5</v>
      </c>
      <c r="G12242" s="4">
        <v>45232</v>
      </c>
      <c r="H12242" s="4">
        <v>45239</v>
      </c>
      <c r="I12242" t="s">
        <v>44</v>
      </c>
      <c r="J12242" t="s">
        <v>45</v>
      </c>
      <c r="K12242">
        <v>253.75</v>
      </c>
      <c r="L12242" t="s">
        <v>46</v>
      </c>
    </row>
    <row r="12243" spans="1:12" x14ac:dyDescent="0.3">
      <c r="A12243" t="s">
        <v>12303</v>
      </c>
      <c r="B12243" t="s">
        <v>70</v>
      </c>
      <c r="C12243" t="s">
        <v>65</v>
      </c>
      <c r="D12243">
        <v>2483.25</v>
      </c>
      <c r="E12243">
        <v>0.02</v>
      </c>
      <c r="F12243">
        <v>7</v>
      </c>
      <c r="G12243" s="4">
        <v>45014</v>
      </c>
      <c r="H12243" s="4">
        <v>45016</v>
      </c>
      <c r="I12243" t="s">
        <v>44</v>
      </c>
      <c r="J12243" t="s">
        <v>56</v>
      </c>
      <c r="K12243">
        <v>499.65</v>
      </c>
      <c r="L12243" t="s">
        <v>57</v>
      </c>
    </row>
    <row r="12244" spans="1:12" x14ac:dyDescent="0.3">
      <c r="A12244" t="s">
        <v>12304</v>
      </c>
      <c r="B12244" t="s">
        <v>54</v>
      </c>
      <c r="C12244" t="s">
        <v>43</v>
      </c>
      <c r="D12244">
        <v>2155.08</v>
      </c>
      <c r="E12244">
        <v>0.28000000000000003</v>
      </c>
      <c r="F12244">
        <v>6</v>
      </c>
      <c r="G12244" s="4">
        <v>45057</v>
      </c>
      <c r="H12244" s="4">
        <v>45062</v>
      </c>
      <c r="I12244" t="s">
        <v>60</v>
      </c>
      <c r="J12244" t="s">
        <v>45</v>
      </c>
      <c r="K12244">
        <v>393.5</v>
      </c>
      <c r="L12244" t="s">
        <v>68</v>
      </c>
    </row>
    <row r="12245" spans="1:12" x14ac:dyDescent="0.3">
      <c r="A12245" t="s">
        <v>12305</v>
      </c>
      <c r="B12245" t="s">
        <v>48</v>
      </c>
      <c r="C12245" t="s">
        <v>55</v>
      </c>
      <c r="D12245">
        <v>1807.73</v>
      </c>
      <c r="E12245">
        <v>0.28999999999999998</v>
      </c>
      <c r="F12245">
        <v>7</v>
      </c>
      <c r="G12245" s="4">
        <v>44949</v>
      </c>
      <c r="H12245" s="4">
        <v>44953</v>
      </c>
      <c r="I12245" t="s">
        <v>50</v>
      </c>
      <c r="J12245" t="s">
        <v>51</v>
      </c>
      <c r="K12245">
        <v>374.8</v>
      </c>
      <c r="L12245" t="s">
        <v>68</v>
      </c>
    </row>
    <row r="12246" spans="1:12" x14ac:dyDescent="0.3">
      <c r="A12246" t="s">
        <v>12306</v>
      </c>
      <c r="B12246" t="s">
        <v>42</v>
      </c>
      <c r="C12246" t="s">
        <v>55</v>
      </c>
      <c r="D12246">
        <v>522.03</v>
      </c>
      <c r="E12246">
        <v>0.2</v>
      </c>
      <c r="F12246">
        <v>2</v>
      </c>
      <c r="G12246" s="4">
        <v>45321</v>
      </c>
      <c r="H12246" s="4">
        <v>45326</v>
      </c>
      <c r="I12246" t="s">
        <v>60</v>
      </c>
      <c r="J12246" t="s">
        <v>51</v>
      </c>
      <c r="K12246">
        <v>90.64</v>
      </c>
      <c r="L12246" t="s">
        <v>77</v>
      </c>
    </row>
    <row r="12247" spans="1:12" x14ac:dyDescent="0.3">
      <c r="A12247" t="s">
        <v>12307</v>
      </c>
      <c r="B12247" t="s">
        <v>42</v>
      </c>
      <c r="C12247" t="s">
        <v>55</v>
      </c>
      <c r="D12247">
        <v>1103.6400000000001</v>
      </c>
      <c r="E12247">
        <v>0.02</v>
      </c>
      <c r="F12247">
        <v>9</v>
      </c>
      <c r="G12247" s="4">
        <v>45366</v>
      </c>
      <c r="H12247" s="4">
        <v>45371</v>
      </c>
      <c r="I12247" t="s">
        <v>50</v>
      </c>
      <c r="J12247" t="s">
        <v>56</v>
      </c>
      <c r="K12247">
        <v>275.27</v>
      </c>
      <c r="L12247" t="s">
        <v>52</v>
      </c>
    </row>
    <row r="12248" spans="1:12" x14ac:dyDescent="0.3">
      <c r="A12248" t="s">
        <v>12308</v>
      </c>
      <c r="B12248" t="s">
        <v>42</v>
      </c>
      <c r="C12248" t="s">
        <v>62</v>
      </c>
      <c r="D12248">
        <v>3231.6</v>
      </c>
      <c r="E12248">
        <v>0.2</v>
      </c>
      <c r="F12248">
        <v>6</v>
      </c>
      <c r="G12248" s="4">
        <v>45188</v>
      </c>
      <c r="H12248" s="4">
        <v>45190</v>
      </c>
      <c r="I12248" t="s">
        <v>50</v>
      </c>
      <c r="J12248" t="s">
        <v>56</v>
      </c>
      <c r="K12248">
        <v>838.83</v>
      </c>
      <c r="L12248" t="s">
        <v>52</v>
      </c>
    </row>
    <row r="12249" spans="1:12" x14ac:dyDescent="0.3">
      <c r="A12249" t="s">
        <v>12309</v>
      </c>
      <c r="B12249" t="s">
        <v>42</v>
      </c>
      <c r="C12249" t="s">
        <v>43</v>
      </c>
      <c r="D12249">
        <v>2534.08</v>
      </c>
      <c r="E12249">
        <v>0.32</v>
      </c>
      <c r="F12249">
        <v>9</v>
      </c>
      <c r="G12249" s="4">
        <v>45252</v>
      </c>
      <c r="H12249" s="4">
        <v>45257</v>
      </c>
      <c r="I12249" t="s">
        <v>60</v>
      </c>
      <c r="J12249" t="s">
        <v>56</v>
      </c>
      <c r="K12249">
        <v>480.48</v>
      </c>
      <c r="L12249" t="s">
        <v>52</v>
      </c>
    </row>
    <row r="12250" spans="1:12" x14ac:dyDescent="0.3">
      <c r="A12250" t="s">
        <v>12310</v>
      </c>
      <c r="B12250" t="s">
        <v>42</v>
      </c>
      <c r="C12250" t="s">
        <v>62</v>
      </c>
      <c r="D12250">
        <v>443.44</v>
      </c>
      <c r="E12250">
        <v>0.35</v>
      </c>
      <c r="F12250">
        <v>1</v>
      </c>
      <c r="G12250" s="4">
        <v>45606</v>
      </c>
      <c r="H12250" s="4">
        <v>45609</v>
      </c>
      <c r="I12250" t="s">
        <v>50</v>
      </c>
      <c r="J12250" t="s">
        <v>51</v>
      </c>
      <c r="K12250">
        <v>32.520000000000003</v>
      </c>
      <c r="L12250" t="s">
        <v>46</v>
      </c>
    </row>
    <row r="12251" spans="1:12" x14ac:dyDescent="0.3">
      <c r="A12251" t="s">
        <v>12311</v>
      </c>
      <c r="B12251" t="s">
        <v>54</v>
      </c>
      <c r="C12251" t="s">
        <v>49</v>
      </c>
      <c r="D12251">
        <v>2765.36</v>
      </c>
      <c r="E12251">
        <v>0.25</v>
      </c>
      <c r="F12251">
        <v>2</v>
      </c>
      <c r="G12251" s="4">
        <v>44961</v>
      </c>
      <c r="H12251" s="4">
        <v>44968</v>
      </c>
      <c r="I12251" t="s">
        <v>60</v>
      </c>
      <c r="J12251" t="s">
        <v>45</v>
      </c>
      <c r="K12251">
        <v>485.07</v>
      </c>
      <c r="L12251" t="s">
        <v>52</v>
      </c>
    </row>
    <row r="12252" spans="1:12" x14ac:dyDescent="0.3">
      <c r="A12252" t="s">
        <v>12312</v>
      </c>
      <c r="B12252" t="s">
        <v>48</v>
      </c>
      <c r="C12252" t="s">
        <v>55</v>
      </c>
      <c r="D12252">
        <v>365.3</v>
      </c>
      <c r="E12252">
        <v>0.26</v>
      </c>
      <c r="F12252">
        <v>7</v>
      </c>
      <c r="G12252" s="4">
        <v>45323</v>
      </c>
      <c r="H12252" s="4">
        <v>45329</v>
      </c>
      <c r="I12252" t="s">
        <v>44</v>
      </c>
      <c r="J12252" t="s">
        <v>45</v>
      </c>
      <c r="K12252">
        <v>26.94</v>
      </c>
      <c r="L12252" t="s">
        <v>46</v>
      </c>
    </row>
    <row r="12253" spans="1:12" x14ac:dyDescent="0.3">
      <c r="A12253" t="s">
        <v>12313</v>
      </c>
      <c r="B12253" t="s">
        <v>42</v>
      </c>
      <c r="C12253" t="s">
        <v>43</v>
      </c>
      <c r="D12253">
        <v>2607.46</v>
      </c>
      <c r="E12253">
        <v>0.34</v>
      </c>
      <c r="F12253">
        <v>2</v>
      </c>
      <c r="G12253" s="4">
        <v>45463</v>
      </c>
      <c r="H12253" s="4">
        <v>45465</v>
      </c>
      <c r="I12253" t="s">
        <v>44</v>
      </c>
      <c r="J12253" t="s">
        <v>56</v>
      </c>
      <c r="K12253">
        <v>145.08000000000001</v>
      </c>
      <c r="L12253" t="s">
        <v>46</v>
      </c>
    </row>
    <row r="12254" spans="1:12" x14ac:dyDescent="0.3">
      <c r="A12254" t="s">
        <v>12314</v>
      </c>
      <c r="B12254" t="s">
        <v>48</v>
      </c>
      <c r="C12254" t="s">
        <v>55</v>
      </c>
      <c r="D12254">
        <v>4828.3100000000004</v>
      </c>
      <c r="E12254">
        <v>0.22</v>
      </c>
      <c r="F12254">
        <v>6</v>
      </c>
      <c r="G12254" s="4">
        <v>45652</v>
      </c>
      <c r="H12254" s="4">
        <v>45659</v>
      </c>
      <c r="I12254" t="s">
        <v>50</v>
      </c>
      <c r="J12254" t="s">
        <v>56</v>
      </c>
      <c r="K12254">
        <v>761.38</v>
      </c>
      <c r="L12254" t="s">
        <v>77</v>
      </c>
    </row>
    <row r="12255" spans="1:12" x14ac:dyDescent="0.3">
      <c r="A12255" t="s">
        <v>12315</v>
      </c>
      <c r="B12255" t="s">
        <v>70</v>
      </c>
      <c r="C12255" t="s">
        <v>62</v>
      </c>
      <c r="D12255">
        <v>1605.99</v>
      </c>
      <c r="E12255">
        <v>0.13</v>
      </c>
      <c r="F12255">
        <v>2</v>
      </c>
      <c r="G12255" s="4">
        <v>45519</v>
      </c>
      <c r="H12255" s="4">
        <v>45521</v>
      </c>
      <c r="I12255" t="s">
        <v>60</v>
      </c>
      <c r="J12255" t="s">
        <v>51</v>
      </c>
      <c r="K12255">
        <v>469.69</v>
      </c>
      <c r="L12255" t="s">
        <v>57</v>
      </c>
    </row>
    <row r="12256" spans="1:12" x14ac:dyDescent="0.3">
      <c r="A12256" t="s">
        <v>12316</v>
      </c>
      <c r="B12256" t="s">
        <v>42</v>
      </c>
      <c r="C12256" t="s">
        <v>62</v>
      </c>
      <c r="D12256">
        <v>3645.17</v>
      </c>
      <c r="E12256">
        <v>0.11</v>
      </c>
      <c r="F12256">
        <v>5</v>
      </c>
      <c r="G12256" s="4">
        <v>45249</v>
      </c>
      <c r="H12256" s="4">
        <v>45252</v>
      </c>
      <c r="I12256" t="s">
        <v>50</v>
      </c>
      <c r="J12256" t="s">
        <v>56</v>
      </c>
      <c r="K12256">
        <v>337.68</v>
      </c>
      <c r="L12256" t="s">
        <v>57</v>
      </c>
    </row>
    <row r="12257" spans="1:12" x14ac:dyDescent="0.3">
      <c r="A12257" t="s">
        <v>12317</v>
      </c>
      <c r="B12257" t="s">
        <v>42</v>
      </c>
      <c r="C12257" t="s">
        <v>62</v>
      </c>
      <c r="D12257">
        <v>3753.2</v>
      </c>
      <c r="E12257">
        <v>0.38</v>
      </c>
      <c r="F12257">
        <v>6</v>
      </c>
      <c r="G12257" s="4">
        <v>45506</v>
      </c>
      <c r="H12257" s="4">
        <v>45513</v>
      </c>
      <c r="I12257" t="s">
        <v>44</v>
      </c>
      <c r="J12257" t="s">
        <v>56</v>
      </c>
      <c r="K12257">
        <v>941.9</v>
      </c>
      <c r="L12257" t="s">
        <v>52</v>
      </c>
    </row>
    <row r="12258" spans="1:12" x14ac:dyDescent="0.3">
      <c r="A12258" t="s">
        <v>12318</v>
      </c>
      <c r="B12258" t="s">
        <v>48</v>
      </c>
      <c r="C12258" t="s">
        <v>55</v>
      </c>
      <c r="D12258">
        <v>2083.81</v>
      </c>
      <c r="E12258">
        <v>0.24</v>
      </c>
      <c r="F12258">
        <v>7</v>
      </c>
      <c r="G12258" s="4">
        <v>45609</v>
      </c>
      <c r="H12258" s="4">
        <v>45611</v>
      </c>
      <c r="I12258" t="s">
        <v>50</v>
      </c>
      <c r="J12258" t="s">
        <v>51</v>
      </c>
      <c r="K12258">
        <v>109.4</v>
      </c>
      <c r="L12258" t="s">
        <v>77</v>
      </c>
    </row>
    <row r="12259" spans="1:12" x14ac:dyDescent="0.3">
      <c r="A12259" t="s">
        <v>12319</v>
      </c>
      <c r="B12259" t="s">
        <v>42</v>
      </c>
      <c r="C12259" t="s">
        <v>43</v>
      </c>
      <c r="D12259">
        <v>3007.13</v>
      </c>
      <c r="E12259">
        <v>0.31</v>
      </c>
      <c r="F12259">
        <v>1</v>
      </c>
      <c r="G12259" s="4">
        <v>45440</v>
      </c>
      <c r="H12259" s="4">
        <v>45442</v>
      </c>
      <c r="I12259" t="s">
        <v>44</v>
      </c>
      <c r="J12259" t="s">
        <v>45</v>
      </c>
      <c r="K12259">
        <v>219.42</v>
      </c>
      <c r="L12259" t="s">
        <v>46</v>
      </c>
    </row>
    <row r="12260" spans="1:12" x14ac:dyDescent="0.3">
      <c r="A12260" t="s">
        <v>12320</v>
      </c>
      <c r="B12260" t="s">
        <v>42</v>
      </c>
      <c r="C12260" t="s">
        <v>43</v>
      </c>
      <c r="D12260">
        <v>2413.0300000000002</v>
      </c>
      <c r="E12260">
        <v>0.24</v>
      </c>
      <c r="F12260">
        <v>2</v>
      </c>
      <c r="G12260" s="4">
        <v>44971</v>
      </c>
      <c r="H12260" s="4">
        <v>44975</v>
      </c>
      <c r="I12260" t="s">
        <v>44</v>
      </c>
      <c r="J12260" t="s">
        <v>45</v>
      </c>
      <c r="K12260">
        <v>626.38</v>
      </c>
      <c r="L12260" t="s">
        <v>68</v>
      </c>
    </row>
    <row r="12261" spans="1:12" x14ac:dyDescent="0.3">
      <c r="A12261" t="s">
        <v>12321</v>
      </c>
      <c r="B12261" t="s">
        <v>42</v>
      </c>
      <c r="C12261" t="s">
        <v>49</v>
      </c>
      <c r="D12261">
        <v>1488.48</v>
      </c>
      <c r="E12261">
        <v>0.41</v>
      </c>
      <c r="F12261">
        <v>2</v>
      </c>
      <c r="G12261" s="4">
        <v>45614</v>
      </c>
      <c r="H12261" s="4">
        <v>45620</v>
      </c>
      <c r="I12261" t="s">
        <v>44</v>
      </c>
      <c r="J12261" t="s">
        <v>45</v>
      </c>
      <c r="K12261">
        <v>216.06</v>
      </c>
      <c r="L12261" t="s">
        <v>57</v>
      </c>
    </row>
    <row r="12262" spans="1:12" x14ac:dyDescent="0.3">
      <c r="A12262" t="s">
        <v>12322</v>
      </c>
      <c r="B12262" t="s">
        <v>54</v>
      </c>
      <c r="C12262" t="s">
        <v>55</v>
      </c>
      <c r="D12262">
        <v>3798.24</v>
      </c>
      <c r="E12262">
        <v>0.25</v>
      </c>
      <c r="F12262">
        <v>1</v>
      </c>
      <c r="G12262" s="4">
        <v>44988</v>
      </c>
      <c r="H12262" s="4">
        <v>44995</v>
      </c>
      <c r="I12262" t="s">
        <v>60</v>
      </c>
      <c r="J12262" t="s">
        <v>56</v>
      </c>
      <c r="K12262">
        <v>1109.5999999999999</v>
      </c>
      <c r="L12262" t="s">
        <v>52</v>
      </c>
    </row>
    <row r="12263" spans="1:12" x14ac:dyDescent="0.3">
      <c r="A12263" t="s">
        <v>12323</v>
      </c>
      <c r="B12263" t="s">
        <v>54</v>
      </c>
      <c r="C12263" t="s">
        <v>49</v>
      </c>
      <c r="D12263">
        <v>3543.85</v>
      </c>
      <c r="E12263">
        <v>0.49</v>
      </c>
      <c r="F12263">
        <v>3</v>
      </c>
      <c r="G12263" s="4">
        <v>45485</v>
      </c>
      <c r="H12263" s="4">
        <v>45489</v>
      </c>
      <c r="I12263" t="s">
        <v>60</v>
      </c>
      <c r="J12263" t="s">
        <v>51</v>
      </c>
      <c r="K12263">
        <v>231.93</v>
      </c>
      <c r="L12263" t="s">
        <v>77</v>
      </c>
    </row>
    <row r="12264" spans="1:12" x14ac:dyDescent="0.3">
      <c r="A12264" t="s">
        <v>12324</v>
      </c>
      <c r="B12264" t="s">
        <v>42</v>
      </c>
      <c r="C12264" t="s">
        <v>49</v>
      </c>
      <c r="D12264">
        <v>4512.6899999999996</v>
      </c>
      <c r="E12264">
        <v>0.12</v>
      </c>
      <c r="F12264">
        <v>6</v>
      </c>
      <c r="G12264" s="4">
        <v>45442</v>
      </c>
      <c r="H12264" s="4">
        <v>45448</v>
      </c>
      <c r="I12264" t="s">
        <v>44</v>
      </c>
      <c r="J12264" t="s">
        <v>56</v>
      </c>
      <c r="K12264">
        <v>603.54</v>
      </c>
      <c r="L12264" t="s">
        <v>57</v>
      </c>
    </row>
    <row r="12265" spans="1:12" x14ac:dyDescent="0.3">
      <c r="A12265" t="s">
        <v>12325</v>
      </c>
      <c r="B12265" t="s">
        <v>54</v>
      </c>
      <c r="C12265" t="s">
        <v>49</v>
      </c>
      <c r="D12265">
        <v>3128.82</v>
      </c>
      <c r="E12265">
        <v>7.0000000000000007E-2</v>
      </c>
      <c r="F12265">
        <v>9</v>
      </c>
      <c r="G12265" s="4">
        <v>45626</v>
      </c>
      <c r="H12265" s="4">
        <v>45632</v>
      </c>
      <c r="I12265" t="s">
        <v>44</v>
      </c>
      <c r="J12265" t="s">
        <v>51</v>
      </c>
      <c r="K12265">
        <v>612.46</v>
      </c>
      <c r="L12265" t="s">
        <v>46</v>
      </c>
    </row>
    <row r="12266" spans="1:12" x14ac:dyDescent="0.3">
      <c r="A12266" t="s">
        <v>12326</v>
      </c>
      <c r="B12266" t="s">
        <v>70</v>
      </c>
      <c r="C12266" t="s">
        <v>49</v>
      </c>
      <c r="D12266">
        <v>2004.73</v>
      </c>
      <c r="E12266">
        <v>0.19</v>
      </c>
      <c r="F12266">
        <v>3</v>
      </c>
      <c r="G12266" s="4">
        <v>44975</v>
      </c>
      <c r="H12266" s="4">
        <v>44982</v>
      </c>
      <c r="I12266" t="s">
        <v>44</v>
      </c>
      <c r="J12266" t="s">
        <v>51</v>
      </c>
      <c r="K12266">
        <v>444.03</v>
      </c>
      <c r="L12266" t="s">
        <v>77</v>
      </c>
    </row>
    <row r="12267" spans="1:12" x14ac:dyDescent="0.3">
      <c r="A12267" t="s">
        <v>12327</v>
      </c>
      <c r="B12267" t="s">
        <v>42</v>
      </c>
      <c r="C12267" t="s">
        <v>62</v>
      </c>
      <c r="D12267">
        <v>3598.64</v>
      </c>
      <c r="E12267">
        <v>0.46</v>
      </c>
      <c r="F12267">
        <v>3</v>
      </c>
      <c r="G12267" s="4">
        <v>45002</v>
      </c>
      <c r="H12267" s="4">
        <v>45008</v>
      </c>
      <c r="I12267" t="s">
        <v>44</v>
      </c>
      <c r="J12267" t="s">
        <v>45</v>
      </c>
      <c r="K12267">
        <v>635.5</v>
      </c>
      <c r="L12267" t="s">
        <v>63</v>
      </c>
    </row>
    <row r="12268" spans="1:12" x14ac:dyDescent="0.3">
      <c r="A12268" t="s">
        <v>12328</v>
      </c>
      <c r="B12268" t="s">
        <v>70</v>
      </c>
      <c r="C12268" t="s">
        <v>49</v>
      </c>
      <c r="D12268">
        <v>3133.28</v>
      </c>
      <c r="E12268">
        <v>0.43</v>
      </c>
      <c r="F12268">
        <v>2</v>
      </c>
      <c r="G12268" s="4">
        <v>45472</v>
      </c>
      <c r="H12268" s="4">
        <v>45473</v>
      </c>
      <c r="I12268" t="s">
        <v>60</v>
      </c>
      <c r="J12268" t="s">
        <v>45</v>
      </c>
      <c r="K12268">
        <v>816.98</v>
      </c>
      <c r="L12268" t="s">
        <v>68</v>
      </c>
    </row>
    <row r="12269" spans="1:12" x14ac:dyDescent="0.3">
      <c r="A12269" t="s">
        <v>12329</v>
      </c>
      <c r="B12269" t="s">
        <v>48</v>
      </c>
      <c r="C12269" t="s">
        <v>43</v>
      </c>
      <c r="D12269">
        <v>3121.41</v>
      </c>
      <c r="E12269">
        <v>0.12</v>
      </c>
      <c r="F12269">
        <v>2</v>
      </c>
      <c r="G12269" s="4">
        <v>44982</v>
      </c>
      <c r="H12269" s="4">
        <v>44983</v>
      </c>
      <c r="I12269" t="s">
        <v>60</v>
      </c>
      <c r="J12269" t="s">
        <v>51</v>
      </c>
      <c r="K12269">
        <v>673.39</v>
      </c>
      <c r="L12269" t="s">
        <v>68</v>
      </c>
    </row>
    <row r="12270" spans="1:12" x14ac:dyDescent="0.3">
      <c r="A12270" t="s">
        <v>12330</v>
      </c>
      <c r="B12270" t="s">
        <v>70</v>
      </c>
      <c r="C12270" t="s">
        <v>49</v>
      </c>
      <c r="D12270">
        <v>4264.21</v>
      </c>
      <c r="E12270">
        <v>0.3</v>
      </c>
      <c r="F12270">
        <v>7</v>
      </c>
      <c r="G12270" s="4">
        <v>45224</v>
      </c>
      <c r="H12270" s="4">
        <v>45226</v>
      </c>
      <c r="I12270" t="s">
        <v>60</v>
      </c>
      <c r="J12270" t="s">
        <v>56</v>
      </c>
      <c r="K12270">
        <v>1212.52</v>
      </c>
      <c r="L12270" t="s">
        <v>68</v>
      </c>
    </row>
    <row r="12271" spans="1:12" x14ac:dyDescent="0.3">
      <c r="A12271" t="s">
        <v>12331</v>
      </c>
      <c r="B12271" t="s">
        <v>48</v>
      </c>
      <c r="C12271" t="s">
        <v>62</v>
      </c>
      <c r="D12271">
        <v>4561.3</v>
      </c>
      <c r="E12271">
        <v>0.28999999999999998</v>
      </c>
      <c r="F12271">
        <v>4</v>
      </c>
      <c r="G12271" s="4">
        <v>45123</v>
      </c>
      <c r="H12271" s="4">
        <v>45130</v>
      </c>
      <c r="I12271" t="s">
        <v>60</v>
      </c>
      <c r="J12271" t="s">
        <v>51</v>
      </c>
      <c r="K12271">
        <v>1118.7</v>
      </c>
      <c r="L12271" t="s">
        <v>77</v>
      </c>
    </row>
    <row r="12272" spans="1:12" x14ac:dyDescent="0.3">
      <c r="A12272" t="s">
        <v>12332</v>
      </c>
      <c r="B12272" t="s">
        <v>42</v>
      </c>
      <c r="C12272" t="s">
        <v>65</v>
      </c>
      <c r="D12272">
        <v>983.18</v>
      </c>
      <c r="E12272">
        <v>0.15</v>
      </c>
      <c r="F12272">
        <v>6</v>
      </c>
      <c r="G12272" s="4">
        <v>45215</v>
      </c>
      <c r="H12272" s="4">
        <v>45222</v>
      </c>
      <c r="I12272" t="s">
        <v>50</v>
      </c>
      <c r="J12272" t="s">
        <v>51</v>
      </c>
      <c r="K12272">
        <v>286.56</v>
      </c>
      <c r="L12272" t="s">
        <v>63</v>
      </c>
    </row>
    <row r="12273" spans="1:12" x14ac:dyDescent="0.3">
      <c r="A12273" t="s">
        <v>12333</v>
      </c>
      <c r="B12273" t="s">
        <v>48</v>
      </c>
      <c r="C12273" t="s">
        <v>65</v>
      </c>
      <c r="D12273">
        <v>1638.85</v>
      </c>
      <c r="E12273">
        <v>0.12</v>
      </c>
      <c r="F12273">
        <v>8</v>
      </c>
      <c r="G12273" s="4">
        <v>45152</v>
      </c>
      <c r="H12273" s="4">
        <v>45154</v>
      </c>
      <c r="I12273" t="s">
        <v>50</v>
      </c>
      <c r="J12273" t="s">
        <v>45</v>
      </c>
      <c r="K12273">
        <v>383.89</v>
      </c>
      <c r="L12273" t="s">
        <v>63</v>
      </c>
    </row>
    <row r="12274" spans="1:12" x14ac:dyDescent="0.3">
      <c r="A12274" t="s">
        <v>12334</v>
      </c>
      <c r="B12274" t="s">
        <v>48</v>
      </c>
      <c r="C12274" t="s">
        <v>65</v>
      </c>
      <c r="D12274">
        <v>3286.5</v>
      </c>
      <c r="E12274">
        <v>0.2</v>
      </c>
      <c r="F12274">
        <v>5</v>
      </c>
      <c r="G12274" s="4">
        <v>45150</v>
      </c>
      <c r="H12274" s="4">
        <v>45156</v>
      </c>
      <c r="I12274" t="s">
        <v>60</v>
      </c>
      <c r="J12274" t="s">
        <v>45</v>
      </c>
      <c r="K12274">
        <v>361.16</v>
      </c>
      <c r="L12274" t="s">
        <v>46</v>
      </c>
    </row>
    <row r="12275" spans="1:12" x14ac:dyDescent="0.3">
      <c r="A12275" t="s">
        <v>12335</v>
      </c>
      <c r="B12275" t="s">
        <v>70</v>
      </c>
      <c r="C12275" t="s">
        <v>55</v>
      </c>
      <c r="D12275">
        <v>2830.38</v>
      </c>
      <c r="E12275">
        <v>0.39</v>
      </c>
      <c r="F12275">
        <v>3</v>
      </c>
      <c r="G12275" s="4">
        <v>45505</v>
      </c>
      <c r="H12275" s="4">
        <v>45512</v>
      </c>
      <c r="I12275" t="s">
        <v>50</v>
      </c>
      <c r="J12275" t="s">
        <v>56</v>
      </c>
      <c r="K12275">
        <v>508.34</v>
      </c>
      <c r="L12275" t="s">
        <v>63</v>
      </c>
    </row>
    <row r="12276" spans="1:12" x14ac:dyDescent="0.3">
      <c r="A12276" t="s">
        <v>12336</v>
      </c>
      <c r="B12276" t="s">
        <v>70</v>
      </c>
      <c r="C12276" t="s">
        <v>43</v>
      </c>
      <c r="D12276">
        <v>3296.4</v>
      </c>
      <c r="E12276">
        <v>0.1</v>
      </c>
      <c r="F12276">
        <v>2</v>
      </c>
      <c r="G12276" s="4">
        <v>45286</v>
      </c>
      <c r="H12276" s="4">
        <v>45289</v>
      </c>
      <c r="I12276" t="s">
        <v>44</v>
      </c>
      <c r="J12276" t="s">
        <v>45</v>
      </c>
      <c r="K12276">
        <v>450.73</v>
      </c>
      <c r="L12276" t="s">
        <v>63</v>
      </c>
    </row>
    <row r="12277" spans="1:12" x14ac:dyDescent="0.3">
      <c r="A12277" t="s">
        <v>12337</v>
      </c>
      <c r="B12277" t="s">
        <v>70</v>
      </c>
      <c r="C12277" t="s">
        <v>62</v>
      </c>
      <c r="D12277">
        <v>2221.77</v>
      </c>
      <c r="E12277">
        <v>0.22</v>
      </c>
      <c r="F12277">
        <v>6</v>
      </c>
      <c r="G12277" s="4">
        <v>45480</v>
      </c>
      <c r="H12277" s="4">
        <v>45487</v>
      </c>
      <c r="I12277" t="s">
        <v>50</v>
      </c>
      <c r="J12277" t="s">
        <v>51</v>
      </c>
      <c r="K12277">
        <v>368.86</v>
      </c>
      <c r="L12277" t="s">
        <v>63</v>
      </c>
    </row>
    <row r="12278" spans="1:12" x14ac:dyDescent="0.3">
      <c r="A12278" t="s">
        <v>12338</v>
      </c>
      <c r="B12278" t="s">
        <v>42</v>
      </c>
      <c r="C12278" t="s">
        <v>65</v>
      </c>
      <c r="D12278">
        <v>2120.9499999999998</v>
      </c>
      <c r="E12278">
        <v>0.24</v>
      </c>
      <c r="F12278">
        <v>8</v>
      </c>
      <c r="G12278" s="4">
        <v>44970</v>
      </c>
      <c r="H12278" s="4">
        <v>44976</v>
      </c>
      <c r="I12278" t="s">
        <v>60</v>
      </c>
      <c r="J12278" t="s">
        <v>56</v>
      </c>
      <c r="K12278">
        <v>363.58</v>
      </c>
      <c r="L12278" t="s">
        <v>46</v>
      </c>
    </row>
    <row r="12279" spans="1:12" x14ac:dyDescent="0.3">
      <c r="A12279" t="s">
        <v>12339</v>
      </c>
      <c r="B12279" t="s">
        <v>42</v>
      </c>
      <c r="C12279" t="s">
        <v>62</v>
      </c>
      <c r="D12279">
        <v>676.5</v>
      </c>
      <c r="E12279">
        <v>0.47</v>
      </c>
      <c r="F12279">
        <v>4</v>
      </c>
      <c r="G12279" s="4">
        <v>45538</v>
      </c>
      <c r="H12279" s="4">
        <v>45541</v>
      </c>
      <c r="I12279" t="s">
        <v>60</v>
      </c>
      <c r="J12279" t="s">
        <v>56</v>
      </c>
      <c r="K12279">
        <v>194.66</v>
      </c>
      <c r="L12279" t="s">
        <v>77</v>
      </c>
    </row>
    <row r="12280" spans="1:12" x14ac:dyDescent="0.3">
      <c r="A12280" t="s">
        <v>12340</v>
      </c>
      <c r="B12280" t="s">
        <v>70</v>
      </c>
      <c r="C12280" t="s">
        <v>62</v>
      </c>
      <c r="D12280">
        <v>3155.88</v>
      </c>
      <c r="E12280">
        <v>0.15</v>
      </c>
      <c r="F12280">
        <v>2</v>
      </c>
      <c r="G12280" s="4">
        <v>45367</v>
      </c>
      <c r="H12280" s="4">
        <v>45369</v>
      </c>
      <c r="I12280" t="s">
        <v>44</v>
      </c>
      <c r="J12280" t="s">
        <v>56</v>
      </c>
      <c r="K12280">
        <v>742.17</v>
      </c>
      <c r="L12280" t="s">
        <v>52</v>
      </c>
    </row>
    <row r="12281" spans="1:12" x14ac:dyDescent="0.3">
      <c r="A12281" t="s">
        <v>12341</v>
      </c>
      <c r="B12281" t="s">
        <v>42</v>
      </c>
      <c r="C12281" t="s">
        <v>55</v>
      </c>
      <c r="D12281">
        <v>961.35</v>
      </c>
      <c r="E12281">
        <v>0.01</v>
      </c>
      <c r="F12281">
        <v>3</v>
      </c>
      <c r="G12281" s="4">
        <v>44962</v>
      </c>
      <c r="H12281" s="4">
        <v>44967</v>
      </c>
      <c r="I12281" t="s">
        <v>60</v>
      </c>
      <c r="J12281" t="s">
        <v>56</v>
      </c>
      <c r="K12281">
        <v>231.47</v>
      </c>
      <c r="L12281" t="s">
        <v>77</v>
      </c>
    </row>
    <row r="12282" spans="1:12" x14ac:dyDescent="0.3">
      <c r="A12282" t="s">
        <v>12342</v>
      </c>
      <c r="B12282" t="s">
        <v>42</v>
      </c>
      <c r="C12282" t="s">
        <v>65</v>
      </c>
      <c r="D12282">
        <v>3388.01</v>
      </c>
      <c r="E12282">
        <v>0.35</v>
      </c>
      <c r="F12282">
        <v>3</v>
      </c>
      <c r="G12282" s="4">
        <v>45351</v>
      </c>
      <c r="H12282" s="4">
        <v>45355</v>
      </c>
      <c r="I12282" t="s">
        <v>60</v>
      </c>
      <c r="J12282" t="s">
        <v>45</v>
      </c>
      <c r="K12282">
        <v>934.55</v>
      </c>
      <c r="L12282" t="s">
        <v>77</v>
      </c>
    </row>
    <row r="12283" spans="1:12" x14ac:dyDescent="0.3">
      <c r="A12283" t="s">
        <v>12343</v>
      </c>
      <c r="B12283" t="s">
        <v>48</v>
      </c>
      <c r="C12283" t="s">
        <v>49</v>
      </c>
      <c r="D12283">
        <v>4838.6499999999996</v>
      </c>
      <c r="E12283">
        <v>0.38</v>
      </c>
      <c r="F12283">
        <v>9</v>
      </c>
      <c r="G12283" s="4">
        <v>45561</v>
      </c>
      <c r="H12283" s="4">
        <v>45566</v>
      </c>
      <c r="I12283" t="s">
        <v>60</v>
      </c>
      <c r="J12283" t="s">
        <v>45</v>
      </c>
      <c r="K12283">
        <v>252.47</v>
      </c>
      <c r="L12283" t="s">
        <v>57</v>
      </c>
    </row>
    <row r="12284" spans="1:12" x14ac:dyDescent="0.3">
      <c r="A12284" t="s">
        <v>12344</v>
      </c>
      <c r="B12284" t="s">
        <v>48</v>
      </c>
      <c r="C12284" t="s">
        <v>62</v>
      </c>
      <c r="D12284">
        <v>1356.42</v>
      </c>
      <c r="E12284">
        <v>0.35</v>
      </c>
      <c r="F12284">
        <v>4</v>
      </c>
      <c r="G12284" s="4">
        <v>45622</v>
      </c>
      <c r="H12284" s="4">
        <v>45628</v>
      </c>
      <c r="I12284" t="s">
        <v>60</v>
      </c>
      <c r="J12284" t="s">
        <v>56</v>
      </c>
      <c r="K12284">
        <v>318.52999999999997</v>
      </c>
      <c r="L12284" t="s">
        <v>46</v>
      </c>
    </row>
    <row r="12285" spans="1:12" x14ac:dyDescent="0.3">
      <c r="A12285" t="s">
        <v>12345</v>
      </c>
      <c r="B12285" t="s">
        <v>70</v>
      </c>
      <c r="C12285" t="s">
        <v>65</v>
      </c>
      <c r="D12285">
        <v>796.55</v>
      </c>
      <c r="E12285">
        <v>0.35</v>
      </c>
      <c r="F12285">
        <v>6</v>
      </c>
      <c r="G12285" s="4">
        <v>45298</v>
      </c>
      <c r="H12285" s="4">
        <v>45304</v>
      </c>
      <c r="I12285" t="s">
        <v>60</v>
      </c>
      <c r="J12285" t="s">
        <v>45</v>
      </c>
      <c r="K12285">
        <v>188.05</v>
      </c>
      <c r="L12285" t="s">
        <v>77</v>
      </c>
    </row>
    <row r="12286" spans="1:12" x14ac:dyDescent="0.3">
      <c r="A12286" t="s">
        <v>12346</v>
      </c>
      <c r="B12286" t="s">
        <v>42</v>
      </c>
      <c r="C12286" t="s">
        <v>62</v>
      </c>
      <c r="D12286">
        <v>218.46</v>
      </c>
      <c r="E12286">
        <v>0.24</v>
      </c>
      <c r="F12286">
        <v>9</v>
      </c>
      <c r="G12286" s="4">
        <v>45441</v>
      </c>
      <c r="H12286" s="4">
        <v>45445</v>
      </c>
      <c r="I12286" t="s">
        <v>60</v>
      </c>
      <c r="J12286" t="s">
        <v>45</v>
      </c>
      <c r="K12286">
        <v>37.57</v>
      </c>
      <c r="L12286" t="s">
        <v>52</v>
      </c>
    </row>
    <row r="12287" spans="1:12" x14ac:dyDescent="0.3">
      <c r="A12287" t="s">
        <v>12347</v>
      </c>
      <c r="B12287" t="s">
        <v>48</v>
      </c>
      <c r="C12287" t="s">
        <v>55</v>
      </c>
      <c r="D12287">
        <v>1956.25</v>
      </c>
      <c r="E12287">
        <v>0.01</v>
      </c>
      <c r="F12287">
        <v>8</v>
      </c>
      <c r="G12287" s="4">
        <v>45296</v>
      </c>
      <c r="H12287" s="4">
        <v>45302</v>
      </c>
      <c r="I12287" t="s">
        <v>50</v>
      </c>
      <c r="J12287" t="s">
        <v>45</v>
      </c>
      <c r="K12287">
        <v>246.36</v>
      </c>
      <c r="L12287" t="s">
        <v>77</v>
      </c>
    </row>
    <row r="12288" spans="1:12" x14ac:dyDescent="0.3">
      <c r="A12288" t="s">
        <v>12348</v>
      </c>
      <c r="B12288" t="s">
        <v>54</v>
      </c>
      <c r="C12288" t="s">
        <v>55</v>
      </c>
      <c r="D12288">
        <v>1151.5899999999999</v>
      </c>
      <c r="E12288">
        <v>0.36</v>
      </c>
      <c r="F12288">
        <v>9</v>
      </c>
      <c r="G12288" s="4">
        <v>45494</v>
      </c>
      <c r="H12288" s="4">
        <v>45496</v>
      </c>
      <c r="I12288" t="s">
        <v>60</v>
      </c>
      <c r="J12288" t="s">
        <v>51</v>
      </c>
      <c r="K12288">
        <v>72.27</v>
      </c>
      <c r="L12288" t="s">
        <v>77</v>
      </c>
    </row>
    <row r="12289" spans="1:12" x14ac:dyDescent="0.3">
      <c r="A12289" t="s">
        <v>12349</v>
      </c>
      <c r="B12289" t="s">
        <v>42</v>
      </c>
      <c r="C12289" t="s">
        <v>49</v>
      </c>
      <c r="D12289">
        <v>2510.11</v>
      </c>
      <c r="E12289">
        <v>0.47</v>
      </c>
      <c r="F12289">
        <v>6</v>
      </c>
      <c r="G12289" s="4">
        <v>45366</v>
      </c>
      <c r="H12289" s="4">
        <v>45373</v>
      </c>
      <c r="I12289" t="s">
        <v>44</v>
      </c>
      <c r="J12289" t="s">
        <v>51</v>
      </c>
      <c r="K12289">
        <v>733.35</v>
      </c>
      <c r="L12289" t="s">
        <v>63</v>
      </c>
    </row>
    <row r="12290" spans="1:12" x14ac:dyDescent="0.3">
      <c r="A12290" t="s">
        <v>12350</v>
      </c>
      <c r="B12290" t="s">
        <v>54</v>
      </c>
      <c r="C12290" t="s">
        <v>55</v>
      </c>
      <c r="D12290">
        <v>2669.1</v>
      </c>
      <c r="E12290">
        <v>0.08</v>
      </c>
      <c r="F12290">
        <v>2</v>
      </c>
      <c r="G12290" s="4">
        <v>45606</v>
      </c>
      <c r="H12290" s="4">
        <v>45610</v>
      </c>
      <c r="I12290" t="s">
        <v>50</v>
      </c>
      <c r="J12290" t="s">
        <v>56</v>
      </c>
      <c r="K12290">
        <v>462.37</v>
      </c>
      <c r="L12290" t="s">
        <v>68</v>
      </c>
    </row>
    <row r="12291" spans="1:12" x14ac:dyDescent="0.3">
      <c r="A12291" t="s">
        <v>12351</v>
      </c>
      <c r="B12291" t="s">
        <v>70</v>
      </c>
      <c r="C12291" t="s">
        <v>65</v>
      </c>
      <c r="D12291">
        <v>1811.71</v>
      </c>
      <c r="E12291">
        <v>0.03</v>
      </c>
      <c r="F12291">
        <v>5</v>
      </c>
      <c r="G12291" s="4">
        <v>45221</v>
      </c>
      <c r="H12291" s="4">
        <v>45222</v>
      </c>
      <c r="I12291" t="s">
        <v>60</v>
      </c>
      <c r="J12291" t="s">
        <v>45</v>
      </c>
      <c r="K12291">
        <v>143.52000000000001</v>
      </c>
      <c r="L12291" t="s">
        <v>68</v>
      </c>
    </row>
    <row r="12292" spans="1:12" x14ac:dyDescent="0.3">
      <c r="A12292" t="s">
        <v>12352</v>
      </c>
      <c r="B12292" t="s">
        <v>42</v>
      </c>
      <c r="C12292" t="s">
        <v>55</v>
      </c>
      <c r="D12292">
        <v>3774.54</v>
      </c>
      <c r="E12292">
        <v>0.13</v>
      </c>
      <c r="F12292">
        <v>3</v>
      </c>
      <c r="G12292" s="4">
        <v>45546</v>
      </c>
      <c r="H12292" s="4">
        <v>45552</v>
      </c>
      <c r="I12292" t="s">
        <v>50</v>
      </c>
      <c r="J12292" t="s">
        <v>56</v>
      </c>
      <c r="K12292">
        <v>819.16</v>
      </c>
      <c r="L12292" t="s">
        <v>68</v>
      </c>
    </row>
    <row r="12293" spans="1:12" x14ac:dyDescent="0.3">
      <c r="A12293" t="s">
        <v>12353</v>
      </c>
      <c r="B12293" t="s">
        <v>70</v>
      </c>
      <c r="C12293" t="s">
        <v>49</v>
      </c>
      <c r="D12293">
        <v>4533.55</v>
      </c>
      <c r="E12293">
        <v>0.42</v>
      </c>
      <c r="F12293">
        <v>3</v>
      </c>
      <c r="G12293" s="4">
        <v>44993</v>
      </c>
      <c r="H12293" s="4">
        <v>44995</v>
      </c>
      <c r="I12293" t="s">
        <v>60</v>
      </c>
      <c r="J12293" t="s">
        <v>56</v>
      </c>
      <c r="K12293">
        <v>1112.23</v>
      </c>
      <c r="L12293" t="s">
        <v>77</v>
      </c>
    </row>
    <row r="12294" spans="1:12" x14ac:dyDescent="0.3">
      <c r="A12294" t="s">
        <v>12354</v>
      </c>
      <c r="B12294" t="s">
        <v>70</v>
      </c>
      <c r="C12294" t="s">
        <v>43</v>
      </c>
      <c r="D12294">
        <v>1136.46</v>
      </c>
      <c r="E12294">
        <v>0.05</v>
      </c>
      <c r="F12294">
        <v>1</v>
      </c>
      <c r="G12294" s="4">
        <v>45532</v>
      </c>
      <c r="H12294" s="4">
        <v>45534</v>
      </c>
      <c r="I12294" t="s">
        <v>60</v>
      </c>
      <c r="J12294" t="s">
        <v>51</v>
      </c>
      <c r="K12294">
        <v>318.33</v>
      </c>
      <c r="L12294" t="s">
        <v>63</v>
      </c>
    </row>
    <row r="12295" spans="1:12" x14ac:dyDescent="0.3">
      <c r="A12295" t="s">
        <v>12355</v>
      </c>
      <c r="B12295" t="s">
        <v>70</v>
      </c>
      <c r="C12295" t="s">
        <v>62</v>
      </c>
      <c r="D12295">
        <v>4197.8599999999997</v>
      </c>
      <c r="E12295">
        <v>0.36</v>
      </c>
      <c r="F12295">
        <v>4</v>
      </c>
      <c r="G12295" s="4">
        <v>45247</v>
      </c>
      <c r="H12295" s="4">
        <v>45249</v>
      </c>
      <c r="I12295" t="s">
        <v>50</v>
      </c>
      <c r="J12295" t="s">
        <v>45</v>
      </c>
      <c r="K12295">
        <v>720.67</v>
      </c>
      <c r="L12295" t="s">
        <v>46</v>
      </c>
    </row>
    <row r="12296" spans="1:12" x14ac:dyDescent="0.3">
      <c r="A12296" t="s">
        <v>12356</v>
      </c>
      <c r="B12296" t="s">
        <v>70</v>
      </c>
      <c r="C12296" t="s">
        <v>62</v>
      </c>
      <c r="D12296">
        <v>742.82</v>
      </c>
      <c r="E12296">
        <v>0.03</v>
      </c>
      <c r="F12296">
        <v>7</v>
      </c>
      <c r="G12296" s="4">
        <v>45441</v>
      </c>
      <c r="H12296" s="4">
        <v>45447</v>
      </c>
      <c r="I12296" t="s">
        <v>50</v>
      </c>
      <c r="J12296" t="s">
        <v>45</v>
      </c>
      <c r="K12296">
        <v>187.41</v>
      </c>
      <c r="L12296" t="s">
        <v>46</v>
      </c>
    </row>
    <row r="12297" spans="1:12" x14ac:dyDescent="0.3">
      <c r="A12297" t="s">
        <v>12357</v>
      </c>
      <c r="B12297" t="s">
        <v>70</v>
      </c>
      <c r="C12297" t="s">
        <v>65</v>
      </c>
      <c r="D12297">
        <v>1220.6400000000001</v>
      </c>
      <c r="E12297">
        <v>0.02</v>
      </c>
      <c r="F12297">
        <v>3</v>
      </c>
      <c r="G12297" s="4">
        <v>45309</v>
      </c>
      <c r="H12297" s="4">
        <v>45312</v>
      </c>
      <c r="I12297" t="s">
        <v>44</v>
      </c>
      <c r="J12297" t="s">
        <v>51</v>
      </c>
      <c r="K12297">
        <v>322.18</v>
      </c>
      <c r="L12297" t="s">
        <v>68</v>
      </c>
    </row>
    <row r="12298" spans="1:12" x14ac:dyDescent="0.3">
      <c r="A12298" t="s">
        <v>12358</v>
      </c>
      <c r="B12298" t="s">
        <v>42</v>
      </c>
      <c r="C12298" t="s">
        <v>49</v>
      </c>
      <c r="D12298">
        <v>2850.94</v>
      </c>
      <c r="E12298">
        <v>0.45</v>
      </c>
      <c r="F12298">
        <v>7</v>
      </c>
      <c r="G12298" s="4">
        <v>45057</v>
      </c>
      <c r="H12298" s="4">
        <v>45063</v>
      </c>
      <c r="I12298" t="s">
        <v>50</v>
      </c>
      <c r="J12298" t="s">
        <v>51</v>
      </c>
      <c r="K12298">
        <v>294.63</v>
      </c>
      <c r="L12298" t="s">
        <v>77</v>
      </c>
    </row>
    <row r="12299" spans="1:12" x14ac:dyDescent="0.3">
      <c r="A12299" t="s">
        <v>12359</v>
      </c>
      <c r="B12299" t="s">
        <v>54</v>
      </c>
      <c r="C12299" t="s">
        <v>49</v>
      </c>
      <c r="D12299">
        <v>1602.25</v>
      </c>
      <c r="E12299">
        <v>0.39</v>
      </c>
      <c r="F12299">
        <v>6</v>
      </c>
      <c r="G12299" s="4">
        <v>44963</v>
      </c>
      <c r="H12299" s="4">
        <v>44965</v>
      </c>
      <c r="I12299" t="s">
        <v>60</v>
      </c>
      <c r="J12299" t="s">
        <v>56</v>
      </c>
      <c r="K12299">
        <v>248.33</v>
      </c>
      <c r="L12299" t="s">
        <v>52</v>
      </c>
    </row>
    <row r="12300" spans="1:12" x14ac:dyDescent="0.3">
      <c r="A12300" t="s">
        <v>12360</v>
      </c>
      <c r="B12300" t="s">
        <v>42</v>
      </c>
      <c r="C12300" t="s">
        <v>49</v>
      </c>
      <c r="D12300">
        <v>304.38</v>
      </c>
      <c r="E12300">
        <v>0.3</v>
      </c>
      <c r="F12300">
        <v>1</v>
      </c>
      <c r="G12300" s="4">
        <v>45330</v>
      </c>
      <c r="H12300" s="4">
        <v>45332</v>
      </c>
      <c r="I12300" t="s">
        <v>60</v>
      </c>
      <c r="J12300" t="s">
        <v>45</v>
      </c>
      <c r="K12300">
        <v>61.18</v>
      </c>
      <c r="L12300" t="s">
        <v>46</v>
      </c>
    </row>
    <row r="12301" spans="1:12" x14ac:dyDescent="0.3">
      <c r="A12301" t="s">
        <v>12361</v>
      </c>
      <c r="B12301" t="s">
        <v>42</v>
      </c>
      <c r="C12301" t="s">
        <v>62</v>
      </c>
      <c r="D12301">
        <v>1544.87</v>
      </c>
      <c r="E12301">
        <v>0.09</v>
      </c>
      <c r="F12301">
        <v>5</v>
      </c>
      <c r="G12301" s="4">
        <v>45321</v>
      </c>
      <c r="H12301" s="4">
        <v>45327</v>
      </c>
      <c r="I12301" t="s">
        <v>44</v>
      </c>
      <c r="J12301" t="s">
        <v>45</v>
      </c>
      <c r="K12301">
        <v>285.02999999999997</v>
      </c>
      <c r="L12301" t="s">
        <v>57</v>
      </c>
    </row>
    <row r="12302" spans="1:12" x14ac:dyDescent="0.3">
      <c r="A12302" t="s">
        <v>12362</v>
      </c>
      <c r="B12302" t="s">
        <v>42</v>
      </c>
      <c r="C12302" t="s">
        <v>55</v>
      </c>
      <c r="D12302">
        <v>4533.8599999999997</v>
      </c>
      <c r="E12302">
        <v>0.14000000000000001</v>
      </c>
      <c r="F12302">
        <v>6</v>
      </c>
      <c r="G12302" s="4">
        <v>45657</v>
      </c>
      <c r="H12302" s="4">
        <v>45659</v>
      </c>
      <c r="I12302" t="s">
        <v>50</v>
      </c>
      <c r="J12302" t="s">
        <v>45</v>
      </c>
      <c r="K12302">
        <v>1354.27</v>
      </c>
      <c r="L12302" t="s">
        <v>52</v>
      </c>
    </row>
    <row r="12303" spans="1:12" x14ac:dyDescent="0.3">
      <c r="A12303" t="s">
        <v>12363</v>
      </c>
      <c r="B12303" t="s">
        <v>48</v>
      </c>
      <c r="C12303" t="s">
        <v>62</v>
      </c>
      <c r="D12303">
        <v>953.69</v>
      </c>
      <c r="E12303">
        <v>0.02</v>
      </c>
      <c r="F12303">
        <v>9</v>
      </c>
      <c r="G12303" s="4">
        <v>45590</v>
      </c>
      <c r="H12303" s="4">
        <v>45596</v>
      </c>
      <c r="I12303" t="s">
        <v>50</v>
      </c>
      <c r="J12303" t="s">
        <v>45</v>
      </c>
      <c r="K12303">
        <v>136.56</v>
      </c>
      <c r="L12303" t="s">
        <v>46</v>
      </c>
    </row>
    <row r="12304" spans="1:12" x14ac:dyDescent="0.3">
      <c r="A12304" t="s">
        <v>12364</v>
      </c>
      <c r="B12304" t="s">
        <v>48</v>
      </c>
      <c r="C12304" t="s">
        <v>62</v>
      </c>
      <c r="D12304">
        <v>3842.38</v>
      </c>
      <c r="E12304">
        <v>0.32</v>
      </c>
      <c r="F12304">
        <v>6</v>
      </c>
      <c r="G12304" s="4">
        <v>45124</v>
      </c>
      <c r="H12304" s="4">
        <v>45130</v>
      </c>
      <c r="I12304" t="s">
        <v>44</v>
      </c>
      <c r="J12304" t="s">
        <v>51</v>
      </c>
      <c r="K12304">
        <v>1025.1600000000001</v>
      </c>
      <c r="L12304" t="s">
        <v>52</v>
      </c>
    </row>
    <row r="12305" spans="1:12" x14ac:dyDescent="0.3">
      <c r="A12305" t="s">
        <v>12365</v>
      </c>
      <c r="B12305" t="s">
        <v>42</v>
      </c>
      <c r="C12305" t="s">
        <v>62</v>
      </c>
      <c r="D12305">
        <v>3639.18</v>
      </c>
      <c r="E12305">
        <v>0.34</v>
      </c>
      <c r="F12305">
        <v>8</v>
      </c>
      <c r="G12305" s="4">
        <v>44991</v>
      </c>
      <c r="H12305" s="4">
        <v>44996</v>
      </c>
      <c r="I12305" t="s">
        <v>50</v>
      </c>
      <c r="J12305" t="s">
        <v>45</v>
      </c>
      <c r="K12305">
        <v>358.93</v>
      </c>
      <c r="L12305" t="s">
        <v>77</v>
      </c>
    </row>
    <row r="12306" spans="1:12" x14ac:dyDescent="0.3">
      <c r="A12306" t="s">
        <v>12366</v>
      </c>
      <c r="B12306" t="s">
        <v>54</v>
      </c>
      <c r="C12306" t="s">
        <v>55</v>
      </c>
      <c r="D12306">
        <v>620.5</v>
      </c>
      <c r="E12306">
        <v>0.16</v>
      </c>
      <c r="F12306">
        <v>2</v>
      </c>
      <c r="G12306" s="4">
        <v>45047</v>
      </c>
      <c r="H12306" s="4">
        <v>45051</v>
      </c>
      <c r="I12306" t="s">
        <v>50</v>
      </c>
      <c r="J12306" t="s">
        <v>56</v>
      </c>
      <c r="K12306">
        <v>171.92</v>
      </c>
      <c r="L12306" t="s">
        <v>46</v>
      </c>
    </row>
    <row r="12307" spans="1:12" x14ac:dyDescent="0.3">
      <c r="A12307" t="s">
        <v>12367</v>
      </c>
      <c r="B12307" t="s">
        <v>42</v>
      </c>
      <c r="C12307" t="s">
        <v>43</v>
      </c>
      <c r="D12307">
        <v>1714.27</v>
      </c>
      <c r="E12307">
        <v>0.17</v>
      </c>
      <c r="F12307">
        <v>1</v>
      </c>
      <c r="G12307" s="4">
        <v>45265</v>
      </c>
      <c r="H12307" s="4">
        <v>45266</v>
      </c>
      <c r="I12307" t="s">
        <v>50</v>
      </c>
      <c r="J12307" t="s">
        <v>45</v>
      </c>
      <c r="K12307">
        <v>91.45</v>
      </c>
      <c r="L12307" t="s">
        <v>77</v>
      </c>
    </row>
    <row r="12308" spans="1:12" x14ac:dyDescent="0.3">
      <c r="A12308" t="s">
        <v>12368</v>
      </c>
      <c r="B12308" t="s">
        <v>70</v>
      </c>
      <c r="C12308" t="s">
        <v>65</v>
      </c>
      <c r="D12308">
        <v>1027.8499999999999</v>
      </c>
      <c r="E12308">
        <v>0.31</v>
      </c>
      <c r="F12308">
        <v>1</v>
      </c>
      <c r="G12308" s="4">
        <v>45298</v>
      </c>
      <c r="H12308" s="4">
        <v>45300</v>
      </c>
      <c r="I12308" t="s">
        <v>50</v>
      </c>
      <c r="J12308" t="s">
        <v>45</v>
      </c>
      <c r="K12308">
        <v>238.97</v>
      </c>
      <c r="L12308" t="s">
        <v>63</v>
      </c>
    </row>
    <row r="12309" spans="1:12" x14ac:dyDescent="0.3">
      <c r="A12309" t="s">
        <v>12369</v>
      </c>
      <c r="B12309" t="s">
        <v>48</v>
      </c>
      <c r="C12309" t="s">
        <v>43</v>
      </c>
      <c r="D12309">
        <v>213.44</v>
      </c>
      <c r="E12309">
        <v>0.47</v>
      </c>
      <c r="F12309">
        <v>7</v>
      </c>
      <c r="G12309" s="4">
        <v>45560</v>
      </c>
      <c r="H12309" s="4">
        <v>45564</v>
      </c>
      <c r="I12309" t="s">
        <v>60</v>
      </c>
      <c r="J12309" t="s">
        <v>56</v>
      </c>
      <c r="K12309">
        <v>35.590000000000003</v>
      </c>
      <c r="L12309" t="s">
        <v>46</v>
      </c>
    </row>
    <row r="12310" spans="1:12" x14ac:dyDescent="0.3">
      <c r="A12310" t="s">
        <v>12370</v>
      </c>
      <c r="B12310" t="s">
        <v>48</v>
      </c>
      <c r="C12310" t="s">
        <v>43</v>
      </c>
      <c r="D12310">
        <v>947.9</v>
      </c>
      <c r="E12310">
        <v>0.2</v>
      </c>
      <c r="F12310">
        <v>8</v>
      </c>
      <c r="G12310" s="4">
        <v>45256</v>
      </c>
      <c r="H12310" s="4">
        <v>45257</v>
      </c>
      <c r="I12310" t="s">
        <v>50</v>
      </c>
      <c r="J12310" t="s">
        <v>45</v>
      </c>
      <c r="K12310">
        <v>49.34</v>
      </c>
      <c r="L12310" t="s">
        <v>46</v>
      </c>
    </row>
    <row r="12311" spans="1:12" x14ac:dyDescent="0.3">
      <c r="A12311" t="s">
        <v>12371</v>
      </c>
      <c r="B12311" t="s">
        <v>42</v>
      </c>
      <c r="C12311" t="s">
        <v>62</v>
      </c>
      <c r="D12311">
        <v>1087.73</v>
      </c>
      <c r="E12311">
        <v>0.25</v>
      </c>
      <c r="F12311">
        <v>8</v>
      </c>
      <c r="G12311" s="4">
        <v>45086</v>
      </c>
      <c r="H12311" s="4">
        <v>45090</v>
      </c>
      <c r="I12311" t="s">
        <v>44</v>
      </c>
      <c r="J12311" t="s">
        <v>51</v>
      </c>
      <c r="K12311">
        <v>297.60000000000002</v>
      </c>
      <c r="L12311" t="s">
        <v>52</v>
      </c>
    </row>
    <row r="12312" spans="1:12" x14ac:dyDescent="0.3">
      <c r="A12312" t="s">
        <v>12372</v>
      </c>
      <c r="B12312" t="s">
        <v>42</v>
      </c>
      <c r="C12312" t="s">
        <v>43</v>
      </c>
      <c r="D12312">
        <v>913.3</v>
      </c>
      <c r="E12312">
        <v>0.35</v>
      </c>
      <c r="F12312">
        <v>3</v>
      </c>
      <c r="G12312" s="4">
        <v>45628</v>
      </c>
      <c r="H12312" s="4">
        <v>45630</v>
      </c>
      <c r="I12312" t="s">
        <v>44</v>
      </c>
      <c r="J12312" t="s">
        <v>56</v>
      </c>
      <c r="K12312">
        <v>197.56</v>
      </c>
      <c r="L12312" t="s">
        <v>68</v>
      </c>
    </row>
    <row r="12313" spans="1:12" x14ac:dyDescent="0.3">
      <c r="A12313" t="s">
        <v>12373</v>
      </c>
      <c r="B12313" t="s">
        <v>54</v>
      </c>
      <c r="C12313" t="s">
        <v>62</v>
      </c>
      <c r="D12313">
        <v>546.38</v>
      </c>
      <c r="E12313">
        <v>0.17</v>
      </c>
      <c r="F12313">
        <v>5</v>
      </c>
      <c r="G12313" s="4">
        <v>45422</v>
      </c>
      <c r="H12313" s="4">
        <v>45426</v>
      </c>
      <c r="I12313" t="s">
        <v>44</v>
      </c>
      <c r="J12313" t="s">
        <v>51</v>
      </c>
      <c r="K12313">
        <v>126.5</v>
      </c>
      <c r="L12313" t="s">
        <v>52</v>
      </c>
    </row>
    <row r="12314" spans="1:12" x14ac:dyDescent="0.3">
      <c r="A12314" t="s">
        <v>12374</v>
      </c>
      <c r="B12314" t="s">
        <v>54</v>
      </c>
      <c r="C12314" t="s">
        <v>62</v>
      </c>
      <c r="D12314">
        <v>2678.9</v>
      </c>
      <c r="E12314">
        <v>0.43</v>
      </c>
      <c r="F12314">
        <v>7</v>
      </c>
      <c r="G12314" s="4">
        <v>45539</v>
      </c>
      <c r="H12314" s="4">
        <v>45543</v>
      </c>
      <c r="I12314" t="s">
        <v>50</v>
      </c>
      <c r="J12314" t="s">
        <v>45</v>
      </c>
      <c r="K12314">
        <v>543.79999999999995</v>
      </c>
      <c r="L12314" t="s">
        <v>52</v>
      </c>
    </row>
    <row r="12315" spans="1:12" x14ac:dyDescent="0.3">
      <c r="A12315" t="s">
        <v>12375</v>
      </c>
      <c r="B12315" t="s">
        <v>70</v>
      </c>
      <c r="C12315" t="s">
        <v>65</v>
      </c>
      <c r="D12315">
        <v>1680.93</v>
      </c>
      <c r="E12315">
        <v>0.42</v>
      </c>
      <c r="F12315">
        <v>9</v>
      </c>
      <c r="G12315" s="4">
        <v>45504</v>
      </c>
      <c r="H12315" s="4">
        <v>45508</v>
      </c>
      <c r="I12315" t="s">
        <v>60</v>
      </c>
      <c r="J12315" t="s">
        <v>45</v>
      </c>
      <c r="K12315">
        <v>469.52</v>
      </c>
      <c r="L12315" t="s">
        <v>77</v>
      </c>
    </row>
    <row r="12316" spans="1:12" x14ac:dyDescent="0.3">
      <c r="A12316" t="s">
        <v>12376</v>
      </c>
      <c r="B12316" t="s">
        <v>42</v>
      </c>
      <c r="C12316" t="s">
        <v>49</v>
      </c>
      <c r="D12316">
        <v>4550.42</v>
      </c>
      <c r="E12316">
        <v>0.34</v>
      </c>
      <c r="F12316">
        <v>5</v>
      </c>
      <c r="G12316" s="4">
        <v>45347</v>
      </c>
      <c r="H12316" s="4">
        <v>45349</v>
      </c>
      <c r="I12316" t="s">
        <v>44</v>
      </c>
      <c r="J12316" t="s">
        <v>51</v>
      </c>
      <c r="K12316">
        <v>1156.8800000000001</v>
      </c>
      <c r="L12316" t="s">
        <v>63</v>
      </c>
    </row>
    <row r="12317" spans="1:12" x14ac:dyDescent="0.3">
      <c r="A12317" t="s">
        <v>12377</v>
      </c>
      <c r="B12317" t="s">
        <v>42</v>
      </c>
      <c r="C12317" t="s">
        <v>62</v>
      </c>
      <c r="D12317">
        <v>1017.35</v>
      </c>
      <c r="E12317">
        <v>0.27</v>
      </c>
      <c r="F12317">
        <v>4</v>
      </c>
      <c r="G12317" s="4">
        <v>44972</v>
      </c>
      <c r="H12317" s="4">
        <v>44975</v>
      </c>
      <c r="I12317" t="s">
        <v>44</v>
      </c>
      <c r="J12317" t="s">
        <v>45</v>
      </c>
      <c r="K12317">
        <v>126.17</v>
      </c>
      <c r="L12317" t="s">
        <v>63</v>
      </c>
    </row>
    <row r="12318" spans="1:12" x14ac:dyDescent="0.3">
      <c r="A12318" t="s">
        <v>12378</v>
      </c>
      <c r="B12318" t="s">
        <v>42</v>
      </c>
      <c r="C12318" t="s">
        <v>43</v>
      </c>
      <c r="D12318">
        <v>3054.03</v>
      </c>
      <c r="E12318">
        <v>0.49</v>
      </c>
      <c r="F12318">
        <v>4</v>
      </c>
      <c r="G12318" s="4">
        <v>45643</v>
      </c>
      <c r="H12318" s="4">
        <v>45646</v>
      </c>
      <c r="I12318" t="s">
        <v>60</v>
      </c>
      <c r="J12318" t="s">
        <v>56</v>
      </c>
      <c r="K12318">
        <v>412.55</v>
      </c>
      <c r="L12318" t="s">
        <v>68</v>
      </c>
    </row>
    <row r="12319" spans="1:12" x14ac:dyDescent="0.3">
      <c r="A12319" t="s">
        <v>12379</v>
      </c>
      <c r="B12319" t="s">
        <v>48</v>
      </c>
      <c r="C12319" t="s">
        <v>65</v>
      </c>
      <c r="D12319">
        <v>4513.04</v>
      </c>
      <c r="E12319">
        <v>0.35</v>
      </c>
      <c r="F12319">
        <v>6</v>
      </c>
      <c r="G12319" s="4">
        <v>45366</v>
      </c>
      <c r="H12319" s="4">
        <v>45370</v>
      </c>
      <c r="I12319" t="s">
        <v>44</v>
      </c>
      <c r="J12319" t="s">
        <v>51</v>
      </c>
      <c r="K12319">
        <v>369.23</v>
      </c>
      <c r="L12319" t="s">
        <v>77</v>
      </c>
    </row>
    <row r="12320" spans="1:12" x14ac:dyDescent="0.3">
      <c r="A12320" t="s">
        <v>12380</v>
      </c>
      <c r="B12320" t="s">
        <v>70</v>
      </c>
      <c r="C12320" t="s">
        <v>43</v>
      </c>
      <c r="D12320">
        <v>331.23</v>
      </c>
      <c r="E12320">
        <v>0.32</v>
      </c>
      <c r="F12320">
        <v>9</v>
      </c>
      <c r="G12320" s="4">
        <v>45232</v>
      </c>
      <c r="H12320" s="4">
        <v>45238</v>
      </c>
      <c r="I12320" t="s">
        <v>50</v>
      </c>
      <c r="J12320" t="s">
        <v>51</v>
      </c>
      <c r="K12320">
        <v>20.52</v>
      </c>
      <c r="L12320" t="s">
        <v>68</v>
      </c>
    </row>
    <row r="12321" spans="1:12" x14ac:dyDescent="0.3">
      <c r="A12321" t="s">
        <v>12381</v>
      </c>
      <c r="B12321" t="s">
        <v>54</v>
      </c>
      <c r="C12321" t="s">
        <v>49</v>
      </c>
      <c r="D12321">
        <v>2629.76</v>
      </c>
      <c r="E12321">
        <v>0.44</v>
      </c>
      <c r="F12321">
        <v>1</v>
      </c>
      <c r="G12321" s="4">
        <v>45308</v>
      </c>
      <c r="H12321" s="4">
        <v>45314</v>
      </c>
      <c r="I12321" t="s">
        <v>44</v>
      </c>
      <c r="J12321" t="s">
        <v>56</v>
      </c>
      <c r="K12321">
        <v>644.17999999999995</v>
      </c>
      <c r="L12321" t="s">
        <v>68</v>
      </c>
    </row>
    <row r="12322" spans="1:12" x14ac:dyDescent="0.3">
      <c r="A12322" t="s">
        <v>12382</v>
      </c>
      <c r="B12322" t="s">
        <v>48</v>
      </c>
      <c r="C12322" t="s">
        <v>55</v>
      </c>
      <c r="D12322">
        <v>2308.2800000000002</v>
      </c>
      <c r="E12322">
        <v>0.28000000000000003</v>
      </c>
      <c r="F12322">
        <v>1</v>
      </c>
      <c r="G12322" s="4">
        <v>45327</v>
      </c>
      <c r="H12322" s="4">
        <v>45334</v>
      </c>
      <c r="I12322" t="s">
        <v>50</v>
      </c>
      <c r="J12322" t="s">
        <v>51</v>
      </c>
      <c r="K12322">
        <v>305.88</v>
      </c>
      <c r="L12322" t="s">
        <v>77</v>
      </c>
    </row>
    <row r="12323" spans="1:12" x14ac:dyDescent="0.3">
      <c r="A12323" t="s">
        <v>12383</v>
      </c>
      <c r="B12323" t="s">
        <v>48</v>
      </c>
      <c r="C12323" t="s">
        <v>49</v>
      </c>
      <c r="D12323">
        <v>4651.0200000000004</v>
      </c>
      <c r="E12323">
        <v>0.12</v>
      </c>
      <c r="F12323">
        <v>1</v>
      </c>
      <c r="G12323" s="4">
        <v>45465</v>
      </c>
      <c r="H12323" s="4">
        <v>45467</v>
      </c>
      <c r="I12323" t="s">
        <v>60</v>
      </c>
      <c r="J12323" t="s">
        <v>51</v>
      </c>
      <c r="K12323">
        <v>861.19</v>
      </c>
      <c r="L12323" t="s">
        <v>68</v>
      </c>
    </row>
    <row r="12324" spans="1:12" x14ac:dyDescent="0.3">
      <c r="A12324" t="s">
        <v>12384</v>
      </c>
      <c r="B12324" t="s">
        <v>48</v>
      </c>
      <c r="C12324" t="s">
        <v>65</v>
      </c>
      <c r="D12324">
        <v>3352.45</v>
      </c>
      <c r="E12324">
        <v>7.0000000000000007E-2</v>
      </c>
      <c r="F12324">
        <v>4</v>
      </c>
      <c r="G12324" s="4">
        <v>45236</v>
      </c>
      <c r="H12324" s="4">
        <v>45243</v>
      </c>
      <c r="I12324" t="s">
        <v>60</v>
      </c>
      <c r="J12324" t="s">
        <v>51</v>
      </c>
      <c r="K12324">
        <v>758.84</v>
      </c>
      <c r="L12324" t="s">
        <v>52</v>
      </c>
    </row>
    <row r="12325" spans="1:12" x14ac:dyDescent="0.3">
      <c r="A12325" t="s">
        <v>12385</v>
      </c>
      <c r="B12325" t="s">
        <v>48</v>
      </c>
      <c r="C12325" t="s">
        <v>49</v>
      </c>
      <c r="D12325">
        <v>1810.89</v>
      </c>
      <c r="E12325">
        <v>0.24</v>
      </c>
      <c r="F12325">
        <v>4</v>
      </c>
      <c r="G12325" s="4">
        <v>45467</v>
      </c>
      <c r="H12325" s="4">
        <v>45473</v>
      </c>
      <c r="I12325" t="s">
        <v>44</v>
      </c>
      <c r="J12325" t="s">
        <v>45</v>
      </c>
      <c r="K12325">
        <v>414.96</v>
      </c>
      <c r="L12325" t="s">
        <v>46</v>
      </c>
    </row>
    <row r="12326" spans="1:12" x14ac:dyDescent="0.3">
      <c r="A12326" t="s">
        <v>12386</v>
      </c>
      <c r="B12326" t="s">
        <v>70</v>
      </c>
      <c r="C12326" t="s">
        <v>49</v>
      </c>
      <c r="D12326">
        <v>3586.45</v>
      </c>
      <c r="E12326">
        <v>0.26</v>
      </c>
      <c r="F12326">
        <v>8</v>
      </c>
      <c r="G12326" s="4">
        <v>45195</v>
      </c>
      <c r="H12326" s="4">
        <v>45199</v>
      </c>
      <c r="I12326" t="s">
        <v>50</v>
      </c>
      <c r="J12326" t="s">
        <v>45</v>
      </c>
      <c r="K12326">
        <v>955.79</v>
      </c>
      <c r="L12326" t="s">
        <v>77</v>
      </c>
    </row>
    <row r="12327" spans="1:12" x14ac:dyDescent="0.3">
      <c r="A12327" t="s">
        <v>12387</v>
      </c>
      <c r="B12327" t="s">
        <v>42</v>
      </c>
      <c r="C12327" t="s">
        <v>65</v>
      </c>
      <c r="D12327">
        <v>2955</v>
      </c>
      <c r="E12327">
        <v>0.41</v>
      </c>
      <c r="F12327">
        <v>5</v>
      </c>
      <c r="G12327" s="4">
        <v>45359</v>
      </c>
      <c r="H12327" s="4">
        <v>45362</v>
      </c>
      <c r="I12327" t="s">
        <v>60</v>
      </c>
      <c r="J12327" t="s">
        <v>51</v>
      </c>
      <c r="K12327">
        <v>747.8</v>
      </c>
      <c r="L12327" t="s">
        <v>57</v>
      </c>
    </row>
    <row r="12328" spans="1:12" x14ac:dyDescent="0.3">
      <c r="A12328" t="s">
        <v>12388</v>
      </c>
      <c r="B12328" t="s">
        <v>54</v>
      </c>
      <c r="C12328" t="s">
        <v>65</v>
      </c>
      <c r="D12328">
        <v>1801.13</v>
      </c>
      <c r="E12328">
        <v>7.0000000000000007E-2</v>
      </c>
      <c r="F12328">
        <v>4</v>
      </c>
      <c r="G12328" s="4">
        <v>44951</v>
      </c>
      <c r="H12328" s="4">
        <v>44956</v>
      </c>
      <c r="I12328" t="s">
        <v>44</v>
      </c>
      <c r="J12328" t="s">
        <v>45</v>
      </c>
      <c r="K12328">
        <v>401.72</v>
      </c>
      <c r="L12328" t="s">
        <v>77</v>
      </c>
    </row>
    <row r="12329" spans="1:12" x14ac:dyDescent="0.3">
      <c r="A12329" t="s">
        <v>12389</v>
      </c>
      <c r="B12329" t="s">
        <v>54</v>
      </c>
      <c r="C12329" t="s">
        <v>43</v>
      </c>
      <c r="D12329">
        <v>3947.72</v>
      </c>
      <c r="E12329">
        <v>0.34</v>
      </c>
      <c r="F12329">
        <v>8</v>
      </c>
      <c r="G12329" s="4">
        <v>45270</v>
      </c>
      <c r="H12329" s="4">
        <v>45277</v>
      </c>
      <c r="I12329" t="s">
        <v>44</v>
      </c>
      <c r="J12329" t="s">
        <v>56</v>
      </c>
      <c r="K12329">
        <v>399.36</v>
      </c>
      <c r="L12329" t="s">
        <v>63</v>
      </c>
    </row>
    <row r="12330" spans="1:12" x14ac:dyDescent="0.3">
      <c r="A12330" t="s">
        <v>12390</v>
      </c>
      <c r="B12330" t="s">
        <v>48</v>
      </c>
      <c r="C12330" t="s">
        <v>62</v>
      </c>
      <c r="D12330">
        <v>3374.03</v>
      </c>
      <c r="E12330">
        <v>0.15</v>
      </c>
      <c r="F12330">
        <v>7</v>
      </c>
      <c r="G12330" s="4">
        <v>45026</v>
      </c>
      <c r="H12330" s="4">
        <v>45032</v>
      </c>
      <c r="I12330" t="s">
        <v>44</v>
      </c>
      <c r="J12330" t="s">
        <v>51</v>
      </c>
      <c r="K12330">
        <v>872.13</v>
      </c>
      <c r="L12330" t="s">
        <v>46</v>
      </c>
    </row>
    <row r="12331" spans="1:12" x14ac:dyDescent="0.3">
      <c r="A12331" t="s">
        <v>12391</v>
      </c>
      <c r="B12331" t="s">
        <v>48</v>
      </c>
      <c r="C12331" t="s">
        <v>55</v>
      </c>
      <c r="D12331">
        <v>126.54</v>
      </c>
      <c r="E12331">
        <v>0.47</v>
      </c>
      <c r="F12331">
        <v>6</v>
      </c>
      <c r="G12331" s="4">
        <v>45333</v>
      </c>
      <c r="H12331" s="4">
        <v>45338</v>
      </c>
      <c r="I12331" t="s">
        <v>60</v>
      </c>
      <c r="J12331" t="s">
        <v>56</v>
      </c>
      <c r="K12331">
        <v>9.8000000000000007</v>
      </c>
      <c r="L12331" t="s">
        <v>52</v>
      </c>
    </row>
    <row r="12332" spans="1:12" x14ac:dyDescent="0.3">
      <c r="A12332" t="s">
        <v>12392</v>
      </c>
      <c r="B12332" t="s">
        <v>70</v>
      </c>
      <c r="C12332" t="s">
        <v>55</v>
      </c>
      <c r="D12332">
        <v>4339.16</v>
      </c>
      <c r="E12332">
        <v>0.24</v>
      </c>
      <c r="F12332">
        <v>2</v>
      </c>
      <c r="G12332" s="4">
        <v>45208</v>
      </c>
      <c r="H12332" s="4">
        <v>45214</v>
      </c>
      <c r="I12332" t="s">
        <v>50</v>
      </c>
      <c r="J12332" t="s">
        <v>51</v>
      </c>
      <c r="K12332">
        <v>468.61</v>
      </c>
      <c r="L12332" t="s">
        <v>52</v>
      </c>
    </row>
    <row r="12333" spans="1:12" x14ac:dyDescent="0.3">
      <c r="A12333" t="s">
        <v>12393</v>
      </c>
      <c r="B12333" t="s">
        <v>48</v>
      </c>
      <c r="C12333" t="s">
        <v>55</v>
      </c>
      <c r="D12333">
        <v>2045.75</v>
      </c>
      <c r="E12333">
        <v>0.31</v>
      </c>
      <c r="F12333">
        <v>5</v>
      </c>
      <c r="G12333" s="4">
        <v>45486</v>
      </c>
      <c r="H12333" s="4">
        <v>45490</v>
      </c>
      <c r="I12333" t="s">
        <v>50</v>
      </c>
      <c r="J12333" t="s">
        <v>56</v>
      </c>
      <c r="K12333">
        <v>273.14</v>
      </c>
      <c r="L12333" t="s">
        <v>46</v>
      </c>
    </row>
    <row r="12334" spans="1:12" x14ac:dyDescent="0.3">
      <c r="A12334" t="s">
        <v>12394</v>
      </c>
      <c r="B12334" t="s">
        <v>54</v>
      </c>
      <c r="C12334" t="s">
        <v>49</v>
      </c>
      <c r="D12334">
        <v>3262.69</v>
      </c>
      <c r="E12334">
        <v>0.33</v>
      </c>
      <c r="F12334">
        <v>2</v>
      </c>
      <c r="G12334" s="4">
        <v>45602</v>
      </c>
      <c r="H12334" s="4">
        <v>45605</v>
      </c>
      <c r="I12334" t="s">
        <v>50</v>
      </c>
      <c r="J12334" t="s">
        <v>51</v>
      </c>
      <c r="K12334">
        <v>624.1</v>
      </c>
      <c r="L12334" t="s">
        <v>57</v>
      </c>
    </row>
    <row r="12335" spans="1:12" x14ac:dyDescent="0.3">
      <c r="A12335" t="s">
        <v>12395</v>
      </c>
      <c r="B12335" t="s">
        <v>54</v>
      </c>
      <c r="C12335" t="s">
        <v>65</v>
      </c>
      <c r="D12335">
        <v>2044.16</v>
      </c>
      <c r="E12335">
        <v>0.05</v>
      </c>
      <c r="F12335">
        <v>6</v>
      </c>
      <c r="G12335" s="4">
        <v>45316</v>
      </c>
      <c r="H12335" s="4">
        <v>45322</v>
      </c>
      <c r="I12335" t="s">
        <v>44</v>
      </c>
      <c r="J12335" t="s">
        <v>56</v>
      </c>
      <c r="K12335">
        <v>584.62</v>
      </c>
      <c r="L12335" t="s">
        <v>46</v>
      </c>
    </row>
    <row r="12336" spans="1:12" x14ac:dyDescent="0.3">
      <c r="A12336" t="s">
        <v>12396</v>
      </c>
      <c r="B12336" t="s">
        <v>42</v>
      </c>
      <c r="C12336" t="s">
        <v>65</v>
      </c>
      <c r="D12336">
        <v>4418.67</v>
      </c>
      <c r="E12336">
        <v>0.43</v>
      </c>
      <c r="F12336">
        <v>9</v>
      </c>
      <c r="G12336" s="4">
        <v>45646</v>
      </c>
      <c r="H12336" s="4">
        <v>45651</v>
      </c>
      <c r="I12336" t="s">
        <v>50</v>
      </c>
      <c r="J12336" t="s">
        <v>45</v>
      </c>
      <c r="K12336">
        <v>855.21</v>
      </c>
      <c r="L12336" t="s">
        <v>46</v>
      </c>
    </row>
    <row r="12337" spans="1:12" x14ac:dyDescent="0.3">
      <c r="A12337" t="s">
        <v>12397</v>
      </c>
      <c r="B12337" t="s">
        <v>42</v>
      </c>
      <c r="C12337" t="s">
        <v>65</v>
      </c>
      <c r="D12337">
        <v>3289.09</v>
      </c>
      <c r="E12337">
        <v>0.08</v>
      </c>
      <c r="F12337">
        <v>9</v>
      </c>
      <c r="G12337" s="4">
        <v>45000</v>
      </c>
      <c r="H12337" s="4">
        <v>45005</v>
      </c>
      <c r="I12337" t="s">
        <v>60</v>
      </c>
      <c r="J12337" t="s">
        <v>51</v>
      </c>
      <c r="K12337">
        <v>702.07</v>
      </c>
      <c r="L12337" t="s">
        <v>46</v>
      </c>
    </row>
    <row r="12338" spans="1:12" x14ac:dyDescent="0.3">
      <c r="A12338" t="s">
        <v>12398</v>
      </c>
      <c r="B12338" t="s">
        <v>54</v>
      </c>
      <c r="C12338" t="s">
        <v>62</v>
      </c>
      <c r="D12338">
        <v>2938.99</v>
      </c>
      <c r="E12338">
        <v>0.2</v>
      </c>
      <c r="F12338">
        <v>6</v>
      </c>
      <c r="G12338" s="4">
        <v>45349</v>
      </c>
      <c r="H12338" s="4">
        <v>45353</v>
      </c>
      <c r="I12338" t="s">
        <v>44</v>
      </c>
      <c r="J12338" t="s">
        <v>51</v>
      </c>
      <c r="K12338">
        <v>578.46</v>
      </c>
      <c r="L12338" t="s">
        <v>57</v>
      </c>
    </row>
    <row r="12339" spans="1:12" x14ac:dyDescent="0.3">
      <c r="A12339" t="s">
        <v>12399</v>
      </c>
      <c r="B12339" t="s">
        <v>54</v>
      </c>
      <c r="C12339" t="s">
        <v>65</v>
      </c>
      <c r="D12339">
        <v>4903.3</v>
      </c>
      <c r="E12339">
        <v>0.34</v>
      </c>
      <c r="F12339">
        <v>4</v>
      </c>
      <c r="G12339" s="4">
        <v>44983</v>
      </c>
      <c r="H12339" s="4">
        <v>44987</v>
      </c>
      <c r="I12339" t="s">
        <v>60</v>
      </c>
      <c r="J12339" t="s">
        <v>51</v>
      </c>
      <c r="K12339">
        <v>349.42</v>
      </c>
      <c r="L12339" t="s">
        <v>57</v>
      </c>
    </row>
    <row r="12340" spans="1:12" x14ac:dyDescent="0.3">
      <c r="A12340" t="s">
        <v>12400</v>
      </c>
      <c r="B12340" t="s">
        <v>70</v>
      </c>
      <c r="C12340" t="s">
        <v>65</v>
      </c>
      <c r="D12340">
        <v>1475.14</v>
      </c>
      <c r="E12340">
        <v>0.03</v>
      </c>
      <c r="F12340">
        <v>9</v>
      </c>
      <c r="G12340" s="4">
        <v>45017</v>
      </c>
      <c r="H12340" s="4">
        <v>45020</v>
      </c>
      <c r="I12340" t="s">
        <v>60</v>
      </c>
      <c r="J12340" t="s">
        <v>45</v>
      </c>
      <c r="K12340">
        <v>184.83</v>
      </c>
      <c r="L12340" t="s">
        <v>57</v>
      </c>
    </row>
    <row r="12341" spans="1:12" x14ac:dyDescent="0.3">
      <c r="A12341" t="s">
        <v>12401</v>
      </c>
      <c r="B12341" t="s">
        <v>70</v>
      </c>
      <c r="C12341" t="s">
        <v>49</v>
      </c>
      <c r="D12341">
        <v>419.75</v>
      </c>
      <c r="E12341">
        <v>0.28999999999999998</v>
      </c>
      <c r="F12341">
        <v>5</v>
      </c>
      <c r="G12341" s="4">
        <v>45120</v>
      </c>
      <c r="H12341" s="4">
        <v>45126</v>
      </c>
      <c r="I12341" t="s">
        <v>60</v>
      </c>
      <c r="J12341" t="s">
        <v>56</v>
      </c>
      <c r="K12341">
        <v>118.09</v>
      </c>
      <c r="L12341" t="s">
        <v>52</v>
      </c>
    </row>
    <row r="12342" spans="1:12" x14ac:dyDescent="0.3">
      <c r="A12342" t="s">
        <v>12402</v>
      </c>
      <c r="B12342" t="s">
        <v>54</v>
      </c>
      <c r="C12342" t="s">
        <v>43</v>
      </c>
      <c r="D12342">
        <v>2628.45</v>
      </c>
      <c r="E12342">
        <v>0.2</v>
      </c>
      <c r="F12342">
        <v>8</v>
      </c>
      <c r="G12342" s="4">
        <v>45320</v>
      </c>
      <c r="H12342" s="4">
        <v>45321</v>
      </c>
      <c r="I12342" t="s">
        <v>50</v>
      </c>
      <c r="J12342" t="s">
        <v>51</v>
      </c>
      <c r="K12342">
        <v>287.14</v>
      </c>
      <c r="L12342" t="s">
        <v>46</v>
      </c>
    </row>
    <row r="12343" spans="1:12" x14ac:dyDescent="0.3">
      <c r="A12343" t="s">
        <v>12403</v>
      </c>
      <c r="B12343" t="s">
        <v>48</v>
      </c>
      <c r="C12343" t="s">
        <v>55</v>
      </c>
      <c r="D12343">
        <v>2177.69</v>
      </c>
      <c r="E12343">
        <v>0.03</v>
      </c>
      <c r="F12343">
        <v>9</v>
      </c>
      <c r="G12343" s="4">
        <v>45422</v>
      </c>
      <c r="H12343" s="4">
        <v>45428</v>
      </c>
      <c r="I12343" t="s">
        <v>44</v>
      </c>
      <c r="J12343" t="s">
        <v>56</v>
      </c>
      <c r="K12343">
        <v>333.9</v>
      </c>
      <c r="L12343" t="s">
        <v>77</v>
      </c>
    </row>
    <row r="12344" spans="1:12" x14ac:dyDescent="0.3">
      <c r="A12344" t="s">
        <v>12404</v>
      </c>
      <c r="B12344" t="s">
        <v>42</v>
      </c>
      <c r="C12344" t="s">
        <v>49</v>
      </c>
      <c r="D12344">
        <v>2326.02</v>
      </c>
      <c r="E12344">
        <v>0.36</v>
      </c>
      <c r="F12344">
        <v>5</v>
      </c>
      <c r="G12344" s="4">
        <v>45126</v>
      </c>
      <c r="H12344" s="4">
        <v>45133</v>
      </c>
      <c r="I12344" t="s">
        <v>44</v>
      </c>
      <c r="J12344" t="s">
        <v>51</v>
      </c>
      <c r="K12344">
        <v>454.68</v>
      </c>
      <c r="L12344" t="s">
        <v>77</v>
      </c>
    </row>
    <row r="12345" spans="1:12" x14ac:dyDescent="0.3">
      <c r="A12345" t="s">
        <v>12405</v>
      </c>
      <c r="B12345" t="s">
        <v>54</v>
      </c>
      <c r="C12345" t="s">
        <v>49</v>
      </c>
      <c r="D12345">
        <v>3138.51</v>
      </c>
      <c r="E12345">
        <v>0.25</v>
      </c>
      <c r="F12345">
        <v>6</v>
      </c>
      <c r="G12345" s="4">
        <v>44935</v>
      </c>
      <c r="H12345" s="4">
        <v>44940</v>
      </c>
      <c r="I12345" t="s">
        <v>60</v>
      </c>
      <c r="J12345" t="s">
        <v>56</v>
      </c>
      <c r="K12345">
        <v>748.74</v>
      </c>
      <c r="L12345" t="s">
        <v>63</v>
      </c>
    </row>
    <row r="12346" spans="1:12" x14ac:dyDescent="0.3">
      <c r="A12346" t="s">
        <v>12406</v>
      </c>
      <c r="B12346" t="s">
        <v>48</v>
      </c>
      <c r="C12346" t="s">
        <v>49</v>
      </c>
      <c r="D12346">
        <v>3114.1</v>
      </c>
      <c r="E12346">
        <v>0.15</v>
      </c>
      <c r="F12346">
        <v>4</v>
      </c>
      <c r="G12346" s="4">
        <v>45170</v>
      </c>
      <c r="H12346" s="4">
        <v>45171</v>
      </c>
      <c r="I12346" t="s">
        <v>44</v>
      </c>
      <c r="J12346" t="s">
        <v>51</v>
      </c>
      <c r="K12346">
        <v>595.59</v>
      </c>
      <c r="L12346" t="s">
        <v>77</v>
      </c>
    </row>
    <row r="12347" spans="1:12" x14ac:dyDescent="0.3">
      <c r="A12347" t="s">
        <v>12407</v>
      </c>
      <c r="B12347" t="s">
        <v>54</v>
      </c>
      <c r="C12347" t="s">
        <v>55</v>
      </c>
      <c r="D12347">
        <v>2022.1</v>
      </c>
      <c r="E12347">
        <v>0.04</v>
      </c>
      <c r="F12347">
        <v>1</v>
      </c>
      <c r="G12347" s="4">
        <v>45510</v>
      </c>
      <c r="H12347" s="4">
        <v>45517</v>
      </c>
      <c r="I12347" t="s">
        <v>44</v>
      </c>
      <c r="J12347" t="s">
        <v>45</v>
      </c>
      <c r="K12347">
        <v>325.68</v>
      </c>
      <c r="L12347" t="s">
        <v>68</v>
      </c>
    </row>
    <row r="12348" spans="1:12" x14ac:dyDescent="0.3">
      <c r="A12348" t="s">
        <v>12408</v>
      </c>
      <c r="B12348" t="s">
        <v>42</v>
      </c>
      <c r="C12348" t="s">
        <v>49</v>
      </c>
      <c r="D12348">
        <v>4328.1000000000004</v>
      </c>
      <c r="E12348">
        <v>0.27</v>
      </c>
      <c r="F12348">
        <v>1</v>
      </c>
      <c r="G12348" s="4">
        <v>44972</v>
      </c>
      <c r="H12348" s="4">
        <v>44977</v>
      </c>
      <c r="I12348" t="s">
        <v>50</v>
      </c>
      <c r="J12348" t="s">
        <v>45</v>
      </c>
      <c r="K12348">
        <v>972.55</v>
      </c>
      <c r="L12348" t="s">
        <v>77</v>
      </c>
    </row>
    <row r="12349" spans="1:12" x14ac:dyDescent="0.3">
      <c r="A12349" t="s">
        <v>12409</v>
      </c>
      <c r="B12349" t="s">
        <v>42</v>
      </c>
      <c r="C12349" t="s">
        <v>43</v>
      </c>
      <c r="D12349">
        <v>3292.15</v>
      </c>
      <c r="E12349">
        <v>0.15</v>
      </c>
      <c r="F12349">
        <v>5</v>
      </c>
      <c r="G12349" s="4">
        <v>45139</v>
      </c>
      <c r="H12349" s="4">
        <v>45144</v>
      </c>
      <c r="I12349" t="s">
        <v>44</v>
      </c>
      <c r="J12349" t="s">
        <v>56</v>
      </c>
      <c r="K12349">
        <v>666.75</v>
      </c>
      <c r="L12349" t="s">
        <v>57</v>
      </c>
    </row>
    <row r="12350" spans="1:12" x14ac:dyDescent="0.3">
      <c r="A12350" t="s">
        <v>12410</v>
      </c>
      <c r="B12350" t="s">
        <v>70</v>
      </c>
      <c r="C12350" t="s">
        <v>65</v>
      </c>
      <c r="D12350">
        <v>4460.57</v>
      </c>
      <c r="E12350">
        <v>0.47</v>
      </c>
      <c r="F12350">
        <v>3</v>
      </c>
      <c r="G12350" s="4">
        <v>45223</v>
      </c>
      <c r="H12350" s="4">
        <v>45228</v>
      </c>
      <c r="I12350" t="s">
        <v>60</v>
      </c>
      <c r="J12350" t="s">
        <v>56</v>
      </c>
      <c r="K12350">
        <v>790.9</v>
      </c>
      <c r="L12350" t="s">
        <v>52</v>
      </c>
    </row>
    <row r="12351" spans="1:12" x14ac:dyDescent="0.3">
      <c r="A12351" t="s">
        <v>12411</v>
      </c>
      <c r="B12351" t="s">
        <v>70</v>
      </c>
      <c r="C12351" t="s">
        <v>43</v>
      </c>
      <c r="D12351">
        <v>4574.45</v>
      </c>
      <c r="E12351">
        <v>0.3</v>
      </c>
      <c r="F12351">
        <v>7</v>
      </c>
      <c r="G12351" s="4">
        <v>45344</v>
      </c>
      <c r="H12351" s="4">
        <v>45348</v>
      </c>
      <c r="I12351" t="s">
        <v>44</v>
      </c>
      <c r="J12351" t="s">
        <v>56</v>
      </c>
      <c r="K12351">
        <v>902.58</v>
      </c>
      <c r="L12351" t="s">
        <v>68</v>
      </c>
    </row>
    <row r="12352" spans="1:12" x14ac:dyDescent="0.3">
      <c r="A12352" t="s">
        <v>12412</v>
      </c>
      <c r="B12352" t="s">
        <v>70</v>
      </c>
      <c r="C12352" t="s">
        <v>65</v>
      </c>
      <c r="D12352">
        <v>919.83</v>
      </c>
      <c r="E12352">
        <v>0.14000000000000001</v>
      </c>
      <c r="F12352">
        <v>4</v>
      </c>
      <c r="G12352" s="4">
        <v>45084</v>
      </c>
      <c r="H12352" s="4">
        <v>45091</v>
      </c>
      <c r="I12352" t="s">
        <v>60</v>
      </c>
      <c r="J12352" t="s">
        <v>45</v>
      </c>
      <c r="K12352">
        <v>139.54</v>
      </c>
      <c r="L12352" t="s">
        <v>46</v>
      </c>
    </row>
    <row r="12353" spans="1:12" x14ac:dyDescent="0.3">
      <c r="A12353" t="s">
        <v>12413</v>
      </c>
      <c r="B12353" t="s">
        <v>70</v>
      </c>
      <c r="C12353" t="s">
        <v>65</v>
      </c>
      <c r="D12353">
        <v>3434.75</v>
      </c>
      <c r="E12353">
        <v>0.26</v>
      </c>
      <c r="F12353">
        <v>4</v>
      </c>
      <c r="G12353" s="4">
        <v>45610</v>
      </c>
      <c r="H12353" s="4">
        <v>45611</v>
      </c>
      <c r="I12353" t="s">
        <v>44</v>
      </c>
      <c r="J12353" t="s">
        <v>45</v>
      </c>
      <c r="K12353">
        <v>611.76</v>
      </c>
      <c r="L12353" t="s">
        <v>57</v>
      </c>
    </row>
    <row r="12354" spans="1:12" x14ac:dyDescent="0.3">
      <c r="A12354" t="s">
        <v>12414</v>
      </c>
      <c r="B12354" t="s">
        <v>42</v>
      </c>
      <c r="C12354" t="s">
        <v>49</v>
      </c>
      <c r="D12354">
        <v>1655.81</v>
      </c>
      <c r="E12354">
        <v>0.27</v>
      </c>
      <c r="F12354">
        <v>4</v>
      </c>
      <c r="G12354" s="4">
        <v>45390</v>
      </c>
      <c r="H12354" s="4">
        <v>45392</v>
      </c>
      <c r="I12354" t="s">
        <v>60</v>
      </c>
      <c r="J12354" t="s">
        <v>51</v>
      </c>
      <c r="K12354">
        <v>268.63</v>
      </c>
      <c r="L12354" t="s">
        <v>77</v>
      </c>
    </row>
    <row r="12355" spans="1:12" x14ac:dyDescent="0.3">
      <c r="A12355" t="s">
        <v>12415</v>
      </c>
      <c r="B12355" t="s">
        <v>48</v>
      </c>
      <c r="C12355" t="s">
        <v>49</v>
      </c>
      <c r="D12355">
        <v>4198.5</v>
      </c>
      <c r="E12355">
        <v>0.36</v>
      </c>
      <c r="F12355">
        <v>6</v>
      </c>
      <c r="G12355" s="4">
        <v>45183</v>
      </c>
      <c r="H12355" s="4">
        <v>45187</v>
      </c>
      <c r="I12355" t="s">
        <v>60</v>
      </c>
      <c r="J12355" t="s">
        <v>45</v>
      </c>
      <c r="K12355">
        <v>1257.49</v>
      </c>
      <c r="L12355" t="s">
        <v>52</v>
      </c>
    </row>
    <row r="12356" spans="1:12" x14ac:dyDescent="0.3">
      <c r="A12356" t="s">
        <v>12416</v>
      </c>
      <c r="B12356" t="s">
        <v>48</v>
      </c>
      <c r="C12356" t="s">
        <v>55</v>
      </c>
      <c r="D12356">
        <v>3690.97</v>
      </c>
      <c r="E12356">
        <v>0.45</v>
      </c>
      <c r="F12356">
        <v>9</v>
      </c>
      <c r="G12356" s="4">
        <v>45485</v>
      </c>
      <c r="H12356" s="4">
        <v>45490</v>
      </c>
      <c r="I12356" t="s">
        <v>44</v>
      </c>
      <c r="J12356" t="s">
        <v>56</v>
      </c>
      <c r="K12356">
        <v>235.93</v>
      </c>
      <c r="L12356" t="s">
        <v>46</v>
      </c>
    </row>
    <row r="12357" spans="1:12" x14ac:dyDescent="0.3">
      <c r="A12357" t="s">
        <v>12417</v>
      </c>
      <c r="B12357" t="s">
        <v>48</v>
      </c>
      <c r="C12357" t="s">
        <v>62</v>
      </c>
      <c r="D12357">
        <v>1073.8599999999999</v>
      </c>
      <c r="E12357">
        <v>0.48</v>
      </c>
      <c r="F12357">
        <v>9</v>
      </c>
      <c r="G12357" s="4">
        <v>45160</v>
      </c>
      <c r="H12357" s="4">
        <v>45161</v>
      </c>
      <c r="I12357" t="s">
        <v>60</v>
      </c>
      <c r="J12357" t="s">
        <v>45</v>
      </c>
      <c r="K12357">
        <v>230.47</v>
      </c>
      <c r="L12357" t="s">
        <v>63</v>
      </c>
    </row>
    <row r="12358" spans="1:12" x14ac:dyDescent="0.3">
      <c r="A12358" t="s">
        <v>12418</v>
      </c>
      <c r="B12358" t="s">
        <v>54</v>
      </c>
      <c r="C12358" t="s">
        <v>43</v>
      </c>
      <c r="D12358">
        <v>4699.78</v>
      </c>
      <c r="E12358">
        <v>0.36</v>
      </c>
      <c r="F12358">
        <v>5</v>
      </c>
      <c r="G12358" s="4">
        <v>45084</v>
      </c>
      <c r="H12358" s="4">
        <v>45085</v>
      </c>
      <c r="I12358" t="s">
        <v>50</v>
      </c>
      <c r="J12358" t="s">
        <v>51</v>
      </c>
      <c r="K12358">
        <v>519.70000000000005</v>
      </c>
      <c r="L12358" t="s">
        <v>57</v>
      </c>
    </row>
    <row r="12359" spans="1:12" x14ac:dyDescent="0.3">
      <c r="A12359" t="s">
        <v>12419</v>
      </c>
      <c r="B12359" t="s">
        <v>70</v>
      </c>
      <c r="C12359" t="s">
        <v>55</v>
      </c>
      <c r="D12359">
        <v>3449.05</v>
      </c>
      <c r="E12359">
        <v>0.27</v>
      </c>
      <c r="F12359">
        <v>8</v>
      </c>
      <c r="G12359" s="4">
        <v>45332</v>
      </c>
      <c r="H12359" s="4">
        <v>45335</v>
      </c>
      <c r="I12359" t="s">
        <v>50</v>
      </c>
      <c r="J12359" t="s">
        <v>51</v>
      </c>
      <c r="K12359">
        <v>493.92</v>
      </c>
      <c r="L12359" t="s">
        <v>68</v>
      </c>
    </row>
    <row r="12360" spans="1:12" x14ac:dyDescent="0.3">
      <c r="A12360" t="s">
        <v>12420</v>
      </c>
      <c r="B12360" t="s">
        <v>70</v>
      </c>
      <c r="C12360" t="s">
        <v>55</v>
      </c>
      <c r="D12360">
        <v>4748.3</v>
      </c>
      <c r="E12360">
        <v>0.11</v>
      </c>
      <c r="F12360">
        <v>4</v>
      </c>
      <c r="G12360" s="4">
        <v>44941</v>
      </c>
      <c r="H12360" s="4">
        <v>44945</v>
      </c>
      <c r="I12360" t="s">
        <v>60</v>
      </c>
      <c r="J12360" t="s">
        <v>56</v>
      </c>
      <c r="K12360">
        <v>462.56</v>
      </c>
      <c r="L12360" t="s">
        <v>57</v>
      </c>
    </row>
    <row r="12361" spans="1:12" x14ac:dyDescent="0.3">
      <c r="A12361" t="s">
        <v>12421</v>
      </c>
      <c r="B12361" t="s">
        <v>42</v>
      </c>
      <c r="C12361" t="s">
        <v>43</v>
      </c>
      <c r="D12361">
        <v>1089.3599999999999</v>
      </c>
      <c r="E12361">
        <v>0.2</v>
      </c>
      <c r="F12361">
        <v>8</v>
      </c>
      <c r="G12361" s="4">
        <v>45522</v>
      </c>
      <c r="H12361" s="4">
        <v>45524</v>
      </c>
      <c r="I12361" t="s">
        <v>60</v>
      </c>
      <c r="J12361" t="s">
        <v>56</v>
      </c>
      <c r="K12361">
        <v>259.27999999999997</v>
      </c>
      <c r="L12361" t="s">
        <v>68</v>
      </c>
    </row>
    <row r="12362" spans="1:12" x14ac:dyDescent="0.3">
      <c r="A12362" t="s">
        <v>12422</v>
      </c>
      <c r="B12362" t="s">
        <v>42</v>
      </c>
      <c r="C12362" t="s">
        <v>43</v>
      </c>
      <c r="D12362">
        <v>4361.55</v>
      </c>
      <c r="E12362">
        <v>0.24</v>
      </c>
      <c r="F12362">
        <v>9</v>
      </c>
      <c r="G12362" s="4">
        <v>45604</v>
      </c>
      <c r="H12362" s="4">
        <v>45611</v>
      </c>
      <c r="I12362" t="s">
        <v>60</v>
      </c>
      <c r="J12362" t="s">
        <v>45</v>
      </c>
      <c r="K12362">
        <v>531.29</v>
      </c>
      <c r="L12362" t="s">
        <v>68</v>
      </c>
    </row>
    <row r="12363" spans="1:12" x14ac:dyDescent="0.3">
      <c r="A12363" t="s">
        <v>12423</v>
      </c>
      <c r="B12363" t="s">
        <v>54</v>
      </c>
      <c r="C12363" t="s">
        <v>65</v>
      </c>
      <c r="D12363">
        <v>3373.56</v>
      </c>
      <c r="E12363">
        <v>0.06</v>
      </c>
      <c r="F12363">
        <v>8</v>
      </c>
      <c r="G12363" s="4">
        <v>44949</v>
      </c>
      <c r="H12363" s="4">
        <v>44952</v>
      </c>
      <c r="I12363" t="s">
        <v>44</v>
      </c>
      <c r="J12363" t="s">
        <v>56</v>
      </c>
      <c r="K12363">
        <v>720.42</v>
      </c>
      <c r="L12363" t="s">
        <v>63</v>
      </c>
    </row>
    <row r="12364" spans="1:12" x14ac:dyDescent="0.3">
      <c r="A12364" t="s">
        <v>12424</v>
      </c>
      <c r="B12364" t="s">
        <v>54</v>
      </c>
      <c r="C12364" t="s">
        <v>62</v>
      </c>
      <c r="D12364">
        <v>2806.2</v>
      </c>
      <c r="E12364">
        <v>0.13</v>
      </c>
      <c r="F12364">
        <v>8</v>
      </c>
      <c r="G12364" s="4">
        <v>45623</v>
      </c>
      <c r="H12364" s="4">
        <v>45624</v>
      </c>
      <c r="I12364" t="s">
        <v>50</v>
      </c>
      <c r="J12364" t="s">
        <v>45</v>
      </c>
      <c r="K12364">
        <v>539.12</v>
      </c>
      <c r="L12364" t="s">
        <v>68</v>
      </c>
    </row>
    <row r="12365" spans="1:12" x14ac:dyDescent="0.3">
      <c r="A12365" t="s">
        <v>12425</v>
      </c>
      <c r="B12365" t="s">
        <v>48</v>
      </c>
      <c r="C12365" t="s">
        <v>49</v>
      </c>
      <c r="D12365">
        <v>4120.51</v>
      </c>
      <c r="E12365">
        <v>0.49</v>
      </c>
      <c r="F12365">
        <v>9</v>
      </c>
      <c r="G12365" s="4">
        <v>45135</v>
      </c>
      <c r="H12365" s="4">
        <v>45138</v>
      </c>
      <c r="I12365" t="s">
        <v>44</v>
      </c>
      <c r="J12365" t="s">
        <v>56</v>
      </c>
      <c r="K12365">
        <v>647.51</v>
      </c>
      <c r="L12365" t="s">
        <v>46</v>
      </c>
    </row>
    <row r="12366" spans="1:12" x14ac:dyDescent="0.3">
      <c r="A12366" t="s">
        <v>12426</v>
      </c>
      <c r="B12366" t="s">
        <v>42</v>
      </c>
      <c r="C12366" t="s">
        <v>62</v>
      </c>
      <c r="D12366">
        <v>3201.03</v>
      </c>
      <c r="E12366">
        <v>0.38</v>
      </c>
      <c r="F12366">
        <v>8</v>
      </c>
      <c r="G12366" s="4">
        <v>44961</v>
      </c>
      <c r="H12366" s="4">
        <v>44966</v>
      </c>
      <c r="I12366" t="s">
        <v>44</v>
      </c>
      <c r="J12366" t="s">
        <v>56</v>
      </c>
      <c r="K12366">
        <v>432.86</v>
      </c>
      <c r="L12366" t="s">
        <v>68</v>
      </c>
    </row>
    <row r="12367" spans="1:12" x14ac:dyDescent="0.3">
      <c r="A12367" t="s">
        <v>12427</v>
      </c>
      <c r="B12367" t="s">
        <v>70</v>
      </c>
      <c r="C12367" t="s">
        <v>62</v>
      </c>
      <c r="D12367">
        <v>3381.04</v>
      </c>
      <c r="E12367">
        <v>0.24</v>
      </c>
      <c r="F12367">
        <v>4</v>
      </c>
      <c r="G12367" s="4">
        <v>45632</v>
      </c>
      <c r="H12367" s="4">
        <v>45636</v>
      </c>
      <c r="I12367" t="s">
        <v>50</v>
      </c>
      <c r="J12367" t="s">
        <v>56</v>
      </c>
      <c r="K12367">
        <v>760.32</v>
      </c>
      <c r="L12367" t="s">
        <v>52</v>
      </c>
    </row>
    <row r="12368" spans="1:12" x14ac:dyDescent="0.3">
      <c r="A12368" t="s">
        <v>12428</v>
      </c>
      <c r="B12368" t="s">
        <v>48</v>
      </c>
      <c r="C12368" t="s">
        <v>49</v>
      </c>
      <c r="D12368">
        <v>1342.99</v>
      </c>
      <c r="E12368">
        <v>0.11</v>
      </c>
      <c r="F12368">
        <v>5</v>
      </c>
      <c r="G12368" s="4">
        <v>45165</v>
      </c>
      <c r="H12368" s="4">
        <v>45167</v>
      </c>
      <c r="I12368" t="s">
        <v>44</v>
      </c>
      <c r="J12368" t="s">
        <v>51</v>
      </c>
      <c r="K12368">
        <v>247.59</v>
      </c>
      <c r="L12368" t="s">
        <v>68</v>
      </c>
    </row>
    <row r="12369" spans="1:12" x14ac:dyDescent="0.3">
      <c r="A12369" t="s">
        <v>12429</v>
      </c>
      <c r="B12369" t="s">
        <v>70</v>
      </c>
      <c r="C12369" t="s">
        <v>62</v>
      </c>
      <c r="D12369">
        <v>4103.5600000000004</v>
      </c>
      <c r="E12369">
        <v>0.28999999999999998</v>
      </c>
      <c r="F12369">
        <v>6</v>
      </c>
      <c r="G12369" s="4">
        <v>45107</v>
      </c>
      <c r="H12369" s="4">
        <v>45113</v>
      </c>
      <c r="I12369" t="s">
        <v>44</v>
      </c>
      <c r="J12369" t="s">
        <v>56</v>
      </c>
      <c r="K12369">
        <v>253.48</v>
      </c>
      <c r="L12369" t="s">
        <v>52</v>
      </c>
    </row>
    <row r="12370" spans="1:12" x14ac:dyDescent="0.3">
      <c r="A12370" t="s">
        <v>12430</v>
      </c>
      <c r="B12370" t="s">
        <v>48</v>
      </c>
      <c r="C12370" t="s">
        <v>55</v>
      </c>
      <c r="D12370">
        <v>3286.48</v>
      </c>
      <c r="E12370">
        <v>0.12</v>
      </c>
      <c r="F12370">
        <v>5</v>
      </c>
      <c r="G12370" s="4">
        <v>44957</v>
      </c>
      <c r="H12370" s="4">
        <v>44959</v>
      </c>
      <c r="I12370" t="s">
        <v>50</v>
      </c>
      <c r="J12370" t="s">
        <v>56</v>
      </c>
      <c r="K12370">
        <v>771.61</v>
      </c>
      <c r="L12370" t="s">
        <v>68</v>
      </c>
    </row>
    <row r="12371" spans="1:12" x14ac:dyDescent="0.3">
      <c r="A12371" t="s">
        <v>12431</v>
      </c>
      <c r="B12371" t="s">
        <v>70</v>
      </c>
      <c r="C12371" t="s">
        <v>55</v>
      </c>
      <c r="D12371">
        <v>4237.51</v>
      </c>
      <c r="E12371">
        <v>0.1</v>
      </c>
      <c r="F12371">
        <v>9</v>
      </c>
      <c r="G12371" s="4">
        <v>45336</v>
      </c>
      <c r="H12371" s="4">
        <v>45337</v>
      </c>
      <c r="I12371" t="s">
        <v>60</v>
      </c>
      <c r="J12371" t="s">
        <v>56</v>
      </c>
      <c r="K12371">
        <v>1013.55</v>
      </c>
      <c r="L12371" t="s">
        <v>57</v>
      </c>
    </row>
    <row r="12372" spans="1:12" x14ac:dyDescent="0.3">
      <c r="A12372" t="s">
        <v>12432</v>
      </c>
      <c r="B12372" t="s">
        <v>54</v>
      </c>
      <c r="C12372" t="s">
        <v>49</v>
      </c>
      <c r="D12372">
        <v>1822.48</v>
      </c>
      <c r="E12372">
        <v>0.05</v>
      </c>
      <c r="F12372">
        <v>2</v>
      </c>
      <c r="G12372" s="4">
        <v>45126</v>
      </c>
      <c r="H12372" s="4">
        <v>45129</v>
      </c>
      <c r="I12372" t="s">
        <v>44</v>
      </c>
      <c r="J12372" t="s">
        <v>56</v>
      </c>
      <c r="K12372">
        <v>281.83</v>
      </c>
      <c r="L12372" t="s">
        <v>68</v>
      </c>
    </row>
    <row r="12373" spans="1:12" x14ac:dyDescent="0.3">
      <c r="A12373" t="s">
        <v>12433</v>
      </c>
      <c r="B12373" t="s">
        <v>48</v>
      </c>
      <c r="C12373" t="s">
        <v>49</v>
      </c>
      <c r="D12373">
        <v>1725.38</v>
      </c>
      <c r="E12373">
        <v>0.17</v>
      </c>
      <c r="F12373">
        <v>6</v>
      </c>
      <c r="G12373" s="4">
        <v>45107</v>
      </c>
      <c r="H12373" s="4">
        <v>45109</v>
      </c>
      <c r="I12373" t="s">
        <v>44</v>
      </c>
      <c r="J12373" t="s">
        <v>56</v>
      </c>
      <c r="K12373">
        <v>94.72</v>
      </c>
      <c r="L12373" t="s">
        <v>57</v>
      </c>
    </row>
    <row r="12374" spans="1:12" x14ac:dyDescent="0.3">
      <c r="A12374" t="s">
        <v>12434</v>
      </c>
      <c r="B12374" t="s">
        <v>70</v>
      </c>
      <c r="C12374" t="s">
        <v>43</v>
      </c>
      <c r="D12374">
        <v>217.12</v>
      </c>
      <c r="E12374">
        <v>0.27</v>
      </c>
      <c r="F12374">
        <v>2</v>
      </c>
      <c r="G12374" s="4">
        <v>45622</v>
      </c>
      <c r="H12374" s="4">
        <v>45629</v>
      </c>
      <c r="I12374" t="s">
        <v>44</v>
      </c>
      <c r="J12374" t="s">
        <v>45</v>
      </c>
      <c r="K12374">
        <v>21.22</v>
      </c>
      <c r="L12374" t="s">
        <v>52</v>
      </c>
    </row>
    <row r="12375" spans="1:12" x14ac:dyDescent="0.3">
      <c r="A12375" t="s">
        <v>12435</v>
      </c>
      <c r="B12375" t="s">
        <v>70</v>
      </c>
      <c r="C12375" t="s">
        <v>43</v>
      </c>
      <c r="D12375">
        <v>3866.17</v>
      </c>
      <c r="E12375">
        <v>0.08</v>
      </c>
      <c r="F12375">
        <v>8</v>
      </c>
      <c r="G12375" s="4">
        <v>45521</v>
      </c>
      <c r="H12375" s="4">
        <v>45523</v>
      </c>
      <c r="I12375" t="s">
        <v>50</v>
      </c>
      <c r="J12375" t="s">
        <v>51</v>
      </c>
      <c r="K12375">
        <v>748.19</v>
      </c>
      <c r="L12375" t="s">
        <v>57</v>
      </c>
    </row>
    <row r="12376" spans="1:12" x14ac:dyDescent="0.3">
      <c r="A12376" t="s">
        <v>12436</v>
      </c>
      <c r="B12376" t="s">
        <v>42</v>
      </c>
      <c r="C12376" t="s">
        <v>62</v>
      </c>
      <c r="D12376">
        <v>1718.54</v>
      </c>
      <c r="E12376">
        <v>0.1</v>
      </c>
      <c r="F12376">
        <v>8</v>
      </c>
      <c r="G12376" s="4">
        <v>45372</v>
      </c>
      <c r="H12376" s="4">
        <v>45377</v>
      </c>
      <c r="I12376" t="s">
        <v>60</v>
      </c>
      <c r="J12376" t="s">
        <v>45</v>
      </c>
      <c r="K12376">
        <v>410.85</v>
      </c>
      <c r="L12376" t="s">
        <v>77</v>
      </c>
    </row>
    <row r="12377" spans="1:12" x14ac:dyDescent="0.3">
      <c r="A12377" t="s">
        <v>12437</v>
      </c>
      <c r="B12377" t="s">
        <v>48</v>
      </c>
      <c r="C12377" t="s">
        <v>62</v>
      </c>
      <c r="D12377">
        <v>1703.34</v>
      </c>
      <c r="E12377">
        <v>0.2</v>
      </c>
      <c r="F12377">
        <v>5</v>
      </c>
      <c r="G12377" s="4">
        <v>45482</v>
      </c>
      <c r="H12377" s="4">
        <v>45487</v>
      </c>
      <c r="I12377" t="s">
        <v>60</v>
      </c>
      <c r="J12377" t="s">
        <v>45</v>
      </c>
      <c r="K12377">
        <v>121.41</v>
      </c>
      <c r="L12377" t="s">
        <v>63</v>
      </c>
    </row>
    <row r="12378" spans="1:12" x14ac:dyDescent="0.3">
      <c r="A12378" t="s">
        <v>12438</v>
      </c>
      <c r="B12378" t="s">
        <v>70</v>
      </c>
      <c r="C12378" t="s">
        <v>49</v>
      </c>
      <c r="D12378">
        <v>3474.55</v>
      </c>
      <c r="E12378">
        <v>0.24</v>
      </c>
      <c r="F12378">
        <v>8</v>
      </c>
      <c r="G12378" s="4">
        <v>44984</v>
      </c>
      <c r="H12378" s="4">
        <v>44985</v>
      </c>
      <c r="I12378" t="s">
        <v>44</v>
      </c>
      <c r="J12378" t="s">
        <v>56</v>
      </c>
      <c r="K12378">
        <v>758.22</v>
      </c>
      <c r="L12378" t="s">
        <v>63</v>
      </c>
    </row>
    <row r="12379" spans="1:12" x14ac:dyDescent="0.3">
      <c r="A12379" t="s">
        <v>12439</v>
      </c>
      <c r="B12379" t="s">
        <v>42</v>
      </c>
      <c r="C12379" t="s">
        <v>62</v>
      </c>
      <c r="D12379">
        <v>1339.06</v>
      </c>
      <c r="E12379">
        <v>0.38</v>
      </c>
      <c r="F12379">
        <v>5</v>
      </c>
      <c r="G12379" s="4">
        <v>45387</v>
      </c>
      <c r="H12379" s="4">
        <v>45393</v>
      </c>
      <c r="I12379" t="s">
        <v>44</v>
      </c>
      <c r="J12379" t="s">
        <v>45</v>
      </c>
      <c r="K12379">
        <v>234.77</v>
      </c>
      <c r="L12379" t="s">
        <v>52</v>
      </c>
    </row>
    <row r="12380" spans="1:12" x14ac:dyDescent="0.3">
      <c r="A12380" t="s">
        <v>12440</v>
      </c>
      <c r="B12380" t="s">
        <v>70</v>
      </c>
      <c r="C12380" t="s">
        <v>65</v>
      </c>
      <c r="D12380">
        <v>4554.2</v>
      </c>
      <c r="E12380">
        <v>0.28000000000000003</v>
      </c>
      <c r="F12380">
        <v>4</v>
      </c>
      <c r="G12380" s="4">
        <v>45579</v>
      </c>
      <c r="H12380" s="4">
        <v>45582</v>
      </c>
      <c r="I12380" t="s">
        <v>44</v>
      </c>
      <c r="J12380" t="s">
        <v>56</v>
      </c>
      <c r="K12380">
        <v>494.76</v>
      </c>
      <c r="L12380" t="s">
        <v>52</v>
      </c>
    </row>
    <row r="12381" spans="1:12" x14ac:dyDescent="0.3">
      <c r="A12381" t="s">
        <v>12441</v>
      </c>
      <c r="B12381" t="s">
        <v>48</v>
      </c>
      <c r="C12381" t="s">
        <v>55</v>
      </c>
      <c r="D12381">
        <v>2736.52</v>
      </c>
      <c r="E12381">
        <v>0.31</v>
      </c>
      <c r="F12381">
        <v>9</v>
      </c>
      <c r="G12381" s="4">
        <v>45243</v>
      </c>
      <c r="H12381" s="4">
        <v>45248</v>
      </c>
      <c r="I12381" t="s">
        <v>50</v>
      </c>
      <c r="J12381" t="s">
        <v>45</v>
      </c>
      <c r="K12381">
        <v>469.34</v>
      </c>
      <c r="L12381" t="s">
        <v>63</v>
      </c>
    </row>
    <row r="12382" spans="1:12" x14ac:dyDescent="0.3">
      <c r="A12382" t="s">
        <v>12442</v>
      </c>
      <c r="B12382" t="s">
        <v>54</v>
      </c>
      <c r="C12382" t="s">
        <v>62</v>
      </c>
      <c r="D12382">
        <v>4850.4399999999996</v>
      </c>
      <c r="E12382">
        <v>0.35</v>
      </c>
      <c r="F12382">
        <v>8</v>
      </c>
      <c r="G12382" s="4">
        <v>45506</v>
      </c>
      <c r="H12382" s="4">
        <v>45509</v>
      </c>
      <c r="I12382" t="s">
        <v>44</v>
      </c>
      <c r="J12382" t="s">
        <v>45</v>
      </c>
      <c r="K12382">
        <v>319.64</v>
      </c>
      <c r="L12382" t="s">
        <v>68</v>
      </c>
    </row>
    <row r="12383" spans="1:12" x14ac:dyDescent="0.3">
      <c r="A12383" t="s">
        <v>12443</v>
      </c>
      <c r="B12383" t="s">
        <v>48</v>
      </c>
      <c r="C12383" t="s">
        <v>62</v>
      </c>
      <c r="D12383">
        <v>475.68</v>
      </c>
      <c r="E12383">
        <v>0.23</v>
      </c>
      <c r="F12383">
        <v>4</v>
      </c>
      <c r="G12383" s="4">
        <v>45105</v>
      </c>
      <c r="H12383" s="4">
        <v>45112</v>
      </c>
      <c r="I12383" t="s">
        <v>44</v>
      </c>
      <c r="J12383" t="s">
        <v>45</v>
      </c>
      <c r="K12383">
        <v>102.17</v>
      </c>
      <c r="L12383" t="s">
        <v>77</v>
      </c>
    </row>
    <row r="12384" spans="1:12" x14ac:dyDescent="0.3">
      <c r="A12384" t="s">
        <v>12444</v>
      </c>
      <c r="B12384" t="s">
        <v>48</v>
      </c>
      <c r="C12384" t="s">
        <v>43</v>
      </c>
      <c r="D12384">
        <v>1750.44</v>
      </c>
      <c r="E12384">
        <v>0.17</v>
      </c>
      <c r="F12384">
        <v>2</v>
      </c>
      <c r="G12384" s="4">
        <v>45051</v>
      </c>
      <c r="H12384" s="4">
        <v>45057</v>
      </c>
      <c r="I12384" t="s">
        <v>50</v>
      </c>
      <c r="J12384" t="s">
        <v>56</v>
      </c>
      <c r="K12384">
        <v>142.55000000000001</v>
      </c>
      <c r="L12384" t="s">
        <v>52</v>
      </c>
    </row>
    <row r="12385" spans="1:12" x14ac:dyDescent="0.3">
      <c r="A12385" t="s">
        <v>12445</v>
      </c>
      <c r="B12385" t="s">
        <v>70</v>
      </c>
      <c r="C12385" t="s">
        <v>65</v>
      </c>
      <c r="D12385">
        <v>1969.2</v>
      </c>
      <c r="E12385">
        <v>0.4</v>
      </c>
      <c r="F12385">
        <v>2</v>
      </c>
      <c r="G12385" s="4">
        <v>45628</v>
      </c>
      <c r="H12385" s="4">
        <v>45635</v>
      </c>
      <c r="I12385" t="s">
        <v>60</v>
      </c>
      <c r="J12385" t="s">
        <v>51</v>
      </c>
      <c r="K12385">
        <v>109.8</v>
      </c>
      <c r="L12385" t="s">
        <v>77</v>
      </c>
    </row>
    <row r="12386" spans="1:12" x14ac:dyDescent="0.3">
      <c r="A12386" t="s">
        <v>12446</v>
      </c>
      <c r="B12386" t="s">
        <v>70</v>
      </c>
      <c r="C12386" t="s">
        <v>62</v>
      </c>
      <c r="D12386">
        <v>3679.06</v>
      </c>
      <c r="E12386">
        <v>0.41</v>
      </c>
      <c r="F12386">
        <v>2</v>
      </c>
      <c r="G12386" s="4">
        <v>45277</v>
      </c>
      <c r="H12386" s="4">
        <v>45278</v>
      </c>
      <c r="I12386" t="s">
        <v>60</v>
      </c>
      <c r="J12386" t="s">
        <v>51</v>
      </c>
      <c r="K12386">
        <v>208.44</v>
      </c>
      <c r="L12386" t="s">
        <v>63</v>
      </c>
    </row>
    <row r="12387" spans="1:12" x14ac:dyDescent="0.3">
      <c r="A12387" t="s">
        <v>12447</v>
      </c>
      <c r="B12387" t="s">
        <v>48</v>
      </c>
      <c r="C12387" t="s">
        <v>55</v>
      </c>
      <c r="D12387">
        <v>1143.52</v>
      </c>
      <c r="E12387">
        <v>0.08</v>
      </c>
      <c r="F12387">
        <v>8</v>
      </c>
      <c r="G12387" s="4">
        <v>45117</v>
      </c>
      <c r="H12387" s="4">
        <v>45121</v>
      </c>
      <c r="I12387" t="s">
        <v>44</v>
      </c>
      <c r="J12387" t="s">
        <v>51</v>
      </c>
      <c r="K12387">
        <v>260.47000000000003</v>
      </c>
      <c r="L12387" t="s">
        <v>63</v>
      </c>
    </row>
    <row r="12388" spans="1:12" x14ac:dyDescent="0.3">
      <c r="A12388" t="s">
        <v>12448</v>
      </c>
      <c r="B12388" t="s">
        <v>42</v>
      </c>
      <c r="C12388" t="s">
        <v>62</v>
      </c>
      <c r="D12388">
        <v>1939.19</v>
      </c>
      <c r="E12388">
        <v>0.48</v>
      </c>
      <c r="F12388">
        <v>6</v>
      </c>
      <c r="G12388" s="4">
        <v>44998</v>
      </c>
      <c r="H12388" s="4">
        <v>44999</v>
      </c>
      <c r="I12388" t="s">
        <v>60</v>
      </c>
      <c r="J12388" t="s">
        <v>51</v>
      </c>
      <c r="K12388">
        <v>215.21</v>
      </c>
      <c r="L12388" t="s">
        <v>63</v>
      </c>
    </row>
    <row r="12389" spans="1:12" x14ac:dyDescent="0.3">
      <c r="A12389" t="s">
        <v>12449</v>
      </c>
      <c r="B12389" t="s">
        <v>42</v>
      </c>
      <c r="C12389" t="s">
        <v>49</v>
      </c>
      <c r="D12389">
        <v>4562.1499999999996</v>
      </c>
      <c r="E12389">
        <v>0.46</v>
      </c>
      <c r="F12389">
        <v>1</v>
      </c>
      <c r="G12389" s="4">
        <v>45401</v>
      </c>
      <c r="H12389" s="4">
        <v>45408</v>
      </c>
      <c r="I12389" t="s">
        <v>50</v>
      </c>
      <c r="J12389" t="s">
        <v>56</v>
      </c>
      <c r="K12389">
        <v>832.92</v>
      </c>
      <c r="L12389" t="s">
        <v>57</v>
      </c>
    </row>
    <row r="12390" spans="1:12" x14ac:dyDescent="0.3">
      <c r="A12390" t="s">
        <v>12450</v>
      </c>
      <c r="B12390" t="s">
        <v>42</v>
      </c>
      <c r="C12390" t="s">
        <v>65</v>
      </c>
      <c r="D12390">
        <v>661.3</v>
      </c>
      <c r="E12390">
        <v>0.44</v>
      </c>
      <c r="F12390">
        <v>4</v>
      </c>
      <c r="G12390" s="4">
        <v>45254</v>
      </c>
      <c r="H12390" s="4">
        <v>45258</v>
      </c>
      <c r="I12390" t="s">
        <v>50</v>
      </c>
      <c r="J12390" t="s">
        <v>45</v>
      </c>
      <c r="K12390">
        <v>40.65</v>
      </c>
      <c r="L12390" t="s">
        <v>52</v>
      </c>
    </row>
    <row r="12391" spans="1:12" x14ac:dyDescent="0.3">
      <c r="A12391" t="s">
        <v>12451</v>
      </c>
      <c r="B12391" t="s">
        <v>70</v>
      </c>
      <c r="C12391" t="s">
        <v>62</v>
      </c>
      <c r="D12391">
        <v>3752.09</v>
      </c>
      <c r="E12391">
        <v>0.21</v>
      </c>
      <c r="F12391">
        <v>3</v>
      </c>
      <c r="G12391" s="4">
        <v>45012</v>
      </c>
      <c r="H12391" s="4">
        <v>45017</v>
      </c>
      <c r="I12391" t="s">
        <v>50</v>
      </c>
      <c r="J12391" t="s">
        <v>56</v>
      </c>
      <c r="K12391">
        <v>229.42</v>
      </c>
      <c r="L12391" t="s">
        <v>57</v>
      </c>
    </row>
    <row r="12392" spans="1:12" x14ac:dyDescent="0.3">
      <c r="A12392" t="s">
        <v>12452</v>
      </c>
      <c r="B12392" t="s">
        <v>70</v>
      </c>
      <c r="C12392" t="s">
        <v>65</v>
      </c>
      <c r="D12392">
        <v>3542.18</v>
      </c>
      <c r="E12392">
        <v>0.42</v>
      </c>
      <c r="F12392">
        <v>7</v>
      </c>
      <c r="G12392" s="4">
        <v>45094</v>
      </c>
      <c r="H12392" s="4">
        <v>45096</v>
      </c>
      <c r="I12392" t="s">
        <v>50</v>
      </c>
      <c r="J12392" t="s">
        <v>51</v>
      </c>
      <c r="K12392">
        <v>928.27</v>
      </c>
      <c r="L12392" t="s">
        <v>68</v>
      </c>
    </row>
    <row r="12393" spans="1:12" x14ac:dyDescent="0.3">
      <c r="A12393" t="s">
        <v>12453</v>
      </c>
      <c r="B12393" t="s">
        <v>48</v>
      </c>
      <c r="C12393" t="s">
        <v>62</v>
      </c>
      <c r="D12393">
        <v>739.47</v>
      </c>
      <c r="E12393">
        <v>0.31</v>
      </c>
      <c r="F12393">
        <v>5</v>
      </c>
      <c r="G12393" s="4">
        <v>45595</v>
      </c>
      <c r="H12393" s="4">
        <v>45596</v>
      </c>
      <c r="I12393" t="s">
        <v>50</v>
      </c>
      <c r="J12393" t="s">
        <v>56</v>
      </c>
      <c r="K12393">
        <v>167.76</v>
      </c>
      <c r="L12393" t="s">
        <v>46</v>
      </c>
    </row>
    <row r="12394" spans="1:12" x14ac:dyDescent="0.3">
      <c r="A12394" t="s">
        <v>12454</v>
      </c>
      <c r="B12394" t="s">
        <v>54</v>
      </c>
      <c r="C12394" t="s">
        <v>55</v>
      </c>
      <c r="D12394">
        <v>3473.6</v>
      </c>
      <c r="E12394">
        <v>0.1</v>
      </c>
      <c r="F12394">
        <v>1</v>
      </c>
      <c r="G12394" s="4">
        <v>45255</v>
      </c>
      <c r="H12394" s="4">
        <v>45258</v>
      </c>
      <c r="I12394" t="s">
        <v>60</v>
      </c>
      <c r="J12394" t="s">
        <v>56</v>
      </c>
      <c r="K12394">
        <v>269.60000000000002</v>
      </c>
      <c r="L12394" t="s">
        <v>57</v>
      </c>
    </row>
    <row r="12395" spans="1:12" x14ac:dyDescent="0.3">
      <c r="A12395" t="s">
        <v>12455</v>
      </c>
      <c r="B12395" t="s">
        <v>70</v>
      </c>
      <c r="C12395" t="s">
        <v>55</v>
      </c>
      <c r="D12395">
        <v>2891.94</v>
      </c>
      <c r="E12395">
        <v>0.39</v>
      </c>
      <c r="F12395">
        <v>6</v>
      </c>
      <c r="G12395" s="4">
        <v>45583</v>
      </c>
      <c r="H12395" s="4">
        <v>45590</v>
      </c>
      <c r="I12395" t="s">
        <v>60</v>
      </c>
      <c r="J12395" t="s">
        <v>56</v>
      </c>
      <c r="K12395">
        <v>540.73</v>
      </c>
      <c r="L12395" t="s">
        <v>77</v>
      </c>
    </row>
    <row r="12396" spans="1:12" x14ac:dyDescent="0.3">
      <c r="A12396" t="s">
        <v>12456</v>
      </c>
      <c r="B12396" t="s">
        <v>48</v>
      </c>
      <c r="C12396" t="s">
        <v>65</v>
      </c>
      <c r="D12396">
        <v>1508.86</v>
      </c>
      <c r="E12396">
        <v>0.2</v>
      </c>
      <c r="F12396">
        <v>4</v>
      </c>
      <c r="G12396" s="4">
        <v>44927</v>
      </c>
      <c r="H12396" s="4">
        <v>44930</v>
      </c>
      <c r="I12396" t="s">
        <v>60</v>
      </c>
      <c r="J12396" t="s">
        <v>51</v>
      </c>
      <c r="K12396">
        <v>133.11000000000001</v>
      </c>
      <c r="L12396" t="s">
        <v>57</v>
      </c>
    </row>
    <row r="12397" spans="1:12" x14ac:dyDescent="0.3">
      <c r="A12397" t="s">
        <v>12457</v>
      </c>
      <c r="B12397" t="s">
        <v>48</v>
      </c>
      <c r="C12397" t="s">
        <v>43</v>
      </c>
      <c r="D12397">
        <v>1624.59</v>
      </c>
      <c r="E12397">
        <v>0.15</v>
      </c>
      <c r="F12397">
        <v>6</v>
      </c>
      <c r="G12397" s="4">
        <v>45022</v>
      </c>
      <c r="H12397" s="4">
        <v>45029</v>
      </c>
      <c r="I12397" t="s">
        <v>60</v>
      </c>
      <c r="J12397" t="s">
        <v>45</v>
      </c>
      <c r="K12397">
        <v>397.63</v>
      </c>
      <c r="L12397" t="s">
        <v>77</v>
      </c>
    </row>
    <row r="12398" spans="1:12" x14ac:dyDescent="0.3">
      <c r="A12398" t="s">
        <v>12458</v>
      </c>
      <c r="B12398" t="s">
        <v>54</v>
      </c>
      <c r="C12398" t="s">
        <v>43</v>
      </c>
      <c r="D12398">
        <v>4181.66</v>
      </c>
      <c r="E12398">
        <v>0.44</v>
      </c>
      <c r="F12398">
        <v>7</v>
      </c>
      <c r="G12398" s="4">
        <v>45138</v>
      </c>
      <c r="H12398" s="4">
        <v>45144</v>
      </c>
      <c r="I12398" t="s">
        <v>44</v>
      </c>
      <c r="J12398" t="s">
        <v>45</v>
      </c>
      <c r="K12398">
        <v>907.72</v>
      </c>
      <c r="L12398" t="s">
        <v>77</v>
      </c>
    </row>
    <row r="12399" spans="1:12" x14ac:dyDescent="0.3">
      <c r="A12399" t="s">
        <v>12459</v>
      </c>
      <c r="B12399" t="s">
        <v>42</v>
      </c>
      <c r="C12399" t="s">
        <v>49</v>
      </c>
      <c r="D12399">
        <v>1231.97</v>
      </c>
      <c r="E12399">
        <v>0.43</v>
      </c>
      <c r="F12399">
        <v>9</v>
      </c>
      <c r="G12399" s="4">
        <v>44927</v>
      </c>
      <c r="H12399" s="4">
        <v>44931</v>
      </c>
      <c r="I12399" t="s">
        <v>44</v>
      </c>
      <c r="J12399" t="s">
        <v>45</v>
      </c>
      <c r="K12399">
        <v>353.07</v>
      </c>
      <c r="L12399" t="s">
        <v>57</v>
      </c>
    </row>
    <row r="12400" spans="1:12" x14ac:dyDescent="0.3">
      <c r="A12400" t="s">
        <v>12460</v>
      </c>
      <c r="B12400" t="s">
        <v>48</v>
      </c>
      <c r="C12400" t="s">
        <v>43</v>
      </c>
      <c r="D12400">
        <v>2612.62</v>
      </c>
      <c r="E12400">
        <v>0.43</v>
      </c>
      <c r="F12400">
        <v>1</v>
      </c>
      <c r="G12400" s="4">
        <v>45607</v>
      </c>
      <c r="H12400" s="4">
        <v>45610</v>
      </c>
      <c r="I12400" t="s">
        <v>50</v>
      </c>
      <c r="J12400" t="s">
        <v>56</v>
      </c>
      <c r="K12400">
        <v>499.29</v>
      </c>
      <c r="L12400" t="s">
        <v>52</v>
      </c>
    </row>
    <row r="12401" spans="1:12" x14ac:dyDescent="0.3">
      <c r="A12401" t="s">
        <v>12461</v>
      </c>
      <c r="B12401" t="s">
        <v>48</v>
      </c>
      <c r="C12401" t="s">
        <v>65</v>
      </c>
      <c r="D12401">
        <v>3437.63</v>
      </c>
      <c r="E12401">
        <v>0.43</v>
      </c>
      <c r="F12401">
        <v>6</v>
      </c>
      <c r="G12401" s="4">
        <v>45657</v>
      </c>
      <c r="H12401" s="4">
        <v>45662</v>
      </c>
      <c r="I12401" t="s">
        <v>44</v>
      </c>
      <c r="J12401" t="s">
        <v>45</v>
      </c>
      <c r="K12401">
        <v>509.09</v>
      </c>
      <c r="L12401" t="s">
        <v>57</v>
      </c>
    </row>
    <row r="12402" spans="1:12" x14ac:dyDescent="0.3">
      <c r="A12402" t="s">
        <v>12462</v>
      </c>
      <c r="B12402" t="s">
        <v>48</v>
      </c>
      <c r="C12402" t="s">
        <v>43</v>
      </c>
      <c r="D12402">
        <v>736.52</v>
      </c>
      <c r="E12402">
        <v>0.28000000000000003</v>
      </c>
      <c r="F12402">
        <v>8</v>
      </c>
      <c r="G12402" s="4">
        <v>45589</v>
      </c>
      <c r="H12402" s="4">
        <v>45593</v>
      </c>
      <c r="I12402" t="s">
        <v>44</v>
      </c>
      <c r="J12402" t="s">
        <v>45</v>
      </c>
      <c r="K12402">
        <v>164.93</v>
      </c>
      <c r="L12402" t="s">
        <v>63</v>
      </c>
    </row>
    <row r="12403" spans="1:12" x14ac:dyDescent="0.3">
      <c r="A12403" t="s">
        <v>12463</v>
      </c>
      <c r="B12403" t="s">
        <v>42</v>
      </c>
      <c r="C12403" t="s">
        <v>49</v>
      </c>
      <c r="D12403">
        <v>4668.53</v>
      </c>
      <c r="E12403">
        <v>0.31</v>
      </c>
      <c r="F12403">
        <v>4</v>
      </c>
      <c r="G12403" s="4">
        <v>45200</v>
      </c>
      <c r="H12403" s="4">
        <v>45202</v>
      </c>
      <c r="I12403" t="s">
        <v>60</v>
      </c>
      <c r="J12403" t="s">
        <v>51</v>
      </c>
      <c r="K12403">
        <v>927.31</v>
      </c>
      <c r="L12403" t="s">
        <v>77</v>
      </c>
    </row>
    <row r="12404" spans="1:12" x14ac:dyDescent="0.3">
      <c r="A12404" t="s">
        <v>12464</v>
      </c>
      <c r="B12404" t="s">
        <v>42</v>
      </c>
      <c r="C12404" t="s">
        <v>62</v>
      </c>
      <c r="D12404">
        <v>1377.11</v>
      </c>
      <c r="E12404">
        <v>0.47</v>
      </c>
      <c r="F12404">
        <v>9</v>
      </c>
      <c r="G12404" s="4">
        <v>45021</v>
      </c>
      <c r="H12404" s="4">
        <v>45022</v>
      </c>
      <c r="I12404" t="s">
        <v>44</v>
      </c>
      <c r="J12404" t="s">
        <v>56</v>
      </c>
      <c r="K12404">
        <v>209.73</v>
      </c>
      <c r="L12404" t="s">
        <v>68</v>
      </c>
    </row>
    <row r="12405" spans="1:12" x14ac:dyDescent="0.3">
      <c r="A12405" t="s">
        <v>12465</v>
      </c>
      <c r="B12405" t="s">
        <v>54</v>
      </c>
      <c r="C12405" t="s">
        <v>43</v>
      </c>
      <c r="D12405">
        <v>1662.29</v>
      </c>
      <c r="E12405">
        <v>0.06</v>
      </c>
      <c r="F12405">
        <v>4</v>
      </c>
      <c r="G12405" s="4">
        <v>45594</v>
      </c>
      <c r="H12405" s="4">
        <v>45598</v>
      </c>
      <c r="I12405" t="s">
        <v>50</v>
      </c>
      <c r="J12405" t="s">
        <v>56</v>
      </c>
      <c r="K12405">
        <v>257.66000000000003</v>
      </c>
      <c r="L12405" t="s">
        <v>46</v>
      </c>
    </row>
    <row r="12406" spans="1:12" x14ac:dyDescent="0.3">
      <c r="A12406" t="s">
        <v>12466</v>
      </c>
      <c r="B12406" t="s">
        <v>70</v>
      </c>
      <c r="C12406" t="s">
        <v>65</v>
      </c>
      <c r="D12406">
        <v>3363.97</v>
      </c>
      <c r="E12406">
        <v>0.4</v>
      </c>
      <c r="F12406">
        <v>4</v>
      </c>
      <c r="G12406" s="4">
        <v>45298</v>
      </c>
      <c r="H12406" s="4">
        <v>45305</v>
      </c>
      <c r="I12406" t="s">
        <v>44</v>
      </c>
      <c r="J12406" t="s">
        <v>51</v>
      </c>
      <c r="K12406">
        <v>294.07</v>
      </c>
      <c r="L12406" t="s">
        <v>57</v>
      </c>
    </row>
    <row r="12407" spans="1:12" x14ac:dyDescent="0.3">
      <c r="A12407" t="s">
        <v>12467</v>
      </c>
      <c r="B12407" t="s">
        <v>42</v>
      </c>
      <c r="C12407" t="s">
        <v>65</v>
      </c>
      <c r="D12407">
        <v>483.14</v>
      </c>
      <c r="E12407">
        <v>0.26</v>
      </c>
      <c r="F12407">
        <v>9</v>
      </c>
      <c r="G12407" s="4">
        <v>45416</v>
      </c>
      <c r="H12407" s="4">
        <v>45422</v>
      </c>
      <c r="I12407" t="s">
        <v>60</v>
      </c>
      <c r="J12407" t="s">
        <v>45</v>
      </c>
      <c r="K12407">
        <v>81.81</v>
      </c>
      <c r="L12407" t="s">
        <v>63</v>
      </c>
    </row>
    <row r="12408" spans="1:12" x14ac:dyDescent="0.3">
      <c r="A12408" t="s">
        <v>12468</v>
      </c>
      <c r="B12408" t="s">
        <v>70</v>
      </c>
      <c r="C12408" t="s">
        <v>49</v>
      </c>
      <c r="D12408">
        <v>3175.3</v>
      </c>
      <c r="E12408">
        <v>0.49</v>
      </c>
      <c r="F12408">
        <v>4</v>
      </c>
      <c r="G12408" s="4">
        <v>45011</v>
      </c>
      <c r="H12408" s="4">
        <v>45017</v>
      </c>
      <c r="I12408" t="s">
        <v>44</v>
      </c>
      <c r="J12408" t="s">
        <v>51</v>
      </c>
      <c r="K12408">
        <v>281.36</v>
      </c>
      <c r="L12408" t="s">
        <v>46</v>
      </c>
    </row>
    <row r="12409" spans="1:12" x14ac:dyDescent="0.3">
      <c r="A12409" t="s">
        <v>12469</v>
      </c>
      <c r="B12409" t="s">
        <v>70</v>
      </c>
      <c r="C12409" t="s">
        <v>49</v>
      </c>
      <c r="D12409">
        <v>4588.55</v>
      </c>
      <c r="E12409">
        <v>0.32</v>
      </c>
      <c r="F12409">
        <v>9</v>
      </c>
      <c r="G12409" s="4">
        <v>45578</v>
      </c>
      <c r="H12409" s="4">
        <v>45583</v>
      </c>
      <c r="I12409" t="s">
        <v>44</v>
      </c>
      <c r="J12409" t="s">
        <v>51</v>
      </c>
      <c r="K12409">
        <v>427.44</v>
      </c>
      <c r="L12409" t="s">
        <v>68</v>
      </c>
    </row>
    <row r="12410" spans="1:12" x14ac:dyDescent="0.3">
      <c r="A12410" t="s">
        <v>12470</v>
      </c>
      <c r="B12410" t="s">
        <v>42</v>
      </c>
      <c r="C12410" t="s">
        <v>55</v>
      </c>
      <c r="D12410">
        <v>1320.54</v>
      </c>
      <c r="E12410">
        <v>0.08</v>
      </c>
      <c r="F12410">
        <v>1</v>
      </c>
      <c r="G12410" s="4">
        <v>45526</v>
      </c>
      <c r="H12410" s="4">
        <v>45530</v>
      </c>
      <c r="I12410" t="s">
        <v>44</v>
      </c>
      <c r="J12410" t="s">
        <v>56</v>
      </c>
      <c r="K12410">
        <v>117.44</v>
      </c>
      <c r="L12410" t="s">
        <v>57</v>
      </c>
    </row>
    <row r="12411" spans="1:12" x14ac:dyDescent="0.3">
      <c r="A12411" t="s">
        <v>12471</v>
      </c>
      <c r="B12411" t="s">
        <v>48</v>
      </c>
      <c r="C12411" t="s">
        <v>55</v>
      </c>
      <c r="D12411">
        <v>1873.35</v>
      </c>
      <c r="E12411">
        <v>0.41</v>
      </c>
      <c r="F12411">
        <v>8</v>
      </c>
      <c r="G12411" s="4">
        <v>45425</v>
      </c>
      <c r="H12411" s="4">
        <v>45430</v>
      </c>
      <c r="I12411" t="s">
        <v>44</v>
      </c>
      <c r="J12411" t="s">
        <v>56</v>
      </c>
      <c r="K12411">
        <v>318.79000000000002</v>
      </c>
      <c r="L12411" t="s">
        <v>63</v>
      </c>
    </row>
    <row r="12412" spans="1:12" x14ac:dyDescent="0.3">
      <c r="A12412" t="s">
        <v>12472</v>
      </c>
      <c r="B12412" t="s">
        <v>54</v>
      </c>
      <c r="C12412" t="s">
        <v>55</v>
      </c>
      <c r="D12412">
        <v>1238.44</v>
      </c>
      <c r="E12412">
        <v>0.34</v>
      </c>
      <c r="F12412">
        <v>2</v>
      </c>
      <c r="G12412" s="4">
        <v>45487</v>
      </c>
      <c r="H12412" s="4">
        <v>45494</v>
      </c>
      <c r="I12412" t="s">
        <v>60</v>
      </c>
      <c r="J12412" t="s">
        <v>45</v>
      </c>
      <c r="K12412">
        <v>212.95</v>
      </c>
      <c r="L12412" t="s">
        <v>63</v>
      </c>
    </row>
    <row r="12413" spans="1:12" x14ac:dyDescent="0.3">
      <c r="A12413" t="s">
        <v>12473</v>
      </c>
      <c r="B12413" t="s">
        <v>70</v>
      </c>
      <c r="C12413" t="s">
        <v>62</v>
      </c>
      <c r="D12413">
        <v>4111.97</v>
      </c>
      <c r="E12413">
        <v>7.0000000000000007E-2</v>
      </c>
      <c r="F12413">
        <v>8</v>
      </c>
      <c r="G12413" s="4">
        <v>45407</v>
      </c>
      <c r="H12413" s="4">
        <v>45413</v>
      </c>
      <c r="I12413" t="s">
        <v>60</v>
      </c>
      <c r="J12413" t="s">
        <v>51</v>
      </c>
      <c r="K12413">
        <v>271.07</v>
      </c>
      <c r="L12413" t="s">
        <v>57</v>
      </c>
    </row>
    <row r="12414" spans="1:12" x14ac:dyDescent="0.3">
      <c r="A12414" t="s">
        <v>12474</v>
      </c>
      <c r="B12414" t="s">
        <v>48</v>
      </c>
      <c r="C12414" t="s">
        <v>65</v>
      </c>
      <c r="D12414">
        <v>921.28</v>
      </c>
      <c r="E12414">
        <v>0</v>
      </c>
      <c r="F12414">
        <v>5</v>
      </c>
      <c r="G12414" s="4">
        <v>45169</v>
      </c>
      <c r="H12414" s="4">
        <v>45173</v>
      </c>
      <c r="I12414" t="s">
        <v>50</v>
      </c>
      <c r="J12414" t="s">
        <v>45</v>
      </c>
      <c r="K12414">
        <v>195.81</v>
      </c>
      <c r="L12414" t="s">
        <v>77</v>
      </c>
    </row>
    <row r="12415" spans="1:12" x14ac:dyDescent="0.3">
      <c r="A12415" t="s">
        <v>12475</v>
      </c>
      <c r="B12415" t="s">
        <v>42</v>
      </c>
      <c r="C12415" t="s">
        <v>55</v>
      </c>
      <c r="D12415">
        <v>1798.48</v>
      </c>
      <c r="E12415">
        <v>0.27</v>
      </c>
      <c r="F12415">
        <v>1</v>
      </c>
      <c r="G12415" s="4">
        <v>45433</v>
      </c>
      <c r="H12415" s="4">
        <v>45437</v>
      </c>
      <c r="I12415" t="s">
        <v>50</v>
      </c>
      <c r="J12415" t="s">
        <v>45</v>
      </c>
      <c r="K12415">
        <v>163.18</v>
      </c>
      <c r="L12415" t="s">
        <v>57</v>
      </c>
    </row>
    <row r="12416" spans="1:12" x14ac:dyDescent="0.3">
      <c r="A12416" t="s">
        <v>12476</v>
      </c>
      <c r="B12416" t="s">
        <v>70</v>
      </c>
      <c r="C12416" t="s">
        <v>65</v>
      </c>
      <c r="D12416">
        <v>3045.01</v>
      </c>
      <c r="E12416">
        <v>0.12</v>
      </c>
      <c r="F12416">
        <v>1</v>
      </c>
      <c r="G12416" s="4">
        <v>45535</v>
      </c>
      <c r="H12416" s="4">
        <v>45542</v>
      </c>
      <c r="I12416" t="s">
        <v>60</v>
      </c>
      <c r="J12416" t="s">
        <v>51</v>
      </c>
      <c r="K12416">
        <v>504.35</v>
      </c>
      <c r="L12416" t="s">
        <v>63</v>
      </c>
    </row>
    <row r="12417" spans="1:12" x14ac:dyDescent="0.3">
      <c r="A12417" t="s">
        <v>12477</v>
      </c>
      <c r="B12417" t="s">
        <v>70</v>
      </c>
      <c r="C12417" t="s">
        <v>49</v>
      </c>
      <c r="D12417">
        <v>2082.3200000000002</v>
      </c>
      <c r="E12417">
        <v>0.43</v>
      </c>
      <c r="F12417">
        <v>6</v>
      </c>
      <c r="G12417" s="4">
        <v>44942</v>
      </c>
      <c r="H12417" s="4">
        <v>44944</v>
      </c>
      <c r="I12417" t="s">
        <v>50</v>
      </c>
      <c r="J12417" t="s">
        <v>51</v>
      </c>
      <c r="K12417">
        <v>420.83</v>
      </c>
      <c r="L12417" t="s">
        <v>52</v>
      </c>
    </row>
    <row r="12418" spans="1:12" x14ac:dyDescent="0.3">
      <c r="A12418" t="s">
        <v>12478</v>
      </c>
      <c r="B12418" t="s">
        <v>70</v>
      </c>
      <c r="C12418" t="s">
        <v>62</v>
      </c>
      <c r="D12418">
        <v>420.8</v>
      </c>
      <c r="E12418">
        <v>0.13</v>
      </c>
      <c r="F12418">
        <v>1</v>
      </c>
      <c r="G12418" s="4">
        <v>45081</v>
      </c>
      <c r="H12418" s="4">
        <v>45085</v>
      </c>
      <c r="I12418" t="s">
        <v>60</v>
      </c>
      <c r="J12418" t="s">
        <v>51</v>
      </c>
      <c r="K12418">
        <v>26.79</v>
      </c>
      <c r="L12418" t="s">
        <v>68</v>
      </c>
    </row>
    <row r="12419" spans="1:12" x14ac:dyDescent="0.3">
      <c r="A12419" t="s">
        <v>12479</v>
      </c>
      <c r="B12419" t="s">
        <v>48</v>
      </c>
      <c r="C12419" t="s">
        <v>49</v>
      </c>
      <c r="D12419">
        <v>4743.83</v>
      </c>
      <c r="E12419">
        <v>0.33</v>
      </c>
      <c r="F12419">
        <v>2</v>
      </c>
      <c r="G12419" s="4">
        <v>45415</v>
      </c>
      <c r="H12419" s="4">
        <v>45420</v>
      </c>
      <c r="I12419" t="s">
        <v>50</v>
      </c>
      <c r="J12419" t="s">
        <v>51</v>
      </c>
      <c r="K12419">
        <v>896.84</v>
      </c>
      <c r="L12419" t="s">
        <v>68</v>
      </c>
    </row>
    <row r="12420" spans="1:12" x14ac:dyDescent="0.3">
      <c r="A12420" t="s">
        <v>12480</v>
      </c>
      <c r="B12420" t="s">
        <v>48</v>
      </c>
      <c r="C12420" t="s">
        <v>65</v>
      </c>
      <c r="D12420">
        <v>1755.71</v>
      </c>
      <c r="E12420">
        <v>0.17</v>
      </c>
      <c r="F12420">
        <v>3</v>
      </c>
      <c r="G12420" s="4">
        <v>45107</v>
      </c>
      <c r="H12420" s="4">
        <v>45111</v>
      </c>
      <c r="I12420" t="s">
        <v>50</v>
      </c>
      <c r="J12420" t="s">
        <v>51</v>
      </c>
      <c r="K12420">
        <v>490.28</v>
      </c>
      <c r="L12420" t="s">
        <v>68</v>
      </c>
    </row>
    <row r="12421" spans="1:12" x14ac:dyDescent="0.3">
      <c r="A12421" t="s">
        <v>12481</v>
      </c>
      <c r="B12421" t="s">
        <v>48</v>
      </c>
      <c r="C12421" t="s">
        <v>55</v>
      </c>
      <c r="D12421">
        <v>2283.69</v>
      </c>
      <c r="E12421">
        <v>0.18</v>
      </c>
      <c r="F12421">
        <v>2</v>
      </c>
      <c r="G12421" s="4">
        <v>45090</v>
      </c>
      <c r="H12421" s="4">
        <v>45093</v>
      </c>
      <c r="I12421" t="s">
        <v>44</v>
      </c>
      <c r="J12421" t="s">
        <v>45</v>
      </c>
      <c r="K12421">
        <v>191.47</v>
      </c>
      <c r="L12421" t="s">
        <v>63</v>
      </c>
    </row>
    <row r="12422" spans="1:12" x14ac:dyDescent="0.3">
      <c r="A12422" t="s">
        <v>12482</v>
      </c>
      <c r="B12422" t="s">
        <v>70</v>
      </c>
      <c r="C12422" t="s">
        <v>49</v>
      </c>
      <c r="D12422">
        <v>920.97</v>
      </c>
      <c r="E12422">
        <v>0.09</v>
      </c>
      <c r="F12422">
        <v>9</v>
      </c>
      <c r="G12422" s="4">
        <v>45317</v>
      </c>
      <c r="H12422" s="4">
        <v>45319</v>
      </c>
      <c r="I12422" t="s">
        <v>60</v>
      </c>
      <c r="J12422" t="s">
        <v>56</v>
      </c>
      <c r="K12422">
        <v>257.33</v>
      </c>
      <c r="L12422" t="s">
        <v>57</v>
      </c>
    </row>
    <row r="12423" spans="1:12" x14ac:dyDescent="0.3">
      <c r="A12423" t="s">
        <v>12483</v>
      </c>
      <c r="B12423" t="s">
        <v>70</v>
      </c>
      <c r="C12423" t="s">
        <v>43</v>
      </c>
      <c r="D12423">
        <v>4340.22</v>
      </c>
      <c r="E12423">
        <v>0.25</v>
      </c>
      <c r="F12423">
        <v>6</v>
      </c>
      <c r="G12423" s="4">
        <v>45216</v>
      </c>
      <c r="H12423" s="4">
        <v>45221</v>
      </c>
      <c r="I12423" t="s">
        <v>50</v>
      </c>
      <c r="J12423" t="s">
        <v>45</v>
      </c>
      <c r="K12423">
        <v>1103.6400000000001</v>
      </c>
      <c r="L12423" t="s">
        <v>57</v>
      </c>
    </row>
    <row r="12424" spans="1:12" x14ac:dyDescent="0.3">
      <c r="A12424" t="s">
        <v>12484</v>
      </c>
      <c r="B12424" t="s">
        <v>54</v>
      </c>
      <c r="C12424" t="s">
        <v>62</v>
      </c>
      <c r="D12424">
        <v>1528</v>
      </c>
      <c r="E12424">
        <v>0.28999999999999998</v>
      </c>
      <c r="F12424">
        <v>9</v>
      </c>
      <c r="G12424" s="4">
        <v>45304</v>
      </c>
      <c r="H12424" s="4">
        <v>45305</v>
      </c>
      <c r="I12424" t="s">
        <v>50</v>
      </c>
      <c r="J12424" t="s">
        <v>51</v>
      </c>
      <c r="K12424">
        <v>281.33</v>
      </c>
      <c r="L12424" t="s">
        <v>57</v>
      </c>
    </row>
    <row r="12425" spans="1:12" x14ac:dyDescent="0.3">
      <c r="A12425" t="s">
        <v>12485</v>
      </c>
      <c r="B12425" t="s">
        <v>54</v>
      </c>
      <c r="C12425" t="s">
        <v>65</v>
      </c>
      <c r="D12425">
        <v>197.13</v>
      </c>
      <c r="E12425">
        <v>0.28999999999999998</v>
      </c>
      <c r="F12425">
        <v>5</v>
      </c>
      <c r="G12425" s="4">
        <v>45442</v>
      </c>
      <c r="H12425" s="4">
        <v>45449</v>
      </c>
      <c r="I12425" t="s">
        <v>44</v>
      </c>
      <c r="J12425" t="s">
        <v>56</v>
      </c>
      <c r="K12425">
        <v>16.03</v>
      </c>
      <c r="L12425" t="s">
        <v>77</v>
      </c>
    </row>
    <row r="12426" spans="1:12" x14ac:dyDescent="0.3">
      <c r="A12426" t="s">
        <v>12486</v>
      </c>
      <c r="B12426" t="s">
        <v>48</v>
      </c>
      <c r="C12426" t="s">
        <v>55</v>
      </c>
      <c r="D12426">
        <v>1650.37</v>
      </c>
      <c r="E12426">
        <v>0.43</v>
      </c>
      <c r="F12426">
        <v>4</v>
      </c>
      <c r="G12426" s="4">
        <v>45044</v>
      </c>
      <c r="H12426" s="4">
        <v>45051</v>
      </c>
      <c r="I12426" t="s">
        <v>50</v>
      </c>
      <c r="J12426" t="s">
        <v>56</v>
      </c>
      <c r="K12426">
        <v>381.02</v>
      </c>
      <c r="L12426" t="s">
        <v>77</v>
      </c>
    </row>
    <row r="12427" spans="1:12" x14ac:dyDescent="0.3">
      <c r="A12427" t="s">
        <v>12487</v>
      </c>
      <c r="B12427" t="s">
        <v>48</v>
      </c>
      <c r="C12427" t="s">
        <v>49</v>
      </c>
      <c r="D12427">
        <v>4921.8900000000003</v>
      </c>
      <c r="E12427">
        <v>0.33</v>
      </c>
      <c r="F12427">
        <v>2</v>
      </c>
      <c r="G12427" s="4">
        <v>44952</v>
      </c>
      <c r="H12427" s="4">
        <v>44958</v>
      </c>
      <c r="I12427" t="s">
        <v>50</v>
      </c>
      <c r="J12427" t="s">
        <v>56</v>
      </c>
      <c r="K12427">
        <v>1042.79</v>
      </c>
      <c r="L12427" t="s">
        <v>57</v>
      </c>
    </row>
    <row r="12428" spans="1:12" x14ac:dyDescent="0.3">
      <c r="A12428" t="s">
        <v>12488</v>
      </c>
      <c r="B12428" t="s">
        <v>42</v>
      </c>
      <c r="C12428" t="s">
        <v>62</v>
      </c>
      <c r="D12428">
        <v>819.53</v>
      </c>
      <c r="E12428">
        <v>0.37</v>
      </c>
      <c r="F12428">
        <v>4</v>
      </c>
      <c r="G12428" s="4">
        <v>45074</v>
      </c>
      <c r="H12428" s="4">
        <v>45078</v>
      </c>
      <c r="I12428" t="s">
        <v>50</v>
      </c>
      <c r="J12428" t="s">
        <v>45</v>
      </c>
      <c r="K12428">
        <v>177.46</v>
      </c>
      <c r="L12428" t="s">
        <v>77</v>
      </c>
    </row>
    <row r="12429" spans="1:12" x14ac:dyDescent="0.3">
      <c r="A12429" t="s">
        <v>12489</v>
      </c>
      <c r="B12429" t="s">
        <v>48</v>
      </c>
      <c r="C12429" t="s">
        <v>55</v>
      </c>
      <c r="D12429">
        <v>252.89</v>
      </c>
      <c r="E12429">
        <v>0.16</v>
      </c>
      <c r="F12429">
        <v>8</v>
      </c>
      <c r="G12429" s="4">
        <v>45361</v>
      </c>
      <c r="H12429" s="4">
        <v>45368</v>
      </c>
      <c r="I12429" t="s">
        <v>50</v>
      </c>
      <c r="J12429" t="s">
        <v>56</v>
      </c>
      <c r="K12429">
        <v>20.83</v>
      </c>
      <c r="L12429" t="s">
        <v>77</v>
      </c>
    </row>
    <row r="12430" spans="1:12" x14ac:dyDescent="0.3">
      <c r="A12430" t="s">
        <v>12490</v>
      </c>
      <c r="B12430" t="s">
        <v>54</v>
      </c>
      <c r="C12430" t="s">
        <v>49</v>
      </c>
      <c r="D12430">
        <v>2933.06</v>
      </c>
      <c r="E12430">
        <v>0.21</v>
      </c>
      <c r="F12430">
        <v>2</v>
      </c>
      <c r="G12430" s="4">
        <v>45643</v>
      </c>
      <c r="H12430" s="4">
        <v>45648</v>
      </c>
      <c r="I12430" t="s">
        <v>50</v>
      </c>
      <c r="J12430" t="s">
        <v>56</v>
      </c>
      <c r="K12430">
        <v>505.64</v>
      </c>
      <c r="L12430" t="s">
        <v>57</v>
      </c>
    </row>
    <row r="12431" spans="1:12" x14ac:dyDescent="0.3">
      <c r="A12431" t="s">
        <v>12491</v>
      </c>
      <c r="B12431" t="s">
        <v>54</v>
      </c>
      <c r="C12431" t="s">
        <v>65</v>
      </c>
      <c r="D12431">
        <v>1921.17</v>
      </c>
      <c r="E12431">
        <v>0.01</v>
      </c>
      <c r="F12431">
        <v>8</v>
      </c>
      <c r="G12431" s="4">
        <v>45025</v>
      </c>
      <c r="H12431" s="4">
        <v>45028</v>
      </c>
      <c r="I12431" t="s">
        <v>44</v>
      </c>
      <c r="J12431" t="s">
        <v>51</v>
      </c>
      <c r="K12431">
        <v>409.94</v>
      </c>
      <c r="L12431" t="s">
        <v>57</v>
      </c>
    </row>
    <row r="12432" spans="1:12" x14ac:dyDescent="0.3">
      <c r="A12432" t="s">
        <v>12492</v>
      </c>
      <c r="B12432" t="s">
        <v>54</v>
      </c>
      <c r="C12432" t="s">
        <v>43</v>
      </c>
      <c r="D12432">
        <v>3995.38</v>
      </c>
      <c r="E12432">
        <v>0.04</v>
      </c>
      <c r="F12432">
        <v>2</v>
      </c>
      <c r="G12432" s="4">
        <v>45576</v>
      </c>
      <c r="H12432" s="4">
        <v>45580</v>
      </c>
      <c r="I12432" t="s">
        <v>50</v>
      </c>
      <c r="J12432" t="s">
        <v>45</v>
      </c>
      <c r="K12432">
        <v>665.07</v>
      </c>
      <c r="L12432" t="s">
        <v>63</v>
      </c>
    </row>
    <row r="12433" spans="1:12" x14ac:dyDescent="0.3">
      <c r="A12433" t="s">
        <v>12493</v>
      </c>
      <c r="B12433" t="s">
        <v>70</v>
      </c>
      <c r="C12433" t="s">
        <v>43</v>
      </c>
      <c r="D12433">
        <v>3686.25</v>
      </c>
      <c r="E12433">
        <v>0.19</v>
      </c>
      <c r="F12433">
        <v>1</v>
      </c>
      <c r="G12433" s="4">
        <v>45071</v>
      </c>
      <c r="H12433" s="4">
        <v>45074</v>
      </c>
      <c r="I12433" t="s">
        <v>50</v>
      </c>
      <c r="J12433" t="s">
        <v>45</v>
      </c>
      <c r="K12433">
        <v>728.22</v>
      </c>
      <c r="L12433" t="s">
        <v>57</v>
      </c>
    </row>
    <row r="12434" spans="1:12" x14ac:dyDescent="0.3">
      <c r="A12434" t="s">
        <v>12494</v>
      </c>
      <c r="B12434" t="s">
        <v>70</v>
      </c>
      <c r="C12434" t="s">
        <v>65</v>
      </c>
      <c r="D12434">
        <v>1008.55</v>
      </c>
      <c r="E12434">
        <v>0.1</v>
      </c>
      <c r="F12434">
        <v>4</v>
      </c>
      <c r="G12434" s="4">
        <v>44995</v>
      </c>
      <c r="H12434" s="4">
        <v>44999</v>
      </c>
      <c r="I12434" t="s">
        <v>50</v>
      </c>
      <c r="J12434" t="s">
        <v>56</v>
      </c>
      <c r="K12434">
        <v>192.72</v>
      </c>
      <c r="L12434" t="s">
        <v>52</v>
      </c>
    </row>
    <row r="12435" spans="1:12" x14ac:dyDescent="0.3">
      <c r="A12435" t="s">
        <v>12495</v>
      </c>
      <c r="B12435" t="s">
        <v>48</v>
      </c>
      <c r="C12435" t="s">
        <v>62</v>
      </c>
      <c r="D12435">
        <v>2866.7</v>
      </c>
      <c r="E12435">
        <v>0.41</v>
      </c>
      <c r="F12435">
        <v>7</v>
      </c>
      <c r="G12435" s="4">
        <v>45212</v>
      </c>
      <c r="H12435" s="4">
        <v>45216</v>
      </c>
      <c r="I12435" t="s">
        <v>60</v>
      </c>
      <c r="J12435" t="s">
        <v>56</v>
      </c>
      <c r="K12435">
        <v>449.26</v>
      </c>
      <c r="L12435" t="s">
        <v>57</v>
      </c>
    </row>
    <row r="12436" spans="1:12" x14ac:dyDescent="0.3">
      <c r="A12436" t="s">
        <v>12496</v>
      </c>
      <c r="B12436" t="s">
        <v>42</v>
      </c>
      <c r="C12436" t="s">
        <v>65</v>
      </c>
      <c r="D12436">
        <v>258.94</v>
      </c>
      <c r="E12436">
        <v>0.34</v>
      </c>
      <c r="F12436">
        <v>2</v>
      </c>
      <c r="G12436" s="4">
        <v>45533</v>
      </c>
      <c r="H12436" s="4">
        <v>45539</v>
      </c>
      <c r="I12436" t="s">
        <v>60</v>
      </c>
      <c r="J12436" t="s">
        <v>45</v>
      </c>
      <c r="K12436">
        <v>22.73</v>
      </c>
      <c r="L12436" t="s">
        <v>57</v>
      </c>
    </row>
    <row r="12437" spans="1:12" x14ac:dyDescent="0.3">
      <c r="A12437" t="s">
        <v>12497</v>
      </c>
      <c r="B12437" t="s">
        <v>42</v>
      </c>
      <c r="C12437" t="s">
        <v>49</v>
      </c>
      <c r="D12437">
        <v>2253.44</v>
      </c>
      <c r="E12437">
        <v>0.49</v>
      </c>
      <c r="F12437">
        <v>3</v>
      </c>
      <c r="G12437" s="4">
        <v>44987</v>
      </c>
      <c r="H12437" s="4">
        <v>44993</v>
      </c>
      <c r="I12437" t="s">
        <v>50</v>
      </c>
      <c r="J12437" t="s">
        <v>56</v>
      </c>
      <c r="K12437">
        <v>570.48</v>
      </c>
      <c r="L12437" t="s">
        <v>52</v>
      </c>
    </row>
    <row r="12438" spans="1:12" x14ac:dyDescent="0.3">
      <c r="A12438" t="s">
        <v>12498</v>
      </c>
      <c r="B12438" t="s">
        <v>42</v>
      </c>
      <c r="C12438" t="s">
        <v>62</v>
      </c>
      <c r="D12438">
        <v>3598.86</v>
      </c>
      <c r="E12438">
        <v>0.44</v>
      </c>
      <c r="F12438">
        <v>6</v>
      </c>
      <c r="G12438" s="4">
        <v>45298</v>
      </c>
      <c r="H12438" s="4">
        <v>45299</v>
      </c>
      <c r="I12438" t="s">
        <v>44</v>
      </c>
      <c r="J12438" t="s">
        <v>45</v>
      </c>
      <c r="K12438">
        <v>757.25</v>
      </c>
      <c r="L12438" t="s">
        <v>57</v>
      </c>
    </row>
    <row r="12439" spans="1:12" x14ac:dyDescent="0.3">
      <c r="A12439" t="s">
        <v>12499</v>
      </c>
      <c r="B12439" t="s">
        <v>70</v>
      </c>
      <c r="C12439" t="s">
        <v>43</v>
      </c>
      <c r="D12439">
        <v>2133.3000000000002</v>
      </c>
      <c r="E12439">
        <v>0.49</v>
      </c>
      <c r="F12439">
        <v>2</v>
      </c>
      <c r="G12439" s="4">
        <v>44950</v>
      </c>
      <c r="H12439" s="4">
        <v>44951</v>
      </c>
      <c r="I12439" t="s">
        <v>50</v>
      </c>
      <c r="J12439" t="s">
        <v>45</v>
      </c>
      <c r="K12439">
        <v>448.65</v>
      </c>
      <c r="L12439" t="s">
        <v>52</v>
      </c>
    </row>
    <row r="12440" spans="1:12" x14ac:dyDescent="0.3">
      <c r="A12440" t="s">
        <v>12500</v>
      </c>
      <c r="B12440" t="s">
        <v>54</v>
      </c>
      <c r="C12440" t="s">
        <v>49</v>
      </c>
      <c r="D12440">
        <v>677.98</v>
      </c>
      <c r="E12440">
        <v>0.18</v>
      </c>
      <c r="F12440">
        <v>9</v>
      </c>
      <c r="G12440" s="4">
        <v>45519</v>
      </c>
      <c r="H12440" s="4">
        <v>45522</v>
      </c>
      <c r="I12440" t="s">
        <v>60</v>
      </c>
      <c r="J12440" t="s">
        <v>56</v>
      </c>
      <c r="K12440">
        <v>42.96</v>
      </c>
      <c r="L12440" t="s">
        <v>46</v>
      </c>
    </row>
    <row r="12441" spans="1:12" x14ac:dyDescent="0.3">
      <c r="A12441" t="s">
        <v>12501</v>
      </c>
      <c r="B12441" t="s">
        <v>54</v>
      </c>
      <c r="C12441" t="s">
        <v>55</v>
      </c>
      <c r="D12441">
        <v>401.51</v>
      </c>
      <c r="E12441">
        <v>0.24</v>
      </c>
      <c r="F12441">
        <v>6</v>
      </c>
      <c r="G12441" s="4">
        <v>45171</v>
      </c>
      <c r="H12441" s="4">
        <v>45173</v>
      </c>
      <c r="I12441" t="s">
        <v>60</v>
      </c>
      <c r="J12441" t="s">
        <v>51</v>
      </c>
      <c r="K12441">
        <v>95.78</v>
      </c>
      <c r="L12441" t="s">
        <v>46</v>
      </c>
    </row>
    <row r="12442" spans="1:12" x14ac:dyDescent="0.3">
      <c r="A12442" t="s">
        <v>12502</v>
      </c>
      <c r="B12442" t="s">
        <v>70</v>
      </c>
      <c r="C12442" t="s">
        <v>55</v>
      </c>
      <c r="D12442">
        <v>4282.93</v>
      </c>
      <c r="E12442">
        <v>0.19</v>
      </c>
      <c r="F12442">
        <v>6</v>
      </c>
      <c r="G12442" s="4">
        <v>45152</v>
      </c>
      <c r="H12442" s="4">
        <v>45158</v>
      </c>
      <c r="I12442" t="s">
        <v>44</v>
      </c>
      <c r="J12442" t="s">
        <v>51</v>
      </c>
      <c r="K12442">
        <v>445.89</v>
      </c>
      <c r="L12442" t="s">
        <v>68</v>
      </c>
    </row>
    <row r="12443" spans="1:12" x14ac:dyDescent="0.3">
      <c r="A12443" t="s">
        <v>12503</v>
      </c>
      <c r="B12443" t="s">
        <v>42</v>
      </c>
      <c r="C12443" t="s">
        <v>55</v>
      </c>
      <c r="D12443">
        <v>4467.5</v>
      </c>
      <c r="E12443">
        <v>0.48</v>
      </c>
      <c r="F12443">
        <v>8</v>
      </c>
      <c r="G12443" s="4">
        <v>45545</v>
      </c>
      <c r="H12443" s="4">
        <v>45549</v>
      </c>
      <c r="I12443" t="s">
        <v>50</v>
      </c>
      <c r="J12443" t="s">
        <v>51</v>
      </c>
      <c r="K12443">
        <v>987.93</v>
      </c>
      <c r="L12443" t="s">
        <v>57</v>
      </c>
    </row>
    <row r="12444" spans="1:12" x14ac:dyDescent="0.3">
      <c r="A12444" t="s">
        <v>12504</v>
      </c>
      <c r="B12444" t="s">
        <v>42</v>
      </c>
      <c r="C12444" t="s">
        <v>43</v>
      </c>
      <c r="D12444">
        <v>1781.15</v>
      </c>
      <c r="E12444">
        <v>0.2</v>
      </c>
      <c r="F12444">
        <v>1</v>
      </c>
      <c r="G12444" s="4">
        <v>44961</v>
      </c>
      <c r="H12444" s="4">
        <v>44962</v>
      </c>
      <c r="I12444" t="s">
        <v>60</v>
      </c>
      <c r="J12444" t="s">
        <v>51</v>
      </c>
      <c r="K12444">
        <v>392.9</v>
      </c>
      <c r="L12444" t="s">
        <v>77</v>
      </c>
    </row>
    <row r="12445" spans="1:12" x14ac:dyDescent="0.3">
      <c r="A12445" t="s">
        <v>12505</v>
      </c>
      <c r="B12445" t="s">
        <v>48</v>
      </c>
      <c r="C12445" t="s">
        <v>65</v>
      </c>
      <c r="D12445">
        <v>904.44</v>
      </c>
      <c r="E12445">
        <v>0.06</v>
      </c>
      <c r="F12445">
        <v>3</v>
      </c>
      <c r="G12445" s="4">
        <v>45044</v>
      </c>
      <c r="H12445" s="4">
        <v>45046</v>
      </c>
      <c r="I12445" t="s">
        <v>60</v>
      </c>
      <c r="J12445" t="s">
        <v>45</v>
      </c>
      <c r="K12445">
        <v>65.73</v>
      </c>
      <c r="L12445" t="s">
        <v>52</v>
      </c>
    </row>
    <row r="12446" spans="1:12" x14ac:dyDescent="0.3">
      <c r="A12446" t="s">
        <v>12506</v>
      </c>
      <c r="B12446" t="s">
        <v>48</v>
      </c>
      <c r="C12446" t="s">
        <v>62</v>
      </c>
      <c r="D12446">
        <v>4895.22</v>
      </c>
      <c r="E12446">
        <v>0.13</v>
      </c>
      <c r="F12446">
        <v>2</v>
      </c>
      <c r="G12446" s="4">
        <v>45115</v>
      </c>
      <c r="H12446" s="4">
        <v>45118</v>
      </c>
      <c r="I12446" t="s">
        <v>44</v>
      </c>
      <c r="J12446" t="s">
        <v>51</v>
      </c>
      <c r="K12446">
        <v>896.45</v>
      </c>
      <c r="L12446" t="s">
        <v>52</v>
      </c>
    </row>
    <row r="12447" spans="1:12" x14ac:dyDescent="0.3">
      <c r="A12447" t="s">
        <v>12507</v>
      </c>
      <c r="B12447" t="s">
        <v>42</v>
      </c>
      <c r="C12447" t="s">
        <v>43</v>
      </c>
      <c r="D12447">
        <v>2774.73</v>
      </c>
      <c r="E12447">
        <v>0.21</v>
      </c>
      <c r="F12447">
        <v>1</v>
      </c>
      <c r="G12447" s="4">
        <v>45385</v>
      </c>
      <c r="H12447" s="4">
        <v>45391</v>
      </c>
      <c r="I12447" t="s">
        <v>60</v>
      </c>
      <c r="J12447" t="s">
        <v>51</v>
      </c>
      <c r="K12447">
        <v>631.77</v>
      </c>
      <c r="L12447" t="s">
        <v>46</v>
      </c>
    </row>
    <row r="12448" spans="1:12" x14ac:dyDescent="0.3">
      <c r="A12448" t="s">
        <v>12508</v>
      </c>
      <c r="B12448" t="s">
        <v>70</v>
      </c>
      <c r="C12448" t="s">
        <v>49</v>
      </c>
      <c r="D12448">
        <v>2435.61</v>
      </c>
      <c r="E12448">
        <v>0.3</v>
      </c>
      <c r="F12448">
        <v>6</v>
      </c>
      <c r="G12448" s="4">
        <v>45218</v>
      </c>
      <c r="H12448" s="4">
        <v>45223</v>
      </c>
      <c r="I12448" t="s">
        <v>60</v>
      </c>
      <c r="J12448" t="s">
        <v>45</v>
      </c>
      <c r="K12448">
        <v>596.20000000000005</v>
      </c>
      <c r="L12448" t="s">
        <v>52</v>
      </c>
    </row>
    <row r="12449" spans="1:12" x14ac:dyDescent="0.3">
      <c r="A12449" t="s">
        <v>12509</v>
      </c>
      <c r="B12449" t="s">
        <v>42</v>
      </c>
      <c r="C12449" t="s">
        <v>49</v>
      </c>
      <c r="D12449">
        <v>3733.88</v>
      </c>
      <c r="E12449">
        <v>0.31</v>
      </c>
      <c r="F12449">
        <v>4</v>
      </c>
      <c r="G12449" s="4">
        <v>45048</v>
      </c>
      <c r="H12449" s="4">
        <v>45054</v>
      </c>
      <c r="I12449" t="s">
        <v>44</v>
      </c>
      <c r="J12449" t="s">
        <v>51</v>
      </c>
      <c r="K12449">
        <v>571.82000000000005</v>
      </c>
      <c r="L12449" t="s">
        <v>46</v>
      </c>
    </row>
    <row r="12450" spans="1:12" x14ac:dyDescent="0.3">
      <c r="A12450" t="s">
        <v>12510</v>
      </c>
      <c r="B12450" t="s">
        <v>48</v>
      </c>
      <c r="C12450" t="s">
        <v>55</v>
      </c>
      <c r="D12450">
        <v>927.46</v>
      </c>
      <c r="E12450">
        <v>0.38</v>
      </c>
      <c r="F12450">
        <v>6</v>
      </c>
      <c r="G12450" s="4">
        <v>45237</v>
      </c>
      <c r="H12450" s="4">
        <v>45243</v>
      </c>
      <c r="I12450" t="s">
        <v>44</v>
      </c>
      <c r="J12450" t="s">
        <v>56</v>
      </c>
      <c r="K12450">
        <v>52.15</v>
      </c>
      <c r="L12450" t="s">
        <v>63</v>
      </c>
    </row>
    <row r="12451" spans="1:12" x14ac:dyDescent="0.3">
      <c r="A12451" t="s">
        <v>12511</v>
      </c>
      <c r="B12451" t="s">
        <v>42</v>
      </c>
      <c r="C12451" t="s">
        <v>62</v>
      </c>
      <c r="D12451">
        <v>2941.95</v>
      </c>
      <c r="E12451">
        <v>0.32</v>
      </c>
      <c r="F12451">
        <v>8</v>
      </c>
      <c r="G12451" s="4">
        <v>45603</v>
      </c>
      <c r="H12451" s="4">
        <v>45604</v>
      </c>
      <c r="I12451" t="s">
        <v>44</v>
      </c>
      <c r="J12451" t="s">
        <v>51</v>
      </c>
      <c r="K12451">
        <v>663.35</v>
      </c>
      <c r="L12451" t="s">
        <v>77</v>
      </c>
    </row>
    <row r="12452" spans="1:12" x14ac:dyDescent="0.3">
      <c r="A12452" t="s">
        <v>12512</v>
      </c>
      <c r="B12452" t="s">
        <v>70</v>
      </c>
      <c r="C12452" t="s">
        <v>55</v>
      </c>
      <c r="D12452">
        <v>4461.8</v>
      </c>
      <c r="E12452">
        <v>0.25</v>
      </c>
      <c r="F12452">
        <v>7</v>
      </c>
      <c r="G12452" s="4">
        <v>45500</v>
      </c>
      <c r="H12452" s="4">
        <v>45507</v>
      </c>
      <c r="I12452" t="s">
        <v>60</v>
      </c>
      <c r="J12452" t="s">
        <v>51</v>
      </c>
      <c r="K12452">
        <v>572.32000000000005</v>
      </c>
      <c r="L12452" t="s">
        <v>52</v>
      </c>
    </row>
    <row r="12453" spans="1:12" x14ac:dyDescent="0.3">
      <c r="A12453" t="s">
        <v>12513</v>
      </c>
      <c r="B12453" t="s">
        <v>54</v>
      </c>
      <c r="C12453" t="s">
        <v>49</v>
      </c>
      <c r="D12453">
        <v>213.04</v>
      </c>
      <c r="E12453">
        <v>0.02</v>
      </c>
      <c r="F12453">
        <v>3</v>
      </c>
      <c r="G12453" s="4">
        <v>45144</v>
      </c>
      <c r="H12453" s="4">
        <v>45148</v>
      </c>
      <c r="I12453" t="s">
        <v>60</v>
      </c>
      <c r="J12453" t="s">
        <v>51</v>
      </c>
      <c r="K12453">
        <v>23.32</v>
      </c>
      <c r="L12453" t="s">
        <v>77</v>
      </c>
    </row>
    <row r="12454" spans="1:12" x14ac:dyDescent="0.3">
      <c r="A12454" t="s">
        <v>12514</v>
      </c>
      <c r="B12454" t="s">
        <v>70</v>
      </c>
      <c r="C12454" t="s">
        <v>49</v>
      </c>
      <c r="D12454">
        <v>3397.4</v>
      </c>
      <c r="E12454">
        <v>0.35</v>
      </c>
      <c r="F12454">
        <v>3</v>
      </c>
      <c r="G12454" s="4">
        <v>45280</v>
      </c>
      <c r="H12454" s="4">
        <v>45287</v>
      </c>
      <c r="I12454" t="s">
        <v>50</v>
      </c>
      <c r="J12454" t="s">
        <v>56</v>
      </c>
      <c r="K12454">
        <v>846.44</v>
      </c>
      <c r="L12454" t="s">
        <v>46</v>
      </c>
    </row>
    <row r="12455" spans="1:12" x14ac:dyDescent="0.3">
      <c r="A12455" t="s">
        <v>12515</v>
      </c>
      <c r="B12455" t="s">
        <v>70</v>
      </c>
      <c r="C12455" t="s">
        <v>65</v>
      </c>
      <c r="D12455">
        <v>2801.98</v>
      </c>
      <c r="E12455">
        <v>0.04</v>
      </c>
      <c r="F12455">
        <v>6</v>
      </c>
      <c r="G12455" s="4">
        <v>45641</v>
      </c>
      <c r="H12455" s="4">
        <v>45642</v>
      </c>
      <c r="I12455" t="s">
        <v>50</v>
      </c>
      <c r="J12455" t="s">
        <v>56</v>
      </c>
      <c r="K12455">
        <v>404.47</v>
      </c>
      <c r="L12455" t="s">
        <v>52</v>
      </c>
    </row>
    <row r="12456" spans="1:12" x14ac:dyDescent="0.3">
      <c r="A12456" t="s">
        <v>12516</v>
      </c>
      <c r="B12456" t="s">
        <v>48</v>
      </c>
      <c r="C12456" t="s">
        <v>65</v>
      </c>
      <c r="D12456">
        <v>4758.92</v>
      </c>
      <c r="E12456">
        <v>0.23</v>
      </c>
      <c r="F12456">
        <v>1</v>
      </c>
      <c r="G12456" s="4">
        <v>45254</v>
      </c>
      <c r="H12456" s="4">
        <v>45258</v>
      </c>
      <c r="I12456" t="s">
        <v>50</v>
      </c>
      <c r="J12456" t="s">
        <v>56</v>
      </c>
      <c r="K12456">
        <v>822.86</v>
      </c>
      <c r="L12456" t="s">
        <v>63</v>
      </c>
    </row>
    <row r="12457" spans="1:12" x14ac:dyDescent="0.3">
      <c r="A12457" t="s">
        <v>12517</v>
      </c>
      <c r="B12457" t="s">
        <v>70</v>
      </c>
      <c r="C12457" t="s">
        <v>65</v>
      </c>
      <c r="D12457">
        <v>1367.62</v>
      </c>
      <c r="E12457">
        <v>0.45</v>
      </c>
      <c r="F12457">
        <v>3</v>
      </c>
      <c r="G12457" s="4">
        <v>45062</v>
      </c>
      <c r="H12457" s="4">
        <v>45068</v>
      </c>
      <c r="I12457" t="s">
        <v>44</v>
      </c>
      <c r="J12457" t="s">
        <v>56</v>
      </c>
      <c r="K12457">
        <v>199.95</v>
      </c>
      <c r="L12457" t="s">
        <v>68</v>
      </c>
    </row>
    <row r="12458" spans="1:12" x14ac:dyDescent="0.3">
      <c r="A12458" t="s">
        <v>12518</v>
      </c>
      <c r="B12458" t="s">
        <v>70</v>
      </c>
      <c r="C12458" t="s">
        <v>55</v>
      </c>
      <c r="D12458">
        <v>4308.57</v>
      </c>
      <c r="E12458">
        <v>0.3</v>
      </c>
      <c r="F12458">
        <v>8</v>
      </c>
      <c r="G12458" s="4">
        <v>44995</v>
      </c>
      <c r="H12458" s="4">
        <v>45001</v>
      </c>
      <c r="I12458" t="s">
        <v>60</v>
      </c>
      <c r="J12458" t="s">
        <v>45</v>
      </c>
      <c r="K12458">
        <v>1193.31</v>
      </c>
      <c r="L12458" t="s">
        <v>57</v>
      </c>
    </row>
    <row r="12459" spans="1:12" x14ac:dyDescent="0.3">
      <c r="A12459" t="s">
        <v>12519</v>
      </c>
      <c r="B12459" t="s">
        <v>48</v>
      </c>
      <c r="C12459" t="s">
        <v>62</v>
      </c>
      <c r="D12459">
        <v>1614.03</v>
      </c>
      <c r="E12459">
        <v>0.1</v>
      </c>
      <c r="F12459">
        <v>3</v>
      </c>
      <c r="G12459" s="4">
        <v>45035</v>
      </c>
      <c r="H12459" s="4">
        <v>45036</v>
      </c>
      <c r="I12459" t="s">
        <v>60</v>
      </c>
      <c r="J12459" t="s">
        <v>51</v>
      </c>
      <c r="K12459">
        <v>252</v>
      </c>
      <c r="L12459" t="s">
        <v>77</v>
      </c>
    </row>
    <row r="12460" spans="1:12" x14ac:dyDescent="0.3">
      <c r="A12460" t="s">
        <v>12520</v>
      </c>
      <c r="B12460" t="s">
        <v>48</v>
      </c>
      <c r="C12460" t="s">
        <v>65</v>
      </c>
      <c r="D12460">
        <v>2206.33</v>
      </c>
      <c r="E12460">
        <v>0.4</v>
      </c>
      <c r="F12460">
        <v>1</v>
      </c>
      <c r="G12460" s="4">
        <v>45481</v>
      </c>
      <c r="H12460" s="4">
        <v>45484</v>
      </c>
      <c r="I12460" t="s">
        <v>50</v>
      </c>
      <c r="J12460" t="s">
        <v>51</v>
      </c>
      <c r="K12460">
        <v>315.54000000000002</v>
      </c>
      <c r="L12460" t="s">
        <v>57</v>
      </c>
    </row>
    <row r="12461" spans="1:12" x14ac:dyDescent="0.3">
      <c r="A12461" t="s">
        <v>12521</v>
      </c>
      <c r="B12461" t="s">
        <v>54</v>
      </c>
      <c r="C12461" t="s">
        <v>43</v>
      </c>
      <c r="D12461">
        <v>1145.1099999999999</v>
      </c>
      <c r="E12461">
        <v>0.15</v>
      </c>
      <c r="F12461">
        <v>9</v>
      </c>
      <c r="G12461" s="4">
        <v>45347</v>
      </c>
      <c r="H12461" s="4">
        <v>45350</v>
      </c>
      <c r="I12461" t="s">
        <v>44</v>
      </c>
      <c r="J12461" t="s">
        <v>56</v>
      </c>
      <c r="K12461">
        <v>118.56</v>
      </c>
      <c r="L12461" t="s">
        <v>57</v>
      </c>
    </row>
    <row r="12462" spans="1:12" x14ac:dyDescent="0.3">
      <c r="A12462" t="s">
        <v>12522</v>
      </c>
      <c r="B12462" t="s">
        <v>42</v>
      </c>
      <c r="C12462" t="s">
        <v>65</v>
      </c>
      <c r="D12462">
        <v>4331.6000000000004</v>
      </c>
      <c r="E12462">
        <v>0.28999999999999998</v>
      </c>
      <c r="F12462">
        <v>2</v>
      </c>
      <c r="G12462" s="4">
        <v>45524</v>
      </c>
      <c r="H12462" s="4">
        <v>45531</v>
      </c>
      <c r="I12462" t="s">
        <v>60</v>
      </c>
      <c r="J12462" t="s">
        <v>56</v>
      </c>
      <c r="K12462">
        <v>696.56</v>
      </c>
      <c r="L12462" t="s">
        <v>57</v>
      </c>
    </row>
    <row r="12463" spans="1:12" x14ac:dyDescent="0.3">
      <c r="A12463" t="s">
        <v>12523</v>
      </c>
      <c r="B12463" t="s">
        <v>70</v>
      </c>
      <c r="C12463" t="s">
        <v>55</v>
      </c>
      <c r="D12463">
        <v>1057.51</v>
      </c>
      <c r="E12463">
        <v>0.32</v>
      </c>
      <c r="F12463">
        <v>7</v>
      </c>
      <c r="G12463" s="4">
        <v>45367</v>
      </c>
      <c r="H12463" s="4">
        <v>45370</v>
      </c>
      <c r="I12463" t="s">
        <v>50</v>
      </c>
      <c r="J12463" t="s">
        <v>51</v>
      </c>
      <c r="K12463">
        <v>184.13</v>
      </c>
      <c r="L12463" t="s">
        <v>68</v>
      </c>
    </row>
    <row r="12464" spans="1:12" x14ac:dyDescent="0.3">
      <c r="A12464" t="s">
        <v>12524</v>
      </c>
      <c r="B12464" t="s">
        <v>48</v>
      </c>
      <c r="C12464" t="s">
        <v>62</v>
      </c>
      <c r="D12464">
        <v>4309.16</v>
      </c>
      <c r="E12464">
        <v>0.37</v>
      </c>
      <c r="F12464">
        <v>8</v>
      </c>
      <c r="G12464" s="4">
        <v>45207</v>
      </c>
      <c r="H12464" s="4">
        <v>45210</v>
      </c>
      <c r="I12464" t="s">
        <v>44</v>
      </c>
      <c r="J12464" t="s">
        <v>51</v>
      </c>
      <c r="K12464">
        <v>930.25</v>
      </c>
      <c r="L12464" t="s">
        <v>57</v>
      </c>
    </row>
    <row r="12465" spans="1:12" x14ac:dyDescent="0.3">
      <c r="A12465" t="s">
        <v>12525</v>
      </c>
      <c r="B12465" t="s">
        <v>54</v>
      </c>
      <c r="C12465" t="s">
        <v>65</v>
      </c>
      <c r="D12465">
        <v>2332.5100000000002</v>
      </c>
      <c r="E12465">
        <v>0.03</v>
      </c>
      <c r="F12465">
        <v>3</v>
      </c>
      <c r="G12465" s="4">
        <v>45442</v>
      </c>
      <c r="H12465" s="4">
        <v>45445</v>
      </c>
      <c r="I12465" t="s">
        <v>60</v>
      </c>
      <c r="J12465" t="s">
        <v>51</v>
      </c>
      <c r="K12465">
        <v>542.25</v>
      </c>
      <c r="L12465" t="s">
        <v>68</v>
      </c>
    </row>
    <row r="12466" spans="1:12" x14ac:dyDescent="0.3">
      <c r="A12466" t="s">
        <v>12526</v>
      </c>
      <c r="B12466" t="s">
        <v>42</v>
      </c>
      <c r="C12466" t="s">
        <v>62</v>
      </c>
      <c r="D12466">
        <v>4191.92</v>
      </c>
      <c r="E12466">
        <v>0.43</v>
      </c>
      <c r="F12466">
        <v>7</v>
      </c>
      <c r="G12466" s="4">
        <v>45475</v>
      </c>
      <c r="H12466" s="4">
        <v>45479</v>
      </c>
      <c r="I12466" t="s">
        <v>50</v>
      </c>
      <c r="J12466" t="s">
        <v>56</v>
      </c>
      <c r="K12466">
        <v>456.4</v>
      </c>
      <c r="L12466" t="s">
        <v>46</v>
      </c>
    </row>
    <row r="12467" spans="1:12" x14ac:dyDescent="0.3">
      <c r="A12467" t="s">
        <v>12527</v>
      </c>
      <c r="B12467" t="s">
        <v>48</v>
      </c>
      <c r="C12467" t="s">
        <v>43</v>
      </c>
      <c r="D12467">
        <v>1395.99</v>
      </c>
      <c r="E12467">
        <v>0.06</v>
      </c>
      <c r="F12467">
        <v>4</v>
      </c>
      <c r="G12467" s="4">
        <v>45062</v>
      </c>
      <c r="H12467" s="4">
        <v>45069</v>
      </c>
      <c r="I12467" t="s">
        <v>44</v>
      </c>
      <c r="J12467" t="s">
        <v>56</v>
      </c>
      <c r="K12467">
        <v>399.21</v>
      </c>
      <c r="L12467" t="s">
        <v>46</v>
      </c>
    </row>
    <row r="12468" spans="1:12" x14ac:dyDescent="0.3">
      <c r="A12468" t="s">
        <v>12528</v>
      </c>
      <c r="B12468" t="s">
        <v>42</v>
      </c>
      <c r="C12468" t="s">
        <v>49</v>
      </c>
      <c r="D12468">
        <v>750.38</v>
      </c>
      <c r="E12468">
        <v>0.05</v>
      </c>
      <c r="F12468">
        <v>2</v>
      </c>
      <c r="G12468" s="4">
        <v>45404</v>
      </c>
      <c r="H12468" s="4">
        <v>45408</v>
      </c>
      <c r="I12468" t="s">
        <v>50</v>
      </c>
      <c r="J12468" t="s">
        <v>45</v>
      </c>
      <c r="K12468">
        <v>156.06</v>
      </c>
      <c r="L12468" t="s">
        <v>63</v>
      </c>
    </row>
    <row r="12469" spans="1:12" x14ac:dyDescent="0.3">
      <c r="A12469" t="s">
        <v>12529</v>
      </c>
      <c r="B12469" t="s">
        <v>42</v>
      </c>
      <c r="C12469" t="s">
        <v>62</v>
      </c>
      <c r="D12469">
        <v>2819.31</v>
      </c>
      <c r="E12469">
        <v>0.23</v>
      </c>
      <c r="F12469">
        <v>4</v>
      </c>
      <c r="G12469" s="4">
        <v>44935</v>
      </c>
      <c r="H12469" s="4">
        <v>44940</v>
      </c>
      <c r="I12469" t="s">
        <v>50</v>
      </c>
      <c r="J12469" t="s">
        <v>45</v>
      </c>
      <c r="K12469">
        <v>213.09</v>
      </c>
      <c r="L12469" t="s">
        <v>52</v>
      </c>
    </row>
    <row r="12470" spans="1:12" x14ac:dyDescent="0.3">
      <c r="A12470" t="s">
        <v>12530</v>
      </c>
      <c r="B12470" t="s">
        <v>70</v>
      </c>
      <c r="C12470" t="s">
        <v>65</v>
      </c>
      <c r="D12470">
        <v>2596.2399999999998</v>
      </c>
      <c r="E12470">
        <v>0.19</v>
      </c>
      <c r="F12470">
        <v>8</v>
      </c>
      <c r="G12470" s="4">
        <v>45517</v>
      </c>
      <c r="H12470" s="4">
        <v>45523</v>
      </c>
      <c r="I12470" t="s">
        <v>60</v>
      </c>
      <c r="J12470" t="s">
        <v>45</v>
      </c>
      <c r="K12470">
        <v>626.14</v>
      </c>
      <c r="L12470" t="s">
        <v>77</v>
      </c>
    </row>
    <row r="12471" spans="1:12" x14ac:dyDescent="0.3">
      <c r="A12471" t="s">
        <v>12531</v>
      </c>
      <c r="B12471" t="s">
        <v>70</v>
      </c>
      <c r="C12471" t="s">
        <v>55</v>
      </c>
      <c r="D12471">
        <v>1847.38</v>
      </c>
      <c r="E12471">
        <v>0.03</v>
      </c>
      <c r="F12471">
        <v>2</v>
      </c>
      <c r="G12471" s="4">
        <v>45169</v>
      </c>
      <c r="H12471" s="4">
        <v>45172</v>
      </c>
      <c r="I12471" t="s">
        <v>50</v>
      </c>
      <c r="J12471" t="s">
        <v>45</v>
      </c>
      <c r="K12471">
        <v>416.12</v>
      </c>
      <c r="L12471" t="s">
        <v>63</v>
      </c>
    </row>
    <row r="12472" spans="1:12" x14ac:dyDescent="0.3">
      <c r="A12472" t="s">
        <v>12532</v>
      </c>
      <c r="B12472" t="s">
        <v>48</v>
      </c>
      <c r="C12472" t="s">
        <v>55</v>
      </c>
      <c r="D12472">
        <v>3347.82</v>
      </c>
      <c r="E12472">
        <v>0.08</v>
      </c>
      <c r="F12472">
        <v>6</v>
      </c>
      <c r="G12472" s="4">
        <v>45290</v>
      </c>
      <c r="H12472" s="4">
        <v>45292</v>
      </c>
      <c r="I12472" t="s">
        <v>60</v>
      </c>
      <c r="J12472" t="s">
        <v>51</v>
      </c>
      <c r="K12472">
        <v>747.08</v>
      </c>
      <c r="L12472" t="s">
        <v>77</v>
      </c>
    </row>
    <row r="12473" spans="1:12" x14ac:dyDescent="0.3">
      <c r="A12473" t="s">
        <v>12533</v>
      </c>
      <c r="B12473" t="s">
        <v>42</v>
      </c>
      <c r="C12473" t="s">
        <v>55</v>
      </c>
      <c r="D12473">
        <v>566.20000000000005</v>
      </c>
      <c r="E12473">
        <v>0.22</v>
      </c>
      <c r="F12473">
        <v>3</v>
      </c>
      <c r="G12473" s="4">
        <v>45378</v>
      </c>
      <c r="H12473" s="4">
        <v>45382</v>
      </c>
      <c r="I12473" t="s">
        <v>60</v>
      </c>
      <c r="J12473" t="s">
        <v>45</v>
      </c>
      <c r="K12473">
        <v>139.08000000000001</v>
      </c>
      <c r="L12473" t="s">
        <v>77</v>
      </c>
    </row>
    <row r="12474" spans="1:12" x14ac:dyDescent="0.3">
      <c r="A12474" t="s">
        <v>12534</v>
      </c>
      <c r="B12474" t="s">
        <v>48</v>
      </c>
      <c r="C12474" t="s">
        <v>55</v>
      </c>
      <c r="D12474">
        <v>3147.81</v>
      </c>
      <c r="E12474">
        <v>0.41</v>
      </c>
      <c r="F12474">
        <v>3</v>
      </c>
      <c r="G12474" s="4">
        <v>45431</v>
      </c>
      <c r="H12474" s="4">
        <v>45435</v>
      </c>
      <c r="I12474" t="s">
        <v>44</v>
      </c>
      <c r="J12474" t="s">
        <v>45</v>
      </c>
      <c r="K12474">
        <v>660.66</v>
      </c>
      <c r="L12474" t="s">
        <v>46</v>
      </c>
    </row>
    <row r="12475" spans="1:12" x14ac:dyDescent="0.3">
      <c r="A12475" t="s">
        <v>12535</v>
      </c>
      <c r="B12475" t="s">
        <v>48</v>
      </c>
      <c r="C12475" t="s">
        <v>62</v>
      </c>
      <c r="D12475">
        <v>1137.5999999999999</v>
      </c>
      <c r="E12475">
        <v>0.06</v>
      </c>
      <c r="F12475">
        <v>6</v>
      </c>
      <c r="G12475" s="4">
        <v>45610</v>
      </c>
      <c r="H12475" s="4">
        <v>45615</v>
      </c>
      <c r="I12475" t="s">
        <v>44</v>
      </c>
      <c r="J12475" t="s">
        <v>45</v>
      </c>
      <c r="K12475">
        <v>61.68</v>
      </c>
      <c r="L12475" t="s">
        <v>63</v>
      </c>
    </row>
    <row r="12476" spans="1:12" x14ac:dyDescent="0.3">
      <c r="A12476" t="s">
        <v>12536</v>
      </c>
      <c r="B12476" t="s">
        <v>42</v>
      </c>
      <c r="C12476" t="s">
        <v>55</v>
      </c>
      <c r="D12476">
        <v>731.88</v>
      </c>
      <c r="E12476">
        <v>0.05</v>
      </c>
      <c r="F12476">
        <v>3</v>
      </c>
      <c r="G12476" s="4">
        <v>44991</v>
      </c>
      <c r="H12476" s="4">
        <v>44995</v>
      </c>
      <c r="I12476" t="s">
        <v>44</v>
      </c>
      <c r="J12476" t="s">
        <v>45</v>
      </c>
      <c r="K12476">
        <v>157.22</v>
      </c>
      <c r="L12476" t="s">
        <v>68</v>
      </c>
    </row>
    <row r="12477" spans="1:12" x14ac:dyDescent="0.3">
      <c r="A12477" t="s">
        <v>12537</v>
      </c>
      <c r="B12477" t="s">
        <v>48</v>
      </c>
      <c r="C12477" t="s">
        <v>49</v>
      </c>
      <c r="D12477">
        <v>4557.08</v>
      </c>
      <c r="E12477">
        <v>0.4</v>
      </c>
      <c r="F12477">
        <v>2</v>
      </c>
      <c r="G12477" s="4">
        <v>44940</v>
      </c>
      <c r="H12477" s="4">
        <v>44941</v>
      </c>
      <c r="I12477" t="s">
        <v>50</v>
      </c>
      <c r="J12477" t="s">
        <v>56</v>
      </c>
      <c r="K12477">
        <v>1140.28</v>
      </c>
      <c r="L12477" t="s">
        <v>68</v>
      </c>
    </row>
    <row r="12478" spans="1:12" x14ac:dyDescent="0.3">
      <c r="A12478" t="s">
        <v>12538</v>
      </c>
      <c r="B12478" t="s">
        <v>42</v>
      </c>
      <c r="C12478" t="s">
        <v>43</v>
      </c>
      <c r="D12478">
        <v>2353</v>
      </c>
      <c r="E12478">
        <v>0.25</v>
      </c>
      <c r="F12478">
        <v>2</v>
      </c>
      <c r="G12478" s="4">
        <v>45657</v>
      </c>
      <c r="H12478" s="4">
        <v>45663</v>
      </c>
      <c r="I12478" t="s">
        <v>60</v>
      </c>
      <c r="J12478" t="s">
        <v>56</v>
      </c>
      <c r="K12478">
        <v>439.74</v>
      </c>
      <c r="L12478" t="s">
        <v>52</v>
      </c>
    </row>
    <row r="12479" spans="1:12" x14ac:dyDescent="0.3">
      <c r="A12479" t="s">
        <v>12539</v>
      </c>
      <c r="B12479" t="s">
        <v>42</v>
      </c>
      <c r="C12479" t="s">
        <v>62</v>
      </c>
      <c r="D12479">
        <v>3840.74</v>
      </c>
      <c r="E12479">
        <v>0.18</v>
      </c>
      <c r="F12479">
        <v>3</v>
      </c>
      <c r="G12479" s="4">
        <v>45052</v>
      </c>
      <c r="H12479" s="4">
        <v>45056</v>
      </c>
      <c r="I12479" t="s">
        <v>60</v>
      </c>
      <c r="J12479" t="s">
        <v>51</v>
      </c>
      <c r="K12479">
        <v>368.12</v>
      </c>
      <c r="L12479" t="s">
        <v>77</v>
      </c>
    </row>
    <row r="12480" spans="1:12" x14ac:dyDescent="0.3">
      <c r="A12480" t="s">
        <v>12540</v>
      </c>
      <c r="B12480" t="s">
        <v>42</v>
      </c>
      <c r="C12480" t="s">
        <v>62</v>
      </c>
      <c r="D12480">
        <v>536.66999999999996</v>
      </c>
      <c r="E12480">
        <v>0.23</v>
      </c>
      <c r="F12480">
        <v>2</v>
      </c>
      <c r="G12480" s="4">
        <v>45464</v>
      </c>
      <c r="H12480" s="4">
        <v>45465</v>
      </c>
      <c r="I12480" t="s">
        <v>44</v>
      </c>
      <c r="J12480" t="s">
        <v>56</v>
      </c>
      <c r="K12480">
        <v>117.08</v>
      </c>
      <c r="L12480" t="s">
        <v>68</v>
      </c>
    </row>
    <row r="12481" spans="1:12" x14ac:dyDescent="0.3">
      <c r="A12481" t="s">
        <v>12541</v>
      </c>
      <c r="B12481" t="s">
        <v>42</v>
      </c>
      <c r="C12481" t="s">
        <v>55</v>
      </c>
      <c r="D12481">
        <v>381.58</v>
      </c>
      <c r="E12481">
        <v>0.21</v>
      </c>
      <c r="F12481">
        <v>6</v>
      </c>
      <c r="G12481" s="4">
        <v>45342</v>
      </c>
      <c r="H12481" s="4">
        <v>45347</v>
      </c>
      <c r="I12481" t="s">
        <v>60</v>
      </c>
      <c r="J12481" t="s">
        <v>51</v>
      </c>
      <c r="K12481">
        <v>23.57</v>
      </c>
      <c r="L12481" t="s">
        <v>46</v>
      </c>
    </row>
    <row r="12482" spans="1:12" x14ac:dyDescent="0.3">
      <c r="A12482" t="s">
        <v>12542</v>
      </c>
      <c r="B12482" t="s">
        <v>54</v>
      </c>
      <c r="C12482" t="s">
        <v>55</v>
      </c>
      <c r="D12482">
        <v>2524.7800000000002</v>
      </c>
      <c r="E12482">
        <v>0.39</v>
      </c>
      <c r="F12482">
        <v>4</v>
      </c>
      <c r="G12482" s="4">
        <v>45179</v>
      </c>
      <c r="H12482" s="4">
        <v>45180</v>
      </c>
      <c r="I12482" t="s">
        <v>60</v>
      </c>
      <c r="J12482" t="s">
        <v>45</v>
      </c>
      <c r="K12482">
        <v>416.52</v>
      </c>
      <c r="L12482" t="s">
        <v>52</v>
      </c>
    </row>
    <row r="12483" spans="1:12" x14ac:dyDescent="0.3">
      <c r="A12483" t="s">
        <v>12543</v>
      </c>
      <c r="B12483" t="s">
        <v>42</v>
      </c>
      <c r="C12483" t="s">
        <v>62</v>
      </c>
      <c r="D12483">
        <v>1646.2</v>
      </c>
      <c r="E12483">
        <v>0</v>
      </c>
      <c r="F12483">
        <v>1</v>
      </c>
      <c r="G12483" s="4">
        <v>45312</v>
      </c>
      <c r="H12483" s="4">
        <v>45318</v>
      </c>
      <c r="I12483" t="s">
        <v>60</v>
      </c>
      <c r="J12483" t="s">
        <v>45</v>
      </c>
      <c r="K12483">
        <v>279.31</v>
      </c>
      <c r="L12483" t="s">
        <v>63</v>
      </c>
    </row>
    <row r="12484" spans="1:12" x14ac:dyDescent="0.3">
      <c r="A12484" t="s">
        <v>12544</v>
      </c>
      <c r="B12484" t="s">
        <v>70</v>
      </c>
      <c r="C12484" t="s">
        <v>55</v>
      </c>
      <c r="D12484">
        <v>124.05</v>
      </c>
      <c r="E12484">
        <v>0.22</v>
      </c>
      <c r="F12484">
        <v>3</v>
      </c>
      <c r="G12484" s="4">
        <v>45146</v>
      </c>
      <c r="H12484" s="4">
        <v>45153</v>
      </c>
      <c r="I12484" t="s">
        <v>44</v>
      </c>
      <c r="J12484" t="s">
        <v>45</v>
      </c>
      <c r="K12484">
        <v>36.659999999999997</v>
      </c>
      <c r="L12484" t="s">
        <v>68</v>
      </c>
    </row>
    <row r="12485" spans="1:12" x14ac:dyDescent="0.3">
      <c r="A12485" t="s">
        <v>12545</v>
      </c>
      <c r="B12485" t="s">
        <v>70</v>
      </c>
      <c r="C12485" t="s">
        <v>55</v>
      </c>
      <c r="D12485">
        <v>998.14</v>
      </c>
      <c r="E12485">
        <v>0.08</v>
      </c>
      <c r="F12485">
        <v>3</v>
      </c>
      <c r="G12485" s="4">
        <v>45359</v>
      </c>
      <c r="H12485" s="4">
        <v>45361</v>
      </c>
      <c r="I12485" t="s">
        <v>44</v>
      </c>
      <c r="J12485" t="s">
        <v>45</v>
      </c>
      <c r="K12485">
        <v>95.02</v>
      </c>
      <c r="L12485" t="s">
        <v>77</v>
      </c>
    </row>
    <row r="12486" spans="1:12" x14ac:dyDescent="0.3">
      <c r="A12486" t="s">
        <v>12546</v>
      </c>
      <c r="B12486" t="s">
        <v>70</v>
      </c>
      <c r="C12486" t="s">
        <v>55</v>
      </c>
      <c r="D12486">
        <v>1172</v>
      </c>
      <c r="E12486">
        <v>0.15</v>
      </c>
      <c r="F12486">
        <v>4</v>
      </c>
      <c r="G12486" s="4">
        <v>45129</v>
      </c>
      <c r="H12486" s="4">
        <v>45136</v>
      </c>
      <c r="I12486" t="s">
        <v>50</v>
      </c>
      <c r="J12486" t="s">
        <v>56</v>
      </c>
      <c r="K12486">
        <v>216.69</v>
      </c>
      <c r="L12486" t="s">
        <v>63</v>
      </c>
    </row>
    <row r="12487" spans="1:12" x14ac:dyDescent="0.3">
      <c r="A12487" t="s">
        <v>12547</v>
      </c>
      <c r="B12487" t="s">
        <v>42</v>
      </c>
      <c r="C12487" t="s">
        <v>55</v>
      </c>
      <c r="D12487">
        <v>1513.68</v>
      </c>
      <c r="E12487">
        <v>0.06</v>
      </c>
      <c r="F12487">
        <v>6</v>
      </c>
      <c r="G12487" s="4">
        <v>45461</v>
      </c>
      <c r="H12487" s="4">
        <v>45465</v>
      </c>
      <c r="I12487" t="s">
        <v>50</v>
      </c>
      <c r="J12487" t="s">
        <v>56</v>
      </c>
      <c r="K12487">
        <v>338.22</v>
      </c>
      <c r="L12487" t="s">
        <v>52</v>
      </c>
    </row>
    <row r="12488" spans="1:12" x14ac:dyDescent="0.3">
      <c r="A12488" t="s">
        <v>12548</v>
      </c>
      <c r="B12488" t="s">
        <v>70</v>
      </c>
      <c r="C12488" t="s">
        <v>55</v>
      </c>
      <c r="D12488">
        <v>4399.92</v>
      </c>
      <c r="E12488">
        <v>0.21</v>
      </c>
      <c r="F12488">
        <v>1</v>
      </c>
      <c r="G12488" s="4">
        <v>45532</v>
      </c>
      <c r="H12488" s="4">
        <v>45534</v>
      </c>
      <c r="I12488" t="s">
        <v>50</v>
      </c>
      <c r="J12488" t="s">
        <v>56</v>
      </c>
      <c r="K12488">
        <v>236.13</v>
      </c>
      <c r="L12488" t="s">
        <v>52</v>
      </c>
    </row>
    <row r="12489" spans="1:12" x14ac:dyDescent="0.3">
      <c r="A12489" t="s">
        <v>12549</v>
      </c>
      <c r="B12489" t="s">
        <v>54</v>
      </c>
      <c r="C12489" t="s">
        <v>65</v>
      </c>
      <c r="D12489">
        <v>2160.9499999999998</v>
      </c>
      <c r="E12489">
        <v>0.32</v>
      </c>
      <c r="F12489">
        <v>2</v>
      </c>
      <c r="G12489" s="4">
        <v>45426</v>
      </c>
      <c r="H12489" s="4">
        <v>45429</v>
      </c>
      <c r="I12489" t="s">
        <v>44</v>
      </c>
      <c r="J12489" t="s">
        <v>51</v>
      </c>
      <c r="K12489">
        <v>596.1</v>
      </c>
      <c r="L12489" t="s">
        <v>68</v>
      </c>
    </row>
    <row r="12490" spans="1:12" x14ac:dyDescent="0.3">
      <c r="A12490" t="s">
        <v>12550</v>
      </c>
      <c r="B12490" t="s">
        <v>48</v>
      </c>
      <c r="C12490" t="s">
        <v>65</v>
      </c>
      <c r="D12490">
        <v>3429.22</v>
      </c>
      <c r="E12490">
        <v>0.33</v>
      </c>
      <c r="F12490">
        <v>3</v>
      </c>
      <c r="G12490" s="4">
        <v>45242</v>
      </c>
      <c r="H12490" s="4">
        <v>45247</v>
      </c>
      <c r="I12490" t="s">
        <v>44</v>
      </c>
      <c r="J12490" t="s">
        <v>51</v>
      </c>
      <c r="K12490">
        <v>769.46</v>
      </c>
      <c r="L12490" t="s">
        <v>68</v>
      </c>
    </row>
    <row r="12491" spans="1:12" x14ac:dyDescent="0.3">
      <c r="A12491" t="s">
        <v>12551</v>
      </c>
      <c r="B12491" t="s">
        <v>42</v>
      </c>
      <c r="C12491" t="s">
        <v>65</v>
      </c>
      <c r="D12491">
        <v>190.14</v>
      </c>
      <c r="E12491">
        <v>0.4</v>
      </c>
      <c r="F12491">
        <v>5</v>
      </c>
      <c r="G12491" s="4">
        <v>45149</v>
      </c>
      <c r="H12491" s="4">
        <v>45154</v>
      </c>
      <c r="I12491" t="s">
        <v>60</v>
      </c>
      <c r="J12491" t="s">
        <v>51</v>
      </c>
      <c r="K12491">
        <v>39.21</v>
      </c>
      <c r="L12491" t="s">
        <v>52</v>
      </c>
    </row>
    <row r="12492" spans="1:12" x14ac:dyDescent="0.3">
      <c r="A12492" t="s">
        <v>12552</v>
      </c>
      <c r="B12492" t="s">
        <v>70</v>
      </c>
      <c r="C12492" t="s">
        <v>62</v>
      </c>
      <c r="D12492">
        <v>4088.24</v>
      </c>
      <c r="E12492">
        <v>0.41</v>
      </c>
      <c r="F12492">
        <v>7</v>
      </c>
      <c r="G12492" s="4">
        <v>45586</v>
      </c>
      <c r="H12492" s="4">
        <v>45590</v>
      </c>
      <c r="I12492" t="s">
        <v>50</v>
      </c>
      <c r="J12492" t="s">
        <v>51</v>
      </c>
      <c r="K12492">
        <v>860.77</v>
      </c>
      <c r="L12492" t="s">
        <v>57</v>
      </c>
    </row>
    <row r="12493" spans="1:12" x14ac:dyDescent="0.3">
      <c r="A12493" t="s">
        <v>12553</v>
      </c>
      <c r="B12493" t="s">
        <v>54</v>
      </c>
      <c r="C12493" t="s">
        <v>43</v>
      </c>
      <c r="D12493">
        <v>1277.6099999999999</v>
      </c>
      <c r="E12493">
        <v>0.3</v>
      </c>
      <c r="F12493">
        <v>1</v>
      </c>
      <c r="G12493" s="4">
        <v>45403</v>
      </c>
      <c r="H12493" s="4">
        <v>45409</v>
      </c>
      <c r="I12493" t="s">
        <v>44</v>
      </c>
      <c r="J12493" t="s">
        <v>45</v>
      </c>
      <c r="K12493">
        <v>100.67</v>
      </c>
      <c r="L12493" t="s">
        <v>63</v>
      </c>
    </row>
    <row r="12494" spans="1:12" x14ac:dyDescent="0.3">
      <c r="A12494" t="s">
        <v>12554</v>
      </c>
      <c r="B12494" t="s">
        <v>48</v>
      </c>
      <c r="C12494" t="s">
        <v>62</v>
      </c>
      <c r="D12494">
        <v>1614.29</v>
      </c>
      <c r="E12494">
        <v>0.18</v>
      </c>
      <c r="F12494">
        <v>2</v>
      </c>
      <c r="G12494" s="4">
        <v>45256</v>
      </c>
      <c r="H12494" s="4">
        <v>45263</v>
      </c>
      <c r="I12494" t="s">
        <v>60</v>
      </c>
      <c r="J12494" t="s">
        <v>45</v>
      </c>
      <c r="K12494">
        <v>467.34</v>
      </c>
      <c r="L12494" t="s">
        <v>77</v>
      </c>
    </row>
    <row r="12495" spans="1:12" x14ac:dyDescent="0.3">
      <c r="A12495" t="s">
        <v>12555</v>
      </c>
      <c r="B12495" t="s">
        <v>54</v>
      </c>
      <c r="C12495" t="s">
        <v>65</v>
      </c>
      <c r="D12495">
        <v>321.76</v>
      </c>
      <c r="E12495">
        <v>0.03</v>
      </c>
      <c r="F12495">
        <v>4</v>
      </c>
      <c r="G12495" s="4">
        <v>44985</v>
      </c>
      <c r="H12495" s="4">
        <v>44989</v>
      </c>
      <c r="I12495" t="s">
        <v>50</v>
      </c>
      <c r="J12495" t="s">
        <v>56</v>
      </c>
      <c r="K12495">
        <v>51.62</v>
      </c>
      <c r="L12495" t="s">
        <v>63</v>
      </c>
    </row>
    <row r="12496" spans="1:12" x14ac:dyDescent="0.3">
      <c r="A12496" t="s">
        <v>12556</v>
      </c>
      <c r="B12496" t="s">
        <v>70</v>
      </c>
      <c r="C12496" t="s">
        <v>62</v>
      </c>
      <c r="D12496">
        <v>2107.5</v>
      </c>
      <c r="E12496">
        <v>0.02</v>
      </c>
      <c r="F12496">
        <v>1</v>
      </c>
      <c r="G12496" s="4">
        <v>45085</v>
      </c>
      <c r="H12496" s="4">
        <v>45090</v>
      </c>
      <c r="I12496" t="s">
        <v>60</v>
      </c>
      <c r="J12496" t="s">
        <v>45</v>
      </c>
      <c r="K12496">
        <v>406.87</v>
      </c>
      <c r="L12496" t="s">
        <v>77</v>
      </c>
    </row>
    <row r="12497" spans="1:12" x14ac:dyDescent="0.3">
      <c r="A12497" t="s">
        <v>12557</v>
      </c>
      <c r="B12497" t="s">
        <v>54</v>
      </c>
      <c r="C12497" t="s">
        <v>43</v>
      </c>
      <c r="D12497">
        <v>4277.63</v>
      </c>
      <c r="E12497">
        <v>0.06</v>
      </c>
      <c r="F12497">
        <v>1</v>
      </c>
      <c r="G12497" s="4">
        <v>45570</v>
      </c>
      <c r="H12497" s="4">
        <v>45574</v>
      </c>
      <c r="I12497" t="s">
        <v>44</v>
      </c>
      <c r="J12497" t="s">
        <v>56</v>
      </c>
      <c r="K12497">
        <v>485.27</v>
      </c>
      <c r="L12497" t="s">
        <v>52</v>
      </c>
    </row>
    <row r="12498" spans="1:12" x14ac:dyDescent="0.3">
      <c r="A12498" t="s">
        <v>12558</v>
      </c>
      <c r="B12498" t="s">
        <v>48</v>
      </c>
      <c r="C12498" t="s">
        <v>55</v>
      </c>
      <c r="D12498">
        <v>1955.8</v>
      </c>
      <c r="E12498">
        <v>0.49</v>
      </c>
      <c r="F12498">
        <v>9</v>
      </c>
      <c r="G12498" s="4">
        <v>45182</v>
      </c>
      <c r="H12498" s="4">
        <v>45183</v>
      </c>
      <c r="I12498" t="s">
        <v>50</v>
      </c>
      <c r="J12498" t="s">
        <v>51</v>
      </c>
      <c r="K12498">
        <v>152.27000000000001</v>
      </c>
      <c r="L12498" t="s">
        <v>77</v>
      </c>
    </row>
    <row r="12499" spans="1:12" x14ac:dyDescent="0.3">
      <c r="A12499" t="s">
        <v>12559</v>
      </c>
      <c r="B12499" t="s">
        <v>70</v>
      </c>
      <c r="C12499" t="s">
        <v>49</v>
      </c>
      <c r="D12499">
        <v>4552.17</v>
      </c>
      <c r="E12499">
        <v>0.39</v>
      </c>
      <c r="F12499">
        <v>6</v>
      </c>
      <c r="G12499" s="4">
        <v>45306</v>
      </c>
      <c r="H12499" s="4">
        <v>45312</v>
      </c>
      <c r="I12499" t="s">
        <v>44</v>
      </c>
      <c r="J12499" t="s">
        <v>45</v>
      </c>
      <c r="K12499">
        <v>1124.22</v>
      </c>
      <c r="L12499" t="s">
        <v>77</v>
      </c>
    </row>
    <row r="12500" spans="1:12" x14ac:dyDescent="0.3">
      <c r="A12500" t="s">
        <v>12560</v>
      </c>
      <c r="B12500" t="s">
        <v>48</v>
      </c>
      <c r="C12500" t="s">
        <v>65</v>
      </c>
      <c r="D12500">
        <v>4350.49</v>
      </c>
      <c r="E12500">
        <v>0.2</v>
      </c>
      <c r="F12500">
        <v>2</v>
      </c>
      <c r="G12500" s="4">
        <v>45456</v>
      </c>
      <c r="H12500" s="4">
        <v>45462</v>
      </c>
      <c r="I12500" t="s">
        <v>60</v>
      </c>
      <c r="J12500" t="s">
        <v>45</v>
      </c>
      <c r="K12500">
        <v>856.12</v>
      </c>
      <c r="L12500" t="s">
        <v>46</v>
      </c>
    </row>
    <row r="12501" spans="1:12" x14ac:dyDescent="0.3">
      <c r="A12501" t="s">
        <v>12561</v>
      </c>
      <c r="B12501" t="s">
        <v>54</v>
      </c>
      <c r="C12501" t="s">
        <v>65</v>
      </c>
      <c r="D12501">
        <v>403.61</v>
      </c>
      <c r="E12501">
        <v>0.23</v>
      </c>
      <c r="F12501">
        <v>7</v>
      </c>
      <c r="G12501" s="4">
        <v>45629</v>
      </c>
      <c r="H12501" s="4">
        <v>45630</v>
      </c>
      <c r="I12501" t="s">
        <v>50</v>
      </c>
      <c r="J12501" t="s">
        <v>45</v>
      </c>
      <c r="K12501">
        <v>59.54</v>
      </c>
      <c r="L12501" t="s">
        <v>52</v>
      </c>
    </row>
    <row r="12502" spans="1:12" x14ac:dyDescent="0.3">
      <c r="A12502" t="s">
        <v>12562</v>
      </c>
      <c r="B12502" t="s">
        <v>42</v>
      </c>
      <c r="C12502" t="s">
        <v>43</v>
      </c>
      <c r="D12502">
        <v>1595.83</v>
      </c>
      <c r="E12502">
        <v>0.37</v>
      </c>
      <c r="F12502">
        <v>6</v>
      </c>
      <c r="G12502" s="4">
        <v>45290</v>
      </c>
      <c r="H12502" s="4">
        <v>45296</v>
      </c>
      <c r="I12502" t="s">
        <v>50</v>
      </c>
      <c r="J12502" t="s">
        <v>45</v>
      </c>
      <c r="K12502">
        <v>142.99</v>
      </c>
      <c r="L12502" t="s">
        <v>68</v>
      </c>
    </row>
    <row r="12503" spans="1:12" x14ac:dyDescent="0.3">
      <c r="A12503" t="s">
        <v>12563</v>
      </c>
      <c r="B12503" t="s">
        <v>42</v>
      </c>
      <c r="C12503" t="s">
        <v>55</v>
      </c>
      <c r="D12503">
        <v>4561.04</v>
      </c>
      <c r="E12503">
        <v>0.26</v>
      </c>
      <c r="F12503">
        <v>6</v>
      </c>
      <c r="G12503" s="4">
        <v>45149</v>
      </c>
      <c r="H12503" s="4">
        <v>45150</v>
      </c>
      <c r="I12503" t="s">
        <v>50</v>
      </c>
      <c r="J12503" t="s">
        <v>56</v>
      </c>
      <c r="K12503">
        <v>692.01</v>
      </c>
      <c r="L12503" t="s">
        <v>68</v>
      </c>
    </row>
    <row r="12504" spans="1:12" x14ac:dyDescent="0.3">
      <c r="A12504" t="s">
        <v>12564</v>
      </c>
      <c r="B12504" t="s">
        <v>42</v>
      </c>
      <c r="C12504" t="s">
        <v>55</v>
      </c>
      <c r="D12504">
        <v>246.06</v>
      </c>
      <c r="E12504">
        <v>0.18</v>
      </c>
      <c r="F12504">
        <v>8</v>
      </c>
      <c r="G12504" s="4">
        <v>45381</v>
      </c>
      <c r="H12504" s="4">
        <v>45386</v>
      </c>
      <c r="I12504" t="s">
        <v>60</v>
      </c>
      <c r="J12504" t="s">
        <v>51</v>
      </c>
      <c r="K12504">
        <v>12.48</v>
      </c>
      <c r="L12504" t="s">
        <v>68</v>
      </c>
    </row>
    <row r="12505" spans="1:12" x14ac:dyDescent="0.3">
      <c r="A12505" t="s">
        <v>12565</v>
      </c>
      <c r="B12505" t="s">
        <v>42</v>
      </c>
      <c r="C12505" t="s">
        <v>49</v>
      </c>
      <c r="D12505">
        <v>3852.46</v>
      </c>
      <c r="E12505">
        <v>0.17</v>
      </c>
      <c r="F12505">
        <v>3</v>
      </c>
      <c r="G12505" s="4">
        <v>45457</v>
      </c>
      <c r="H12505" s="4">
        <v>45462</v>
      </c>
      <c r="I12505" t="s">
        <v>60</v>
      </c>
      <c r="J12505" t="s">
        <v>51</v>
      </c>
      <c r="K12505">
        <v>1130.8800000000001</v>
      </c>
      <c r="L12505" t="s">
        <v>46</v>
      </c>
    </row>
    <row r="12506" spans="1:12" x14ac:dyDescent="0.3">
      <c r="A12506" t="s">
        <v>12566</v>
      </c>
      <c r="B12506" t="s">
        <v>48</v>
      </c>
      <c r="C12506" t="s">
        <v>55</v>
      </c>
      <c r="D12506">
        <v>4541.5</v>
      </c>
      <c r="E12506">
        <v>0.1</v>
      </c>
      <c r="F12506">
        <v>2</v>
      </c>
      <c r="G12506" s="4">
        <v>45248</v>
      </c>
      <c r="H12506" s="4">
        <v>45254</v>
      </c>
      <c r="I12506" t="s">
        <v>44</v>
      </c>
      <c r="J12506" t="s">
        <v>56</v>
      </c>
      <c r="K12506">
        <v>945.74</v>
      </c>
      <c r="L12506" t="s">
        <v>68</v>
      </c>
    </row>
    <row r="12507" spans="1:12" x14ac:dyDescent="0.3">
      <c r="A12507" t="s">
        <v>12567</v>
      </c>
      <c r="B12507" t="s">
        <v>42</v>
      </c>
      <c r="C12507" t="s">
        <v>43</v>
      </c>
      <c r="D12507">
        <v>3875.41</v>
      </c>
      <c r="E12507">
        <v>0.44</v>
      </c>
      <c r="F12507">
        <v>9</v>
      </c>
      <c r="G12507" s="4">
        <v>45557</v>
      </c>
      <c r="H12507" s="4">
        <v>45559</v>
      </c>
      <c r="I12507" t="s">
        <v>60</v>
      </c>
      <c r="J12507" t="s">
        <v>56</v>
      </c>
      <c r="K12507">
        <v>472.99</v>
      </c>
      <c r="L12507" t="s">
        <v>52</v>
      </c>
    </row>
    <row r="12508" spans="1:12" x14ac:dyDescent="0.3">
      <c r="A12508" t="s">
        <v>12568</v>
      </c>
      <c r="B12508" t="s">
        <v>48</v>
      </c>
      <c r="C12508" t="s">
        <v>55</v>
      </c>
      <c r="D12508">
        <v>3744.69</v>
      </c>
      <c r="E12508">
        <v>0.21</v>
      </c>
      <c r="F12508">
        <v>5</v>
      </c>
      <c r="G12508" s="4">
        <v>45228</v>
      </c>
      <c r="H12508" s="4">
        <v>45231</v>
      </c>
      <c r="I12508" t="s">
        <v>60</v>
      </c>
      <c r="J12508" t="s">
        <v>45</v>
      </c>
      <c r="K12508">
        <v>996.11</v>
      </c>
      <c r="L12508" t="s">
        <v>57</v>
      </c>
    </row>
    <row r="12509" spans="1:12" x14ac:dyDescent="0.3">
      <c r="A12509" t="s">
        <v>12569</v>
      </c>
      <c r="B12509" t="s">
        <v>70</v>
      </c>
      <c r="C12509" t="s">
        <v>43</v>
      </c>
      <c r="D12509">
        <v>4232.4399999999996</v>
      </c>
      <c r="E12509">
        <v>0.38</v>
      </c>
      <c r="F12509">
        <v>6</v>
      </c>
      <c r="G12509" s="4">
        <v>45146</v>
      </c>
      <c r="H12509" s="4">
        <v>45150</v>
      </c>
      <c r="I12509" t="s">
        <v>50</v>
      </c>
      <c r="J12509" t="s">
        <v>51</v>
      </c>
      <c r="K12509">
        <v>311.19</v>
      </c>
      <c r="L12509" t="s">
        <v>46</v>
      </c>
    </row>
    <row r="12510" spans="1:12" x14ac:dyDescent="0.3">
      <c r="A12510" t="s">
        <v>12570</v>
      </c>
      <c r="B12510" t="s">
        <v>42</v>
      </c>
      <c r="C12510" t="s">
        <v>65</v>
      </c>
      <c r="D12510">
        <v>3362.37</v>
      </c>
      <c r="E12510">
        <v>0.28999999999999998</v>
      </c>
      <c r="F12510">
        <v>7</v>
      </c>
      <c r="G12510" s="4">
        <v>45092</v>
      </c>
      <c r="H12510" s="4">
        <v>45099</v>
      </c>
      <c r="I12510" t="s">
        <v>60</v>
      </c>
      <c r="J12510" t="s">
        <v>45</v>
      </c>
      <c r="K12510">
        <v>354.52</v>
      </c>
      <c r="L12510" t="s">
        <v>46</v>
      </c>
    </row>
    <row r="12511" spans="1:12" x14ac:dyDescent="0.3">
      <c r="A12511" t="s">
        <v>12571</v>
      </c>
      <c r="B12511" t="s">
        <v>48</v>
      </c>
      <c r="C12511" t="s">
        <v>65</v>
      </c>
      <c r="D12511">
        <v>2173.17</v>
      </c>
      <c r="E12511">
        <v>0.38</v>
      </c>
      <c r="F12511">
        <v>2</v>
      </c>
      <c r="G12511" s="4">
        <v>45083</v>
      </c>
      <c r="H12511" s="4">
        <v>45088</v>
      </c>
      <c r="I12511" t="s">
        <v>50</v>
      </c>
      <c r="J12511" t="s">
        <v>45</v>
      </c>
      <c r="K12511">
        <v>283.75</v>
      </c>
      <c r="L12511" t="s">
        <v>68</v>
      </c>
    </row>
    <row r="12512" spans="1:12" x14ac:dyDescent="0.3">
      <c r="A12512" t="s">
        <v>12572</v>
      </c>
      <c r="B12512" t="s">
        <v>42</v>
      </c>
      <c r="C12512" t="s">
        <v>65</v>
      </c>
      <c r="D12512">
        <v>407.5</v>
      </c>
      <c r="E12512">
        <v>0.16</v>
      </c>
      <c r="F12512">
        <v>6</v>
      </c>
      <c r="G12512" s="4">
        <v>45273</v>
      </c>
      <c r="H12512" s="4">
        <v>45275</v>
      </c>
      <c r="I12512" t="s">
        <v>60</v>
      </c>
      <c r="J12512" t="s">
        <v>45</v>
      </c>
      <c r="K12512">
        <v>112.38</v>
      </c>
      <c r="L12512" t="s">
        <v>57</v>
      </c>
    </row>
    <row r="12513" spans="1:12" x14ac:dyDescent="0.3">
      <c r="A12513" t="s">
        <v>12573</v>
      </c>
      <c r="B12513" t="s">
        <v>42</v>
      </c>
      <c r="C12513" t="s">
        <v>62</v>
      </c>
      <c r="D12513">
        <v>3961.04</v>
      </c>
      <c r="E12513">
        <v>0.38</v>
      </c>
      <c r="F12513">
        <v>1</v>
      </c>
      <c r="G12513" s="4">
        <v>45181</v>
      </c>
      <c r="H12513" s="4">
        <v>45188</v>
      </c>
      <c r="I12513" t="s">
        <v>44</v>
      </c>
      <c r="J12513" t="s">
        <v>51</v>
      </c>
      <c r="K12513">
        <v>449.99</v>
      </c>
      <c r="L12513" t="s">
        <v>77</v>
      </c>
    </row>
    <row r="12514" spans="1:12" x14ac:dyDescent="0.3">
      <c r="A12514" t="s">
        <v>12574</v>
      </c>
      <c r="B12514" t="s">
        <v>42</v>
      </c>
      <c r="C12514" t="s">
        <v>65</v>
      </c>
      <c r="D12514">
        <v>4535.74</v>
      </c>
      <c r="E12514">
        <v>0.39</v>
      </c>
      <c r="F12514">
        <v>9</v>
      </c>
      <c r="G12514" s="4">
        <v>45614</v>
      </c>
      <c r="H12514" s="4">
        <v>45617</v>
      </c>
      <c r="I12514" t="s">
        <v>50</v>
      </c>
      <c r="J12514" t="s">
        <v>45</v>
      </c>
      <c r="K12514">
        <v>701.33</v>
      </c>
      <c r="L12514" t="s">
        <v>77</v>
      </c>
    </row>
    <row r="12515" spans="1:12" x14ac:dyDescent="0.3">
      <c r="A12515" t="s">
        <v>12575</v>
      </c>
      <c r="B12515" t="s">
        <v>48</v>
      </c>
      <c r="C12515" t="s">
        <v>43</v>
      </c>
      <c r="D12515">
        <v>2606.77</v>
      </c>
      <c r="E12515">
        <v>0.05</v>
      </c>
      <c r="F12515">
        <v>6</v>
      </c>
      <c r="G12515" s="4">
        <v>45614</v>
      </c>
      <c r="H12515" s="4">
        <v>45615</v>
      </c>
      <c r="I12515" t="s">
        <v>60</v>
      </c>
      <c r="J12515" t="s">
        <v>45</v>
      </c>
      <c r="K12515">
        <v>532.29</v>
      </c>
      <c r="L12515" t="s">
        <v>68</v>
      </c>
    </row>
    <row r="12516" spans="1:12" x14ac:dyDescent="0.3">
      <c r="A12516" t="s">
        <v>12576</v>
      </c>
      <c r="B12516" t="s">
        <v>54</v>
      </c>
      <c r="C12516" t="s">
        <v>49</v>
      </c>
      <c r="D12516">
        <v>2709.3</v>
      </c>
      <c r="E12516">
        <v>0.05</v>
      </c>
      <c r="F12516">
        <v>7</v>
      </c>
      <c r="G12516" s="4">
        <v>45115</v>
      </c>
      <c r="H12516" s="4">
        <v>45119</v>
      </c>
      <c r="I12516" t="s">
        <v>60</v>
      </c>
      <c r="J12516" t="s">
        <v>45</v>
      </c>
      <c r="K12516">
        <v>659.37</v>
      </c>
      <c r="L12516" t="s">
        <v>63</v>
      </c>
    </row>
    <row r="12517" spans="1:12" x14ac:dyDescent="0.3">
      <c r="A12517" t="s">
        <v>12577</v>
      </c>
      <c r="B12517" t="s">
        <v>42</v>
      </c>
      <c r="C12517" t="s">
        <v>55</v>
      </c>
      <c r="D12517">
        <v>2076.11</v>
      </c>
      <c r="E12517">
        <v>0.49</v>
      </c>
      <c r="F12517">
        <v>5</v>
      </c>
      <c r="G12517" s="4">
        <v>45377</v>
      </c>
      <c r="H12517" s="4">
        <v>45382</v>
      </c>
      <c r="I12517" t="s">
        <v>44</v>
      </c>
      <c r="J12517" t="s">
        <v>45</v>
      </c>
      <c r="K12517">
        <v>448.16</v>
      </c>
      <c r="L12517" t="s">
        <v>68</v>
      </c>
    </row>
    <row r="12518" spans="1:12" x14ac:dyDescent="0.3">
      <c r="A12518" t="s">
        <v>12578</v>
      </c>
      <c r="B12518" t="s">
        <v>42</v>
      </c>
      <c r="C12518" t="s">
        <v>65</v>
      </c>
      <c r="D12518">
        <v>4298.72</v>
      </c>
      <c r="E12518">
        <v>0.06</v>
      </c>
      <c r="F12518">
        <v>2</v>
      </c>
      <c r="G12518" s="4">
        <v>45102</v>
      </c>
      <c r="H12518" s="4">
        <v>45104</v>
      </c>
      <c r="I12518" t="s">
        <v>50</v>
      </c>
      <c r="J12518" t="s">
        <v>56</v>
      </c>
      <c r="K12518">
        <v>948.26</v>
      </c>
      <c r="L12518" t="s">
        <v>68</v>
      </c>
    </row>
    <row r="12519" spans="1:12" x14ac:dyDescent="0.3">
      <c r="A12519" t="s">
        <v>12579</v>
      </c>
      <c r="B12519" t="s">
        <v>70</v>
      </c>
      <c r="C12519" t="s">
        <v>62</v>
      </c>
      <c r="D12519">
        <v>172.54</v>
      </c>
      <c r="E12519">
        <v>0.34</v>
      </c>
      <c r="F12519">
        <v>4</v>
      </c>
      <c r="G12519" s="4">
        <v>45008</v>
      </c>
      <c r="H12519" s="4">
        <v>45015</v>
      </c>
      <c r="I12519" t="s">
        <v>44</v>
      </c>
      <c r="J12519" t="s">
        <v>56</v>
      </c>
      <c r="K12519">
        <v>40.659999999999997</v>
      </c>
      <c r="L12519" t="s">
        <v>68</v>
      </c>
    </row>
    <row r="12520" spans="1:12" x14ac:dyDescent="0.3">
      <c r="A12520" t="s">
        <v>12580</v>
      </c>
      <c r="B12520" t="s">
        <v>54</v>
      </c>
      <c r="C12520" t="s">
        <v>62</v>
      </c>
      <c r="D12520">
        <v>3160.29</v>
      </c>
      <c r="E12520">
        <v>0.37</v>
      </c>
      <c r="F12520">
        <v>5</v>
      </c>
      <c r="G12520" s="4">
        <v>45652</v>
      </c>
      <c r="H12520" s="4">
        <v>45653</v>
      </c>
      <c r="I12520" t="s">
        <v>44</v>
      </c>
      <c r="J12520" t="s">
        <v>45</v>
      </c>
      <c r="K12520">
        <v>621.91999999999996</v>
      </c>
      <c r="L12520" t="s">
        <v>52</v>
      </c>
    </row>
    <row r="12521" spans="1:12" x14ac:dyDescent="0.3">
      <c r="A12521" t="s">
        <v>12581</v>
      </c>
      <c r="B12521" t="s">
        <v>48</v>
      </c>
      <c r="C12521" t="s">
        <v>43</v>
      </c>
      <c r="D12521">
        <v>4546.32</v>
      </c>
      <c r="E12521">
        <v>0.03</v>
      </c>
      <c r="F12521">
        <v>2</v>
      </c>
      <c r="G12521" s="4">
        <v>45014</v>
      </c>
      <c r="H12521" s="4">
        <v>45017</v>
      </c>
      <c r="I12521" t="s">
        <v>44</v>
      </c>
      <c r="J12521" t="s">
        <v>45</v>
      </c>
      <c r="K12521">
        <v>804.5</v>
      </c>
      <c r="L12521" t="s">
        <v>77</v>
      </c>
    </row>
    <row r="12522" spans="1:12" x14ac:dyDescent="0.3">
      <c r="A12522" t="s">
        <v>12582</v>
      </c>
      <c r="B12522" t="s">
        <v>70</v>
      </c>
      <c r="C12522" t="s">
        <v>49</v>
      </c>
      <c r="D12522">
        <v>605.79</v>
      </c>
      <c r="E12522">
        <v>0.37</v>
      </c>
      <c r="F12522">
        <v>9</v>
      </c>
      <c r="G12522" s="4">
        <v>45249</v>
      </c>
      <c r="H12522" s="4">
        <v>45255</v>
      </c>
      <c r="I12522" t="s">
        <v>44</v>
      </c>
      <c r="J12522" t="s">
        <v>45</v>
      </c>
      <c r="K12522">
        <v>156</v>
      </c>
      <c r="L12522" t="s">
        <v>68</v>
      </c>
    </row>
    <row r="12523" spans="1:12" x14ac:dyDescent="0.3">
      <c r="A12523" t="s">
        <v>12583</v>
      </c>
      <c r="B12523" t="s">
        <v>42</v>
      </c>
      <c r="C12523" t="s">
        <v>65</v>
      </c>
      <c r="D12523">
        <v>4799.91</v>
      </c>
      <c r="E12523">
        <v>0.21</v>
      </c>
      <c r="F12523">
        <v>2</v>
      </c>
      <c r="G12523" s="4">
        <v>45307</v>
      </c>
      <c r="H12523" s="4">
        <v>45309</v>
      </c>
      <c r="I12523" t="s">
        <v>60</v>
      </c>
      <c r="J12523" t="s">
        <v>45</v>
      </c>
      <c r="K12523">
        <v>1096</v>
      </c>
      <c r="L12523" t="s">
        <v>57</v>
      </c>
    </row>
    <row r="12524" spans="1:12" x14ac:dyDescent="0.3">
      <c r="A12524" t="s">
        <v>12584</v>
      </c>
      <c r="B12524" t="s">
        <v>70</v>
      </c>
      <c r="C12524" t="s">
        <v>65</v>
      </c>
      <c r="D12524">
        <v>4841.62</v>
      </c>
      <c r="E12524">
        <v>0.14000000000000001</v>
      </c>
      <c r="F12524">
        <v>2</v>
      </c>
      <c r="G12524" s="4">
        <v>45485</v>
      </c>
      <c r="H12524" s="4">
        <v>45488</v>
      </c>
      <c r="I12524" t="s">
        <v>60</v>
      </c>
      <c r="J12524" t="s">
        <v>45</v>
      </c>
      <c r="K12524">
        <v>820.39</v>
      </c>
      <c r="L12524" t="s">
        <v>63</v>
      </c>
    </row>
    <row r="12525" spans="1:12" x14ac:dyDescent="0.3">
      <c r="A12525" t="s">
        <v>12585</v>
      </c>
      <c r="B12525" t="s">
        <v>70</v>
      </c>
      <c r="C12525" t="s">
        <v>62</v>
      </c>
      <c r="D12525">
        <v>4655.97</v>
      </c>
      <c r="E12525">
        <v>0.33</v>
      </c>
      <c r="F12525">
        <v>2</v>
      </c>
      <c r="G12525" s="4">
        <v>44950</v>
      </c>
      <c r="H12525" s="4">
        <v>44956</v>
      </c>
      <c r="I12525" t="s">
        <v>44</v>
      </c>
      <c r="J12525" t="s">
        <v>45</v>
      </c>
      <c r="K12525">
        <v>1220.46</v>
      </c>
      <c r="L12525" t="s">
        <v>52</v>
      </c>
    </row>
    <row r="12526" spans="1:12" x14ac:dyDescent="0.3">
      <c r="A12526" t="s">
        <v>12586</v>
      </c>
      <c r="B12526" t="s">
        <v>42</v>
      </c>
      <c r="C12526" t="s">
        <v>43</v>
      </c>
      <c r="D12526">
        <v>2366.48</v>
      </c>
      <c r="E12526">
        <v>0.42</v>
      </c>
      <c r="F12526">
        <v>2</v>
      </c>
      <c r="G12526" s="4">
        <v>45273</v>
      </c>
      <c r="H12526" s="4">
        <v>45278</v>
      </c>
      <c r="I12526" t="s">
        <v>44</v>
      </c>
      <c r="J12526" t="s">
        <v>45</v>
      </c>
      <c r="K12526">
        <v>222.4</v>
      </c>
      <c r="L12526" t="s">
        <v>68</v>
      </c>
    </row>
    <row r="12527" spans="1:12" x14ac:dyDescent="0.3">
      <c r="A12527" t="s">
        <v>12587</v>
      </c>
      <c r="B12527" t="s">
        <v>54</v>
      </c>
      <c r="C12527" t="s">
        <v>62</v>
      </c>
      <c r="D12527">
        <v>1976.55</v>
      </c>
      <c r="E12527">
        <v>0.28999999999999998</v>
      </c>
      <c r="F12527">
        <v>5</v>
      </c>
      <c r="G12527" s="4">
        <v>45372</v>
      </c>
      <c r="H12527" s="4">
        <v>45378</v>
      </c>
      <c r="I12527" t="s">
        <v>60</v>
      </c>
      <c r="J12527" t="s">
        <v>51</v>
      </c>
      <c r="K12527">
        <v>535.29999999999995</v>
      </c>
      <c r="L12527" t="s">
        <v>63</v>
      </c>
    </row>
    <row r="12528" spans="1:12" x14ac:dyDescent="0.3">
      <c r="A12528" t="s">
        <v>12588</v>
      </c>
      <c r="B12528" t="s">
        <v>54</v>
      </c>
      <c r="C12528" t="s">
        <v>62</v>
      </c>
      <c r="D12528">
        <v>3559.14</v>
      </c>
      <c r="E12528">
        <v>0.44</v>
      </c>
      <c r="F12528">
        <v>7</v>
      </c>
      <c r="G12528" s="4">
        <v>45368</v>
      </c>
      <c r="H12528" s="4">
        <v>45370</v>
      </c>
      <c r="I12528" t="s">
        <v>50</v>
      </c>
      <c r="J12528" t="s">
        <v>51</v>
      </c>
      <c r="K12528">
        <v>328.79</v>
      </c>
      <c r="L12528" t="s">
        <v>52</v>
      </c>
    </row>
    <row r="12529" spans="1:12" x14ac:dyDescent="0.3">
      <c r="A12529" t="s">
        <v>12589</v>
      </c>
      <c r="B12529" t="s">
        <v>70</v>
      </c>
      <c r="C12529" t="s">
        <v>49</v>
      </c>
      <c r="D12529">
        <v>1661.58</v>
      </c>
      <c r="E12529">
        <v>0.01</v>
      </c>
      <c r="F12529">
        <v>1</v>
      </c>
      <c r="G12529" s="4">
        <v>45344</v>
      </c>
      <c r="H12529" s="4">
        <v>45348</v>
      </c>
      <c r="I12529" t="s">
        <v>60</v>
      </c>
      <c r="J12529" t="s">
        <v>56</v>
      </c>
      <c r="K12529">
        <v>185.86</v>
      </c>
      <c r="L12529" t="s">
        <v>46</v>
      </c>
    </row>
    <row r="12530" spans="1:12" x14ac:dyDescent="0.3">
      <c r="A12530" t="s">
        <v>12590</v>
      </c>
      <c r="B12530" t="s">
        <v>42</v>
      </c>
      <c r="C12530" t="s">
        <v>43</v>
      </c>
      <c r="D12530">
        <v>434.89</v>
      </c>
      <c r="E12530">
        <v>0.37</v>
      </c>
      <c r="F12530">
        <v>9</v>
      </c>
      <c r="G12530" s="4">
        <v>45486</v>
      </c>
      <c r="H12530" s="4">
        <v>45487</v>
      </c>
      <c r="I12530" t="s">
        <v>60</v>
      </c>
      <c r="J12530" t="s">
        <v>56</v>
      </c>
      <c r="K12530">
        <v>50.52</v>
      </c>
      <c r="L12530" t="s">
        <v>63</v>
      </c>
    </row>
    <row r="12531" spans="1:12" x14ac:dyDescent="0.3">
      <c r="A12531" t="s">
        <v>12591</v>
      </c>
      <c r="B12531" t="s">
        <v>48</v>
      </c>
      <c r="C12531" t="s">
        <v>49</v>
      </c>
      <c r="D12531">
        <v>4516.97</v>
      </c>
      <c r="E12531">
        <v>0.08</v>
      </c>
      <c r="F12531">
        <v>6</v>
      </c>
      <c r="G12531" s="4">
        <v>45401</v>
      </c>
      <c r="H12531" s="4">
        <v>45403</v>
      </c>
      <c r="I12531" t="s">
        <v>60</v>
      </c>
      <c r="J12531" t="s">
        <v>45</v>
      </c>
      <c r="K12531">
        <v>298.16000000000003</v>
      </c>
      <c r="L12531" t="s">
        <v>77</v>
      </c>
    </row>
    <row r="12532" spans="1:12" x14ac:dyDescent="0.3">
      <c r="A12532" t="s">
        <v>12592</v>
      </c>
      <c r="B12532" t="s">
        <v>70</v>
      </c>
      <c r="C12532" t="s">
        <v>43</v>
      </c>
      <c r="D12532">
        <v>3210.79</v>
      </c>
      <c r="E12532">
        <v>0.14000000000000001</v>
      </c>
      <c r="F12532">
        <v>1</v>
      </c>
      <c r="G12532" s="4">
        <v>44971</v>
      </c>
      <c r="H12532" s="4">
        <v>44978</v>
      </c>
      <c r="I12532" t="s">
        <v>44</v>
      </c>
      <c r="J12532" t="s">
        <v>51</v>
      </c>
      <c r="K12532">
        <v>400.18</v>
      </c>
      <c r="L12532" t="s">
        <v>77</v>
      </c>
    </row>
    <row r="12533" spans="1:12" x14ac:dyDescent="0.3">
      <c r="A12533" t="s">
        <v>12593</v>
      </c>
      <c r="B12533" t="s">
        <v>48</v>
      </c>
      <c r="C12533" t="s">
        <v>65</v>
      </c>
      <c r="D12533">
        <v>1115.06</v>
      </c>
      <c r="E12533">
        <v>0.28999999999999998</v>
      </c>
      <c r="F12533">
        <v>1</v>
      </c>
      <c r="G12533" s="4">
        <v>45083</v>
      </c>
      <c r="H12533" s="4">
        <v>45088</v>
      </c>
      <c r="I12533" t="s">
        <v>44</v>
      </c>
      <c r="J12533" t="s">
        <v>45</v>
      </c>
      <c r="K12533">
        <v>132.94</v>
      </c>
      <c r="L12533" t="s">
        <v>77</v>
      </c>
    </row>
    <row r="12534" spans="1:12" x14ac:dyDescent="0.3">
      <c r="A12534" t="s">
        <v>12594</v>
      </c>
      <c r="B12534" t="s">
        <v>70</v>
      </c>
      <c r="C12534" t="s">
        <v>55</v>
      </c>
      <c r="D12534">
        <v>190.2</v>
      </c>
      <c r="E12534">
        <v>0.14000000000000001</v>
      </c>
      <c r="F12534">
        <v>9</v>
      </c>
      <c r="G12534" s="4">
        <v>45045</v>
      </c>
      <c r="H12534" s="4">
        <v>45050</v>
      </c>
      <c r="I12534" t="s">
        <v>44</v>
      </c>
      <c r="J12534" t="s">
        <v>51</v>
      </c>
      <c r="K12534">
        <v>37.549999999999997</v>
      </c>
      <c r="L12534" t="s">
        <v>63</v>
      </c>
    </row>
    <row r="12535" spans="1:12" x14ac:dyDescent="0.3">
      <c r="A12535" t="s">
        <v>12595</v>
      </c>
      <c r="B12535" t="s">
        <v>70</v>
      </c>
      <c r="C12535" t="s">
        <v>55</v>
      </c>
      <c r="D12535">
        <v>3645.23</v>
      </c>
      <c r="E12535">
        <v>0.08</v>
      </c>
      <c r="F12535">
        <v>9</v>
      </c>
      <c r="G12535" s="4">
        <v>45421</v>
      </c>
      <c r="H12535" s="4">
        <v>45424</v>
      </c>
      <c r="I12535" t="s">
        <v>44</v>
      </c>
      <c r="J12535" t="s">
        <v>51</v>
      </c>
      <c r="K12535">
        <v>727.36</v>
      </c>
      <c r="L12535" t="s">
        <v>52</v>
      </c>
    </row>
    <row r="12536" spans="1:12" x14ac:dyDescent="0.3">
      <c r="A12536" t="s">
        <v>12596</v>
      </c>
      <c r="B12536" t="s">
        <v>42</v>
      </c>
      <c r="C12536" t="s">
        <v>43</v>
      </c>
      <c r="D12536">
        <v>4278.72</v>
      </c>
      <c r="E12536">
        <v>0.44</v>
      </c>
      <c r="F12536">
        <v>1</v>
      </c>
      <c r="G12536" s="4">
        <v>45548</v>
      </c>
      <c r="H12536" s="4">
        <v>45551</v>
      </c>
      <c r="I12536" t="s">
        <v>50</v>
      </c>
      <c r="J12536" t="s">
        <v>45</v>
      </c>
      <c r="K12536">
        <v>801.04</v>
      </c>
      <c r="L12536" t="s">
        <v>68</v>
      </c>
    </row>
    <row r="12537" spans="1:12" x14ac:dyDescent="0.3">
      <c r="A12537" t="s">
        <v>12597</v>
      </c>
      <c r="B12537" t="s">
        <v>42</v>
      </c>
      <c r="C12537" t="s">
        <v>55</v>
      </c>
      <c r="D12537">
        <v>2087.67</v>
      </c>
      <c r="E12537">
        <v>0.45</v>
      </c>
      <c r="F12537">
        <v>1</v>
      </c>
      <c r="G12537" s="4">
        <v>45117</v>
      </c>
      <c r="H12537" s="4">
        <v>45121</v>
      </c>
      <c r="I12537" t="s">
        <v>60</v>
      </c>
      <c r="J12537" t="s">
        <v>51</v>
      </c>
      <c r="K12537">
        <v>433.06</v>
      </c>
      <c r="L12537" t="s">
        <v>68</v>
      </c>
    </row>
    <row r="12538" spans="1:12" x14ac:dyDescent="0.3">
      <c r="A12538" t="s">
        <v>12598</v>
      </c>
      <c r="B12538" t="s">
        <v>48</v>
      </c>
      <c r="C12538" t="s">
        <v>62</v>
      </c>
      <c r="D12538">
        <v>496.4</v>
      </c>
      <c r="E12538">
        <v>0.02</v>
      </c>
      <c r="F12538">
        <v>5</v>
      </c>
      <c r="G12538" s="4">
        <v>45486</v>
      </c>
      <c r="H12538" s="4">
        <v>45491</v>
      </c>
      <c r="I12538" t="s">
        <v>50</v>
      </c>
      <c r="J12538" t="s">
        <v>56</v>
      </c>
      <c r="K12538">
        <v>29.81</v>
      </c>
      <c r="L12538" t="s">
        <v>57</v>
      </c>
    </row>
    <row r="12539" spans="1:12" x14ac:dyDescent="0.3">
      <c r="A12539" t="s">
        <v>12599</v>
      </c>
      <c r="B12539" t="s">
        <v>48</v>
      </c>
      <c r="C12539" t="s">
        <v>65</v>
      </c>
      <c r="D12539">
        <v>3278.24</v>
      </c>
      <c r="E12539">
        <v>0.25</v>
      </c>
      <c r="F12539">
        <v>5</v>
      </c>
      <c r="G12539" s="4">
        <v>45322</v>
      </c>
      <c r="H12539" s="4">
        <v>45329</v>
      </c>
      <c r="I12539" t="s">
        <v>44</v>
      </c>
      <c r="J12539" t="s">
        <v>45</v>
      </c>
      <c r="K12539">
        <v>736.61</v>
      </c>
      <c r="L12539" t="s">
        <v>68</v>
      </c>
    </row>
    <row r="12540" spans="1:12" x14ac:dyDescent="0.3">
      <c r="A12540" t="s">
        <v>12600</v>
      </c>
      <c r="B12540" t="s">
        <v>54</v>
      </c>
      <c r="C12540" t="s">
        <v>65</v>
      </c>
      <c r="D12540">
        <v>1554.95</v>
      </c>
      <c r="E12540">
        <v>0.1</v>
      </c>
      <c r="F12540">
        <v>7</v>
      </c>
      <c r="G12540" s="4">
        <v>45388</v>
      </c>
      <c r="H12540" s="4">
        <v>45393</v>
      </c>
      <c r="I12540" t="s">
        <v>60</v>
      </c>
      <c r="J12540" t="s">
        <v>51</v>
      </c>
      <c r="K12540">
        <v>446.57</v>
      </c>
      <c r="L12540" t="s">
        <v>77</v>
      </c>
    </row>
    <row r="12541" spans="1:12" x14ac:dyDescent="0.3">
      <c r="A12541" t="s">
        <v>12601</v>
      </c>
      <c r="B12541" t="s">
        <v>42</v>
      </c>
      <c r="C12541" t="s">
        <v>55</v>
      </c>
      <c r="D12541">
        <v>805.34</v>
      </c>
      <c r="E12541">
        <v>0.43</v>
      </c>
      <c r="F12541">
        <v>4</v>
      </c>
      <c r="G12541" s="4">
        <v>45337</v>
      </c>
      <c r="H12541" s="4">
        <v>45342</v>
      </c>
      <c r="I12541" t="s">
        <v>44</v>
      </c>
      <c r="J12541" t="s">
        <v>45</v>
      </c>
      <c r="K12541">
        <v>167.52</v>
      </c>
      <c r="L12541" t="s">
        <v>52</v>
      </c>
    </row>
    <row r="12542" spans="1:12" x14ac:dyDescent="0.3">
      <c r="A12542" t="s">
        <v>12602</v>
      </c>
      <c r="B12542" t="s">
        <v>70</v>
      </c>
      <c r="C12542" t="s">
        <v>43</v>
      </c>
      <c r="D12542">
        <v>2600.94</v>
      </c>
      <c r="E12542">
        <v>0.23</v>
      </c>
      <c r="F12542">
        <v>1</v>
      </c>
      <c r="G12542" s="4">
        <v>45120</v>
      </c>
      <c r="H12542" s="4">
        <v>45121</v>
      </c>
      <c r="I12542" t="s">
        <v>50</v>
      </c>
      <c r="J12542" t="s">
        <v>51</v>
      </c>
      <c r="K12542">
        <v>310.79000000000002</v>
      </c>
      <c r="L12542" t="s">
        <v>68</v>
      </c>
    </row>
    <row r="12543" spans="1:12" x14ac:dyDescent="0.3">
      <c r="A12543" t="s">
        <v>12603</v>
      </c>
      <c r="B12543" t="s">
        <v>70</v>
      </c>
      <c r="C12543" t="s">
        <v>62</v>
      </c>
      <c r="D12543">
        <v>2461.0300000000002</v>
      </c>
      <c r="E12543">
        <v>0.24</v>
      </c>
      <c r="F12543">
        <v>6</v>
      </c>
      <c r="G12543" s="4">
        <v>44963</v>
      </c>
      <c r="H12543" s="4">
        <v>44964</v>
      </c>
      <c r="I12543" t="s">
        <v>50</v>
      </c>
      <c r="J12543" t="s">
        <v>45</v>
      </c>
      <c r="K12543">
        <v>313.43</v>
      </c>
      <c r="L12543" t="s">
        <v>46</v>
      </c>
    </row>
    <row r="12544" spans="1:12" x14ac:dyDescent="0.3">
      <c r="A12544" t="s">
        <v>12604</v>
      </c>
      <c r="B12544" t="s">
        <v>54</v>
      </c>
      <c r="C12544" t="s">
        <v>43</v>
      </c>
      <c r="D12544">
        <v>2632.18</v>
      </c>
      <c r="E12544">
        <v>0.31</v>
      </c>
      <c r="F12544">
        <v>3</v>
      </c>
      <c r="G12544" s="4">
        <v>45052</v>
      </c>
      <c r="H12544" s="4">
        <v>45057</v>
      </c>
      <c r="I12544" t="s">
        <v>44</v>
      </c>
      <c r="J12544" t="s">
        <v>56</v>
      </c>
      <c r="K12544">
        <v>635.65</v>
      </c>
      <c r="L12544" t="s">
        <v>46</v>
      </c>
    </row>
    <row r="12545" spans="1:12" x14ac:dyDescent="0.3">
      <c r="A12545" t="s">
        <v>12605</v>
      </c>
      <c r="B12545" t="s">
        <v>42</v>
      </c>
      <c r="C12545" t="s">
        <v>55</v>
      </c>
      <c r="D12545">
        <v>4137.2700000000004</v>
      </c>
      <c r="E12545">
        <v>0.03</v>
      </c>
      <c r="F12545">
        <v>7</v>
      </c>
      <c r="G12545" s="4">
        <v>44971</v>
      </c>
      <c r="H12545" s="4">
        <v>44972</v>
      </c>
      <c r="I12545" t="s">
        <v>50</v>
      </c>
      <c r="J12545" t="s">
        <v>51</v>
      </c>
      <c r="K12545">
        <v>322.18</v>
      </c>
      <c r="L12545" t="s">
        <v>57</v>
      </c>
    </row>
    <row r="12546" spans="1:12" x14ac:dyDescent="0.3">
      <c r="A12546" t="s">
        <v>12606</v>
      </c>
      <c r="B12546" t="s">
        <v>70</v>
      </c>
      <c r="C12546" t="s">
        <v>65</v>
      </c>
      <c r="D12546">
        <v>2474.27</v>
      </c>
      <c r="E12546">
        <v>0.06</v>
      </c>
      <c r="F12546">
        <v>1</v>
      </c>
      <c r="G12546" s="4">
        <v>45111</v>
      </c>
      <c r="H12546" s="4">
        <v>45116</v>
      </c>
      <c r="I12546" t="s">
        <v>44</v>
      </c>
      <c r="J12546" t="s">
        <v>56</v>
      </c>
      <c r="K12546">
        <v>354.23</v>
      </c>
      <c r="L12546" t="s">
        <v>46</v>
      </c>
    </row>
    <row r="12547" spans="1:12" x14ac:dyDescent="0.3">
      <c r="A12547" t="s">
        <v>12607</v>
      </c>
      <c r="B12547" t="s">
        <v>54</v>
      </c>
      <c r="C12547" t="s">
        <v>65</v>
      </c>
      <c r="D12547">
        <v>4512.6499999999996</v>
      </c>
      <c r="E12547">
        <v>0.25</v>
      </c>
      <c r="F12547">
        <v>4</v>
      </c>
      <c r="G12547" s="4">
        <v>44944</v>
      </c>
      <c r="H12547" s="4">
        <v>44947</v>
      </c>
      <c r="I12547" t="s">
        <v>44</v>
      </c>
      <c r="J12547" t="s">
        <v>51</v>
      </c>
      <c r="K12547">
        <v>440.4</v>
      </c>
      <c r="L12547" t="s">
        <v>46</v>
      </c>
    </row>
    <row r="12548" spans="1:12" x14ac:dyDescent="0.3">
      <c r="A12548" t="s">
        <v>12608</v>
      </c>
      <c r="B12548" t="s">
        <v>54</v>
      </c>
      <c r="C12548" t="s">
        <v>43</v>
      </c>
      <c r="D12548">
        <v>4224.87</v>
      </c>
      <c r="E12548">
        <v>0.48</v>
      </c>
      <c r="F12548">
        <v>9</v>
      </c>
      <c r="G12548" s="4">
        <v>45437</v>
      </c>
      <c r="H12548" s="4">
        <v>45440</v>
      </c>
      <c r="I12548" t="s">
        <v>50</v>
      </c>
      <c r="J12548" t="s">
        <v>45</v>
      </c>
      <c r="K12548">
        <v>422.62</v>
      </c>
      <c r="L12548" t="s">
        <v>77</v>
      </c>
    </row>
    <row r="12549" spans="1:12" x14ac:dyDescent="0.3">
      <c r="A12549" t="s">
        <v>12609</v>
      </c>
      <c r="B12549" t="s">
        <v>70</v>
      </c>
      <c r="C12549" t="s">
        <v>49</v>
      </c>
      <c r="D12549">
        <v>3290.47</v>
      </c>
      <c r="E12549">
        <v>0.42</v>
      </c>
      <c r="F12549">
        <v>6</v>
      </c>
      <c r="G12549" s="4">
        <v>45451</v>
      </c>
      <c r="H12549" s="4">
        <v>45458</v>
      </c>
      <c r="I12549" t="s">
        <v>50</v>
      </c>
      <c r="J12549" t="s">
        <v>51</v>
      </c>
      <c r="K12549">
        <v>167.43</v>
      </c>
      <c r="L12549" t="s">
        <v>57</v>
      </c>
    </row>
    <row r="12550" spans="1:12" x14ac:dyDescent="0.3">
      <c r="A12550" t="s">
        <v>12610</v>
      </c>
      <c r="B12550" t="s">
        <v>70</v>
      </c>
      <c r="C12550" t="s">
        <v>43</v>
      </c>
      <c r="D12550">
        <v>378.57</v>
      </c>
      <c r="E12550">
        <v>0.44</v>
      </c>
      <c r="F12550">
        <v>2</v>
      </c>
      <c r="G12550" s="4">
        <v>45255</v>
      </c>
      <c r="H12550" s="4">
        <v>45256</v>
      </c>
      <c r="I12550" t="s">
        <v>44</v>
      </c>
      <c r="J12550" t="s">
        <v>51</v>
      </c>
      <c r="K12550">
        <v>102.94</v>
      </c>
      <c r="L12550" t="s">
        <v>57</v>
      </c>
    </row>
    <row r="12551" spans="1:12" x14ac:dyDescent="0.3">
      <c r="A12551" t="s">
        <v>12611</v>
      </c>
      <c r="B12551" t="s">
        <v>48</v>
      </c>
      <c r="C12551" t="s">
        <v>49</v>
      </c>
      <c r="D12551">
        <v>4338.2299999999996</v>
      </c>
      <c r="E12551">
        <v>7.0000000000000007E-2</v>
      </c>
      <c r="F12551">
        <v>6</v>
      </c>
      <c r="G12551" s="4">
        <v>45238</v>
      </c>
      <c r="H12551" s="4">
        <v>45241</v>
      </c>
      <c r="I12551" t="s">
        <v>44</v>
      </c>
      <c r="J12551" t="s">
        <v>51</v>
      </c>
      <c r="K12551">
        <v>560.86</v>
      </c>
      <c r="L12551" t="s">
        <v>63</v>
      </c>
    </row>
    <row r="12552" spans="1:12" x14ac:dyDescent="0.3">
      <c r="A12552" t="s">
        <v>12612</v>
      </c>
      <c r="B12552" t="s">
        <v>42</v>
      </c>
      <c r="C12552" t="s">
        <v>43</v>
      </c>
      <c r="D12552">
        <v>4537.3</v>
      </c>
      <c r="E12552">
        <v>0.48</v>
      </c>
      <c r="F12552">
        <v>9</v>
      </c>
      <c r="G12552" s="4">
        <v>45128</v>
      </c>
      <c r="H12552" s="4">
        <v>45134</v>
      </c>
      <c r="I12552" t="s">
        <v>44</v>
      </c>
      <c r="J12552" t="s">
        <v>45</v>
      </c>
      <c r="K12552">
        <v>665.91</v>
      </c>
      <c r="L12552" t="s">
        <v>63</v>
      </c>
    </row>
    <row r="12553" spans="1:12" x14ac:dyDescent="0.3">
      <c r="A12553" t="s">
        <v>12613</v>
      </c>
      <c r="B12553" t="s">
        <v>48</v>
      </c>
      <c r="C12553" t="s">
        <v>49</v>
      </c>
      <c r="D12553">
        <v>1937.73</v>
      </c>
      <c r="E12553">
        <v>0.36</v>
      </c>
      <c r="F12553">
        <v>1</v>
      </c>
      <c r="G12553" s="4">
        <v>44946</v>
      </c>
      <c r="H12553" s="4">
        <v>44949</v>
      </c>
      <c r="I12553" t="s">
        <v>60</v>
      </c>
      <c r="J12553" t="s">
        <v>51</v>
      </c>
      <c r="K12553">
        <v>109.29</v>
      </c>
      <c r="L12553" t="s">
        <v>57</v>
      </c>
    </row>
    <row r="12554" spans="1:12" x14ac:dyDescent="0.3">
      <c r="A12554" t="s">
        <v>12614</v>
      </c>
      <c r="B12554" t="s">
        <v>54</v>
      </c>
      <c r="C12554" t="s">
        <v>49</v>
      </c>
      <c r="D12554">
        <v>2678.14</v>
      </c>
      <c r="E12554">
        <v>0.16</v>
      </c>
      <c r="F12554">
        <v>5</v>
      </c>
      <c r="G12554" s="4">
        <v>45316</v>
      </c>
      <c r="H12554" s="4">
        <v>45323</v>
      </c>
      <c r="I12554" t="s">
        <v>50</v>
      </c>
      <c r="J12554" t="s">
        <v>56</v>
      </c>
      <c r="K12554">
        <v>197.53</v>
      </c>
      <c r="L12554" t="s">
        <v>63</v>
      </c>
    </row>
    <row r="12555" spans="1:12" x14ac:dyDescent="0.3">
      <c r="A12555" t="s">
        <v>12615</v>
      </c>
      <c r="B12555" t="s">
        <v>70</v>
      </c>
      <c r="C12555" t="s">
        <v>49</v>
      </c>
      <c r="D12555">
        <v>1477</v>
      </c>
      <c r="E12555">
        <v>0.43</v>
      </c>
      <c r="F12555">
        <v>8</v>
      </c>
      <c r="G12555" s="4">
        <v>45336</v>
      </c>
      <c r="H12555" s="4">
        <v>45343</v>
      </c>
      <c r="I12555" t="s">
        <v>50</v>
      </c>
      <c r="J12555" t="s">
        <v>56</v>
      </c>
      <c r="K12555">
        <v>155.97999999999999</v>
      </c>
      <c r="L12555" t="s">
        <v>68</v>
      </c>
    </row>
    <row r="12556" spans="1:12" x14ac:dyDescent="0.3">
      <c r="A12556" t="s">
        <v>12616</v>
      </c>
      <c r="B12556" t="s">
        <v>48</v>
      </c>
      <c r="C12556" t="s">
        <v>49</v>
      </c>
      <c r="D12556">
        <v>172.11</v>
      </c>
      <c r="E12556">
        <v>0.37</v>
      </c>
      <c r="F12556">
        <v>7</v>
      </c>
      <c r="G12556" s="4">
        <v>45115</v>
      </c>
      <c r="H12556" s="4">
        <v>45119</v>
      </c>
      <c r="I12556" t="s">
        <v>50</v>
      </c>
      <c r="J12556" t="s">
        <v>51</v>
      </c>
      <c r="K12556">
        <v>15.98</v>
      </c>
      <c r="L12556" t="s">
        <v>52</v>
      </c>
    </row>
    <row r="12557" spans="1:12" x14ac:dyDescent="0.3">
      <c r="A12557" t="s">
        <v>12617</v>
      </c>
      <c r="B12557" t="s">
        <v>54</v>
      </c>
      <c r="C12557" t="s">
        <v>62</v>
      </c>
      <c r="D12557">
        <v>2449.31</v>
      </c>
      <c r="E12557">
        <v>0.37</v>
      </c>
      <c r="F12557">
        <v>2</v>
      </c>
      <c r="G12557" s="4">
        <v>45012</v>
      </c>
      <c r="H12557" s="4">
        <v>45016</v>
      </c>
      <c r="I12557" t="s">
        <v>50</v>
      </c>
      <c r="J12557" t="s">
        <v>45</v>
      </c>
      <c r="K12557">
        <v>636.47</v>
      </c>
      <c r="L12557" t="s">
        <v>68</v>
      </c>
    </row>
    <row r="12558" spans="1:12" x14ac:dyDescent="0.3">
      <c r="A12558" t="s">
        <v>12618</v>
      </c>
      <c r="B12558" t="s">
        <v>42</v>
      </c>
      <c r="C12558" t="s">
        <v>49</v>
      </c>
      <c r="D12558">
        <v>733.86</v>
      </c>
      <c r="E12558">
        <v>0.37</v>
      </c>
      <c r="F12558">
        <v>8</v>
      </c>
      <c r="G12558" s="4">
        <v>45556</v>
      </c>
      <c r="H12558" s="4">
        <v>45561</v>
      </c>
      <c r="I12558" t="s">
        <v>50</v>
      </c>
      <c r="J12558" t="s">
        <v>51</v>
      </c>
      <c r="K12558">
        <v>211.28</v>
      </c>
      <c r="L12558" t="s">
        <v>52</v>
      </c>
    </row>
    <row r="12559" spans="1:12" x14ac:dyDescent="0.3">
      <c r="A12559" t="s">
        <v>12619</v>
      </c>
      <c r="B12559" t="s">
        <v>70</v>
      </c>
      <c r="C12559" t="s">
        <v>49</v>
      </c>
      <c r="D12559">
        <v>998.29</v>
      </c>
      <c r="E12559">
        <v>0.4</v>
      </c>
      <c r="F12559">
        <v>9</v>
      </c>
      <c r="G12559" s="4">
        <v>45097</v>
      </c>
      <c r="H12559" s="4">
        <v>45099</v>
      </c>
      <c r="I12559" t="s">
        <v>44</v>
      </c>
      <c r="J12559" t="s">
        <v>45</v>
      </c>
      <c r="K12559">
        <v>283.33999999999997</v>
      </c>
      <c r="L12559" t="s">
        <v>46</v>
      </c>
    </row>
    <row r="12560" spans="1:12" x14ac:dyDescent="0.3">
      <c r="A12560" t="s">
        <v>12620</v>
      </c>
      <c r="B12560" t="s">
        <v>48</v>
      </c>
      <c r="C12560" t="s">
        <v>65</v>
      </c>
      <c r="D12560">
        <v>2455.48</v>
      </c>
      <c r="E12560">
        <v>0.47</v>
      </c>
      <c r="F12560">
        <v>8</v>
      </c>
      <c r="G12560" s="4">
        <v>45613</v>
      </c>
      <c r="H12560" s="4">
        <v>45615</v>
      </c>
      <c r="I12560" t="s">
        <v>44</v>
      </c>
      <c r="J12560" t="s">
        <v>56</v>
      </c>
      <c r="K12560">
        <v>253.92</v>
      </c>
      <c r="L12560" t="s">
        <v>68</v>
      </c>
    </row>
    <row r="12561" spans="1:12" x14ac:dyDescent="0.3">
      <c r="A12561" t="s">
        <v>12621</v>
      </c>
      <c r="B12561" t="s">
        <v>42</v>
      </c>
      <c r="C12561" t="s">
        <v>62</v>
      </c>
      <c r="D12561">
        <v>4348.49</v>
      </c>
      <c r="E12561">
        <v>7.0000000000000007E-2</v>
      </c>
      <c r="F12561">
        <v>6</v>
      </c>
      <c r="G12561" s="4">
        <v>45412</v>
      </c>
      <c r="H12561" s="4">
        <v>45416</v>
      </c>
      <c r="I12561" t="s">
        <v>60</v>
      </c>
      <c r="J12561" t="s">
        <v>51</v>
      </c>
      <c r="K12561">
        <v>355.12</v>
      </c>
      <c r="L12561" t="s">
        <v>77</v>
      </c>
    </row>
    <row r="12562" spans="1:12" x14ac:dyDescent="0.3">
      <c r="A12562" t="s">
        <v>12622</v>
      </c>
      <c r="B12562" t="s">
        <v>48</v>
      </c>
      <c r="C12562" t="s">
        <v>49</v>
      </c>
      <c r="D12562">
        <v>4238.7</v>
      </c>
      <c r="E12562">
        <v>0.5</v>
      </c>
      <c r="F12562">
        <v>9</v>
      </c>
      <c r="G12562" s="4">
        <v>45391</v>
      </c>
      <c r="H12562" s="4">
        <v>45397</v>
      </c>
      <c r="I12562" t="s">
        <v>50</v>
      </c>
      <c r="J12562" t="s">
        <v>51</v>
      </c>
      <c r="K12562">
        <v>911.36</v>
      </c>
      <c r="L12562" t="s">
        <v>52</v>
      </c>
    </row>
    <row r="12563" spans="1:12" x14ac:dyDescent="0.3">
      <c r="A12563" t="s">
        <v>12623</v>
      </c>
      <c r="B12563" t="s">
        <v>54</v>
      </c>
      <c r="C12563" t="s">
        <v>55</v>
      </c>
      <c r="D12563">
        <v>4828.84</v>
      </c>
      <c r="E12563">
        <v>0.44</v>
      </c>
      <c r="F12563">
        <v>8</v>
      </c>
      <c r="G12563" s="4">
        <v>45055</v>
      </c>
      <c r="H12563" s="4">
        <v>45060</v>
      </c>
      <c r="I12563" t="s">
        <v>44</v>
      </c>
      <c r="J12563" t="s">
        <v>51</v>
      </c>
      <c r="K12563">
        <v>578.61</v>
      </c>
      <c r="L12563" t="s">
        <v>63</v>
      </c>
    </row>
    <row r="12564" spans="1:12" x14ac:dyDescent="0.3">
      <c r="A12564" t="s">
        <v>12624</v>
      </c>
      <c r="B12564" t="s">
        <v>42</v>
      </c>
      <c r="C12564" t="s">
        <v>62</v>
      </c>
      <c r="D12564">
        <v>2465.14</v>
      </c>
      <c r="E12564">
        <v>0.22</v>
      </c>
      <c r="F12564">
        <v>4</v>
      </c>
      <c r="G12564" s="4">
        <v>45127</v>
      </c>
      <c r="H12564" s="4">
        <v>45131</v>
      </c>
      <c r="I12564" t="s">
        <v>50</v>
      </c>
      <c r="J12564" t="s">
        <v>56</v>
      </c>
      <c r="K12564">
        <v>158.01</v>
      </c>
      <c r="L12564" t="s">
        <v>77</v>
      </c>
    </row>
    <row r="12565" spans="1:12" x14ac:dyDescent="0.3">
      <c r="A12565" t="s">
        <v>12625</v>
      </c>
      <c r="B12565" t="s">
        <v>48</v>
      </c>
      <c r="C12565" t="s">
        <v>65</v>
      </c>
      <c r="D12565">
        <v>2804.84</v>
      </c>
      <c r="E12565">
        <v>0.08</v>
      </c>
      <c r="F12565">
        <v>6</v>
      </c>
      <c r="G12565" s="4">
        <v>45464</v>
      </c>
      <c r="H12565" s="4">
        <v>45467</v>
      </c>
      <c r="I12565" t="s">
        <v>60</v>
      </c>
      <c r="J12565" t="s">
        <v>56</v>
      </c>
      <c r="K12565">
        <v>534.65</v>
      </c>
      <c r="L12565" t="s">
        <v>77</v>
      </c>
    </row>
    <row r="12566" spans="1:12" x14ac:dyDescent="0.3">
      <c r="A12566" t="s">
        <v>12626</v>
      </c>
      <c r="B12566" t="s">
        <v>42</v>
      </c>
      <c r="C12566" t="s">
        <v>43</v>
      </c>
      <c r="D12566">
        <v>4128.37</v>
      </c>
      <c r="E12566">
        <v>0.23</v>
      </c>
      <c r="F12566">
        <v>5</v>
      </c>
      <c r="G12566" s="4">
        <v>45502</v>
      </c>
      <c r="H12566" s="4">
        <v>45507</v>
      </c>
      <c r="I12566" t="s">
        <v>60</v>
      </c>
      <c r="J12566" t="s">
        <v>56</v>
      </c>
      <c r="K12566">
        <v>481.39</v>
      </c>
      <c r="L12566" t="s">
        <v>57</v>
      </c>
    </row>
    <row r="12567" spans="1:12" x14ac:dyDescent="0.3">
      <c r="A12567" t="s">
        <v>12627</v>
      </c>
      <c r="B12567" t="s">
        <v>54</v>
      </c>
      <c r="C12567" t="s">
        <v>65</v>
      </c>
      <c r="D12567">
        <v>3528.4</v>
      </c>
      <c r="E12567">
        <v>0.39</v>
      </c>
      <c r="F12567">
        <v>9</v>
      </c>
      <c r="G12567" s="4">
        <v>45628</v>
      </c>
      <c r="H12567" s="4">
        <v>45634</v>
      </c>
      <c r="I12567" t="s">
        <v>60</v>
      </c>
      <c r="J12567" t="s">
        <v>45</v>
      </c>
      <c r="K12567">
        <v>457.67</v>
      </c>
      <c r="L12567" t="s">
        <v>46</v>
      </c>
    </row>
    <row r="12568" spans="1:12" x14ac:dyDescent="0.3">
      <c r="A12568" t="s">
        <v>12628</v>
      </c>
      <c r="B12568" t="s">
        <v>42</v>
      </c>
      <c r="C12568" t="s">
        <v>65</v>
      </c>
      <c r="D12568">
        <v>995.83</v>
      </c>
      <c r="E12568">
        <v>0.3</v>
      </c>
      <c r="F12568">
        <v>4</v>
      </c>
      <c r="G12568" s="4">
        <v>45424</v>
      </c>
      <c r="H12568" s="4">
        <v>45429</v>
      </c>
      <c r="I12568" t="s">
        <v>44</v>
      </c>
      <c r="J12568" t="s">
        <v>51</v>
      </c>
      <c r="K12568">
        <v>197.87</v>
      </c>
      <c r="L12568" t="s">
        <v>46</v>
      </c>
    </row>
    <row r="12569" spans="1:12" x14ac:dyDescent="0.3">
      <c r="A12569" t="s">
        <v>12629</v>
      </c>
      <c r="B12569" t="s">
        <v>48</v>
      </c>
      <c r="C12569" t="s">
        <v>62</v>
      </c>
      <c r="D12569">
        <v>2051.06</v>
      </c>
      <c r="E12569">
        <v>0.14000000000000001</v>
      </c>
      <c r="F12569">
        <v>1</v>
      </c>
      <c r="G12569" s="4">
        <v>45303</v>
      </c>
      <c r="H12569" s="4">
        <v>45305</v>
      </c>
      <c r="I12569" t="s">
        <v>60</v>
      </c>
      <c r="J12569" t="s">
        <v>45</v>
      </c>
      <c r="K12569">
        <v>460.1</v>
      </c>
      <c r="L12569" t="s">
        <v>77</v>
      </c>
    </row>
    <row r="12570" spans="1:12" x14ac:dyDescent="0.3">
      <c r="A12570" t="s">
        <v>12630</v>
      </c>
      <c r="B12570" t="s">
        <v>54</v>
      </c>
      <c r="C12570" t="s">
        <v>62</v>
      </c>
      <c r="D12570">
        <v>4652.88</v>
      </c>
      <c r="E12570">
        <v>0.2</v>
      </c>
      <c r="F12570">
        <v>9</v>
      </c>
      <c r="G12570" s="4">
        <v>45188</v>
      </c>
      <c r="H12570" s="4">
        <v>45190</v>
      </c>
      <c r="I12570" t="s">
        <v>50</v>
      </c>
      <c r="J12570" t="s">
        <v>51</v>
      </c>
      <c r="K12570">
        <v>360.6</v>
      </c>
      <c r="L12570" t="s">
        <v>46</v>
      </c>
    </row>
    <row r="12571" spans="1:12" x14ac:dyDescent="0.3">
      <c r="A12571" t="s">
        <v>12631</v>
      </c>
      <c r="B12571" t="s">
        <v>70</v>
      </c>
      <c r="C12571" t="s">
        <v>55</v>
      </c>
      <c r="D12571">
        <v>816.02</v>
      </c>
      <c r="E12571">
        <v>0.48</v>
      </c>
      <c r="F12571">
        <v>9</v>
      </c>
      <c r="G12571" s="4">
        <v>45036</v>
      </c>
      <c r="H12571" s="4">
        <v>45038</v>
      </c>
      <c r="I12571" t="s">
        <v>60</v>
      </c>
      <c r="J12571" t="s">
        <v>45</v>
      </c>
      <c r="K12571">
        <v>51.13</v>
      </c>
      <c r="L12571" t="s">
        <v>68</v>
      </c>
    </row>
    <row r="12572" spans="1:12" x14ac:dyDescent="0.3">
      <c r="A12572" t="s">
        <v>12632</v>
      </c>
      <c r="B12572" t="s">
        <v>48</v>
      </c>
      <c r="C12572" t="s">
        <v>55</v>
      </c>
      <c r="D12572">
        <v>1125.8499999999999</v>
      </c>
      <c r="E12572">
        <v>0.4</v>
      </c>
      <c r="F12572">
        <v>7</v>
      </c>
      <c r="G12572" s="4">
        <v>45244</v>
      </c>
      <c r="H12572" s="4">
        <v>45245</v>
      </c>
      <c r="I12572" t="s">
        <v>60</v>
      </c>
      <c r="J12572" t="s">
        <v>45</v>
      </c>
      <c r="K12572">
        <v>288.43</v>
      </c>
      <c r="L12572" t="s">
        <v>77</v>
      </c>
    </row>
    <row r="12573" spans="1:12" x14ac:dyDescent="0.3">
      <c r="A12573" t="s">
        <v>12633</v>
      </c>
      <c r="B12573" t="s">
        <v>48</v>
      </c>
      <c r="C12573" t="s">
        <v>62</v>
      </c>
      <c r="D12573">
        <v>2063.23</v>
      </c>
      <c r="E12573">
        <v>0.06</v>
      </c>
      <c r="F12573">
        <v>5</v>
      </c>
      <c r="G12573" s="4">
        <v>45504</v>
      </c>
      <c r="H12573" s="4">
        <v>45507</v>
      </c>
      <c r="I12573" t="s">
        <v>60</v>
      </c>
      <c r="J12573" t="s">
        <v>56</v>
      </c>
      <c r="K12573">
        <v>241.45</v>
      </c>
      <c r="L12573" t="s">
        <v>63</v>
      </c>
    </row>
    <row r="12574" spans="1:12" x14ac:dyDescent="0.3">
      <c r="A12574" t="s">
        <v>12634</v>
      </c>
      <c r="B12574" t="s">
        <v>54</v>
      </c>
      <c r="C12574" t="s">
        <v>62</v>
      </c>
      <c r="D12574">
        <v>4705.38</v>
      </c>
      <c r="E12574">
        <v>0.27</v>
      </c>
      <c r="F12574">
        <v>7</v>
      </c>
      <c r="G12574" s="4">
        <v>45608</v>
      </c>
      <c r="H12574" s="4">
        <v>45615</v>
      </c>
      <c r="I12574" t="s">
        <v>50</v>
      </c>
      <c r="J12574" t="s">
        <v>45</v>
      </c>
      <c r="K12574">
        <v>853.67</v>
      </c>
      <c r="L12574" t="s">
        <v>46</v>
      </c>
    </row>
    <row r="12575" spans="1:12" x14ac:dyDescent="0.3">
      <c r="A12575" t="s">
        <v>12635</v>
      </c>
      <c r="B12575" t="s">
        <v>54</v>
      </c>
      <c r="C12575" t="s">
        <v>62</v>
      </c>
      <c r="D12575">
        <v>657.71</v>
      </c>
      <c r="E12575">
        <v>0.47</v>
      </c>
      <c r="F12575">
        <v>9</v>
      </c>
      <c r="G12575" s="4">
        <v>45465</v>
      </c>
      <c r="H12575" s="4">
        <v>45468</v>
      </c>
      <c r="I12575" t="s">
        <v>50</v>
      </c>
      <c r="J12575" t="s">
        <v>45</v>
      </c>
      <c r="K12575">
        <v>161.97</v>
      </c>
      <c r="L12575" t="s">
        <v>63</v>
      </c>
    </row>
    <row r="12576" spans="1:12" x14ac:dyDescent="0.3">
      <c r="A12576" t="s">
        <v>12636</v>
      </c>
      <c r="B12576" t="s">
        <v>70</v>
      </c>
      <c r="C12576" t="s">
        <v>43</v>
      </c>
      <c r="D12576">
        <v>3397.42</v>
      </c>
      <c r="E12576">
        <v>0.02</v>
      </c>
      <c r="F12576">
        <v>3</v>
      </c>
      <c r="G12576" s="4">
        <v>45008</v>
      </c>
      <c r="H12576" s="4">
        <v>45011</v>
      </c>
      <c r="I12576" t="s">
        <v>60</v>
      </c>
      <c r="J12576" t="s">
        <v>45</v>
      </c>
      <c r="K12576">
        <v>216.59</v>
      </c>
      <c r="L12576" t="s">
        <v>68</v>
      </c>
    </row>
    <row r="12577" spans="1:12" x14ac:dyDescent="0.3">
      <c r="A12577" t="s">
        <v>12637</v>
      </c>
      <c r="B12577" t="s">
        <v>48</v>
      </c>
      <c r="C12577" t="s">
        <v>65</v>
      </c>
      <c r="D12577">
        <v>747.4</v>
      </c>
      <c r="E12577">
        <v>0.02</v>
      </c>
      <c r="F12577">
        <v>5</v>
      </c>
      <c r="G12577" s="4">
        <v>45536</v>
      </c>
      <c r="H12577" s="4">
        <v>45539</v>
      </c>
      <c r="I12577" t="s">
        <v>44</v>
      </c>
      <c r="J12577" t="s">
        <v>45</v>
      </c>
      <c r="K12577">
        <v>181.87</v>
      </c>
      <c r="L12577" t="s">
        <v>46</v>
      </c>
    </row>
    <row r="12578" spans="1:12" x14ac:dyDescent="0.3">
      <c r="A12578" t="s">
        <v>12638</v>
      </c>
      <c r="B12578" t="s">
        <v>54</v>
      </c>
      <c r="C12578" t="s">
        <v>55</v>
      </c>
      <c r="D12578">
        <v>2670.06</v>
      </c>
      <c r="E12578">
        <v>0.36</v>
      </c>
      <c r="F12578">
        <v>3</v>
      </c>
      <c r="G12578" s="4">
        <v>45651</v>
      </c>
      <c r="H12578" s="4">
        <v>45657</v>
      </c>
      <c r="I12578" t="s">
        <v>44</v>
      </c>
      <c r="J12578" t="s">
        <v>45</v>
      </c>
      <c r="K12578">
        <v>506.22</v>
      </c>
      <c r="L12578" t="s">
        <v>57</v>
      </c>
    </row>
    <row r="12579" spans="1:12" x14ac:dyDescent="0.3">
      <c r="A12579" t="s">
        <v>12639</v>
      </c>
      <c r="B12579" t="s">
        <v>70</v>
      </c>
      <c r="C12579" t="s">
        <v>55</v>
      </c>
      <c r="D12579">
        <v>2729.16</v>
      </c>
      <c r="E12579">
        <v>0.28999999999999998</v>
      </c>
      <c r="F12579">
        <v>8</v>
      </c>
      <c r="G12579" s="4">
        <v>45503</v>
      </c>
      <c r="H12579" s="4">
        <v>45506</v>
      </c>
      <c r="I12579" t="s">
        <v>44</v>
      </c>
      <c r="J12579" t="s">
        <v>51</v>
      </c>
      <c r="K12579">
        <v>208.45</v>
      </c>
      <c r="L12579" t="s">
        <v>68</v>
      </c>
    </row>
    <row r="12580" spans="1:12" x14ac:dyDescent="0.3">
      <c r="A12580" t="s">
        <v>12640</v>
      </c>
      <c r="B12580" t="s">
        <v>70</v>
      </c>
      <c r="C12580" t="s">
        <v>49</v>
      </c>
      <c r="D12580">
        <v>308.87</v>
      </c>
      <c r="E12580">
        <v>0.02</v>
      </c>
      <c r="F12580">
        <v>1</v>
      </c>
      <c r="G12580" s="4">
        <v>45101</v>
      </c>
      <c r="H12580" s="4">
        <v>45107</v>
      </c>
      <c r="I12580" t="s">
        <v>60</v>
      </c>
      <c r="J12580" t="s">
        <v>45</v>
      </c>
      <c r="K12580">
        <v>67.66</v>
      </c>
      <c r="L12580" t="s">
        <v>68</v>
      </c>
    </row>
    <row r="12581" spans="1:12" x14ac:dyDescent="0.3">
      <c r="A12581" t="s">
        <v>12641</v>
      </c>
      <c r="B12581" t="s">
        <v>54</v>
      </c>
      <c r="C12581" t="s">
        <v>43</v>
      </c>
      <c r="D12581">
        <v>4775.18</v>
      </c>
      <c r="E12581">
        <v>0.5</v>
      </c>
      <c r="F12581">
        <v>4</v>
      </c>
      <c r="G12581" s="4">
        <v>45598</v>
      </c>
      <c r="H12581" s="4">
        <v>45601</v>
      </c>
      <c r="I12581" t="s">
        <v>60</v>
      </c>
      <c r="J12581" t="s">
        <v>45</v>
      </c>
      <c r="K12581">
        <v>325.88</v>
      </c>
      <c r="L12581" t="s">
        <v>52</v>
      </c>
    </row>
    <row r="12582" spans="1:12" x14ac:dyDescent="0.3">
      <c r="A12582" t="s">
        <v>12642</v>
      </c>
      <c r="B12582" t="s">
        <v>48</v>
      </c>
      <c r="C12582" t="s">
        <v>62</v>
      </c>
      <c r="D12582">
        <v>4052.45</v>
      </c>
      <c r="E12582">
        <v>0.28999999999999998</v>
      </c>
      <c r="F12582">
        <v>7</v>
      </c>
      <c r="G12582" s="4">
        <v>45289</v>
      </c>
      <c r="H12582" s="4">
        <v>45290</v>
      </c>
      <c r="I12582" t="s">
        <v>44</v>
      </c>
      <c r="J12582" t="s">
        <v>51</v>
      </c>
      <c r="K12582">
        <v>517.91</v>
      </c>
      <c r="L12582" t="s">
        <v>57</v>
      </c>
    </row>
    <row r="12583" spans="1:12" x14ac:dyDescent="0.3">
      <c r="A12583" t="s">
        <v>12643</v>
      </c>
      <c r="B12583" t="s">
        <v>42</v>
      </c>
      <c r="C12583" t="s">
        <v>62</v>
      </c>
      <c r="D12583">
        <v>1583.99</v>
      </c>
      <c r="E12583">
        <v>0.25</v>
      </c>
      <c r="F12583">
        <v>9</v>
      </c>
      <c r="G12583" s="4">
        <v>45088</v>
      </c>
      <c r="H12583" s="4">
        <v>45093</v>
      </c>
      <c r="I12583" t="s">
        <v>44</v>
      </c>
      <c r="J12583" t="s">
        <v>56</v>
      </c>
      <c r="K12583">
        <v>291.42</v>
      </c>
      <c r="L12583" t="s">
        <v>63</v>
      </c>
    </row>
    <row r="12584" spans="1:12" x14ac:dyDescent="0.3">
      <c r="A12584" t="s">
        <v>12644</v>
      </c>
      <c r="B12584" t="s">
        <v>42</v>
      </c>
      <c r="C12584" t="s">
        <v>43</v>
      </c>
      <c r="D12584">
        <v>740.06</v>
      </c>
      <c r="E12584">
        <v>0.22</v>
      </c>
      <c r="F12584">
        <v>2</v>
      </c>
      <c r="G12584" s="4">
        <v>45357</v>
      </c>
      <c r="H12584" s="4">
        <v>45359</v>
      </c>
      <c r="I12584" t="s">
        <v>44</v>
      </c>
      <c r="J12584" t="s">
        <v>56</v>
      </c>
      <c r="K12584">
        <v>161.72999999999999</v>
      </c>
      <c r="L12584" t="s">
        <v>63</v>
      </c>
    </row>
    <row r="12585" spans="1:12" x14ac:dyDescent="0.3">
      <c r="A12585" t="s">
        <v>12645</v>
      </c>
      <c r="B12585" t="s">
        <v>70</v>
      </c>
      <c r="C12585" t="s">
        <v>55</v>
      </c>
      <c r="D12585">
        <v>1793.57</v>
      </c>
      <c r="E12585">
        <v>0.35</v>
      </c>
      <c r="F12585">
        <v>9</v>
      </c>
      <c r="G12585" s="4">
        <v>45043</v>
      </c>
      <c r="H12585" s="4">
        <v>45045</v>
      </c>
      <c r="I12585" t="s">
        <v>50</v>
      </c>
      <c r="J12585" t="s">
        <v>56</v>
      </c>
      <c r="K12585">
        <v>207.33</v>
      </c>
      <c r="L12585" t="s">
        <v>52</v>
      </c>
    </row>
    <row r="12586" spans="1:12" x14ac:dyDescent="0.3">
      <c r="A12586" t="s">
        <v>12646</v>
      </c>
      <c r="B12586" t="s">
        <v>42</v>
      </c>
      <c r="C12586" t="s">
        <v>62</v>
      </c>
      <c r="D12586">
        <v>4481.96</v>
      </c>
      <c r="E12586">
        <v>0.23</v>
      </c>
      <c r="F12586">
        <v>6</v>
      </c>
      <c r="G12586" s="4">
        <v>45443</v>
      </c>
      <c r="H12586" s="4">
        <v>45445</v>
      </c>
      <c r="I12586" t="s">
        <v>50</v>
      </c>
      <c r="J12586" t="s">
        <v>51</v>
      </c>
      <c r="K12586">
        <v>426.19</v>
      </c>
      <c r="L12586" t="s">
        <v>68</v>
      </c>
    </row>
    <row r="12587" spans="1:12" x14ac:dyDescent="0.3">
      <c r="A12587" t="s">
        <v>12647</v>
      </c>
      <c r="B12587" t="s">
        <v>42</v>
      </c>
      <c r="C12587" t="s">
        <v>49</v>
      </c>
      <c r="D12587">
        <v>750.15</v>
      </c>
      <c r="E12587">
        <v>0.33</v>
      </c>
      <c r="F12587">
        <v>7</v>
      </c>
      <c r="G12587" s="4">
        <v>45474</v>
      </c>
      <c r="H12587" s="4">
        <v>45480</v>
      </c>
      <c r="I12587" t="s">
        <v>44</v>
      </c>
      <c r="J12587" t="s">
        <v>45</v>
      </c>
      <c r="K12587">
        <v>176.33</v>
      </c>
      <c r="L12587" t="s">
        <v>68</v>
      </c>
    </row>
    <row r="12588" spans="1:12" x14ac:dyDescent="0.3">
      <c r="A12588" t="s">
        <v>12648</v>
      </c>
      <c r="B12588" t="s">
        <v>54</v>
      </c>
      <c r="C12588" t="s">
        <v>55</v>
      </c>
      <c r="D12588">
        <v>1811.65</v>
      </c>
      <c r="E12588">
        <v>0.24</v>
      </c>
      <c r="F12588">
        <v>4</v>
      </c>
      <c r="G12588" s="4">
        <v>45564</v>
      </c>
      <c r="H12588" s="4">
        <v>45567</v>
      </c>
      <c r="I12588" t="s">
        <v>50</v>
      </c>
      <c r="J12588" t="s">
        <v>45</v>
      </c>
      <c r="K12588">
        <v>275.63</v>
      </c>
      <c r="L12588" t="s">
        <v>46</v>
      </c>
    </row>
    <row r="12589" spans="1:12" x14ac:dyDescent="0.3">
      <c r="A12589" t="s">
        <v>12649</v>
      </c>
      <c r="B12589" t="s">
        <v>70</v>
      </c>
      <c r="C12589" t="s">
        <v>65</v>
      </c>
      <c r="D12589">
        <v>2522.09</v>
      </c>
      <c r="E12589">
        <v>0.31</v>
      </c>
      <c r="F12589">
        <v>5</v>
      </c>
      <c r="G12589" s="4">
        <v>45172</v>
      </c>
      <c r="H12589" s="4">
        <v>45174</v>
      </c>
      <c r="I12589" t="s">
        <v>50</v>
      </c>
      <c r="J12589" t="s">
        <v>51</v>
      </c>
      <c r="K12589">
        <v>254.32</v>
      </c>
      <c r="L12589" t="s">
        <v>46</v>
      </c>
    </row>
    <row r="12590" spans="1:12" x14ac:dyDescent="0.3">
      <c r="A12590" t="s">
        <v>12650</v>
      </c>
      <c r="B12590" t="s">
        <v>48</v>
      </c>
      <c r="C12590" t="s">
        <v>43</v>
      </c>
      <c r="D12590">
        <v>261.13</v>
      </c>
      <c r="E12590">
        <v>0.4</v>
      </c>
      <c r="F12590">
        <v>1</v>
      </c>
      <c r="G12590" s="4">
        <v>45191</v>
      </c>
      <c r="H12590" s="4">
        <v>45197</v>
      </c>
      <c r="I12590" t="s">
        <v>60</v>
      </c>
      <c r="J12590" t="s">
        <v>51</v>
      </c>
      <c r="K12590">
        <v>51.86</v>
      </c>
      <c r="L12590" t="s">
        <v>68</v>
      </c>
    </row>
    <row r="12591" spans="1:12" x14ac:dyDescent="0.3">
      <c r="A12591" t="s">
        <v>12651</v>
      </c>
      <c r="B12591" t="s">
        <v>70</v>
      </c>
      <c r="C12591" t="s">
        <v>55</v>
      </c>
      <c r="D12591">
        <v>1413.37</v>
      </c>
      <c r="E12591">
        <v>0.41</v>
      </c>
      <c r="F12591">
        <v>4</v>
      </c>
      <c r="G12591" s="4">
        <v>45035</v>
      </c>
      <c r="H12591" s="4">
        <v>45036</v>
      </c>
      <c r="I12591" t="s">
        <v>50</v>
      </c>
      <c r="J12591" t="s">
        <v>51</v>
      </c>
      <c r="K12591">
        <v>209.99</v>
      </c>
      <c r="L12591" t="s">
        <v>46</v>
      </c>
    </row>
    <row r="12592" spans="1:12" x14ac:dyDescent="0.3">
      <c r="A12592" t="s">
        <v>12652</v>
      </c>
      <c r="B12592" t="s">
        <v>54</v>
      </c>
      <c r="C12592" t="s">
        <v>65</v>
      </c>
      <c r="D12592">
        <v>3018.61</v>
      </c>
      <c r="E12592">
        <v>0.42</v>
      </c>
      <c r="F12592">
        <v>8</v>
      </c>
      <c r="G12592" s="4">
        <v>45089</v>
      </c>
      <c r="H12592" s="4">
        <v>45096</v>
      </c>
      <c r="I12592" t="s">
        <v>60</v>
      </c>
      <c r="J12592" t="s">
        <v>56</v>
      </c>
      <c r="K12592">
        <v>618.6</v>
      </c>
      <c r="L12592" t="s">
        <v>57</v>
      </c>
    </row>
    <row r="12593" spans="1:12" x14ac:dyDescent="0.3">
      <c r="A12593" t="s">
        <v>12653</v>
      </c>
      <c r="B12593" t="s">
        <v>42</v>
      </c>
      <c r="C12593" t="s">
        <v>49</v>
      </c>
      <c r="D12593">
        <v>1687.43</v>
      </c>
      <c r="E12593">
        <v>0.1</v>
      </c>
      <c r="F12593">
        <v>6</v>
      </c>
      <c r="G12593" s="4">
        <v>45257</v>
      </c>
      <c r="H12593" s="4">
        <v>45260</v>
      </c>
      <c r="I12593" t="s">
        <v>60</v>
      </c>
      <c r="J12593" t="s">
        <v>56</v>
      </c>
      <c r="K12593">
        <v>414.32</v>
      </c>
      <c r="L12593" t="s">
        <v>46</v>
      </c>
    </row>
    <row r="12594" spans="1:12" x14ac:dyDescent="0.3">
      <c r="A12594" t="s">
        <v>12654</v>
      </c>
      <c r="B12594" t="s">
        <v>48</v>
      </c>
      <c r="C12594" t="s">
        <v>43</v>
      </c>
      <c r="D12594">
        <v>4365.57</v>
      </c>
      <c r="E12594">
        <v>0.03</v>
      </c>
      <c r="F12594">
        <v>7</v>
      </c>
      <c r="G12594" s="4">
        <v>45484</v>
      </c>
      <c r="H12594" s="4">
        <v>45491</v>
      </c>
      <c r="I12594" t="s">
        <v>44</v>
      </c>
      <c r="J12594" t="s">
        <v>56</v>
      </c>
      <c r="K12594">
        <v>240.23</v>
      </c>
      <c r="L12594" t="s">
        <v>68</v>
      </c>
    </row>
    <row r="12595" spans="1:12" x14ac:dyDescent="0.3">
      <c r="A12595" t="s">
        <v>12655</v>
      </c>
      <c r="B12595" t="s">
        <v>70</v>
      </c>
      <c r="C12595" t="s">
        <v>62</v>
      </c>
      <c r="D12595">
        <v>4690.1499999999996</v>
      </c>
      <c r="E12595">
        <v>0.42</v>
      </c>
      <c r="F12595">
        <v>1</v>
      </c>
      <c r="G12595" s="4">
        <v>45031</v>
      </c>
      <c r="H12595" s="4">
        <v>45034</v>
      </c>
      <c r="I12595" t="s">
        <v>50</v>
      </c>
      <c r="J12595" t="s">
        <v>51</v>
      </c>
      <c r="K12595">
        <v>651.48</v>
      </c>
      <c r="L12595" t="s">
        <v>63</v>
      </c>
    </row>
    <row r="12596" spans="1:12" x14ac:dyDescent="0.3">
      <c r="A12596" t="s">
        <v>12656</v>
      </c>
      <c r="B12596" t="s">
        <v>42</v>
      </c>
      <c r="C12596" t="s">
        <v>62</v>
      </c>
      <c r="D12596">
        <v>2263.56</v>
      </c>
      <c r="E12596">
        <v>0.02</v>
      </c>
      <c r="F12596">
        <v>7</v>
      </c>
      <c r="G12596" s="4">
        <v>45195</v>
      </c>
      <c r="H12596" s="4">
        <v>45196</v>
      </c>
      <c r="I12596" t="s">
        <v>44</v>
      </c>
      <c r="J12596" t="s">
        <v>56</v>
      </c>
      <c r="K12596">
        <v>311.83</v>
      </c>
      <c r="L12596" t="s">
        <v>52</v>
      </c>
    </row>
    <row r="12597" spans="1:12" x14ac:dyDescent="0.3">
      <c r="A12597" t="s">
        <v>12657</v>
      </c>
      <c r="B12597" t="s">
        <v>70</v>
      </c>
      <c r="C12597" t="s">
        <v>65</v>
      </c>
      <c r="D12597">
        <v>2706.9</v>
      </c>
      <c r="E12597">
        <v>0.11</v>
      </c>
      <c r="F12597">
        <v>6</v>
      </c>
      <c r="G12597" s="4">
        <v>44987</v>
      </c>
      <c r="H12597" s="4">
        <v>44992</v>
      </c>
      <c r="I12597" t="s">
        <v>60</v>
      </c>
      <c r="J12597" t="s">
        <v>51</v>
      </c>
      <c r="K12597">
        <v>744.13</v>
      </c>
      <c r="L12597" t="s">
        <v>63</v>
      </c>
    </row>
    <row r="12598" spans="1:12" x14ac:dyDescent="0.3">
      <c r="A12598" t="s">
        <v>12658</v>
      </c>
      <c r="B12598" t="s">
        <v>48</v>
      </c>
      <c r="C12598" t="s">
        <v>55</v>
      </c>
      <c r="D12598">
        <v>3190.96</v>
      </c>
      <c r="E12598">
        <v>0.26</v>
      </c>
      <c r="F12598">
        <v>4</v>
      </c>
      <c r="G12598" s="4">
        <v>45468</v>
      </c>
      <c r="H12598" s="4">
        <v>45469</v>
      </c>
      <c r="I12598" t="s">
        <v>50</v>
      </c>
      <c r="J12598" t="s">
        <v>56</v>
      </c>
      <c r="K12598">
        <v>954.91</v>
      </c>
      <c r="L12598" t="s">
        <v>57</v>
      </c>
    </row>
    <row r="12599" spans="1:12" x14ac:dyDescent="0.3">
      <c r="A12599" t="s">
        <v>12659</v>
      </c>
      <c r="B12599" t="s">
        <v>70</v>
      </c>
      <c r="C12599" t="s">
        <v>49</v>
      </c>
      <c r="D12599">
        <v>3356.22</v>
      </c>
      <c r="E12599">
        <v>0.43</v>
      </c>
      <c r="F12599">
        <v>2</v>
      </c>
      <c r="G12599" s="4">
        <v>45536</v>
      </c>
      <c r="H12599" s="4">
        <v>45537</v>
      </c>
      <c r="I12599" t="s">
        <v>44</v>
      </c>
      <c r="J12599" t="s">
        <v>45</v>
      </c>
      <c r="K12599">
        <v>715.63</v>
      </c>
      <c r="L12599" t="s">
        <v>63</v>
      </c>
    </row>
    <row r="12600" spans="1:12" x14ac:dyDescent="0.3">
      <c r="A12600" t="s">
        <v>12660</v>
      </c>
      <c r="B12600" t="s">
        <v>70</v>
      </c>
      <c r="C12600" t="s">
        <v>65</v>
      </c>
      <c r="D12600">
        <v>409.96</v>
      </c>
      <c r="E12600">
        <v>0.45</v>
      </c>
      <c r="F12600">
        <v>2</v>
      </c>
      <c r="G12600" s="4">
        <v>45470</v>
      </c>
      <c r="H12600" s="4">
        <v>45477</v>
      </c>
      <c r="I12600" t="s">
        <v>44</v>
      </c>
      <c r="J12600" t="s">
        <v>51</v>
      </c>
      <c r="K12600">
        <v>62.3</v>
      </c>
      <c r="L12600" t="s">
        <v>63</v>
      </c>
    </row>
    <row r="12601" spans="1:12" x14ac:dyDescent="0.3">
      <c r="A12601" t="s">
        <v>12661</v>
      </c>
      <c r="B12601" t="s">
        <v>70</v>
      </c>
      <c r="C12601" t="s">
        <v>49</v>
      </c>
      <c r="D12601">
        <v>363.03</v>
      </c>
      <c r="E12601">
        <v>0.31</v>
      </c>
      <c r="F12601">
        <v>7</v>
      </c>
      <c r="G12601" s="4">
        <v>45121</v>
      </c>
      <c r="H12601" s="4">
        <v>45128</v>
      </c>
      <c r="I12601" t="s">
        <v>44</v>
      </c>
      <c r="J12601" t="s">
        <v>45</v>
      </c>
      <c r="K12601">
        <v>58.1</v>
      </c>
      <c r="L12601" t="s">
        <v>68</v>
      </c>
    </row>
    <row r="12602" spans="1:12" x14ac:dyDescent="0.3">
      <c r="A12602" t="s">
        <v>12662</v>
      </c>
      <c r="B12602" t="s">
        <v>42</v>
      </c>
      <c r="C12602" t="s">
        <v>49</v>
      </c>
      <c r="D12602">
        <v>4341.38</v>
      </c>
      <c r="E12602">
        <v>0.48</v>
      </c>
      <c r="F12602">
        <v>3</v>
      </c>
      <c r="G12602" s="4">
        <v>45381</v>
      </c>
      <c r="H12602" s="4">
        <v>45382</v>
      </c>
      <c r="I12602" t="s">
        <v>60</v>
      </c>
      <c r="J12602" t="s">
        <v>51</v>
      </c>
      <c r="K12602">
        <v>937.21</v>
      </c>
      <c r="L12602" t="s">
        <v>68</v>
      </c>
    </row>
    <row r="12603" spans="1:12" x14ac:dyDescent="0.3">
      <c r="A12603" t="s">
        <v>12663</v>
      </c>
      <c r="B12603" t="s">
        <v>48</v>
      </c>
      <c r="C12603" t="s">
        <v>49</v>
      </c>
      <c r="D12603">
        <v>1177.3699999999999</v>
      </c>
      <c r="E12603">
        <v>0.36</v>
      </c>
      <c r="F12603">
        <v>2</v>
      </c>
      <c r="G12603" s="4">
        <v>45536</v>
      </c>
      <c r="H12603" s="4">
        <v>45543</v>
      </c>
      <c r="I12603" t="s">
        <v>44</v>
      </c>
      <c r="J12603" t="s">
        <v>56</v>
      </c>
      <c r="K12603">
        <v>233.79</v>
      </c>
      <c r="L12603" t="s">
        <v>68</v>
      </c>
    </row>
    <row r="12604" spans="1:12" x14ac:dyDescent="0.3">
      <c r="A12604" t="s">
        <v>12664</v>
      </c>
      <c r="B12604" t="s">
        <v>48</v>
      </c>
      <c r="C12604" t="s">
        <v>43</v>
      </c>
      <c r="D12604">
        <v>2962.12</v>
      </c>
      <c r="E12604">
        <v>0.26</v>
      </c>
      <c r="F12604">
        <v>3</v>
      </c>
      <c r="G12604" s="4">
        <v>45574</v>
      </c>
      <c r="H12604" s="4">
        <v>45579</v>
      </c>
      <c r="I12604" t="s">
        <v>44</v>
      </c>
      <c r="J12604" t="s">
        <v>45</v>
      </c>
      <c r="K12604">
        <v>784.53</v>
      </c>
      <c r="L12604" t="s">
        <v>68</v>
      </c>
    </row>
    <row r="12605" spans="1:12" x14ac:dyDescent="0.3">
      <c r="A12605" t="s">
        <v>12665</v>
      </c>
      <c r="B12605" t="s">
        <v>42</v>
      </c>
      <c r="C12605" t="s">
        <v>65</v>
      </c>
      <c r="D12605">
        <v>3160.89</v>
      </c>
      <c r="E12605">
        <v>7.0000000000000007E-2</v>
      </c>
      <c r="F12605">
        <v>2</v>
      </c>
      <c r="G12605" s="4">
        <v>45353</v>
      </c>
      <c r="H12605" s="4">
        <v>45359</v>
      </c>
      <c r="I12605" t="s">
        <v>50</v>
      </c>
      <c r="J12605" t="s">
        <v>56</v>
      </c>
      <c r="K12605">
        <v>722.12</v>
      </c>
      <c r="L12605" t="s">
        <v>68</v>
      </c>
    </row>
    <row r="12606" spans="1:12" x14ac:dyDescent="0.3">
      <c r="A12606" t="s">
        <v>12666</v>
      </c>
      <c r="B12606" t="s">
        <v>42</v>
      </c>
      <c r="C12606" t="s">
        <v>43</v>
      </c>
      <c r="D12606">
        <v>905.87</v>
      </c>
      <c r="E12606">
        <v>0.21</v>
      </c>
      <c r="F12606">
        <v>3</v>
      </c>
      <c r="G12606" s="4">
        <v>45358</v>
      </c>
      <c r="H12606" s="4">
        <v>45360</v>
      </c>
      <c r="I12606" t="s">
        <v>60</v>
      </c>
      <c r="J12606" t="s">
        <v>51</v>
      </c>
      <c r="K12606">
        <v>75.66</v>
      </c>
      <c r="L12606" t="s">
        <v>52</v>
      </c>
    </row>
    <row r="12607" spans="1:12" x14ac:dyDescent="0.3">
      <c r="A12607" t="s">
        <v>12667</v>
      </c>
      <c r="B12607" t="s">
        <v>42</v>
      </c>
      <c r="C12607" t="s">
        <v>55</v>
      </c>
      <c r="D12607">
        <v>3831.82</v>
      </c>
      <c r="E12607">
        <v>0.41</v>
      </c>
      <c r="F12607">
        <v>5</v>
      </c>
      <c r="G12607" s="4">
        <v>45470</v>
      </c>
      <c r="H12607" s="4">
        <v>45471</v>
      </c>
      <c r="I12607" t="s">
        <v>60</v>
      </c>
      <c r="J12607" t="s">
        <v>45</v>
      </c>
      <c r="K12607">
        <v>995.04</v>
      </c>
      <c r="L12607" t="s">
        <v>52</v>
      </c>
    </row>
    <row r="12608" spans="1:12" x14ac:dyDescent="0.3">
      <c r="A12608" t="s">
        <v>12668</v>
      </c>
      <c r="B12608" t="s">
        <v>54</v>
      </c>
      <c r="C12608" t="s">
        <v>55</v>
      </c>
      <c r="D12608">
        <v>4343.13</v>
      </c>
      <c r="E12608">
        <v>0.14000000000000001</v>
      </c>
      <c r="F12608">
        <v>5</v>
      </c>
      <c r="G12608" s="4">
        <v>45286</v>
      </c>
      <c r="H12608" s="4">
        <v>45289</v>
      </c>
      <c r="I12608" t="s">
        <v>50</v>
      </c>
      <c r="J12608" t="s">
        <v>51</v>
      </c>
      <c r="K12608">
        <v>533.15</v>
      </c>
      <c r="L12608" t="s">
        <v>52</v>
      </c>
    </row>
    <row r="12609" spans="1:12" x14ac:dyDescent="0.3">
      <c r="A12609" t="s">
        <v>12669</v>
      </c>
      <c r="B12609" t="s">
        <v>70</v>
      </c>
      <c r="C12609" t="s">
        <v>62</v>
      </c>
      <c r="D12609">
        <v>1498.35</v>
      </c>
      <c r="E12609">
        <v>0.28999999999999998</v>
      </c>
      <c r="F12609">
        <v>7</v>
      </c>
      <c r="G12609" s="4">
        <v>45260</v>
      </c>
      <c r="H12609" s="4">
        <v>45262</v>
      </c>
      <c r="I12609" t="s">
        <v>44</v>
      </c>
      <c r="J12609" t="s">
        <v>56</v>
      </c>
      <c r="K12609">
        <v>360.28</v>
      </c>
      <c r="L12609" t="s">
        <v>52</v>
      </c>
    </row>
    <row r="12610" spans="1:12" x14ac:dyDescent="0.3">
      <c r="A12610" t="s">
        <v>12670</v>
      </c>
      <c r="B12610" t="s">
        <v>70</v>
      </c>
      <c r="C12610" t="s">
        <v>62</v>
      </c>
      <c r="D12610">
        <v>4401.42</v>
      </c>
      <c r="E12610">
        <v>0.49</v>
      </c>
      <c r="F12610">
        <v>3</v>
      </c>
      <c r="G12610" s="4">
        <v>45251</v>
      </c>
      <c r="H12610" s="4">
        <v>45253</v>
      </c>
      <c r="I12610" t="s">
        <v>44</v>
      </c>
      <c r="J12610" t="s">
        <v>51</v>
      </c>
      <c r="K12610">
        <v>281.01</v>
      </c>
      <c r="L12610" t="s">
        <v>46</v>
      </c>
    </row>
    <row r="12611" spans="1:12" x14ac:dyDescent="0.3">
      <c r="A12611" t="s">
        <v>12671</v>
      </c>
      <c r="B12611" t="s">
        <v>48</v>
      </c>
      <c r="C12611" t="s">
        <v>62</v>
      </c>
      <c r="D12611">
        <v>497.08</v>
      </c>
      <c r="E12611">
        <v>0.09</v>
      </c>
      <c r="F12611">
        <v>3</v>
      </c>
      <c r="G12611" s="4">
        <v>45189</v>
      </c>
      <c r="H12611" s="4">
        <v>45195</v>
      </c>
      <c r="I12611" t="s">
        <v>50</v>
      </c>
      <c r="J12611" t="s">
        <v>56</v>
      </c>
      <c r="K12611">
        <v>63.78</v>
      </c>
      <c r="L12611" t="s">
        <v>52</v>
      </c>
    </row>
    <row r="12612" spans="1:12" x14ac:dyDescent="0.3">
      <c r="A12612" t="s">
        <v>12672</v>
      </c>
      <c r="B12612" t="s">
        <v>70</v>
      </c>
      <c r="C12612" t="s">
        <v>55</v>
      </c>
      <c r="D12612">
        <v>4022.27</v>
      </c>
      <c r="E12612">
        <v>0.05</v>
      </c>
      <c r="F12612">
        <v>7</v>
      </c>
      <c r="G12612" s="4">
        <v>45587</v>
      </c>
      <c r="H12612" s="4">
        <v>45591</v>
      </c>
      <c r="I12612" t="s">
        <v>50</v>
      </c>
      <c r="J12612" t="s">
        <v>51</v>
      </c>
      <c r="K12612">
        <v>928.96</v>
      </c>
      <c r="L12612" t="s">
        <v>57</v>
      </c>
    </row>
    <row r="12613" spans="1:12" x14ac:dyDescent="0.3">
      <c r="A12613" t="s">
        <v>12673</v>
      </c>
      <c r="B12613" t="s">
        <v>54</v>
      </c>
      <c r="C12613" t="s">
        <v>49</v>
      </c>
      <c r="D12613">
        <v>3236.54</v>
      </c>
      <c r="E12613">
        <v>0.4</v>
      </c>
      <c r="F12613">
        <v>6</v>
      </c>
      <c r="G12613" s="4">
        <v>45530</v>
      </c>
      <c r="H12613" s="4">
        <v>45531</v>
      </c>
      <c r="I12613" t="s">
        <v>60</v>
      </c>
      <c r="J12613" t="s">
        <v>51</v>
      </c>
      <c r="K12613">
        <v>952.21</v>
      </c>
      <c r="L12613" t="s">
        <v>68</v>
      </c>
    </row>
    <row r="12614" spans="1:12" x14ac:dyDescent="0.3">
      <c r="A12614" t="s">
        <v>12674</v>
      </c>
      <c r="B12614" t="s">
        <v>42</v>
      </c>
      <c r="C12614" t="s">
        <v>49</v>
      </c>
      <c r="D12614">
        <v>2957.24</v>
      </c>
      <c r="E12614">
        <v>0.01</v>
      </c>
      <c r="F12614">
        <v>6</v>
      </c>
      <c r="G12614" s="4">
        <v>45380</v>
      </c>
      <c r="H12614" s="4">
        <v>45382</v>
      </c>
      <c r="I12614" t="s">
        <v>50</v>
      </c>
      <c r="J12614" t="s">
        <v>51</v>
      </c>
      <c r="K12614">
        <v>444.98</v>
      </c>
      <c r="L12614" t="s">
        <v>46</v>
      </c>
    </row>
    <row r="12615" spans="1:12" x14ac:dyDescent="0.3">
      <c r="A12615" t="s">
        <v>12675</v>
      </c>
      <c r="B12615" t="s">
        <v>48</v>
      </c>
      <c r="C12615" t="s">
        <v>65</v>
      </c>
      <c r="D12615">
        <v>1227.6500000000001</v>
      </c>
      <c r="E12615">
        <v>0.32</v>
      </c>
      <c r="F12615">
        <v>4</v>
      </c>
      <c r="G12615" s="4">
        <v>45476</v>
      </c>
      <c r="H12615" s="4">
        <v>45479</v>
      </c>
      <c r="I12615" t="s">
        <v>44</v>
      </c>
      <c r="J12615" t="s">
        <v>56</v>
      </c>
      <c r="K12615">
        <v>136.04</v>
      </c>
      <c r="L12615" t="s">
        <v>77</v>
      </c>
    </row>
    <row r="12616" spans="1:12" x14ac:dyDescent="0.3">
      <c r="A12616" t="s">
        <v>12676</v>
      </c>
      <c r="B12616" t="s">
        <v>48</v>
      </c>
      <c r="C12616" t="s">
        <v>55</v>
      </c>
      <c r="D12616">
        <v>1873.02</v>
      </c>
      <c r="E12616">
        <v>0.17</v>
      </c>
      <c r="F12616">
        <v>4</v>
      </c>
      <c r="G12616" s="4">
        <v>45352</v>
      </c>
      <c r="H12616" s="4">
        <v>45357</v>
      </c>
      <c r="I12616" t="s">
        <v>44</v>
      </c>
      <c r="J12616" t="s">
        <v>51</v>
      </c>
      <c r="K12616">
        <v>501.55</v>
      </c>
      <c r="L12616" t="s">
        <v>52</v>
      </c>
    </row>
    <row r="12617" spans="1:12" x14ac:dyDescent="0.3">
      <c r="A12617" t="s">
        <v>12677</v>
      </c>
      <c r="B12617" t="s">
        <v>70</v>
      </c>
      <c r="C12617" t="s">
        <v>62</v>
      </c>
      <c r="D12617">
        <v>4560.49</v>
      </c>
      <c r="E12617">
        <v>0.36</v>
      </c>
      <c r="F12617">
        <v>2</v>
      </c>
      <c r="G12617" s="4">
        <v>45543</v>
      </c>
      <c r="H12617" s="4">
        <v>45548</v>
      </c>
      <c r="I12617" t="s">
        <v>44</v>
      </c>
      <c r="J12617" t="s">
        <v>51</v>
      </c>
      <c r="K12617">
        <v>1187.25</v>
      </c>
      <c r="L12617" t="s">
        <v>68</v>
      </c>
    </row>
    <row r="12618" spans="1:12" x14ac:dyDescent="0.3">
      <c r="A12618" t="s">
        <v>12678</v>
      </c>
      <c r="B12618" t="s">
        <v>48</v>
      </c>
      <c r="C12618" t="s">
        <v>55</v>
      </c>
      <c r="D12618">
        <v>2382.13</v>
      </c>
      <c r="E12618">
        <v>0.06</v>
      </c>
      <c r="F12618">
        <v>6</v>
      </c>
      <c r="G12618" s="4">
        <v>45313</v>
      </c>
      <c r="H12618" s="4">
        <v>45319</v>
      </c>
      <c r="I12618" t="s">
        <v>60</v>
      </c>
      <c r="J12618" t="s">
        <v>45</v>
      </c>
      <c r="K12618">
        <v>443.32</v>
      </c>
      <c r="L12618" t="s">
        <v>57</v>
      </c>
    </row>
    <row r="12619" spans="1:12" x14ac:dyDescent="0.3">
      <c r="A12619" t="s">
        <v>12679</v>
      </c>
      <c r="B12619" t="s">
        <v>42</v>
      </c>
      <c r="C12619" t="s">
        <v>49</v>
      </c>
      <c r="D12619">
        <v>3012.46</v>
      </c>
      <c r="E12619">
        <v>0.17</v>
      </c>
      <c r="F12619">
        <v>3</v>
      </c>
      <c r="G12619" s="4">
        <v>45091</v>
      </c>
      <c r="H12619" s="4">
        <v>45093</v>
      </c>
      <c r="I12619" t="s">
        <v>44</v>
      </c>
      <c r="J12619" t="s">
        <v>51</v>
      </c>
      <c r="K12619">
        <v>351.38</v>
      </c>
      <c r="L12619" t="s">
        <v>57</v>
      </c>
    </row>
    <row r="12620" spans="1:12" x14ac:dyDescent="0.3">
      <c r="A12620" t="s">
        <v>12680</v>
      </c>
      <c r="B12620" t="s">
        <v>48</v>
      </c>
      <c r="C12620" t="s">
        <v>49</v>
      </c>
      <c r="D12620">
        <v>4685.67</v>
      </c>
      <c r="E12620">
        <v>0.01</v>
      </c>
      <c r="F12620">
        <v>6</v>
      </c>
      <c r="G12620" s="4">
        <v>45455</v>
      </c>
      <c r="H12620" s="4">
        <v>45460</v>
      </c>
      <c r="I12620" t="s">
        <v>50</v>
      </c>
      <c r="J12620" t="s">
        <v>45</v>
      </c>
      <c r="K12620">
        <v>595.74</v>
      </c>
      <c r="L12620" t="s">
        <v>52</v>
      </c>
    </row>
    <row r="12621" spans="1:12" x14ac:dyDescent="0.3">
      <c r="A12621" t="s">
        <v>12681</v>
      </c>
      <c r="B12621" t="s">
        <v>42</v>
      </c>
      <c r="C12621" t="s">
        <v>43</v>
      </c>
      <c r="D12621">
        <v>2385.79</v>
      </c>
      <c r="E12621">
        <v>0.12</v>
      </c>
      <c r="F12621">
        <v>3</v>
      </c>
      <c r="G12621" s="4">
        <v>45599</v>
      </c>
      <c r="H12621" s="4">
        <v>45606</v>
      </c>
      <c r="I12621" t="s">
        <v>60</v>
      </c>
      <c r="J12621" t="s">
        <v>51</v>
      </c>
      <c r="K12621">
        <v>410.84</v>
      </c>
      <c r="L12621" t="s">
        <v>57</v>
      </c>
    </row>
    <row r="12622" spans="1:12" x14ac:dyDescent="0.3">
      <c r="A12622" t="s">
        <v>12682</v>
      </c>
      <c r="B12622" t="s">
        <v>54</v>
      </c>
      <c r="C12622" t="s">
        <v>43</v>
      </c>
      <c r="D12622">
        <v>2002.52</v>
      </c>
      <c r="E12622">
        <v>0.24</v>
      </c>
      <c r="F12622">
        <v>3</v>
      </c>
      <c r="G12622" s="4">
        <v>45448</v>
      </c>
      <c r="H12622" s="4">
        <v>45452</v>
      </c>
      <c r="I12622" t="s">
        <v>60</v>
      </c>
      <c r="J12622" t="s">
        <v>45</v>
      </c>
      <c r="K12622">
        <v>591.85</v>
      </c>
      <c r="L12622" t="s">
        <v>68</v>
      </c>
    </row>
    <row r="12623" spans="1:12" x14ac:dyDescent="0.3">
      <c r="A12623" t="s">
        <v>12683</v>
      </c>
      <c r="B12623" t="s">
        <v>54</v>
      </c>
      <c r="C12623" t="s">
        <v>65</v>
      </c>
      <c r="D12623">
        <v>4476.6899999999996</v>
      </c>
      <c r="E12623">
        <v>0.09</v>
      </c>
      <c r="F12623">
        <v>1</v>
      </c>
      <c r="G12623" s="4">
        <v>45475</v>
      </c>
      <c r="H12623" s="4">
        <v>45480</v>
      </c>
      <c r="I12623" t="s">
        <v>60</v>
      </c>
      <c r="J12623" t="s">
        <v>51</v>
      </c>
      <c r="K12623">
        <v>348.08</v>
      </c>
      <c r="L12623" t="s">
        <v>52</v>
      </c>
    </row>
    <row r="12624" spans="1:12" x14ac:dyDescent="0.3">
      <c r="A12624" t="s">
        <v>12684</v>
      </c>
      <c r="B12624" t="s">
        <v>42</v>
      </c>
      <c r="C12624" t="s">
        <v>55</v>
      </c>
      <c r="D12624">
        <v>4563.3500000000004</v>
      </c>
      <c r="E12624">
        <v>0.3</v>
      </c>
      <c r="F12624">
        <v>5</v>
      </c>
      <c r="G12624" s="4">
        <v>45053</v>
      </c>
      <c r="H12624" s="4">
        <v>45058</v>
      </c>
      <c r="I12624" t="s">
        <v>44</v>
      </c>
      <c r="J12624" t="s">
        <v>56</v>
      </c>
      <c r="K12624">
        <v>643.34</v>
      </c>
      <c r="L12624" t="s">
        <v>63</v>
      </c>
    </row>
    <row r="12625" spans="1:12" x14ac:dyDescent="0.3">
      <c r="A12625" t="s">
        <v>12685</v>
      </c>
      <c r="B12625" t="s">
        <v>70</v>
      </c>
      <c r="C12625" t="s">
        <v>43</v>
      </c>
      <c r="D12625">
        <v>1837.73</v>
      </c>
      <c r="E12625">
        <v>0.06</v>
      </c>
      <c r="F12625">
        <v>2</v>
      </c>
      <c r="G12625" s="4">
        <v>45343</v>
      </c>
      <c r="H12625" s="4">
        <v>45348</v>
      </c>
      <c r="I12625" t="s">
        <v>50</v>
      </c>
      <c r="J12625" t="s">
        <v>51</v>
      </c>
      <c r="K12625">
        <v>487.43</v>
      </c>
      <c r="L12625" t="s">
        <v>52</v>
      </c>
    </row>
    <row r="12626" spans="1:12" x14ac:dyDescent="0.3">
      <c r="A12626" t="s">
        <v>12686</v>
      </c>
      <c r="B12626" t="s">
        <v>48</v>
      </c>
      <c r="C12626" t="s">
        <v>43</v>
      </c>
      <c r="D12626">
        <v>3000.75</v>
      </c>
      <c r="E12626">
        <v>0.37</v>
      </c>
      <c r="F12626">
        <v>2</v>
      </c>
      <c r="G12626" s="4">
        <v>45210</v>
      </c>
      <c r="H12626" s="4">
        <v>45213</v>
      </c>
      <c r="I12626" t="s">
        <v>60</v>
      </c>
      <c r="J12626" t="s">
        <v>56</v>
      </c>
      <c r="K12626">
        <v>871.53</v>
      </c>
      <c r="L12626" t="s">
        <v>63</v>
      </c>
    </row>
    <row r="12627" spans="1:12" x14ac:dyDescent="0.3">
      <c r="A12627" t="s">
        <v>12687</v>
      </c>
      <c r="B12627" t="s">
        <v>70</v>
      </c>
      <c r="C12627" t="s">
        <v>55</v>
      </c>
      <c r="D12627">
        <v>4822.2700000000004</v>
      </c>
      <c r="E12627">
        <v>0.46</v>
      </c>
      <c r="F12627">
        <v>9</v>
      </c>
      <c r="G12627" s="4">
        <v>45653</v>
      </c>
      <c r="H12627" s="4">
        <v>45657</v>
      </c>
      <c r="I12627" t="s">
        <v>60</v>
      </c>
      <c r="J12627" t="s">
        <v>45</v>
      </c>
      <c r="K12627">
        <v>302.16000000000003</v>
      </c>
      <c r="L12627" t="s">
        <v>77</v>
      </c>
    </row>
    <row r="12628" spans="1:12" x14ac:dyDescent="0.3">
      <c r="A12628" t="s">
        <v>12688</v>
      </c>
      <c r="B12628" t="s">
        <v>48</v>
      </c>
      <c r="C12628" t="s">
        <v>49</v>
      </c>
      <c r="D12628">
        <v>371.81</v>
      </c>
      <c r="E12628">
        <v>0.19</v>
      </c>
      <c r="F12628">
        <v>2</v>
      </c>
      <c r="G12628" s="4">
        <v>45096</v>
      </c>
      <c r="H12628" s="4">
        <v>45100</v>
      </c>
      <c r="I12628" t="s">
        <v>60</v>
      </c>
      <c r="J12628" t="s">
        <v>45</v>
      </c>
      <c r="K12628">
        <v>73.37</v>
      </c>
      <c r="L12628" t="s">
        <v>77</v>
      </c>
    </row>
    <row r="12629" spans="1:12" x14ac:dyDescent="0.3">
      <c r="A12629" t="s">
        <v>12689</v>
      </c>
      <c r="B12629" t="s">
        <v>54</v>
      </c>
      <c r="C12629" t="s">
        <v>65</v>
      </c>
      <c r="D12629">
        <v>295.02999999999997</v>
      </c>
      <c r="E12629">
        <v>0.26</v>
      </c>
      <c r="F12629">
        <v>2</v>
      </c>
      <c r="G12629" s="4">
        <v>45558</v>
      </c>
      <c r="H12629" s="4">
        <v>45563</v>
      </c>
      <c r="I12629" t="s">
        <v>50</v>
      </c>
      <c r="J12629" t="s">
        <v>51</v>
      </c>
      <c r="K12629">
        <v>59.33</v>
      </c>
      <c r="L12629" t="s">
        <v>77</v>
      </c>
    </row>
    <row r="12630" spans="1:12" x14ac:dyDescent="0.3">
      <c r="A12630" t="s">
        <v>12690</v>
      </c>
      <c r="B12630" t="s">
        <v>54</v>
      </c>
      <c r="C12630" t="s">
        <v>65</v>
      </c>
      <c r="D12630">
        <v>2631.24</v>
      </c>
      <c r="E12630">
        <v>0.24</v>
      </c>
      <c r="F12630">
        <v>6</v>
      </c>
      <c r="G12630" s="4">
        <v>45292</v>
      </c>
      <c r="H12630" s="4">
        <v>45294</v>
      </c>
      <c r="I12630" t="s">
        <v>50</v>
      </c>
      <c r="J12630" t="s">
        <v>45</v>
      </c>
      <c r="K12630">
        <v>463.48</v>
      </c>
      <c r="L12630" t="s">
        <v>68</v>
      </c>
    </row>
    <row r="12631" spans="1:12" x14ac:dyDescent="0.3">
      <c r="A12631" t="s">
        <v>12691</v>
      </c>
      <c r="B12631" t="s">
        <v>54</v>
      </c>
      <c r="C12631" t="s">
        <v>65</v>
      </c>
      <c r="D12631">
        <v>1527.08</v>
      </c>
      <c r="E12631">
        <v>0.39</v>
      </c>
      <c r="F12631">
        <v>1</v>
      </c>
      <c r="G12631" s="4">
        <v>44984</v>
      </c>
      <c r="H12631" s="4">
        <v>44990</v>
      </c>
      <c r="I12631" t="s">
        <v>44</v>
      </c>
      <c r="J12631" t="s">
        <v>51</v>
      </c>
      <c r="K12631">
        <v>92.82</v>
      </c>
      <c r="L12631" t="s">
        <v>46</v>
      </c>
    </row>
    <row r="12632" spans="1:12" x14ac:dyDescent="0.3">
      <c r="A12632" t="s">
        <v>12692</v>
      </c>
      <c r="B12632" t="s">
        <v>48</v>
      </c>
      <c r="C12632" t="s">
        <v>43</v>
      </c>
      <c r="D12632">
        <v>2951.06</v>
      </c>
      <c r="E12632">
        <v>0.5</v>
      </c>
      <c r="F12632">
        <v>8</v>
      </c>
      <c r="G12632" s="4">
        <v>45614</v>
      </c>
      <c r="H12632" s="4">
        <v>45621</v>
      </c>
      <c r="I12632" t="s">
        <v>50</v>
      </c>
      <c r="J12632" t="s">
        <v>45</v>
      </c>
      <c r="K12632">
        <v>381.88</v>
      </c>
      <c r="L12632" t="s">
        <v>77</v>
      </c>
    </row>
    <row r="12633" spans="1:12" x14ac:dyDescent="0.3">
      <c r="A12633" t="s">
        <v>12693</v>
      </c>
      <c r="B12633" t="s">
        <v>54</v>
      </c>
      <c r="C12633" t="s">
        <v>49</v>
      </c>
      <c r="D12633">
        <v>3649.05</v>
      </c>
      <c r="E12633">
        <v>0.37</v>
      </c>
      <c r="F12633">
        <v>1</v>
      </c>
      <c r="G12633" s="4">
        <v>45424</v>
      </c>
      <c r="H12633" s="4">
        <v>45430</v>
      </c>
      <c r="I12633" t="s">
        <v>44</v>
      </c>
      <c r="J12633" t="s">
        <v>45</v>
      </c>
      <c r="K12633">
        <v>584.08000000000004</v>
      </c>
      <c r="L12633" t="s">
        <v>52</v>
      </c>
    </row>
    <row r="12634" spans="1:12" x14ac:dyDescent="0.3">
      <c r="A12634" t="s">
        <v>12694</v>
      </c>
      <c r="B12634" t="s">
        <v>54</v>
      </c>
      <c r="C12634" t="s">
        <v>65</v>
      </c>
      <c r="D12634">
        <v>438.46</v>
      </c>
      <c r="E12634">
        <v>0.11</v>
      </c>
      <c r="F12634">
        <v>9</v>
      </c>
      <c r="G12634" s="4">
        <v>45361</v>
      </c>
      <c r="H12634" s="4">
        <v>45364</v>
      </c>
      <c r="I12634" t="s">
        <v>50</v>
      </c>
      <c r="J12634" t="s">
        <v>56</v>
      </c>
      <c r="K12634">
        <v>75.38</v>
      </c>
      <c r="L12634" t="s">
        <v>77</v>
      </c>
    </row>
    <row r="12635" spans="1:12" x14ac:dyDescent="0.3">
      <c r="A12635" t="s">
        <v>12695</v>
      </c>
      <c r="B12635" t="s">
        <v>54</v>
      </c>
      <c r="C12635" t="s">
        <v>55</v>
      </c>
      <c r="D12635">
        <v>4423.6000000000004</v>
      </c>
      <c r="E12635">
        <v>0.35</v>
      </c>
      <c r="F12635">
        <v>4</v>
      </c>
      <c r="G12635" s="4">
        <v>45292</v>
      </c>
      <c r="H12635" s="4">
        <v>45294</v>
      </c>
      <c r="I12635" t="s">
        <v>44</v>
      </c>
      <c r="J12635" t="s">
        <v>51</v>
      </c>
      <c r="K12635">
        <v>1289.04</v>
      </c>
      <c r="L12635" t="s">
        <v>46</v>
      </c>
    </row>
    <row r="12636" spans="1:12" x14ac:dyDescent="0.3">
      <c r="A12636" t="s">
        <v>12696</v>
      </c>
      <c r="B12636" t="s">
        <v>54</v>
      </c>
      <c r="C12636" t="s">
        <v>65</v>
      </c>
      <c r="D12636">
        <v>1456.75</v>
      </c>
      <c r="E12636">
        <v>0.31</v>
      </c>
      <c r="F12636">
        <v>3</v>
      </c>
      <c r="G12636" s="4">
        <v>45454</v>
      </c>
      <c r="H12636" s="4">
        <v>45455</v>
      </c>
      <c r="I12636" t="s">
        <v>44</v>
      </c>
      <c r="J12636" t="s">
        <v>51</v>
      </c>
      <c r="K12636">
        <v>183.84</v>
      </c>
      <c r="L12636" t="s">
        <v>77</v>
      </c>
    </row>
    <row r="12637" spans="1:12" x14ac:dyDescent="0.3">
      <c r="A12637" t="s">
        <v>12697</v>
      </c>
      <c r="B12637" t="s">
        <v>70</v>
      </c>
      <c r="C12637" t="s">
        <v>62</v>
      </c>
      <c r="D12637">
        <v>1968.6</v>
      </c>
      <c r="E12637">
        <v>0.11</v>
      </c>
      <c r="F12637">
        <v>7</v>
      </c>
      <c r="G12637" s="4">
        <v>45150</v>
      </c>
      <c r="H12637" s="4">
        <v>45153</v>
      </c>
      <c r="I12637" t="s">
        <v>44</v>
      </c>
      <c r="J12637" t="s">
        <v>51</v>
      </c>
      <c r="K12637">
        <v>127.54</v>
      </c>
      <c r="L12637" t="s">
        <v>77</v>
      </c>
    </row>
    <row r="12638" spans="1:12" x14ac:dyDescent="0.3">
      <c r="A12638" t="s">
        <v>12698</v>
      </c>
      <c r="B12638" t="s">
        <v>54</v>
      </c>
      <c r="C12638" t="s">
        <v>49</v>
      </c>
      <c r="D12638">
        <v>1751.48</v>
      </c>
      <c r="E12638">
        <v>0.12</v>
      </c>
      <c r="F12638">
        <v>8</v>
      </c>
      <c r="G12638" s="4">
        <v>44988</v>
      </c>
      <c r="H12638" s="4">
        <v>44994</v>
      </c>
      <c r="I12638" t="s">
        <v>60</v>
      </c>
      <c r="J12638" t="s">
        <v>51</v>
      </c>
      <c r="K12638">
        <v>140.15</v>
      </c>
      <c r="L12638" t="s">
        <v>46</v>
      </c>
    </row>
    <row r="12639" spans="1:12" x14ac:dyDescent="0.3">
      <c r="A12639" t="s">
        <v>12699</v>
      </c>
      <c r="B12639" t="s">
        <v>54</v>
      </c>
      <c r="C12639" t="s">
        <v>62</v>
      </c>
      <c r="D12639">
        <v>4215.1899999999996</v>
      </c>
      <c r="E12639">
        <v>0.33</v>
      </c>
      <c r="F12639">
        <v>5</v>
      </c>
      <c r="G12639" s="4">
        <v>45359</v>
      </c>
      <c r="H12639" s="4">
        <v>45364</v>
      </c>
      <c r="I12639" t="s">
        <v>44</v>
      </c>
      <c r="J12639" t="s">
        <v>51</v>
      </c>
      <c r="K12639">
        <v>582.33000000000004</v>
      </c>
      <c r="L12639" t="s">
        <v>57</v>
      </c>
    </row>
    <row r="12640" spans="1:12" x14ac:dyDescent="0.3">
      <c r="A12640" t="s">
        <v>12700</v>
      </c>
      <c r="B12640" t="s">
        <v>70</v>
      </c>
      <c r="C12640" t="s">
        <v>49</v>
      </c>
      <c r="D12640">
        <v>936.2</v>
      </c>
      <c r="E12640">
        <v>0.4</v>
      </c>
      <c r="F12640">
        <v>3</v>
      </c>
      <c r="G12640" s="4">
        <v>45527</v>
      </c>
      <c r="H12640" s="4">
        <v>45530</v>
      </c>
      <c r="I12640" t="s">
        <v>60</v>
      </c>
      <c r="J12640" t="s">
        <v>51</v>
      </c>
      <c r="K12640">
        <v>229.02</v>
      </c>
      <c r="L12640" t="s">
        <v>68</v>
      </c>
    </row>
    <row r="12641" spans="1:12" x14ac:dyDescent="0.3">
      <c r="A12641" t="s">
        <v>12701</v>
      </c>
      <c r="B12641" t="s">
        <v>70</v>
      </c>
      <c r="C12641" t="s">
        <v>55</v>
      </c>
      <c r="D12641">
        <v>240.5</v>
      </c>
      <c r="E12641">
        <v>0.38</v>
      </c>
      <c r="F12641">
        <v>4</v>
      </c>
      <c r="G12641" s="4">
        <v>45581</v>
      </c>
      <c r="H12641" s="4">
        <v>45584</v>
      </c>
      <c r="I12641" t="s">
        <v>50</v>
      </c>
      <c r="J12641" t="s">
        <v>51</v>
      </c>
      <c r="K12641">
        <v>48.53</v>
      </c>
      <c r="L12641" t="s">
        <v>68</v>
      </c>
    </row>
    <row r="12642" spans="1:12" x14ac:dyDescent="0.3">
      <c r="A12642" t="s">
        <v>12702</v>
      </c>
      <c r="B12642" t="s">
        <v>48</v>
      </c>
      <c r="C12642" t="s">
        <v>43</v>
      </c>
      <c r="D12642">
        <v>4861.83</v>
      </c>
      <c r="E12642">
        <v>0.3</v>
      </c>
      <c r="F12642">
        <v>6</v>
      </c>
      <c r="G12642" s="4">
        <v>45454</v>
      </c>
      <c r="H12642" s="4">
        <v>45456</v>
      </c>
      <c r="I12642" t="s">
        <v>60</v>
      </c>
      <c r="J12642" t="s">
        <v>56</v>
      </c>
      <c r="K12642">
        <v>1193.52</v>
      </c>
      <c r="L12642" t="s">
        <v>46</v>
      </c>
    </row>
    <row r="12643" spans="1:12" x14ac:dyDescent="0.3">
      <c r="A12643" t="s">
        <v>12703</v>
      </c>
      <c r="B12643" t="s">
        <v>42</v>
      </c>
      <c r="C12643" t="s">
        <v>43</v>
      </c>
      <c r="D12643">
        <v>4905.1000000000004</v>
      </c>
      <c r="E12643">
        <v>0.47</v>
      </c>
      <c r="F12643">
        <v>5</v>
      </c>
      <c r="G12643" s="4">
        <v>45135</v>
      </c>
      <c r="H12643" s="4">
        <v>45141</v>
      </c>
      <c r="I12643" t="s">
        <v>44</v>
      </c>
      <c r="J12643" t="s">
        <v>56</v>
      </c>
      <c r="K12643">
        <v>1371.54</v>
      </c>
      <c r="L12643" t="s">
        <v>52</v>
      </c>
    </row>
    <row r="12644" spans="1:12" x14ac:dyDescent="0.3">
      <c r="A12644" t="s">
        <v>12704</v>
      </c>
      <c r="B12644" t="s">
        <v>54</v>
      </c>
      <c r="C12644" t="s">
        <v>49</v>
      </c>
      <c r="D12644">
        <v>1362.69</v>
      </c>
      <c r="E12644">
        <v>0.37</v>
      </c>
      <c r="F12644">
        <v>4</v>
      </c>
      <c r="G12644" s="4">
        <v>44953</v>
      </c>
      <c r="H12644" s="4">
        <v>44954</v>
      </c>
      <c r="I12644" t="s">
        <v>60</v>
      </c>
      <c r="J12644" t="s">
        <v>45</v>
      </c>
      <c r="K12644">
        <v>109.3</v>
      </c>
      <c r="L12644" t="s">
        <v>77</v>
      </c>
    </row>
    <row r="12645" spans="1:12" x14ac:dyDescent="0.3">
      <c r="A12645" t="s">
        <v>12705</v>
      </c>
      <c r="B12645" t="s">
        <v>54</v>
      </c>
      <c r="C12645" t="s">
        <v>65</v>
      </c>
      <c r="D12645">
        <v>145.83000000000001</v>
      </c>
      <c r="E12645">
        <v>0.27</v>
      </c>
      <c r="F12645">
        <v>3</v>
      </c>
      <c r="G12645" s="4">
        <v>45485</v>
      </c>
      <c r="H12645" s="4">
        <v>45488</v>
      </c>
      <c r="I12645" t="s">
        <v>44</v>
      </c>
      <c r="J12645" t="s">
        <v>51</v>
      </c>
      <c r="K12645">
        <v>26.52</v>
      </c>
      <c r="L12645" t="s">
        <v>57</v>
      </c>
    </row>
    <row r="12646" spans="1:12" x14ac:dyDescent="0.3">
      <c r="A12646" t="s">
        <v>12706</v>
      </c>
      <c r="B12646" t="s">
        <v>54</v>
      </c>
      <c r="C12646" t="s">
        <v>62</v>
      </c>
      <c r="D12646">
        <v>3264.99</v>
      </c>
      <c r="E12646">
        <v>0.41</v>
      </c>
      <c r="F12646">
        <v>6</v>
      </c>
      <c r="G12646" s="4">
        <v>45080</v>
      </c>
      <c r="H12646" s="4">
        <v>45081</v>
      </c>
      <c r="I12646" t="s">
        <v>60</v>
      </c>
      <c r="J12646" t="s">
        <v>56</v>
      </c>
      <c r="K12646">
        <v>673.15</v>
      </c>
      <c r="L12646" t="s">
        <v>46</v>
      </c>
    </row>
    <row r="12647" spans="1:12" x14ac:dyDescent="0.3">
      <c r="A12647" t="s">
        <v>12707</v>
      </c>
      <c r="B12647" t="s">
        <v>48</v>
      </c>
      <c r="C12647" t="s">
        <v>55</v>
      </c>
      <c r="D12647">
        <v>3277.47</v>
      </c>
      <c r="E12647">
        <v>0.15</v>
      </c>
      <c r="F12647">
        <v>7</v>
      </c>
      <c r="G12647" s="4">
        <v>45382</v>
      </c>
      <c r="H12647" s="4">
        <v>45383</v>
      </c>
      <c r="I12647" t="s">
        <v>50</v>
      </c>
      <c r="J12647" t="s">
        <v>51</v>
      </c>
      <c r="K12647">
        <v>505.41</v>
      </c>
      <c r="L12647" t="s">
        <v>63</v>
      </c>
    </row>
    <row r="12648" spans="1:12" x14ac:dyDescent="0.3">
      <c r="A12648" t="s">
        <v>12708</v>
      </c>
      <c r="B12648" t="s">
        <v>54</v>
      </c>
      <c r="C12648" t="s">
        <v>65</v>
      </c>
      <c r="D12648">
        <v>4707.75</v>
      </c>
      <c r="E12648">
        <v>0.13</v>
      </c>
      <c r="F12648">
        <v>2</v>
      </c>
      <c r="G12648" s="4">
        <v>45351</v>
      </c>
      <c r="H12648" s="4">
        <v>45353</v>
      </c>
      <c r="I12648" t="s">
        <v>60</v>
      </c>
      <c r="J12648" t="s">
        <v>45</v>
      </c>
      <c r="K12648">
        <v>768.34</v>
      </c>
      <c r="L12648" t="s">
        <v>77</v>
      </c>
    </row>
    <row r="12649" spans="1:12" x14ac:dyDescent="0.3">
      <c r="A12649" t="s">
        <v>12709</v>
      </c>
      <c r="B12649" t="s">
        <v>42</v>
      </c>
      <c r="C12649" t="s">
        <v>43</v>
      </c>
      <c r="D12649">
        <v>1562.51</v>
      </c>
      <c r="E12649">
        <v>0.49</v>
      </c>
      <c r="F12649">
        <v>6</v>
      </c>
      <c r="G12649" s="4">
        <v>45287</v>
      </c>
      <c r="H12649" s="4">
        <v>45293</v>
      </c>
      <c r="I12649" t="s">
        <v>44</v>
      </c>
      <c r="J12649" t="s">
        <v>51</v>
      </c>
      <c r="K12649">
        <v>111.06</v>
      </c>
      <c r="L12649" t="s">
        <v>63</v>
      </c>
    </row>
    <row r="12650" spans="1:12" x14ac:dyDescent="0.3">
      <c r="A12650" t="s">
        <v>12710</v>
      </c>
      <c r="B12650" t="s">
        <v>70</v>
      </c>
      <c r="C12650" t="s">
        <v>65</v>
      </c>
      <c r="D12650">
        <v>1028.57</v>
      </c>
      <c r="E12650">
        <v>0.47</v>
      </c>
      <c r="F12650">
        <v>3</v>
      </c>
      <c r="G12650" s="4">
        <v>45577</v>
      </c>
      <c r="H12650" s="4">
        <v>45583</v>
      </c>
      <c r="I12650" t="s">
        <v>60</v>
      </c>
      <c r="J12650" t="s">
        <v>51</v>
      </c>
      <c r="K12650">
        <v>66.510000000000005</v>
      </c>
      <c r="L12650" t="s">
        <v>57</v>
      </c>
    </row>
    <row r="12651" spans="1:12" x14ac:dyDescent="0.3">
      <c r="A12651" t="s">
        <v>12711</v>
      </c>
      <c r="B12651" t="s">
        <v>48</v>
      </c>
      <c r="C12651" t="s">
        <v>62</v>
      </c>
      <c r="D12651">
        <v>3120.27</v>
      </c>
      <c r="E12651">
        <v>0.44</v>
      </c>
      <c r="F12651">
        <v>8</v>
      </c>
      <c r="G12651" s="4">
        <v>45017</v>
      </c>
      <c r="H12651" s="4">
        <v>45019</v>
      </c>
      <c r="I12651" t="s">
        <v>44</v>
      </c>
      <c r="J12651" t="s">
        <v>51</v>
      </c>
      <c r="K12651">
        <v>189.53</v>
      </c>
      <c r="L12651" t="s">
        <v>57</v>
      </c>
    </row>
    <row r="12652" spans="1:12" x14ac:dyDescent="0.3">
      <c r="A12652" t="s">
        <v>12712</v>
      </c>
      <c r="B12652" t="s">
        <v>70</v>
      </c>
      <c r="C12652" t="s">
        <v>43</v>
      </c>
      <c r="D12652">
        <v>2861.99</v>
      </c>
      <c r="E12652">
        <v>0.11</v>
      </c>
      <c r="F12652">
        <v>2</v>
      </c>
      <c r="G12652" s="4">
        <v>45447</v>
      </c>
      <c r="H12652" s="4">
        <v>45454</v>
      </c>
      <c r="I12652" t="s">
        <v>44</v>
      </c>
      <c r="J12652" t="s">
        <v>51</v>
      </c>
      <c r="K12652">
        <v>612.22</v>
      </c>
      <c r="L12652" t="s">
        <v>63</v>
      </c>
    </row>
    <row r="12653" spans="1:12" x14ac:dyDescent="0.3">
      <c r="A12653" t="s">
        <v>12713</v>
      </c>
      <c r="B12653" t="s">
        <v>54</v>
      </c>
      <c r="C12653" t="s">
        <v>49</v>
      </c>
      <c r="D12653">
        <v>3616.91</v>
      </c>
      <c r="E12653">
        <v>0.28999999999999998</v>
      </c>
      <c r="F12653">
        <v>5</v>
      </c>
      <c r="G12653" s="4">
        <v>45108</v>
      </c>
      <c r="H12653" s="4">
        <v>45113</v>
      </c>
      <c r="I12653" t="s">
        <v>50</v>
      </c>
      <c r="J12653" t="s">
        <v>56</v>
      </c>
      <c r="K12653">
        <v>272.02999999999997</v>
      </c>
      <c r="L12653" t="s">
        <v>77</v>
      </c>
    </row>
    <row r="12654" spans="1:12" x14ac:dyDescent="0.3">
      <c r="A12654" t="s">
        <v>12714</v>
      </c>
      <c r="B12654" t="s">
        <v>54</v>
      </c>
      <c r="C12654" t="s">
        <v>55</v>
      </c>
      <c r="D12654">
        <v>4437.12</v>
      </c>
      <c r="E12654">
        <v>0.27</v>
      </c>
      <c r="F12654">
        <v>8</v>
      </c>
      <c r="G12654" s="4">
        <v>45449</v>
      </c>
      <c r="H12654" s="4">
        <v>45456</v>
      </c>
      <c r="I12654" t="s">
        <v>44</v>
      </c>
      <c r="J12654" t="s">
        <v>56</v>
      </c>
      <c r="K12654">
        <v>630.62</v>
      </c>
      <c r="L12654" t="s">
        <v>63</v>
      </c>
    </row>
    <row r="12655" spans="1:12" x14ac:dyDescent="0.3">
      <c r="A12655" t="s">
        <v>12715</v>
      </c>
      <c r="B12655" t="s">
        <v>54</v>
      </c>
      <c r="C12655" t="s">
        <v>55</v>
      </c>
      <c r="D12655">
        <v>2842.75</v>
      </c>
      <c r="E12655">
        <v>0.1</v>
      </c>
      <c r="F12655">
        <v>9</v>
      </c>
      <c r="G12655" s="4">
        <v>45445</v>
      </c>
      <c r="H12655" s="4">
        <v>45450</v>
      </c>
      <c r="I12655" t="s">
        <v>44</v>
      </c>
      <c r="J12655" t="s">
        <v>51</v>
      </c>
      <c r="K12655">
        <v>793.89</v>
      </c>
      <c r="L12655" t="s">
        <v>46</v>
      </c>
    </row>
    <row r="12656" spans="1:12" x14ac:dyDescent="0.3">
      <c r="A12656" t="s">
        <v>12716</v>
      </c>
      <c r="B12656" t="s">
        <v>42</v>
      </c>
      <c r="C12656" t="s">
        <v>43</v>
      </c>
      <c r="D12656">
        <v>835.37</v>
      </c>
      <c r="E12656">
        <v>0.22</v>
      </c>
      <c r="F12656">
        <v>7</v>
      </c>
      <c r="G12656" s="4">
        <v>45466</v>
      </c>
      <c r="H12656" s="4">
        <v>45469</v>
      </c>
      <c r="I12656" t="s">
        <v>50</v>
      </c>
      <c r="J12656" t="s">
        <v>51</v>
      </c>
      <c r="K12656">
        <v>76.8</v>
      </c>
      <c r="L12656" t="s">
        <v>77</v>
      </c>
    </row>
    <row r="12657" spans="1:12" x14ac:dyDescent="0.3">
      <c r="A12657" t="s">
        <v>12717</v>
      </c>
      <c r="B12657" t="s">
        <v>42</v>
      </c>
      <c r="C12657" t="s">
        <v>49</v>
      </c>
      <c r="D12657">
        <v>3030.83</v>
      </c>
      <c r="E12657">
        <v>0.23</v>
      </c>
      <c r="F12657">
        <v>9</v>
      </c>
      <c r="G12657" s="4">
        <v>44988</v>
      </c>
      <c r="H12657" s="4">
        <v>44993</v>
      </c>
      <c r="I12657" t="s">
        <v>44</v>
      </c>
      <c r="J12657" t="s">
        <v>51</v>
      </c>
      <c r="K12657">
        <v>509.82</v>
      </c>
      <c r="L12657" t="s">
        <v>52</v>
      </c>
    </row>
    <row r="12658" spans="1:12" x14ac:dyDescent="0.3">
      <c r="A12658" t="s">
        <v>12718</v>
      </c>
      <c r="B12658" t="s">
        <v>48</v>
      </c>
      <c r="C12658" t="s">
        <v>62</v>
      </c>
      <c r="D12658">
        <v>1933.1</v>
      </c>
      <c r="E12658">
        <v>0.12</v>
      </c>
      <c r="F12658">
        <v>9</v>
      </c>
      <c r="G12658" s="4">
        <v>45602</v>
      </c>
      <c r="H12658" s="4">
        <v>45609</v>
      </c>
      <c r="I12658" t="s">
        <v>60</v>
      </c>
      <c r="J12658" t="s">
        <v>51</v>
      </c>
      <c r="K12658">
        <v>449.18</v>
      </c>
      <c r="L12658" t="s">
        <v>68</v>
      </c>
    </row>
    <row r="12659" spans="1:12" x14ac:dyDescent="0.3">
      <c r="A12659" t="s">
        <v>12719</v>
      </c>
      <c r="B12659" t="s">
        <v>70</v>
      </c>
      <c r="C12659" t="s">
        <v>55</v>
      </c>
      <c r="D12659">
        <v>2318.4</v>
      </c>
      <c r="E12659">
        <v>0.48</v>
      </c>
      <c r="F12659">
        <v>8</v>
      </c>
      <c r="G12659" s="4">
        <v>45553</v>
      </c>
      <c r="H12659" s="4">
        <v>45559</v>
      </c>
      <c r="I12659" t="s">
        <v>50</v>
      </c>
      <c r="J12659" t="s">
        <v>45</v>
      </c>
      <c r="K12659">
        <v>259.45</v>
      </c>
      <c r="L12659" t="s">
        <v>52</v>
      </c>
    </row>
    <row r="12660" spans="1:12" x14ac:dyDescent="0.3">
      <c r="A12660" t="s">
        <v>12720</v>
      </c>
      <c r="B12660" t="s">
        <v>54</v>
      </c>
      <c r="C12660" t="s">
        <v>43</v>
      </c>
      <c r="D12660">
        <v>4801.47</v>
      </c>
      <c r="E12660">
        <v>0.25</v>
      </c>
      <c r="F12660">
        <v>7</v>
      </c>
      <c r="G12660" s="4">
        <v>44999</v>
      </c>
      <c r="H12660" s="4">
        <v>45001</v>
      </c>
      <c r="I12660" t="s">
        <v>50</v>
      </c>
      <c r="J12660" t="s">
        <v>51</v>
      </c>
      <c r="K12660">
        <v>266.29000000000002</v>
      </c>
      <c r="L12660" t="s">
        <v>63</v>
      </c>
    </row>
    <row r="12661" spans="1:12" x14ac:dyDescent="0.3">
      <c r="A12661" t="s">
        <v>12721</v>
      </c>
      <c r="B12661" t="s">
        <v>54</v>
      </c>
      <c r="C12661" t="s">
        <v>55</v>
      </c>
      <c r="D12661">
        <v>2819.24</v>
      </c>
      <c r="E12661">
        <v>0.26</v>
      </c>
      <c r="F12661">
        <v>6</v>
      </c>
      <c r="G12661" s="4">
        <v>45025</v>
      </c>
      <c r="H12661" s="4">
        <v>45030</v>
      </c>
      <c r="I12661" t="s">
        <v>44</v>
      </c>
      <c r="J12661" t="s">
        <v>56</v>
      </c>
      <c r="K12661">
        <v>689.22</v>
      </c>
      <c r="L12661" t="s">
        <v>68</v>
      </c>
    </row>
    <row r="12662" spans="1:12" x14ac:dyDescent="0.3">
      <c r="A12662" t="s">
        <v>12722</v>
      </c>
      <c r="B12662" t="s">
        <v>54</v>
      </c>
      <c r="C12662" t="s">
        <v>49</v>
      </c>
      <c r="D12662">
        <v>833.27</v>
      </c>
      <c r="E12662">
        <v>0.3</v>
      </c>
      <c r="F12662">
        <v>3</v>
      </c>
      <c r="G12662" s="4">
        <v>45629</v>
      </c>
      <c r="H12662" s="4">
        <v>45634</v>
      </c>
      <c r="I12662" t="s">
        <v>44</v>
      </c>
      <c r="J12662" t="s">
        <v>51</v>
      </c>
      <c r="K12662">
        <v>193.47</v>
      </c>
      <c r="L12662" t="s">
        <v>63</v>
      </c>
    </row>
    <row r="12663" spans="1:12" x14ac:dyDescent="0.3">
      <c r="A12663" t="s">
        <v>12723</v>
      </c>
      <c r="B12663" t="s">
        <v>54</v>
      </c>
      <c r="C12663" t="s">
        <v>62</v>
      </c>
      <c r="D12663">
        <v>2271.48</v>
      </c>
      <c r="E12663">
        <v>0.44</v>
      </c>
      <c r="F12663">
        <v>8</v>
      </c>
      <c r="G12663" s="4">
        <v>45233</v>
      </c>
      <c r="H12663" s="4">
        <v>45238</v>
      </c>
      <c r="I12663" t="s">
        <v>50</v>
      </c>
      <c r="J12663" t="s">
        <v>51</v>
      </c>
      <c r="K12663">
        <v>670.08</v>
      </c>
      <c r="L12663" t="s">
        <v>52</v>
      </c>
    </row>
    <row r="12664" spans="1:12" x14ac:dyDescent="0.3">
      <c r="A12664" t="s">
        <v>12724</v>
      </c>
      <c r="B12664" t="s">
        <v>42</v>
      </c>
      <c r="C12664" t="s">
        <v>49</v>
      </c>
      <c r="D12664">
        <v>1219.31</v>
      </c>
      <c r="E12664">
        <v>0.27</v>
      </c>
      <c r="F12664">
        <v>3</v>
      </c>
      <c r="G12664" s="4">
        <v>45131</v>
      </c>
      <c r="H12664" s="4">
        <v>45137</v>
      </c>
      <c r="I12664" t="s">
        <v>60</v>
      </c>
      <c r="J12664" t="s">
        <v>45</v>
      </c>
      <c r="K12664">
        <v>245.84</v>
      </c>
      <c r="L12664" t="s">
        <v>63</v>
      </c>
    </row>
    <row r="12665" spans="1:12" x14ac:dyDescent="0.3">
      <c r="A12665" t="s">
        <v>12725</v>
      </c>
      <c r="B12665" t="s">
        <v>70</v>
      </c>
      <c r="C12665" t="s">
        <v>65</v>
      </c>
      <c r="D12665">
        <v>763.86</v>
      </c>
      <c r="E12665">
        <v>0.27</v>
      </c>
      <c r="F12665">
        <v>9</v>
      </c>
      <c r="G12665" s="4">
        <v>45506</v>
      </c>
      <c r="H12665" s="4">
        <v>45507</v>
      </c>
      <c r="I12665" t="s">
        <v>44</v>
      </c>
      <c r="J12665" t="s">
        <v>51</v>
      </c>
      <c r="K12665">
        <v>97.23</v>
      </c>
      <c r="L12665" t="s">
        <v>77</v>
      </c>
    </row>
    <row r="12666" spans="1:12" x14ac:dyDescent="0.3">
      <c r="A12666" t="s">
        <v>12726</v>
      </c>
      <c r="B12666" t="s">
        <v>70</v>
      </c>
      <c r="C12666" t="s">
        <v>49</v>
      </c>
      <c r="D12666">
        <v>3589.95</v>
      </c>
      <c r="E12666">
        <v>0.12</v>
      </c>
      <c r="F12666">
        <v>9</v>
      </c>
      <c r="G12666" s="4">
        <v>45192</v>
      </c>
      <c r="H12666" s="4">
        <v>45197</v>
      </c>
      <c r="I12666" t="s">
        <v>60</v>
      </c>
      <c r="J12666" t="s">
        <v>45</v>
      </c>
      <c r="K12666">
        <v>295.91000000000003</v>
      </c>
      <c r="L12666" t="s">
        <v>68</v>
      </c>
    </row>
    <row r="12667" spans="1:12" x14ac:dyDescent="0.3">
      <c r="A12667" t="s">
        <v>12727</v>
      </c>
      <c r="B12667" t="s">
        <v>48</v>
      </c>
      <c r="C12667" t="s">
        <v>49</v>
      </c>
      <c r="D12667">
        <v>3179.99</v>
      </c>
      <c r="E12667">
        <v>0.3</v>
      </c>
      <c r="F12667">
        <v>9</v>
      </c>
      <c r="G12667" s="4">
        <v>45304</v>
      </c>
      <c r="H12667" s="4">
        <v>45306</v>
      </c>
      <c r="I12667" t="s">
        <v>44</v>
      </c>
      <c r="J12667" t="s">
        <v>51</v>
      </c>
      <c r="K12667">
        <v>237.63</v>
      </c>
      <c r="L12667" t="s">
        <v>46</v>
      </c>
    </row>
    <row r="12668" spans="1:12" x14ac:dyDescent="0.3">
      <c r="A12668" t="s">
        <v>12728</v>
      </c>
      <c r="B12668" t="s">
        <v>42</v>
      </c>
      <c r="C12668" t="s">
        <v>55</v>
      </c>
      <c r="D12668">
        <v>2539.17</v>
      </c>
      <c r="E12668">
        <v>0.19</v>
      </c>
      <c r="F12668">
        <v>4</v>
      </c>
      <c r="G12668" s="4">
        <v>45464</v>
      </c>
      <c r="H12668" s="4">
        <v>45471</v>
      </c>
      <c r="I12668" t="s">
        <v>44</v>
      </c>
      <c r="J12668" t="s">
        <v>56</v>
      </c>
      <c r="K12668">
        <v>531.89</v>
      </c>
      <c r="L12668" t="s">
        <v>52</v>
      </c>
    </row>
    <row r="12669" spans="1:12" x14ac:dyDescent="0.3">
      <c r="A12669" t="s">
        <v>12729</v>
      </c>
      <c r="B12669" t="s">
        <v>54</v>
      </c>
      <c r="C12669" t="s">
        <v>49</v>
      </c>
      <c r="D12669">
        <v>2173.87</v>
      </c>
      <c r="E12669">
        <v>0.32</v>
      </c>
      <c r="F12669">
        <v>9</v>
      </c>
      <c r="G12669" s="4">
        <v>45377</v>
      </c>
      <c r="H12669" s="4">
        <v>45378</v>
      </c>
      <c r="I12669" t="s">
        <v>50</v>
      </c>
      <c r="J12669" t="s">
        <v>45</v>
      </c>
      <c r="K12669">
        <v>298.54000000000002</v>
      </c>
      <c r="L12669" t="s">
        <v>57</v>
      </c>
    </row>
    <row r="12670" spans="1:12" x14ac:dyDescent="0.3">
      <c r="A12670" t="s">
        <v>12730</v>
      </c>
      <c r="B12670" t="s">
        <v>70</v>
      </c>
      <c r="C12670" t="s">
        <v>43</v>
      </c>
      <c r="D12670">
        <v>1678.87</v>
      </c>
      <c r="E12670">
        <v>0.15</v>
      </c>
      <c r="F12670">
        <v>2</v>
      </c>
      <c r="G12670" s="4">
        <v>45583</v>
      </c>
      <c r="H12670" s="4">
        <v>45588</v>
      </c>
      <c r="I12670" t="s">
        <v>50</v>
      </c>
      <c r="J12670" t="s">
        <v>51</v>
      </c>
      <c r="K12670">
        <v>433.11</v>
      </c>
      <c r="L12670" t="s">
        <v>46</v>
      </c>
    </row>
    <row r="12671" spans="1:12" x14ac:dyDescent="0.3">
      <c r="A12671" t="s">
        <v>12731</v>
      </c>
      <c r="B12671" t="s">
        <v>70</v>
      </c>
      <c r="C12671" t="s">
        <v>55</v>
      </c>
      <c r="D12671">
        <v>531.24</v>
      </c>
      <c r="E12671">
        <v>0.36</v>
      </c>
      <c r="F12671">
        <v>1</v>
      </c>
      <c r="G12671" s="4">
        <v>45593</v>
      </c>
      <c r="H12671" s="4">
        <v>45598</v>
      </c>
      <c r="I12671" t="s">
        <v>60</v>
      </c>
      <c r="J12671" t="s">
        <v>51</v>
      </c>
      <c r="K12671">
        <v>43.1</v>
      </c>
      <c r="L12671" t="s">
        <v>68</v>
      </c>
    </row>
    <row r="12672" spans="1:12" x14ac:dyDescent="0.3">
      <c r="A12672" t="s">
        <v>12732</v>
      </c>
      <c r="B12672" t="s">
        <v>42</v>
      </c>
      <c r="C12672" t="s">
        <v>55</v>
      </c>
      <c r="D12672">
        <v>1566.42</v>
      </c>
      <c r="E12672">
        <v>0.31</v>
      </c>
      <c r="F12672">
        <v>8</v>
      </c>
      <c r="G12672" s="4">
        <v>45204</v>
      </c>
      <c r="H12672" s="4">
        <v>45206</v>
      </c>
      <c r="I12672" t="s">
        <v>50</v>
      </c>
      <c r="J12672" t="s">
        <v>56</v>
      </c>
      <c r="K12672">
        <v>455.83</v>
      </c>
      <c r="L12672" t="s">
        <v>57</v>
      </c>
    </row>
    <row r="12673" spans="1:12" x14ac:dyDescent="0.3">
      <c r="A12673" t="s">
        <v>12733</v>
      </c>
      <c r="B12673" t="s">
        <v>48</v>
      </c>
      <c r="C12673" t="s">
        <v>65</v>
      </c>
      <c r="D12673">
        <v>4208.13</v>
      </c>
      <c r="E12673">
        <v>0.24</v>
      </c>
      <c r="F12673">
        <v>6</v>
      </c>
      <c r="G12673" s="4">
        <v>45546</v>
      </c>
      <c r="H12673" s="4">
        <v>45549</v>
      </c>
      <c r="I12673" t="s">
        <v>60</v>
      </c>
      <c r="J12673" t="s">
        <v>56</v>
      </c>
      <c r="K12673">
        <v>273.33</v>
      </c>
      <c r="L12673" t="s">
        <v>68</v>
      </c>
    </row>
    <row r="12674" spans="1:12" x14ac:dyDescent="0.3">
      <c r="A12674" t="s">
        <v>12734</v>
      </c>
      <c r="B12674" t="s">
        <v>48</v>
      </c>
      <c r="C12674" t="s">
        <v>43</v>
      </c>
      <c r="D12674">
        <v>3940.01</v>
      </c>
      <c r="E12674">
        <v>0.05</v>
      </c>
      <c r="F12674">
        <v>9</v>
      </c>
      <c r="G12674" s="4">
        <v>45474</v>
      </c>
      <c r="H12674" s="4">
        <v>45476</v>
      </c>
      <c r="I12674" t="s">
        <v>60</v>
      </c>
      <c r="J12674" t="s">
        <v>56</v>
      </c>
      <c r="K12674">
        <v>967.11</v>
      </c>
      <c r="L12674" t="s">
        <v>52</v>
      </c>
    </row>
    <row r="12675" spans="1:12" x14ac:dyDescent="0.3">
      <c r="A12675" t="s">
        <v>12735</v>
      </c>
      <c r="B12675" t="s">
        <v>54</v>
      </c>
      <c r="C12675" t="s">
        <v>49</v>
      </c>
      <c r="D12675">
        <v>4864.3599999999997</v>
      </c>
      <c r="E12675">
        <v>0.31</v>
      </c>
      <c r="F12675">
        <v>9</v>
      </c>
      <c r="G12675" s="4">
        <v>45382</v>
      </c>
      <c r="H12675" s="4">
        <v>45386</v>
      </c>
      <c r="I12675" t="s">
        <v>50</v>
      </c>
      <c r="J12675" t="s">
        <v>51</v>
      </c>
      <c r="K12675">
        <v>1189.22</v>
      </c>
      <c r="L12675" t="s">
        <v>57</v>
      </c>
    </row>
    <row r="12676" spans="1:12" x14ac:dyDescent="0.3">
      <c r="A12676" t="s">
        <v>12736</v>
      </c>
      <c r="B12676" t="s">
        <v>48</v>
      </c>
      <c r="C12676" t="s">
        <v>65</v>
      </c>
      <c r="D12676">
        <v>3314.73</v>
      </c>
      <c r="E12676">
        <v>0.43</v>
      </c>
      <c r="F12676">
        <v>3</v>
      </c>
      <c r="G12676" s="4">
        <v>45400</v>
      </c>
      <c r="H12676" s="4">
        <v>45402</v>
      </c>
      <c r="I12676" t="s">
        <v>60</v>
      </c>
      <c r="J12676" t="s">
        <v>56</v>
      </c>
      <c r="K12676">
        <v>673.87</v>
      </c>
      <c r="L12676" t="s">
        <v>68</v>
      </c>
    </row>
    <row r="12677" spans="1:12" x14ac:dyDescent="0.3">
      <c r="A12677" t="s">
        <v>12737</v>
      </c>
      <c r="B12677" t="s">
        <v>70</v>
      </c>
      <c r="C12677" t="s">
        <v>43</v>
      </c>
      <c r="D12677">
        <v>2812.83</v>
      </c>
      <c r="E12677">
        <v>0.09</v>
      </c>
      <c r="F12677">
        <v>2</v>
      </c>
      <c r="G12677" s="4">
        <v>45107</v>
      </c>
      <c r="H12677" s="4">
        <v>45110</v>
      </c>
      <c r="I12677" t="s">
        <v>50</v>
      </c>
      <c r="J12677" t="s">
        <v>56</v>
      </c>
      <c r="K12677">
        <v>838.62</v>
      </c>
      <c r="L12677" t="s">
        <v>52</v>
      </c>
    </row>
    <row r="12678" spans="1:12" x14ac:dyDescent="0.3">
      <c r="A12678" t="s">
        <v>12738</v>
      </c>
      <c r="B12678" t="s">
        <v>48</v>
      </c>
      <c r="C12678" t="s">
        <v>65</v>
      </c>
      <c r="D12678">
        <v>1550.62</v>
      </c>
      <c r="E12678">
        <v>0.04</v>
      </c>
      <c r="F12678">
        <v>7</v>
      </c>
      <c r="G12678" s="4">
        <v>45181</v>
      </c>
      <c r="H12678" s="4">
        <v>45183</v>
      </c>
      <c r="I12678" t="s">
        <v>60</v>
      </c>
      <c r="J12678" t="s">
        <v>45</v>
      </c>
      <c r="K12678">
        <v>79.28</v>
      </c>
      <c r="L12678" t="s">
        <v>68</v>
      </c>
    </row>
    <row r="12679" spans="1:12" x14ac:dyDescent="0.3">
      <c r="A12679" t="s">
        <v>12739</v>
      </c>
      <c r="B12679" t="s">
        <v>54</v>
      </c>
      <c r="C12679" t="s">
        <v>62</v>
      </c>
      <c r="D12679">
        <v>476.62</v>
      </c>
      <c r="E12679">
        <v>0.02</v>
      </c>
      <c r="F12679">
        <v>5</v>
      </c>
      <c r="G12679" s="4">
        <v>45275</v>
      </c>
      <c r="H12679" s="4">
        <v>45276</v>
      </c>
      <c r="I12679" t="s">
        <v>60</v>
      </c>
      <c r="J12679" t="s">
        <v>45</v>
      </c>
      <c r="K12679">
        <v>79.260000000000005</v>
      </c>
      <c r="L12679" t="s">
        <v>57</v>
      </c>
    </row>
    <row r="12680" spans="1:12" x14ac:dyDescent="0.3">
      <c r="A12680" t="s">
        <v>12740</v>
      </c>
      <c r="B12680" t="s">
        <v>70</v>
      </c>
      <c r="C12680" t="s">
        <v>49</v>
      </c>
      <c r="D12680">
        <v>3128.29</v>
      </c>
      <c r="E12680">
        <v>0.02</v>
      </c>
      <c r="F12680">
        <v>6</v>
      </c>
      <c r="G12680" s="4">
        <v>45595</v>
      </c>
      <c r="H12680" s="4">
        <v>45596</v>
      </c>
      <c r="I12680" t="s">
        <v>44</v>
      </c>
      <c r="J12680" t="s">
        <v>51</v>
      </c>
      <c r="K12680">
        <v>239.14</v>
      </c>
      <c r="L12680" t="s">
        <v>68</v>
      </c>
    </row>
    <row r="12681" spans="1:12" x14ac:dyDescent="0.3">
      <c r="A12681" t="s">
        <v>12741</v>
      </c>
      <c r="B12681" t="s">
        <v>48</v>
      </c>
      <c r="C12681" t="s">
        <v>65</v>
      </c>
      <c r="D12681">
        <v>2491.9899999999998</v>
      </c>
      <c r="E12681">
        <v>0.42</v>
      </c>
      <c r="F12681">
        <v>5</v>
      </c>
      <c r="G12681" s="4">
        <v>45283</v>
      </c>
      <c r="H12681" s="4">
        <v>45285</v>
      </c>
      <c r="I12681" t="s">
        <v>50</v>
      </c>
      <c r="J12681" t="s">
        <v>56</v>
      </c>
      <c r="K12681">
        <v>445.35</v>
      </c>
      <c r="L12681" t="s">
        <v>57</v>
      </c>
    </row>
    <row r="12682" spans="1:12" x14ac:dyDescent="0.3">
      <c r="A12682" t="s">
        <v>12742</v>
      </c>
      <c r="B12682" t="s">
        <v>48</v>
      </c>
      <c r="C12682" t="s">
        <v>62</v>
      </c>
      <c r="D12682">
        <v>3819.47</v>
      </c>
      <c r="E12682">
        <v>0.36</v>
      </c>
      <c r="F12682">
        <v>4</v>
      </c>
      <c r="G12682" s="4">
        <v>45049</v>
      </c>
      <c r="H12682" s="4">
        <v>45056</v>
      </c>
      <c r="I12682" t="s">
        <v>50</v>
      </c>
      <c r="J12682" t="s">
        <v>56</v>
      </c>
      <c r="K12682">
        <v>377.77</v>
      </c>
      <c r="L12682" t="s">
        <v>68</v>
      </c>
    </row>
    <row r="12683" spans="1:12" x14ac:dyDescent="0.3">
      <c r="A12683" t="s">
        <v>12743</v>
      </c>
      <c r="B12683" t="s">
        <v>42</v>
      </c>
      <c r="C12683" t="s">
        <v>49</v>
      </c>
      <c r="D12683">
        <v>2118.1</v>
      </c>
      <c r="E12683">
        <v>0.1</v>
      </c>
      <c r="F12683">
        <v>1</v>
      </c>
      <c r="G12683" s="4">
        <v>45240</v>
      </c>
      <c r="H12683" s="4">
        <v>45241</v>
      </c>
      <c r="I12683" t="s">
        <v>50</v>
      </c>
      <c r="J12683" t="s">
        <v>51</v>
      </c>
      <c r="K12683">
        <v>342.29</v>
      </c>
      <c r="L12683" t="s">
        <v>68</v>
      </c>
    </row>
    <row r="12684" spans="1:12" x14ac:dyDescent="0.3">
      <c r="A12684" t="s">
        <v>12744</v>
      </c>
      <c r="B12684" t="s">
        <v>54</v>
      </c>
      <c r="C12684" t="s">
        <v>65</v>
      </c>
      <c r="D12684">
        <v>4929.2</v>
      </c>
      <c r="E12684">
        <v>0.46</v>
      </c>
      <c r="F12684">
        <v>4</v>
      </c>
      <c r="G12684" s="4">
        <v>45197</v>
      </c>
      <c r="H12684" s="4">
        <v>45200</v>
      </c>
      <c r="I12684" t="s">
        <v>50</v>
      </c>
      <c r="J12684" t="s">
        <v>56</v>
      </c>
      <c r="K12684">
        <v>293.32</v>
      </c>
      <c r="L12684" t="s">
        <v>68</v>
      </c>
    </row>
    <row r="12685" spans="1:12" x14ac:dyDescent="0.3">
      <c r="A12685" t="s">
        <v>12745</v>
      </c>
      <c r="B12685" t="s">
        <v>48</v>
      </c>
      <c r="C12685" t="s">
        <v>65</v>
      </c>
      <c r="D12685">
        <v>2048.3000000000002</v>
      </c>
      <c r="E12685">
        <v>7.0000000000000007E-2</v>
      </c>
      <c r="F12685">
        <v>3</v>
      </c>
      <c r="G12685" s="4">
        <v>45108</v>
      </c>
      <c r="H12685" s="4">
        <v>45112</v>
      </c>
      <c r="I12685" t="s">
        <v>44</v>
      </c>
      <c r="J12685" t="s">
        <v>56</v>
      </c>
      <c r="K12685">
        <v>334.52</v>
      </c>
      <c r="L12685" t="s">
        <v>77</v>
      </c>
    </row>
    <row r="12686" spans="1:12" x14ac:dyDescent="0.3">
      <c r="A12686" t="s">
        <v>12746</v>
      </c>
      <c r="B12686" t="s">
        <v>42</v>
      </c>
      <c r="C12686" t="s">
        <v>65</v>
      </c>
      <c r="D12686">
        <v>1732.05</v>
      </c>
      <c r="E12686">
        <v>0.19</v>
      </c>
      <c r="F12686">
        <v>3</v>
      </c>
      <c r="G12686" s="4">
        <v>45628</v>
      </c>
      <c r="H12686" s="4">
        <v>45632</v>
      </c>
      <c r="I12686" t="s">
        <v>44</v>
      </c>
      <c r="J12686" t="s">
        <v>45</v>
      </c>
      <c r="K12686">
        <v>375.33</v>
      </c>
      <c r="L12686" t="s">
        <v>77</v>
      </c>
    </row>
    <row r="12687" spans="1:12" x14ac:dyDescent="0.3">
      <c r="A12687" t="s">
        <v>12747</v>
      </c>
      <c r="B12687" t="s">
        <v>70</v>
      </c>
      <c r="C12687" t="s">
        <v>65</v>
      </c>
      <c r="D12687">
        <v>4367.83</v>
      </c>
      <c r="E12687">
        <v>0.23</v>
      </c>
      <c r="F12687">
        <v>5</v>
      </c>
      <c r="G12687" s="4">
        <v>44983</v>
      </c>
      <c r="H12687" s="4">
        <v>44986</v>
      </c>
      <c r="I12687" t="s">
        <v>44</v>
      </c>
      <c r="J12687" t="s">
        <v>56</v>
      </c>
      <c r="K12687">
        <v>1178.21</v>
      </c>
      <c r="L12687" t="s">
        <v>57</v>
      </c>
    </row>
    <row r="12688" spans="1:12" x14ac:dyDescent="0.3">
      <c r="A12688" t="s">
        <v>12748</v>
      </c>
      <c r="B12688" t="s">
        <v>42</v>
      </c>
      <c r="C12688" t="s">
        <v>55</v>
      </c>
      <c r="D12688">
        <v>2037.98</v>
      </c>
      <c r="E12688">
        <v>0.04</v>
      </c>
      <c r="F12688">
        <v>1</v>
      </c>
      <c r="G12688" s="4">
        <v>45566</v>
      </c>
      <c r="H12688" s="4">
        <v>45571</v>
      </c>
      <c r="I12688" t="s">
        <v>44</v>
      </c>
      <c r="J12688" t="s">
        <v>56</v>
      </c>
      <c r="K12688">
        <v>574.39</v>
      </c>
      <c r="L12688" t="s">
        <v>63</v>
      </c>
    </row>
    <row r="12689" spans="1:12" x14ac:dyDescent="0.3">
      <c r="A12689" t="s">
        <v>12749</v>
      </c>
      <c r="B12689" t="s">
        <v>42</v>
      </c>
      <c r="C12689" t="s">
        <v>65</v>
      </c>
      <c r="D12689">
        <v>4367.3999999999996</v>
      </c>
      <c r="E12689">
        <v>0.17</v>
      </c>
      <c r="F12689">
        <v>6</v>
      </c>
      <c r="G12689" s="4">
        <v>45005</v>
      </c>
      <c r="H12689" s="4">
        <v>45010</v>
      </c>
      <c r="I12689" t="s">
        <v>50</v>
      </c>
      <c r="J12689" t="s">
        <v>51</v>
      </c>
      <c r="K12689">
        <v>604.19000000000005</v>
      </c>
      <c r="L12689" t="s">
        <v>63</v>
      </c>
    </row>
    <row r="12690" spans="1:12" x14ac:dyDescent="0.3">
      <c r="A12690" t="s">
        <v>12750</v>
      </c>
      <c r="B12690" t="s">
        <v>48</v>
      </c>
      <c r="C12690" t="s">
        <v>55</v>
      </c>
      <c r="D12690">
        <v>234.04</v>
      </c>
      <c r="E12690">
        <v>0.05</v>
      </c>
      <c r="F12690">
        <v>2</v>
      </c>
      <c r="G12690" s="4">
        <v>45509</v>
      </c>
      <c r="H12690" s="4">
        <v>45513</v>
      </c>
      <c r="I12690" t="s">
        <v>60</v>
      </c>
      <c r="J12690" t="s">
        <v>56</v>
      </c>
      <c r="K12690">
        <v>58.96</v>
      </c>
      <c r="L12690" t="s">
        <v>77</v>
      </c>
    </row>
    <row r="12691" spans="1:12" x14ac:dyDescent="0.3">
      <c r="A12691" t="s">
        <v>12751</v>
      </c>
      <c r="B12691" t="s">
        <v>48</v>
      </c>
      <c r="C12691" t="s">
        <v>55</v>
      </c>
      <c r="D12691">
        <v>3493.71</v>
      </c>
      <c r="E12691">
        <v>0.39</v>
      </c>
      <c r="F12691">
        <v>1</v>
      </c>
      <c r="G12691" s="4">
        <v>44984</v>
      </c>
      <c r="H12691" s="4">
        <v>44985</v>
      </c>
      <c r="I12691" t="s">
        <v>50</v>
      </c>
      <c r="J12691" t="s">
        <v>51</v>
      </c>
      <c r="K12691">
        <v>942.63</v>
      </c>
      <c r="L12691" t="s">
        <v>63</v>
      </c>
    </row>
    <row r="12692" spans="1:12" x14ac:dyDescent="0.3">
      <c r="A12692" t="s">
        <v>12752</v>
      </c>
      <c r="B12692" t="s">
        <v>48</v>
      </c>
      <c r="C12692" t="s">
        <v>62</v>
      </c>
      <c r="D12692">
        <v>452.08</v>
      </c>
      <c r="E12692">
        <v>0.02</v>
      </c>
      <c r="F12692">
        <v>8</v>
      </c>
      <c r="G12692" s="4">
        <v>45359</v>
      </c>
      <c r="H12692" s="4">
        <v>45360</v>
      </c>
      <c r="I12692" t="s">
        <v>50</v>
      </c>
      <c r="J12692" t="s">
        <v>51</v>
      </c>
      <c r="K12692">
        <v>132.18</v>
      </c>
      <c r="L12692" t="s">
        <v>77</v>
      </c>
    </row>
    <row r="12693" spans="1:12" x14ac:dyDescent="0.3">
      <c r="A12693" t="s">
        <v>12753</v>
      </c>
      <c r="B12693" t="s">
        <v>42</v>
      </c>
      <c r="C12693" t="s">
        <v>49</v>
      </c>
      <c r="D12693">
        <v>826.34</v>
      </c>
      <c r="E12693">
        <v>0.01</v>
      </c>
      <c r="F12693">
        <v>3</v>
      </c>
      <c r="G12693" s="4">
        <v>45432</v>
      </c>
      <c r="H12693" s="4">
        <v>45437</v>
      </c>
      <c r="I12693" t="s">
        <v>44</v>
      </c>
      <c r="J12693" t="s">
        <v>51</v>
      </c>
      <c r="K12693">
        <v>132.13</v>
      </c>
      <c r="L12693" t="s">
        <v>46</v>
      </c>
    </row>
    <row r="12694" spans="1:12" x14ac:dyDescent="0.3">
      <c r="A12694" t="s">
        <v>12754</v>
      </c>
      <c r="B12694" t="s">
        <v>70</v>
      </c>
      <c r="C12694" t="s">
        <v>55</v>
      </c>
      <c r="D12694">
        <v>3530.37</v>
      </c>
      <c r="E12694">
        <v>0.37</v>
      </c>
      <c r="F12694">
        <v>6</v>
      </c>
      <c r="G12694" s="4">
        <v>45343</v>
      </c>
      <c r="H12694" s="4">
        <v>45347</v>
      </c>
      <c r="I12694" t="s">
        <v>44</v>
      </c>
      <c r="J12694" t="s">
        <v>56</v>
      </c>
      <c r="K12694">
        <v>899.86</v>
      </c>
      <c r="L12694" t="s">
        <v>57</v>
      </c>
    </row>
    <row r="12695" spans="1:12" x14ac:dyDescent="0.3">
      <c r="A12695" t="s">
        <v>12755</v>
      </c>
      <c r="B12695" t="s">
        <v>54</v>
      </c>
      <c r="C12695" t="s">
        <v>43</v>
      </c>
      <c r="D12695">
        <v>1519.64</v>
      </c>
      <c r="E12695">
        <v>0.39</v>
      </c>
      <c r="F12695">
        <v>2</v>
      </c>
      <c r="G12695" s="4">
        <v>45484</v>
      </c>
      <c r="H12695" s="4">
        <v>45486</v>
      </c>
      <c r="I12695" t="s">
        <v>50</v>
      </c>
      <c r="J12695" t="s">
        <v>56</v>
      </c>
      <c r="K12695">
        <v>174.9</v>
      </c>
      <c r="L12695" t="s">
        <v>57</v>
      </c>
    </row>
    <row r="12696" spans="1:12" x14ac:dyDescent="0.3">
      <c r="A12696" t="s">
        <v>12756</v>
      </c>
      <c r="B12696" t="s">
        <v>42</v>
      </c>
      <c r="C12696" t="s">
        <v>55</v>
      </c>
      <c r="D12696">
        <v>1131.1199999999999</v>
      </c>
      <c r="E12696">
        <v>0.25</v>
      </c>
      <c r="F12696">
        <v>5</v>
      </c>
      <c r="G12696" s="4">
        <v>45492</v>
      </c>
      <c r="H12696" s="4">
        <v>45498</v>
      </c>
      <c r="I12696" t="s">
        <v>50</v>
      </c>
      <c r="J12696" t="s">
        <v>51</v>
      </c>
      <c r="K12696">
        <v>273.55</v>
      </c>
      <c r="L12696" t="s">
        <v>52</v>
      </c>
    </row>
    <row r="12697" spans="1:12" x14ac:dyDescent="0.3">
      <c r="A12697" t="s">
        <v>12757</v>
      </c>
      <c r="B12697" t="s">
        <v>48</v>
      </c>
      <c r="C12697" t="s">
        <v>43</v>
      </c>
      <c r="D12697">
        <v>4027.48</v>
      </c>
      <c r="E12697">
        <v>0.16</v>
      </c>
      <c r="F12697">
        <v>9</v>
      </c>
      <c r="G12697" s="4">
        <v>45646</v>
      </c>
      <c r="H12697" s="4">
        <v>45648</v>
      </c>
      <c r="I12697" t="s">
        <v>60</v>
      </c>
      <c r="J12697" t="s">
        <v>45</v>
      </c>
      <c r="K12697">
        <v>1006.46</v>
      </c>
      <c r="L12697" t="s">
        <v>77</v>
      </c>
    </row>
    <row r="12698" spans="1:12" x14ac:dyDescent="0.3">
      <c r="A12698" t="s">
        <v>12758</v>
      </c>
      <c r="B12698" t="s">
        <v>54</v>
      </c>
      <c r="C12698" t="s">
        <v>62</v>
      </c>
      <c r="D12698">
        <v>4736.6099999999997</v>
      </c>
      <c r="E12698">
        <v>0.12</v>
      </c>
      <c r="F12698">
        <v>7</v>
      </c>
      <c r="G12698" s="4">
        <v>45011</v>
      </c>
      <c r="H12698" s="4">
        <v>45012</v>
      </c>
      <c r="I12698" t="s">
        <v>44</v>
      </c>
      <c r="J12698" t="s">
        <v>56</v>
      </c>
      <c r="K12698">
        <v>1247.73</v>
      </c>
      <c r="L12698" t="s">
        <v>68</v>
      </c>
    </row>
    <row r="12699" spans="1:12" x14ac:dyDescent="0.3">
      <c r="A12699" t="s">
        <v>12759</v>
      </c>
      <c r="B12699" t="s">
        <v>70</v>
      </c>
      <c r="C12699" t="s">
        <v>43</v>
      </c>
      <c r="D12699">
        <v>1238.67</v>
      </c>
      <c r="E12699">
        <v>0.06</v>
      </c>
      <c r="F12699">
        <v>4</v>
      </c>
      <c r="G12699" s="4">
        <v>45445</v>
      </c>
      <c r="H12699" s="4">
        <v>45448</v>
      </c>
      <c r="I12699" t="s">
        <v>60</v>
      </c>
      <c r="J12699" t="s">
        <v>45</v>
      </c>
      <c r="K12699">
        <v>313.74</v>
      </c>
      <c r="L12699" t="s">
        <v>77</v>
      </c>
    </row>
    <row r="12700" spans="1:12" x14ac:dyDescent="0.3">
      <c r="A12700" t="s">
        <v>12760</v>
      </c>
      <c r="B12700" t="s">
        <v>54</v>
      </c>
      <c r="C12700" t="s">
        <v>62</v>
      </c>
      <c r="D12700">
        <v>1654.26</v>
      </c>
      <c r="E12700">
        <v>0.24</v>
      </c>
      <c r="F12700">
        <v>3</v>
      </c>
      <c r="G12700" s="4">
        <v>45418</v>
      </c>
      <c r="H12700" s="4">
        <v>45424</v>
      </c>
      <c r="I12700" t="s">
        <v>50</v>
      </c>
      <c r="J12700" t="s">
        <v>51</v>
      </c>
      <c r="K12700">
        <v>407.86</v>
      </c>
      <c r="L12700" t="s">
        <v>68</v>
      </c>
    </row>
    <row r="12701" spans="1:12" x14ac:dyDescent="0.3">
      <c r="A12701" t="s">
        <v>12761</v>
      </c>
      <c r="B12701" t="s">
        <v>48</v>
      </c>
      <c r="C12701" t="s">
        <v>62</v>
      </c>
      <c r="D12701">
        <v>3598.96</v>
      </c>
      <c r="E12701">
        <v>0.25</v>
      </c>
      <c r="F12701">
        <v>9</v>
      </c>
      <c r="G12701" s="4">
        <v>45211</v>
      </c>
      <c r="H12701" s="4">
        <v>45218</v>
      </c>
      <c r="I12701" t="s">
        <v>44</v>
      </c>
      <c r="J12701" t="s">
        <v>45</v>
      </c>
      <c r="K12701">
        <v>794.36</v>
      </c>
      <c r="L12701" t="s">
        <v>57</v>
      </c>
    </row>
    <row r="12702" spans="1:12" x14ac:dyDescent="0.3">
      <c r="A12702" t="s">
        <v>12762</v>
      </c>
      <c r="B12702" t="s">
        <v>42</v>
      </c>
      <c r="C12702" t="s">
        <v>62</v>
      </c>
      <c r="D12702">
        <v>4094.94</v>
      </c>
      <c r="E12702">
        <v>0.23</v>
      </c>
      <c r="F12702">
        <v>4</v>
      </c>
      <c r="G12702" s="4">
        <v>45575</v>
      </c>
      <c r="H12702" s="4">
        <v>45580</v>
      </c>
      <c r="I12702" t="s">
        <v>50</v>
      </c>
      <c r="J12702" t="s">
        <v>51</v>
      </c>
      <c r="K12702">
        <v>318.36</v>
      </c>
      <c r="L12702" t="s">
        <v>77</v>
      </c>
    </row>
    <row r="12703" spans="1:12" x14ac:dyDescent="0.3">
      <c r="A12703" t="s">
        <v>12763</v>
      </c>
      <c r="B12703" t="s">
        <v>42</v>
      </c>
      <c r="C12703" t="s">
        <v>43</v>
      </c>
      <c r="D12703">
        <v>4995.8999999999996</v>
      </c>
      <c r="E12703">
        <v>0.39</v>
      </c>
      <c r="F12703">
        <v>5</v>
      </c>
      <c r="G12703" s="4">
        <v>44975</v>
      </c>
      <c r="H12703" s="4">
        <v>44976</v>
      </c>
      <c r="I12703" t="s">
        <v>44</v>
      </c>
      <c r="J12703" t="s">
        <v>56</v>
      </c>
      <c r="K12703">
        <v>714.47</v>
      </c>
      <c r="L12703" t="s">
        <v>57</v>
      </c>
    </row>
    <row r="12704" spans="1:12" x14ac:dyDescent="0.3">
      <c r="A12704" t="s">
        <v>12764</v>
      </c>
      <c r="B12704" t="s">
        <v>48</v>
      </c>
      <c r="C12704" t="s">
        <v>43</v>
      </c>
      <c r="D12704">
        <v>1439.52</v>
      </c>
      <c r="E12704">
        <v>0.05</v>
      </c>
      <c r="F12704">
        <v>6</v>
      </c>
      <c r="G12704" s="4">
        <v>45276</v>
      </c>
      <c r="H12704" s="4">
        <v>45282</v>
      </c>
      <c r="I12704" t="s">
        <v>60</v>
      </c>
      <c r="J12704" t="s">
        <v>51</v>
      </c>
      <c r="K12704">
        <v>160.83000000000001</v>
      </c>
      <c r="L12704" t="s">
        <v>52</v>
      </c>
    </row>
    <row r="12705" spans="1:12" x14ac:dyDescent="0.3">
      <c r="A12705" t="s">
        <v>12765</v>
      </c>
      <c r="B12705" t="s">
        <v>42</v>
      </c>
      <c r="C12705" t="s">
        <v>62</v>
      </c>
      <c r="D12705">
        <v>2827.43</v>
      </c>
      <c r="E12705">
        <v>0.34</v>
      </c>
      <c r="F12705">
        <v>5</v>
      </c>
      <c r="G12705" s="4">
        <v>45361</v>
      </c>
      <c r="H12705" s="4">
        <v>45364</v>
      </c>
      <c r="I12705" t="s">
        <v>60</v>
      </c>
      <c r="J12705" t="s">
        <v>45</v>
      </c>
      <c r="K12705">
        <v>447.45</v>
      </c>
      <c r="L12705" t="s">
        <v>68</v>
      </c>
    </row>
    <row r="12706" spans="1:12" x14ac:dyDescent="0.3">
      <c r="A12706" t="s">
        <v>12766</v>
      </c>
      <c r="B12706" t="s">
        <v>48</v>
      </c>
      <c r="C12706" t="s">
        <v>62</v>
      </c>
      <c r="D12706">
        <v>756.69</v>
      </c>
      <c r="E12706">
        <v>0.2</v>
      </c>
      <c r="F12706">
        <v>9</v>
      </c>
      <c r="G12706" s="4">
        <v>45408</v>
      </c>
      <c r="H12706" s="4">
        <v>45411</v>
      </c>
      <c r="I12706" t="s">
        <v>44</v>
      </c>
      <c r="J12706" t="s">
        <v>45</v>
      </c>
      <c r="K12706">
        <v>211.23</v>
      </c>
      <c r="L12706" t="s">
        <v>77</v>
      </c>
    </row>
    <row r="12707" spans="1:12" x14ac:dyDescent="0.3">
      <c r="A12707" t="s">
        <v>12767</v>
      </c>
      <c r="B12707" t="s">
        <v>42</v>
      </c>
      <c r="C12707" t="s">
        <v>49</v>
      </c>
      <c r="D12707">
        <v>1721.12</v>
      </c>
      <c r="E12707">
        <v>0.12</v>
      </c>
      <c r="F12707">
        <v>1</v>
      </c>
      <c r="G12707" s="4">
        <v>45237</v>
      </c>
      <c r="H12707" s="4">
        <v>45244</v>
      </c>
      <c r="I12707" t="s">
        <v>60</v>
      </c>
      <c r="J12707" t="s">
        <v>56</v>
      </c>
      <c r="K12707">
        <v>350.26</v>
      </c>
      <c r="L12707" t="s">
        <v>46</v>
      </c>
    </row>
    <row r="12708" spans="1:12" x14ac:dyDescent="0.3">
      <c r="A12708" t="s">
        <v>12768</v>
      </c>
      <c r="B12708" t="s">
        <v>42</v>
      </c>
      <c r="C12708" t="s">
        <v>62</v>
      </c>
      <c r="D12708">
        <v>320.35000000000002</v>
      </c>
      <c r="E12708">
        <v>0.34</v>
      </c>
      <c r="F12708">
        <v>6</v>
      </c>
      <c r="G12708" s="4">
        <v>45306</v>
      </c>
      <c r="H12708" s="4">
        <v>45313</v>
      </c>
      <c r="I12708" t="s">
        <v>60</v>
      </c>
      <c r="J12708" t="s">
        <v>51</v>
      </c>
      <c r="K12708">
        <v>22.74</v>
      </c>
      <c r="L12708" t="s">
        <v>57</v>
      </c>
    </row>
    <row r="12709" spans="1:12" x14ac:dyDescent="0.3">
      <c r="A12709" t="s">
        <v>12769</v>
      </c>
      <c r="B12709" t="s">
        <v>42</v>
      </c>
      <c r="C12709" t="s">
        <v>65</v>
      </c>
      <c r="D12709">
        <v>1133.1099999999999</v>
      </c>
      <c r="E12709">
        <v>0.1</v>
      </c>
      <c r="F12709">
        <v>4</v>
      </c>
      <c r="G12709" s="4">
        <v>45631</v>
      </c>
      <c r="H12709" s="4">
        <v>45638</v>
      </c>
      <c r="I12709" t="s">
        <v>50</v>
      </c>
      <c r="J12709" t="s">
        <v>51</v>
      </c>
      <c r="K12709">
        <v>141.25</v>
      </c>
      <c r="L12709" t="s">
        <v>46</v>
      </c>
    </row>
    <row r="12710" spans="1:12" x14ac:dyDescent="0.3">
      <c r="A12710" t="s">
        <v>12770</v>
      </c>
      <c r="B12710" t="s">
        <v>70</v>
      </c>
      <c r="C12710" t="s">
        <v>49</v>
      </c>
      <c r="D12710">
        <v>2582.0700000000002</v>
      </c>
      <c r="E12710">
        <v>0.12</v>
      </c>
      <c r="F12710">
        <v>4</v>
      </c>
      <c r="G12710" s="4">
        <v>45408</v>
      </c>
      <c r="H12710" s="4">
        <v>45413</v>
      </c>
      <c r="I12710" t="s">
        <v>44</v>
      </c>
      <c r="J12710" t="s">
        <v>56</v>
      </c>
      <c r="K12710">
        <v>678.99</v>
      </c>
      <c r="L12710" t="s">
        <v>57</v>
      </c>
    </row>
    <row r="12711" spans="1:12" x14ac:dyDescent="0.3">
      <c r="A12711" t="s">
        <v>12771</v>
      </c>
      <c r="B12711" t="s">
        <v>70</v>
      </c>
      <c r="C12711" t="s">
        <v>49</v>
      </c>
      <c r="D12711">
        <v>902.42</v>
      </c>
      <c r="E12711">
        <v>0.5</v>
      </c>
      <c r="F12711">
        <v>3</v>
      </c>
      <c r="G12711" s="4">
        <v>45522</v>
      </c>
      <c r="H12711" s="4">
        <v>45525</v>
      </c>
      <c r="I12711" t="s">
        <v>50</v>
      </c>
      <c r="J12711" t="s">
        <v>51</v>
      </c>
      <c r="K12711">
        <v>129.79</v>
      </c>
      <c r="L12711" t="s">
        <v>77</v>
      </c>
    </row>
    <row r="12712" spans="1:12" x14ac:dyDescent="0.3">
      <c r="A12712" t="s">
        <v>12772</v>
      </c>
      <c r="B12712" t="s">
        <v>48</v>
      </c>
      <c r="C12712" t="s">
        <v>49</v>
      </c>
      <c r="D12712">
        <v>4457.9799999999996</v>
      </c>
      <c r="E12712">
        <v>0.44</v>
      </c>
      <c r="F12712">
        <v>5</v>
      </c>
      <c r="G12712" s="4">
        <v>45021</v>
      </c>
      <c r="H12712" s="4">
        <v>45028</v>
      </c>
      <c r="I12712" t="s">
        <v>60</v>
      </c>
      <c r="J12712" t="s">
        <v>51</v>
      </c>
      <c r="K12712">
        <v>230.92</v>
      </c>
      <c r="L12712" t="s">
        <v>77</v>
      </c>
    </row>
    <row r="12713" spans="1:12" x14ac:dyDescent="0.3">
      <c r="A12713" t="s">
        <v>12773</v>
      </c>
      <c r="B12713" t="s">
        <v>70</v>
      </c>
      <c r="C12713" t="s">
        <v>65</v>
      </c>
      <c r="D12713">
        <v>3580.51</v>
      </c>
      <c r="E12713">
        <v>0.35</v>
      </c>
      <c r="F12713">
        <v>8</v>
      </c>
      <c r="G12713" s="4">
        <v>45453</v>
      </c>
      <c r="H12713" s="4">
        <v>45456</v>
      </c>
      <c r="I12713" t="s">
        <v>50</v>
      </c>
      <c r="J12713" t="s">
        <v>56</v>
      </c>
      <c r="K12713">
        <v>873.14</v>
      </c>
      <c r="L12713" t="s">
        <v>68</v>
      </c>
    </row>
    <row r="12714" spans="1:12" x14ac:dyDescent="0.3">
      <c r="A12714" t="s">
        <v>12774</v>
      </c>
      <c r="B12714" t="s">
        <v>48</v>
      </c>
      <c r="C12714" t="s">
        <v>49</v>
      </c>
      <c r="D12714">
        <v>235.91</v>
      </c>
      <c r="E12714">
        <v>0.16</v>
      </c>
      <c r="F12714">
        <v>4</v>
      </c>
      <c r="G12714" s="4">
        <v>45617</v>
      </c>
      <c r="H12714" s="4">
        <v>45623</v>
      </c>
      <c r="I12714" t="s">
        <v>60</v>
      </c>
      <c r="J12714" t="s">
        <v>45</v>
      </c>
      <c r="K12714">
        <v>20.09</v>
      </c>
      <c r="L12714" t="s">
        <v>46</v>
      </c>
    </row>
    <row r="12715" spans="1:12" x14ac:dyDescent="0.3">
      <c r="A12715" t="s">
        <v>12775</v>
      </c>
      <c r="B12715" t="s">
        <v>54</v>
      </c>
      <c r="C12715" t="s">
        <v>49</v>
      </c>
      <c r="D12715">
        <v>4395.84</v>
      </c>
      <c r="E12715">
        <v>0.27</v>
      </c>
      <c r="F12715">
        <v>7</v>
      </c>
      <c r="G12715" s="4">
        <v>44960</v>
      </c>
      <c r="H12715" s="4">
        <v>44965</v>
      </c>
      <c r="I12715" t="s">
        <v>60</v>
      </c>
      <c r="J12715" t="s">
        <v>51</v>
      </c>
      <c r="K12715">
        <v>353.82</v>
      </c>
      <c r="L12715" t="s">
        <v>46</v>
      </c>
    </row>
    <row r="12716" spans="1:12" x14ac:dyDescent="0.3">
      <c r="A12716" t="s">
        <v>12776</v>
      </c>
      <c r="B12716" t="s">
        <v>54</v>
      </c>
      <c r="C12716" t="s">
        <v>43</v>
      </c>
      <c r="D12716">
        <v>4888.87</v>
      </c>
      <c r="E12716">
        <v>0.06</v>
      </c>
      <c r="F12716">
        <v>8</v>
      </c>
      <c r="G12716" s="4">
        <v>45507</v>
      </c>
      <c r="H12716" s="4">
        <v>45513</v>
      </c>
      <c r="I12716" t="s">
        <v>50</v>
      </c>
      <c r="J12716" t="s">
        <v>51</v>
      </c>
      <c r="K12716">
        <v>998.35</v>
      </c>
      <c r="L12716" t="s">
        <v>63</v>
      </c>
    </row>
    <row r="12717" spans="1:12" x14ac:dyDescent="0.3">
      <c r="A12717" t="s">
        <v>12777</v>
      </c>
      <c r="B12717" t="s">
        <v>70</v>
      </c>
      <c r="C12717" t="s">
        <v>43</v>
      </c>
      <c r="D12717">
        <v>2559.12</v>
      </c>
      <c r="E12717">
        <v>0.17</v>
      </c>
      <c r="F12717">
        <v>5</v>
      </c>
      <c r="G12717" s="4">
        <v>45140</v>
      </c>
      <c r="H12717" s="4">
        <v>45144</v>
      </c>
      <c r="I12717" t="s">
        <v>50</v>
      </c>
      <c r="J12717" t="s">
        <v>56</v>
      </c>
      <c r="K12717">
        <v>491.97</v>
      </c>
      <c r="L12717" t="s">
        <v>68</v>
      </c>
    </row>
    <row r="12718" spans="1:12" x14ac:dyDescent="0.3">
      <c r="A12718" t="s">
        <v>12778</v>
      </c>
      <c r="B12718" t="s">
        <v>54</v>
      </c>
      <c r="C12718" t="s">
        <v>62</v>
      </c>
      <c r="D12718">
        <v>1641.59</v>
      </c>
      <c r="E12718">
        <v>0.03</v>
      </c>
      <c r="F12718">
        <v>1</v>
      </c>
      <c r="G12718" s="4">
        <v>44938</v>
      </c>
      <c r="H12718" s="4">
        <v>44944</v>
      </c>
      <c r="I12718" t="s">
        <v>44</v>
      </c>
      <c r="J12718" t="s">
        <v>51</v>
      </c>
      <c r="K12718">
        <v>230.24</v>
      </c>
      <c r="L12718" t="s">
        <v>77</v>
      </c>
    </row>
    <row r="12719" spans="1:12" x14ac:dyDescent="0.3">
      <c r="A12719" t="s">
        <v>12779</v>
      </c>
      <c r="B12719" t="s">
        <v>54</v>
      </c>
      <c r="C12719" t="s">
        <v>62</v>
      </c>
      <c r="D12719">
        <v>1390.98</v>
      </c>
      <c r="E12719">
        <v>0.31</v>
      </c>
      <c r="F12719">
        <v>8</v>
      </c>
      <c r="G12719" s="4">
        <v>45611</v>
      </c>
      <c r="H12719" s="4">
        <v>45613</v>
      </c>
      <c r="I12719" t="s">
        <v>44</v>
      </c>
      <c r="J12719" t="s">
        <v>45</v>
      </c>
      <c r="K12719">
        <v>141.76</v>
      </c>
      <c r="L12719" t="s">
        <v>63</v>
      </c>
    </row>
    <row r="12720" spans="1:12" x14ac:dyDescent="0.3">
      <c r="A12720" t="s">
        <v>12780</v>
      </c>
      <c r="B12720" t="s">
        <v>42</v>
      </c>
      <c r="C12720" t="s">
        <v>55</v>
      </c>
      <c r="D12720">
        <v>528.36</v>
      </c>
      <c r="E12720">
        <v>0.43</v>
      </c>
      <c r="F12720">
        <v>3</v>
      </c>
      <c r="G12720" s="4">
        <v>45597</v>
      </c>
      <c r="H12720" s="4">
        <v>45601</v>
      </c>
      <c r="I12720" t="s">
        <v>50</v>
      </c>
      <c r="J12720" t="s">
        <v>45</v>
      </c>
      <c r="K12720">
        <v>40.1</v>
      </c>
      <c r="L12720" t="s">
        <v>46</v>
      </c>
    </row>
    <row r="12721" spans="1:12" x14ac:dyDescent="0.3">
      <c r="A12721" t="s">
        <v>12781</v>
      </c>
      <c r="B12721" t="s">
        <v>42</v>
      </c>
      <c r="C12721" t="s">
        <v>65</v>
      </c>
      <c r="D12721">
        <v>2508.89</v>
      </c>
      <c r="E12721">
        <v>0.4</v>
      </c>
      <c r="F12721">
        <v>4</v>
      </c>
      <c r="G12721" s="4">
        <v>45076</v>
      </c>
      <c r="H12721" s="4">
        <v>45078</v>
      </c>
      <c r="I12721" t="s">
        <v>60</v>
      </c>
      <c r="J12721" t="s">
        <v>56</v>
      </c>
      <c r="K12721">
        <v>201.72</v>
      </c>
      <c r="L12721" t="s">
        <v>52</v>
      </c>
    </row>
    <row r="12722" spans="1:12" x14ac:dyDescent="0.3">
      <c r="A12722" t="s">
        <v>12782</v>
      </c>
      <c r="B12722" t="s">
        <v>48</v>
      </c>
      <c r="C12722" t="s">
        <v>43</v>
      </c>
      <c r="D12722">
        <v>345.69</v>
      </c>
      <c r="E12722">
        <v>0.43</v>
      </c>
      <c r="F12722">
        <v>7</v>
      </c>
      <c r="G12722" s="4">
        <v>45166</v>
      </c>
      <c r="H12722" s="4">
        <v>45168</v>
      </c>
      <c r="I12722" t="s">
        <v>60</v>
      </c>
      <c r="J12722" t="s">
        <v>56</v>
      </c>
      <c r="K12722">
        <v>80.87</v>
      </c>
      <c r="L12722" t="s">
        <v>77</v>
      </c>
    </row>
    <row r="12723" spans="1:12" x14ac:dyDescent="0.3">
      <c r="A12723" t="s">
        <v>12783</v>
      </c>
      <c r="B12723" t="s">
        <v>54</v>
      </c>
      <c r="C12723" t="s">
        <v>62</v>
      </c>
      <c r="D12723">
        <v>2568.8000000000002</v>
      </c>
      <c r="E12723">
        <v>0.09</v>
      </c>
      <c r="F12723">
        <v>9</v>
      </c>
      <c r="G12723" s="4">
        <v>44998</v>
      </c>
      <c r="H12723" s="4">
        <v>45003</v>
      </c>
      <c r="I12723" t="s">
        <v>44</v>
      </c>
      <c r="J12723" t="s">
        <v>51</v>
      </c>
      <c r="K12723">
        <v>706.6</v>
      </c>
      <c r="L12723" t="s">
        <v>77</v>
      </c>
    </row>
    <row r="12724" spans="1:12" x14ac:dyDescent="0.3">
      <c r="A12724" t="s">
        <v>12784</v>
      </c>
      <c r="B12724" t="s">
        <v>48</v>
      </c>
      <c r="C12724" t="s">
        <v>65</v>
      </c>
      <c r="D12724">
        <v>1337.49</v>
      </c>
      <c r="E12724">
        <v>0.33</v>
      </c>
      <c r="F12724">
        <v>4</v>
      </c>
      <c r="G12724" s="4">
        <v>45118</v>
      </c>
      <c r="H12724" s="4">
        <v>45122</v>
      </c>
      <c r="I12724" t="s">
        <v>50</v>
      </c>
      <c r="J12724" t="s">
        <v>51</v>
      </c>
      <c r="K12724">
        <v>254.78</v>
      </c>
      <c r="L12724" t="s">
        <v>57</v>
      </c>
    </row>
    <row r="12725" spans="1:12" x14ac:dyDescent="0.3">
      <c r="A12725" t="s">
        <v>12785</v>
      </c>
      <c r="B12725" t="s">
        <v>48</v>
      </c>
      <c r="C12725" t="s">
        <v>49</v>
      </c>
      <c r="D12725">
        <v>2434.52</v>
      </c>
      <c r="E12725">
        <v>0.48</v>
      </c>
      <c r="F12725">
        <v>4</v>
      </c>
      <c r="G12725" s="4">
        <v>45155</v>
      </c>
      <c r="H12725" s="4">
        <v>45162</v>
      </c>
      <c r="I12725" t="s">
        <v>44</v>
      </c>
      <c r="J12725" t="s">
        <v>56</v>
      </c>
      <c r="K12725">
        <v>514.77</v>
      </c>
      <c r="L12725" t="s">
        <v>52</v>
      </c>
    </row>
    <row r="12726" spans="1:12" x14ac:dyDescent="0.3">
      <c r="A12726" t="s">
        <v>12786</v>
      </c>
      <c r="B12726" t="s">
        <v>54</v>
      </c>
      <c r="C12726" t="s">
        <v>65</v>
      </c>
      <c r="D12726">
        <v>2150.08</v>
      </c>
      <c r="E12726">
        <v>0.39</v>
      </c>
      <c r="F12726">
        <v>6</v>
      </c>
      <c r="G12726" s="4">
        <v>45210</v>
      </c>
      <c r="H12726" s="4">
        <v>45216</v>
      </c>
      <c r="I12726" t="s">
        <v>44</v>
      </c>
      <c r="J12726" t="s">
        <v>51</v>
      </c>
      <c r="K12726">
        <v>630.6</v>
      </c>
      <c r="L12726" t="s">
        <v>52</v>
      </c>
    </row>
    <row r="12727" spans="1:12" x14ac:dyDescent="0.3">
      <c r="A12727" t="s">
        <v>12787</v>
      </c>
      <c r="B12727" t="s">
        <v>70</v>
      </c>
      <c r="C12727" t="s">
        <v>43</v>
      </c>
      <c r="D12727">
        <v>1595.06</v>
      </c>
      <c r="E12727">
        <v>0</v>
      </c>
      <c r="F12727">
        <v>9</v>
      </c>
      <c r="G12727" s="4">
        <v>45385</v>
      </c>
      <c r="H12727" s="4">
        <v>45390</v>
      </c>
      <c r="I12727" t="s">
        <v>50</v>
      </c>
      <c r="J12727" t="s">
        <v>56</v>
      </c>
      <c r="K12727">
        <v>85.99</v>
      </c>
      <c r="L12727" t="s">
        <v>68</v>
      </c>
    </row>
    <row r="12728" spans="1:12" x14ac:dyDescent="0.3">
      <c r="A12728" t="s">
        <v>12788</v>
      </c>
      <c r="B12728" t="s">
        <v>54</v>
      </c>
      <c r="C12728" t="s">
        <v>55</v>
      </c>
      <c r="D12728">
        <v>2298.33</v>
      </c>
      <c r="E12728">
        <v>0.44</v>
      </c>
      <c r="F12728">
        <v>4</v>
      </c>
      <c r="G12728" s="4">
        <v>45257</v>
      </c>
      <c r="H12728" s="4">
        <v>45263</v>
      </c>
      <c r="I12728" t="s">
        <v>60</v>
      </c>
      <c r="J12728" t="s">
        <v>45</v>
      </c>
      <c r="K12728">
        <v>204.51</v>
      </c>
      <c r="L12728" t="s">
        <v>63</v>
      </c>
    </row>
    <row r="12729" spans="1:12" x14ac:dyDescent="0.3">
      <c r="A12729" t="s">
        <v>12789</v>
      </c>
      <c r="B12729" t="s">
        <v>42</v>
      </c>
      <c r="C12729" t="s">
        <v>43</v>
      </c>
      <c r="D12729">
        <v>2422.77</v>
      </c>
      <c r="E12729">
        <v>0.35</v>
      </c>
      <c r="F12729">
        <v>8</v>
      </c>
      <c r="G12729" s="4">
        <v>45397</v>
      </c>
      <c r="H12729" s="4">
        <v>45401</v>
      </c>
      <c r="I12729" t="s">
        <v>44</v>
      </c>
      <c r="J12729" t="s">
        <v>45</v>
      </c>
      <c r="K12729">
        <v>405.92</v>
      </c>
      <c r="L12729" t="s">
        <v>68</v>
      </c>
    </row>
    <row r="12730" spans="1:12" x14ac:dyDescent="0.3">
      <c r="A12730" t="s">
        <v>12790</v>
      </c>
      <c r="B12730" t="s">
        <v>54</v>
      </c>
      <c r="C12730" t="s">
        <v>62</v>
      </c>
      <c r="D12730">
        <v>4185.09</v>
      </c>
      <c r="E12730">
        <v>0.06</v>
      </c>
      <c r="F12730">
        <v>3</v>
      </c>
      <c r="G12730" s="4">
        <v>45160</v>
      </c>
      <c r="H12730" s="4">
        <v>45163</v>
      </c>
      <c r="I12730" t="s">
        <v>50</v>
      </c>
      <c r="J12730" t="s">
        <v>45</v>
      </c>
      <c r="K12730">
        <v>301.33</v>
      </c>
      <c r="L12730" t="s">
        <v>46</v>
      </c>
    </row>
    <row r="12731" spans="1:12" x14ac:dyDescent="0.3">
      <c r="A12731" t="s">
        <v>12791</v>
      </c>
      <c r="B12731" t="s">
        <v>70</v>
      </c>
      <c r="C12731" t="s">
        <v>62</v>
      </c>
      <c r="D12731">
        <v>3362.34</v>
      </c>
      <c r="E12731">
        <v>0.16</v>
      </c>
      <c r="F12731">
        <v>2</v>
      </c>
      <c r="G12731" s="4">
        <v>45259</v>
      </c>
      <c r="H12731" s="4">
        <v>45265</v>
      </c>
      <c r="I12731" t="s">
        <v>50</v>
      </c>
      <c r="J12731" t="s">
        <v>51</v>
      </c>
      <c r="K12731">
        <v>388.24</v>
      </c>
      <c r="L12731" t="s">
        <v>57</v>
      </c>
    </row>
    <row r="12732" spans="1:12" x14ac:dyDescent="0.3">
      <c r="A12732" t="s">
        <v>12792</v>
      </c>
      <c r="B12732" t="s">
        <v>48</v>
      </c>
      <c r="C12732" t="s">
        <v>65</v>
      </c>
      <c r="D12732">
        <v>2222.4699999999998</v>
      </c>
      <c r="E12732">
        <v>0.06</v>
      </c>
      <c r="F12732">
        <v>4</v>
      </c>
      <c r="G12732" s="4">
        <v>44969</v>
      </c>
      <c r="H12732" s="4">
        <v>44970</v>
      </c>
      <c r="I12732" t="s">
        <v>50</v>
      </c>
      <c r="J12732" t="s">
        <v>56</v>
      </c>
      <c r="K12732">
        <v>326.55</v>
      </c>
      <c r="L12732" t="s">
        <v>52</v>
      </c>
    </row>
    <row r="12733" spans="1:12" x14ac:dyDescent="0.3">
      <c r="A12733" t="s">
        <v>12793</v>
      </c>
      <c r="B12733" t="s">
        <v>48</v>
      </c>
      <c r="C12733" t="s">
        <v>43</v>
      </c>
      <c r="D12733">
        <v>4535.6899999999996</v>
      </c>
      <c r="E12733">
        <v>0.36</v>
      </c>
      <c r="F12733">
        <v>4</v>
      </c>
      <c r="G12733" s="4">
        <v>45337</v>
      </c>
      <c r="H12733" s="4">
        <v>45341</v>
      </c>
      <c r="I12733" t="s">
        <v>60</v>
      </c>
      <c r="J12733" t="s">
        <v>45</v>
      </c>
      <c r="K12733">
        <v>1027.4100000000001</v>
      </c>
      <c r="L12733" t="s">
        <v>57</v>
      </c>
    </row>
    <row r="12734" spans="1:12" x14ac:dyDescent="0.3">
      <c r="A12734" t="s">
        <v>12794</v>
      </c>
      <c r="B12734" t="s">
        <v>42</v>
      </c>
      <c r="C12734" t="s">
        <v>62</v>
      </c>
      <c r="D12734">
        <v>3803.13</v>
      </c>
      <c r="E12734">
        <v>0</v>
      </c>
      <c r="F12734">
        <v>7</v>
      </c>
      <c r="G12734" s="4">
        <v>45023</v>
      </c>
      <c r="H12734" s="4">
        <v>45027</v>
      </c>
      <c r="I12734" t="s">
        <v>50</v>
      </c>
      <c r="J12734" t="s">
        <v>51</v>
      </c>
      <c r="K12734">
        <v>315.77</v>
      </c>
      <c r="L12734" t="s">
        <v>57</v>
      </c>
    </row>
    <row r="12735" spans="1:12" x14ac:dyDescent="0.3">
      <c r="A12735" t="s">
        <v>12795</v>
      </c>
      <c r="B12735" t="s">
        <v>42</v>
      </c>
      <c r="C12735" t="s">
        <v>49</v>
      </c>
      <c r="D12735">
        <v>471.01</v>
      </c>
      <c r="E12735">
        <v>0.23</v>
      </c>
      <c r="F12735">
        <v>7</v>
      </c>
      <c r="G12735" s="4">
        <v>45299</v>
      </c>
      <c r="H12735" s="4">
        <v>45306</v>
      </c>
      <c r="I12735" t="s">
        <v>44</v>
      </c>
      <c r="J12735" t="s">
        <v>56</v>
      </c>
      <c r="K12735">
        <v>94.4</v>
      </c>
      <c r="L12735" t="s">
        <v>63</v>
      </c>
    </row>
    <row r="12736" spans="1:12" x14ac:dyDescent="0.3">
      <c r="A12736" t="s">
        <v>12796</v>
      </c>
      <c r="B12736" t="s">
        <v>42</v>
      </c>
      <c r="C12736" t="s">
        <v>49</v>
      </c>
      <c r="D12736">
        <v>853.35</v>
      </c>
      <c r="E12736">
        <v>0.5</v>
      </c>
      <c r="F12736">
        <v>9</v>
      </c>
      <c r="G12736" s="4">
        <v>45528</v>
      </c>
      <c r="H12736" s="4">
        <v>45531</v>
      </c>
      <c r="I12736" t="s">
        <v>44</v>
      </c>
      <c r="J12736" t="s">
        <v>51</v>
      </c>
      <c r="K12736">
        <v>53.72</v>
      </c>
      <c r="L12736" t="s">
        <v>68</v>
      </c>
    </row>
    <row r="12737" spans="1:12" x14ac:dyDescent="0.3">
      <c r="A12737" t="s">
        <v>12797</v>
      </c>
      <c r="B12737" t="s">
        <v>48</v>
      </c>
      <c r="C12737" t="s">
        <v>55</v>
      </c>
      <c r="D12737">
        <v>500.17</v>
      </c>
      <c r="E12737">
        <v>0.43</v>
      </c>
      <c r="F12737">
        <v>2</v>
      </c>
      <c r="G12737" s="4">
        <v>45161</v>
      </c>
      <c r="H12737" s="4">
        <v>45168</v>
      </c>
      <c r="I12737" t="s">
        <v>50</v>
      </c>
      <c r="J12737" t="s">
        <v>45</v>
      </c>
      <c r="K12737">
        <v>80.930000000000007</v>
      </c>
      <c r="L12737" t="s">
        <v>46</v>
      </c>
    </row>
    <row r="12738" spans="1:12" x14ac:dyDescent="0.3">
      <c r="A12738" t="s">
        <v>12798</v>
      </c>
      <c r="B12738" t="s">
        <v>42</v>
      </c>
      <c r="C12738" t="s">
        <v>65</v>
      </c>
      <c r="D12738">
        <v>1662.43</v>
      </c>
      <c r="E12738">
        <v>0.28999999999999998</v>
      </c>
      <c r="F12738">
        <v>4</v>
      </c>
      <c r="G12738" s="4">
        <v>45346</v>
      </c>
      <c r="H12738" s="4">
        <v>45349</v>
      </c>
      <c r="I12738" t="s">
        <v>60</v>
      </c>
      <c r="J12738" t="s">
        <v>56</v>
      </c>
      <c r="K12738">
        <v>124.14</v>
      </c>
      <c r="L12738" t="s">
        <v>57</v>
      </c>
    </row>
    <row r="12739" spans="1:12" x14ac:dyDescent="0.3">
      <c r="A12739" t="s">
        <v>12799</v>
      </c>
      <c r="B12739" t="s">
        <v>54</v>
      </c>
      <c r="C12739" t="s">
        <v>62</v>
      </c>
      <c r="D12739">
        <v>2234.67</v>
      </c>
      <c r="E12739">
        <v>0.35</v>
      </c>
      <c r="F12739">
        <v>3</v>
      </c>
      <c r="G12739" s="4">
        <v>45023</v>
      </c>
      <c r="H12739" s="4">
        <v>45030</v>
      </c>
      <c r="I12739" t="s">
        <v>60</v>
      </c>
      <c r="J12739" t="s">
        <v>56</v>
      </c>
      <c r="K12739">
        <v>390.09</v>
      </c>
      <c r="L12739" t="s">
        <v>63</v>
      </c>
    </row>
    <row r="12740" spans="1:12" x14ac:dyDescent="0.3">
      <c r="A12740" t="s">
        <v>12800</v>
      </c>
      <c r="B12740" t="s">
        <v>48</v>
      </c>
      <c r="C12740" t="s">
        <v>55</v>
      </c>
      <c r="D12740">
        <v>2570.81</v>
      </c>
      <c r="E12740">
        <v>0.3</v>
      </c>
      <c r="F12740">
        <v>3</v>
      </c>
      <c r="G12740" s="4">
        <v>45220</v>
      </c>
      <c r="H12740" s="4">
        <v>45222</v>
      </c>
      <c r="I12740" t="s">
        <v>50</v>
      </c>
      <c r="J12740" t="s">
        <v>51</v>
      </c>
      <c r="K12740">
        <v>395.59</v>
      </c>
      <c r="L12740" t="s">
        <v>46</v>
      </c>
    </row>
    <row r="12741" spans="1:12" x14ac:dyDescent="0.3">
      <c r="A12741" t="s">
        <v>12801</v>
      </c>
      <c r="B12741" t="s">
        <v>70</v>
      </c>
      <c r="C12741" t="s">
        <v>49</v>
      </c>
      <c r="D12741">
        <v>4271.92</v>
      </c>
      <c r="E12741">
        <v>0.41</v>
      </c>
      <c r="F12741">
        <v>7</v>
      </c>
      <c r="G12741" s="4">
        <v>45512</v>
      </c>
      <c r="H12741" s="4">
        <v>45513</v>
      </c>
      <c r="I12741" t="s">
        <v>60</v>
      </c>
      <c r="J12741" t="s">
        <v>56</v>
      </c>
      <c r="K12741">
        <v>618.98</v>
      </c>
      <c r="L12741" t="s">
        <v>77</v>
      </c>
    </row>
    <row r="12742" spans="1:12" x14ac:dyDescent="0.3">
      <c r="A12742" t="s">
        <v>12802</v>
      </c>
      <c r="B12742" t="s">
        <v>48</v>
      </c>
      <c r="C12742" t="s">
        <v>55</v>
      </c>
      <c r="D12742">
        <v>187.99</v>
      </c>
      <c r="E12742">
        <v>0.44</v>
      </c>
      <c r="F12742">
        <v>6</v>
      </c>
      <c r="G12742" s="4">
        <v>45178</v>
      </c>
      <c r="H12742" s="4">
        <v>45179</v>
      </c>
      <c r="I12742" t="s">
        <v>50</v>
      </c>
      <c r="J12742" t="s">
        <v>56</v>
      </c>
      <c r="K12742">
        <v>47.58</v>
      </c>
      <c r="L12742" t="s">
        <v>77</v>
      </c>
    </row>
    <row r="12743" spans="1:12" x14ac:dyDescent="0.3">
      <c r="A12743" t="s">
        <v>12803</v>
      </c>
      <c r="B12743" t="s">
        <v>54</v>
      </c>
      <c r="C12743" t="s">
        <v>55</v>
      </c>
      <c r="D12743">
        <v>2198.61</v>
      </c>
      <c r="E12743">
        <v>0.38</v>
      </c>
      <c r="F12743">
        <v>3</v>
      </c>
      <c r="G12743" s="4">
        <v>45294</v>
      </c>
      <c r="H12743" s="4">
        <v>45295</v>
      </c>
      <c r="I12743" t="s">
        <v>60</v>
      </c>
      <c r="J12743" t="s">
        <v>51</v>
      </c>
      <c r="K12743">
        <v>393.69</v>
      </c>
      <c r="L12743" t="s">
        <v>52</v>
      </c>
    </row>
    <row r="12744" spans="1:12" x14ac:dyDescent="0.3">
      <c r="A12744" t="s">
        <v>12804</v>
      </c>
      <c r="B12744" t="s">
        <v>54</v>
      </c>
      <c r="C12744" t="s">
        <v>62</v>
      </c>
      <c r="D12744">
        <v>2113.89</v>
      </c>
      <c r="E12744">
        <v>0.09</v>
      </c>
      <c r="F12744">
        <v>8</v>
      </c>
      <c r="G12744" s="4">
        <v>44967</v>
      </c>
      <c r="H12744" s="4">
        <v>44973</v>
      </c>
      <c r="I12744" t="s">
        <v>60</v>
      </c>
      <c r="J12744" t="s">
        <v>56</v>
      </c>
      <c r="K12744">
        <v>249.31</v>
      </c>
      <c r="L12744" t="s">
        <v>57</v>
      </c>
    </row>
    <row r="12745" spans="1:12" x14ac:dyDescent="0.3">
      <c r="A12745" t="s">
        <v>12805</v>
      </c>
      <c r="B12745" t="s">
        <v>42</v>
      </c>
      <c r="C12745" t="s">
        <v>62</v>
      </c>
      <c r="D12745">
        <v>4742.63</v>
      </c>
      <c r="E12745">
        <v>0.19</v>
      </c>
      <c r="F12745">
        <v>8</v>
      </c>
      <c r="G12745" s="4">
        <v>45226</v>
      </c>
      <c r="H12745" s="4">
        <v>45230</v>
      </c>
      <c r="I12745" t="s">
        <v>50</v>
      </c>
      <c r="J12745" t="s">
        <v>45</v>
      </c>
      <c r="K12745">
        <v>1200.92</v>
      </c>
      <c r="L12745" t="s">
        <v>52</v>
      </c>
    </row>
    <row r="12746" spans="1:12" x14ac:dyDescent="0.3">
      <c r="A12746" t="s">
        <v>12806</v>
      </c>
      <c r="B12746" t="s">
        <v>48</v>
      </c>
      <c r="C12746" t="s">
        <v>62</v>
      </c>
      <c r="D12746">
        <v>1281.08</v>
      </c>
      <c r="E12746">
        <v>0.39</v>
      </c>
      <c r="F12746">
        <v>7</v>
      </c>
      <c r="G12746" s="4">
        <v>45234</v>
      </c>
      <c r="H12746" s="4">
        <v>45238</v>
      </c>
      <c r="I12746" t="s">
        <v>44</v>
      </c>
      <c r="J12746" t="s">
        <v>45</v>
      </c>
      <c r="K12746">
        <v>230.83</v>
      </c>
      <c r="L12746" t="s">
        <v>63</v>
      </c>
    </row>
    <row r="12747" spans="1:12" x14ac:dyDescent="0.3">
      <c r="A12747" t="s">
        <v>12807</v>
      </c>
      <c r="B12747" t="s">
        <v>48</v>
      </c>
      <c r="C12747" t="s">
        <v>65</v>
      </c>
      <c r="D12747">
        <v>699.79</v>
      </c>
      <c r="E12747">
        <v>0.41</v>
      </c>
      <c r="F12747">
        <v>9</v>
      </c>
      <c r="G12747" s="4">
        <v>45225</v>
      </c>
      <c r="H12747" s="4">
        <v>45230</v>
      </c>
      <c r="I12747" t="s">
        <v>44</v>
      </c>
      <c r="J12747" t="s">
        <v>51</v>
      </c>
      <c r="K12747">
        <v>205.66</v>
      </c>
      <c r="L12747" t="s">
        <v>46</v>
      </c>
    </row>
    <row r="12748" spans="1:12" x14ac:dyDescent="0.3">
      <c r="A12748" t="s">
        <v>12808</v>
      </c>
      <c r="B12748" t="s">
        <v>48</v>
      </c>
      <c r="C12748" t="s">
        <v>55</v>
      </c>
      <c r="D12748">
        <v>797.08</v>
      </c>
      <c r="E12748">
        <v>0.31</v>
      </c>
      <c r="F12748">
        <v>3</v>
      </c>
      <c r="G12748" s="4">
        <v>44927</v>
      </c>
      <c r="H12748" s="4">
        <v>44929</v>
      </c>
      <c r="I12748" t="s">
        <v>44</v>
      </c>
      <c r="J12748" t="s">
        <v>45</v>
      </c>
      <c r="K12748">
        <v>138.51</v>
      </c>
      <c r="L12748" t="s">
        <v>52</v>
      </c>
    </row>
    <row r="12749" spans="1:12" x14ac:dyDescent="0.3">
      <c r="A12749" t="s">
        <v>12809</v>
      </c>
      <c r="B12749" t="s">
        <v>70</v>
      </c>
      <c r="C12749" t="s">
        <v>55</v>
      </c>
      <c r="D12749">
        <v>2648.7</v>
      </c>
      <c r="E12749">
        <v>0.36</v>
      </c>
      <c r="F12749">
        <v>5</v>
      </c>
      <c r="G12749" s="4">
        <v>45019</v>
      </c>
      <c r="H12749" s="4">
        <v>45022</v>
      </c>
      <c r="I12749" t="s">
        <v>44</v>
      </c>
      <c r="J12749" t="s">
        <v>45</v>
      </c>
      <c r="K12749">
        <v>678.87</v>
      </c>
      <c r="L12749" t="s">
        <v>68</v>
      </c>
    </row>
    <row r="12750" spans="1:12" x14ac:dyDescent="0.3">
      <c r="A12750" t="s">
        <v>12810</v>
      </c>
      <c r="B12750" t="s">
        <v>42</v>
      </c>
      <c r="C12750" t="s">
        <v>65</v>
      </c>
      <c r="D12750">
        <v>2015.43</v>
      </c>
      <c r="E12750">
        <v>0.09</v>
      </c>
      <c r="F12750">
        <v>6</v>
      </c>
      <c r="G12750" s="4">
        <v>45207</v>
      </c>
      <c r="H12750" s="4">
        <v>45210</v>
      </c>
      <c r="I12750" t="s">
        <v>44</v>
      </c>
      <c r="J12750" t="s">
        <v>45</v>
      </c>
      <c r="K12750">
        <v>101.46</v>
      </c>
      <c r="L12750" t="s">
        <v>68</v>
      </c>
    </row>
    <row r="12751" spans="1:12" x14ac:dyDescent="0.3">
      <c r="A12751" t="s">
        <v>12811</v>
      </c>
      <c r="B12751" t="s">
        <v>54</v>
      </c>
      <c r="C12751" t="s">
        <v>49</v>
      </c>
      <c r="D12751">
        <v>3795.3</v>
      </c>
      <c r="E12751">
        <v>0.19</v>
      </c>
      <c r="F12751">
        <v>9</v>
      </c>
      <c r="G12751" s="4">
        <v>45444</v>
      </c>
      <c r="H12751" s="4">
        <v>45447</v>
      </c>
      <c r="I12751" t="s">
        <v>44</v>
      </c>
      <c r="J12751" t="s">
        <v>56</v>
      </c>
      <c r="K12751">
        <v>428.15</v>
      </c>
      <c r="L12751" t="s">
        <v>46</v>
      </c>
    </row>
    <row r="12752" spans="1:12" x14ac:dyDescent="0.3">
      <c r="A12752" t="s">
        <v>12812</v>
      </c>
      <c r="B12752" t="s">
        <v>54</v>
      </c>
      <c r="C12752" t="s">
        <v>43</v>
      </c>
      <c r="D12752">
        <v>1683.59</v>
      </c>
      <c r="E12752">
        <v>0.27</v>
      </c>
      <c r="F12752">
        <v>4</v>
      </c>
      <c r="G12752" s="4">
        <v>45384</v>
      </c>
      <c r="H12752" s="4">
        <v>45389</v>
      </c>
      <c r="I12752" t="s">
        <v>50</v>
      </c>
      <c r="J12752" t="s">
        <v>45</v>
      </c>
      <c r="K12752">
        <v>96.61</v>
      </c>
      <c r="L12752" t="s">
        <v>77</v>
      </c>
    </row>
    <row r="12753" spans="1:12" x14ac:dyDescent="0.3">
      <c r="A12753" t="s">
        <v>12813</v>
      </c>
      <c r="B12753" t="s">
        <v>42</v>
      </c>
      <c r="C12753" t="s">
        <v>49</v>
      </c>
      <c r="D12753">
        <v>727.01</v>
      </c>
      <c r="E12753">
        <v>0.49</v>
      </c>
      <c r="F12753">
        <v>5</v>
      </c>
      <c r="G12753" s="4">
        <v>45414</v>
      </c>
      <c r="H12753" s="4">
        <v>45419</v>
      </c>
      <c r="I12753" t="s">
        <v>60</v>
      </c>
      <c r="J12753" t="s">
        <v>45</v>
      </c>
      <c r="K12753">
        <v>135.97</v>
      </c>
      <c r="L12753" t="s">
        <v>57</v>
      </c>
    </row>
    <row r="12754" spans="1:12" x14ac:dyDescent="0.3">
      <c r="A12754" t="s">
        <v>12814</v>
      </c>
      <c r="B12754" t="s">
        <v>54</v>
      </c>
      <c r="C12754" t="s">
        <v>65</v>
      </c>
      <c r="D12754">
        <v>1995.69</v>
      </c>
      <c r="E12754">
        <v>0.4</v>
      </c>
      <c r="F12754">
        <v>9</v>
      </c>
      <c r="G12754" s="4">
        <v>45333</v>
      </c>
      <c r="H12754" s="4">
        <v>45337</v>
      </c>
      <c r="I12754" t="s">
        <v>44</v>
      </c>
      <c r="J12754" t="s">
        <v>56</v>
      </c>
      <c r="K12754">
        <v>335.78</v>
      </c>
      <c r="L12754" t="s">
        <v>68</v>
      </c>
    </row>
    <row r="12755" spans="1:12" x14ac:dyDescent="0.3">
      <c r="A12755" t="s">
        <v>12815</v>
      </c>
      <c r="B12755" t="s">
        <v>54</v>
      </c>
      <c r="C12755" t="s">
        <v>55</v>
      </c>
      <c r="D12755">
        <v>4426.87</v>
      </c>
      <c r="E12755">
        <v>0.1</v>
      </c>
      <c r="F12755">
        <v>4</v>
      </c>
      <c r="G12755" s="4">
        <v>45201</v>
      </c>
      <c r="H12755" s="4">
        <v>45206</v>
      </c>
      <c r="I12755" t="s">
        <v>44</v>
      </c>
      <c r="J12755" t="s">
        <v>45</v>
      </c>
      <c r="K12755">
        <v>1060.68</v>
      </c>
      <c r="L12755" t="s">
        <v>63</v>
      </c>
    </row>
    <row r="12756" spans="1:12" x14ac:dyDescent="0.3">
      <c r="A12756" t="s">
        <v>12816</v>
      </c>
      <c r="B12756" t="s">
        <v>42</v>
      </c>
      <c r="C12756" t="s">
        <v>55</v>
      </c>
      <c r="D12756">
        <v>2087.08</v>
      </c>
      <c r="E12756">
        <v>0.18</v>
      </c>
      <c r="F12756">
        <v>2</v>
      </c>
      <c r="G12756" s="4">
        <v>45413</v>
      </c>
      <c r="H12756" s="4">
        <v>45418</v>
      </c>
      <c r="I12756" t="s">
        <v>60</v>
      </c>
      <c r="J12756" t="s">
        <v>56</v>
      </c>
      <c r="K12756">
        <v>163.21</v>
      </c>
      <c r="L12756" t="s">
        <v>63</v>
      </c>
    </row>
    <row r="12757" spans="1:12" x14ac:dyDescent="0.3">
      <c r="A12757" t="s">
        <v>12817</v>
      </c>
      <c r="B12757" t="s">
        <v>54</v>
      </c>
      <c r="C12757" t="s">
        <v>62</v>
      </c>
      <c r="D12757">
        <v>4184.78</v>
      </c>
      <c r="E12757">
        <v>0.11</v>
      </c>
      <c r="F12757">
        <v>9</v>
      </c>
      <c r="G12757" s="4">
        <v>45029</v>
      </c>
      <c r="H12757" s="4">
        <v>45032</v>
      </c>
      <c r="I12757" t="s">
        <v>50</v>
      </c>
      <c r="J12757" t="s">
        <v>56</v>
      </c>
      <c r="K12757">
        <v>1078</v>
      </c>
      <c r="L12757" t="s">
        <v>52</v>
      </c>
    </row>
    <row r="12758" spans="1:12" x14ac:dyDescent="0.3">
      <c r="A12758" t="s">
        <v>12818</v>
      </c>
      <c r="B12758" t="s">
        <v>48</v>
      </c>
      <c r="C12758" t="s">
        <v>62</v>
      </c>
      <c r="D12758">
        <v>1920.5</v>
      </c>
      <c r="E12758">
        <v>0.08</v>
      </c>
      <c r="F12758">
        <v>3</v>
      </c>
      <c r="G12758" s="4">
        <v>45329</v>
      </c>
      <c r="H12758" s="4">
        <v>45335</v>
      </c>
      <c r="I12758" t="s">
        <v>50</v>
      </c>
      <c r="J12758" t="s">
        <v>45</v>
      </c>
      <c r="K12758">
        <v>130.68</v>
      </c>
      <c r="L12758" t="s">
        <v>63</v>
      </c>
    </row>
    <row r="12759" spans="1:12" x14ac:dyDescent="0.3">
      <c r="A12759" t="s">
        <v>12819</v>
      </c>
      <c r="B12759" t="s">
        <v>70</v>
      </c>
      <c r="C12759" t="s">
        <v>55</v>
      </c>
      <c r="D12759">
        <v>1478.79</v>
      </c>
      <c r="E12759">
        <v>0.06</v>
      </c>
      <c r="F12759">
        <v>6</v>
      </c>
      <c r="G12759" s="4">
        <v>45033</v>
      </c>
      <c r="H12759" s="4">
        <v>45039</v>
      </c>
      <c r="I12759" t="s">
        <v>50</v>
      </c>
      <c r="J12759" t="s">
        <v>45</v>
      </c>
      <c r="K12759">
        <v>386.24</v>
      </c>
      <c r="L12759" t="s">
        <v>63</v>
      </c>
    </row>
    <row r="12760" spans="1:12" x14ac:dyDescent="0.3">
      <c r="A12760" t="s">
        <v>12820</v>
      </c>
      <c r="B12760" t="s">
        <v>42</v>
      </c>
      <c r="C12760" t="s">
        <v>55</v>
      </c>
      <c r="D12760">
        <v>3896.83</v>
      </c>
      <c r="E12760">
        <v>0.48</v>
      </c>
      <c r="F12760">
        <v>9</v>
      </c>
      <c r="G12760" s="4">
        <v>45311</v>
      </c>
      <c r="H12760" s="4">
        <v>45316</v>
      </c>
      <c r="I12760" t="s">
        <v>60</v>
      </c>
      <c r="J12760" t="s">
        <v>56</v>
      </c>
      <c r="K12760">
        <v>731.92</v>
      </c>
      <c r="L12760" t="s">
        <v>46</v>
      </c>
    </row>
    <row r="12761" spans="1:12" x14ac:dyDescent="0.3">
      <c r="A12761" t="s">
        <v>12821</v>
      </c>
      <c r="B12761" t="s">
        <v>70</v>
      </c>
      <c r="C12761" t="s">
        <v>62</v>
      </c>
      <c r="D12761">
        <v>1125.25</v>
      </c>
      <c r="E12761">
        <v>0.45</v>
      </c>
      <c r="F12761">
        <v>3</v>
      </c>
      <c r="G12761" s="4">
        <v>45156</v>
      </c>
      <c r="H12761" s="4">
        <v>45163</v>
      </c>
      <c r="I12761" t="s">
        <v>50</v>
      </c>
      <c r="J12761" t="s">
        <v>45</v>
      </c>
      <c r="K12761">
        <v>81.94</v>
      </c>
      <c r="L12761" t="s">
        <v>46</v>
      </c>
    </row>
    <row r="12762" spans="1:12" x14ac:dyDescent="0.3">
      <c r="A12762" t="s">
        <v>12822</v>
      </c>
      <c r="B12762" t="s">
        <v>54</v>
      </c>
      <c r="C12762" t="s">
        <v>62</v>
      </c>
      <c r="D12762">
        <v>1235.97</v>
      </c>
      <c r="E12762">
        <v>0.24</v>
      </c>
      <c r="F12762">
        <v>8</v>
      </c>
      <c r="G12762" s="4">
        <v>45131</v>
      </c>
      <c r="H12762" s="4">
        <v>45138</v>
      </c>
      <c r="I12762" t="s">
        <v>44</v>
      </c>
      <c r="J12762" t="s">
        <v>56</v>
      </c>
      <c r="K12762">
        <v>71.37</v>
      </c>
      <c r="L12762" t="s">
        <v>46</v>
      </c>
    </row>
    <row r="12763" spans="1:12" x14ac:dyDescent="0.3">
      <c r="A12763" t="s">
        <v>12823</v>
      </c>
      <c r="B12763" t="s">
        <v>54</v>
      </c>
      <c r="C12763" t="s">
        <v>49</v>
      </c>
      <c r="D12763">
        <v>344.08</v>
      </c>
      <c r="E12763">
        <v>0.27</v>
      </c>
      <c r="F12763">
        <v>9</v>
      </c>
      <c r="G12763" s="4">
        <v>45303</v>
      </c>
      <c r="H12763" s="4">
        <v>45305</v>
      </c>
      <c r="I12763" t="s">
        <v>44</v>
      </c>
      <c r="J12763" t="s">
        <v>56</v>
      </c>
      <c r="K12763">
        <v>85.83</v>
      </c>
      <c r="L12763" t="s">
        <v>46</v>
      </c>
    </row>
    <row r="12764" spans="1:12" x14ac:dyDescent="0.3">
      <c r="A12764" t="s">
        <v>12824</v>
      </c>
      <c r="B12764" t="s">
        <v>48</v>
      </c>
      <c r="C12764" t="s">
        <v>55</v>
      </c>
      <c r="D12764">
        <v>1020.44</v>
      </c>
      <c r="E12764">
        <v>0.42</v>
      </c>
      <c r="F12764">
        <v>3</v>
      </c>
      <c r="G12764" s="4">
        <v>45104</v>
      </c>
      <c r="H12764" s="4">
        <v>45111</v>
      </c>
      <c r="I12764" t="s">
        <v>50</v>
      </c>
      <c r="J12764" t="s">
        <v>51</v>
      </c>
      <c r="K12764">
        <v>131.91999999999999</v>
      </c>
      <c r="L12764" t="s">
        <v>68</v>
      </c>
    </row>
    <row r="12765" spans="1:12" x14ac:dyDescent="0.3">
      <c r="A12765" t="s">
        <v>12825</v>
      </c>
      <c r="B12765" t="s">
        <v>42</v>
      </c>
      <c r="C12765" t="s">
        <v>55</v>
      </c>
      <c r="D12765">
        <v>1956.2</v>
      </c>
      <c r="E12765">
        <v>0.32</v>
      </c>
      <c r="F12765">
        <v>3</v>
      </c>
      <c r="G12765" s="4">
        <v>45024</v>
      </c>
      <c r="H12765" s="4">
        <v>45029</v>
      </c>
      <c r="I12765" t="s">
        <v>60</v>
      </c>
      <c r="J12765" t="s">
        <v>45</v>
      </c>
      <c r="K12765">
        <v>560.02</v>
      </c>
      <c r="L12765" t="s">
        <v>57</v>
      </c>
    </row>
    <row r="12766" spans="1:12" x14ac:dyDescent="0.3">
      <c r="A12766" t="s">
        <v>12826</v>
      </c>
      <c r="B12766" t="s">
        <v>54</v>
      </c>
      <c r="C12766" t="s">
        <v>65</v>
      </c>
      <c r="D12766">
        <v>2057.91</v>
      </c>
      <c r="E12766">
        <v>0.37</v>
      </c>
      <c r="F12766">
        <v>4</v>
      </c>
      <c r="G12766" s="4">
        <v>45496</v>
      </c>
      <c r="H12766" s="4">
        <v>45503</v>
      </c>
      <c r="I12766" t="s">
        <v>50</v>
      </c>
      <c r="J12766" t="s">
        <v>51</v>
      </c>
      <c r="K12766">
        <v>610.94000000000005</v>
      </c>
      <c r="L12766" t="s">
        <v>68</v>
      </c>
    </row>
    <row r="12767" spans="1:12" x14ac:dyDescent="0.3">
      <c r="A12767" t="s">
        <v>12827</v>
      </c>
      <c r="B12767" t="s">
        <v>42</v>
      </c>
      <c r="C12767" t="s">
        <v>49</v>
      </c>
      <c r="D12767">
        <v>2161.08</v>
      </c>
      <c r="E12767">
        <v>0.4</v>
      </c>
      <c r="F12767">
        <v>1</v>
      </c>
      <c r="G12767" s="4">
        <v>45263</v>
      </c>
      <c r="H12767" s="4">
        <v>45269</v>
      </c>
      <c r="I12767" t="s">
        <v>60</v>
      </c>
      <c r="J12767" t="s">
        <v>51</v>
      </c>
      <c r="K12767">
        <v>541.41999999999996</v>
      </c>
      <c r="L12767" t="s">
        <v>57</v>
      </c>
    </row>
    <row r="12768" spans="1:12" x14ac:dyDescent="0.3">
      <c r="A12768" t="s">
        <v>12828</v>
      </c>
      <c r="B12768" t="s">
        <v>42</v>
      </c>
      <c r="C12768" t="s">
        <v>43</v>
      </c>
      <c r="D12768">
        <v>2450.5</v>
      </c>
      <c r="E12768">
        <v>0.24</v>
      </c>
      <c r="F12768">
        <v>2</v>
      </c>
      <c r="G12768" s="4">
        <v>45103</v>
      </c>
      <c r="H12768" s="4">
        <v>45109</v>
      </c>
      <c r="I12768" t="s">
        <v>44</v>
      </c>
      <c r="J12768" t="s">
        <v>56</v>
      </c>
      <c r="K12768">
        <v>589.54</v>
      </c>
      <c r="L12768" t="s">
        <v>63</v>
      </c>
    </row>
    <row r="12769" spans="1:12" x14ac:dyDescent="0.3">
      <c r="A12769" t="s">
        <v>12829</v>
      </c>
      <c r="B12769" t="s">
        <v>42</v>
      </c>
      <c r="C12769" t="s">
        <v>43</v>
      </c>
      <c r="D12769">
        <v>2902.36</v>
      </c>
      <c r="E12769">
        <v>0.49</v>
      </c>
      <c r="F12769">
        <v>1</v>
      </c>
      <c r="G12769" s="4">
        <v>45536</v>
      </c>
      <c r="H12769" s="4">
        <v>45537</v>
      </c>
      <c r="I12769" t="s">
        <v>44</v>
      </c>
      <c r="J12769" t="s">
        <v>56</v>
      </c>
      <c r="K12769">
        <v>664.67</v>
      </c>
      <c r="L12769" t="s">
        <v>52</v>
      </c>
    </row>
    <row r="12770" spans="1:12" x14ac:dyDescent="0.3">
      <c r="A12770" t="s">
        <v>12830</v>
      </c>
      <c r="B12770" t="s">
        <v>42</v>
      </c>
      <c r="C12770" t="s">
        <v>43</v>
      </c>
      <c r="D12770">
        <v>1028.2</v>
      </c>
      <c r="E12770">
        <v>0.31</v>
      </c>
      <c r="F12770">
        <v>3</v>
      </c>
      <c r="G12770" s="4">
        <v>45018</v>
      </c>
      <c r="H12770" s="4">
        <v>45023</v>
      </c>
      <c r="I12770" t="s">
        <v>50</v>
      </c>
      <c r="J12770" t="s">
        <v>51</v>
      </c>
      <c r="K12770">
        <v>102.51</v>
      </c>
      <c r="L12770" t="s">
        <v>68</v>
      </c>
    </row>
    <row r="12771" spans="1:12" x14ac:dyDescent="0.3">
      <c r="A12771" t="s">
        <v>12831</v>
      </c>
      <c r="B12771" t="s">
        <v>42</v>
      </c>
      <c r="C12771" t="s">
        <v>62</v>
      </c>
      <c r="D12771">
        <v>3108.33</v>
      </c>
      <c r="E12771">
        <v>0.32</v>
      </c>
      <c r="F12771">
        <v>6</v>
      </c>
      <c r="G12771" s="4">
        <v>45177</v>
      </c>
      <c r="H12771" s="4">
        <v>45181</v>
      </c>
      <c r="I12771" t="s">
        <v>60</v>
      </c>
      <c r="J12771" t="s">
        <v>45</v>
      </c>
      <c r="K12771">
        <v>274.93</v>
      </c>
      <c r="L12771" t="s">
        <v>68</v>
      </c>
    </row>
    <row r="12772" spans="1:12" x14ac:dyDescent="0.3">
      <c r="A12772" t="s">
        <v>12832</v>
      </c>
      <c r="B12772" t="s">
        <v>70</v>
      </c>
      <c r="C12772" t="s">
        <v>43</v>
      </c>
      <c r="D12772">
        <v>1749.12</v>
      </c>
      <c r="E12772">
        <v>7.0000000000000007E-2</v>
      </c>
      <c r="F12772">
        <v>8</v>
      </c>
      <c r="G12772" s="4">
        <v>45428</v>
      </c>
      <c r="H12772" s="4">
        <v>45430</v>
      </c>
      <c r="I12772" t="s">
        <v>44</v>
      </c>
      <c r="J12772" t="s">
        <v>51</v>
      </c>
      <c r="K12772">
        <v>264.29000000000002</v>
      </c>
      <c r="L12772" t="s">
        <v>77</v>
      </c>
    </row>
    <row r="12773" spans="1:12" x14ac:dyDescent="0.3">
      <c r="A12773" t="s">
        <v>12833</v>
      </c>
      <c r="B12773" t="s">
        <v>48</v>
      </c>
      <c r="C12773" t="s">
        <v>65</v>
      </c>
      <c r="D12773">
        <v>3696.65</v>
      </c>
      <c r="E12773">
        <v>0.49</v>
      </c>
      <c r="F12773">
        <v>5</v>
      </c>
      <c r="G12773" s="4">
        <v>45283</v>
      </c>
      <c r="H12773" s="4">
        <v>45288</v>
      </c>
      <c r="I12773" t="s">
        <v>60</v>
      </c>
      <c r="J12773" t="s">
        <v>51</v>
      </c>
      <c r="K12773">
        <v>1058.3499999999999</v>
      </c>
      <c r="L12773" t="s">
        <v>52</v>
      </c>
    </row>
    <row r="12774" spans="1:12" x14ac:dyDescent="0.3">
      <c r="A12774" t="s">
        <v>12834</v>
      </c>
      <c r="B12774" t="s">
        <v>42</v>
      </c>
      <c r="C12774" t="s">
        <v>62</v>
      </c>
      <c r="D12774">
        <v>2830.3</v>
      </c>
      <c r="E12774">
        <v>0.04</v>
      </c>
      <c r="F12774">
        <v>8</v>
      </c>
      <c r="G12774" s="4">
        <v>45142</v>
      </c>
      <c r="H12774" s="4">
        <v>45146</v>
      </c>
      <c r="I12774" t="s">
        <v>44</v>
      </c>
      <c r="J12774" t="s">
        <v>45</v>
      </c>
      <c r="K12774">
        <v>164.98</v>
      </c>
      <c r="L12774" t="s">
        <v>57</v>
      </c>
    </row>
    <row r="12775" spans="1:12" x14ac:dyDescent="0.3">
      <c r="A12775" t="s">
        <v>12835</v>
      </c>
      <c r="B12775" t="s">
        <v>70</v>
      </c>
      <c r="C12775" t="s">
        <v>62</v>
      </c>
      <c r="D12775">
        <v>2815.92</v>
      </c>
      <c r="E12775">
        <v>0.49</v>
      </c>
      <c r="F12775">
        <v>6</v>
      </c>
      <c r="G12775" s="4">
        <v>45358</v>
      </c>
      <c r="H12775" s="4">
        <v>45364</v>
      </c>
      <c r="I12775" t="s">
        <v>50</v>
      </c>
      <c r="J12775" t="s">
        <v>56</v>
      </c>
      <c r="K12775">
        <v>718.45</v>
      </c>
      <c r="L12775" t="s">
        <v>63</v>
      </c>
    </row>
    <row r="12776" spans="1:12" x14ac:dyDescent="0.3">
      <c r="A12776" t="s">
        <v>12836</v>
      </c>
      <c r="B12776" t="s">
        <v>54</v>
      </c>
      <c r="C12776" t="s">
        <v>43</v>
      </c>
      <c r="D12776">
        <v>3458.89</v>
      </c>
      <c r="E12776">
        <v>0.46</v>
      </c>
      <c r="F12776">
        <v>1</v>
      </c>
      <c r="G12776" s="4">
        <v>45643</v>
      </c>
      <c r="H12776" s="4">
        <v>45645</v>
      </c>
      <c r="I12776" t="s">
        <v>50</v>
      </c>
      <c r="J12776" t="s">
        <v>51</v>
      </c>
      <c r="K12776">
        <v>529.04</v>
      </c>
      <c r="L12776" t="s">
        <v>46</v>
      </c>
    </row>
    <row r="12777" spans="1:12" x14ac:dyDescent="0.3">
      <c r="A12777" t="s">
        <v>12837</v>
      </c>
      <c r="B12777" t="s">
        <v>42</v>
      </c>
      <c r="C12777" t="s">
        <v>62</v>
      </c>
      <c r="D12777">
        <v>1731.79</v>
      </c>
      <c r="E12777">
        <v>0.43</v>
      </c>
      <c r="F12777">
        <v>3</v>
      </c>
      <c r="G12777" s="4">
        <v>45464</v>
      </c>
      <c r="H12777" s="4">
        <v>45469</v>
      </c>
      <c r="I12777" t="s">
        <v>44</v>
      </c>
      <c r="J12777" t="s">
        <v>45</v>
      </c>
      <c r="K12777">
        <v>100.61</v>
      </c>
      <c r="L12777" t="s">
        <v>52</v>
      </c>
    </row>
    <row r="12778" spans="1:12" x14ac:dyDescent="0.3">
      <c r="A12778" t="s">
        <v>12838</v>
      </c>
      <c r="B12778" t="s">
        <v>54</v>
      </c>
      <c r="C12778" t="s">
        <v>49</v>
      </c>
      <c r="D12778">
        <v>2203.2399999999998</v>
      </c>
      <c r="E12778">
        <v>0.34</v>
      </c>
      <c r="F12778">
        <v>2</v>
      </c>
      <c r="G12778" s="4">
        <v>45061</v>
      </c>
      <c r="H12778" s="4">
        <v>45068</v>
      </c>
      <c r="I12778" t="s">
        <v>44</v>
      </c>
      <c r="J12778" t="s">
        <v>45</v>
      </c>
      <c r="K12778">
        <v>208.39</v>
      </c>
      <c r="L12778" t="s">
        <v>63</v>
      </c>
    </row>
    <row r="12779" spans="1:12" x14ac:dyDescent="0.3">
      <c r="A12779" t="s">
        <v>12839</v>
      </c>
      <c r="B12779" t="s">
        <v>42</v>
      </c>
      <c r="C12779" t="s">
        <v>49</v>
      </c>
      <c r="D12779">
        <v>2956.2</v>
      </c>
      <c r="E12779">
        <v>0.3</v>
      </c>
      <c r="F12779">
        <v>6</v>
      </c>
      <c r="G12779" s="4">
        <v>44970</v>
      </c>
      <c r="H12779" s="4">
        <v>44972</v>
      </c>
      <c r="I12779" t="s">
        <v>60</v>
      </c>
      <c r="J12779" t="s">
        <v>45</v>
      </c>
      <c r="K12779">
        <v>872.99</v>
      </c>
      <c r="L12779" t="s">
        <v>52</v>
      </c>
    </row>
    <row r="12780" spans="1:12" x14ac:dyDescent="0.3">
      <c r="A12780" t="s">
        <v>12840</v>
      </c>
      <c r="B12780" t="s">
        <v>70</v>
      </c>
      <c r="C12780" t="s">
        <v>43</v>
      </c>
      <c r="D12780">
        <v>2165.62</v>
      </c>
      <c r="E12780">
        <v>0.5</v>
      </c>
      <c r="F12780">
        <v>8</v>
      </c>
      <c r="G12780" s="4">
        <v>45580</v>
      </c>
      <c r="H12780" s="4">
        <v>45586</v>
      </c>
      <c r="I12780" t="s">
        <v>44</v>
      </c>
      <c r="J12780" t="s">
        <v>56</v>
      </c>
      <c r="K12780">
        <v>549.62</v>
      </c>
      <c r="L12780" t="s">
        <v>57</v>
      </c>
    </row>
    <row r="12781" spans="1:12" x14ac:dyDescent="0.3">
      <c r="A12781" t="s">
        <v>12841</v>
      </c>
      <c r="B12781" t="s">
        <v>70</v>
      </c>
      <c r="C12781" t="s">
        <v>65</v>
      </c>
      <c r="D12781">
        <v>2276.86</v>
      </c>
      <c r="E12781">
        <v>0.49</v>
      </c>
      <c r="F12781">
        <v>6</v>
      </c>
      <c r="G12781" s="4">
        <v>44978</v>
      </c>
      <c r="H12781" s="4">
        <v>44984</v>
      </c>
      <c r="I12781" t="s">
        <v>50</v>
      </c>
      <c r="J12781" t="s">
        <v>45</v>
      </c>
      <c r="K12781">
        <v>585.22</v>
      </c>
      <c r="L12781" t="s">
        <v>68</v>
      </c>
    </row>
    <row r="12782" spans="1:12" x14ac:dyDescent="0.3">
      <c r="A12782" t="s">
        <v>12842</v>
      </c>
      <c r="B12782" t="s">
        <v>70</v>
      </c>
      <c r="C12782" t="s">
        <v>62</v>
      </c>
      <c r="D12782">
        <v>1435.19</v>
      </c>
      <c r="E12782">
        <v>0.41</v>
      </c>
      <c r="F12782">
        <v>4</v>
      </c>
      <c r="G12782" s="4">
        <v>45598</v>
      </c>
      <c r="H12782" s="4">
        <v>45599</v>
      </c>
      <c r="I12782" t="s">
        <v>44</v>
      </c>
      <c r="J12782" t="s">
        <v>51</v>
      </c>
      <c r="K12782">
        <v>268.74</v>
      </c>
      <c r="L12782" t="s">
        <v>63</v>
      </c>
    </row>
    <row r="12783" spans="1:12" x14ac:dyDescent="0.3">
      <c r="A12783" t="s">
        <v>12843</v>
      </c>
      <c r="B12783" t="s">
        <v>48</v>
      </c>
      <c r="C12783" t="s">
        <v>55</v>
      </c>
      <c r="D12783">
        <v>1508.19</v>
      </c>
      <c r="E12783">
        <v>0.04</v>
      </c>
      <c r="F12783">
        <v>4</v>
      </c>
      <c r="G12783" s="4">
        <v>45641</v>
      </c>
      <c r="H12783" s="4">
        <v>45644</v>
      </c>
      <c r="I12783" t="s">
        <v>50</v>
      </c>
      <c r="J12783" t="s">
        <v>45</v>
      </c>
      <c r="K12783">
        <v>90.28</v>
      </c>
      <c r="L12783" t="s">
        <v>63</v>
      </c>
    </row>
    <row r="12784" spans="1:12" x14ac:dyDescent="0.3">
      <c r="A12784" t="s">
        <v>12844</v>
      </c>
      <c r="B12784" t="s">
        <v>54</v>
      </c>
      <c r="C12784" t="s">
        <v>43</v>
      </c>
      <c r="D12784">
        <v>3524.89</v>
      </c>
      <c r="E12784">
        <v>0.19</v>
      </c>
      <c r="F12784">
        <v>9</v>
      </c>
      <c r="G12784" s="4">
        <v>45001</v>
      </c>
      <c r="H12784" s="4">
        <v>45006</v>
      </c>
      <c r="I12784" t="s">
        <v>60</v>
      </c>
      <c r="J12784" t="s">
        <v>45</v>
      </c>
      <c r="K12784">
        <v>897.12</v>
      </c>
      <c r="L12784" t="s">
        <v>46</v>
      </c>
    </row>
    <row r="12785" spans="1:12" x14ac:dyDescent="0.3">
      <c r="A12785" t="s">
        <v>12845</v>
      </c>
      <c r="B12785" t="s">
        <v>48</v>
      </c>
      <c r="C12785" t="s">
        <v>62</v>
      </c>
      <c r="D12785">
        <v>120.98</v>
      </c>
      <c r="E12785">
        <v>0.43</v>
      </c>
      <c r="F12785">
        <v>1</v>
      </c>
      <c r="G12785" s="4">
        <v>45111</v>
      </c>
      <c r="H12785" s="4">
        <v>45113</v>
      </c>
      <c r="I12785" t="s">
        <v>44</v>
      </c>
      <c r="J12785" t="s">
        <v>51</v>
      </c>
      <c r="K12785">
        <v>20.37</v>
      </c>
      <c r="L12785" t="s">
        <v>77</v>
      </c>
    </row>
    <row r="12786" spans="1:12" x14ac:dyDescent="0.3">
      <c r="A12786" t="s">
        <v>12846</v>
      </c>
      <c r="B12786" t="s">
        <v>42</v>
      </c>
      <c r="C12786" t="s">
        <v>43</v>
      </c>
      <c r="D12786">
        <v>566.91999999999996</v>
      </c>
      <c r="E12786">
        <v>0.35</v>
      </c>
      <c r="F12786">
        <v>2</v>
      </c>
      <c r="G12786" s="4">
        <v>44978</v>
      </c>
      <c r="H12786" s="4">
        <v>44982</v>
      </c>
      <c r="I12786" t="s">
        <v>50</v>
      </c>
      <c r="J12786" t="s">
        <v>45</v>
      </c>
      <c r="K12786">
        <v>129.65</v>
      </c>
      <c r="L12786" t="s">
        <v>63</v>
      </c>
    </row>
    <row r="12787" spans="1:12" x14ac:dyDescent="0.3">
      <c r="A12787" t="s">
        <v>12847</v>
      </c>
      <c r="B12787" t="s">
        <v>54</v>
      </c>
      <c r="C12787" t="s">
        <v>43</v>
      </c>
      <c r="D12787">
        <v>4749.17</v>
      </c>
      <c r="E12787">
        <v>0.06</v>
      </c>
      <c r="F12787">
        <v>4</v>
      </c>
      <c r="G12787" s="4">
        <v>45165</v>
      </c>
      <c r="H12787" s="4">
        <v>45166</v>
      </c>
      <c r="I12787" t="s">
        <v>50</v>
      </c>
      <c r="J12787" t="s">
        <v>51</v>
      </c>
      <c r="K12787">
        <v>1122.9000000000001</v>
      </c>
      <c r="L12787" t="s">
        <v>68</v>
      </c>
    </row>
    <row r="12788" spans="1:12" x14ac:dyDescent="0.3">
      <c r="A12788" t="s">
        <v>12848</v>
      </c>
      <c r="B12788" t="s">
        <v>70</v>
      </c>
      <c r="C12788" t="s">
        <v>65</v>
      </c>
      <c r="D12788">
        <v>1016.39</v>
      </c>
      <c r="E12788">
        <v>0.17</v>
      </c>
      <c r="F12788">
        <v>3</v>
      </c>
      <c r="G12788" s="4">
        <v>45552</v>
      </c>
      <c r="H12788" s="4">
        <v>45555</v>
      </c>
      <c r="I12788" t="s">
        <v>50</v>
      </c>
      <c r="J12788" t="s">
        <v>56</v>
      </c>
      <c r="K12788">
        <v>61.06</v>
      </c>
      <c r="L12788" t="s">
        <v>46</v>
      </c>
    </row>
    <row r="12789" spans="1:12" x14ac:dyDescent="0.3">
      <c r="A12789" t="s">
        <v>12849</v>
      </c>
      <c r="B12789" t="s">
        <v>54</v>
      </c>
      <c r="C12789" t="s">
        <v>55</v>
      </c>
      <c r="D12789">
        <v>2148.79</v>
      </c>
      <c r="E12789">
        <v>0.01</v>
      </c>
      <c r="F12789">
        <v>9</v>
      </c>
      <c r="G12789" s="4">
        <v>45627</v>
      </c>
      <c r="H12789" s="4">
        <v>45631</v>
      </c>
      <c r="I12789" t="s">
        <v>60</v>
      </c>
      <c r="J12789" t="s">
        <v>56</v>
      </c>
      <c r="K12789">
        <v>228.45</v>
      </c>
      <c r="L12789" t="s">
        <v>52</v>
      </c>
    </row>
    <row r="12790" spans="1:12" x14ac:dyDescent="0.3">
      <c r="A12790" t="s">
        <v>12850</v>
      </c>
      <c r="B12790" t="s">
        <v>70</v>
      </c>
      <c r="C12790" t="s">
        <v>62</v>
      </c>
      <c r="D12790">
        <v>4263.46</v>
      </c>
      <c r="E12790">
        <v>0.45</v>
      </c>
      <c r="F12790">
        <v>5</v>
      </c>
      <c r="G12790" s="4">
        <v>44988</v>
      </c>
      <c r="H12790" s="4">
        <v>44989</v>
      </c>
      <c r="I12790" t="s">
        <v>50</v>
      </c>
      <c r="J12790" t="s">
        <v>45</v>
      </c>
      <c r="K12790">
        <v>1100.95</v>
      </c>
      <c r="L12790" t="s">
        <v>77</v>
      </c>
    </row>
    <row r="12791" spans="1:12" x14ac:dyDescent="0.3">
      <c r="A12791" t="s">
        <v>12851</v>
      </c>
      <c r="B12791" t="s">
        <v>48</v>
      </c>
      <c r="C12791" t="s">
        <v>43</v>
      </c>
      <c r="D12791">
        <v>100.5</v>
      </c>
      <c r="E12791">
        <v>0.37</v>
      </c>
      <c r="F12791">
        <v>8</v>
      </c>
      <c r="G12791" s="4">
        <v>45652</v>
      </c>
      <c r="H12791" s="4">
        <v>45657</v>
      </c>
      <c r="I12791" t="s">
        <v>60</v>
      </c>
      <c r="J12791" t="s">
        <v>56</v>
      </c>
      <c r="K12791">
        <v>17.37</v>
      </c>
      <c r="L12791" t="s">
        <v>46</v>
      </c>
    </row>
    <row r="12792" spans="1:12" x14ac:dyDescent="0.3">
      <c r="A12792" t="s">
        <v>12852</v>
      </c>
      <c r="B12792" t="s">
        <v>48</v>
      </c>
      <c r="C12792" t="s">
        <v>43</v>
      </c>
      <c r="D12792">
        <v>4633.38</v>
      </c>
      <c r="E12792">
        <v>0.22</v>
      </c>
      <c r="F12792">
        <v>4</v>
      </c>
      <c r="G12792" s="4">
        <v>45258</v>
      </c>
      <c r="H12792" s="4">
        <v>45262</v>
      </c>
      <c r="I12792" t="s">
        <v>60</v>
      </c>
      <c r="J12792" t="s">
        <v>56</v>
      </c>
      <c r="K12792">
        <v>268.49</v>
      </c>
      <c r="L12792" t="s">
        <v>57</v>
      </c>
    </row>
    <row r="12793" spans="1:12" x14ac:dyDescent="0.3">
      <c r="A12793" t="s">
        <v>12853</v>
      </c>
      <c r="B12793" t="s">
        <v>70</v>
      </c>
      <c r="C12793" t="s">
        <v>62</v>
      </c>
      <c r="D12793">
        <v>362.09</v>
      </c>
      <c r="E12793">
        <v>0.38</v>
      </c>
      <c r="F12793">
        <v>4</v>
      </c>
      <c r="G12793" s="4">
        <v>45085</v>
      </c>
      <c r="H12793" s="4">
        <v>45092</v>
      </c>
      <c r="I12793" t="s">
        <v>44</v>
      </c>
      <c r="J12793" t="s">
        <v>45</v>
      </c>
      <c r="K12793">
        <v>104.93</v>
      </c>
      <c r="L12793" t="s">
        <v>63</v>
      </c>
    </row>
    <row r="12794" spans="1:12" x14ac:dyDescent="0.3">
      <c r="A12794" t="s">
        <v>12854</v>
      </c>
      <c r="B12794" t="s">
        <v>70</v>
      </c>
      <c r="C12794" t="s">
        <v>43</v>
      </c>
      <c r="D12794">
        <v>937.26</v>
      </c>
      <c r="E12794">
        <v>0.47</v>
      </c>
      <c r="F12794">
        <v>3</v>
      </c>
      <c r="G12794" s="4">
        <v>45339</v>
      </c>
      <c r="H12794" s="4">
        <v>45341</v>
      </c>
      <c r="I12794" t="s">
        <v>60</v>
      </c>
      <c r="J12794" t="s">
        <v>51</v>
      </c>
      <c r="K12794">
        <v>191.68</v>
      </c>
      <c r="L12794" t="s">
        <v>57</v>
      </c>
    </row>
    <row r="12795" spans="1:12" x14ac:dyDescent="0.3">
      <c r="A12795" t="s">
        <v>12855</v>
      </c>
      <c r="B12795" t="s">
        <v>42</v>
      </c>
      <c r="C12795" t="s">
        <v>43</v>
      </c>
      <c r="D12795">
        <v>242.61</v>
      </c>
      <c r="E12795">
        <v>0.14000000000000001</v>
      </c>
      <c r="F12795">
        <v>9</v>
      </c>
      <c r="G12795" s="4">
        <v>45213</v>
      </c>
      <c r="H12795" s="4">
        <v>45219</v>
      </c>
      <c r="I12795" t="s">
        <v>44</v>
      </c>
      <c r="J12795" t="s">
        <v>51</v>
      </c>
      <c r="K12795">
        <v>36.36</v>
      </c>
      <c r="L12795" t="s">
        <v>46</v>
      </c>
    </row>
    <row r="12796" spans="1:12" x14ac:dyDescent="0.3">
      <c r="A12796" t="s">
        <v>12856</v>
      </c>
      <c r="B12796" t="s">
        <v>48</v>
      </c>
      <c r="C12796" t="s">
        <v>43</v>
      </c>
      <c r="D12796">
        <v>2645.65</v>
      </c>
      <c r="E12796">
        <v>0.14000000000000001</v>
      </c>
      <c r="F12796">
        <v>2</v>
      </c>
      <c r="G12796" s="4">
        <v>45450</v>
      </c>
      <c r="H12796" s="4">
        <v>45451</v>
      </c>
      <c r="I12796" t="s">
        <v>44</v>
      </c>
      <c r="J12796" t="s">
        <v>51</v>
      </c>
      <c r="K12796">
        <v>728.04</v>
      </c>
      <c r="L12796" t="s">
        <v>57</v>
      </c>
    </row>
    <row r="12797" spans="1:12" x14ac:dyDescent="0.3">
      <c r="A12797" t="s">
        <v>12857</v>
      </c>
      <c r="B12797" t="s">
        <v>48</v>
      </c>
      <c r="C12797" t="s">
        <v>49</v>
      </c>
      <c r="D12797">
        <v>4721.16</v>
      </c>
      <c r="E12797">
        <v>0.24</v>
      </c>
      <c r="F12797">
        <v>3</v>
      </c>
      <c r="G12797" s="4">
        <v>45239</v>
      </c>
      <c r="H12797" s="4">
        <v>45240</v>
      </c>
      <c r="I12797" t="s">
        <v>44</v>
      </c>
      <c r="J12797" t="s">
        <v>51</v>
      </c>
      <c r="K12797">
        <v>391.94</v>
      </c>
      <c r="L12797" t="s">
        <v>63</v>
      </c>
    </row>
    <row r="12798" spans="1:12" x14ac:dyDescent="0.3">
      <c r="A12798" t="s">
        <v>12858</v>
      </c>
      <c r="B12798" t="s">
        <v>42</v>
      </c>
      <c r="C12798" t="s">
        <v>49</v>
      </c>
      <c r="D12798">
        <v>4211.28</v>
      </c>
      <c r="E12798">
        <v>0.35</v>
      </c>
      <c r="F12798">
        <v>3</v>
      </c>
      <c r="G12798" s="4">
        <v>45607</v>
      </c>
      <c r="H12798" s="4">
        <v>45612</v>
      </c>
      <c r="I12798" t="s">
        <v>50</v>
      </c>
      <c r="J12798" t="s">
        <v>51</v>
      </c>
      <c r="K12798">
        <v>1236.5899999999999</v>
      </c>
      <c r="L12798" t="s">
        <v>77</v>
      </c>
    </row>
    <row r="12799" spans="1:12" x14ac:dyDescent="0.3">
      <c r="A12799" t="s">
        <v>12859</v>
      </c>
      <c r="B12799" t="s">
        <v>48</v>
      </c>
      <c r="C12799" t="s">
        <v>55</v>
      </c>
      <c r="D12799">
        <v>3234.77</v>
      </c>
      <c r="E12799">
        <v>0.5</v>
      </c>
      <c r="F12799">
        <v>3</v>
      </c>
      <c r="G12799" s="4">
        <v>44953</v>
      </c>
      <c r="H12799" s="4">
        <v>44954</v>
      </c>
      <c r="I12799" t="s">
        <v>44</v>
      </c>
      <c r="J12799" t="s">
        <v>45</v>
      </c>
      <c r="K12799">
        <v>371.82</v>
      </c>
      <c r="L12799" t="s">
        <v>46</v>
      </c>
    </row>
    <row r="12800" spans="1:12" x14ac:dyDescent="0.3">
      <c r="A12800" t="s">
        <v>12860</v>
      </c>
      <c r="B12800" t="s">
        <v>70</v>
      </c>
      <c r="C12800" t="s">
        <v>65</v>
      </c>
      <c r="D12800">
        <v>1008.89</v>
      </c>
      <c r="E12800">
        <v>0.08</v>
      </c>
      <c r="F12800">
        <v>4</v>
      </c>
      <c r="G12800" s="4">
        <v>45404</v>
      </c>
      <c r="H12800" s="4">
        <v>45407</v>
      </c>
      <c r="I12800" t="s">
        <v>50</v>
      </c>
      <c r="J12800" t="s">
        <v>56</v>
      </c>
      <c r="K12800">
        <v>191.84</v>
      </c>
      <c r="L12800" t="s">
        <v>57</v>
      </c>
    </row>
    <row r="12801" spans="1:12" x14ac:dyDescent="0.3">
      <c r="A12801" t="s">
        <v>12861</v>
      </c>
      <c r="B12801" t="s">
        <v>54</v>
      </c>
      <c r="C12801" t="s">
        <v>62</v>
      </c>
      <c r="D12801">
        <v>4361.03</v>
      </c>
      <c r="E12801">
        <v>0.17</v>
      </c>
      <c r="F12801">
        <v>5</v>
      </c>
      <c r="G12801" s="4">
        <v>45292</v>
      </c>
      <c r="H12801" s="4">
        <v>45294</v>
      </c>
      <c r="I12801" t="s">
        <v>44</v>
      </c>
      <c r="J12801" t="s">
        <v>51</v>
      </c>
      <c r="K12801">
        <v>1109.9000000000001</v>
      </c>
      <c r="L12801" t="s">
        <v>57</v>
      </c>
    </row>
    <row r="12802" spans="1:12" x14ac:dyDescent="0.3">
      <c r="A12802" t="s">
        <v>12862</v>
      </c>
      <c r="B12802" t="s">
        <v>54</v>
      </c>
      <c r="C12802" t="s">
        <v>65</v>
      </c>
      <c r="D12802">
        <v>3798.4</v>
      </c>
      <c r="E12802">
        <v>0.18</v>
      </c>
      <c r="F12802">
        <v>6</v>
      </c>
      <c r="G12802" s="4">
        <v>45334</v>
      </c>
      <c r="H12802" s="4">
        <v>45340</v>
      </c>
      <c r="I12802" t="s">
        <v>44</v>
      </c>
      <c r="J12802" t="s">
        <v>56</v>
      </c>
      <c r="K12802">
        <v>442.1</v>
      </c>
      <c r="L12802" t="s">
        <v>57</v>
      </c>
    </row>
    <row r="12803" spans="1:12" x14ac:dyDescent="0.3">
      <c r="A12803" t="s">
        <v>12863</v>
      </c>
      <c r="B12803" t="s">
        <v>48</v>
      </c>
      <c r="C12803" t="s">
        <v>65</v>
      </c>
      <c r="D12803">
        <v>1407.55</v>
      </c>
      <c r="E12803">
        <v>0.36</v>
      </c>
      <c r="F12803">
        <v>5</v>
      </c>
      <c r="G12803" s="4">
        <v>45264</v>
      </c>
      <c r="H12803" s="4">
        <v>45269</v>
      </c>
      <c r="I12803" t="s">
        <v>50</v>
      </c>
      <c r="J12803" t="s">
        <v>51</v>
      </c>
      <c r="K12803">
        <v>172.8</v>
      </c>
      <c r="L12803" t="s">
        <v>77</v>
      </c>
    </row>
    <row r="12804" spans="1:12" x14ac:dyDescent="0.3">
      <c r="A12804" t="s">
        <v>12864</v>
      </c>
      <c r="B12804" t="s">
        <v>42</v>
      </c>
      <c r="C12804" t="s">
        <v>49</v>
      </c>
      <c r="D12804">
        <v>4044.94</v>
      </c>
      <c r="E12804">
        <v>0.44</v>
      </c>
      <c r="F12804">
        <v>9</v>
      </c>
      <c r="G12804" s="4">
        <v>45334</v>
      </c>
      <c r="H12804" s="4">
        <v>45341</v>
      </c>
      <c r="I12804" t="s">
        <v>44</v>
      </c>
      <c r="J12804" t="s">
        <v>45</v>
      </c>
      <c r="K12804">
        <v>799.93</v>
      </c>
      <c r="L12804" t="s">
        <v>46</v>
      </c>
    </row>
    <row r="12805" spans="1:12" x14ac:dyDescent="0.3">
      <c r="A12805" t="s">
        <v>12865</v>
      </c>
      <c r="B12805" t="s">
        <v>70</v>
      </c>
      <c r="C12805" t="s">
        <v>55</v>
      </c>
      <c r="D12805">
        <v>4398.04</v>
      </c>
      <c r="E12805">
        <v>0.09</v>
      </c>
      <c r="F12805">
        <v>7</v>
      </c>
      <c r="G12805" s="4">
        <v>45002</v>
      </c>
      <c r="H12805" s="4">
        <v>45005</v>
      </c>
      <c r="I12805" t="s">
        <v>44</v>
      </c>
      <c r="J12805" t="s">
        <v>45</v>
      </c>
      <c r="K12805">
        <v>301.05</v>
      </c>
      <c r="L12805" t="s">
        <v>46</v>
      </c>
    </row>
    <row r="12806" spans="1:12" x14ac:dyDescent="0.3">
      <c r="A12806" t="s">
        <v>12866</v>
      </c>
      <c r="B12806" t="s">
        <v>54</v>
      </c>
      <c r="C12806" t="s">
        <v>65</v>
      </c>
      <c r="D12806">
        <v>3521.31</v>
      </c>
      <c r="E12806">
        <v>0.36</v>
      </c>
      <c r="F12806">
        <v>7</v>
      </c>
      <c r="G12806" s="4">
        <v>45594</v>
      </c>
      <c r="H12806" s="4">
        <v>45599</v>
      </c>
      <c r="I12806" t="s">
        <v>50</v>
      </c>
      <c r="J12806" t="s">
        <v>56</v>
      </c>
      <c r="K12806">
        <v>843.35</v>
      </c>
      <c r="L12806" t="s">
        <v>57</v>
      </c>
    </row>
    <row r="12807" spans="1:12" x14ac:dyDescent="0.3">
      <c r="A12807" t="s">
        <v>12867</v>
      </c>
      <c r="B12807" t="s">
        <v>70</v>
      </c>
      <c r="C12807" t="s">
        <v>65</v>
      </c>
      <c r="D12807">
        <v>591.88</v>
      </c>
      <c r="E12807">
        <v>0.45</v>
      </c>
      <c r="F12807">
        <v>7</v>
      </c>
      <c r="G12807" s="4">
        <v>45001</v>
      </c>
      <c r="H12807" s="4">
        <v>45006</v>
      </c>
      <c r="I12807" t="s">
        <v>50</v>
      </c>
      <c r="J12807" t="s">
        <v>56</v>
      </c>
      <c r="K12807">
        <v>75.25</v>
      </c>
      <c r="L12807" t="s">
        <v>46</v>
      </c>
    </row>
    <row r="12808" spans="1:12" x14ac:dyDescent="0.3">
      <c r="A12808" t="s">
        <v>12868</v>
      </c>
      <c r="B12808" t="s">
        <v>48</v>
      </c>
      <c r="C12808" t="s">
        <v>43</v>
      </c>
      <c r="D12808">
        <v>4922.8100000000004</v>
      </c>
      <c r="E12808">
        <v>0.06</v>
      </c>
      <c r="F12808">
        <v>7</v>
      </c>
      <c r="G12808" s="4">
        <v>45185</v>
      </c>
      <c r="H12808" s="4">
        <v>45187</v>
      </c>
      <c r="I12808" t="s">
        <v>50</v>
      </c>
      <c r="J12808" t="s">
        <v>56</v>
      </c>
      <c r="K12808">
        <v>1423.24</v>
      </c>
      <c r="L12808" t="s">
        <v>52</v>
      </c>
    </row>
    <row r="12809" spans="1:12" x14ac:dyDescent="0.3">
      <c r="A12809" t="s">
        <v>12869</v>
      </c>
      <c r="B12809" t="s">
        <v>48</v>
      </c>
      <c r="C12809" t="s">
        <v>62</v>
      </c>
      <c r="D12809">
        <v>472.4</v>
      </c>
      <c r="E12809">
        <v>0.32</v>
      </c>
      <c r="F12809">
        <v>2</v>
      </c>
      <c r="G12809" s="4">
        <v>45283</v>
      </c>
      <c r="H12809" s="4">
        <v>45284</v>
      </c>
      <c r="I12809" t="s">
        <v>44</v>
      </c>
      <c r="J12809" t="s">
        <v>56</v>
      </c>
      <c r="K12809">
        <v>57.7</v>
      </c>
      <c r="L12809" t="s">
        <v>52</v>
      </c>
    </row>
    <row r="12810" spans="1:12" x14ac:dyDescent="0.3">
      <c r="A12810" t="s">
        <v>12870</v>
      </c>
      <c r="B12810" t="s">
        <v>54</v>
      </c>
      <c r="C12810" t="s">
        <v>55</v>
      </c>
      <c r="D12810">
        <v>3306.92</v>
      </c>
      <c r="E12810">
        <v>0.1</v>
      </c>
      <c r="F12810">
        <v>8</v>
      </c>
      <c r="G12810" s="4">
        <v>45441</v>
      </c>
      <c r="H12810" s="4">
        <v>45446</v>
      </c>
      <c r="I12810" t="s">
        <v>60</v>
      </c>
      <c r="J12810" t="s">
        <v>45</v>
      </c>
      <c r="K12810">
        <v>943.47</v>
      </c>
      <c r="L12810" t="s">
        <v>46</v>
      </c>
    </row>
    <row r="12811" spans="1:12" x14ac:dyDescent="0.3">
      <c r="A12811" t="s">
        <v>12871</v>
      </c>
      <c r="B12811" t="s">
        <v>48</v>
      </c>
      <c r="C12811" t="s">
        <v>62</v>
      </c>
      <c r="D12811">
        <v>641.57000000000005</v>
      </c>
      <c r="E12811">
        <v>0.22</v>
      </c>
      <c r="F12811">
        <v>1</v>
      </c>
      <c r="G12811" s="4">
        <v>45211</v>
      </c>
      <c r="H12811" s="4">
        <v>45215</v>
      </c>
      <c r="I12811" t="s">
        <v>50</v>
      </c>
      <c r="J12811" t="s">
        <v>56</v>
      </c>
      <c r="K12811">
        <v>50.25</v>
      </c>
      <c r="L12811" t="s">
        <v>77</v>
      </c>
    </row>
    <row r="12812" spans="1:12" x14ac:dyDescent="0.3">
      <c r="A12812" t="s">
        <v>12872</v>
      </c>
      <c r="B12812" t="s">
        <v>42</v>
      </c>
      <c r="C12812" t="s">
        <v>49</v>
      </c>
      <c r="D12812">
        <v>4536.53</v>
      </c>
      <c r="E12812">
        <v>0.06</v>
      </c>
      <c r="F12812">
        <v>6</v>
      </c>
      <c r="G12812" s="4">
        <v>45342</v>
      </c>
      <c r="H12812" s="4">
        <v>45344</v>
      </c>
      <c r="I12812" t="s">
        <v>44</v>
      </c>
      <c r="J12812" t="s">
        <v>51</v>
      </c>
      <c r="K12812">
        <v>681.2</v>
      </c>
      <c r="L12812" t="s">
        <v>77</v>
      </c>
    </row>
    <row r="12813" spans="1:12" x14ac:dyDescent="0.3">
      <c r="A12813" t="s">
        <v>12873</v>
      </c>
      <c r="B12813" t="s">
        <v>48</v>
      </c>
      <c r="C12813" t="s">
        <v>65</v>
      </c>
      <c r="D12813">
        <v>1814.89</v>
      </c>
      <c r="E12813">
        <v>0.34</v>
      </c>
      <c r="F12813">
        <v>3</v>
      </c>
      <c r="G12813" s="4">
        <v>44980</v>
      </c>
      <c r="H12813" s="4">
        <v>44982</v>
      </c>
      <c r="I12813" t="s">
        <v>60</v>
      </c>
      <c r="J12813" t="s">
        <v>45</v>
      </c>
      <c r="K12813">
        <v>385.44</v>
      </c>
      <c r="L12813" t="s">
        <v>52</v>
      </c>
    </row>
    <row r="12814" spans="1:12" x14ac:dyDescent="0.3">
      <c r="A12814" t="s">
        <v>12874</v>
      </c>
      <c r="B12814" t="s">
        <v>48</v>
      </c>
      <c r="C12814" t="s">
        <v>65</v>
      </c>
      <c r="D12814">
        <v>2606.36</v>
      </c>
      <c r="E12814">
        <v>0.2</v>
      </c>
      <c r="F12814">
        <v>6</v>
      </c>
      <c r="G12814" s="4">
        <v>45348</v>
      </c>
      <c r="H12814" s="4">
        <v>45355</v>
      </c>
      <c r="I12814" t="s">
        <v>60</v>
      </c>
      <c r="J12814" t="s">
        <v>51</v>
      </c>
      <c r="K12814">
        <v>300.66000000000003</v>
      </c>
      <c r="L12814" t="s">
        <v>52</v>
      </c>
    </row>
    <row r="12815" spans="1:12" x14ac:dyDescent="0.3">
      <c r="A12815" t="s">
        <v>12875</v>
      </c>
      <c r="B12815" t="s">
        <v>48</v>
      </c>
      <c r="C12815" t="s">
        <v>62</v>
      </c>
      <c r="D12815">
        <v>975.93</v>
      </c>
      <c r="E12815">
        <v>0.28000000000000003</v>
      </c>
      <c r="F12815">
        <v>6</v>
      </c>
      <c r="G12815" s="4">
        <v>45149</v>
      </c>
      <c r="H12815" s="4">
        <v>45153</v>
      </c>
      <c r="I12815" t="s">
        <v>44</v>
      </c>
      <c r="J12815" t="s">
        <v>45</v>
      </c>
      <c r="K12815">
        <v>230.96</v>
      </c>
      <c r="L12815" t="s">
        <v>52</v>
      </c>
    </row>
    <row r="12816" spans="1:12" x14ac:dyDescent="0.3">
      <c r="A12816" t="s">
        <v>12876</v>
      </c>
      <c r="B12816" t="s">
        <v>70</v>
      </c>
      <c r="C12816" t="s">
        <v>49</v>
      </c>
      <c r="D12816">
        <v>2778.15</v>
      </c>
      <c r="E12816">
        <v>0.26</v>
      </c>
      <c r="F12816">
        <v>8</v>
      </c>
      <c r="G12816" s="4">
        <v>45366</v>
      </c>
      <c r="H12816" s="4">
        <v>45368</v>
      </c>
      <c r="I12816" t="s">
        <v>60</v>
      </c>
      <c r="J12816" t="s">
        <v>45</v>
      </c>
      <c r="K12816">
        <v>828.54</v>
      </c>
      <c r="L12816" t="s">
        <v>63</v>
      </c>
    </row>
    <row r="12817" spans="1:12" x14ac:dyDescent="0.3">
      <c r="A12817" t="s">
        <v>12877</v>
      </c>
      <c r="B12817" t="s">
        <v>70</v>
      </c>
      <c r="C12817" t="s">
        <v>43</v>
      </c>
      <c r="D12817">
        <v>4700.32</v>
      </c>
      <c r="E12817">
        <v>0.35</v>
      </c>
      <c r="F12817">
        <v>4</v>
      </c>
      <c r="G12817" s="4">
        <v>45587</v>
      </c>
      <c r="H12817" s="4">
        <v>45592</v>
      </c>
      <c r="I12817" t="s">
        <v>50</v>
      </c>
      <c r="J12817" t="s">
        <v>51</v>
      </c>
      <c r="K12817">
        <v>1342.2</v>
      </c>
      <c r="L12817" t="s">
        <v>77</v>
      </c>
    </row>
    <row r="12818" spans="1:12" x14ac:dyDescent="0.3">
      <c r="A12818" t="s">
        <v>12878</v>
      </c>
      <c r="B12818" t="s">
        <v>54</v>
      </c>
      <c r="C12818" t="s">
        <v>43</v>
      </c>
      <c r="D12818">
        <v>4518</v>
      </c>
      <c r="E12818">
        <v>0.45</v>
      </c>
      <c r="F12818">
        <v>3</v>
      </c>
      <c r="G12818" s="4">
        <v>45479</v>
      </c>
      <c r="H12818" s="4">
        <v>45482</v>
      </c>
      <c r="I12818" t="s">
        <v>44</v>
      </c>
      <c r="J12818" t="s">
        <v>45</v>
      </c>
      <c r="K12818">
        <v>1330.88</v>
      </c>
      <c r="L12818" t="s">
        <v>77</v>
      </c>
    </row>
    <row r="12819" spans="1:12" x14ac:dyDescent="0.3">
      <c r="A12819" t="s">
        <v>12879</v>
      </c>
      <c r="B12819" t="s">
        <v>54</v>
      </c>
      <c r="C12819" t="s">
        <v>65</v>
      </c>
      <c r="D12819">
        <v>413.09</v>
      </c>
      <c r="E12819">
        <v>0.14000000000000001</v>
      </c>
      <c r="F12819">
        <v>2</v>
      </c>
      <c r="G12819" s="4">
        <v>45458</v>
      </c>
      <c r="H12819" s="4">
        <v>45459</v>
      </c>
      <c r="I12819" t="s">
        <v>44</v>
      </c>
      <c r="J12819" t="s">
        <v>56</v>
      </c>
      <c r="K12819">
        <v>26.32</v>
      </c>
      <c r="L12819" t="s">
        <v>46</v>
      </c>
    </row>
    <row r="12820" spans="1:12" x14ac:dyDescent="0.3">
      <c r="A12820" t="s">
        <v>12880</v>
      </c>
      <c r="B12820" t="s">
        <v>54</v>
      </c>
      <c r="C12820" t="s">
        <v>65</v>
      </c>
      <c r="D12820">
        <v>1953.47</v>
      </c>
      <c r="E12820">
        <v>0.3</v>
      </c>
      <c r="F12820">
        <v>6</v>
      </c>
      <c r="G12820" s="4">
        <v>45172</v>
      </c>
      <c r="H12820" s="4">
        <v>45178</v>
      </c>
      <c r="I12820" t="s">
        <v>50</v>
      </c>
      <c r="J12820" t="s">
        <v>51</v>
      </c>
      <c r="K12820">
        <v>393.1</v>
      </c>
      <c r="L12820" t="s">
        <v>63</v>
      </c>
    </row>
    <row r="12821" spans="1:12" x14ac:dyDescent="0.3">
      <c r="A12821" t="s">
        <v>12881</v>
      </c>
      <c r="B12821" t="s">
        <v>48</v>
      </c>
      <c r="C12821" t="s">
        <v>55</v>
      </c>
      <c r="D12821">
        <v>1410.41</v>
      </c>
      <c r="E12821">
        <v>0.28999999999999998</v>
      </c>
      <c r="F12821">
        <v>3</v>
      </c>
      <c r="G12821" s="4">
        <v>45498</v>
      </c>
      <c r="H12821" s="4">
        <v>45505</v>
      </c>
      <c r="I12821" t="s">
        <v>60</v>
      </c>
      <c r="J12821" t="s">
        <v>45</v>
      </c>
      <c r="K12821">
        <v>373.39</v>
      </c>
      <c r="L12821" t="s">
        <v>77</v>
      </c>
    </row>
    <row r="12822" spans="1:12" x14ac:dyDescent="0.3">
      <c r="A12822" t="s">
        <v>12882</v>
      </c>
      <c r="B12822" t="s">
        <v>70</v>
      </c>
      <c r="C12822" t="s">
        <v>62</v>
      </c>
      <c r="D12822">
        <v>2458.67</v>
      </c>
      <c r="E12822">
        <v>0.16</v>
      </c>
      <c r="F12822">
        <v>4</v>
      </c>
      <c r="G12822" s="4">
        <v>45641</v>
      </c>
      <c r="H12822" s="4">
        <v>45648</v>
      </c>
      <c r="I12822" t="s">
        <v>44</v>
      </c>
      <c r="J12822" t="s">
        <v>45</v>
      </c>
      <c r="K12822">
        <v>660.08</v>
      </c>
      <c r="L12822" t="s">
        <v>57</v>
      </c>
    </row>
    <row r="12823" spans="1:12" x14ac:dyDescent="0.3">
      <c r="A12823" t="s">
        <v>12883</v>
      </c>
      <c r="B12823" t="s">
        <v>42</v>
      </c>
      <c r="C12823" t="s">
        <v>65</v>
      </c>
      <c r="D12823">
        <v>4185.2700000000004</v>
      </c>
      <c r="E12823">
        <v>0.25</v>
      </c>
      <c r="F12823">
        <v>9</v>
      </c>
      <c r="G12823" s="4">
        <v>45384</v>
      </c>
      <c r="H12823" s="4">
        <v>45387</v>
      </c>
      <c r="I12823" t="s">
        <v>44</v>
      </c>
      <c r="J12823" t="s">
        <v>51</v>
      </c>
      <c r="K12823">
        <v>719.05</v>
      </c>
      <c r="L12823" t="s">
        <v>57</v>
      </c>
    </row>
    <row r="12824" spans="1:12" x14ac:dyDescent="0.3">
      <c r="A12824" t="s">
        <v>12884</v>
      </c>
      <c r="B12824" t="s">
        <v>48</v>
      </c>
      <c r="C12824" t="s">
        <v>49</v>
      </c>
      <c r="D12824">
        <v>3720.37</v>
      </c>
      <c r="E12824">
        <v>0.02</v>
      </c>
      <c r="F12824">
        <v>7</v>
      </c>
      <c r="G12824" s="4">
        <v>45109</v>
      </c>
      <c r="H12824" s="4">
        <v>45111</v>
      </c>
      <c r="I12824" t="s">
        <v>50</v>
      </c>
      <c r="J12824" t="s">
        <v>51</v>
      </c>
      <c r="K12824">
        <v>196.76</v>
      </c>
      <c r="L12824" t="s">
        <v>52</v>
      </c>
    </row>
    <row r="12825" spans="1:12" x14ac:dyDescent="0.3">
      <c r="A12825" t="s">
        <v>12885</v>
      </c>
      <c r="B12825" t="s">
        <v>48</v>
      </c>
      <c r="C12825" t="s">
        <v>62</v>
      </c>
      <c r="D12825">
        <v>1785.49</v>
      </c>
      <c r="E12825">
        <v>0.21</v>
      </c>
      <c r="F12825">
        <v>1</v>
      </c>
      <c r="G12825" s="4">
        <v>45185</v>
      </c>
      <c r="H12825" s="4">
        <v>45189</v>
      </c>
      <c r="I12825" t="s">
        <v>44</v>
      </c>
      <c r="J12825" t="s">
        <v>56</v>
      </c>
      <c r="K12825">
        <v>432.27</v>
      </c>
      <c r="L12825" t="s">
        <v>46</v>
      </c>
    </row>
    <row r="12826" spans="1:12" x14ac:dyDescent="0.3">
      <c r="A12826" t="s">
        <v>12886</v>
      </c>
      <c r="B12826" t="s">
        <v>48</v>
      </c>
      <c r="C12826" t="s">
        <v>55</v>
      </c>
      <c r="D12826">
        <v>1975.06</v>
      </c>
      <c r="E12826">
        <v>0.14000000000000001</v>
      </c>
      <c r="F12826">
        <v>4</v>
      </c>
      <c r="G12826" s="4">
        <v>45562</v>
      </c>
      <c r="H12826" s="4">
        <v>45564</v>
      </c>
      <c r="I12826" t="s">
        <v>44</v>
      </c>
      <c r="J12826" t="s">
        <v>56</v>
      </c>
      <c r="K12826">
        <v>562.26</v>
      </c>
      <c r="L12826" t="s">
        <v>57</v>
      </c>
    </row>
    <row r="12827" spans="1:12" x14ac:dyDescent="0.3">
      <c r="A12827" t="s">
        <v>12887</v>
      </c>
      <c r="B12827" t="s">
        <v>42</v>
      </c>
      <c r="C12827" t="s">
        <v>43</v>
      </c>
      <c r="D12827">
        <v>3305.85</v>
      </c>
      <c r="E12827">
        <v>0.43</v>
      </c>
      <c r="F12827">
        <v>8</v>
      </c>
      <c r="G12827" s="4">
        <v>45196</v>
      </c>
      <c r="H12827" s="4">
        <v>45198</v>
      </c>
      <c r="I12827" t="s">
        <v>44</v>
      </c>
      <c r="J12827" t="s">
        <v>56</v>
      </c>
      <c r="K12827">
        <v>168.82</v>
      </c>
      <c r="L12827" t="s">
        <v>77</v>
      </c>
    </row>
    <row r="12828" spans="1:12" x14ac:dyDescent="0.3">
      <c r="A12828" t="s">
        <v>12888</v>
      </c>
      <c r="B12828" t="s">
        <v>54</v>
      </c>
      <c r="C12828" t="s">
        <v>55</v>
      </c>
      <c r="D12828">
        <v>1051.7</v>
      </c>
      <c r="E12828">
        <v>0.18</v>
      </c>
      <c r="F12828">
        <v>4</v>
      </c>
      <c r="G12828" s="4">
        <v>45547</v>
      </c>
      <c r="H12828" s="4">
        <v>45554</v>
      </c>
      <c r="I12828" t="s">
        <v>50</v>
      </c>
      <c r="J12828" t="s">
        <v>56</v>
      </c>
      <c r="K12828">
        <v>64.08</v>
      </c>
      <c r="L12828" t="s">
        <v>46</v>
      </c>
    </row>
    <row r="12829" spans="1:12" x14ac:dyDescent="0.3">
      <c r="A12829" t="s">
        <v>12889</v>
      </c>
      <c r="B12829" t="s">
        <v>42</v>
      </c>
      <c r="C12829" t="s">
        <v>62</v>
      </c>
      <c r="D12829">
        <v>603.37</v>
      </c>
      <c r="E12829">
        <v>0.1</v>
      </c>
      <c r="F12829">
        <v>1</v>
      </c>
      <c r="G12829" s="4">
        <v>45277</v>
      </c>
      <c r="H12829" s="4">
        <v>45279</v>
      </c>
      <c r="I12829" t="s">
        <v>44</v>
      </c>
      <c r="J12829" t="s">
        <v>56</v>
      </c>
      <c r="K12829">
        <v>146.88</v>
      </c>
      <c r="L12829" t="s">
        <v>63</v>
      </c>
    </row>
    <row r="12830" spans="1:12" x14ac:dyDescent="0.3">
      <c r="A12830" t="s">
        <v>12890</v>
      </c>
      <c r="B12830" t="s">
        <v>54</v>
      </c>
      <c r="C12830" t="s">
        <v>43</v>
      </c>
      <c r="D12830">
        <v>1288.68</v>
      </c>
      <c r="E12830">
        <v>0.26</v>
      </c>
      <c r="F12830">
        <v>2</v>
      </c>
      <c r="G12830" s="4">
        <v>45114</v>
      </c>
      <c r="H12830" s="4">
        <v>45120</v>
      </c>
      <c r="I12830" t="s">
        <v>50</v>
      </c>
      <c r="J12830" t="s">
        <v>51</v>
      </c>
      <c r="K12830">
        <v>315.36</v>
      </c>
      <c r="L12830" t="s">
        <v>77</v>
      </c>
    </row>
    <row r="12831" spans="1:12" x14ac:dyDescent="0.3">
      <c r="A12831" t="s">
        <v>12891</v>
      </c>
      <c r="B12831" t="s">
        <v>42</v>
      </c>
      <c r="C12831" t="s">
        <v>49</v>
      </c>
      <c r="D12831">
        <v>707.76</v>
      </c>
      <c r="E12831">
        <v>0.41</v>
      </c>
      <c r="F12831">
        <v>5</v>
      </c>
      <c r="G12831" s="4">
        <v>45428</v>
      </c>
      <c r="H12831" s="4">
        <v>45429</v>
      </c>
      <c r="I12831" t="s">
        <v>44</v>
      </c>
      <c r="J12831" t="s">
        <v>51</v>
      </c>
      <c r="K12831">
        <v>72.63</v>
      </c>
      <c r="L12831" t="s">
        <v>52</v>
      </c>
    </row>
    <row r="12832" spans="1:12" x14ac:dyDescent="0.3">
      <c r="A12832" t="s">
        <v>12892</v>
      </c>
      <c r="B12832" t="s">
        <v>70</v>
      </c>
      <c r="C12832" t="s">
        <v>43</v>
      </c>
      <c r="D12832">
        <v>1824.72</v>
      </c>
      <c r="E12832">
        <v>0.18</v>
      </c>
      <c r="F12832">
        <v>6</v>
      </c>
      <c r="G12832" s="4">
        <v>45103</v>
      </c>
      <c r="H12832" s="4">
        <v>45105</v>
      </c>
      <c r="I12832" t="s">
        <v>60</v>
      </c>
      <c r="J12832" t="s">
        <v>51</v>
      </c>
      <c r="K12832">
        <v>418.5</v>
      </c>
      <c r="L12832" t="s">
        <v>63</v>
      </c>
    </row>
    <row r="12833" spans="1:12" x14ac:dyDescent="0.3">
      <c r="A12833" t="s">
        <v>12893</v>
      </c>
      <c r="B12833" t="s">
        <v>48</v>
      </c>
      <c r="C12833" t="s">
        <v>43</v>
      </c>
      <c r="D12833">
        <v>4694.07</v>
      </c>
      <c r="E12833">
        <v>0.42</v>
      </c>
      <c r="F12833">
        <v>1</v>
      </c>
      <c r="G12833" s="4">
        <v>45319</v>
      </c>
      <c r="H12833" s="4">
        <v>45321</v>
      </c>
      <c r="I12833" t="s">
        <v>60</v>
      </c>
      <c r="J12833" t="s">
        <v>51</v>
      </c>
      <c r="K12833">
        <v>1271.07</v>
      </c>
      <c r="L12833" t="s">
        <v>68</v>
      </c>
    </row>
    <row r="12834" spans="1:12" x14ac:dyDescent="0.3">
      <c r="A12834" t="s">
        <v>12894</v>
      </c>
      <c r="B12834" t="s">
        <v>48</v>
      </c>
      <c r="C12834" t="s">
        <v>49</v>
      </c>
      <c r="D12834">
        <v>689.47</v>
      </c>
      <c r="E12834">
        <v>0.16</v>
      </c>
      <c r="F12834">
        <v>5</v>
      </c>
      <c r="G12834" s="4">
        <v>45364</v>
      </c>
      <c r="H12834" s="4">
        <v>45370</v>
      </c>
      <c r="I12834" t="s">
        <v>44</v>
      </c>
      <c r="J12834" t="s">
        <v>56</v>
      </c>
      <c r="K12834">
        <v>78.88</v>
      </c>
      <c r="L12834" t="s">
        <v>68</v>
      </c>
    </row>
    <row r="12835" spans="1:12" x14ac:dyDescent="0.3">
      <c r="A12835" t="s">
        <v>12895</v>
      </c>
      <c r="B12835" t="s">
        <v>48</v>
      </c>
      <c r="C12835" t="s">
        <v>65</v>
      </c>
      <c r="D12835">
        <v>4109.78</v>
      </c>
      <c r="E12835">
        <v>0.37</v>
      </c>
      <c r="F12835">
        <v>8</v>
      </c>
      <c r="G12835" s="4">
        <v>45275</v>
      </c>
      <c r="H12835" s="4">
        <v>45277</v>
      </c>
      <c r="I12835" t="s">
        <v>44</v>
      </c>
      <c r="J12835" t="s">
        <v>45</v>
      </c>
      <c r="K12835">
        <v>664.67</v>
      </c>
      <c r="L12835" t="s">
        <v>46</v>
      </c>
    </row>
    <row r="12836" spans="1:12" x14ac:dyDescent="0.3">
      <c r="A12836" t="s">
        <v>12896</v>
      </c>
      <c r="B12836" t="s">
        <v>54</v>
      </c>
      <c r="C12836" t="s">
        <v>65</v>
      </c>
      <c r="D12836">
        <v>2719.78</v>
      </c>
      <c r="E12836">
        <v>0.06</v>
      </c>
      <c r="F12836">
        <v>8</v>
      </c>
      <c r="G12836" s="4">
        <v>45420</v>
      </c>
      <c r="H12836" s="4">
        <v>45424</v>
      </c>
      <c r="I12836" t="s">
        <v>50</v>
      </c>
      <c r="J12836" t="s">
        <v>56</v>
      </c>
      <c r="K12836">
        <v>466.57</v>
      </c>
      <c r="L12836" t="s">
        <v>46</v>
      </c>
    </row>
    <row r="12837" spans="1:12" x14ac:dyDescent="0.3">
      <c r="A12837" t="s">
        <v>12897</v>
      </c>
      <c r="B12837" t="s">
        <v>42</v>
      </c>
      <c r="C12837" t="s">
        <v>43</v>
      </c>
      <c r="D12837">
        <v>3201.23</v>
      </c>
      <c r="E12837">
        <v>0.03</v>
      </c>
      <c r="F12837">
        <v>2</v>
      </c>
      <c r="G12837" s="4">
        <v>44989</v>
      </c>
      <c r="H12837" s="4">
        <v>44994</v>
      </c>
      <c r="I12837" t="s">
        <v>60</v>
      </c>
      <c r="J12837" t="s">
        <v>51</v>
      </c>
      <c r="K12837">
        <v>491.65</v>
      </c>
      <c r="L12837" t="s">
        <v>63</v>
      </c>
    </row>
    <row r="12838" spans="1:12" x14ac:dyDescent="0.3">
      <c r="A12838" t="s">
        <v>12898</v>
      </c>
      <c r="B12838" t="s">
        <v>70</v>
      </c>
      <c r="C12838" t="s">
        <v>43</v>
      </c>
      <c r="D12838">
        <v>933.4</v>
      </c>
      <c r="E12838">
        <v>0.37</v>
      </c>
      <c r="F12838">
        <v>9</v>
      </c>
      <c r="G12838" s="4">
        <v>45106</v>
      </c>
      <c r="H12838" s="4">
        <v>45112</v>
      </c>
      <c r="I12838" t="s">
        <v>60</v>
      </c>
      <c r="J12838" t="s">
        <v>51</v>
      </c>
      <c r="K12838">
        <v>122.83</v>
      </c>
      <c r="L12838" t="s">
        <v>77</v>
      </c>
    </row>
    <row r="12839" spans="1:12" x14ac:dyDescent="0.3">
      <c r="A12839" t="s">
        <v>12899</v>
      </c>
      <c r="B12839" t="s">
        <v>42</v>
      </c>
      <c r="C12839" t="s">
        <v>55</v>
      </c>
      <c r="D12839">
        <v>841.73</v>
      </c>
      <c r="E12839">
        <v>0.18</v>
      </c>
      <c r="F12839">
        <v>2</v>
      </c>
      <c r="G12839" s="4">
        <v>45460</v>
      </c>
      <c r="H12839" s="4">
        <v>45462</v>
      </c>
      <c r="I12839" t="s">
        <v>44</v>
      </c>
      <c r="J12839" t="s">
        <v>56</v>
      </c>
      <c r="K12839">
        <v>250.27</v>
      </c>
      <c r="L12839" t="s">
        <v>63</v>
      </c>
    </row>
    <row r="12840" spans="1:12" x14ac:dyDescent="0.3">
      <c r="A12840" t="s">
        <v>12900</v>
      </c>
      <c r="B12840" t="s">
        <v>48</v>
      </c>
      <c r="C12840" t="s">
        <v>65</v>
      </c>
      <c r="D12840">
        <v>897.44</v>
      </c>
      <c r="E12840">
        <v>0.2</v>
      </c>
      <c r="F12840">
        <v>4</v>
      </c>
      <c r="G12840" s="4">
        <v>45237</v>
      </c>
      <c r="H12840" s="4">
        <v>45239</v>
      </c>
      <c r="I12840" t="s">
        <v>44</v>
      </c>
      <c r="J12840" t="s">
        <v>45</v>
      </c>
      <c r="K12840">
        <v>172.87</v>
      </c>
      <c r="L12840" t="s">
        <v>57</v>
      </c>
    </row>
    <row r="12841" spans="1:12" x14ac:dyDescent="0.3">
      <c r="A12841" t="s">
        <v>12901</v>
      </c>
      <c r="B12841" t="s">
        <v>70</v>
      </c>
      <c r="C12841" t="s">
        <v>49</v>
      </c>
      <c r="D12841">
        <v>3368.61</v>
      </c>
      <c r="E12841">
        <v>0.28999999999999998</v>
      </c>
      <c r="F12841">
        <v>4</v>
      </c>
      <c r="G12841" s="4">
        <v>45551</v>
      </c>
      <c r="H12841" s="4">
        <v>45557</v>
      </c>
      <c r="I12841" t="s">
        <v>50</v>
      </c>
      <c r="J12841" t="s">
        <v>45</v>
      </c>
      <c r="K12841">
        <v>770.67</v>
      </c>
      <c r="L12841" t="s">
        <v>52</v>
      </c>
    </row>
    <row r="12842" spans="1:12" x14ac:dyDescent="0.3">
      <c r="A12842" t="s">
        <v>12902</v>
      </c>
      <c r="B12842" t="s">
        <v>70</v>
      </c>
      <c r="C12842" t="s">
        <v>43</v>
      </c>
      <c r="D12842">
        <v>3764.16</v>
      </c>
      <c r="E12842">
        <v>0.49</v>
      </c>
      <c r="F12842">
        <v>4</v>
      </c>
      <c r="G12842" s="4">
        <v>45036</v>
      </c>
      <c r="H12842" s="4">
        <v>45043</v>
      </c>
      <c r="I12842" t="s">
        <v>50</v>
      </c>
      <c r="J12842" t="s">
        <v>56</v>
      </c>
      <c r="K12842">
        <v>288.52</v>
      </c>
      <c r="L12842" t="s">
        <v>77</v>
      </c>
    </row>
    <row r="12843" spans="1:12" x14ac:dyDescent="0.3">
      <c r="A12843" t="s">
        <v>12903</v>
      </c>
      <c r="B12843" t="s">
        <v>48</v>
      </c>
      <c r="C12843" t="s">
        <v>43</v>
      </c>
      <c r="D12843">
        <v>4609.2</v>
      </c>
      <c r="E12843">
        <v>0.09</v>
      </c>
      <c r="F12843">
        <v>7</v>
      </c>
      <c r="G12843" s="4">
        <v>45441</v>
      </c>
      <c r="H12843" s="4">
        <v>45443</v>
      </c>
      <c r="I12843" t="s">
        <v>50</v>
      </c>
      <c r="J12843" t="s">
        <v>51</v>
      </c>
      <c r="K12843">
        <v>817.56</v>
      </c>
      <c r="L12843" t="s">
        <v>52</v>
      </c>
    </row>
    <row r="12844" spans="1:12" x14ac:dyDescent="0.3">
      <c r="A12844" t="s">
        <v>12904</v>
      </c>
      <c r="B12844" t="s">
        <v>42</v>
      </c>
      <c r="C12844" t="s">
        <v>55</v>
      </c>
      <c r="D12844">
        <v>2051.14</v>
      </c>
      <c r="E12844">
        <v>0.15</v>
      </c>
      <c r="F12844">
        <v>8</v>
      </c>
      <c r="G12844" s="4">
        <v>45184</v>
      </c>
      <c r="H12844" s="4">
        <v>45185</v>
      </c>
      <c r="I12844" t="s">
        <v>44</v>
      </c>
      <c r="J12844" t="s">
        <v>45</v>
      </c>
      <c r="K12844">
        <v>562.04999999999995</v>
      </c>
      <c r="L12844" t="s">
        <v>63</v>
      </c>
    </row>
    <row r="12845" spans="1:12" x14ac:dyDescent="0.3">
      <c r="A12845" t="s">
        <v>12905</v>
      </c>
      <c r="B12845" t="s">
        <v>48</v>
      </c>
      <c r="C12845" t="s">
        <v>55</v>
      </c>
      <c r="D12845">
        <v>2363.65</v>
      </c>
      <c r="E12845">
        <v>0.32</v>
      </c>
      <c r="F12845">
        <v>8</v>
      </c>
      <c r="G12845" s="4">
        <v>45625</v>
      </c>
      <c r="H12845" s="4">
        <v>45629</v>
      </c>
      <c r="I12845" t="s">
        <v>44</v>
      </c>
      <c r="J12845" t="s">
        <v>45</v>
      </c>
      <c r="K12845">
        <v>539.65</v>
      </c>
      <c r="L12845" t="s">
        <v>46</v>
      </c>
    </row>
    <row r="12846" spans="1:12" x14ac:dyDescent="0.3">
      <c r="A12846" t="s">
        <v>12906</v>
      </c>
      <c r="B12846" t="s">
        <v>42</v>
      </c>
      <c r="C12846" t="s">
        <v>55</v>
      </c>
      <c r="D12846">
        <v>2401.02</v>
      </c>
      <c r="E12846">
        <v>0.35</v>
      </c>
      <c r="F12846">
        <v>4</v>
      </c>
      <c r="G12846" s="4">
        <v>45466</v>
      </c>
      <c r="H12846" s="4">
        <v>45469</v>
      </c>
      <c r="I12846" t="s">
        <v>50</v>
      </c>
      <c r="J12846" t="s">
        <v>51</v>
      </c>
      <c r="K12846">
        <v>288.06</v>
      </c>
      <c r="L12846" t="s">
        <v>57</v>
      </c>
    </row>
    <row r="12847" spans="1:12" x14ac:dyDescent="0.3">
      <c r="A12847" t="s">
        <v>12907</v>
      </c>
      <c r="B12847" t="s">
        <v>70</v>
      </c>
      <c r="C12847" t="s">
        <v>62</v>
      </c>
      <c r="D12847">
        <v>1422.5</v>
      </c>
      <c r="E12847">
        <v>0.35</v>
      </c>
      <c r="F12847">
        <v>4</v>
      </c>
      <c r="G12847" s="4">
        <v>45347</v>
      </c>
      <c r="H12847" s="4">
        <v>45353</v>
      </c>
      <c r="I12847" t="s">
        <v>60</v>
      </c>
      <c r="J12847" t="s">
        <v>56</v>
      </c>
      <c r="K12847">
        <v>370.86</v>
      </c>
      <c r="L12847" t="s">
        <v>77</v>
      </c>
    </row>
    <row r="12848" spans="1:12" x14ac:dyDescent="0.3">
      <c r="A12848" t="s">
        <v>12908</v>
      </c>
      <c r="B12848" t="s">
        <v>70</v>
      </c>
      <c r="C12848" t="s">
        <v>49</v>
      </c>
      <c r="D12848">
        <v>1708.34</v>
      </c>
      <c r="E12848">
        <v>0.3</v>
      </c>
      <c r="F12848">
        <v>6</v>
      </c>
      <c r="G12848" s="4">
        <v>45174</v>
      </c>
      <c r="H12848" s="4">
        <v>45179</v>
      </c>
      <c r="I12848" t="s">
        <v>44</v>
      </c>
      <c r="J12848" t="s">
        <v>56</v>
      </c>
      <c r="K12848">
        <v>107.79</v>
      </c>
      <c r="L12848" t="s">
        <v>52</v>
      </c>
    </row>
    <row r="12849" spans="1:12" x14ac:dyDescent="0.3">
      <c r="A12849" t="s">
        <v>12909</v>
      </c>
      <c r="B12849" t="s">
        <v>48</v>
      </c>
      <c r="C12849" t="s">
        <v>62</v>
      </c>
      <c r="D12849">
        <v>4249.42</v>
      </c>
      <c r="E12849">
        <v>0.28999999999999998</v>
      </c>
      <c r="F12849">
        <v>9</v>
      </c>
      <c r="G12849" s="4">
        <v>45379</v>
      </c>
      <c r="H12849" s="4">
        <v>45381</v>
      </c>
      <c r="I12849" t="s">
        <v>44</v>
      </c>
      <c r="J12849" t="s">
        <v>56</v>
      </c>
      <c r="K12849">
        <v>1259.42</v>
      </c>
      <c r="L12849" t="s">
        <v>77</v>
      </c>
    </row>
    <row r="12850" spans="1:12" x14ac:dyDescent="0.3">
      <c r="A12850" t="s">
        <v>12910</v>
      </c>
      <c r="B12850" t="s">
        <v>70</v>
      </c>
      <c r="C12850" t="s">
        <v>43</v>
      </c>
      <c r="D12850">
        <v>1784.24</v>
      </c>
      <c r="E12850">
        <v>7.0000000000000007E-2</v>
      </c>
      <c r="F12850">
        <v>5</v>
      </c>
      <c r="G12850" s="4">
        <v>44935</v>
      </c>
      <c r="H12850" s="4">
        <v>44938</v>
      </c>
      <c r="I12850" t="s">
        <v>44</v>
      </c>
      <c r="J12850" t="s">
        <v>51</v>
      </c>
      <c r="K12850">
        <v>427.22</v>
      </c>
      <c r="L12850" t="s">
        <v>77</v>
      </c>
    </row>
    <row r="12851" spans="1:12" x14ac:dyDescent="0.3">
      <c r="A12851" t="s">
        <v>12911</v>
      </c>
      <c r="B12851" t="s">
        <v>54</v>
      </c>
      <c r="C12851" t="s">
        <v>55</v>
      </c>
      <c r="D12851">
        <v>4358.57</v>
      </c>
      <c r="E12851">
        <v>0.42</v>
      </c>
      <c r="F12851">
        <v>2</v>
      </c>
      <c r="G12851" s="4">
        <v>45628</v>
      </c>
      <c r="H12851" s="4">
        <v>45631</v>
      </c>
      <c r="I12851" t="s">
        <v>50</v>
      </c>
      <c r="J12851" t="s">
        <v>45</v>
      </c>
      <c r="K12851">
        <v>1254.07</v>
      </c>
      <c r="L12851" t="s">
        <v>68</v>
      </c>
    </row>
    <row r="12852" spans="1:12" x14ac:dyDescent="0.3">
      <c r="A12852" t="s">
        <v>12912</v>
      </c>
      <c r="B12852" t="s">
        <v>70</v>
      </c>
      <c r="C12852" t="s">
        <v>55</v>
      </c>
      <c r="D12852">
        <v>1595.81</v>
      </c>
      <c r="E12852">
        <v>0</v>
      </c>
      <c r="F12852">
        <v>9</v>
      </c>
      <c r="G12852" s="4">
        <v>45214</v>
      </c>
      <c r="H12852" s="4">
        <v>45215</v>
      </c>
      <c r="I12852" t="s">
        <v>44</v>
      </c>
      <c r="J12852" t="s">
        <v>51</v>
      </c>
      <c r="K12852">
        <v>421.04</v>
      </c>
      <c r="L12852" t="s">
        <v>63</v>
      </c>
    </row>
    <row r="12853" spans="1:12" x14ac:dyDescent="0.3">
      <c r="A12853" t="s">
        <v>12913</v>
      </c>
      <c r="B12853" t="s">
        <v>54</v>
      </c>
      <c r="C12853" t="s">
        <v>55</v>
      </c>
      <c r="D12853">
        <v>1765.43</v>
      </c>
      <c r="E12853">
        <v>0.21</v>
      </c>
      <c r="F12853">
        <v>9</v>
      </c>
      <c r="G12853" s="4">
        <v>45391</v>
      </c>
      <c r="H12853" s="4">
        <v>45392</v>
      </c>
      <c r="I12853" t="s">
        <v>44</v>
      </c>
      <c r="J12853" t="s">
        <v>45</v>
      </c>
      <c r="K12853">
        <v>428.62</v>
      </c>
      <c r="L12853" t="s">
        <v>63</v>
      </c>
    </row>
    <row r="12854" spans="1:12" x14ac:dyDescent="0.3">
      <c r="A12854" t="s">
        <v>12914</v>
      </c>
      <c r="B12854" t="s">
        <v>70</v>
      </c>
      <c r="C12854" t="s">
        <v>65</v>
      </c>
      <c r="D12854">
        <v>2845.38</v>
      </c>
      <c r="E12854">
        <v>0.11</v>
      </c>
      <c r="F12854">
        <v>1</v>
      </c>
      <c r="G12854" s="4">
        <v>45001</v>
      </c>
      <c r="H12854" s="4">
        <v>45008</v>
      </c>
      <c r="I12854" t="s">
        <v>60</v>
      </c>
      <c r="J12854" t="s">
        <v>45</v>
      </c>
      <c r="K12854">
        <v>456.92</v>
      </c>
      <c r="L12854" t="s">
        <v>57</v>
      </c>
    </row>
    <row r="12855" spans="1:12" x14ac:dyDescent="0.3">
      <c r="A12855" t="s">
        <v>12915</v>
      </c>
      <c r="B12855" t="s">
        <v>48</v>
      </c>
      <c r="C12855" t="s">
        <v>49</v>
      </c>
      <c r="D12855">
        <v>605.32000000000005</v>
      </c>
      <c r="E12855">
        <v>0.05</v>
      </c>
      <c r="F12855">
        <v>9</v>
      </c>
      <c r="G12855" s="4">
        <v>45028</v>
      </c>
      <c r="H12855" s="4">
        <v>45034</v>
      </c>
      <c r="I12855" t="s">
        <v>50</v>
      </c>
      <c r="J12855" t="s">
        <v>56</v>
      </c>
      <c r="K12855">
        <v>152.47</v>
      </c>
      <c r="L12855" t="s">
        <v>77</v>
      </c>
    </row>
    <row r="12856" spans="1:12" x14ac:dyDescent="0.3">
      <c r="A12856" t="s">
        <v>12916</v>
      </c>
      <c r="B12856" t="s">
        <v>48</v>
      </c>
      <c r="C12856" t="s">
        <v>62</v>
      </c>
      <c r="D12856">
        <v>4618.1099999999997</v>
      </c>
      <c r="E12856">
        <v>0.16</v>
      </c>
      <c r="F12856">
        <v>7</v>
      </c>
      <c r="G12856" s="4">
        <v>45437</v>
      </c>
      <c r="H12856" s="4">
        <v>45440</v>
      </c>
      <c r="I12856" t="s">
        <v>50</v>
      </c>
      <c r="J12856" t="s">
        <v>51</v>
      </c>
      <c r="K12856">
        <v>318.62</v>
      </c>
      <c r="L12856" t="s">
        <v>52</v>
      </c>
    </row>
    <row r="12857" spans="1:12" x14ac:dyDescent="0.3">
      <c r="A12857" t="s">
        <v>12917</v>
      </c>
      <c r="B12857" t="s">
        <v>54</v>
      </c>
      <c r="C12857" t="s">
        <v>49</v>
      </c>
      <c r="D12857">
        <v>4119.96</v>
      </c>
      <c r="E12857">
        <v>0.33</v>
      </c>
      <c r="F12857">
        <v>1</v>
      </c>
      <c r="G12857" s="4">
        <v>45217</v>
      </c>
      <c r="H12857" s="4">
        <v>45219</v>
      </c>
      <c r="I12857" t="s">
        <v>50</v>
      </c>
      <c r="J12857" t="s">
        <v>56</v>
      </c>
      <c r="K12857">
        <v>441.08</v>
      </c>
      <c r="L12857" t="s">
        <v>68</v>
      </c>
    </row>
    <row r="12858" spans="1:12" x14ac:dyDescent="0.3">
      <c r="A12858" t="s">
        <v>12918</v>
      </c>
      <c r="B12858" t="s">
        <v>48</v>
      </c>
      <c r="C12858" t="s">
        <v>55</v>
      </c>
      <c r="D12858">
        <v>3385.47</v>
      </c>
      <c r="E12858">
        <v>0.25</v>
      </c>
      <c r="F12858">
        <v>2</v>
      </c>
      <c r="G12858" s="4">
        <v>45485</v>
      </c>
      <c r="H12858" s="4">
        <v>45490</v>
      </c>
      <c r="I12858" t="s">
        <v>50</v>
      </c>
      <c r="J12858" t="s">
        <v>45</v>
      </c>
      <c r="K12858">
        <v>920.42</v>
      </c>
      <c r="L12858" t="s">
        <v>63</v>
      </c>
    </row>
    <row r="12859" spans="1:12" x14ac:dyDescent="0.3">
      <c r="A12859" t="s">
        <v>12919</v>
      </c>
      <c r="B12859" t="s">
        <v>70</v>
      </c>
      <c r="C12859" t="s">
        <v>43</v>
      </c>
      <c r="D12859">
        <v>4941.8100000000004</v>
      </c>
      <c r="E12859">
        <v>0.44</v>
      </c>
      <c r="F12859">
        <v>2</v>
      </c>
      <c r="G12859" s="4">
        <v>45474</v>
      </c>
      <c r="H12859" s="4">
        <v>45481</v>
      </c>
      <c r="I12859" t="s">
        <v>44</v>
      </c>
      <c r="J12859" t="s">
        <v>45</v>
      </c>
      <c r="K12859">
        <v>1110.78</v>
      </c>
      <c r="L12859" t="s">
        <v>57</v>
      </c>
    </row>
    <row r="12860" spans="1:12" x14ac:dyDescent="0.3">
      <c r="A12860" t="s">
        <v>12920</v>
      </c>
      <c r="B12860" t="s">
        <v>70</v>
      </c>
      <c r="C12860" t="s">
        <v>65</v>
      </c>
      <c r="D12860">
        <v>178.4</v>
      </c>
      <c r="E12860">
        <v>0.3</v>
      </c>
      <c r="F12860">
        <v>8</v>
      </c>
      <c r="G12860" s="4">
        <v>45585</v>
      </c>
      <c r="H12860" s="4">
        <v>45587</v>
      </c>
      <c r="I12860" t="s">
        <v>50</v>
      </c>
      <c r="J12860" t="s">
        <v>56</v>
      </c>
      <c r="K12860">
        <v>17.23</v>
      </c>
      <c r="L12860" t="s">
        <v>77</v>
      </c>
    </row>
    <row r="12861" spans="1:12" x14ac:dyDescent="0.3">
      <c r="A12861" t="s">
        <v>12921</v>
      </c>
      <c r="B12861" t="s">
        <v>48</v>
      </c>
      <c r="C12861" t="s">
        <v>49</v>
      </c>
      <c r="D12861">
        <v>2114.1999999999998</v>
      </c>
      <c r="E12861">
        <v>0.13</v>
      </c>
      <c r="F12861">
        <v>1</v>
      </c>
      <c r="G12861" s="4">
        <v>45049</v>
      </c>
      <c r="H12861" s="4">
        <v>45053</v>
      </c>
      <c r="I12861" t="s">
        <v>44</v>
      </c>
      <c r="J12861" t="s">
        <v>51</v>
      </c>
      <c r="K12861">
        <v>325.33999999999997</v>
      </c>
      <c r="L12861" t="s">
        <v>77</v>
      </c>
    </row>
    <row r="12862" spans="1:12" x14ac:dyDescent="0.3">
      <c r="A12862" t="s">
        <v>12922</v>
      </c>
      <c r="B12862" t="s">
        <v>70</v>
      </c>
      <c r="C12862" t="s">
        <v>43</v>
      </c>
      <c r="D12862">
        <v>4305.88</v>
      </c>
      <c r="E12862">
        <v>0.26</v>
      </c>
      <c r="F12862">
        <v>3</v>
      </c>
      <c r="G12862" s="4">
        <v>45591</v>
      </c>
      <c r="H12862" s="4">
        <v>45595</v>
      </c>
      <c r="I12862" t="s">
        <v>44</v>
      </c>
      <c r="J12862" t="s">
        <v>51</v>
      </c>
      <c r="K12862">
        <v>983.25</v>
      </c>
      <c r="L12862" t="s">
        <v>46</v>
      </c>
    </row>
    <row r="12863" spans="1:12" x14ac:dyDescent="0.3">
      <c r="A12863" t="s">
        <v>12923</v>
      </c>
      <c r="B12863" t="s">
        <v>42</v>
      </c>
      <c r="C12863" t="s">
        <v>55</v>
      </c>
      <c r="D12863">
        <v>2221.7800000000002</v>
      </c>
      <c r="E12863">
        <v>0.11</v>
      </c>
      <c r="F12863">
        <v>1</v>
      </c>
      <c r="G12863" s="4">
        <v>45356</v>
      </c>
      <c r="H12863" s="4">
        <v>45360</v>
      </c>
      <c r="I12863" t="s">
        <v>50</v>
      </c>
      <c r="J12863" t="s">
        <v>51</v>
      </c>
      <c r="K12863">
        <v>553.39</v>
      </c>
      <c r="L12863" t="s">
        <v>77</v>
      </c>
    </row>
    <row r="12864" spans="1:12" x14ac:dyDescent="0.3">
      <c r="A12864" t="s">
        <v>12924</v>
      </c>
      <c r="B12864" t="s">
        <v>42</v>
      </c>
      <c r="C12864" t="s">
        <v>55</v>
      </c>
      <c r="D12864">
        <v>125.68</v>
      </c>
      <c r="E12864">
        <v>0.09</v>
      </c>
      <c r="F12864">
        <v>5</v>
      </c>
      <c r="G12864" s="4">
        <v>45242</v>
      </c>
      <c r="H12864" s="4">
        <v>45248</v>
      </c>
      <c r="I12864" t="s">
        <v>50</v>
      </c>
      <c r="J12864" t="s">
        <v>56</v>
      </c>
      <c r="K12864">
        <v>32.69</v>
      </c>
      <c r="L12864" t="s">
        <v>57</v>
      </c>
    </row>
    <row r="12865" spans="1:12" x14ac:dyDescent="0.3">
      <c r="A12865" t="s">
        <v>12925</v>
      </c>
      <c r="B12865" t="s">
        <v>70</v>
      </c>
      <c r="C12865" t="s">
        <v>55</v>
      </c>
      <c r="D12865">
        <v>873</v>
      </c>
      <c r="E12865">
        <v>0.48</v>
      </c>
      <c r="F12865">
        <v>4</v>
      </c>
      <c r="G12865" s="4">
        <v>45047</v>
      </c>
      <c r="H12865" s="4">
        <v>45054</v>
      </c>
      <c r="I12865" t="s">
        <v>44</v>
      </c>
      <c r="J12865" t="s">
        <v>56</v>
      </c>
      <c r="K12865">
        <v>75.94</v>
      </c>
      <c r="L12865" t="s">
        <v>52</v>
      </c>
    </row>
    <row r="12866" spans="1:12" x14ac:dyDescent="0.3">
      <c r="A12866" t="s">
        <v>12926</v>
      </c>
      <c r="B12866" t="s">
        <v>48</v>
      </c>
      <c r="C12866" t="s">
        <v>55</v>
      </c>
      <c r="D12866">
        <v>2226.9499999999998</v>
      </c>
      <c r="E12866">
        <v>0.23</v>
      </c>
      <c r="F12866">
        <v>3</v>
      </c>
      <c r="G12866" s="4">
        <v>45158</v>
      </c>
      <c r="H12866" s="4">
        <v>45165</v>
      </c>
      <c r="I12866" t="s">
        <v>60</v>
      </c>
      <c r="J12866" t="s">
        <v>45</v>
      </c>
      <c r="K12866">
        <v>115.14</v>
      </c>
      <c r="L12866" t="s">
        <v>57</v>
      </c>
    </row>
    <row r="12867" spans="1:12" x14ac:dyDescent="0.3">
      <c r="A12867" t="s">
        <v>12927</v>
      </c>
      <c r="B12867" t="s">
        <v>54</v>
      </c>
      <c r="C12867" t="s">
        <v>65</v>
      </c>
      <c r="D12867">
        <v>3372.94</v>
      </c>
      <c r="E12867">
        <v>0.33</v>
      </c>
      <c r="F12867">
        <v>8</v>
      </c>
      <c r="G12867" s="4">
        <v>45533</v>
      </c>
      <c r="H12867" s="4">
        <v>45539</v>
      </c>
      <c r="I12867" t="s">
        <v>60</v>
      </c>
      <c r="J12867" t="s">
        <v>51</v>
      </c>
      <c r="K12867">
        <v>282.02</v>
      </c>
      <c r="L12867" t="s">
        <v>57</v>
      </c>
    </row>
    <row r="12868" spans="1:12" x14ac:dyDescent="0.3">
      <c r="A12868" t="s">
        <v>12928</v>
      </c>
      <c r="B12868" t="s">
        <v>48</v>
      </c>
      <c r="C12868" t="s">
        <v>65</v>
      </c>
      <c r="D12868">
        <v>897.01</v>
      </c>
      <c r="E12868">
        <v>0.44</v>
      </c>
      <c r="F12868">
        <v>7</v>
      </c>
      <c r="G12868" s="4">
        <v>44949</v>
      </c>
      <c r="H12868" s="4">
        <v>44951</v>
      </c>
      <c r="I12868" t="s">
        <v>50</v>
      </c>
      <c r="J12868" t="s">
        <v>56</v>
      </c>
      <c r="K12868">
        <v>155.24</v>
      </c>
      <c r="L12868" t="s">
        <v>57</v>
      </c>
    </row>
    <row r="12869" spans="1:12" x14ac:dyDescent="0.3">
      <c r="A12869" t="s">
        <v>12929</v>
      </c>
      <c r="B12869" t="s">
        <v>54</v>
      </c>
      <c r="C12869" t="s">
        <v>49</v>
      </c>
      <c r="D12869">
        <v>2295.41</v>
      </c>
      <c r="E12869">
        <v>0.16</v>
      </c>
      <c r="F12869">
        <v>4</v>
      </c>
      <c r="G12869" s="4">
        <v>45553</v>
      </c>
      <c r="H12869" s="4">
        <v>45554</v>
      </c>
      <c r="I12869" t="s">
        <v>44</v>
      </c>
      <c r="J12869" t="s">
        <v>45</v>
      </c>
      <c r="K12869">
        <v>643.72</v>
      </c>
      <c r="L12869" t="s">
        <v>63</v>
      </c>
    </row>
    <row r="12870" spans="1:12" x14ac:dyDescent="0.3">
      <c r="A12870" t="s">
        <v>12930</v>
      </c>
      <c r="B12870" t="s">
        <v>48</v>
      </c>
      <c r="C12870" t="s">
        <v>55</v>
      </c>
      <c r="D12870">
        <v>162.66</v>
      </c>
      <c r="E12870">
        <v>0.39</v>
      </c>
      <c r="F12870">
        <v>1</v>
      </c>
      <c r="G12870" s="4">
        <v>45388</v>
      </c>
      <c r="H12870" s="4">
        <v>45394</v>
      </c>
      <c r="I12870" t="s">
        <v>44</v>
      </c>
      <c r="J12870" t="s">
        <v>56</v>
      </c>
      <c r="K12870">
        <v>16.010000000000002</v>
      </c>
      <c r="L12870" t="s">
        <v>57</v>
      </c>
    </row>
    <row r="12871" spans="1:12" x14ac:dyDescent="0.3">
      <c r="A12871" t="s">
        <v>12931</v>
      </c>
      <c r="B12871" t="s">
        <v>70</v>
      </c>
      <c r="C12871" t="s">
        <v>65</v>
      </c>
      <c r="D12871">
        <v>2439.75</v>
      </c>
      <c r="E12871">
        <v>0.39</v>
      </c>
      <c r="F12871">
        <v>7</v>
      </c>
      <c r="G12871" s="4">
        <v>45593</v>
      </c>
      <c r="H12871" s="4">
        <v>45596</v>
      </c>
      <c r="I12871" t="s">
        <v>50</v>
      </c>
      <c r="J12871" t="s">
        <v>45</v>
      </c>
      <c r="K12871">
        <v>592.47</v>
      </c>
      <c r="L12871" t="s">
        <v>77</v>
      </c>
    </row>
    <row r="12872" spans="1:12" x14ac:dyDescent="0.3">
      <c r="A12872" t="s">
        <v>12932</v>
      </c>
      <c r="B12872" t="s">
        <v>42</v>
      </c>
      <c r="C12872" t="s">
        <v>43</v>
      </c>
      <c r="D12872">
        <v>4490.03</v>
      </c>
      <c r="E12872">
        <v>0.41</v>
      </c>
      <c r="F12872">
        <v>3</v>
      </c>
      <c r="G12872" s="4">
        <v>45601</v>
      </c>
      <c r="H12872" s="4">
        <v>45604</v>
      </c>
      <c r="I12872" t="s">
        <v>60</v>
      </c>
      <c r="J12872" t="s">
        <v>51</v>
      </c>
      <c r="K12872">
        <v>986.52</v>
      </c>
      <c r="L12872" t="s">
        <v>68</v>
      </c>
    </row>
    <row r="12873" spans="1:12" x14ac:dyDescent="0.3">
      <c r="A12873" t="s">
        <v>12933</v>
      </c>
      <c r="B12873" t="s">
        <v>48</v>
      </c>
      <c r="C12873" t="s">
        <v>65</v>
      </c>
      <c r="D12873">
        <v>3024.16</v>
      </c>
      <c r="E12873">
        <v>0.09</v>
      </c>
      <c r="F12873">
        <v>5</v>
      </c>
      <c r="G12873" s="4">
        <v>45515</v>
      </c>
      <c r="H12873" s="4">
        <v>45521</v>
      </c>
      <c r="I12873" t="s">
        <v>60</v>
      </c>
      <c r="J12873" t="s">
        <v>45</v>
      </c>
      <c r="K12873">
        <v>879.89</v>
      </c>
      <c r="L12873" t="s">
        <v>68</v>
      </c>
    </row>
    <row r="12874" spans="1:12" x14ac:dyDescent="0.3">
      <c r="A12874" t="s">
        <v>12934</v>
      </c>
      <c r="B12874" t="s">
        <v>54</v>
      </c>
      <c r="C12874" t="s">
        <v>65</v>
      </c>
      <c r="D12874">
        <v>2259.21</v>
      </c>
      <c r="E12874">
        <v>0.48</v>
      </c>
      <c r="F12874">
        <v>8</v>
      </c>
      <c r="G12874" s="4">
        <v>45218</v>
      </c>
      <c r="H12874" s="4">
        <v>45220</v>
      </c>
      <c r="I12874" t="s">
        <v>60</v>
      </c>
      <c r="J12874" t="s">
        <v>56</v>
      </c>
      <c r="K12874">
        <v>277.20999999999998</v>
      </c>
      <c r="L12874" t="s">
        <v>77</v>
      </c>
    </row>
    <row r="12875" spans="1:12" x14ac:dyDescent="0.3">
      <c r="A12875" t="s">
        <v>12935</v>
      </c>
      <c r="B12875" t="s">
        <v>42</v>
      </c>
      <c r="C12875" t="s">
        <v>49</v>
      </c>
      <c r="D12875">
        <v>895.07</v>
      </c>
      <c r="E12875">
        <v>0.14000000000000001</v>
      </c>
      <c r="F12875">
        <v>9</v>
      </c>
      <c r="G12875" s="4">
        <v>45654</v>
      </c>
      <c r="H12875" s="4">
        <v>45656</v>
      </c>
      <c r="I12875" t="s">
        <v>50</v>
      </c>
      <c r="J12875" t="s">
        <v>56</v>
      </c>
      <c r="K12875">
        <v>198.24</v>
      </c>
      <c r="L12875" t="s">
        <v>46</v>
      </c>
    </row>
    <row r="12876" spans="1:12" x14ac:dyDescent="0.3">
      <c r="A12876" t="s">
        <v>12936</v>
      </c>
      <c r="B12876" t="s">
        <v>54</v>
      </c>
      <c r="C12876" t="s">
        <v>65</v>
      </c>
      <c r="D12876">
        <v>1091.8499999999999</v>
      </c>
      <c r="E12876">
        <v>0.39</v>
      </c>
      <c r="F12876">
        <v>7</v>
      </c>
      <c r="G12876" s="4">
        <v>45535</v>
      </c>
      <c r="H12876" s="4">
        <v>45540</v>
      </c>
      <c r="I12876" t="s">
        <v>50</v>
      </c>
      <c r="J12876" t="s">
        <v>51</v>
      </c>
      <c r="K12876">
        <v>62.66</v>
      </c>
      <c r="L12876" t="s">
        <v>57</v>
      </c>
    </row>
    <row r="12877" spans="1:12" x14ac:dyDescent="0.3">
      <c r="A12877" t="s">
        <v>12937</v>
      </c>
      <c r="B12877" t="s">
        <v>70</v>
      </c>
      <c r="C12877" t="s">
        <v>43</v>
      </c>
      <c r="D12877">
        <v>474.9</v>
      </c>
      <c r="E12877">
        <v>0.08</v>
      </c>
      <c r="F12877">
        <v>6</v>
      </c>
      <c r="G12877" s="4">
        <v>45125</v>
      </c>
      <c r="H12877" s="4">
        <v>45132</v>
      </c>
      <c r="I12877" t="s">
        <v>60</v>
      </c>
      <c r="J12877" t="s">
        <v>51</v>
      </c>
      <c r="K12877">
        <v>52.25</v>
      </c>
      <c r="L12877" t="s">
        <v>46</v>
      </c>
    </row>
    <row r="12878" spans="1:12" x14ac:dyDescent="0.3">
      <c r="A12878" t="s">
        <v>12938</v>
      </c>
      <c r="B12878" t="s">
        <v>42</v>
      </c>
      <c r="C12878" t="s">
        <v>55</v>
      </c>
      <c r="D12878">
        <v>3737.81</v>
      </c>
      <c r="E12878">
        <v>0.46</v>
      </c>
      <c r="F12878">
        <v>5</v>
      </c>
      <c r="G12878" s="4">
        <v>45063</v>
      </c>
      <c r="H12878" s="4">
        <v>45070</v>
      </c>
      <c r="I12878" t="s">
        <v>50</v>
      </c>
      <c r="J12878" t="s">
        <v>56</v>
      </c>
      <c r="K12878">
        <v>771.19</v>
      </c>
      <c r="L12878" t="s">
        <v>52</v>
      </c>
    </row>
    <row r="12879" spans="1:12" x14ac:dyDescent="0.3">
      <c r="A12879" t="s">
        <v>12939</v>
      </c>
      <c r="B12879" t="s">
        <v>54</v>
      </c>
      <c r="C12879" t="s">
        <v>62</v>
      </c>
      <c r="D12879">
        <v>477.96</v>
      </c>
      <c r="E12879">
        <v>0.21</v>
      </c>
      <c r="F12879">
        <v>5</v>
      </c>
      <c r="G12879" s="4">
        <v>45296</v>
      </c>
      <c r="H12879" s="4">
        <v>45300</v>
      </c>
      <c r="I12879" t="s">
        <v>44</v>
      </c>
      <c r="J12879" t="s">
        <v>56</v>
      </c>
      <c r="K12879">
        <v>139.86000000000001</v>
      </c>
      <c r="L12879" t="s">
        <v>63</v>
      </c>
    </row>
    <row r="12880" spans="1:12" x14ac:dyDescent="0.3">
      <c r="A12880" t="s">
        <v>12940</v>
      </c>
      <c r="B12880" t="s">
        <v>48</v>
      </c>
      <c r="C12880" t="s">
        <v>49</v>
      </c>
      <c r="D12880">
        <v>1981.35</v>
      </c>
      <c r="E12880">
        <v>0.33</v>
      </c>
      <c r="F12880">
        <v>4</v>
      </c>
      <c r="G12880" s="4">
        <v>44947</v>
      </c>
      <c r="H12880" s="4">
        <v>44949</v>
      </c>
      <c r="I12880" t="s">
        <v>60</v>
      </c>
      <c r="J12880" t="s">
        <v>51</v>
      </c>
      <c r="K12880">
        <v>296.74</v>
      </c>
      <c r="L12880" t="s">
        <v>57</v>
      </c>
    </row>
    <row r="12881" spans="1:12" x14ac:dyDescent="0.3">
      <c r="A12881" t="s">
        <v>12941</v>
      </c>
      <c r="B12881" t="s">
        <v>70</v>
      </c>
      <c r="C12881" t="s">
        <v>43</v>
      </c>
      <c r="D12881">
        <v>3774.24</v>
      </c>
      <c r="E12881">
        <v>0.43</v>
      </c>
      <c r="F12881">
        <v>7</v>
      </c>
      <c r="G12881" s="4">
        <v>45086</v>
      </c>
      <c r="H12881" s="4">
        <v>45091</v>
      </c>
      <c r="I12881" t="s">
        <v>50</v>
      </c>
      <c r="J12881" t="s">
        <v>56</v>
      </c>
      <c r="K12881">
        <v>815.57</v>
      </c>
      <c r="L12881" t="s">
        <v>63</v>
      </c>
    </row>
    <row r="12882" spans="1:12" x14ac:dyDescent="0.3">
      <c r="A12882" t="s">
        <v>12942</v>
      </c>
      <c r="B12882" t="s">
        <v>70</v>
      </c>
      <c r="C12882" t="s">
        <v>49</v>
      </c>
      <c r="D12882">
        <v>3592.83</v>
      </c>
      <c r="E12882">
        <v>0.14000000000000001</v>
      </c>
      <c r="F12882">
        <v>1</v>
      </c>
      <c r="G12882" s="4">
        <v>45248</v>
      </c>
      <c r="H12882" s="4">
        <v>45253</v>
      </c>
      <c r="I12882" t="s">
        <v>44</v>
      </c>
      <c r="J12882" t="s">
        <v>51</v>
      </c>
      <c r="K12882">
        <v>245.74</v>
      </c>
      <c r="L12882" t="s">
        <v>46</v>
      </c>
    </row>
    <row r="12883" spans="1:12" x14ac:dyDescent="0.3">
      <c r="A12883" t="s">
        <v>12943</v>
      </c>
      <c r="B12883" t="s">
        <v>70</v>
      </c>
      <c r="C12883" t="s">
        <v>55</v>
      </c>
      <c r="D12883">
        <v>2929.91</v>
      </c>
      <c r="E12883">
        <v>0.19</v>
      </c>
      <c r="F12883">
        <v>3</v>
      </c>
      <c r="G12883" s="4">
        <v>45226</v>
      </c>
      <c r="H12883" s="4">
        <v>45232</v>
      </c>
      <c r="I12883" t="s">
        <v>44</v>
      </c>
      <c r="J12883" t="s">
        <v>45</v>
      </c>
      <c r="K12883">
        <v>154.84</v>
      </c>
      <c r="L12883" t="s">
        <v>68</v>
      </c>
    </row>
    <row r="12884" spans="1:12" x14ac:dyDescent="0.3">
      <c r="A12884" t="s">
        <v>12944</v>
      </c>
      <c r="B12884" t="s">
        <v>48</v>
      </c>
      <c r="C12884" t="s">
        <v>65</v>
      </c>
      <c r="D12884">
        <v>2899.41</v>
      </c>
      <c r="E12884">
        <v>0.16</v>
      </c>
      <c r="F12884">
        <v>6</v>
      </c>
      <c r="G12884" s="4">
        <v>45559</v>
      </c>
      <c r="H12884" s="4">
        <v>45566</v>
      </c>
      <c r="I12884" t="s">
        <v>60</v>
      </c>
      <c r="J12884" t="s">
        <v>56</v>
      </c>
      <c r="K12884">
        <v>253.75</v>
      </c>
      <c r="L12884" t="s">
        <v>46</v>
      </c>
    </row>
    <row r="12885" spans="1:12" x14ac:dyDescent="0.3">
      <c r="A12885" t="s">
        <v>12945</v>
      </c>
      <c r="B12885" t="s">
        <v>48</v>
      </c>
      <c r="C12885" t="s">
        <v>65</v>
      </c>
      <c r="D12885">
        <v>542.61</v>
      </c>
      <c r="E12885">
        <v>0.14000000000000001</v>
      </c>
      <c r="F12885">
        <v>1</v>
      </c>
      <c r="G12885" s="4">
        <v>45399</v>
      </c>
      <c r="H12885" s="4">
        <v>45400</v>
      </c>
      <c r="I12885" t="s">
        <v>44</v>
      </c>
      <c r="J12885" t="s">
        <v>51</v>
      </c>
      <c r="K12885">
        <v>106</v>
      </c>
      <c r="L12885" t="s">
        <v>57</v>
      </c>
    </row>
    <row r="12886" spans="1:12" x14ac:dyDescent="0.3">
      <c r="A12886" t="s">
        <v>12946</v>
      </c>
      <c r="B12886" t="s">
        <v>42</v>
      </c>
      <c r="C12886" t="s">
        <v>43</v>
      </c>
      <c r="D12886">
        <v>957.08</v>
      </c>
      <c r="E12886">
        <v>0.26</v>
      </c>
      <c r="F12886">
        <v>7</v>
      </c>
      <c r="G12886" s="4">
        <v>45631</v>
      </c>
      <c r="H12886" s="4">
        <v>45637</v>
      </c>
      <c r="I12886" t="s">
        <v>44</v>
      </c>
      <c r="J12886" t="s">
        <v>56</v>
      </c>
      <c r="K12886">
        <v>241.58</v>
      </c>
      <c r="L12886" t="s">
        <v>68</v>
      </c>
    </row>
    <row r="12887" spans="1:12" x14ac:dyDescent="0.3">
      <c r="A12887" t="s">
        <v>12947</v>
      </c>
      <c r="B12887" t="s">
        <v>48</v>
      </c>
      <c r="C12887" t="s">
        <v>55</v>
      </c>
      <c r="D12887">
        <v>2720.25</v>
      </c>
      <c r="E12887">
        <v>0.27</v>
      </c>
      <c r="F12887">
        <v>2</v>
      </c>
      <c r="G12887" s="4">
        <v>45385</v>
      </c>
      <c r="H12887" s="4">
        <v>45389</v>
      </c>
      <c r="I12887" t="s">
        <v>50</v>
      </c>
      <c r="J12887" t="s">
        <v>56</v>
      </c>
      <c r="K12887">
        <v>382.86</v>
      </c>
      <c r="L12887" t="s">
        <v>68</v>
      </c>
    </row>
    <row r="12888" spans="1:12" x14ac:dyDescent="0.3">
      <c r="A12888" t="s">
        <v>12948</v>
      </c>
      <c r="B12888" t="s">
        <v>42</v>
      </c>
      <c r="C12888" t="s">
        <v>62</v>
      </c>
      <c r="D12888">
        <v>1805.59</v>
      </c>
      <c r="E12888">
        <v>0.04</v>
      </c>
      <c r="F12888">
        <v>7</v>
      </c>
      <c r="G12888" s="4">
        <v>45262</v>
      </c>
      <c r="H12888" s="4">
        <v>45265</v>
      </c>
      <c r="I12888" t="s">
        <v>44</v>
      </c>
      <c r="J12888" t="s">
        <v>45</v>
      </c>
      <c r="K12888">
        <v>406.43</v>
      </c>
      <c r="L12888" t="s">
        <v>57</v>
      </c>
    </row>
    <row r="12889" spans="1:12" x14ac:dyDescent="0.3">
      <c r="A12889" t="s">
        <v>12949</v>
      </c>
      <c r="B12889" t="s">
        <v>70</v>
      </c>
      <c r="C12889" t="s">
        <v>62</v>
      </c>
      <c r="D12889">
        <v>192.79</v>
      </c>
      <c r="E12889">
        <v>0.34</v>
      </c>
      <c r="F12889">
        <v>4</v>
      </c>
      <c r="G12889" s="4">
        <v>45653</v>
      </c>
      <c r="H12889" s="4">
        <v>45660</v>
      </c>
      <c r="I12889" t="s">
        <v>60</v>
      </c>
      <c r="J12889" t="s">
        <v>51</v>
      </c>
      <c r="K12889">
        <v>32.6</v>
      </c>
      <c r="L12889" t="s">
        <v>68</v>
      </c>
    </row>
    <row r="12890" spans="1:12" x14ac:dyDescent="0.3">
      <c r="A12890" t="s">
        <v>12950</v>
      </c>
      <c r="B12890" t="s">
        <v>42</v>
      </c>
      <c r="C12890" t="s">
        <v>65</v>
      </c>
      <c r="D12890">
        <v>4011.02</v>
      </c>
      <c r="E12890">
        <v>0.21</v>
      </c>
      <c r="F12890">
        <v>9</v>
      </c>
      <c r="G12890" s="4">
        <v>45581</v>
      </c>
      <c r="H12890" s="4">
        <v>45583</v>
      </c>
      <c r="I12890" t="s">
        <v>60</v>
      </c>
      <c r="J12890" t="s">
        <v>45</v>
      </c>
      <c r="K12890">
        <v>1021.08</v>
      </c>
      <c r="L12890" t="s">
        <v>77</v>
      </c>
    </row>
    <row r="12891" spans="1:12" x14ac:dyDescent="0.3">
      <c r="A12891" t="s">
        <v>12951</v>
      </c>
      <c r="B12891" t="s">
        <v>54</v>
      </c>
      <c r="C12891" t="s">
        <v>55</v>
      </c>
      <c r="D12891">
        <v>3303.69</v>
      </c>
      <c r="E12891">
        <v>0.44</v>
      </c>
      <c r="F12891">
        <v>5</v>
      </c>
      <c r="G12891" s="4">
        <v>45593</v>
      </c>
      <c r="H12891" s="4">
        <v>45600</v>
      </c>
      <c r="I12891" t="s">
        <v>50</v>
      </c>
      <c r="J12891" t="s">
        <v>45</v>
      </c>
      <c r="K12891">
        <v>251.15</v>
      </c>
      <c r="L12891" t="s">
        <v>68</v>
      </c>
    </row>
    <row r="12892" spans="1:12" x14ac:dyDescent="0.3">
      <c r="A12892" t="s">
        <v>12952</v>
      </c>
      <c r="B12892" t="s">
        <v>70</v>
      </c>
      <c r="C12892" t="s">
        <v>55</v>
      </c>
      <c r="D12892">
        <v>1696.35</v>
      </c>
      <c r="E12892">
        <v>0.44</v>
      </c>
      <c r="F12892">
        <v>1</v>
      </c>
      <c r="G12892" s="4">
        <v>44942</v>
      </c>
      <c r="H12892" s="4">
        <v>44943</v>
      </c>
      <c r="I12892" t="s">
        <v>50</v>
      </c>
      <c r="J12892" t="s">
        <v>45</v>
      </c>
      <c r="K12892">
        <v>332.51</v>
      </c>
      <c r="L12892" t="s">
        <v>57</v>
      </c>
    </row>
    <row r="12893" spans="1:12" x14ac:dyDescent="0.3">
      <c r="A12893" t="s">
        <v>12953</v>
      </c>
      <c r="B12893" t="s">
        <v>70</v>
      </c>
      <c r="C12893" t="s">
        <v>43</v>
      </c>
      <c r="D12893">
        <v>581.21</v>
      </c>
      <c r="E12893">
        <v>0.36</v>
      </c>
      <c r="F12893">
        <v>4</v>
      </c>
      <c r="G12893" s="4">
        <v>45228</v>
      </c>
      <c r="H12893" s="4">
        <v>45235</v>
      </c>
      <c r="I12893" t="s">
        <v>50</v>
      </c>
      <c r="J12893" t="s">
        <v>45</v>
      </c>
      <c r="K12893">
        <v>164.42</v>
      </c>
      <c r="L12893" t="s">
        <v>52</v>
      </c>
    </row>
    <row r="12894" spans="1:12" x14ac:dyDescent="0.3">
      <c r="A12894" t="s">
        <v>12954</v>
      </c>
      <c r="B12894" t="s">
        <v>42</v>
      </c>
      <c r="C12894" t="s">
        <v>62</v>
      </c>
      <c r="D12894">
        <v>2996.88</v>
      </c>
      <c r="E12894">
        <v>0.43</v>
      </c>
      <c r="F12894">
        <v>4</v>
      </c>
      <c r="G12894" s="4">
        <v>45407</v>
      </c>
      <c r="H12894" s="4">
        <v>45408</v>
      </c>
      <c r="I12894" t="s">
        <v>60</v>
      </c>
      <c r="J12894" t="s">
        <v>56</v>
      </c>
      <c r="K12894">
        <v>216.21</v>
      </c>
      <c r="L12894" t="s">
        <v>68</v>
      </c>
    </row>
    <row r="12895" spans="1:12" x14ac:dyDescent="0.3">
      <c r="A12895" t="s">
        <v>12955</v>
      </c>
      <c r="B12895" t="s">
        <v>70</v>
      </c>
      <c r="C12895" t="s">
        <v>43</v>
      </c>
      <c r="D12895">
        <v>1807.89</v>
      </c>
      <c r="E12895">
        <v>0.46</v>
      </c>
      <c r="F12895">
        <v>4</v>
      </c>
      <c r="G12895" s="4">
        <v>45285</v>
      </c>
      <c r="H12895" s="4">
        <v>45290</v>
      </c>
      <c r="I12895" t="s">
        <v>50</v>
      </c>
      <c r="J12895" t="s">
        <v>51</v>
      </c>
      <c r="K12895">
        <v>209.32</v>
      </c>
      <c r="L12895" t="s">
        <v>63</v>
      </c>
    </row>
    <row r="12896" spans="1:12" x14ac:dyDescent="0.3">
      <c r="A12896" t="s">
        <v>12956</v>
      </c>
      <c r="B12896" t="s">
        <v>48</v>
      </c>
      <c r="C12896" t="s">
        <v>49</v>
      </c>
      <c r="D12896">
        <v>1351.41</v>
      </c>
      <c r="E12896">
        <v>0.28999999999999998</v>
      </c>
      <c r="F12896">
        <v>3</v>
      </c>
      <c r="G12896" s="4">
        <v>45638</v>
      </c>
      <c r="H12896" s="4">
        <v>45644</v>
      </c>
      <c r="I12896" t="s">
        <v>60</v>
      </c>
      <c r="J12896" t="s">
        <v>45</v>
      </c>
      <c r="K12896">
        <v>159.85</v>
      </c>
      <c r="L12896" t="s">
        <v>52</v>
      </c>
    </row>
    <row r="12897" spans="1:12" x14ac:dyDescent="0.3">
      <c r="A12897" t="s">
        <v>12957</v>
      </c>
      <c r="B12897" t="s">
        <v>54</v>
      </c>
      <c r="C12897" t="s">
        <v>55</v>
      </c>
      <c r="D12897">
        <v>3635.2</v>
      </c>
      <c r="E12897">
        <v>0.49</v>
      </c>
      <c r="F12897">
        <v>3</v>
      </c>
      <c r="G12897" s="4">
        <v>45503</v>
      </c>
      <c r="H12897" s="4">
        <v>45509</v>
      </c>
      <c r="I12897" t="s">
        <v>60</v>
      </c>
      <c r="J12897" t="s">
        <v>56</v>
      </c>
      <c r="K12897">
        <v>775.09</v>
      </c>
      <c r="L12897" t="s">
        <v>63</v>
      </c>
    </row>
    <row r="12898" spans="1:12" x14ac:dyDescent="0.3">
      <c r="A12898" t="s">
        <v>12958</v>
      </c>
      <c r="B12898" t="s">
        <v>42</v>
      </c>
      <c r="C12898" t="s">
        <v>62</v>
      </c>
      <c r="D12898">
        <v>1707.94</v>
      </c>
      <c r="E12898">
        <v>0.48</v>
      </c>
      <c r="F12898">
        <v>5</v>
      </c>
      <c r="G12898" s="4">
        <v>44945</v>
      </c>
      <c r="H12898" s="4">
        <v>44948</v>
      </c>
      <c r="I12898" t="s">
        <v>50</v>
      </c>
      <c r="J12898" t="s">
        <v>51</v>
      </c>
      <c r="K12898">
        <v>418.97</v>
      </c>
      <c r="L12898" t="s">
        <v>46</v>
      </c>
    </row>
    <row r="12899" spans="1:12" x14ac:dyDescent="0.3">
      <c r="A12899" t="s">
        <v>12959</v>
      </c>
      <c r="B12899" t="s">
        <v>42</v>
      </c>
      <c r="C12899" t="s">
        <v>43</v>
      </c>
      <c r="D12899">
        <v>766.64</v>
      </c>
      <c r="E12899">
        <v>0.05</v>
      </c>
      <c r="F12899">
        <v>5</v>
      </c>
      <c r="G12899" s="4">
        <v>45528</v>
      </c>
      <c r="H12899" s="4">
        <v>45529</v>
      </c>
      <c r="I12899" t="s">
        <v>44</v>
      </c>
      <c r="J12899" t="s">
        <v>51</v>
      </c>
      <c r="K12899">
        <v>160.94999999999999</v>
      </c>
      <c r="L12899" t="s">
        <v>68</v>
      </c>
    </row>
    <row r="12900" spans="1:12" x14ac:dyDescent="0.3">
      <c r="A12900" t="s">
        <v>12960</v>
      </c>
      <c r="B12900" t="s">
        <v>70</v>
      </c>
      <c r="C12900" t="s">
        <v>65</v>
      </c>
      <c r="D12900">
        <v>2460.1</v>
      </c>
      <c r="E12900">
        <v>0.26</v>
      </c>
      <c r="F12900">
        <v>2</v>
      </c>
      <c r="G12900" s="4">
        <v>45475</v>
      </c>
      <c r="H12900" s="4">
        <v>45479</v>
      </c>
      <c r="I12900" t="s">
        <v>50</v>
      </c>
      <c r="J12900" t="s">
        <v>56</v>
      </c>
      <c r="K12900">
        <v>398.29</v>
      </c>
      <c r="L12900" t="s">
        <v>46</v>
      </c>
    </row>
    <row r="12901" spans="1:12" x14ac:dyDescent="0.3">
      <c r="A12901" t="s">
        <v>12961</v>
      </c>
      <c r="B12901" t="s">
        <v>48</v>
      </c>
      <c r="C12901" t="s">
        <v>49</v>
      </c>
      <c r="D12901">
        <v>4159.4799999999996</v>
      </c>
      <c r="E12901">
        <v>0.06</v>
      </c>
      <c r="F12901">
        <v>9</v>
      </c>
      <c r="G12901" s="4">
        <v>45624</v>
      </c>
      <c r="H12901" s="4">
        <v>45625</v>
      </c>
      <c r="I12901" t="s">
        <v>60</v>
      </c>
      <c r="J12901" t="s">
        <v>45</v>
      </c>
      <c r="K12901">
        <v>468.49</v>
      </c>
      <c r="L12901" t="s">
        <v>68</v>
      </c>
    </row>
    <row r="12902" spans="1:12" x14ac:dyDescent="0.3">
      <c r="A12902" t="s">
        <v>12962</v>
      </c>
      <c r="B12902" t="s">
        <v>70</v>
      </c>
      <c r="C12902" t="s">
        <v>43</v>
      </c>
      <c r="D12902">
        <v>4263.33</v>
      </c>
      <c r="E12902">
        <v>0.34</v>
      </c>
      <c r="F12902">
        <v>3</v>
      </c>
      <c r="G12902" s="4">
        <v>45365</v>
      </c>
      <c r="H12902" s="4">
        <v>45370</v>
      </c>
      <c r="I12902" t="s">
        <v>44</v>
      </c>
      <c r="J12902" t="s">
        <v>56</v>
      </c>
      <c r="K12902">
        <v>1203.24</v>
      </c>
      <c r="L12902" t="s">
        <v>46</v>
      </c>
    </row>
    <row r="12903" spans="1:12" x14ac:dyDescent="0.3">
      <c r="A12903" t="s">
        <v>12963</v>
      </c>
      <c r="B12903" t="s">
        <v>70</v>
      </c>
      <c r="C12903" t="s">
        <v>65</v>
      </c>
      <c r="D12903">
        <v>4261.78</v>
      </c>
      <c r="E12903">
        <v>0.38</v>
      </c>
      <c r="F12903">
        <v>4</v>
      </c>
      <c r="G12903" s="4">
        <v>45235</v>
      </c>
      <c r="H12903" s="4">
        <v>45236</v>
      </c>
      <c r="I12903" t="s">
        <v>50</v>
      </c>
      <c r="J12903" t="s">
        <v>51</v>
      </c>
      <c r="K12903">
        <v>406.23</v>
      </c>
      <c r="L12903" t="s">
        <v>52</v>
      </c>
    </row>
    <row r="12904" spans="1:12" x14ac:dyDescent="0.3">
      <c r="A12904" t="s">
        <v>12964</v>
      </c>
      <c r="B12904" t="s">
        <v>42</v>
      </c>
      <c r="C12904" t="s">
        <v>62</v>
      </c>
      <c r="D12904">
        <v>2162.5100000000002</v>
      </c>
      <c r="E12904">
        <v>0.44</v>
      </c>
      <c r="F12904">
        <v>2</v>
      </c>
      <c r="G12904" s="4">
        <v>44973</v>
      </c>
      <c r="H12904" s="4">
        <v>44978</v>
      </c>
      <c r="I12904" t="s">
        <v>44</v>
      </c>
      <c r="J12904" t="s">
        <v>45</v>
      </c>
      <c r="K12904">
        <v>523.97</v>
      </c>
      <c r="L12904" t="s">
        <v>68</v>
      </c>
    </row>
    <row r="12905" spans="1:12" x14ac:dyDescent="0.3">
      <c r="A12905" t="s">
        <v>12965</v>
      </c>
      <c r="B12905" t="s">
        <v>70</v>
      </c>
      <c r="C12905" t="s">
        <v>62</v>
      </c>
      <c r="D12905">
        <v>3975.58</v>
      </c>
      <c r="E12905">
        <v>0.33</v>
      </c>
      <c r="F12905">
        <v>8</v>
      </c>
      <c r="G12905" s="4">
        <v>45057</v>
      </c>
      <c r="H12905" s="4">
        <v>45064</v>
      </c>
      <c r="I12905" t="s">
        <v>60</v>
      </c>
      <c r="J12905" t="s">
        <v>51</v>
      </c>
      <c r="K12905">
        <v>354.79</v>
      </c>
      <c r="L12905" t="s">
        <v>57</v>
      </c>
    </row>
    <row r="12906" spans="1:12" x14ac:dyDescent="0.3">
      <c r="A12906" t="s">
        <v>12966</v>
      </c>
      <c r="B12906" t="s">
        <v>54</v>
      </c>
      <c r="C12906" t="s">
        <v>49</v>
      </c>
      <c r="D12906">
        <v>4266.13</v>
      </c>
      <c r="E12906">
        <v>0.23</v>
      </c>
      <c r="F12906">
        <v>7</v>
      </c>
      <c r="G12906" s="4">
        <v>45014</v>
      </c>
      <c r="H12906" s="4">
        <v>45015</v>
      </c>
      <c r="I12906" t="s">
        <v>50</v>
      </c>
      <c r="J12906" t="s">
        <v>45</v>
      </c>
      <c r="K12906">
        <v>664.29</v>
      </c>
      <c r="L12906" t="s">
        <v>77</v>
      </c>
    </row>
    <row r="12907" spans="1:12" x14ac:dyDescent="0.3">
      <c r="A12907" t="s">
        <v>12967</v>
      </c>
      <c r="B12907" t="s">
        <v>70</v>
      </c>
      <c r="C12907" t="s">
        <v>65</v>
      </c>
      <c r="D12907">
        <v>2351.7399999999998</v>
      </c>
      <c r="E12907">
        <v>0.08</v>
      </c>
      <c r="F12907">
        <v>3</v>
      </c>
      <c r="G12907" s="4">
        <v>45268</v>
      </c>
      <c r="H12907" s="4">
        <v>45272</v>
      </c>
      <c r="I12907" t="s">
        <v>50</v>
      </c>
      <c r="J12907" t="s">
        <v>45</v>
      </c>
      <c r="K12907">
        <v>294.76</v>
      </c>
      <c r="L12907" t="s">
        <v>46</v>
      </c>
    </row>
    <row r="12908" spans="1:12" x14ac:dyDescent="0.3">
      <c r="A12908" t="s">
        <v>12968</v>
      </c>
      <c r="B12908" t="s">
        <v>70</v>
      </c>
      <c r="C12908" t="s">
        <v>55</v>
      </c>
      <c r="D12908">
        <v>1661.82</v>
      </c>
      <c r="E12908">
        <v>0.06</v>
      </c>
      <c r="F12908">
        <v>5</v>
      </c>
      <c r="G12908" s="4">
        <v>44988</v>
      </c>
      <c r="H12908" s="4">
        <v>44990</v>
      </c>
      <c r="I12908" t="s">
        <v>44</v>
      </c>
      <c r="J12908" t="s">
        <v>56</v>
      </c>
      <c r="K12908">
        <v>202.45</v>
      </c>
      <c r="L12908" t="s">
        <v>77</v>
      </c>
    </row>
    <row r="12909" spans="1:12" x14ac:dyDescent="0.3">
      <c r="A12909" t="s">
        <v>12969</v>
      </c>
      <c r="B12909" t="s">
        <v>42</v>
      </c>
      <c r="C12909" t="s">
        <v>62</v>
      </c>
      <c r="D12909">
        <v>3539.63</v>
      </c>
      <c r="E12909">
        <v>0.24</v>
      </c>
      <c r="F12909">
        <v>1</v>
      </c>
      <c r="G12909" s="4">
        <v>45055</v>
      </c>
      <c r="H12909" s="4">
        <v>45057</v>
      </c>
      <c r="I12909" t="s">
        <v>50</v>
      </c>
      <c r="J12909" t="s">
        <v>45</v>
      </c>
      <c r="K12909">
        <v>447.78</v>
      </c>
      <c r="L12909" t="s">
        <v>68</v>
      </c>
    </row>
    <row r="12910" spans="1:12" x14ac:dyDescent="0.3">
      <c r="A12910" t="s">
        <v>12970</v>
      </c>
      <c r="B12910" t="s">
        <v>70</v>
      </c>
      <c r="C12910" t="s">
        <v>55</v>
      </c>
      <c r="D12910">
        <v>4531.8999999999996</v>
      </c>
      <c r="E12910">
        <v>0.42</v>
      </c>
      <c r="F12910">
        <v>6</v>
      </c>
      <c r="G12910" s="4">
        <v>44965</v>
      </c>
      <c r="H12910" s="4">
        <v>44966</v>
      </c>
      <c r="I12910" t="s">
        <v>44</v>
      </c>
      <c r="J12910" t="s">
        <v>45</v>
      </c>
      <c r="K12910">
        <v>1161.71</v>
      </c>
      <c r="L12910" t="s">
        <v>46</v>
      </c>
    </row>
    <row r="12911" spans="1:12" x14ac:dyDescent="0.3">
      <c r="A12911" t="s">
        <v>12971</v>
      </c>
      <c r="B12911" t="s">
        <v>48</v>
      </c>
      <c r="C12911" t="s">
        <v>55</v>
      </c>
      <c r="D12911">
        <v>4863.55</v>
      </c>
      <c r="E12911">
        <v>0.38</v>
      </c>
      <c r="F12911">
        <v>6</v>
      </c>
      <c r="G12911" s="4">
        <v>45087</v>
      </c>
      <c r="H12911" s="4">
        <v>45090</v>
      </c>
      <c r="I12911" t="s">
        <v>44</v>
      </c>
      <c r="J12911" t="s">
        <v>56</v>
      </c>
      <c r="K12911">
        <v>525.16</v>
      </c>
      <c r="L12911" t="s">
        <v>46</v>
      </c>
    </row>
    <row r="12912" spans="1:12" x14ac:dyDescent="0.3">
      <c r="A12912" t="s">
        <v>12972</v>
      </c>
      <c r="B12912" t="s">
        <v>42</v>
      </c>
      <c r="C12912" t="s">
        <v>43</v>
      </c>
      <c r="D12912">
        <v>1522.1</v>
      </c>
      <c r="E12912">
        <v>0.44</v>
      </c>
      <c r="F12912">
        <v>5</v>
      </c>
      <c r="G12912" s="4">
        <v>45600</v>
      </c>
      <c r="H12912" s="4">
        <v>45606</v>
      </c>
      <c r="I12912" t="s">
        <v>60</v>
      </c>
      <c r="J12912" t="s">
        <v>45</v>
      </c>
      <c r="K12912">
        <v>161.81</v>
      </c>
      <c r="L12912" t="s">
        <v>77</v>
      </c>
    </row>
    <row r="12913" spans="1:12" x14ac:dyDescent="0.3">
      <c r="A12913" t="s">
        <v>12973</v>
      </c>
      <c r="B12913" t="s">
        <v>70</v>
      </c>
      <c r="C12913" t="s">
        <v>43</v>
      </c>
      <c r="D12913">
        <v>4785.24</v>
      </c>
      <c r="E12913">
        <v>0.41</v>
      </c>
      <c r="F12913">
        <v>9</v>
      </c>
      <c r="G12913" s="4">
        <v>44975</v>
      </c>
      <c r="H12913" s="4">
        <v>44982</v>
      </c>
      <c r="I12913" t="s">
        <v>50</v>
      </c>
      <c r="J12913" t="s">
        <v>56</v>
      </c>
      <c r="K12913">
        <v>636.92999999999995</v>
      </c>
      <c r="L12913" t="s">
        <v>57</v>
      </c>
    </row>
    <row r="12914" spans="1:12" x14ac:dyDescent="0.3">
      <c r="A12914" t="s">
        <v>12974</v>
      </c>
      <c r="B12914" t="s">
        <v>54</v>
      </c>
      <c r="C12914" t="s">
        <v>62</v>
      </c>
      <c r="D12914">
        <v>2546.48</v>
      </c>
      <c r="E12914">
        <v>0.1</v>
      </c>
      <c r="F12914">
        <v>4</v>
      </c>
      <c r="G12914" s="4">
        <v>45563</v>
      </c>
      <c r="H12914" s="4">
        <v>45565</v>
      </c>
      <c r="I12914" t="s">
        <v>44</v>
      </c>
      <c r="J12914" t="s">
        <v>51</v>
      </c>
      <c r="K12914">
        <v>541.1</v>
      </c>
      <c r="L12914" t="s">
        <v>77</v>
      </c>
    </row>
    <row r="12915" spans="1:12" x14ac:dyDescent="0.3">
      <c r="A12915" t="s">
        <v>12975</v>
      </c>
      <c r="B12915" t="s">
        <v>54</v>
      </c>
      <c r="C12915" t="s">
        <v>55</v>
      </c>
      <c r="D12915">
        <v>1599.57</v>
      </c>
      <c r="E12915">
        <v>0.1</v>
      </c>
      <c r="F12915">
        <v>2</v>
      </c>
      <c r="G12915" s="4">
        <v>45231</v>
      </c>
      <c r="H12915" s="4">
        <v>45232</v>
      </c>
      <c r="I12915" t="s">
        <v>44</v>
      </c>
      <c r="J12915" t="s">
        <v>51</v>
      </c>
      <c r="K12915">
        <v>301.52999999999997</v>
      </c>
      <c r="L12915" t="s">
        <v>68</v>
      </c>
    </row>
    <row r="12916" spans="1:12" x14ac:dyDescent="0.3">
      <c r="A12916" t="s">
        <v>12976</v>
      </c>
      <c r="B12916" t="s">
        <v>42</v>
      </c>
      <c r="C12916" t="s">
        <v>43</v>
      </c>
      <c r="D12916">
        <v>4943.1499999999996</v>
      </c>
      <c r="E12916">
        <v>0.23</v>
      </c>
      <c r="F12916">
        <v>7</v>
      </c>
      <c r="G12916" s="4">
        <v>45320</v>
      </c>
      <c r="H12916" s="4">
        <v>45322</v>
      </c>
      <c r="I12916" t="s">
        <v>44</v>
      </c>
      <c r="J12916" t="s">
        <v>56</v>
      </c>
      <c r="K12916">
        <v>772</v>
      </c>
      <c r="L12916" t="s">
        <v>57</v>
      </c>
    </row>
    <row r="12917" spans="1:12" x14ac:dyDescent="0.3">
      <c r="A12917" t="s">
        <v>12977</v>
      </c>
      <c r="B12917" t="s">
        <v>42</v>
      </c>
      <c r="C12917" t="s">
        <v>65</v>
      </c>
      <c r="D12917">
        <v>4401.26</v>
      </c>
      <c r="E12917">
        <v>0.1</v>
      </c>
      <c r="F12917">
        <v>5</v>
      </c>
      <c r="G12917" s="4">
        <v>45278</v>
      </c>
      <c r="H12917" s="4">
        <v>45283</v>
      </c>
      <c r="I12917" t="s">
        <v>44</v>
      </c>
      <c r="J12917" t="s">
        <v>45</v>
      </c>
      <c r="K12917">
        <v>1254</v>
      </c>
      <c r="L12917" t="s">
        <v>77</v>
      </c>
    </row>
    <row r="12918" spans="1:12" x14ac:dyDescent="0.3">
      <c r="A12918" t="s">
        <v>12978</v>
      </c>
      <c r="B12918" t="s">
        <v>70</v>
      </c>
      <c r="C12918" t="s">
        <v>65</v>
      </c>
      <c r="D12918">
        <v>3492.84</v>
      </c>
      <c r="E12918">
        <v>0.09</v>
      </c>
      <c r="F12918">
        <v>7</v>
      </c>
      <c r="G12918" s="4">
        <v>44997</v>
      </c>
      <c r="H12918" s="4">
        <v>44998</v>
      </c>
      <c r="I12918" t="s">
        <v>60</v>
      </c>
      <c r="J12918" t="s">
        <v>51</v>
      </c>
      <c r="K12918">
        <v>324.7</v>
      </c>
      <c r="L12918" t="s">
        <v>63</v>
      </c>
    </row>
    <row r="12919" spans="1:12" x14ac:dyDescent="0.3">
      <c r="A12919" t="s">
        <v>12979</v>
      </c>
      <c r="B12919" t="s">
        <v>48</v>
      </c>
      <c r="C12919" t="s">
        <v>65</v>
      </c>
      <c r="D12919">
        <v>4485.22</v>
      </c>
      <c r="E12919">
        <v>0.13</v>
      </c>
      <c r="F12919">
        <v>7</v>
      </c>
      <c r="G12919" s="4">
        <v>45386</v>
      </c>
      <c r="H12919" s="4">
        <v>45387</v>
      </c>
      <c r="I12919" t="s">
        <v>50</v>
      </c>
      <c r="J12919" t="s">
        <v>51</v>
      </c>
      <c r="K12919">
        <v>359.23</v>
      </c>
      <c r="L12919" t="s">
        <v>63</v>
      </c>
    </row>
    <row r="12920" spans="1:12" x14ac:dyDescent="0.3">
      <c r="A12920" t="s">
        <v>12980</v>
      </c>
      <c r="B12920" t="s">
        <v>70</v>
      </c>
      <c r="C12920" t="s">
        <v>65</v>
      </c>
      <c r="D12920">
        <v>3439.29</v>
      </c>
      <c r="E12920">
        <v>0.01</v>
      </c>
      <c r="F12920">
        <v>7</v>
      </c>
      <c r="G12920" s="4">
        <v>44965</v>
      </c>
      <c r="H12920" s="4">
        <v>44967</v>
      </c>
      <c r="I12920" t="s">
        <v>50</v>
      </c>
      <c r="J12920" t="s">
        <v>45</v>
      </c>
      <c r="K12920">
        <v>323.83</v>
      </c>
      <c r="L12920" t="s">
        <v>63</v>
      </c>
    </row>
    <row r="12921" spans="1:12" x14ac:dyDescent="0.3">
      <c r="A12921" t="s">
        <v>12981</v>
      </c>
      <c r="B12921" t="s">
        <v>54</v>
      </c>
      <c r="C12921" t="s">
        <v>55</v>
      </c>
      <c r="D12921">
        <v>2257.98</v>
      </c>
      <c r="E12921">
        <v>0.28999999999999998</v>
      </c>
      <c r="F12921">
        <v>3</v>
      </c>
      <c r="G12921" s="4">
        <v>45026</v>
      </c>
      <c r="H12921" s="4">
        <v>45030</v>
      </c>
      <c r="I12921" t="s">
        <v>60</v>
      </c>
      <c r="J12921" t="s">
        <v>45</v>
      </c>
      <c r="K12921">
        <v>455.07</v>
      </c>
      <c r="L12921" t="s">
        <v>68</v>
      </c>
    </row>
    <row r="12922" spans="1:12" x14ac:dyDescent="0.3">
      <c r="A12922" t="s">
        <v>12982</v>
      </c>
      <c r="B12922" t="s">
        <v>48</v>
      </c>
      <c r="C12922" t="s">
        <v>65</v>
      </c>
      <c r="D12922">
        <v>4745.4399999999996</v>
      </c>
      <c r="E12922">
        <v>0.2</v>
      </c>
      <c r="F12922">
        <v>5</v>
      </c>
      <c r="G12922" s="4">
        <v>45401</v>
      </c>
      <c r="H12922" s="4">
        <v>45408</v>
      </c>
      <c r="I12922" t="s">
        <v>50</v>
      </c>
      <c r="J12922" t="s">
        <v>56</v>
      </c>
      <c r="K12922">
        <v>1172.99</v>
      </c>
      <c r="L12922" t="s">
        <v>68</v>
      </c>
    </row>
    <row r="12923" spans="1:12" x14ac:dyDescent="0.3">
      <c r="A12923" t="s">
        <v>12983</v>
      </c>
      <c r="B12923" t="s">
        <v>48</v>
      </c>
      <c r="C12923" t="s">
        <v>55</v>
      </c>
      <c r="D12923">
        <v>4819.91</v>
      </c>
      <c r="E12923">
        <v>0.12</v>
      </c>
      <c r="F12923">
        <v>1</v>
      </c>
      <c r="G12923" s="4">
        <v>45439</v>
      </c>
      <c r="H12923" s="4">
        <v>45445</v>
      </c>
      <c r="I12923" t="s">
        <v>60</v>
      </c>
      <c r="J12923" t="s">
        <v>56</v>
      </c>
      <c r="K12923">
        <v>1138.99</v>
      </c>
      <c r="L12923" t="s">
        <v>77</v>
      </c>
    </row>
    <row r="12924" spans="1:12" x14ac:dyDescent="0.3">
      <c r="A12924" t="s">
        <v>12984</v>
      </c>
      <c r="B12924" t="s">
        <v>48</v>
      </c>
      <c r="C12924" t="s">
        <v>62</v>
      </c>
      <c r="D12924">
        <v>1639.46</v>
      </c>
      <c r="E12924">
        <v>7.0000000000000007E-2</v>
      </c>
      <c r="F12924">
        <v>6</v>
      </c>
      <c r="G12924" s="4">
        <v>45612</v>
      </c>
      <c r="H12924" s="4">
        <v>45619</v>
      </c>
      <c r="I12924" t="s">
        <v>50</v>
      </c>
      <c r="J12924" t="s">
        <v>51</v>
      </c>
      <c r="K12924">
        <v>455.16</v>
      </c>
      <c r="L12924" t="s">
        <v>46</v>
      </c>
    </row>
    <row r="12925" spans="1:12" x14ac:dyDescent="0.3">
      <c r="A12925" t="s">
        <v>12985</v>
      </c>
      <c r="B12925" t="s">
        <v>70</v>
      </c>
      <c r="C12925" t="s">
        <v>62</v>
      </c>
      <c r="D12925">
        <v>1836.54</v>
      </c>
      <c r="E12925">
        <v>0.23</v>
      </c>
      <c r="F12925">
        <v>4</v>
      </c>
      <c r="G12925" s="4">
        <v>45602</v>
      </c>
      <c r="H12925" s="4">
        <v>45603</v>
      </c>
      <c r="I12925" t="s">
        <v>44</v>
      </c>
      <c r="J12925" t="s">
        <v>45</v>
      </c>
      <c r="K12925">
        <v>428.1</v>
      </c>
      <c r="L12925" t="s">
        <v>57</v>
      </c>
    </row>
    <row r="12926" spans="1:12" x14ac:dyDescent="0.3">
      <c r="A12926" t="s">
        <v>12986</v>
      </c>
      <c r="B12926" t="s">
        <v>54</v>
      </c>
      <c r="C12926" t="s">
        <v>65</v>
      </c>
      <c r="D12926">
        <v>1975.33</v>
      </c>
      <c r="E12926">
        <v>0.3</v>
      </c>
      <c r="F12926">
        <v>2</v>
      </c>
      <c r="G12926" s="4">
        <v>45610</v>
      </c>
      <c r="H12926" s="4">
        <v>45617</v>
      </c>
      <c r="I12926" t="s">
        <v>60</v>
      </c>
      <c r="J12926" t="s">
        <v>45</v>
      </c>
      <c r="K12926">
        <v>592.5</v>
      </c>
      <c r="L12926" t="s">
        <v>77</v>
      </c>
    </row>
    <row r="12927" spans="1:12" x14ac:dyDescent="0.3">
      <c r="A12927" t="s">
        <v>12987</v>
      </c>
      <c r="B12927" t="s">
        <v>42</v>
      </c>
      <c r="C12927" t="s">
        <v>65</v>
      </c>
      <c r="D12927">
        <v>4128.5200000000004</v>
      </c>
      <c r="E12927">
        <v>0.49</v>
      </c>
      <c r="F12927">
        <v>3</v>
      </c>
      <c r="G12927" s="4">
        <v>45469</v>
      </c>
      <c r="H12927" s="4">
        <v>45470</v>
      </c>
      <c r="I12927" t="s">
        <v>50</v>
      </c>
      <c r="J12927" t="s">
        <v>45</v>
      </c>
      <c r="K12927">
        <v>773.55</v>
      </c>
      <c r="L12927" t="s">
        <v>52</v>
      </c>
    </row>
    <row r="12928" spans="1:12" x14ac:dyDescent="0.3">
      <c r="A12928" t="s">
        <v>12988</v>
      </c>
      <c r="B12928" t="s">
        <v>70</v>
      </c>
      <c r="C12928" t="s">
        <v>65</v>
      </c>
      <c r="D12928">
        <v>3976.61</v>
      </c>
      <c r="E12928">
        <v>0.13</v>
      </c>
      <c r="F12928">
        <v>3</v>
      </c>
      <c r="G12928" s="4">
        <v>45023</v>
      </c>
      <c r="H12928" s="4">
        <v>45027</v>
      </c>
      <c r="I12928" t="s">
        <v>44</v>
      </c>
      <c r="J12928" t="s">
        <v>56</v>
      </c>
      <c r="K12928">
        <v>1187.8699999999999</v>
      </c>
      <c r="L12928" t="s">
        <v>63</v>
      </c>
    </row>
    <row r="12929" spans="1:12" x14ac:dyDescent="0.3">
      <c r="A12929" t="s">
        <v>12989</v>
      </c>
      <c r="B12929" t="s">
        <v>42</v>
      </c>
      <c r="C12929" t="s">
        <v>62</v>
      </c>
      <c r="D12929">
        <v>4917.26</v>
      </c>
      <c r="E12929">
        <v>0.01</v>
      </c>
      <c r="F12929">
        <v>1</v>
      </c>
      <c r="G12929" s="4">
        <v>45548</v>
      </c>
      <c r="H12929" s="4">
        <v>45552</v>
      </c>
      <c r="I12929" t="s">
        <v>60</v>
      </c>
      <c r="J12929" t="s">
        <v>56</v>
      </c>
      <c r="K12929">
        <v>906.61</v>
      </c>
      <c r="L12929" t="s">
        <v>68</v>
      </c>
    </row>
    <row r="12930" spans="1:12" x14ac:dyDescent="0.3">
      <c r="A12930" t="s">
        <v>12990</v>
      </c>
      <c r="B12930" t="s">
        <v>48</v>
      </c>
      <c r="C12930" t="s">
        <v>43</v>
      </c>
      <c r="D12930">
        <v>2379.5500000000002</v>
      </c>
      <c r="E12930">
        <v>0.37</v>
      </c>
      <c r="F12930">
        <v>7</v>
      </c>
      <c r="G12930" s="4">
        <v>45624</v>
      </c>
      <c r="H12930" s="4">
        <v>45628</v>
      </c>
      <c r="I12930" t="s">
        <v>44</v>
      </c>
      <c r="J12930" t="s">
        <v>56</v>
      </c>
      <c r="K12930">
        <v>166.99</v>
      </c>
      <c r="L12930" t="s">
        <v>63</v>
      </c>
    </row>
    <row r="12931" spans="1:12" x14ac:dyDescent="0.3">
      <c r="A12931" t="s">
        <v>12991</v>
      </c>
      <c r="B12931" t="s">
        <v>48</v>
      </c>
      <c r="C12931" t="s">
        <v>62</v>
      </c>
      <c r="D12931">
        <v>3710.16</v>
      </c>
      <c r="E12931">
        <v>0.12</v>
      </c>
      <c r="F12931">
        <v>3</v>
      </c>
      <c r="G12931" s="4">
        <v>45314</v>
      </c>
      <c r="H12931" s="4">
        <v>45320</v>
      </c>
      <c r="I12931" t="s">
        <v>60</v>
      </c>
      <c r="J12931" t="s">
        <v>51</v>
      </c>
      <c r="K12931">
        <v>931.65</v>
      </c>
      <c r="L12931" t="s">
        <v>68</v>
      </c>
    </row>
    <row r="12932" spans="1:12" x14ac:dyDescent="0.3">
      <c r="A12932" t="s">
        <v>12992</v>
      </c>
      <c r="B12932" t="s">
        <v>70</v>
      </c>
      <c r="C12932" t="s">
        <v>65</v>
      </c>
      <c r="D12932">
        <v>4297.93</v>
      </c>
      <c r="E12932">
        <v>0.24</v>
      </c>
      <c r="F12932">
        <v>7</v>
      </c>
      <c r="G12932" s="4">
        <v>45438</v>
      </c>
      <c r="H12932" s="4">
        <v>45441</v>
      </c>
      <c r="I12932" t="s">
        <v>60</v>
      </c>
      <c r="J12932" t="s">
        <v>45</v>
      </c>
      <c r="K12932">
        <v>1166.97</v>
      </c>
      <c r="L12932" t="s">
        <v>46</v>
      </c>
    </row>
    <row r="12933" spans="1:12" x14ac:dyDescent="0.3">
      <c r="A12933" t="s">
        <v>12993</v>
      </c>
      <c r="B12933" t="s">
        <v>54</v>
      </c>
      <c r="C12933" t="s">
        <v>43</v>
      </c>
      <c r="D12933">
        <v>1184.03</v>
      </c>
      <c r="E12933">
        <v>0.4</v>
      </c>
      <c r="F12933">
        <v>9</v>
      </c>
      <c r="G12933" s="4">
        <v>44979</v>
      </c>
      <c r="H12933" s="4">
        <v>44982</v>
      </c>
      <c r="I12933" t="s">
        <v>60</v>
      </c>
      <c r="J12933" t="s">
        <v>56</v>
      </c>
      <c r="K12933">
        <v>191.87</v>
      </c>
      <c r="L12933" t="s">
        <v>52</v>
      </c>
    </row>
    <row r="12934" spans="1:12" x14ac:dyDescent="0.3">
      <c r="A12934" t="s">
        <v>12994</v>
      </c>
      <c r="B12934" t="s">
        <v>48</v>
      </c>
      <c r="C12934" t="s">
        <v>43</v>
      </c>
      <c r="D12934">
        <v>3140.72</v>
      </c>
      <c r="E12934">
        <v>0.02</v>
      </c>
      <c r="F12934">
        <v>6</v>
      </c>
      <c r="G12934" s="4">
        <v>45399</v>
      </c>
      <c r="H12934" s="4">
        <v>45406</v>
      </c>
      <c r="I12934" t="s">
        <v>44</v>
      </c>
      <c r="J12934" t="s">
        <v>45</v>
      </c>
      <c r="K12934">
        <v>273.92</v>
      </c>
      <c r="L12934" t="s">
        <v>77</v>
      </c>
    </row>
    <row r="12935" spans="1:12" x14ac:dyDescent="0.3">
      <c r="A12935" t="s">
        <v>12995</v>
      </c>
      <c r="B12935" t="s">
        <v>42</v>
      </c>
      <c r="C12935" t="s">
        <v>49</v>
      </c>
      <c r="D12935">
        <v>2783.77</v>
      </c>
      <c r="E12935">
        <v>7.0000000000000007E-2</v>
      </c>
      <c r="F12935">
        <v>8</v>
      </c>
      <c r="G12935" s="4">
        <v>45541</v>
      </c>
      <c r="H12935" s="4">
        <v>45547</v>
      </c>
      <c r="I12935" t="s">
        <v>50</v>
      </c>
      <c r="J12935" t="s">
        <v>56</v>
      </c>
      <c r="K12935">
        <v>791.16</v>
      </c>
      <c r="L12935" t="s">
        <v>77</v>
      </c>
    </row>
    <row r="12936" spans="1:12" x14ac:dyDescent="0.3">
      <c r="A12936" t="s">
        <v>12996</v>
      </c>
      <c r="B12936" t="s">
        <v>42</v>
      </c>
      <c r="C12936" t="s">
        <v>55</v>
      </c>
      <c r="D12936">
        <v>3739.85</v>
      </c>
      <c r="E12936">
        <v>0.05</v>
      </c>
      <c r="F12936">
        <v>1</v>
      </c>
      <c r="G12936" s="4">
        <v>45111</v>
      </c>
      <c r="H12936" s="4">
        <v>45115</v>
      </c>
      <c r="I12936" t="s">
        <v>50</v>
      </c>
      <c r="J12936" t="s">
        <v>45</v>
      </c>
      <c r="K12936">
        <v>1029.6300000000001</v>
      </c>
      <c r="L12936" t="s">
        <v>68</v>
      </c>
    </row>
    <row r="12937" spans="1:12" x14ac:dyDescent="0.3">
      <c r="A12937" t="s">
        <v>12997</v>
      </c>
      <c r="B12937" t="s">
        <v>70</v>
      </c>
      <c r="C12937" t="s">
        <v>65</v>
      </c>
      <c r="D12937">
        <v>3507.6</v>
      </c>
      <c r="E12937">
        <v>0.12</v>
      </c>
      <c r="F12937">
        <v>8</v>
      </c>
      <c r="G12937" s="4">
        <v>45127</v>
      </c>
      <c r="H12937" s="4">
        <v>45130</v>
      </c>
      <c r="I12937" t="s">
        <v>60</v>
      </c>
      <c r="J12937" t="s">
        <v>51</v>
      </c>
      <c r="K12937">
        <v>405.92</v>
      </c>
      <c r="L12937" t="s">
        <v>63</v>
      </c>
    </row>
    <row r="12938" spans="1:12" x14ac:dyDescent="0.3">
      <c r="A12938" t="s">
        <v>12998</v>
      </c>
      <c r="B12938" t="s">
        <v>42</v>
      </c>
      <c r="C12938" t="s">
        <v>55</v>
      </c>
      <c r="D12938">
        <v>4082.68</v>
      </c>
      <c r="E12938">
        <v>0.09</v>
      </c>
      <c r="F12938">
        <v>8</v>
      </c>
      <c r="G12938" s="4">
        <v>45004</v>
      </c>
      <c r="H12938" s="4">
        <v>45008</v>
      </c>
      <c r="I12938" t="s">
        <v>60</v>
      </c>
      <c r="J12938" t="s">
        <v>51</v>
      </c>
      <c r="K12938">
        <v>377.85</v>
      </c>
      <c r="L12938" t="s">
        <v>57</v>
      </c>
    </row>
    <row r="12939" spans="1:12" x14ac:dyDescent="0.3">
      <c r="A12939" t="s">
        <v>12999</v>
      </c>
      <c r="B12939" t="s">
        <v>54</v>
      </c>
      <c r="C12939" t="s">
        <v>49</v>
      </c>
      <c r="D12939">
        <v>1624.61</v>
      </c>
      <c r="E12939">
        <v>0.16</v>
      </c>
      <c r="F12939">
        <v>3</v>
      </c>
      <c r="G12939" s="4">
        <v>45174</v>
      </c>
      <c r="H12939" s="4">
        <v>45179</v>
      </c>
      <c r="I12939" t="s">
        <v>50</v>
      </c>
      <c r="J12939" t="s">
        <v>51</v>
      </c>
      <c r="K12939">
        <v>119.29</v>
      </c>
      <c r="L12939" t="s">
        <v>63</v>
      </c>
    </row>
    <row r="12940" spans="1:12" x14ac:dyDescent="0.3">
      <c r="A12940" t="s">
        <v>13000</v>
      </c>
      <c r="B12940" t="s">
        <v>48</v>
      </c>
      <c r="C12940" t="s">
        <v>55</v>
      </c>
      <c r="D12940">
        <v>1160.1500000000001</v>
      </c>
      <c r="E12940">
        <v>0.37</v>
      </c>
      <c r="F12940">
        <v>6</v>
      </c>
      <c r="G12940" s="4">
        <v>45360</v>
      </c>
      <c r="H12940" s="4">
        <v>45366</v>
      </c>
      <c r="I12940" t="s">
        <v>50</v>
      </c>
      <c r="J12940" t="s">
        <v>56</v>
      </c>
      <c r="K12940">
        <v>122.26</v>
      </c>
      <c r="L12940" t="s">
        <v>68</v>
      </c>
    </row>
    <row r="12941" spans="1:12" x14ac:dyDescent="0.3">
      <c r="A12941" t="s">
        <v>13001</v>
      </c>
      <c r="B12941" t="s">
        <v>42</v>
      </c>
      <c r="C12941" t="s">
        <v>65</v>
      </c>
      <c r="D12941">
        <v>4045.47</v>
      </c>
      <c r="E12941">
        <v>0.02</v>
      </c>
      <c r="F12941">
        <v>6</v>
      </c>
      <c r="G12941" s="4">
        <v>44958</v>
      </c>
      <c r="H12941" s="4">
        <v>44963</v>
      </c>
      <c r="I12941" t="s">
        <v>50</v>
      </c>
      <c r="J12941" t="s">
        <v>45</v>
      </c>
      <c r="K12941">
        <v>1035.92</v>
      </c>
      <c r="L12941" t="s">
        <v>77</v>
      </c>
    </row>
    <row r="12942" spans="1:12" x14ac:dyDescent="0.3">
      <c r="A12942" t="s">
        <v>13002</v>
      </c>
      <c r="B12942" t="s">
        <v>42</v>
      </c>
      <c r="C12942" t="s">
        <v>49</v>
      </c>
      <c r="D12942">
        <v>1866.76</v>
      </c>
      <c r="E12942">
        <v>0.04</v>
      </c>
      <c r="F12942">
        <v>7</v>
      </c>
      <c r="G12942" s="4">
        <v>45572</v>
      </c>
      <c r="H12942" s="4">
        <v>45573</v>
      </c>
      <c r="I12942" t="s">
        <v>60</v>
      </c>
      <c r="J12942" t="s">
        <v>45</v>
      </c>
      <c r="K12942">
        <v>365.41</v>
      </c>
      <c r="L12942" t="s">
        <v>57</v>
      </c>
    </row>
    <row r="12943" spans="1:12" x14ac:dyDescent="0.3">
      <c r="A12943" t="s">
        <v>13003</v>
      </c>
      <c r="B12943" t="s">
        <v>48</v>
      </c>
      <c r="C12943" t="s">
        <v>55</v>
      </c>
      <c r="D12943">
        <v>1509.11</v>
      </c>
      <c r="E12943">
        <v>0.28000000000000003</v>
      </c>
      <c r="F12943">
        <v>3</v>
      </c>
      <c r="G12943" s="4">
        <v>45379</v>
      </c>
      <c r="H12943" s="4">
        <v>45385</v>
      </c>
      <c r="I12943" t="s">
        <v>50</v>
      </c>
      <c r="J12943" t="s">
        <v>56</v>
      </c>
      <c r="K12943">
        <v>257.73</v>
      </c>
      <c r="L12943" t="s">
        <v>52</v>
      </c>
    </row>
    <row r="12944" spans="1:12" x14ac:dyDescent="0.3">
      <c r="A12944" t="s">
        <v>13004</v>
      </c>
      <c r="B12944" t="s">
        <v>70</v>
      </c>
      <c r="C12944" t="s">
        <v>62</v>
      </c>
      <c r="D12944">
        <v>1750.41</v>
      </c>
      <c r="E12944">
        <v>0.26</v>
      </c>
      <c r="F12944">
        <v>1</v>
      </c>
      <c r="G12944" s="4">
        <v>45531</v>
      </c>
      <c r="H12944" s="4">
        <v>45532</v>
      </c>
      <c r="I12944" t="s">
        <v>50</v>
      </c>
      <c r="J12944" t="s">
        <v>45</v>
      </c>
      <c r="K12944">
        <v>480.94</v>
      </c>
      <c r="L12944" t="s">
        <v>77</v>
      </c>
    </row>
    <row r="12945" spans="1:12" x14ac:dyDescent="0.3">
      <c r="A12945" t="s">
        <v>13005</v>
      </c>
      <c r="B12945" t="s">
        <v>42</v>
      </c>
      <c r="C12945" t="s">
        <v>43</v>
      </c>
      <c r="D12945">
        <v>425.13</v>
      </c>
      <c r="E12945">
        <v>0.24</v>
      </c>
      <c r="F12945">
        <v>9</v>
      </c>
      <c r="G12945" s="4">
        <v>45432</v>
      </c>
      <c r="H12945" s="4">
        <v>45436</v>
      </c>
      <c r="I12945" t="s">
        <v>44</v>
      </c>
      <c r="J12945" t="s">
        <v>56</v>
      </c>
      <c r="K12945">
        <v>57.57</v>
      </c>
      <c r="L12945" t="s">
        <v>77</v>
      </c>
    </row>
    <row r="12946" spans="1:12" x14ac:dyDescent="0.3">
      <c r="A12946" t="s">
        <v>13006</v>
      </c>
      <c r="B12946" t="s">
        <v>70</v>
      </c>
      <c r="C12946" t="s">
        <v>49</v>
      </c>
      <c r="D12946">
        <v>3888.41</v>
      </c>
      <c r="E12946">
        <v>0.26</v>
      </c>
      <c r="F12946">
        <v>6</v>
      </c>
      <c r="G12946" s="4">
        <v>45307</v>
      </c>
      <c r="H12946" s="4">
        <v>45311</v>
      </c>
      <c r="I12946" t="s">
        <v>60</v>
      </c>
      <c r="J12946" t="s">
        <v>45</v>
      </c>
      <c r="K12946">
        <v>647.74</v>
      </c>
      <c r="L12946" t="s">
        <v>68</v>
      </c>
    </row>
    <row r="12947" spans="1:12" x14ac:dyDescent="0.3">
      <c r="A12947" t="s">
        <v>13007</v>
      </c>
      <c r="B12947" t="s">
        <v>70</v>
      </c>
      <c r="C12947" t="s">
        <v>62</v>
      </c>
      <c r="D12947">
        <v>3604.28</v>
      </c>
      <c r="E12947">
        <v>0.37</v>
      </c>
      <c r="F12947">
        <v>5</v>
      </c>
      <c r="G12947" s="4">
        <v>45320</v>
      </c>
      <c r="H12947" s="4">
        <v>45323</v>
      </c>
      <c r="I12947" t="s">
        <v>50</v>
      </c>
      <c r="J12947" t="s">
        <v>51</v>
      </c>
      <c r="K12947">
        <v>1040.3900000000001</v>
      </c>
      <c r="L12947" t="s">
        <v>68</v>
      </c>
    </row>
    <row r="12948" spans="1:12" x14ac:dyDescent="0.3">
      <c r="A12948" t="s">
        <v>13008</v>
      </c>
      <c r="B12948" t="s">
        <v>42</v>
      </c>
      <c r="C12948" t="s">
        <v>65</v>
      </c>
      <c r="D12948">
        <v>2808.19</v>
      </c>
      <c r="E12948">
        <v>0.28999999999999998</v>
      </c>
      <c r="F12948">
        <v>2</v>
      </c>
      <c r="G12948" s="4">
        <v>45333</v>
      </c>
      <c r="H12948" s="4">
        <v>45334</v>
      </c>
      <c r="I12948" t="s">
        <v>44</v>
      </c>
      <c r="J12948" t="s">
        <v>45</v>
      </c>
      <c r="K12948">
        <v>334.54</v>
      </c>
      <c r="L12948" t="s">
        <v>68</v>
      </c>
    </row>
    <row r="12949" spans="1:12" x14ac:dyDescent="0.3">
      <c r="A12949" t="s">
        <v>13009</v>
      </c>
      <c r="B12949" t="s">
        <v>54</v>
      </c>
      <c r="C12949" t="s">
        <v>43</v>
      </c>
      <c r="D12949">
        <v>3608.82</v>
      </c>
      <c r="E12949">
        <v>0.23</v>
      </c>
      <c r="F12949">
        <v>4</v>
      </c>
      <c r="G12949" s="4">
        <v>45107</v>
      </c>
      <c r="H12949" s="4">
        <v>45110</v>
      </c>
      <c r="I12949" t="s">
        <v>44</v>
      </c>
      <c r="J12949" t="s">
        <v>45</v>
      </c>
      <c r="K12949">
        <v>804.85</v>
      </c>
      <c r="L12949" t="s">
        <v>63</v>
      </c>
    </row>
    <row r="12950" spans="1:12" x14ac:dyDescent="0.3">
      <c r="A12950" t="s">
        <v>13010</v>
      </c>
      <c r="B12950" t="s">
        <v>70</v>
      </c>
      <c r="C12950" t="s">
        <v>49</v>
      </c>
      <c r="D12950">
        <v>1928.35</v>
      </c>
      <c r="E12950">
        <v>0.04</v>
      </c>
      <c r="F12950">
        <v>5</v>
      </c>
      <c r="G12950" s="4">
        <v>45243</v>
      </c>
      <c r="H12950" s="4">
        <v>45245</v>
      </c>
      <c r="I12950" t="s">
        <v>60</v>
      </c>
      <c r="J12950" t="s">
        <v>45</v>
      </c>
      <c r="K12950">
        <v>177.42</v>
      </c>
      <c r="L12950" t="s">
        <v>52</v>
      </c>
    </row>
    <row r="12951" spans="1:12" x14ac:dyDescent="0.3">
      <c r="A12951" t="s">
        <v>13011</v>
      </c>
      <c r="B12951" t="s">
        <v>42</v>
      </c>
      <c r="C12951" t="s">
        <v>43</v>
      </c>
      <c r="D12951">
        <v>1547.31</v>
      </c>
      <c r="E12951">
        <v>0.49</v>
      </c>
      <c r="F12951">
        <v>4</v>
      </c>
      <c r="G12951" s="4">
        <v>45585</v>
      </c>
      <c r="H12951" s="4">
        <v>45589</v>
      </c>
      <c r="I12951" t="s">
        <v>50</v>
      </c>
      <c r="J12951" t="s">
        <v>56</v>
      </c>
      <c r="K12951">
        <v>291.82</v>
      </c>
      <c r="L12951" t="s">
        <v>68</v>
      </c>
    </row>
    <row r="12952" spans="1:12" x14ac:dyDescent="0.3">
      <c r="A12952" t="s">
        <v>13012</v>
      </c>
      <c r="B12952" t="s">
        <v>70</v>
      </c>
      <c r="C12952" t="s">
        <v>49</v>
      </c>
      <c r="D12952">
        <v>4325.2700000000004</v>
      </c>
      <c r="E12952">
        <v>0.12</v>
      </c>
      <c r="F12952">
        <v>4</v>
      </c>
      <c r="G12952" s="4">
        <v>45570</v>
      </c>
      <c r="H12952" s="4">
        <v>45571</v>
      </c>
      <c r="I12952" t="s">
        <v>50</v>
      </c>
      <c r="J12952" t="s">
        <v>45</v>
      </c>
      <c r="K12952">
        <v>1136.9000000000001</v>
      </c>
      <c r="L12952" t="s">
        <v>46</v>
      </c>
    </row>
    <row r="12953" spans="1:12" x14ac:dyDescent="0.3">
      <c r="A12953" t="s">
        <v>13013</v>
      </c>
      <c r="B12953" t="s">
        <v>48</v>
      </c>
      <c r="C12953" t="s">
        <v>49</v>
      </c>
      <c r="D12953">
        <v>2170.0300000000002</v>
      </c>
      <c r="E12953">
        <v>0.43</v>
      </c>
      <c r="F12953">
        <v>6</v>
      </c>
      <c r="G12953" s="4">
        <v>45598</v>
      </c>
      <c r="H12953" s="4">
        <v>45599</v>
      </c>
      <c r="I12953" t="s">
        <v>60</v>
      </c>
      <c r="J12953" t="s">
        <v>56</v>
      </c>
      <c r="K12953">
        <v>270.39</v>
      </c>
      <c r="L12953" t="s">
        <v>63</v>
      </c>
    </row>
    <row r="12954" spans="1:12" x14ac:dyDescent="0.3">
      <c r="A12954" t="s">
        <v>13014</v>
      </c>
      <c r="B12954" t="s">
        <v>54</v>
      </c>
      <c r="C12954" t="s">
        <v>55</v>
      </c>
      <c r="D12954">
        <v>1059.97</v>
      </c>
      <c r="E12954">
        <v>0.19</v>
      </c>
      <c r="F12954">
        <v>4</v>
      </c>
      <c r="G12954" s="4">
        <v>45228</v>
      </c>
      <c r="H12954" s="4">
        <v>45231</v>
      </c>
      <c r="I12954" t="s">
        <v>44</v>
      </c>
      <c r="J12954" t="s">
        <v>45</v>
      </c>
      <c r="K12954">
        <v>99.57</v>
      </c>
      <c r="L12954" t="s">
        <v>52</v>
      </c>
    </row>
    <row r="12955" spans="1:12" x14ac:dyDescent="0.3">
      <c r="A12955" t="s">
        <v>13015</v>
      </c>
      <c r="B12955" t="s">
        <v>54</v>
      </c>
      <c r="C12955" t="s">
        <v>43</v>
      </c>
      <c r="D12955">
        <v>3770.32</v>
      </c>
      <c r="E12955">
        <v>0.34</v>
      </c>
      <c r="F12955">
        <v>9</v>
      </c>
      <c r="G12955" s="4">
        <v>45500</v>
      </c>
      <c r="H12955" s="4">
        <v>45505</v>
      </c>
      <c r="I12955" t="s">
        <v>60</v>
      </c>
      <c r="J12955" t="s">
        <v>45</v>
      </c>
      <c r="K12955">
        <v>1012.96</v>
      </c>
      <c r="L12955" t="s">
        <v>77</v>
      </c>
    </row>
    <row r="12956" spans="1:12" x14ac:dyDescent="0.3">
      <c r="A12956" t="s">
        <v>13016</v>
      </c>
      <c r="B12956" t="s">
        <v>48</v>
      </c>
      <c r="C12956" t="s">
        <v>43</v>
      </c>
      <c r="D12956">
        <v>1745.77</v>
      </c>
      <c r="E12956">
        <v>0.23</v>
      </c>
      <c r="F12956">
        <v>2</v>
      </c>
      <c r="G12956" s="4">
        <v>45236</v>
      </c>
      <c r="H12956" s="4">
        <v>45240</v>
      </c>
      <c r="I12956" t="s">
        <v>44</v>
      </c>
      <c r="J12956" t="s">
        <v>56</v>
      </c>
      <c r="K12956">
        <v>165.5</v>
      </c>
      <c r="L12956" t="s">
        <v>57</v>
      </c>
    </row>
    <row r="12957" spans="1:12" x14ac:dyDescent="0.3">
      <c r="A12957" t="s">
        <v>13017</v>
      </c>
      <c r="B12957" t="s">
        <v>48</v>
      </c>
      <c r="C12957" t="s">
        <v>62</v>
      </c>
      <c r="D12957">
        <v>1138.07</v>
      </c>
      <c r="E12957">
        <v>0.18</v>
      </c>
      <c r="F12957">
        <v>5</v>
      </c>
      <c r="G12957" s="4">
        <v>45653</v>
      </c>
      <c r="H12957" s="4">
        <v>45660</v>
      </c>
      <c r="I12957" t="s">
        <v>50</v>
      </c>
      <c r="J12957" t="s">
        <v>51</v>
      </c>
      <c r="K12957">
        <v>315.24</v>
      </c>
      <c r="L12957" t="s">
        <v>63</v>
      </c>
    </row>
    <row r="12958" spans="1:12" x14ac:dyDescent="0.3">
      <c r="A12958" t="s">
        <v>13018</v>
      </c>
      <c r="B12958" t="s">
        <v>70</v>
      </c>
      <c r="C12958" t="s">
        <v>65</v>
      </c>
      <c r="D12958">
        <v>233.35</v>
      </c>
      <c r="E12958">
        <v>0.31</v>
      </c>
      <c r="F12958">
        <v>3</v>
      </c>
      <c r="G12958" s="4">
        <v>45504</v>
      </c>
      <c r="H12958" s="4">
        <v>45508</v>
      </c>
      <c r="I12958" t="s">
        <v>60</v>
      </c>
      <c r="J12958" t="s">
        <v>51</v>
      </c>
      <c r="K12958">
        <v>53.89</v>
      </c>
      <c r="L12958" t="s">
        <v>68</v>
      </c>
    </row>
    <row r="12959" spans="1:12" x14ac:dyDescent="0.3">
      <c r="A12959" t="s">
        <v>13019</v>
      </c>
      <c r="B12959" t="s">
        <v>48</v>
      </c>
      <c r="C12959" t="s">
        <v>62</v>
      </c>
      <c r="D12959">
        <v>4855.95</v>
      </c>
      <c r="E12959">
        <v>0.27</v>
      </c>
      <c r="F12959">
        <v>8</v>
      </c>
      <c r="G12959" s="4">
        <v>45456</v>
      </c>
      <c r="H12959" s="4">
        <v>45460</v>
      </c>
      <c r="I12959" t="s">
        <v>60</v>
      </c>
      <c r="J12959" t="s">
        <v>51</v>
      </c>
      <c r="K12959">
        <v>450.79</v>
      </c>
      <c r="L12959" t="s">
        <v>52</v>
      </c>
    </row>
    <row r="12960" spans="1:12" x14ac:dyDescent="0.3">
      <c r="A12960" t="s">
        <v>13020</v>
      </c>
      <c r="B12960" t="s">
        <v>54</v>
      </c>
      <c r="C12960" t="s">
        <v>55</v>
      </c>
      <c r="D12960">
        <v>2389.7199999999998</v>
      </c>
      <c r="E12960">
        <v>0.12</v>
      </c>
      <c r="F12960">
        <v>3</v>
      </c>
      <c r="G12960" s="4">
        <v>45534</v>
      </c>
      <c r="H12960" s="4">
        <v>45539</v>
      </c>
      <c r="I12960" t="s">
        <v>50</v>
      </c>
      <c r="J12960" t="s">
        <v>56</v>
      </c>
      <c r="K12960">
        <v>655.27</v>
      </c>
      <c r="L12960" t="s">
        <v>52</v>
      </c>
    </row>
    <row r="12961" spans="1:12" x14ac:dyDescent="0.3">
      <c r="A12961" t="s">
        <v>13021</v>
      </c>
      <c r="B12961" t="s">
        <v>48</v>
      </c>
      <c r="C12961" t="s">
        <v>49</v>
      </c>
      <c r="D12961">
        <v>892.61</v>
      </c>
      <c r="E12961">
        <v>0.17</v>
      </c>
      <c r="F12961">
        <v>8</v>
      </c>
      <c r="G12961" s="4">
        <v>45486</v>
      </c>
      <c r="H12961" s="4">
        <v>45492</v>
      </c>
      <c r="I12961" t="s">
        <v>44</v>
      </c>
      <c r="J12961" t="s">
        <v>51</v>
      </c>
      <c r="K12961">
        <v>99.71</v>
      </c>
      <c r="L12961" t="s">
        <v>46</v>
      </c>
    </row>
    <row r="12962" spans="1:12" x14ac:dyDescent="0.3">
      <c r="A12962" t="s">
        <v>13022</v>
      </c>
      <c r="B12962" t="s">
        <v>42</v>
      </c>
      <c r="C12962" t="s">
        <v>55</v>
      </c>
      <c r="D12962">
        <v>3813.27</v>
      </c>
      <c r="E12962">
        <v>0.02</v>
      </c>
      <c r="F12962">
        <v>8</v>
      </c>
      <c r="G12962" s="4">
        <v>45486</v>
      </c>
      <c r="H12962" s="4">
        <v>45493</v>
      </c>
      <c r="I12962" t="s">
        <v>44</v>
      </c>
      <c r="J12962" t="s">
        <v>56</v>
      </c>
      <c r="K12962">
        <v>434.54</v>
      </c>
      <c r="L12962" t="s">
        <v>63</v>
      </c>
    </row>
    <row r="12963" spans="1:12" x14ac:dyDescent="0.3">
      <c r="A12963" t="s">
        <v>13023</v>
      </c>
      <c r="B12963" t="s">
        <v>42</v>
      </c>
      <c r="C12963" t="s">
        <v>55</v>
      </c>
      <c r="D12963">
        <v>4449.49</v>
      </c>
      <c r="E12963">
        <v>0.1</v>
      </c>
      <c r="F12963">
        <v>2</v>
      </c>
      <c r="G12963" s="4">
        <v>45166</v>
      </c>
      <c r="H12963" s="4">
        <v>45170</v>
      </c>
      <c r="I12963" t="s">
        <v>60</v>
      </c>
      <c r="J12963" t="s">
        <v>56</v>
      </c>
      <c r="K12963">
        <v>1064.6600000000001</v>
      </c>
      <c r="L12963" t="s">
        <v>57</v>
      </c>
    </row>
    <row r="12964" spans="1:12" x14ac:dyDescent="0.3">
      <c r="A12964" t="s">
        <v>13024</v>
      </c>
      <c r="B12964" t="s">
        <v>70</v>
      </c>
      <c r="C12964" t="s">
        <v>62</v>
      </c>
      <c r="D12964">
        <v>2687.04</v>
      </c>
      <c r="E12964">
        <v>0.17</v>
      </c>
      <c r="F12964">
        <v>7</v>
      </c>
      <c r="G12964" s="4">
        <v>45148</v>
      </c>
      <c r="H12964" s="4">
        <v>45153</v>
      </c>
      <c r="I12964" t="s">
        <v>44</v>
      </c>
      <c r="J12964" t="s">
        <v>45</v>
      </c>
      <c r="K12964">
        <v>548.62</v>
      </c>
      <c r="L12964" t="s">
        <v>63</v>
      </c>
    </row>
    <row r="12965" spans="1:12" x14ac:dyDescent="0.3">
      <c r="A12965" t="s">
        <v>13025</v>
      </c>
      <c r="B12965" t="s">
        <v>54</v>
      </c>
      <c r="C12965" t="s">
        <v>49</v>
      </c>
      <c r="D12965">
        <v>238.96</v>
      </c>
      <c r="E12965">
        <v>0.49</v>
      </c>
      <c r="F12965">
        <v>6</v>
      </c>
      <c r="G12965" s="4">
        <v>45593</v>
      </c>
      <c r="H12965" s="4">
        <v>45598</v>
      </c>
      <c r="I12965" t="s">
        <v>44</v>
      </c>
      <c r="J12965" t="s">
        <v>51</v>
      </c>
      <c r="K12965">
        <v>61.45</v>
      </c>
      <c r="L12965" t="s">
        <v>77</v>
      </c>
    </row>
    <row r="12966" spans="1:12" x14ac:dyDescent="0.3">
      <c r="A12966" t="s">
        <v>13026</v>
      </c>
      <c r="B12966" t="s">
        <v>42</v>
      </c>
      <c r="C12966" t="s">
        <v>65</v>
      </c>
      <c r="D12966">
        <v>1889.2</v>
      </c>
      <c r="E12966">
        <v>0.26</v>
      </c>
      <c r="F12966">
        <v>1</v>
      </c>
      <c r="G12966" s="4">
        <v>45500</v>
      </c>
      <c r="H12966" s="4">
        <v>45503</v>
      </c>
      <c r="I12966" t="s">
        <v>50</v>
      </c>
      <c r="J12966" t="s">
        <v>51</v>
      </c>
      <c r="K12966">
        <v>280.67</v>
      </c>
      <c r="L12966" t="s">
        <v>52</v>
      </c>
    </row>
    <row r="12967" spans="1:12" x14ac:dyDescent="0.3">
      <c r="A12967" t="s">
        <v>13027</v>
      </c>
      <c r="B12967" t="s">
        <v>48</v>
      </c>
      <c r="C12967" t="s">
        <v>55</v>
      </c>
      <c r="D12967">
        <v>1291.2</v>
      </c>
      <c r="E12967">
        <v>0.35</v>
      </c>
      <c r="F12967">
        <v>2</v>
      </c>
      <c r="G12967" s="4">
        <v>45028</v>
      </c>
      <c r="H12967" s="4">
        <v>45032</v>
      </c>
      <c r="I12967" t="s">
        <v>44</v>
      </c>
      <c r="J12967" t="s">
        <v>45</v>
      </c>
      <c r="K12967">
        <v>299.08999999999997</v>
      </c>
      <c r="L12967" t="s">
        <v>68</v>
      </c>
    </row>
    <row r="12968" spans="1:12" x14ac:dyDescent="0.3">
      <c r="A12968" t="s">
        <v>13028</v>
      </c>
      <c r="B12968" t="s">
        <v>42</v>
      </c>
      <c r="C12968" t="s">
        <v>65</v>
      </c>
      <c r="D12968">
        <v>3218.35</v>
      </c>
      <c r="E12968">
        <v>0.34</v>
      </c>
      <c r="F12968">
        <v>4</v>
      </c>
      <c r="G12968" s="4">
        <v>45307</v>
      </c>
      <c r="H12968" s="4">
        <v>45312</v>
      </c>
      <c r="I12968" t="s">
        <v>50</v>
      </c>
      <c r="J12968" t="s">
        <v>56</v>
      </c>
      <c r="K12968">
        <v>604.75</v>
      </c>
      <c r="L12968" t="s">
        <v>63</v>
      </c>
    </row>
    <row r="12969" spans="1:12" x14ac:dyDescent="0.3">
      <c r="A12969" t="s">
        <v>13029</v>
      </c>
      <c r="B12969" t="s">
        <v>42</v>
      </c>
      <c r="C12969" t="s">
        <v>49</v>
      </c>
      <c r="D12969">
        <v>2642.4</v>
      </c>
      <c r="E12969">
        <v>0.49</v>
      </c>
      <c r="F12969">
        <v>2</v>
      </c>
      <c r="G12969" s="4">
        <v>45284</v>
      </c>
      <c r="H12969" s="4">
        <v>45289</v>
      </c>
      <c r="I12969" t="s">
        <v>44</v>
      </c>
      <c r="J12969" t="s">
        <v>45</v>
      </c>
      <c r="K12969">
        <v>474.77</v>
      </c>
      <c r="L12969" t="s">
        <v>46</v>
      </c>
    </row>
    <row r="12970" spans="1:12" x14ac:dyDescent="0.3">
      <c r="A12970" t="s">
        <v>13030</v>
      </c>
      <c r="B12970" t="s">
        <v>70</v>
      </c>
      <c r="C12970" t="s">
        <v>49</v>
      </c>
      <c r="D12970">
        <v>1843.11</v>
      </c>
      <c r="E12970">
        <v>0.28000000000000003</v>
      </c>
      <c r="F12970">
        <v>5</v>
      </c>
      <c r="G12970" s="4">
        <v>45260</v>
      </c>
      <c r="H12970" s="4">
        <v>45263</v>
      </c>
      <c r="I12970" t="s">
        <v>50</v>
      </c>
      <c r="J12970" t="s">
        <v>45</v>
      </c>
      <c r="K12970">
        <v>382.32</v>
      </c>
      <c r="L12970" t="s">
        <v>68</v>
      </c>
    </row>
    <row r="12971" spans="1:12" x14ac:dyDescent="0.3">
      <c r="A12971" t="s">
        <v>13031</v>
      </c>
      <c r="B12971" t="s">
        <v>48</v>
      </c>
      <c r="C12971" t="s">
        <v>62</v>
      </c>
      <c r="D12971">
        <v>3277.68</v>
      </c>
      <c r="E12971">
        <v>0.28999999999999998</v>
      </c>
      <c r="F12971">
        <v>3</v>
      </c>
      <c r="G12971" s="4">
        <v>45234</v>
      </c>
      <c r="H12971" s="4">
        <v>45238</v>
      </c>
      <c r="I12971" t="s">
        <v>60</v>
      </c>
      <c r="J12971" t="s">
        <v>51</v>
      </c>
      <c r="K12971">
        <v>911.09</v>
      </c>
      <c r="L12971" t="s">
        <v>57</v>
      </c>
    </row>
    <row r="12972" spans="1:12" x14ac:dyDescent="0.3">
      <c r="A12972" t="s">
        <v>13032</v>
      </c>
      <c r="B12972" t="s">
        <v>48</v>
      </c>
      <c r="C12972" t="s">
        <v>43</v>
      </c>
      <c r="D12972">
        <v>2963.7</v>
      </c>
      <c r="E12972">
        <v>0.15</v>
      </c>
      <c r="F12972">
        <v>6</v>
      </c>
      <c r="G12972" s="4">
        <v>44927</v>
      </c>
      <c r="H12972" s="4">
        <v>44934</v>
      </c>
      <c r="I12972" t="s">
        <v>60</v>
      </c>
      <c r="J12972" t="s">
        <v>51</v>
      </c>
      <c r="K12972">
        <v>614.41999999999996</v>
      </c>
      <c r="L12972" t="s">
        <v>52</v>
      </c>
    </row>
    <row r="12973" spans="1:12" x14ac:dyDescent="0.3">
      <c r="A12973" t="s">
        <v>13033</v>
      </c>
      <c r="B12973" t="s">
        <v>48</v>
      </c>
      <c r="C12973" t="s">
        <v>62</v>
      </c>
      <c r="D12973">
        <v>4541.8</v>
      </c>
      <c r="E12973">
        <v>0.31</v>
      </c>
      <c r="F12973">
        <v>9</v>
      </c>
      <c r="G12973" s="4">
        <v>45478</v>
      </c>
      <c r="H12973" s="4">
        <v>45480</v>
      </c>
      <c r="I12973" t="s">
        <v>60</v>
      </c>
      <c r="J12973" t="s">
        <v>56</v>
      </c>
      <c r="K12973">
        <v>846.13</v>
      </c>
      <c r="L12973" t="s">
        <v>68</v>
      </c>
    </row>
    <row r="12974" spans="1:12" x14ac:dyDescent="0.3">
      <c r="A12974" t="s">
        <v>13034</v>
      </c>
      <c r="B12974" t="s">
        <v>70</v>
      </c>
      <c r="C12974" t="s">
        <v>65</v>
      </c>
      <c r="D12974">
        <v>3024.33</v>
      </c>
      <c r="E12974">
        <v>0.38</v>
      </c>
      <c r="F12974">
        <v>7</v>
      </c>
      <c r="G12974" s="4">
        <v>45510</v>
      </c>
      <c r="H12974" s="4">
        <v>45516</v>
      </c>
      <c r="I12974" t="s">
        <v>44</v>
      </c>
      <c r="J12974" t="s">
        <v>56</v>
      </c>
      <c r="K12974">
        <v>895.71</v>
      </c>
      <c r="L12974" t="s">
        <v>63</v>
      </c>
    </row>
    <row r="12975" spans="1:12" x14ac:dyDescent="0.3">
      <c r="A12975" t="s">
        <v>13035</v>
      </c>
      <c r="B12975" t="s">
        <v>48</v>
      </c>
      <c r="C12975" t="s">
        <v>62</v>
      </c>
      <c r="D12975">
        <v>2587.79</v>
      </c>
      <c r="E12975">
        <v>0.05</v>
      </c>
      <c r="F12975">
        <v>5</v>
      </c>
      <c r="G12975" s="4">
        <v>45071</v>
      </c>
      <c r="H12975" s="4">
        <v>45078</v>
      </c>
      <c r="I12975" t="s">
        <v>60</v>
      </c>
      <c r="J12975" t="s">
        <v>45</v>
      </c>
      <c r="K12975">
        <v>665.68</v>
      </c>
      <c r="L12975" t="s">
        <v>77</v>
      </c>
    </row>
    <row r="12976" spans="1:12" x14ac:dyDescent="0.3">
      <c r="A12976" t="s">
        <v>13036</v>
      </c>
      <c r="B12976" t="s">
        <v>48</v>
      </c>
      <c r="C12976" t="s">
        <v>49</v>
      </c>
      <c r="D12976">
        <v>4135.9799999999996</v>
      </c>
      <c r="E12976">
        <v>0.24</v>
      </c>
      <c r="F12976">
        <v>1</v>
      </c>
      <c r="G12976" s="4">
        <v>44927</v>
      </c>
      <c r="H12976" s="4">
        <v>44932</v>
      </c>
      <c r="I12976" t="s">
        <v>60</v>
      </c>
      <c r="J12976" t="s">
        <v>45</v>
      </c>
      <c r="K12976">
        <v>220.18</v>
      </c>
      <c r="L12976" t="s">
        <v>68</v>
      </c>
    </row>
    <row r="12977" spans="1:12" x14ac:dyDescent="0.3">
      <c r="A12977" t="s">
        <v>13037</v>
      </c>
      <c r="B12977" t="s">
        <v>42</v>
      </c>
      <c r="C12977" t="s">
        <v>55</v>
      </c>
      <c r="D12977">
        <v>1091.8599999999999</v>
      </c>
      <c r="E12977">
        <v>0.21</v>
      </c>
      <c r="F12977">
        <v>1</v>
      </c>
      <c r="G12977" s="4">
        <v>45516</v>
      </c>
      <c r="H12977" s="4">
        <v>45523</v>
      </c>
      <c r="I12977" t="s">
        <v>50</v>
      </c>
      <c r="J12977" t="s">
        <v>56</v>
      </c>
      <c r="K12977">
        <v>119.6</v>
      </c>
      <c r="L12977" t="s">
        <v>63</v>
      </c>
    </row>
    <row r="12978" spans="1:12" x14ac:dyDescent="0.3">
      <c r="A12978" t="s">
        <v>13038</v>
      </c>
      <c r="B12978" t="s">
        <v>42</v>
      </c>
      <c r="C12978" t="s">
        <v>43</v>
      </c>
      <c r="D12978">
        <v>1293.47</v>
      </c>
      <c r="E12978">
        <v>0.06</v>
      </c>
      <c r="F12978">
        <v>1</v>
      </c>
      <c r="G12978" s="4">
        <v>45417</v>
      </c>
      <c r="H12978" s="4">
        <v>45418</v>
      </c>
      <c r="I12978" t="s">
        <v>50</v>
      </c>
      <c r="J12978" t="s">
        <v>56</v>
      </c>
      <c r="K12978">
        <v>205.96</v>
      </c>
      <c r="L12978" t="s">
        <v>63</v>
      </c>
    </row>
    <row r="12979" spans="1:12" x14ac:dyDescent="0.3">
      <c r="A12979" t="s">
        <v>13039</v>
      </c>
      <c r="B12979" t="s">
        <v>48</v>
      </c>
      <c r="C12979" t="s">
        <v>49</v>
      </c>
      <c r="D12979">
        <v>3939.51</v>
      </c>
      <c r="E12979">
        <v>0.17</v>
      </c>
      <c r="F12979">
        <v>3</v>
      </c>
      <c r="G12979" s="4">
        <v>45418</v>
      </c>
      <c r="H12979" s="4">
        <v>45424</v>
      </c>
      <c r="I12979" t="s">
        <v>60</v>
      </c>
      <c r="J12979" t="s">
        <v>51</v>
      </c>
      <c r="K12979">
        <v>632.24</v>
      </c>
      <c r="L12979" t="s">
        <v>77</v>
      </c>
    </row>
    <row r="12980" spans="1:12" x14ac:dyDescent="0.3">
      <c r="A12980" t="s">
        <v>13040</v>
      </c>
      <c r="B12980" t="s">
        <v>54</v>
      </c>
      <c r="C12980" t="s">
        <v>55</v>
      </c>
      <c r="D12980">
        <v>2267.52</v>
      </c>
      <c r="E12980">
        <v>0.27</v>
      </c>
      <c r="F12980">
        <v>7</v>
      </c>
      <c r="G12980" s="4">
        <v>45643</v>
      </c>
      <c r="H12980" s="4">
        <v>45646</v>
      </c>
      <c r="I12980" t="s">
        <v>60</v>
      </c>
      <c r="J12980" t="s">
        <v>51</v>
      </c>
      <c r="K12980">
        <v>653.78</v>
      </c>
      <c r="L12980" t="s">
        <v>63</v>
      </c>
    </row>
    <row r="12981" spans="1:12" x14ac:dyDescent="0.3">
      <c r="A12981" t="s">
        <v>13041</v>
      </c>
      <c r="B12981" t="s">
        <v>54</v>
      </c>
      <c r="C12981" t="s">
        <v>65</v>
      </c>
      <c r="D12981">
        <v>2105.2600000000002</v>
      </c>
      <c r="E12981">
        <v>0.32</v>
      </c>
      <c r="F12981">
        <v>9</v>
      </c>
      <c r="G12981" s="4">
        <v>45643</v>
      </c>
      <c r="H12981" s="4">
        <v>45650</v>
      </c>
      <c r="I12981" t="s">
        <v>44</v>
      </c>
      <c r="J12981" t="s">
        <v>45</v>
      </c>
      <c r="K12981">
        <v>263.64999999999998</v>
      </c>
      <c r="L12981" t="s">
        <v>57</v>
      </c>
    </row>
    <row r="12982" spans="1:12" x14ac:dyDescent="0.3">
      <c r="A12982" t="s">
        <v>13042</v>
      </c>
      <c r="B12982" t="s">
        <v>48</v>
      </c>
      <c r="C12982" t="s">
        <v>65</v>
      </c>
      <c r="D12982">
        <v>4446.68</v>
      </c>
      <c r="E12982">
        <v>0.14000000000000001</v>
      </c>
      <c r="F12982">
        <v>6</v>
      </c>
      <c r="G12982" s="4">
        <v>45429</v>
      </c>
      <c r="H12982" s="4">
        <v>45435</v>
      </c>
      <c r="I12982" t="s">
        <v>44</v>
      </c>
      <c r="J12982" t="s">
        <v>56</v>
      </c>
      <c r="K12982">
        <v>1300.75</v>
      </c>
      <c r="L12982" t="s">
        <v>77</v>
      </c>
    </row>
    <row r="12983" spans="1:12" x14ac:dyDescent="0.3">
      <c r="A12983" t="s">
        <v>13043</v>
      </c>
      <c r="B12983" t="s">
        <v>54</v>
      </c>
      <c r="C12983" t="s">
        <v>65</v>
      </c>
      <c r="D12983">
        <v>3089.53</v>
      </c>
      <c r="E12983">
        <v>0.24</v>
      </c>
      <c r="F12983">
        <v>7</v>
      </c>
      <c r="G12983" s="4">
        <v>45460</v>
      </c>
      <c r="H12983" s="4">
        <v>45463</v>
      </c>
      <c r="I12983" t="s">
        <v>44</v>
      </c>
      <c r="J12983" t="s">
        <v>51</v>
      </c>
      <c r="K12983">
        <v>179.95</v>
      </c>
      <c r="L12983" t="s">
        <v>57</v>
      </c>
    </row>
    <row r="12984" spans="1:12" x14ac:dyDescent="0.3">
      <c r="A12984" t="s">
        <v>13044</v>
      </c>
      <c r="B12984" t="s">
        <v>70</v>
      </c>
      <c r="C12984" t="s">
        <v>62</v>
      </c>
      <c r="D12984">
        <v>4034.25</v>
      </c>
      <c r="E12984">
        <v>0.37</v>
      </c>
      <c r="F12984">
        <v>3</v>
      </c>
      <c r="G12984" s="4">
        <v>45308</v>
      </c>
      <c r="H12984" s="4">
        <v>45311</v>
      </c>
      <c r="I12984" t="s">
        <v>44</v>
      </c>
      <c r="J12984" t="s">
        <v>56</v>
      </c>
      <c r="K12984">
        <v>1113.57</v>
      </c>
      <c r="L12984" t="s">
        <v>52</v>
      </c>
    </row>
    <row r="12985" spans="1:12" x14ac:dyDescent="0.3">
      <c r="A12985" t="s">
        <v>13045</v>
      </c>
      <c r="B12985" t="s">
        <v>42</v>
      </c>
      <c r="C12985" t="s">
        <v>65</v>
      </c>
      <c r="D12985">
        <v>4068.21</v>
      </c>
      <c r="E12985">
        <v>0.21</v>
      </c>
      <c r="F12985">
        <v>8</v>
      </c>
      <c r="G12985" s="4">
        <v>45158</v>
      </c>
      <c r="H12985" s="4">
        <v>45165</v>
      </c>
      <c r="I12985" t="s">
        <v>50</v>
      </c>
      <c r="J12985" t="s">
        <v>45</v>
      </c>
      <c r="K12985">
        <v>851.78</v>
      </c>
      <c r="L12985" t="s">
        <v>57</v>
      </c>
    </row>
    <row r="12986" spans="1:12" x14ac:dyDescent="0.3">
      <c r="A12986" t="s">
        <v>13046</v>
      </c>
      <c r="B12986" t="s">
        <v>70</v>
      </c>
      <c r="C12986" t="s">
        <v>65</v>
      </c>
      <c r="D12986">
        <v>688.13</v>
      </c>
      <c r="E12986">
        <v>0.47</v>
      </c>
      <c r="F12986">
        <v>6</v>
      </c>
      <c r="G12986" s="4">
        <v>45483</v>
      </c>
      <c r="H12986" s="4">
        <v>45487</v>
      </c>
      <c r="I12986" t="s">
        <v>44</v>
      </c>
      <c r="J12986" t="s">
        <v>45</v>
      </c>
      <c r="K12986">
        <v>104.87</v>
      </c>
      <c r="L12986" t="s">
        <v>63</v>
      </c>
    </row>
    <row r="12987" spans="1:12" x14ac:dyDescent="0.3">
      <c r="A12987" t="s">
        <v>13047</v>
      </c>
      <c r="B12987" t="s">
        <v>42</v>
      </c>
      <c r="C12987" t="s">
        <v>62</v>
      </c>
      <c r="D12987">
        <v>3303.14</v>
      </c>
      <c r="E12987">
        <v>0.02</v>
      </c>
      <c r="F12987">
        <v>3</v>
      </c>
      <c r="G12987" s="4">
        <v>45215</v>
      </c>
      <c r="H12987" s="4">
        <v>45222</v>
      </c>
      <c r="I12987" t="s">
        <v>60</v>
      </c>
      <c r="J12987" t="s">
        <v>51</v>
      </c>
      <c r="K12987">
        <v>982.88</v>
      </c>
      <c r="L12987" t="s">
        <v>68</v>
      </c>
    </row>
    <row r="12988" spans="1:12" x14ac:dyDescent="0.3">
      <c r="A12988" t="s">
        <v>13048</v>
      </c>
      <c r="B12988" t="s">
        <v>54</v>
      </c>
      <c r="C12988" t="s">
        <v>55</v>
      </c>
      <c r="D12988">
        <v>4767.33</v>
      </c>
      <c r="E12988">
        <v>0.13</v>
      </c>
      <c r="F12988">
        <v>2</v>
      </c>
      <c r="G12988" s="4">
        <v>45322</v>
      </c>
      <c r="H12988" s="4">
        <v>45324</v>
      </c>
      <c r="I12988" t="s">
        <v>50</v>
      </c>
      <c r="J12988" t="s">
        <v>56</v>
      </c>
      <c r="K12988">
        <v>1427.69</v>
      </c>
      <c r="L12988" t="s">
        <v>57</v>
      </c>
    </row>
    <row r="12989" spans="1:12" x14ac:dyDescent="0.3">
      <c r="A12989" t="s">
        <v>13049</v>
      </c>
      <c r="B12989" t="s">
        <v>54</v>
      </c>
      <c r="C12989" t="s">
        <v>49</v>
      </c>
      <c r="D12989">
        <v>2452.13</v>
      </c>
      <c r="E12989">
        <v>7.0000000000000007E-2</v>
      </c>
      <c r="F12989">
        <v>9</v>
      </c>
      <c r="G12989" s="4">
        <v>45635</v>
      </c>
      <c r="H12989" s="4">
        <v>45636</v>
      </c>
      <c r="I12989" t="s">
        <v>50</v>
      </c>
      <c r="J12989" t="s">
        <v>56</v>
      </c>
      <c r="K12989">
        <v>380.02</v>
      </c>
      <c r="L12989" t="s">
        <v>57</v>
      </c>
    </row>
    <row r="12990" spans="1:12" x14ac:dyDescent="0.3">
      <c r="A12990" t="s">
        <v>13050</v>
      </c>
      <c r="B12990" t="s">
        <v>48</v>
      </c>
      <c r="C12990" t="s">
        <v>43</v>
      </c>
      <c r="D12990">
        <v>3687.69</v>
      </c>
      <c r="E12990">
        <v>0.27</v>
      </c>
      <c r="F12990">
        <v>7</v>
      </c>
      <c r="G12990" s="4">
        <v>45056</v>
      </c>
      <c r="H12990" s="4">
        <v>45062</v>
      </c>
      <c r="I12990" t="s">
        <v>44</v>
      </c>
      <c r="J12990" t="s">
        <v>51</v>
      </c>
      <c r="K12990">
        <v>362.65</v>
      </c>
      <c r="L12990" t="s">
        <v>68</v>
      </c>
    </row>
    <row r="12991" spans="1:12" x14ac:dyDescent="0.3">
      <c r="A12991" t="s">
        <v>13051</v>
      </c>
      <c r="B12991" t="s">
        <v>54</v>
      </c>
      <c r="C12991" t="s">
        <v>65</v>
      </c>
      <c r="D12991">
        <v>2876.99</v>
      </c>
      <c r="E12991">
        <v>0.09</v>
      </c>
      <c r="F12991">
        <v>9</v>
      </c>
      <c r="G12991" s="4">
        <v>45241</v>
      </c>
      <c r="H12991" s="4">
        <v>45247</v>
      </c>
      <c r="I12991" t="s">
        <v>44</v>
      </c>
      <c r="J12991" t="s">
        <v>51</v>
      </c>
      <c r="K12991">
        <v>472.35</v>
      </c>
      <c r="L12991" t="s">
        <v>46</v>
      </c>
    </row>
    <row r="12992" spans="1:12" x14ac:dyDescent="0.3">
      <c r="A12992" t="s">
        <v>13052</v>
      </c>
      <c r="B12992" t="s">
        <v>54</v>
      </c>
      <c r="C12992" t="s">
        <v>65</v>
      </c>
      <c r="D12992">
        <v>1103.75</v>
      </c>
      <c r="E12992">
        <v>0.37</v>
      </c>
      <c r="F12992">
        <v>4</v>
      </c>
      <c r="G12992" s="4">
        <v>45436</v>
      </c>
      <c r="H12992" s="4">
        <v>45443</v>
      </c>
      <c r="I12992" t="s">
        <v>50</v>
      </c>
      <c r="J12992" t="s">
        <v>45</v>
      </c>
      <c r="K12992">
        <v>285</v>
      </c>
      <c r="L12992" t="s">
        <v>46</v>
      </c>
    </row>
    <row r="12993" spans="1:12" x14ac:dyDescent="0.3">
      <c r="A12993" t="s">
        <v>13053</v>
      </c>
      <c r="B12993" t="s">
        <v>48</v>
      </c>
      <c r="C12993" t="s">
        <v>65</v>
      </c>
      <c r="D12993">
        <v>1056.45</v>
      </c>
      <c r="E12993">
        <v>0.46</v>
      </c>
      <c r="F12993">
        <v>4</v>
      </c>
      <c r="G12993" s="4">
        <v>45428</v>
      </c>
      <c r="H12993" s="4">
        <v>45434</v>
      </c>
      <c r="I12993" t="s">
        <v>60</v>
      </c>
      <c r="J12993" t="s">
        <v>45</v>
      </c>
      <c r="K12993">
        <v>238.81</v>
      </c>
      <c r="L12993" t="s">
        <v>52</v>
      </c>
    </row>
    <row r="12994" spans="1:12" x14ac:dyDescent="0.3">
      <c r="A12994" t="s">
        <v>13054</v>
      </c>
      <c r="B12994" t="s">
        <v>48</v>
      </c>
      <c r="C12994" t="s">
        <v>62</v>
      </c>
      <c r="D12994">
        <v>2225.7800000000002</v>
      </c>
      <c r="E12994">
        <v>0.1</v>
      </c>
      <c r="F12994">
        <v>6</v>
      </c>
      <c r="G12994" s="4">
        <v>45076</v>
      </c>
      <c r="H12994" s="4">
        <v>45079</v>
      </c>
      <c r="I12994" t="s">
        <v>60</v>
      </c>
      <c r="J12994" t="s">
        <v>56</v>
      </c>
      <c r="K12994">
        <v>144.12</v>
      </c>
      <c r="L12994" t="s">
        <v>52</v>
      </c>
    </row>
    <row r="12995" spans="1:12" x14ac:dyDescent="0.3">
      <c r="A12995" t="s">
        <v>13055</v>
      </c>
      <c r="B12995" t="s">
        <v>42</v>
      </c>
      <c r="C12995" t="s">
        <v>62</v>
      </c>
      <c r="D12995">
        <v>2466.65</v>
      </c>
      <c r="E12995">
        <v>0.45</v>
      </c>
      <c r="F12995">
        <v>2</v>
      </c>
      <c r="G12995" s="4">
        <v>45651</v>
      </c>
      <c r="H12995" s="4">
        <v>45658</v>
      </c>
      <c r="I12995" t="s">
        <v>60</v>
      </c>
      <c r="J12995" t="s">
        <v>56</v>
      </c>
      <c r="K12995">
        <v>260.72000000000003</v>
      </c>
      <c r="L12995" t="s">
        <v>77</v>
      </c>
    </row>
    <row r="12996" spans="1:12" x14ac:dyDescent="0.3">
      <c r="A12996" t="s">
        <v>13056</v>
      </c>
      <c r="B12996" t="s">
        <v>54</v>
      </c>
      <c r="C12996" t="s">
        <v>62</v>
      </c>
      <c r="D12996">
        <v>2565.35</v>
      </c>
      <c r="E12996">
        <v>0.32</v>
      </c>
      <c r="F12996">
        <v>1</v>
      </c>
      <c r="G12996" s="4">
        <v>45543</v>
      </c>
      <c r="H12996" s="4">
        <v>45548</v>
      </c>
      <c r="I12996" t="s">
        <v>44</v>
      </c>
      <c r="J12996" t="s">
        <v>51</v>
      </c>
      <c r="K12996">
        <v>427.1</v>
      </c>
      <c r="L12996" t="s">
        <v>52</v>
      </c>
    </row>
    <row r="12997" spans="1:12" x14ac:dyDescent="0.3">
      <c r="A12997" t="s">
        <v>13057</v>
      </c>
      <c r="B12997" t="s">
        <v>42</v>
      </c>
      <c r="C12997" t="s">
        <v>43</v>
      </c>
      <c r="D12997">
        <v>4779.5</v>
      </c>
      <c r="E12997">
        <v>0.1</v>
      </c>
      <c r="F12997">
        <v>3</v>
      </c>
      <c r="G12997" s="4">
        <v>45615</v>
      </c>
      <c r="H12997" s="4">
        <v>45617</v>
      </c>
      <c r="I12997" t="s">
        <v>60</v>
      </c>
      <c r="J12997" t="s">
        <v>45</v>
      </c>
      <c r="K12997">
        <v>1384.21</v>
      </c>
      <c r="L12997" t="s">
        <v>52</v>
      </c>
    </row>
    <row r="12998" spans="1:12" x14ac:dyDescent="0.3">
      <c r="A12998" t="s">
        <v>13058</v>
      </c>
      <c r="B12998" t="s">
        <v>42</v>
      </c>
      <c r="C12998" t="s">
        <v>49</v>
      </c>
      <c r="D12998">
        <v>591.25</v>
      </c>
      <c r="E12998">
        <v>0.37</v>
      </c>
      <c r="F12998">
        <v>5</v>
      </c>
      <c r="G12998" s="4">
        <v>45322</v>
      </c>
      <c r="H12998" s="4">
        <v>45324</v>
      </c>
      <c r="I12998" t="s">
        <v>60</v>
      </c>
      <c r="J12998" t="s">
        <v>45</v>
      </c>
      <c r="K12998">
        <v>120.73</v>
      </c>
      <c r="L12998" t="s">
        <v>77</v>
      </c>
    </row>
    <row r="12999" spans="1:12" x14ac:dyDescent="0.3">
      <c r="A12999" t="s">
        <v>13059</v>
      </c>
      <c r="B12999" t="s">
        <v>70</v>
      </c>
      <c r="C12999" t="s">
        <v>65</v>
      </c>
      <c r="D12999">
        <v>1964.58</v>
      </c>
      <c r="E12999">
        <v>0.05</v>
      </c>
      <c r="F12999">
        <v>2</v>
      </c>
      <c r="G12999" s="4">
        <v>45637</v>
      </c>
      <c r="H12999" s="4">
        <v>45644</v>
      </c>
      <c r="I12999" t="s">
        <v>50</v>
      </c>
      <c r="J12999" t="s">
        <v>51</v>
      </c>
      <c r="K12999">
        <v>123.11</v>
      </c>
      <c r="L12999" t="s">
        <v>57</v>
      </c>
    </row>
    <row r="13000" spans="1:12" x14ac:dyDescent="0.3">
      <c r="A13000" t="s">
        <v>13060</v>
      </c>
      <c r="B13000" t="s">
        <v>54</v>
      </c>
      <c r="C13000" t="s">
        <v>55</v>
      </c>
      <c r="D13000">
        <v>2621.2800000000002</v>
      </c>
      <c r="E13000">
        <v>0.35</v>
      </c>
      <c r="F13000">
        <v>9</v>
      </c>
      <c r="G13000" s="4">
        <v>45143</v>
      </c>
      <c r="H13000" s="4">
        <v>45146</v>
      </c>
      <c r="I13000" t="s">
        <v>44</v>
      </c>
      <c r="J13000" t="s">
        <v>45</v>
      </c>
      <c r="K13000">
        <v>382.42</v>
      </c>
      <c r="L13000" t="s">
        <v>52</v>
      </c>
    </row>
    <row r="13001" spans="1:12" x14ac:dyDescent="0.3">
      <c r="A13001" t="s">
        <v>13061</v>
      </c>
      <c r="B13001" t="s">
        <v>54</v>
      </c>
      <c r="C13001" t="s">
        <v>65</v>
      </c>
      <c r="D13001">
        <v>4819.25</v>
      </c>
      <c r="E13001">
        <v>0.43</v>
      </c>
      <c r="F13001">
        <v>1</v>
      </c>
      <c r="G13001" s="4">
        <v>45407</v>
      </c>
      <c r="H13001" s="4">
        <v>45408</v>
      </c>
      <c r="I13001" t="s">
        <v>60</v>
      </c>
      <c r="J13001" t="s">
        <v>56</v>
      </c>
      <c r="K13001">
        <v>1333.44</v>
      </c>
      <c r="L13001" t="s">
        <v>68</v>
      </c>
    </row>
    <row r="13002" spans="1:12" x14ac:dyDescent="0.3">
      <c r="A13002" t="s">
        <v>13062</v>
      </c>
      <c r="B13002" t="s">
        <v>70</v>
      </c>
      <c r="C13002" t="s">
        <v>65</v>
      </c>
      <c r="D13002">
        <v>2571.14</v>
      </c>
      <c r="E13002">
        <v>0.48</v>
      </c>
      <c r="F13002">
        <v>3</v>
      </c>
      <c r="G13002" s="4">
        <v>45454</v>
      </c>
      <c r="H13002" s="4">
        <v>45457</v>
      </c>
      <c r="I13002" t="s">
        <v>60</v>
      </c>
      <c r="J13002" t="s">
        <v>45</v>
      </c>
      <c r="K13002">
        <v>453.76</v>
      </c>
      <c r="L13002" t="s">
        <v>68</v>
      </c>
    </row>
    <row r="13003" spans="1:12" x14ac:dyDescent="0.3">
      <c r="A13003" t="s">
        <v>13063</v>
      </c>
      <c r="B13003" t="s">
        <v>42</v>
      </c>
      <c r="C13003" t="s">
        <v>65</v>
      </c>
      <c r="D13003">
        <v>3898.85</v>
      </c>
      <c r="E13003">
        <v>0.03</v>
      </c>
      <c r="F13003">
        <v>5</v>
      </c>
      <c r="G13003" s="4">
        <v>45094</v>
      </c>
      <c r="H13003" s="4">
        <v>45095</v>
      </c>
      <c r="I13003" t="s">
        <v>44</v>
      </c>
      <c r="J13003" t="s">
        <v>56</v>
      </c>
      <c r="K13003">
        <v>289.55</v>
      </c>
      <c r="L13003" t="s">
        <v>46</v>
      </c>
    </row>
    <row r="13004" spans="1:12" x14ac:dyDescent="0.3">
      <c r="A13004" t="s">
        <v>13064</v>
      </c>
      <c r="B13004" t="s">
        <v>54</v>
      </c>
      <c r="C13004" t="s">
        <v>65</v>
      </c>
      <c r="D13004">
        <v>3771.46</v>
      </c>
      <c r="E13004">
        <v>0.03</v>
      </c>
      <c r="F13004">
        <v>1</v>
      </c>
      <c r="G13004" s="4">
        <v>45099</v>
      </c>
      <c r="H13004" s="4">
        <v>45102</v>
      </c>
      <c r="I13004" t="s">
        <v>60</v>
      </c>
      <c r="J13004" t="s">
        <v>56</v>
      </c>
      <c r="K13004">
        <v>752.86</v>
      </c>
      <c r="L13004" t="s">
        <v>52</v>
      </c>
    </row>
    <row r="13005" spans="1:12" x14ac:dyDescent="0.3">
      <c r="A13005" t="s">
        <v>13065</v>
      </c>
      <c r="B13005" t="s">
        <v>42</v>
      </c>
      <c r="C13005" t="s">
        <v>49</v>
      </c>
      <c r="D13005">
        <v>2875.58</v>
      </c>
      <c r="E13005">
        <v>0.47</v>
      </c>
      <c r="F13005">
        <v>4</v>
      </c>
      <c r="G13005" s="4">
        <v>45502</v>
      </c>
      <c r="H13005" s="4">
        <v>45505</v>
      </c>
      <c r="I13005" t="s">
        <v>50</v>
      </c>
      <c r="J13005" t="s">
        <v>45</v>
      </c>
      <c r="K13005">
        <v>630.82000000000005</v>
      </c>
      <c r="L13005" t="s">
        <v>52</v>
      </c>
    </row>
    <row r="13006" spans="1:12" x14ac:dyDescent="0.3">
      <c r="A13006" t="s">
        <v>13066</v>
      </c>
      <c r="B13006" t="s">
        <v>70</v>
      </c>
      <c r="C13006" t="s">
        <v>55</v>
      </c>
      <c r="D13006">
        <v>740.45</v>
      </c>
      <c r="E13006">
        <v>0.39</v>
      </c>
      <c r="F13006">
        <v>1</v>
      </c>
      <c r="G13006" s="4">
        <v>45629</v>
      </c>
      <c r="H13006" s="4">
        <v>45632</v>
      </c>
      <c r="I13006" t="s">
        <v>60</v>
      </c>
      <c r="J13006" t="s">
        <v>51</v>
      </c>
      <c r="K13006">
        <v>176.36</v>
      </c>
      <c r="L13006" t="s">
        <v>63</v>
      </c>
    </row>
    <row r="13007" spans="1:12" x14ac:dyDescent="0.3">
      <c r="A13007" t="s">
        <v>13067</v>
      </c>
      <c r="B13007" t="s">
        <v>48</v>
      </c>
      <c r="C13007" t="s">
        <v>62</v>
      </c>
      <c r="D13007">
        <v>1171.92</v>
      </c>
      <c r="E13007">
        <v>0.39</v>
      </c>
      <c r="F13007">
        <v>7</v>
      </c>
      <c r="G13007" s="4">
        <v>45617</v>
      </c>
      <c r="H13007" s="4">
        <v>45621</v>
      </c>
      <c r="I13007" t="s">
        <v>60</v>
      </c>
      <c r="J13007" t="s">
        <v>56</v>
      </c>
      <c r="K13007">
        <v>156.94999999999999</v>
      </c>
      <c r="L13007" t="s">
        <v>63</v>
      </c>
    </row>
    <row r="13008" spans="1:12" x14ac:dyDescent="0.3">
      <c r="A13008" t="s">
        <v>13068</v>
      </c>
      <c r="B13008" t="s">
        <v>42</v>
      </c>
      <c r="C13008" t="s">
        <v>55</v>
      </c>
      <c r="D13008">
        <v>1276.69</v>
      </c>
      <c r="E13008">
        <v>0.37</v>
      </c>
      <c r="F13008">
        <v>1</v>
      </c>
      <c r="G13008" s="4">
        <v>45163</v>
      </c>
      <c r="H13008" s="4">
        <v>45166</v>
      </c>
      <c r="I13008" t="s">
        <v>60</v>
      </c>
      <c r="J13008" t="s">
        <v>56</v>
      </c>
      <c r="K13008">
        <v>287.57</v>
      </c>
      <c r="L13008" t="s">
        <v>46</v>
      </c>
    </row>
    <row r="13009" spans="1:12" x14ac:dyDescent="0.3">
      <c r="A13009" t="s">
        <v>13069</v>
      </c>
      <c r="B13009" t="s">
        <v>54</v>
      </c>
      <c r="C13009" t="s">
        <v>65</v>
      </c>
      <c r="D13009">
        <v>289.43</v>
      </c>
      <c r="E13009">
        <v>0.36</v>
      </c>
      <c r="F13009">
        <v>3</v>
      </c>
      <c r="G13009" s="4">
        <v>44936</v>
      </c>
      <c r="H13009" s="4">
        <v>44938</v>
      </c>
      <c r="I13009" t="s">
        <v>50</v>
      </c>
      <c r="J13009" t="s">
        <v>56</v>
      </c>
      <c r="K13009">
        <v>37.64</v>
      </c>
      <c r="L13009" t="s">
        <v>46</v>
      </c>
    </row>
    <row r="13010" spans="1:12" x14ac:dyDescent="0.3">
      <c r="A13010" t="s">
        <v>13070</v>
      </c>
      <c r="B13010" t="s">
        <v>48</v>
      </c>
      <c r="C13010" t="s">
        <v>55</v>
      </c>
      <c r="D13010">
        <v>1958.17</v>
      </c>
      <c r="E13010">
        <v>0.31</v>
      </c>
      <c r="F13010">
        <v>4</v>
      </c>
      <c r="G13010" s="4">
        <v>45002</v>
      </c>
      <c r="H13010" s="4">
        <v>45007</v>
      </c>
      <c r="I13010" t="s">
        <v>50</v>
      </c>
      <c r="J13010" t="s">
        <v>56</v>
      </c>
      <c r="K13010">
        <v>352.63</v>
      </c>
      <c r="L13010" t="s">
        <v>52</v>
      </c>
    </row>
    <row r="13011" spans="1:12" x14ac:dyDescent="0.3">
      <c r="A13011" t="s">
        <v>13071</v>
      </c>
      <c r="B13011" t="s">
        <v>42</v>
      </c>
      <c r="C13011" t="s">
        <v>65</v>
      </c>
      <c r="D13011">
        <v>3091.52</v>
      </c>
      <c r="E13011">
        <v>0.41</v>
      </c>
      <c r="F13011">
        <v>4</v>
      </c>
      <c r="G13011" s="4">
        <v>45140</v>
      </c>
      <c r="H13011" s="4">
        <v>45146</v>
      </c>
      <c r="I13011" t="s">
        <v>60</v>
      </c>
      <c r="J13011" t="s">
        <v>51</v>
      </c>
      <c r="K13011">
        <v>169.65</v>
      </c>
      <c r="L13011" t="s">
        <v>52</v>
      </c>
    </row>
    <row r="13012" spans="1:12" x14ac:dyDescent="0.3">
      <c r="A13012" t="s">
        <v>13072</v>
      </c>
      <c r="B13012" t="s">
        <v>42</v>
      </c>
      <c r="C13012" t="s">
        <v>55</v>
      </c>
      <c r="D13012">
        <v>806.9</v>
      </c>
      <c r="E13012">
        <v>0.02</v>
      </c>
      <c r="F13012">
        <v>7</v>
      </c>
      <c r="G13012" s="4">
        <v>45047</v>
      </c>
      <c r="H13012" s="4">
        <v>45053</v>
      </c>
      <c r="I13012" t="s">
        <v>60</v>
      </c>
      <c r="J13012" t="s">
        <v>51</v>
      </c>
      <c r="K13012">
        <v>176.33</v>
      </c>
      <c r="L13012" t="s">
        <v>77</v>
      </c>
    </row>
    <row r="13013" spans="1:12" x14ac:dyDescent="0.3">
      <c r="A13013" t="s">
        <v>13073</v>
      </c>
      <c r="B13013" t="s">
        <v>48</v>
      </c>
      <c r="C13013" t="s">
        <v>43</v>
      </c>
      <c r="D13013">
        <v>957.68</v>
      </c>
      <c r="E13013">
        <v>0.37</v>
      </c>
      <c r="F13013">
        <v>5</v>
      </c>
      <c r="G13013" s="4">
        <v>45099</v>
      </c>
      <c r="H13013" s="4">
        <v>45104</v>
      </c>
      <c r="I13013" t="s">
        <v>60</v>
      </c>
      <c r="J13013" t="s">
        <v>45</v>
      </c>
      <c r="K13013">
        <v>138.47</v>
      </c>
      <c r="L13013" t="s">
        <v>63</v>
      </c>
    </row>
    <row r="13014" spans="1:12" x14ac:dyDescent="0.3">
      <c r="A13014" t="s">
        <v>13074</v>
      </c>
      <c r="B13014" t="s">
        <v>48</v>
      </c>
      <c r="C13014" t="s">
        <v>55</v>
      </c>
      <c r="D13014">
        <v>3564.23</v>
      </c>
      <c r="E13014">
        <v>0.28999999999999998</v>
      </c>
      <c r="F13014">
        <v>8</v>
      </c>
      <c r="G13014" s="4">
        <v>45494</v>
      </c>
      <c r="H13014" s="4">
        <v>45497</v>
      </c>
      <c r="I13014" t="s">
        <v>50</v>
      </c>
      <c r="J13014" t="s">
        <v>56</v>
      </c>
      <c r="K13014">
        <v>806.42</v>
      </c>
      <c r="L13014" t="s">
        <v>77</v>
      </c>
    </row>
    <row r="13015" spans="1:12" x14ac:dyDescent="0.3">
      <c r="A13015" t="s">
        <v>13075</v>
      </c>
      <c r="B13015" t="s">
        <v>48</v>
      </c>
      <c r="C13015" t="s">
        <v>62</v>
      </c>
      <c r="D13015">
        <v>929.34</v>
      </c>
      <c r="E13015">
        <v>0.45</v>
      </c>
      <c r="F13015">
        <v>3</v>
      </c>
      <c r="G13015" s="4">
        <v>45156</v>
      </c>
      <c r="H13015" s="4">
        <v>45160</v>
      </c>
      <c r="I13015" t="s">
        <v>50</v>
      </c>
      <c r="J13015" t="s">
        <v>56</v>
      </c>
      <c r="K13015">
        <v>270.52</v>
      </c>
      <c r="L13015" t="s">
        <v>46</v>
      </c>
    </row>
    <row r="13016" spans="1:12" x14ac:dyDescent="0.3">
      <c r="A13016" t="s">
        <v>13076</v>
      </c>
      <c r="B13016" t="s">
        <v>54</v>
      </c>
      <c r="C13016" t="s">
        <v>62</v>
      </c>
      <c r="D13016">
        <v>763.14</v>
      </c>
      <c r="E13016">
        <v>0.47</v>
      </c>
      <c r="F13016">
        <v>8</v>
      </c>
      <c r="G13016" s="4">
        <v>45511</v>
      </c>
      <c r="H13016" s="4">
        <v>45514</v>
      </c>
      <c r="I13016" t="s">
        <v>44</v>
      </c>
      <c r="J13016" t="s">
        <v>56</v>
      </c>
      <c r="K13016">
        <v>53.63</v>
      </c>
      <c r="L13016" t="s">
        <v>46</v>
      </c>
    </row>
    <row r="13017" spans="1:12" x14ac:dyDescent="0.3">
      <c r="A13017" t="s">
        <v>13077</v>
      </c>
      <c r="B13017" t="s">
        <v>54</v>
      </c>
      <c r="C13017" t="s">
        <v>55</v>
      </c>
      <c r="D13017">
        <v>4891.43</v>
      </c>
      <c r="E13017">
        <v>0.12</v>
      </c>
      <c r="F13017">
        <v>9</v>
      </c>
      <c r="G13017" s="4">
        <v>45650</v>
      </c>
      <c r="H13017" s="4">
        <v>45653</v>
      </c>
      <c r="I13017" t="s">
        <v>60</v>
      </c>
      <c r="J13017" t="s">
        <v>56</v>
      </c>
      <c r="K13017">
        <v>1295.5</v>
      </c>
      <c r="L13017" t="s">
        <v>46</v>
      </c>
    </row>
    <row r="13018" spans="1:12" x14ac:dyDescent="0.3">
      <c r="A13018" t="s">
        <v>13078</v>
      </c>
      <c r="B13018" t="s">
        <v>42</v>
      </c>
      <c r="C13018" t="s">
        <v>55</v>
      </c>
      <c r="D13018">
        <v>172.2</v>
      </c>
      <c r="E13018">
        <v>0.39</v>
      </c>
      <c r="F13018">
        <v>9</v>
      </c>
      <c r="G13018" s="4">
        <v>44939</v>
      </c>
      <c r="H13018" s="4">
        <v>44940</v>
      </c>
      <c r="I13018" t="s">
        <v>60</v>
      </c>
      <c r="J13018" t="s">
        <v>51</v>
      </c>
      <c r="K13018">
        <v>18.62</v>
      </c>
      <c r="L13018" t="s">
        <v>68</v>
      </c>
    </row>
    <row r="13019" spans="1:12" x14ac:dyDescent="0.3">
      <c r="A13019" t="s">
        <v>13079</v>
      </c>
      <c r="B13019" t="s">
        <v>42</v>
      </c>
      <c r="C13019" t="s">
        <v>49</v>
      </c>
      <c r="D13019">
        <v>1694.5</v>
      </c>
      <c r="E13019">
        <v>0.48</v>
      </c>
      <c r="F13019">
        <v>9</v>
      </c>
      <c r="G13019" s="4">
        <v>44990</v>
      </c>
      <c r="H13019" s="4">
        <v>44996</v>
      </c>
      <c r="I13019" t="s">
        <v>50</v>
      </c>
      <c r="J13019" t="s">
        <v>56</v>
      </c>
      <c r="K13019">
        <v>187.3</v>
      </c>
      <c r="L13019" t="s">
        <v>46</v>
      </c>
    </row>
    <row r="13020" spans="1:12" x14ac:dyDescent="0.3">
      <c r="A13020" t="s">
        <v>13080</v>
      </c>
      <c r="B13020" t="s">
        <v>70</v>
      </c>
      <c r="C13020" t="s">
        <v>55</v>
      </c>
      <c r="D13020">
        <v>271.19</v>
      </c>
      <c r="E13020">
        <v>0.13</v>
      </c>
      <c r="F13020">
        <v>1</v>
      </c>
      <c r="G13020" s="4">
        <v>45553</v>
      </c>
      <c r="H13020" s="4">
        <v>45559</v>
      </c>
      <c r="I13020" t="s">
        <v>44</v>
      </c>
      <c r="J13020" t="s">
        <v>56</v>
      </c>
      <c r="K13020">
        <v>28.88</v>
      </c>
      <c r="L13020" t="s">
        <v>63</v>
      </c>
    </row>
    <row r="13021" spans="1:12" x14ac:dyDescent="0.3">
      <c r="A13021" t="s">
        <v>13081</v>
      </c>
      <c r="B13021" t="s">
        <v>54</v>
      </c>
      <c r="C13021" t="s">
        <v>62</v>
      </c>
      <c r="D13021">
        <v>4206.4399999999996</v>
      </c>
      <c r="E13021">
        <v>0.43</v>
      </c>
      <c r="F13021">
        <v>9</v>
      </c>
      <c r="G13021" s="4">
        <v>45654</v>
      </c>
      <c r="H13021" s="4">
        <v>45656</v>
      </c>
      <c r="I13021" t="s">
        <v>60</v>
      </c>
      <c r="J13021" t="s">
        <v>45</v>
      </c>
      <c r="K13021">
        <v>354.94</v>
      </c>
      <c r="L13021" t="s">
        <v>63</v>
      </c>
    </row>
    <row r="13022" spans="1:12" x14ac:dyDescent="0.3">
      <c r="A13022" t="s">
        <v>13082</v>
      </c>
      <c r="B13022" t="s">
        <v>42</v>
      </c>
      <c r="C13022" t="s">
        <v>43</v>
      </c>
      <c r="D13022">
        <v>2959.32</v>
      </c>
      <c r="E13022">
        <v>0.28999999999999998</v>
      </c>
      <c r="F13022">
        <v>8</v>
      </c>
      <c r="G13022" s="4">
        <v>45596</v>
      </c>
      <c r="H13022" s="4">
        <v>45602</v>
      </c>
      <c r="I13022" t="s">
        <v>60</v>
      </c>
      <c r="J13022" t="s">
        <v>51</v>
      </c>
      <c r="K13022">
        <v>293.06</v>
      </c>
      <c r="L13022" t="s">
        <v>46</v>
      </c>
    </row>
    <row r="13023" spans="1:12" x14ac:dyDescent="0.3">
      <c r="A13023" t="s">
        <v>13083</v>
      </c>
      <c r="B13023" t="s">
        <v>48</v>
      </c>
      <c r="C13023" t="s">
        <v>62</v>
      </c>
      <c r="D13023">
        <v>334.96</v>
      </c>
      <c r="E13023">
        <v>0.2</v>
      </c>
      <c r="F13023">
        <v>2</v>
      </c>
      <c r="G13023" s="4">
        <v>45552</v>
      </c>
      <c r="H13023" s="4">
        <v>45553</v>
      </c>
      <c r="I13023" t="s">
        <v>44</v>
      </c>
      <c r="J13023" t="s">
        <v>45</v>
      </c>
      <c r="K13023">
        <v>78.92</v>
      </c>
      <c r="L13023" t="s">
        <v>77</v>
      </c>
    </row>
    <row r="13024" spans="1:12" x14ac:dyDescent="0.3">
      <c r="A13024" t="s">
        <v>13084</v>
      </c>
      <c r="B13024" t="s">
        <v>48</v>
      </c>
      <c r="C13024" t="s">
        <v>49</v>
      </c>
      <c r="D13024">
        <v>3115.27</v>
      </c>
      <c r="E13024">
        <v>0.41</v>
      </c>
      <c r="F13024">
        <v>3</v>
      </c>
      <c r="G13024" s="4">
        <v>45492</v>
      </c>
      <c r="H13024" s="4">
        <v>45498</v>
      </c>
      <c r="I13024" t="s">
        <v>44</v>
      </c>
      <c r="J13024" t="s">
        <v>51</v>
      </c>
      <c r="K13024">
        <v>754.25</v>
      </c>
      <c r="L13024" t="s">
        <v>52</v>
      </c>
    </row>
    <row r="13025" spans="1:12" x14ac:dyDescent="0.3">
      <c r="A13025" t="s">
        <v>13085</v>
      </c>
      <c r="B13025" t="s">
        <v>54</v>
      </c>
      <c r="C13025" t="s">
        <v>55</v>
      </c>
      <c r="D13025">
        <v>703.17</v>
      </c>
      <c r="E13025">
        <v>0.44</v>
      </c>
      <c r="F13025">
        <v>7</v>
      </c>
      <c r="G13025" s="4">
        <v>45456</v>
      </c>
      <c r="H13025" s="4">
        <v>45461</v>
      </c>
      <c r="I13025" t="s">
        <v>50</v>
      </c>
      <c r="J13025" t="s">
        <v>45</v>
      </c>
      <c r="K13025">
        <v>204.14</v>
      </c>
      <c r="L13025" t="s">
        <v>77</v>
      </c>
    </row>
    <row r="13026" spans="1:12" x14ac:dyDescent="0.3">
      <c r="A13026" t="s">
        <v>13086</v>
      </c>
      <c r="B13026" t="s">
        <v>48</v>
      </c>
      <c r="C13026" t="s">
        <v>43</v>
      </c>
      <c r="D13026">
        <v>2529.09</v>
      </c>
      <c r="E13026">
        <v>0.14000000000000001</v>
      </c>
      <c r="F13026">
        <v>3</v>
      </c>
      <c r="G13026" s="4">
        <v>45463</v>
      </c>
      <c r="H13026" s="4">
        <v>45469</v>
      </c>
      <c r="I13026" t="s">
        <v>50</v>
      </c>
      <c r="J13026" t="s">
        <v>56</v>
      </c>
      <c r="K13026">
        <v>192.07</v>
      </c>
      <c r="L13026" t="s">
        <v>68</v>
      </c>
    </row>
    <row r="13027" spans="1:12" x14ac:dyDescent="0.3">
      <c r="A13027" t="s">
        <v>13087</v>
      </c>
      <c r="B13027" t="s">
        <v>70</v>
      </c>
      <c r="C13027" t="s">
        <v>62</v>
      </c>
      <c r="D13027">
        <v>3380.12</v>
      </c>
      <c r="E13027">
        <v>0.4</v>
      </c>
      <c r="F13027">
        <v>2</v>
      </c>
      <c r="G13027" s="4">
        <v>45619</v>
      </c>
      <c r="H13027" s="4">
        <v>45623</v>
      </c>
      <c r="I13027" t="s">
        <v>60</v>
      </c>
      <c r="J13027" t="s">
        <v>51</v>
      </c>
      <c r="K13027">
        <v>296.25</v>
      </c>
      <c r="L13027" t="s">
        <v>46</v>
      </c>
    </row>
    <row r="13028" spans="1:12" x14ac:dyDescent="0.3">
      <c r="A13028" t="s">
        <v>13088</v>
      </c>
      <c r="B13028" t="s">
        <v>42</v>
      </c>
      <c r="C13028" t="s">
        <v>43</v>
      </c>
      <c r="D13028">
        <v>827.68</v>
      </c>
      <c r="E13028">
        <v>0.02</v>
      </c>
      <c r="F13028">
        <v>4</v>
      </c>
      <c r="G13028" s="4">
        <v>45449</v>
      </c>
      <c r="H13028" s="4">
        <v>45450</v>
      </c>
      <c r="I13028" t="s">
        <v>44</v>
      </c>
      <c r="J13028" t="s">
        <v>51</v>
      </c>
      <c r="K13028">
        <v>224.54</v>
      </c>
      <c r="L13028" t="s">
        <v>57</v>
      </c>
    </row>
    <row r="13029" spans="1:12" x14ac:dyDescent="0.3">
      <c r="A13029" t="s">
        <v>13089</v>
      </c>
      <c r="B13029" t="s">
        <v>42</v>
      </c>
      <c r="C13029" t="s">
        <v>65</v>
      </c>
      <c r="D13029">
        <v>2535.5500000000002</v>
      </c>
      <c r="E13029">
        <v>0.21</v>
      </c>
      <c r="F13029">
        <v>9</v>
      </c>
      <c r="G13029" s="4">
        <v>45606</v>
      </c>
      <c r="H13029" s="4">
        <v>45608</v>
      </c>
      <c r="I13029" t="s">
        <v>44</v>
      </c>
      <c r="J13029" t="s">
        <v>51</v>
      </c>
      <c r="K13029">
        <v>484.66</v>
      </c>
      <c r="L13029" t="s">
        <v>63</v>
      </c>
    </row>
    <row r="13030" spans="1:12" x14ac:dyDescent="0.3">
      <c r="A13030" t="s">
        <v>13090</v>
      </c>
      <c r="B13030" t="s">
        <v>42</v>
      </c>
      <c r="C13030" t="s">
        <v>62</v>
      </c>
      <c r="D13030">
        <v>2341.31</v>
      </c>
      <c r="E13030">
        <v>0.03</v>
      </c>
      <c r="F13030">
        <v>2</v>
      </c>
      <c r="G13030" s="4">
        <v>45408</v>
      </c>
      <c r="H13030" s="4">
        <v>45410</v>
      </c>
      <c r="I13030" t="s">
        <v>50</v>
      </c>
      <c r="J13030" t="s">
        <v>51</v>
      </c>
      <c r="K13030">
        <v>436.17</v>
      </c>
      <c r="L13030" t="s">
        <v>77</v>
      </c>
    </row>
    <row r="13031" spans="1:12" x14ac:dyDescent="0.3">
      <c r="A13031" t="s">
        <v>13091</v>
      </c>
      <c r="B13031" t="s">
        <v>54</v>
      </c>
      <c r="C13031" t="s">
        <v>65</v>
      </c>
      <c r="D13031">
        <v>4587.18</v>
      </c>
      <c r="E13031">
        <v>0.15</v>
      </c>
      <c r="F13031">
        <v>1</v>
      </c>
      <c r="G13031" s="4">
        <v>45528</v>
      </c>
      <c r="H13031" s="4">
        <v>45530</v>
      </c>
      <c r="I13031" t="s">
        <v>60</v>
      </c>
      <c r="J13031" t="s">
        <v>56</v>
      </c>
      <c r="K13031">
        <v>1114.5999999999999</v>
      </c>
      <c r="L13031" t="s">
        <v>77</v>
      </c>
    </row>
    <row r="13032" spans="1:12" x14ac:dyDescent="0.3">
      <c r="A13032" t="s">
        <v>13092</v>
      </c>
      <c r="B13032" t="s">
        <v>48</v>
      </c>
      <c r="C13032" t="s">
        <v>43</v>
      </c>
      <c r="D13032">
        <v>4978.9399999999996</v>
      </c>
      <c r="E13032">
        <v>0.48</v>
      </c>
      <c r="F13032">
        <v>7</v>
      </c>
      <c r="G13032" s="4">
        <v>45013</v>
      </c>
      <c r="H13032" s="4">
        <v>45018</v>
      </c>
      <c r="I13032" t="s">
        <v>44</v>
      </c>
      <c r="J13032" t="s">
        <v>56</v>
      </c>
      <c r="K13032">
        <v>937.25</v>
      </c>
      <c r="L13032" t="s">
        <v>52</v>
      </c>
    </row>
    <row r="13033" spans="1:12" x14ac:dyDescent="0.3">
      <c r="A13033" t="s">
        <v>13093</v>
      </c>
      <c r="B13033" t="s">
        <v>70</v>
      </c>
      <c r="C13033" t="s">
        <v>55</v>
      </c>
      <c r="D13033">
        <v>3306.92</v>
      </c>
      <c r="E13033">
        <v>0.37</v>
      </c>
      <c r="F13033">
        <v>1</v>
      </c>
      <c r="G13033" s="4">
        <v>45423</v>
      </c>
      <c r="H13033" s="4">
        <v>45424</v>
      </c>
      <c r="I13033" t="s">
        <v>60</v>
      </c>
      <c r="J13033" t="s">
        <v>56</v>
      </c>
      <c r="K13033">
        <v>216.74</v>
      </c>
      <c r="L13033" t="s">
        <v>63</v>
      </c>
    </row>
    <row r="13034" spans="1:12" x14ac:dyDescent="0.3">
      <c r="A13034" t="s">
        <v>13094</v>
      </c>
      <c r="B13034" t="s">
        <v>54</v>
      </c>
      <c r="C13034" t="s">
        <v>55</v>
      </c>
      <c r="D13034">
        <v>4288.8100000000004</v>
      </c>
      <c r="E13034">
        <v>0.38</v>
      </c>
      <c r="F13034">
        <v>6</v>
      </c>
      <c r="G13034" s="4">
        <v>45352</v>
      </c>
      <c r="H13034" s="4">
        <v>45354</v>
      </c>
      <c r="I13034" t="s">
        <v>50</v>
      </c>
      <c r="J13034" t="s">
        <v>45</v>
      </c>
      <c r="K13034">
        <v>1178.54</v>
      </c>
      <c r="L13034" t="s">
        <v>52</v>
      </c>
    </row>
    <row r="13035" spans="1:12" x14ac:dyDescent="0.3">
      <c r="A13035" t="s">
        <v>13095</v>
      </c>
      <c r="B13035" t="s">
        <v>42</v>
      </c>
      <c r="C13035" t="s">
        <v>55</v>
      </c>
      <c r="D13035">
        <v>3269.72</v>
      </c>
      <c r="E13035">
        <v>7.0000000000000007E-2</v>
      </c>
      <c r="F13035">
        <v>5</v>
      </c>
      <c r="G13035" s="4">
        <v>45613</v>
      </c>
      <c r="H13035" s="4">
        <v>45620</v>
      </c>
      <c r="I13035" t="s">
        <v>60</v>
      </c>
      <c r="J13035" t="s">
        <v>56</v>
      </c>
      <c r="K13035">
        <v>272.95</v>
      </c>
      <c r="L13035" t="s">
        <v>77</v>
      </c>
    </row>
    <row r="13036" spans="1:12" x14ac:dyDescent="0.3">
      <c r="A13036" t="s">
        <v>13096</v>
      </c>
      <c r="B13036" t="s">
        <v>70</v>
      </c>
      <c r="C13036" t="s">
        <v>65</v>
      </c>
      <c r="D13036">
        <v>4393.8</v>
      </c>
      <c r="E13036">
        <v>0.28999999999999998</v>
      </c>
      <c r="F13036">
        <v>8</v>
      </c>
      <c r="G13036" s="4">
        <v>44982</v>
      </c>
      <c r="H13036" s="4">
        <v>44987</v>
      </c>
      <c r="I13036" t="s">
        <v>50</v>
      </c>
      <c r="J13036" t="s">
        <v>51</v>
      </c>
      <c r="K13036">
        <v>747.1</v>
      </c>
      <c r="L13036" t="s">
        <v>57</v>
      </c>
    </row>
    <row r="13037" spans="1:12" x14ac:dyDescent="0.3">
      <c r="A13037" t="s">
        <v>13097</v>
      </c>
      <c r="B13037" t="s">
        <v>42</v>
      </c>
      <c r="C13037" t="s">
        <v>55</v>
      </c>
      <c r="D13037">
        <v>2223.0300000000002</v>
      </c>
      <c r="E13037">
        <v>0.19</v>
      </c>
      <c r="F13037">
        <v>3</v>
      </c>
      <c r="G13037" s="4">
        <v>45655</v>
      </c>
      <c r="H13037" s="4">
        <v>45659</v>
      </c>
      <c r="I13037" t="s">
        <v>60</v>
      </c>
      <c r="J13037" t="s">
        <v>56</v>
      </c>
      <c r="K13037">
        <v>313.74</v>
      </c>
      <c r="L13037" t="s">
        <v>63</v>
      </c>
    </row>
    <row r="13038" spans="1:12" x14ac:dyDescent="0.3">
      <c r="A13038" t="s">
        <v>13098</v>
      </c>
      <c r="B13038" t="s">
        <v>42</v>
      </c>
      <c r="C13038" t="s">
        <v>49</v>
      </c>
      <c r="D13038">
        <v>3079.15</v>
      </c>
      <c r="E13038">
        <v>0.37</v>
      </c>
      <c r="F13038">
        <v>3</v>
      </c>
      <c r="G13038" s="4">
        <v>45536</v>
      </c>
      <c r="H13038" s="4">
        <v>45539</v>
      </c>
      <c r="I13038" t="s">
        <v>44</v>
      </c>
      <c r="J13038" t="s">
        <v>56</v>
      </c>
      <c r="K13038">
        <v>438.68</v>
      </c>
      <c r="L13038" t="s">
        <v>57</v>
      </c>
    </row>
    <row r="13039" spans="1:12" x14ac:dyDescent="0.3">
      <c r="A13039" t="s">
        <v>13099</v>
      </c>
      <c r="B13039" t="s">
        <v>54</v>
      </c>
      <c r="C13039" t="s">
        <v>62</v>
      </c>
      <c r="D13039">
        <v>4241.33</v>
      </c>
      <c r="E13039">
        <v>0.08</v>
      </c>
      <c r="F13039">
        <v>1</v>
      </c>
      <c r="G13039" s="4">
        <v>45251</v>
      </c>
      <c r="H13039" s="4">
        <v>45255</v>
      </c>
      <c r="I13039" t="s">
        <v>60</v>
      </c>
      <c r="J13039" t="s">
        <v>45</v>
      </c>
      <c r="K13039">
        <v>513.44000000000005</v>
      </c>
      <c r="L13039" t="s">
        <v>63</v>
      </c>
    </row>
    <row r="13040" spans="1:12" x14ac:dyDescent="0.3">
      <c r="A13040" t="s">
        <v>13100</v>
      </c>
      <c r="B13040" t="s">
        <v>42</v>
      </c>
      <c r="C13040" t="s">
        <v>62</v>
      </c>
      <c r="D13040">
        <v>4598.62</v>
      </c>
      <c r="E13040">
        <v>0.14000000000000001</v>
      </c>
      <c r="F13040">
        <v>4</v>
      </c>
      <c r="G13040" s="4">
        <v>45467</v>
      </c>
      <c r="H13040" s="4">
        <v>45468</v>
      </c>
      <c r="I13040" t="s">
        <v>44</v>
      </c>
      <c r="J13040" t="s">
        <v>51</v>
      </c>
      <c r="K13040">
        <v>1330.37</v>
      </c>
      <c r="L13040" t="s">
        <v>46</v>
      </c>
    </row>
    <row r="13041" spans="1:12" x14ac:dyDescent="0.3">
      <c r="A13041" t="s">
        <v>13101</v>
      </c>
      <c r="B13041" t="s">
        <v>70</v>
      </c>
      <c r="C13041" t="s">
        <v>43</v>
      </c>
      <c r="D13041">
        <v>220.95</v>
      </c>
      <c r="E13041">
        <v>0.45</v>
      </c>
      <c r="F13041">
        <v>6</v>
      </c>
      <c r="G13041" s="4">
        <v>45404</v>
      </c>
      <c r="H13041" s="4">
        <v>45408</v>
      </c>
      <c r="I13041" t="s">
        <v>44</v>
      </c>
      <c r="J13041" t="s">
        <v>45</v>
      </c>
      <c r="K13041">
        <v>15.69</v>
      </c>
      <c r="L13041" t="s">
        <v>77</v>
      </c>
    </row>
    <row r="13042" spans="1:12" x14ac:dyDescent="0.3">
      <c r="A13042" t="s">
        <v>13102</v>
      </c>
      <c r="B13042" t="s">
        <v>42</v>
      </c>
      <c r="C13042" t="s">
        <v>65</v>
      </c>
      <c r="D13042">
        <v>609.37</v>
      </c>
      <c r="E13042">
        <v>0.08</v>
      </c>
      <c r="F13042">
        <v>5</v>
      </c>
      <c r="G13042" s="4">
        <v>45242</v>
      </c>
      <c r="H13042" s="4">
        <v>45249</v>
      </c>
      <c r="I13042" t="s">
        <v>44</v>
      </c>
      <c r="J13042" t="s">
        <v>56</v>
      </c>
      <c r="K13042">
        <v>152.72</v>
      </c>
      <c r="L13042" t="s">
        <v>63</v>
      </c>
    </row>
    <row r="13043" spans="1:12" x14ac:dyDescent="0.3">
      <c r="A13043" t="s">
        <v>13103</v>
      </c>
      <c r="B13043" t="s">
        <v>48</v>
      </c>
      <c r="C13043" t="s">
        <v>62</v>
      </c>
      <c r="D13043">
        <v>4662.74</v>
      </c>
      <c r="E13043">
        <v>0.32</v>
      </c>
      <c r="F13043">
        <v>7</v>
      </c>
      <c r="G13043" s="4">
        <v>45427</v>
      </c>
      <c r="H13043" s="4">
        <v>45433</v>
      </c>
      <c r="I13043" t="s">
        <v>50</v>
      </c>
      <c r="J13043" t="s">
        <v>45</v>
      </c>
      <c r="K13043">
        <v>690.69</v>
      </c>
      <c r="L13043" t="s">
        <v>52</v>
      </c>
    </row>
    <row r="13044" spans="1:12" x14ac:dyDescent="0.3">
      <c r="A13044" t="s">
        <v>13104</v>
      </c>
      <c r="B13044" t="s">
        <v>42</v>
      </c>
      <c r="C13044" t="s">
        <v>65</v>
      </c>
      <c r="D13044">
        <v>2885.69</v>
      </c>
      <c r="E13044">
        <v>0.16</v>
      </c>
      <c r="F13044">
        <v>1</v>
      </c>
      <c r="G13044" s="4">
        <v>45591</v>
      </c>
      <c r="H13044" s="4">
        <v>45596</v>
      </c>
      <c r="I13044" t="s">
        <v>44</v>
      </c>
      <c r="J13044" t="s">
        <v>45</v>
      </c>
      <c r="K13044">
        <v>182.26</v>
      </c>
      <c r="L13044" t="s">
        <v>68</v>
      </c>
    </row>
    <row r="13045" spans="1:12" x14ac:dyDescent="0.3">
      <c r="A13045" t="s">
        <v>13105</v>
      </c>
      <c r="B13045" t="s">
        <v>54</v>
      </c>
      <c r="C13045" t="s">
        <v>43</v>
      </c>
      <c r="D13045">
        <v>4951.9399999999996</v>
      </c>
      <c r="E13045">
        <v>0.04</v>
      </c>
      <c r="F13045">
        <v>3</v>
      </c>
      <c r="G13045" s="4">
        <v>45033</v>
      </c>
      <c r="H13045" s="4">
        <v>45034</v>
      </c>
      <c r="I13045" t="s">
        <v>60</v>
      </c>
      <c r="J13045" t="s">
        <v>51</v>
      </c>
      <c r="K13045">
        <v>957</v>
      </c>
      <c r="L13045" t="s">
        <v>63</v>
      </c>
    </row>
    <row r="13046" spans="1:12" x14ac:dyDescent="0.3">
      <c r="A13046" t="s">
        <v>13106</v>
      </c>
      <c r="B13046" t="s">
        <v>70</v>
      </c>
      <c r="C13046" t="s">
        <v>55</v>
      </c>
      <c r="D13046">
        <v>3983.9</v>
      </c>
      <c r="E13046">
        <v>0.11</v>
      </c>
      <c r="F13046">
        <v>4</v>
      </c>
      <c r="G13046" s="4">
        <v>45610</v>
      </c>
      <c r="H13046" s="4">
        <v>45617</v>
      </c>
      <c r="I13046" t="s">
        <v>50</v>
      </c>
      <c r="J13046" t="s">
        <v>51</v>
      </c>
      <c r="K13046">
        <v>569.9</v>
      </c>
      <c r="L13046" t="s">
        <v>46</v>
      </c>
    </row>
    <row r="13047" spans="1:12" x14ac:dyDescent="0.3">
      <c r="A13047" t="s">
        <v>13107</v>
      </c>
      <c r="B13047" t="s">
        <v>54</v>
      </c>
      <c r="C13047" t="s">
        <v>43</v>
      </c>
      <c r="D13047">
        <v>4108.8900000000003</v>
      </c>
      <c r="E13047">
        <v>0.43</v>
      </c>
      <c r="F13047">
        <v>6</v>
      </c>
      <c r="G13047" s="4">
        <v>45344</v>
      </c>
      <c r="H13047" s="4">
        <v>45346</v>
      </c>
      <c r="I13047" t="s">
        <v>44</v>
      </c>
      <c r="J13047" t="s">
        <v>51</v>
      </c>
      <c r="K13047">
        <v>432.05</v>
      </c>
      <c r="L13047" t="s">
        <v>63</v>
      </c>
    </row>
    <row r="13048" spans="1:12" x14ac:dyDescent="0.3">
      <c r="A13048" t="s">
        <v>13108</v>
      </c>
      <c r="B13048" t="s">
        <v>48</v>
      </c>
      <c r="C13048" t="s">
        <v>49</v>
      </c>
      <c r="D13048">
        <v>1992</v>
      </c>
      <c r="E13048">
        <v>0.46</v>
      </c>
      <c r="F13048">
        <v>4</v>
      </c>
      <c r="G13048" s="4">
        <v>45047</v>
      </c>
      <c r="H13048" s="4">
        <v>45052</v>
      </c>
      <c r="I13048" t="s">
        <v>44</v>
      </c>
      <c r="J13048" t="s">
        <v>51</v>
      </c>
      <c r="K13048">
        <v>284.07</v>
      </c>
      <c r="L13048" t="s">
        <v>52</v>
      </c>
    </row>
    <row r="13049" spans="1:12" x14ac:dyDescent="0.3">
      <c r="A13049" t="s">
        <v>13109</v>
      </c>
      <c r="B13049" t="s">
        <v>42</v>
      </c>
      <c r="C13049" t="s">
        <v>55</v>
      </c>
      <c r="D13049">
        <v>1361.95</v>
      </c>
      <c r="E13049">
        <v>0.21</v>
      </c>
      <c r="F13049">
        <v>7</v>
      </c>
      <c r="G13049" s="4">
        <v>44938</v>
      </c>
      <c r="H13049" s="4">
        <v>44944</v>
      </c>
      <c r="I13049" t="s">
        <v>50</v>
      </c>
      <c r="J13049" t="s">
        <v>45</v>
      </c>
      <c r="K13049">
        <v>400.79</v>
      </c>
      <c r="L13049" t="s">
        <v>52</v>
      </c>
    </row>
    <row r="13050" spans="1:12" x14ac:dyDescent="0.3">
      <c r="A13050" t="s">
        <v>13110</v>
      </c>
      <c r="B13050" t="s">
        <v>54</v>
      </c>
      <c r="C13050" t="s">
        <v>55</v>
      </c>
      <c r="D13050">
        <v>3031.47</v>
      </c>
      <c r="E13050">
        <v>0.31</v>
      </c>
      <c r="F13050">
        <v>3</v>
      </c>
      <c r="G13050" s="4">
        <v>45275</v>
      </c>
      <c r="H13050" s="4">
        <v>45276</v>
      </c>
      <c r="I13050" t="s">
        <v>50</v>
      </c>
      <c r="J13050" t="s">
        <v>56</v>
      </c>
      <c r="K13050">
        <v>732.04</v>
      </c>
      <c r="L13050" t="s">
        <v>63</v>
      </c>
    </row>
    <row r="13051" spans="1:12" x14ac:dyDescent="0.3">
      <c r="A13051" t="s">
        <v>13111</v>
      </c>
      <c r="B13051" t="s">
        <v>54</v>
      </c>
      <c r="C13051" t="s">
        <v>55</v>
      </c>
      <c r="D13051">
        <v>4407.26</v>
      </c>
      <c r="E13051">
        <v>0.26</v>
      </c>
      <c r="F13051">
        <v>8</v>
      </c>
      <c r="G13051" s="4">
        <v>45477</v>
      </c>
      <c r="H13051" s="4">
        <v>45484</v>
      </c>
      <c r="I13051" t="s">
        <v>44</v>
      </c>
      <c r="J13051" t="s">
        <v>45</v>
      </c>
      <c r="K13051">
        <v>1123.8</v>
      </c>
      <c r="L13051" t="s">
        <v>57</v>
      </c>
    </row>
    <row r="13052" spans="1:12" x14ac:dyDescent="0.3">
      <c r="A13052" t="s">
        <v>13112</v>
      </c>
      <c r="B13052" t="s">
        <v>54</v>
      </c>
      <c r="C13052" t="s">
        <v>43</v>
      </c>
      <c r="D13052">
        <v>3655.92</v>
      </c>
      <c r="E13052">
        <v>0.14000000000000001</v>
      </c>
      <c r="F13052">
        <v>7</v>
      </c>
      <c r="G13052" s="4">
        <v>45073</v>
      </c>
      <c r="H13052" s="4">
        <v>45079</v>
      </c>
      <c r="I13052" t="s">
        <v>50</v>
      </c>
      <c r="J13052" t="s">
        <v>51</v>
      </c>
      <c r="K13052">
        <v>663.1</v>
      </c>
      <c r="L13052" t="s">
        <v>77</v>
      </c>
    </row>
    <row r="13053" spans="1:12" x14ac:dyDescent="0.3">
      <c r="A13053" t="s">
        <v>13113</v>
      </c>
      <c r="B13053" t="s">
        <v>54</v>
      </c>
      <c r="C13053" t="s">
        <v>49</v>
      </c>
      <c r="D13053">
        <v>2413.66</v>
      </c>
      <c r="E13053">
        <v>0.17</v>
      </c>
      <c r="F13053">
        <v>3</v>
      </c>
      <c r="G13053" s="4">
        <v>45585</v>
      </c>
      <c r="H13053" s="4">
        <v>45592</v>
      </c>
      <c r="I13053" t="s">
        <v>44</v>
      </c>
      <c r="J13053" t="s">
        <v>51</v>
      </c>
      <c r="K13053">
        <v>298.98</v>
      </c>
      <c r="L13053" t="s">
        <v>57</v>
      </c>
    </row>
    <row r="13054" spans="1:12" x14ac:dyDescent="0.3">
      <c r="A13054" t="s">
        <v>13114</v>
      </c>
      <c r="B13054" t="s">
        <v>48</v>
      </c>
      <c r="C13054" t="s">
        <v>65</v>
      </c>
      <c r="D13054">
        <v>3790.68</v>
      </c>
      <c r="E13054">
        <v>0.26</v>
      </c>
      <c r="F13054">
        <v>9</v>
      </c>
      <c r="G13054" s="4">
        <v>44955</v>
      </c>
      <c r="H13054" s="4">
        <v>44961</v>
      </c>
      <c r="I13054" t="s">
        <v>44</v>
      </c>
      <c r="J13054" t="s">
        <v>51</v>
      </c>
      <c r="K13054">
        <v>709.05</v>
      </c>
      <c r="L13054" t="s">
        <v>77</v>
      </c>
    </row>
    <row r="13055" spans="1:12" x14ac:dyDescent="0.3">
      <c r="A13055" t="s">
        <v>13115</v>
      </c>
      <c r="B13055" t="s">
        <v>48</v>
      </c>
      <c r="C13055" t="s">
        <v>43</v>
      </c>
      <c r="D13055">
        <v>3482.95</v>
      </c>
      <c r="E13055">
        <v>0.35</v>
      </c>
      <c r="F13055">
        <v>5</v>
      </c>
      <c r="G13055" s="4">
        <v>45632</v>
      </c>
      <c r="H13055" s="4">
        <v>45633</v>
      </c>
      <c r="I13055" t="s">
        <v>44</v>
      </c>
      <c r="J13055" t="s">
        <v>51</v>
      </c>
      <c r="K13055">
        <v>649.19000000000005</v>
      </c>
      <c r="L13055" t="s">
        <v>68</v>
      </c>
    </row>
    <row r="13056" spans="1:12" x14ac:dyDescent="0.3">
      <c r="A13056" t="s">
        <v>13116</v>
      </c>
      <c r="B13056" t="s">
        <v>42</v>
      </c>
      <c r="C13056" t="s">
        <v>62</v>
      </c>
      <c r="D13056">
        <v>4573.95</v>
      </c>
      <c r="E13056">
        <v>0.17</v>
      </c>
      <c r="F13056">
        <v>2</v>
      </c>
      <c r="G13056" s="4">
        <v>45528</v>
      </c>
      <c r="H13056" s="4">
        <v>45533</v>
      </c>
      <c r="I13056" t="s">
        <v>50</v>
      </c>
      <c r="J13056" t="s">
        <v>45</v>
      </c>
      <c r="K13056">
        <v>398.31</v>
      </c>
      <c r="L13056" t="s">
        <v>68</v>
      </c>
    </row>
    <row r="13057" spans="1:12" x14ac:dyDescent="0.3">
      <c r="A13057" t="s">
        <v>13117</v>
      </c>
      <c r="B13057" t="s">
        <v>42</v>
      </c>
      <c r="C13057" t="s">
        <v>62</v>
      </c>
      <c r="D13057">
        <v>1391.43</v>
      </c>
      <c r="E13057">
        <v>0.35</v>
      </c>
      <c r="F13057">
        <v>9</v>
      </c>
      <c r="G13057" s="4">
        <v>45419</v>
      </c>
      <c r="H13057" s="4">
        <v>45423</v>
      </c>
      <c r="I13057" t="s">
        <v>60</v>
      </c>
      <c r="J13057" t="s">
        <v>45</v>
      </c>
      <c r="K13057">
        <v>299.85000000000002</v>
      </c>
      <c r="L13057" t="s">
        <v>57</v>
      </c>
    </row>
    <row r="13058" spans="1:12" x14ac:dyDescent="0.3">
      <c r="A13058" t="s">
        <v>13118</v>
      </c>
      <c r="B13058" t="s">
        <v>70</v>
      </c>
      <c r="C13058" t="s">
        <v>43</v>
      </c>
      <c r="D13058">
        <v>684.63</v>
      </c>
      <c r="E13058">
        <v>0.48</v>
      </c>
      <c r="F13058">
        <v>8</v>
      </c>
      <c r="G13058" s="4">
        <v>45283</v>
      </c>
      <c r="H13058" s="4">
        <v>45290</v>
      </c>
      <c r="I13058" t="s">
        <v>60</v>
      </c>
      <c r="J13058" t="s">
        <v>56</v>
      </c>
      <c r="K13058">
        <v>167.95</v>
      </c>
      <c r="L13058" t="s">
        <v>77</v>
      </c>
    </row>
    <row r="13059" spans="1:12" x14ac:dyDescent="0.3">
      <c r="A13059" t="s">
        <v>13119</v>
      </c>
      <c r="B13059" t="s">
        <v>48</v>
      </c>
      <c r="C13059" t="s">
        <v>65</v>
      </c>
      <c r="D13059">
        <v>2403.25</v>
      </c>
      <c r="E13059">
        <v>0.01</v>
      </c>
      <c r="F13059">
        <v>8</v>
      </c>
      <c r="G13059" s="4">
        <v>45152</v>
      </c>
      <c r="H13059" s="4">
        <v>45156</v>
      </c>
      <c r="I13059" t="s">
        <v>50</v>
      </c>
      <c r="J13059" t="s">
        <v>51</v>
      </c>
      <c r="K13059">
        <v>449.96</v>
      </c>
      <c r="L13059" t="s">
        <v>46</v>
      </c>
    </row>
    <row r="13060" spans="1:12" x14ac:dyDescent="0.3">
      <c r="A13060" t="s">
        <v>13120</v>
      </c>
      <c r="B13060" t="s">
        <v>54</v>
      </c>
      <c r="C13060" t="s">
        <v>62</v>
      </c>
      <c r="D13060">
        <v>1869.3</v>
      </c>
      <c r="E13060">
        <v>0.08</v>
      </c>
      <c r="F13060">
        <v>1</v>
      </c>
      <c r="G13060" s="4">
        <v>45258</v>
      </c>
      <c r="H13060" s="4">
        <v>45260</v>
      </c>
      <c r="I13060" t="s">
        <v>50</v>
      </c>
      <c r="J13060" t="s">
        <v>45</v>
      </c>
      <c r="K13060">
        <v>278.92</v>
      </c>
      <c r="L13060" t="s">
        <v>57</v>
      </c>
    </row>
    <row r="13061" spans="1:12" x14ac:dyDescent="0.3">
      <c r="A13061" t="s">
        <v>13121</v>
      </c>
      <c r="B13061" t="s">
        <v>54</v>
      </c>
      <c r="C13061" t="s">
        <v>65</v>
      </c>
      <c r="D13061">
        <v>4876.82</v>
      </c>
      <c r="E13061">
        <v>0.46</v>
      </c>
      <c r="F13061">
        <v>4</v>
      </c>
      <c r="G13061" s="4">
        <v>45458</v>
      </c>
      <c r="H13061" s="4">
        <v>45465</v>
      </c>
      <c r="I13061" t="s">
        <v>60</v>
      </c>
      <c r="J13061" t="s">
        <v>56</v>
      </c>
      <c r="K13061">
        <v>1022.73</v>
      </c>
      <c r="L13061" t="s">
        <v>63</v>
      </c>
    </row>
    <row r="13062" spans="1:12" x14ac:dyDescent="0.3">
      <c r="A13062" t="s">
        <v>13122</v>
      </c>
      <c r="B13062" t="s">
        <v>70</v>
      </c>
      <c r="C13062" t="s">
        <v>55</v>
      </c>
      <c r="D13062">
        <v>136.77000000000001</v>
      </c>
      <c r="E13062">
        <v>0.04</v>
      </c>
      <c r="F13062">
        <v>7</v>
      </c>
      <c r="G13062" s="4">
        <v>45440</v>
      </c>
      <c r="H13062" s="4">
        <v>45446</v>
      </c>
      <c r="I13062" t="s">
        <v>50</v>
      </c>
      <c r="J13062" t="s">
        <v>56</v>
      </c>
      <c r="K13062">
        <v>25.21</v>
      </c>
      <c r="L13062" t="s">
        <v>57</v>
      </c>
    </row>
    <row r="13063" spans="1:12" x14ac:dyDescent="0.3">
      <c r="A13063" t="s">
        <v>13123</v>
      </c>
      <c r="B13063" t="s">
        <v>54</v>
      </c>
      <c r="C13063" t="s">
        <v>43</v>
      </c>
      <c r="D13063">
        <v>4673.58</v>
      </c>
      <c r="E13063">
        <v>0.38</v>
      </c>
      <c r="F13063">
        <v>6</v>
      </c>
      <c r="G13063" s="4">
        <v>45082</v>
      </c>
      <c r="H13063" s="4">
        <v>45083</v>
      </c>
      <c r="I13063" t="s">
        <v>60</v>
      </c>
      <c r="J13063" t="s">
        <v>56</v>
      </c>
      <c r="K13063">
        <v>330.76</v>
      </c>
      <c r="L13063" t="s">
        <v>63</v>
      </c>
    </row>
    <row r="13064" spans="1:12" x14ac:dyDescent="0.3">
      <c r="A13064" t="s">
        <v>13124</v>
      </c>
      <c r="B13064" t="s">
        <v>70</v>
      </c>
      <c r="C13064" t="s">
        <v>55</v>
      </c>
      <c r="D13064">
        <v>4779.8900000000003</v>
      </c>
      <c r="E13064">
        <v>0.31</v>
      </c>
      <c r="F13064">
        <v>9</v>
      </c>
      <c r="G13064" s="4">
        <v>45472</v>
      </c>
      <c r="H13064" s="4">
        <v>45476</v>
      </c>
      <c r="I13064" t="s">
        <v>44</v>
      </c>
      <c r="J13064" t="s">
        <v>56</v>
      </c>
      <c r="K13064">
        <v>686.47</v>
      </c>
      <c r="L13064" t="s">
        <v>57</v>
      </c>
    </row>
    <row r="13065" spans="1:12" x14ac:dyDescent="0.3">
      <c r="A13065" t="s">
        <v>13125</v>
      </c>
      <c r="B13065" t="s">
        <v>42</v>
      </c>
      <c r="C13065" t="s">
        <v>62</v>
      </c>
      <c r="D13065">
        <v>349.7</v>
      </c>
      <c r="E13065">
        <v>0.02</v>
      </c>
      <c r="F13065">
        <v>8</v>
      </c>
      <c r="G13065" s="4">
        <v>45203</v>
      </c>
      <c r="H13065" s="4">
        <v>45204</v>
      </c>
      <c r="I13065" t="s">
        <v>50</v>
      </c>
      <c r="J13065" t="s">
        <v>51</v>
      </c>
      <c r="K13065">
        <v>98.47</v>
      </c>
      <c r="L13065" t="s">
        <v>77</v>
      </c>
    </row>
    <row r="13066" spans="1:12" x14ac:dyDescent="0.3">
      <c r="A13066" t="s">
        <v>13126</v>
      </c>
      <c r="B13066" t="s">
        <v>48</v>
      </c>
      <c r="C13066" t="s">
        <v>65</v>
      </c>
      <c r="D13066">
        <v>4458.8900000000003</v>
      </c>
      <c r="E13066">
        <v>0</v>
      </c>
      <c r="F13066">
        <v>9</v>
      </c>
      <c r="G13066" s="4">
        <v>45265</v>
      </c>
      <c r="H13066" s="4">
        <v>45269</v>
      </c>
      <c r="I13066" t="s">
        <v>44</v>
      </c>
      <c r="J13066" t="s">
        <v>56</v>
      </c>
      <c r="K13066">
        <v>291.51</v>
      </c>
      <c r="L13066" t="s">
        <v>46</v>
      </c>
    </row>
    <row r="13067" spans="1:12" x14ac:dyDescent="0.3">
      <c r="A13067" t="s">
        <v>13127</v>
      </c>
      <c r="B13067" t="s">
        <v>70</v>
      </c>
      <c r="C13067" t="s">
        <v>55</v>
      </c>
      <c r="D13067">
        <v>2406.8200000000002</v>
      </c>
      <c r="E13067">
        <v>0.25</v>
      </c>
      <c r="F13067">
        <v>4</v>
      </c>
      <c r="G13067" s="4">
        <v>45644</v>
      </c>
      <c r="H13067" s="4">
        <v>45649</v>
      </c>
      <c r="I13067" t="s">
        <v>60</v>
      </c>
      <c r="J13067" t="s">
        <v>51</v>
      </c>
      <c r="K13067">
        <v>291.12</v>
      </c>
      <c r="L13067" t="s">
        <v>46</v>
      </c>
    </row>
    <row r="13068" spans="1:12" x14ac:dyDescent="0.3">
      <c r="A13068" t="s">
        <v>13128</v>
      </c>
      <c r="B13068" t="s">
        <v>54</v>
      </c>
      <c r="C13068" t="s">
        <v>62</v>
      </c>
      <c r="D13068">
        <v>3854.14</v>
      </c>
      <c r="E13068">
        <v>0.06</v>
      </c>
      <c r="F13068">
        <v>8</v>
      </c>
      <c r="G13068" s="4">
        <v>45263</v>
      </c>
      <c r="H13068" s="4">
        <v>45269</v>
      </c>
      <c r="I13068" t="s">
        <v>50</v>
      </c>
      <c r="J13068" t="s">
        <v>56</v>
      </c>
      <c r="K13068">
        <v>1018.04</v>
      </c>
      <c r="L13068" t="s">
        <v>63</v>
      </c>
    </row>
    <row r="13069" spans="1:12" x14ac:dyDescent="0.3">
      <c r="A13069" t="s">
        <v>13129</v>
      </c>
      <c r="B13069" t="s">
        <v>70</v>
      </c>
      <c r="C13069" t="s">
        <v>49</v>
      </c>
      <c r="D13069">
        <v>488.35</v>
      </c>
      <c r="E13069">
        <v>0.44</v>
      </c>
      <c r="F13069">
        <v>6</v>
      </c>
      <c r="G13069" s="4">
        <v>45366</v>
      </c>
      <c r="H13069" s="4">
        <v>45371</v>
      </c>
      <c r="I13069" t="s">
        <v>44</v>
      </c>
      <c r="J13069" t="s">
        <v>56</v>
      </c>
      <c r="K13069">
        <v>24.58</v>
      </c>
      <c r="L13069" t="s">
        <v>46</v>
      </c>
    </row>
    <row r="13070" spans="1:12" x14ac:dyDescent="0.3">
      <c r="A13070" t="s">
        <v>13130</v>
      </c>
      <c r="B13070" t="s">
        <v>42</v>
      </c>
      <c r="C13070" t="s">
        <v>55</v>
      </c>
      <c r="D13070">
        <v>4780.51</v>
      </c>
      <c r="E13070">
        <v>0.24</v>
      </c>
      <c r="F13070">
        <v>9</v>
      </c>
      <c r="G13070" s="4">
        <v>45315</v>
      </c>
      <c r="H13070" s="4">
        <v>45319</v>
      </c>
      <c r="I13070" t="s">
        <v>44</v>
      </c>
      <c r="J13070" t="s">
        <v>45</v>
      </c>
      <c r="K13070">
        <v>1363.84</v>
      </c>
      <c r="L13070" t="s">
        <v>63</v>
      </c>
    </row>
    <row r="13071" spans="1:12" x14ac:dyDescent="0.3">
      <c r="A13071" t="s">
        <v>13131</v>
      </c>
      <c r="B13071" t="s">
        <v>54</v>
      </c>
      <c r="C13071" t="s">
        <v>49</v>
      </c>
      <c r="D13071">
        <v>3076.99</v>
      </c>
      <c r="E13071">
        <v>0.12</v>
      </c>
      <c r="F13071">
        <v>1</v>
      </c>
      <c r="G13071" s="4">
        <v>45267</v>
      </c>
      <c r="H13071" s="4">
        <v>45272</v>
      </c>
      <c r="I13071" t="s">
        <v>50</v>
      </c>
      <c r="J13071" t="s">
        <v>51</v>
      </c>
      <c r="K13071">
        <v>683.23</v>
      </c>
      <c r="L13071" t="s">
        <v>77</v>
      </c>
    </row>
    <row r="13072" spans="1:12" x14ac:dyDescent="0.3">
      <c r="A13072" t="s">
        <v>13132</v>
      </c>
      <c r="B13072" t="s">
        <v>42</v>
      </c>
      <c r="C13072" t="s">
        <v>49</v>
      </c>
      <c r="D13072">
        <v>4503.6000000000004</v>
      </c>
      <c r="E13072">
        <v>0.08</v>
      </c>
      <c r="F13072">
        <v>6</v>
      </c>
      <c r="G13072" s="4">
        <v>45625</v>
      </c>
      <c r="H13072" s="4">
        <v>45631</v>
      </c>
      <c r="I13072" t="s">
        <v>44</v>
      </c>
      <c r="J13072" t="s">
        <v>51</v>
      </c>
      <c r="K13072">
        <v>652.02</v>
      </c>
      <c r="L13072" t="s">
        <v>46</v>
      </c>
    </row>
    <row r="13073" spans="1:12" x14ac:dyDescent="0.3">
      <c r="A13073" t="s">
        <v>13133</v>
      </c>
      <c r="B13073" t="s">
        <v>42</v>
      </c>
      <c r="C13073" t="s">
        <v>62</v>
      </c>
      <c r="D13073">
        <v>3397.52</v>
      </c>
      <c r="E13073">
        <v>0.42</v>
      </c>
      <c r="F13073">
        <v>2</v>
      </c>
      <c r="G13073" s="4">
        <v>45010</v>
      </c>
      <c r="H13073" s="4">
        <v>45011</v>
      </c>
      <c r="I13073" t="s">
        <v>50</v>
      </c>
      <c r="J13073" t="s">
        <v>56</v>
      </c>
      <c r="K13073">
        <v>194.08</v>
      </c>
      <c r="L13073" t="s">
        <v>52</v>
      </c>
    </row>
    <row r="13074" spans="1:12" x14ac:dyDescent="0.3">
      <c r="A13074" t="s">
        <v>13134</v>
      </c>
      <c r="B13074" t="s">
        <v>70</v>
      </c>
      <c r="C13074" t="s">
        <v>43</v>
      </c>
      <c r="D13074">
        <v>2730.37</v>
      </c>
      <c r="E13074">
        <v>0.36</v>
      </c>
      <c r="F13074">
        <v>3</v>
      </c>
      <c r="G13074" s="4">
        <v>45117</v>
      </c>
      <c r="H13074" s="4">
        <v>45123</v>
      </c>
      <c r="I13074" t="s">
        <v>44</v>
      </c>
      <c r="J13074" t="s">
        <v>51</v>
      </c>
      <c r="K13074">
        <v>167.67</v>
      </c>
      <c r="L13074" t="s">
        <v>46</v>
      </c>
    </row>
    <row r="13075" spans="1:12" x14ac:dyDescent="0.3">
      <c r="A13075" t="s">
        <v>13135</v>
      </c>
      <c r="B13075" t="s">
        <v>42</v>
      </c>
      <c r="C13075" t="s">
        <v>65</v>
      </c>
      <c r="D13075">
        <v>945.23</v>
      </c>
      <c r="E13075">
        <v>0.36</v>
      </c>
      <c r="F13075">
        <v>9</v>
      </c>
      <c r="G13075" s="4">
        <v>45227</v>
      </c>
      <c r="H13075" s="4">
        <v>45232</v>
      </c>
      <c r="I13075" t="s">
        <v>44</v>
      </c>
      <c r="J13075" t="s">
        <v>45</v>
      </c>
      <c r="K13075">
        <v>117.11</v>
      </c>
      <c r="L13075" t="s">
        <v>46</v>
      </c>
    </row>
    <row r="13076" spans="1:12" x14ac:dyDescent="0.3">
      <c r="A13076" t="s">
        <v>13136</v>
      </c>
      <c r="B13076" t="s">
        <v>54</v>
      </c>
      <c r="C13076" t="s">
        <v>62</v>
      </c>
      <c r="D13076">
        <v>971.98</v>
      </c>
      <c r="E13076">
        <v>0.04</v>
      </c>
      <c r="F13076">
        <v>5</v>
      </c>
      <c r="G13076" s="4">
        <v>45265</v>
      </c>
      <c r="H13076" s="4">
        <v>45267</v>
      </c>
      <c r="I13076" t="s">
        <v>44</v>
      </c>
      <c r="J13076" t="s">
        <v>56</v>
      </c>
      <c r="K13076">
        <v>208.77</v>
      </c>
      <c r="L13076" t="s">
        <v>77</v>
      </c>
    </row>
    <row r="13077" spans="1:12" x14ac:dyDescent="0.3">
      <c r="A13077" t="s">
        <v>13137</v>
      </c>
      <c r="B13077" t="s">
        <v>42</v>
      </c>
      <c r="C13077" t="s">
        <v>55</v>
      </c>
      <c r="D13077">
        <v>2415.59</v>
      </c>
      <c r="E13077">
        <v>0.31</v>
      </c>
      <c r="F13077">
        <v>5</v>
      </c>
      <c r="G13077" s="4">
        <v>45397</v>
      </c>
      <c r="H13077" s="4">
        <v>45401</v>
      </c>
      <c r="I13077" t="s">
        <v>60</v>
      </c>
      <c r="J13077" t="s">
        <v>45</v>
      </c>
      <c r="K13077">
        <v>161.4</v>
      </c>
      <c r="L13077" t="s">
        <v>63</v>
      </c>
    </row>
    <row r="13078" spans="1:12" x14ac:dyDescent="0.3">
      <c r="A13078" t="s">
        <v>13138</v>
      </c>
      <c r="B13078" t="s">
        <v>42</v>
      </c>
      <c r="C13078" t="s">
        <v>65</v>
      </c>
      <c r="D13078">
        <v>4365.17</v>
      </c>
      <c r="E13078">
        <v>0.43</v>
      </c>
      <c r="F13078">
        <v>1</v>
      </c>
      <c r="G13078" s="4">
        <v>44959</v>
      </c>
      <c r="H13078" s="4">
        <v>44966</v>
      </c>
      <c r="I13078" t="s">
        <v>50</v>
      </c>
      <c r="J13078" t="s">
        <v>56</v>
      </c>
      <c r="K13078">
        <v>1180.4000000000001</v>
      </c>
      <c r="L13078" t="s">
        <v>77</v>
      </c>
    </row>
    <row r="13079" spans="1:12" x14ac:dyDescent="0.3">
      <c r="A13079" t="s">
        <v>13139</v>
      </c>
      <c r="B13079" t="s">
        <v>70</v>
      </c>
      <c r="C13079" t="s">
        <v>43</v>
      </c>
      <c r="D13079">
        <v>664.57</v>
      </c>
      <c r="E13079">
        <v>0.38</v>
      </c>
      <c r="F13079">
        <v>2</v>
      </c>
      <c r="G13079" s="4">
        <v>45392</v>
      </c>
      <c r="H13079" s="4">
        <v>45394</v>
      </c>
      <c r="I13079" t="s">
        <v>44</v>
      </c>
      <c r="J13079" t="s">
        <v>51</v>
      </c>
      <c r="K13079">
        <v>175.72</v>
      </c>
      <c r="L13079" t="s">
        <v>57</v>
      </c>
    </row>
    <row r="13080" spans="1:12" x14ac:dyDescent="0.3">
      <c r="A13080" t="s">
        <v>13140</v>
      </c>
      <c r="B13080" t="s">
        <v>42</v>
      </c>
      <c r="C13080" t="s">
        <v>62</v>
      </c>
      <c r="D13080">
        <v>4992.09</v>
      </c>
      <c r="E13080">
        <v>0.06</v>
      </c>
      <c r="F13080">
        <v>9</v>
      </c>
      <c r="G13080" s="4">
        <v>45217</v>
      </c>
      <c r="H13080" s="4">
        <v>45223</v>
      </c>
      <c r="I13080" t="s">
        <v>50</v>
      </c>
      <c r="J13080" t="s">
        <v>56</v>
      </c>
      <c r="K13080">
        <v>605.49</v>
      </c>
      <c r="L13080" t="s">
        <v>52</v>
      </c>
    </row>
    <row r="13081" spans="1:12" x14ac:dyDescent="0.3">
      <c r="A13081" t="s">
        <v>13141</v>
      </c>
      <c r="B13081" t="s">
        <v>48</v>
      </c>
      <c r="C13081" t="s">
        <v>43</v>
      </c>
      <c r="D13081">
        <v>4391.97</v>
      </c>
      <c r="E13081">
        <v>0.47</v>
      </c>
      <c r="F13081">
        <v>7</v>
      </c>
      <c r="G13081" s="4">
        <v>45228</v>
      </c>
      <c r="H13081" s="4">
        <v>45233</v>
      </c>
      <c r="I13081" t="s">
        <v>44</v>
      </c>
      <c r="J13081" t="s">
        <v>56</v>
      </c>
      <c r="K13081">
        <v>433.12</v>
      </c>
      <c r="L13081" t="s">
        <v>46</v>
      </c>
    </row>
    <row r="13082" spans="1:12" x14ac:dyDescent="0.3">
      <c r="A13082" t="s">
        <v>13142</v>
      </c>
      <c r="B13082" t="s">
        <v>70</v>
      </c>
      <c r="C13082" t="s">
        <v>55</v>
      </c>
      <c r="D13082">
        <v>2023.54</v>
      </c>
      <c r="E13082">
        <v>0.03</v>
      </c>
      <c r="F13082">
        <v>4</v>
      </c>
      <c r="G13082" s="4">
        <v>45565</v>
      </c>
      <c r="H13082" s="4">
        <v>45569</v>
      </c>
      <c r="I13082" t="s">
        <v>60</v>
      </c>
      <c r="J13082" t="s">
        <v>51</v>
      </c>
      <c r="K13082">
        <v>318.41000000000003</v>
      </c>
      <c r="L13082" t="s">
        <v>52</v>
      </c>
    </row>
    <row r="13083" spans="1:12" x14ac:dyDescent="0.3">
      <c r="A13083" t="s">
        <v>13143</v>
      </c>
      <c r="B13083" t="s">
        <v>70</v>
      </c>
      <c r="C13083" t="s">
        <v>62</v>
      </c>
      <c r="D13083">
        <v>1340.28</v>
      </c>
      <c r="E13083">
        <v>0.28000000000000003</v>
      </c>
      <c r="F13083">
        <v>7</v>
      </c>
      <c r="G13083" s="4">
        <v>45411</v>
      </c>
      <c r="H13083" s="4">
        <v>45415</v>
      </c>
      <c r="I13083" t="s">
        <v>60</v>
      </c>
      <c r="J13083" t="s">
        <v>45</v>
      </c>
      <c r="K13083">
        <v>161.62</v>
      </c>
      <c r="L13083" t="s">
        <v>63</v>
      </c>
    </row>
    <row r="13084" spans="1:12" x14ac:dyDescent="0.3">
      <c r="A13084" t="s">
        <v>13144</v>
      </c>
      <c r="B13084" t="s">
        <v>54</v>
      </c>
      <c r="C13084" t="s">
        <v>55</v>
      </c>
      <c r="D13084">
        <v>4617.78</v>
      </c>
      <c r="E13084">
        <v>0.47</v>
      </c>
      <c r="F13084">
        <v>2</v>
      </c>
      <c r="G13084" s="4">
        <v>45602</v>
      </c>
      <c r="H13084" s="4">
        <v>45603</v>
      </c>
      <c r="I13084" t="s">
        <v>60</v>
      </c>
      <c r="J13084" t="s">
        <v>51</v>
      </c>
      <c r="K13084">
        <v>1328.08</v>
      </c>
      <c r="L13084" t="s">
        <v>63</v>
      </c>
    </row>
    <row r="13085" spans="1:12" x14ac:dyDescent="0.3">
      <c r="A13085" t="s">
        <v>13145</v>
      </c>
      <c r="B13085" t="s">
        <v>54</v>
      </c>
      <c r="C13085" t="s">
        <v>65</v>
      </c>
      <c r="D13085">
        <v>703.74</v>
      </c>
      <c r="E13085">
        <v>0.41</v>
      </c>
      <c r="F13085">
        <v>5</v>
      </c>
      <c r="G13085" s="4">
        <v>45290</v>
      </c>
      <c r="H13085" s="4">
        <v>45291</v>
      </c>
      <c r="I13085" t="s">
        <v>60</v>
      </c>
      <c r="J13085" t="s">
        <v>56</v>
      </c>
      <c r="K13085">
        <v>137.71</v>
      </c>
      <c r="L13085" t="s">
        <v>46</v>
      </c>
    </row>
    <row r="13086" spans="1:12" x14ac:dyDescent="0.3">
      <c r="A13086" t="s">
        <v>13146</v>
      </c>
      <c r="B13086" t="s">
        <v>54</v>
      </c>
      <c r="C13086" t="s">
        <v>65</v>
      </c>
      <c r="D13086">
        <v>1801.72</v>
      </c>
      <c r="E13086">
        <v>0.34</v>
      </c>
      <c r="F13086">
        <v>9</v>
      </c>
      <c r="G13086" s="4">
        <v>45628</v>
      </c>
      <c r="H13086" s="4">
        <v>45633</v>
      </c>
      <c r="I13086" t="s">
        <v>50</v>
      </c>
      <c r="J13086" t="s">
        <v>56</v>
      </c>
      <c r="K13086">
        <v>421.64</v>
      </c>
      <c r="L13086" t="s">
        <v>57</v>
      </c>
    </row>
    <row r="13087" spans="1:12" x14ac:dyDescent="0.3">
      <c r="A13087" t="s">
        <v>13147</v>
      </c>
      <c r="B13087" t="s">
        <v>54</v>
      </c>
      <c r="C13087" t="s">
        <v>43</v>
      </c>
      <c r="D13087">
        <v>511.17</v>
      </c>
      <c r="E13087">
        <v>0.43</v>
      </c>
      <c r="F13087">
        <v>2</v>
      </c>
      <c r="G13087" s="4">
        <v>45009</v>
      </c>
      <c r="H13087" s="4">
        <v>45016</v>
      </c>
      <c r="I13087" t="s">
        <v>60</v>
      </c>
      <c r="J13087" t="s">
        <v>56</v>
      </c>
      <c r="K13087">
        <v>93.37</v>
      </c>
      <c r="L13087" t="s">
        <v>63</v>
      </c>
    </row>
    <row r="13088" spans="1:12" x14ac:dyDescent="0.3">
      <c r="A13088" t="s">
        <v>13148</v>
      </c>
      <c r="B13088" t="s">
        <v>48</v>
      </c>
      <c r="C13088" t="s">
        <v>43</v>
      </c>
      <c r="D13088">
        <v>4771.97</v>
      </c>
      <c r="E13088">
        <v>0.34</v>
      </c>
      <c r="F13088">
        <v>3</v>
      </c>
      <c r="G13088" s="4">
        <v>45656</v>
      </c>
      <c r="H13088" s="4">
        <v>45657</v>
      </c>
      <c r="I13088" t="s">
        <v>60</v>
      </c>
      <c r="J13088" t="s">
        <v>45</v>
      </c>
      <c r="K13088">
        <v>1236.68</v>
      </c>
      <c r="L13088" t="s">
        <v>52</v>
      </c>
    </row>
    <row r="13089" spans="1:12" x14ac:dyDescent="0.3">
      <c r="A13089" t="s">
        <v>13149</v>
      </c>
      <c r="B13089" t="s">
        <v>70</v>
      </c>
      <c r="C13089" t="s">
        <v>65</v>
      </c>
      <c r="D13089">
        <v>3126.35</v>
      </c>
      <c r="E13089">
        <v>0.03</v>
      </c>
      <c r="F13089">
        <v>5</v>
      </c>
      <c r="G13089" s="4">
        <v>45289</v>
      </c>
      <c r="H13089" s="4">
        <v>45296</v>
      </c>
      <c r="I13089" t="s">
        <v>60</v>
      </c>
      <c r="J13089" t="s">
        <v>51</v>
      </c>
      <c r="K13089">
        <v>232.73</v>
      </c>
      <c r="L13089" t="s">
        <v>57</v>
      </c>
    </row>
    <row r="13090" spans="1:12" x14ac:dyDescent="0.3">
      <c r="A13090" t="s">
        <v>13150</v>
      </c>
      <c r="B13090" t="s">
        <v>42</v>
      </c>
      <c r="C13090" t="s">
        <v>49</v>
      </c>
      <c r="D13090">
        <v>1747.28</v>
      </c>
      <c r="E13090">
        <v>0.18</v>
      </c>
      <c r="F13090">
        <v>5</v>
      </c>
      <c r="G13090" s="4">
        <v>44952</v>
      </c>
      <c r="H13090" s="4">
        <v>44953</v>
      </c>
      <c r="I13090" t="s">
        <v>60</v>
      </c>
      <c r="J13090" t="s">
        <v>51</v>
      </c>
      <c r="K13090">
        <v>403.05</v>
      </c>
      <c r="L13090" t="s">
        <v>57</v>
      </c>
    </row>
    <row r="13091" spans="1:12" x14ac:dyDescent="0.3">
      <c r="A13091" t="s">
        <v>13151</v>
      </c>
      <c r="B13091" t="s">
        <v>54</v>
      </c>
      <c r="C13091" t="s">
        <v>65</v>
      </c>
      <c r="D13091">
        <v>1449.87</v>
      </c>
      <c r="E13091">
        <v>0.21</v>
      </c>
      <c r="F13091">
        <v>8</v>
      </c>
      <c r="G13091" s="4">
        <v>45573</v>
      </c>
      <c r="H13091" s="4">
        <v>45575</v>
      </c>
      <c r="I13091" t="s">
        <v>60</v>
      </c>
      <c r="J13091" t="s">
        <v>51</v>
      </c>
      <c r="K13091">
        <v>350.71</v>
      </c>
      <c r="L13091" t="s">
        <v>52</v>
      </c>
    </row>
    <row r="13092" spans="1:12" x14ac:dyDescent="0.3">
      <c r="A13092" t="s">
        <v>13152</v>
      </c>
      <c r="B13092" t="s">
        <v>54</v>
      </c>
      <c r="C13092" t="s">
        <v>62</v>
      </c>
      <c r="D13092">
        <v>2276.06</v>
      </c>
      <c r="E13092">
        <v>0.27</v>
      </c>
      <c r="F13092">
        <v>7</v>
      </c>
      <c r="G13092" s="4">
        <v>45269</v>
      </c>
      <c r="H13092" s="4">
        <v>45271</v>
      </c>
      <c r="I13092" t="s">
        <v>50</v>
      </c>
      <c r="J13092" t="s">
        <v>51</v>
      </c>
      <c r="K13092">
        <v>318.81</v>
      </c>
      <c r="L13092" t="s">
        <v>68</v>
      </c>
    </row>
    <row r="13093" spans="1:12" x14ac:dyDescent="0.3">
      <c r="A13093" t="s">
        <v>13153</v>
      </c>
      <c r="B13093" t="s">
        <v>54</v>
      </c>
      <c r="C13093" t="s">
        <v>55</v>
      </c>
      <c r="D13093">
        <v>547.75</v>
      </c>
      <c r="E13093">
        <v>0.11</v>
      </c>
      <c r="F13093">
        <v>3</v>
      </c>
      <c r="G13093" s="4">
        <v>45571</v>
      </c>
      <c r="H13093" s="4">
        <v>45573</v>
      </c>
      <c r="I13093" t="s">
        <v>60</v>
      </c>
      <c r="J13093" t="s">
        <v>51</v>
      </c>
      <c r="K13093">
        <v>39.08</v>
      </c>
      <c r="L13093" t="s">
        <v>52</v>
      </c>
    </row>
    <row r="13094" spans="1:12" x14ac:dyDescent="0.3">
      <c r="A13094" t="s">
        <v>13154</v>
      </c>
      <c r="B13094" t="s">
        <v>42</v>
      </c>
      <c r="C13094" t="s">
        <v>65</v>
      </c>
      <c r="D13094">
        <v>4457.8100000000004</v>
      </c>
      <c r="E13094">
        <v>0.44</v>
      </c>
      <c r="F13094">
        <v>5</v>
      </c>
      <c r="G13094" s="4">
        <v>45299</v>
      </c>
      <c r="H13094" s="4">
        <v>45304</v>
      </c>
      <c r="I13094" t="s">
        <v>60</v>
      </c>
      <c r="J13094" t="s">
        <v>51</v>
      </c>
      <c r="K13094">
        <v>950.96</v>
      </c>
      <c r="L13094" t="s">
        <v>68</v>
      </c>
    </row>
    <row r="13095" spans="1:12" x14ac:dyDescent="0.3">
      <c r="A13095" t="s">
        <v>13155</v>
      </c>
      <c r="B13095" t="s">
        <v>54</v>
      </c>
      <c r="C13095" t="s">
        <v>65</v>
      </c>
      <c r="D13095">
        <v>2603.61</v>
      </c>
      <c r="E13095">
        <v>0.11</v>
      </c>
      <c r="F13095">
        <v>8</v>
      </c>
      <c r="G13095" s="4">
        <v>45653</v>
      </c>
      <c r="H13095" s="4">
        <v>45660</v>
      </c>
      <c r="I13095" t="s">
        <v>60</v>
      </c>
      <c r="J13095" t="s">
        <v>51</v>
      </c>
      <c r="K13095">
        <v>328.12</v>
      </c>
      <c r="L13095" t="s">
        <v>68</v>
      </c>
    </row>
    <row r="13096" spans="1:12" x14ac:dyDescent="0.3">
      <c r="A13096" t="s">
        <v>13156</v>
      </c>
      <c r="B13096" t="s">
        <v>42</v>
      </c>
      <c r="C13096" t="s">
        <v>55</v>
      </c>
      <c r="D13096">
        <v>3652.98</v>
      </c>
      <c r="E13096">
        <v>0.33</v>
      </c>
      <c r="F13096">
        <v>5</v>
      </c>
      <c r="G13096" s="4">
        <v>45401</v>
      </c>
      <c r="H13096" s="4">
        <v>45407</v>
      </c>
      <c r="I13096" t="s">
        <v>50</v>
      </c>
      <c r="J13096" t="s">
        <v>51</v>
      </c>
      <c r="K13096">
        <v>715.66</v>
      </c>
      <c r="L13096" t="s">
        <v>63</v>
      </c>
    </row>
    <row r="13097" spans="1:12" x14ac:dyDescent="0.3">
      <c r="A13097" t="s">
        <v>13157</v>
      </c>
      <c r="B13097" t="s">
        <v>70</v>
      </c>
      <c r="C13097" t="s">
        <v>55</v>
      </c>
      <c r="D13097">
        <v>1245.3499999999999</v>
      </c>
      <c r="E13097">
        <v>0.44</v>
      </c>
      <c r="F13097">
        <v>2</v>
      </c>
      <c r="G13097" s="4">
        <v>45007</v>
      </c>
      <c r="H13097" s="4">
        <v>45013</v>
      </c>
      <c r="I13097" t="s">
        <v>50</v>
      </c>
      <c r="J13097" t="s">
        <v>51</v>
      </c>
      <c r="K13097">
        <v>336.56</v>
      </c>
      <c r="L13097" t="s">
        <v>77</v>
      </c>
    </row>
    <row r="13098" spans="1:12" x14ac:dyDescent="0.3">
      <c r="A13098" t="s">
        <v>13158</v>
      </c>
      <c r="B13098" t="s">
        <v>70</v>
      </c>
      <c r="C13098" t="s">
        <v>62</v>
      </c>
      <c r="D13098">
        <v>2568.37</v>
      </c>
      <c r="E13098">
        <v>0.37</v>
      </c>
      <c r="F13098">
        <v>2</v>
      </c>
      <c r="G13098" s="4">
        <v>45266</v>
      </c>
      <c r="H13098" s="4">
        <v>45273</v>
      </c>
      <c r="I13098" t="s">
        <v>60</v>
      </c>
      <c r="J13098" t="s">
        <v>56</v>
      </c>
      <c r="K13098">
        <v>662.62</v>
      </c>
      <c r="L13098" t="s">
        <v>63</v>
      </c>
    </row>
    <row r="13099" spans="1:12" x14ac:dyDescent="0.3">
      <c r="A13099" t="s">
        <v>13159</v>
      </c>
      <c r="B13099" t="s">
        <v>70</v>
      </c>
      <c r="C13099" t="s">
        <v>55</v>
      </c>
      <c r="D13099">
        <v>1134.32</v>
      </c>
      <c r="E13099">
        <v>7.0000000000000007E-2</v>
      </c>
      <c r="F13099">
        <v>1</v>
      </c>
      <c r="G13099" s="4">
        <v>45646</v>
      </c>
      <c r="H13099" s="4">
        <v>45653</v>
      </c>
      <c r="I13099" t="s">
        <v>60</v>
      </c>
      <c r="J13099" t="s">
        <v>51</v>
      </c>
      <c r="K13099">
        <v>220.03</v>
      </c>
      <c r="L13099" t="s">
        <v>57</v>
      </c>
    </row>
    <row r="13100" spans="1:12" x14ac:dyDescent="0.3">
      <c r="A13100" t="s">
        <v>13160</v>
      </c>
      <c r="B13100" t="s">
        <v>48</v>
      </c>
      <c r="C13100" t="s">
        <v>43</v>
      </c>
      <c r="D13100">
        <v>4098.8599999999997</v>
      </c>
      <c r="E13100">
        <v>0.48</v>
      </c>
      <c r="F13100">
        <v>6</v>
      </c>
      <c r="G13100" s="4">
        <v>45550</v>
      </c>
      <c r="H13100" s="4">
        <v>45557</v>
      </c>
      <c r="I13100" t="s">
        <v>44</v>
      </c>
      <c r="J13100" t="s">
        <v>56</v>
      </c>
      <c r="K13100">
        <v>316.20999999999998</v>
      </c>
      <c r="L13100" t="s">
        <v>77</v>
      </c>
    </row>
    <row r="13101" spans="1:12" x14ac:dyDescent="0.3">
      <c r="A13101" t="s">
        <v>13161</v>
      </c>
      <c r="B13101" t="s">
        <v>42</v>
      </c>
      <c r="C13101" t="s">
        <v>65</v>
      </c>
      <c r="D13101">
        <v>3898.85</v>
      </c>
      <c r="E13101">
        <v>0.05</v>
      </c>
      <c r="F13101">
        <v>1</v>
      </c>
      <c r="G13101" s="4">
        <v>45416</v>
      </c>
      <c r="H13101" s="4">
        <v>45422</v>
      </c>
      <c r="I13101" t="s">
        <v>50</v>
      </c>
      <c r="J13101" t="s">
        <v>51</v>
      </c>
      <c r="K13101">
        <v>631.13</v>
      </c>
      <c r="L13101" t="s">
        <v>63</v>
      </c>
    </row>
    <row r="13102" spans="1:12" x14ac:dyDescent="0.3">
      <c r="A13102" t="s">
        <v>13162</v>
      </c>
      <c r="B13102" t="s">
        <v>54</v>
      </c>
      <c r="C13102" t="s">
        <v>55</v>
      </c>
      <c r="D13102">
        <v>826.19</v>
      </c>
      <c r="E13102">
        <v>0.1</v>
      </c>
      <c r="F13102">
        <v>8</v>
      </c>
      <c r="G13102" s="4">
        <v>45049</v>
      </c>
      <c r="H13102" s="4">
        <v>45053</v>
      </c>
      <c r="I13102" t="s">
        <v>50</v>
      </c>
      <c r="J13102" t="s">
        <v>51</v>
      </c>
      <c r="K13102">
        <v>191.23</v>
      </c>
      <c r="L13102" t="s">
        <v>68</v>
      </c>
    </row>
    <row r="13103" spans="1:12" x14ac:dyDescent="0.3">
      <c r="A13103" t="s">
        <v>13163</v>
      </c>
      <c r="B13103" t="s">
        <v>54</v>
      </c>
      <c r="C13103" t="s">
        <v>62</v>
      </c>
      <c r="D13103">
        <v>465.08</v>
      </c>
      <c r="E13103">
        <v>7.0000000000000007E-2</v>
      </c>
      <c r="F13103">
        <v>1</v>
      </c>
      <c r="G13103" s="4">
        <v>45372</v>
      </c>
      <c r="H13103" s="4">
        <v>45375</v>
      </c>
      <c r="I13103" t="s">
        <v>44</v>
      </c>
      <c r="J13103" t="s">
        <v>56</v>
      </c>
      <c r="K13103">
        <v>89.18</v>
      </c>
      <c r="L13103" t="s">
        <v>68</v>
      </c>
    </row>
    <row r="13104" spans="1:12" x14ac:dyDescent="0.3">
      <c r="A13104" t="s">
        <v>13164</v>
      </c>
      <c r="B13104" t="s">
        <v>54</v>
      </c>
      <c r="C13104" t="s">
        <v>55</v>
      </c>
      <c r="D13104">
        <v>4138.5600000000004</v>
      </c>
      <c r="E13104">
        <v>0.33</v>
      </c>
      <c r="F13104">
        <v>8</v>
      </c>
      <c r="G13104" s="4">
        <v>45048</v>
      </c>
      <c r="H13104" s="4">
        <v>45053</v>
      </c>
      <c r="I13104" t="s">
        <v>44</v>
      </c>
      <c r="J13104" t="s">
        <v>51</v>
      </c>
      <c r="K13104">
        <v>547.63</v>
      </c>
      <c r="L13104" t="s">
        <v>63</v>
      </c>
    </row>
    <row r="13105" spans="1:12" x14ac:dyDescent="0.3">
      <c r="A13105" t="s">
        <v>13165</v>
      </c>
      <c r="B13105" t="s">
        <v>54</v>
      </c>
      <c r="C13105" t="s">
        <v>65</v>
      </c>
      <c r="D13105">
        <v>637.27</v>
      </c>
      <c r="E13105">
        <v>0.4</v>
      </c>
      <c r="F13105">
        <v>6</v>
      </c>
      <c r="G13105" s="4">
        <v>45006</v>
      </c>
      <c r="H13105" s="4">
        <v>45010</v>
      </c>
      <c r="I13105" t="s">
        <v>60</v>
      </c>
      <c r="J13105" t="s">
        <v>45</v>
      </c>
      <c r="K13105">
        <v>81</v>
      </c>
      <c r="L13105" t="s">
        <v>77</v>
      </c>
    </row>
    <row r="13106" spans="1:12" x14ac:dyDescent="0.3">
      <c r="A13106" t="s">
        <v>13166</v>
      </c>
      <c r="B13106" t="s">
        <v>48</v>
      </c>
      <c r="C13106" t="s">
        <v>49</v>
      </c>
      <c r="D13106">
        <v>2787.57</v>
      </c>
      <c r="E13106">
        <v>0.12</v>
      </c>
      <c r="F13106">
        <v>9</v>
      </c>
      <c r="G13106" s="4">
        <v>45566</v>
      </c>
      <c r="H13106" s="4">
        <v>45567</v>
      </c>
      <c r="I13106" t="s">
        <v>60</v>
      </c>
      <c r="J13106" t="s">
        <v>51</v>
      </c>
      <c r="K13106">
        <v>612.19000000000005</v>
      </c>
      <c r="L13106" t="s">
        <v>57</v>
      </c>
    </row>
    <row r="13107" spans="1:12" x14ac:dyDescent="0.3">
      <c r="A13107" t="s">
        <v>13167</v>
      </c>
      <c r="B13107" t="s">
        <v>54</v>
      </c>
      <c r="C13107" t="s">
        <v>55</v>
      </c>
      <c r="D13107">
        <v>2718.99</v>
      </c>
      <c r="E13107">
        <v>0.49</v>
      </c>
      <c r="F13107">
        <v>3</v>
      </c>
      <c r="G13107" s="4">
        <v>45260</v>
      </c>
      <c r="H13107" s="4">
        <v>45265</v>
      </c>
      <c r="I13107" t="s">
        <v>44</v>
      </c>
      <c r="J13107" t="s">
        <v>56</v>
      </c>
      <c r="K13107">
        <v>565.34</v>
      </c>
      <c r="L13107" t="s">
        <v>46</v>
      </c>
    </row>
    <row r="13108" spans="1:12" x14ac:dyDescent="0.3">
      <c r="A13108" t="s">
        <v>13168</v>
      </c>
      <c r="B13108" t="s">
        <v>48</v>
      </c>
      <c r="C13108" t="s">
        <v>43</v>
      </c>
      <c r="D13108">
        <v>1094.43</v>
      </c>
      <c r="E13108">
        <v>7.0000000000000007E-2</v>
      </c>
      <c r="F13108">
        <v>7</v>
      </c>
      <c r="G13108" s="4">
        <v>45000</v>
      </c>
      <c r="H13108" s="4">
        <v>45004</v>
      </c>
      <c r="I13108" t="s">
        <v>50</v>
      </c>
      <c r="J13108" t="s">
        <v>56</v>
      </c>
      <c r="K13108">
        <v>216.77</v>
      </c>
      <c r="L13108" t="s">
        <v>77</v>
      </c>
    </row>
    <row r="13109" spans="1:12" x14ac:dyDescent="0.3">
      <c r="A13109" t="s">
        <v>13169</v>
      </c>
      <c r="B13109" t="s">
        <v>42</v>
      </c>
      <c r="C13109" t="s">
        <v>65</v>
      </c>
      <c r="D13109">
        <v>2997.65</v>
      </c>
      <c r="E13109">
        <v>0.16</v>
      </c>
      <c r="F13109">
        <v>2</v>
      </c>
      <c r="G13109" s="4">
        <v>45376</v>
      </c>
      <c r="H13109" s="4">
        <v>45381</v>
      </c>
      <c r="I13109" t="s">
        <v>50</v>
      </c>
      <c r="J13109" t="s">
        <v>56</v>
      </c>
      <c r="K13109">
        <v>863.33</v>
      </c>
      <c r="L13109" t="s">
        <v>57</v>
      </c>
    </row>
    <row r="13110" spans="1:12" x14ac:dyDescent="0.3">
      <c r="A13110" t="s">
        <v>13170</v>
      </c>
      <c r="B13110" t="s">
        <v>70</v>
      </c>
      <c r="C13110" t="s">
        <v>62</v>
      </c>
      <c r="D13110">
        <v>2563.5</v>
      </c>
      <c r="E13110">
        <v>0.25</v>
      </c>
      <c r="F13110">
        <v>5</v>
      </c>
      <c r="G13110" s="4">
        <v>45223</v>
      </c>
      <c r="H13110" s="4">
        <v>45224</v>
      </c>
      <c r="I13110" t="s">
        <v>60</v>
      </c>
      <c r="J13110" t="s">
        <v>51</v>
      </c>
      <c r="K13110">
        <v>701.66</v>
      </c>
      <c r="L13110" t="s">
        <v>57</v>
      </c>
    </row>
    <row r="13111" spans="1:12" x14ac:dyDescent="0.3">
      <c r="A13111" t="s">
        <v>13171</v>
      </c>
      <c r="B13111" t="s">
        <v>54</v>
      </c>
      <c r="C13111" t="s">
        <v>65</v>
      </c>
      <c r="D13111">
        <v>2595.0300000000002</v>
      </c>
      <c r="E13111">
        <v>0.4</v>
      </c>
      <c r="F13111">
        <v>1</v>
      </c>
      <c r="G13111" s="4">
        <v>45012</v>
      </c>
      <c r="H13111" s="4">
        <v>45013</v>
      </c>
      <c r="I13111" t="s">
        <v>50</v>
      </c>
      <c r="J13111" t="s">
        <v>45</v>
      </c>
      <c r="K13111">
        <v>333.47</v>
      </c>
      <c r="L13111" t="s">
        <v>52</v>
      </c>
    </row>
    <row r="13112" spans="1:12" x14ac:dyDescent="0.3">
      <c r="A13112" t="s">
        <v>13172</v>
      </c>
      <c r="B13112" t="s">
        <v>70</v>
      </c>
      <c r="C13112" t="s">
        <v>49</v>
      </c>
      <c r="D13112">
        <v>1862.53</v>
      </c>
      <c r="E13112">
        <v>0.19</v>
      </c>
      <c r="F13112">
        <v>5</v>
      </c>
      <c r="G13112" s="4">
        <v>45630</v>
      </c>
      <c r="H13112" s="4">
        <v>45635</v>
      </c>
      <c r="I13112" t="s">
        <v>50</v>
      </c>
      <c r="J13112" t="s">
        <v>45</v>
      </c>
      <c r="K13112">
        <v>209.06</v>
      </c>
      <c r="L13112" t="s">
        <v>52</v>
      </c>
    </row>
    <row r="13113" spans="1:12" x14ac:dyDescent="0.3">
      <c r="A13113" t="s">
        <v>13173</v>
      </c>
      <c r="B13113" t="s">
        <v>42</v>
      </c>
      <c r="C13113" t="s">
        <v>62</v>
      </c>
      <c r="D13113">
        <v>4208.3</v>
      </c>
      <c r="E13113">
        <v>0.09</v>
      </c>
      <c r="F13113">
        <v>8</v>
      </c>
      <c r="G13113" s="4">
        <v>45426</v>
      </c>
      <c r="H13113" s="4">
        <v>45432</v>
      </c>
      <c r="I13113" t="s">
        <v>44</v>
      </c>
      <c r="J13113" t="s">
        <v>51</v>
      </c>
      <c r="K13113">
        <v>1181.2</v>
      </c>
      <c r="L13113" t="s">
        <v>68</v>
      </c>
    </row>
    <row r="13114" spans="1:12" x14ac:dyDescent="0.3">
      <c r="A13114" t="s">
        <v>13174</v>
      </c>
      <c r="B13114" t="s">
        <v>42</v>
      </c>
      <c r="C13114" t="s">
        <v>49</v>
      </c>
      <c r="D13114">
        <v>513.41999999999996</v>
      </c>
      <c r="E13114">
        <v>0.23</v>
      </c>
      <c r="F13114">
        <v>3</v>
      </c>
      <c r="G13114" s="4">
        <v>45049</v>
      </c>
      <c r="H13114" s="4">
        <v>45054</v>
      </c>
      <c r="I13114" t="s">
        <v>60</v>
      </c>
      <c r="J13114" t="s">
        <v>56</v>
      </c>
      <c r="K13114">
        <v>52.41</v>
      </c>
      <c r="L13114" t="s">
        <v>63</v>
      </c>
    </row>
    <row r="13115" spans="1:12" x14ac:dyDescent="0.3">
      <c r="A13115" t="s">
        <v>13175</v>
      </c>
      <c r="B13115" t="s">
        <v>54</v>
      </c>
      <c r="C13115" t="s">
        <v>49</v>
      </c>
      <c r="D13115">
        <v>2249.25</v>
      </c>
      <c r="E13115">
        <v>0.24</v>
      </c>
      <c r="F13115">
        <v>6</v>
      </c>
      <c r="G13115" s="4">
        <v>45565</v>
      </c>
      <c r="H13115" s="4">
        <v>45568</v>
      </c>
      <c r="I13115" t="s">
        <v>50</v>
      </c>
      <c r="J13115" t="s">
        <v>56</v>
      </c>
      <c r="K13115">
        <v>661.93</v>
      </c>
      <c r="L13115" t="s">
        <v>52</v>
      </c>
    </row>
    <row r="13116" spans="1:12" x14ac:dyDescent="0.3">
      <c r="A13116" t="s">
        <v>13176</v>
      </c>
      <c r="B13116" t="s">
        <v>42</v>
      </c>
      <c r="C13116" t="s">
        <v>43</v>
      </c>
      <c r="D13116">
        <v>1373.1</v>
      </c>
      <c r="E13116">
        <v>0.01</v>
      </c>
      <c r="F13116">
        <v>4</v>
      </c>
      <c r="G13116" s="4">
        <v>45355</v>
      </c>
      <c r="H13116" s="4">
        <v>45357</v>
      </c>
      <c r="I13116" t="s">
        <v>50</v>
      </c>
      <c r="J13116" t="s">
        <v>45</v>
      </c>
      <c r="K13116">
        <v>142.61000000000001</v>
      </c>
      <c r="L13116" t="s">
        <v>63</v>
      </c>
    </row>
    <row r="13117" spans="1:12" x14ac:dyDescent="0.3">
      <c r="A13117" t="s">
        <v>13177</v>
      </c>
      <c r="B13117" t="s">
        <v>70</v>
      </c>
      <c r="C13117" t="s">
        <v>55</v>
      </c>
      <c r="D13117">
        <v>4257.32</v>
      </c>
      <c r="E13117">
        <v>0.01</v>
      </c>
      <c r="F13117">
        <v>8</v>
      </c>
      <c r="G13117" s="4">
        <v>45468</v>
      </c>
      <c r="H13117" s="4">
        <v>45472</v>
      </c>
      <c r="I13117" t="s">
        <v>60</v>
      </c>
      <c r="J13117" t="s">
        <v>51</v>
      </c>
      <c r="K13117">
        <v>328.11</v>
      </c>
      <c r="L13117" t="s">
        <v>52</v>
      </c>
    </row>
    <row r="13118" spans="1:12" x14ac:dyDescent="0.3">
      <c r="A13118" t="s">
        <v>13178</v>
      </c>
      <c r="B13118" t="s">
        <v>54</v>
      </c>
      <c r="C13118" t="s">
        <v>43</v>
      </c>
      <c r="D13118">
        <v>1202.8900000000001</v>
      </c>
      <c r="E13118">
        <v>0.14000000000000001</v>
      </c>
      <c r="F13118">
        <v>2</v>
      </c>
      <c r="G13118" s="4">
        <v>45093</v>
      </c>
      <c r="H13118" s="4">
        <v>45099</v>
      </c>
      <c r="I13118" t="s">
        <v>50</v>
      </c>
      <c r="J13118" t="s">
        <v>45</v>
      </c>
      <c r="K13118">
        <v>177.63</v>
      </c>
      <c r="L13118" t="s">
        <v>77</v>
      </c>
    </row>
    <row r="13119" spans="1:12" x14ac:dyDescent="0.3">
      <c r="A13119" t="s">
        <v>13179</v>
      </c>
      <c r="B13119" t="s">
        <v>48</v>
      </c>
      <c r="C13119" t="s">
        <v>43</v>
      </c>
      <c r="D13119">
        <v>3858.42</v>
      </c>
      <c r="E13119">
        <v>0.37</v>
      </c>
      <c r="F13119">
        <v>5</v>
      </c>
      <c r="G13119" s="4">
        <v>45585</v>
      </c>
      <c r="H13119" s="4">
        <v>45586</v>
      </c>
      <c r="I13119" t="s">
        <v>60</v>
      </c>
      <c r="J13119" t="s">
        <v>51</v>
      </c>
      <c r="K13119">
        <v>1062.02</v>
      </c>
      <c r="L13119" t="s">
        <v>46</v>
      </c>
    </row>
    <row r="13120" spans="1:12" x14ac:dyDescent="0.3">
      <c r="A13120" t="s">
        <v>13180</v>
      </c>
      <c r="B13120" t="s">
        <v>54</v>
      </c>
      <c r="C13120" t="s">
        <v>43</v>
      </c>
      <c r="D13120">
        <v>3096.43</v>
      </c>
      <c r="E13120">
        <v>0.18</v>
      </c>
      <c r="F13120">
        <v>6</v>
      </c>
      <c r="G13120" s="4">
        <v>45357</v>
      </c>
      <c r="H13120" s="4">
        <v>45358</v>
      </c>
      <c r="I13120" t="s">
        <v>44</v>
      </c>
      <c r="J13120" t="s">
        <v>45</v>
      </c>
      <c r="K13120">
        <v>720.97</v>
      </c>
      <c r="L13120" t="s">
        <v>52</v>
      </c>
    </row>
    <row r="13121" spans="1:12" x14ac:dyDescent="0.3">
      <c r="A13121" t="s">
        <v>13181</v>
      </c>
      <c r="B13121" t="s">
        <v>70</v>
      </c>
      <c r="C13121" t="s">
        <v>62</v>
      </c>
      <c r="D13121">
        <v>4386.47</v>
      </c>
      <c r="E13121">
        <v>0.11</v>
      </c>
      <c r="F13121">
        <v>8</v>
      </c>
      <c r="G13121" s="4">
        <v>44964</v>
      </c>
      <c r="H13121" s="4">
        <v>44968</v>
      </c>
      <c r="I13121" t="s">
        <v>60</v>
      </c>
      <c r="J13121" t="s">
        <v>56</v>
      </c>
      <c r="K13121">
        <v>875.75</v>
      </c>
      <c r="L13121" t="s">
        <v>63</v>
      </c>
    </row>
    <row r="13122" spans="1:12" x14ac:dyDescent="0.3">
      <c r="A13122" t="s">
        <v>13182</v>
      </c>
      <c r="B13122" t="s">
        <v>54</v>
      </c>
      <c r="C13122" t="s">
        <v>55</v>
      </c>
      <c r="D13122">
        <v>3009.59</v>
      </c>
      <c r="E13122">
        <v>0.06</v>
      </c>
      <c r="F13122">
        <v>2</v>
      </c>
      <c r="G13122" s="4">
        <v>45327</v>
      </c>
      <c r="H13122" s="4">
        <v>45333</v>
      </c>
      <c r="I13122" t="s">
        <v>44</v>
      </c>
      <c r="J13122" t="s">
        <v>45</v>
      </c>
      <c r="K13122">
        <v>678.34</v>
      </c>
      <c r="L13122" t="s">
        <v>63</v>
      </c>
    </row>
    <row r="13123" spans="1:12" x14ac:dyDescent="0.3">
      <c r="A13123" t="s">
        <v>13183</v>
      </c>
      <c r="B13123" t="s">
        <v>54</v>
      </c>
      <c r="C13123" t="s">
        <v>55</v>
      </c>
      <c r="D13123">
        <v>2826.77</v>
      </c>
      <c r="E13123">
        <v>0.14000000000000001</v>
      </c>
      <c r="F13123">
        <v>9</v>
      </c>
      <c r="G13123" s="4">
        <v>45539</v>
      </c>
      <c r="H13123" s="4">
        <v>45544</v>
      </c>
      <c r="I13123" t="s">
        <v>50</v>
      </c>
      <c r="J13123" t="s">
        <v>51</v>
      </c>
      <c r="K13123">
        <v>508.93</v>
      </c>
      <c r="L13123" t="s">
        <v>52</v>
      </c>
    </row>
    <row r="13124" spans="1:12" x14ac:dyDescent="0.3">
      <c r="A13124" t="s">
        <v>13184</v>
      </c>
      <c r="B13124" t="s">
        <v>70</v>
      </c>
      <c r="C13124" t="s">
        <v>62</v>
      </c>
      <c r="D13124">
        <v>4025.54</v>
      </c>
      <c r="E13124">
        <v>0.24</v>
      </c>
      <c r="F13124">
        <v>7</v>
      </c>
      <c r="G13124" s="4">
        <v>45517</v>
      </c>
      <c r="H13124" s="4">
        <v>45520</v>
      </c>
      <c r="I13124" t="s">
        <v>44</v>
      </c>
      <c r="J13124" t="s">
        <v>56</v>
      </c>
      <c r="K13124">
        <v>521.13</v>
      </c>
      <c r="L13124" t="s">
        <v>68</v>
      </c>
    </row>
    <row r="13125" spans="1:12" x14ac:dyDescent="0.3">
      <c r="A13125" t="s">
        <v>13185</v>
      </c>
      <c r="B13125" t="s">
        <v>54</v>
      </c>
      <c r="C13125" t="s">
        <v>43</v>
      </c>
      <c r="D13125">
        <v>2856.18</v>
      </c>
      <c r="E13125">
        <v>0.05</v>
      </c>
      <c r="F13125">
        <v>4</v>
      </c>
      <c r="G13125" s="4">
        <v>45028</v>
      </c>
      <c r="H13125" s="4">
        <v>45034</v>
      </c>
      <c r="I13125" t="s">
        <v>50</v>
      </c>
      <c r="J13125" t="s">
        <v>45</v>
      </c>
      <c r="K13125">
        <v>497.69</v>
      </c>
      <c r="L13125" t="s">
        <v>46</v>
      </c>
    </row>
    <row r="13126" spans="1:12" x14ac:dyDescent="0.3">
      <c r="A13126" t="s">
        <v>13186</v>
      </c>
      <c r="B13126" t="s">
        <v>54</v>
      </c>
      <c r="C13126" t="s">
        <v>43</v>
      </c>
      <c r="D13126">
        <v>4238.26</v>
      </c>
      <c r="E13126">
        <v>0.01</v>
      </c>
      <c r="F13126">
        <v>2</v>
      </c>
      <c r="G13126" s="4">
        <v>45417</v>
      </c>
      <c r="H13126" s="4">
        <v>45421</v>
      </c>
      <c r="I13126" t="s">
        <v>44</v>
      </c>
      <c r="J13126" t="s">
        <v>45</v>
      </c>
      <c r="K13126">
        <v>614.33000000000004</v>
      </c>
      <c r="L13126" t="s">
        <v>63</v>
      </c>
    </row>
    <row r="13127" spans="1:12" x14ac:dyDescent="0.3">
      <c r="A13127" t="s">
        <v>13187</v>
      </c>
      <c r="B13127" t="s">
        <v>70</v>
      </c>
      <c r="C13127" t="s">
        <v>49</v>
      </c>
      <c r="D13127">
        <v>341.66</v>
      </c>
      <c r="E13127">
        <v>0.06</v>
      </c>
      <c r="F13127">
        <v>8</v>
      </c>
      <c r="G13127" s="4">
        <v>45601</v>
      </c>
      <c r="H13127" s="4">
        <v>45606</v>
      </c>
      <c r="I13127" t="s">
        <v>60</v>
      </c>
      <c r="J13127" t="s">
        <v>45</v>
      </c>
      <c r="K13127">
        <v>82.68</v>
      </c>
      <c r="L13127" t="s">
        <v>46</v>
      </c>
    </row>
    <row r="13128" spans="1:12" x14ac:dyDescent="0.3">
      <c r="A13128" t="s">
        <v>13188</v>
      </c>
      <c r="B13128" t="s">
        <v>42</v>
      </c>
      <c r="C13128" t="s">
        <v>49</v>
      </c>
      <c r="D13128">
        <v>2526.23</v>
      </c>
      <c r="E13128">
        <v>0.37</v>
      </c>
      <c r="F13128">
        <v>2</v>
      </c>
      <c r="G13128" s="4">
        <v>45391</v>
      </c>
      <c r="H13128" s="4">
        <v>45392</v>
      </c>
      <c r="I13128" t="s">
        <v>50</v>
      </c>
      <c r="J13128" t="s">
        <v>51</v>
      </c>
      <c r="K13128">
        <v>231.61</v>
      </c>
      <c r="L13128" t="s">
        <v>57</v>
      </c>
    </row>
    <row r="13129" spans="1:12" x14ac:dyDescent="0.3">
      <c r="A13129" t="s">
        <v>13189</v>
      </c>
      <c r="B13129" t="s">
        <v>70</v>
      </c>
      <c r="C13129" t="s">
        <v>65</v>
      </c>
      <c r="D13129">
        <v>4082.19</v>
      </c>
      <c r="E13129">
        <v>0.23</v>
      </c>
      <c r="F13129">
        <v>2</v>
      </c>
      <c r="G13129" s="4">
        <v>45523</v>
      </c>
      <c r="H13129" s="4">
        <v>45528</v>
      </c>
      <c r="I13129" t="s">
        <v>50</v>
      </c>
      <c r="J13129" t="s">
        <v>51</v>
      </c>
      <c r="K13129">
        <v>663.21</v>
      </c>
      <c r="L13129" t="s">
        <v>57</v>
      </c>
    </row>
    <row r="13130" spans="1:12" x14ac:dyDescent="0.3">
      <c r="A13130" t="s">
        <v>13190</v>
      </c>
      <c r="B13130" t="s">
        <v>54</v>
      </c>
      <c r="C13130" t="s">
        <v>49</v>
      </c>
      <c r="D13130">
        <v>4256.99</v>
      </c>
      <c r="E13130">
        <v>0.22</v>
      </c>
      <c r="F13130">
        <v>9</v>
      </c>
      <c r="G13130" s="4">
        <v>45548</v>
      </c>
      <c r="H13130" s="4">
        <v>45550</v>
      </c>
      <c r="I13130" t="s">
        <v>44</v>
      </c>
      <c r="J13130" t="s">
        <v>45</v>
      </c>
      <c r="K13130">
        <v>326.37</v>
      </c>
      <c r="L13130" t="s">
        <v>52</v>
      </c>
    </row>
    <row r="13131" spans="1:12" x14ac:dyDescent="0.3">
      <c r="A13131" t="s">
        <v>13191</v>
      </c>
      <c r="B13131" t="s">
        <v>48</v>
      </c>
      <c r="C13131" t="s">
        <v>55</v>
      </c>
      <c r="D13131">
        <v>4186.87</v>
      </c>
      <c r="E13131">
        <v>0.01</v>
      </c>
      <c r="F13131">
        <v>4</v>
      </c>
      <c r="G13131" s="4">
        <v>45368</v>
      </c>
      <c r="H13131" s="4">
        <v>45371</v>
      </c>
      <c r="I13131" t="s">
        <v>60</v>
      </c>
      <c r="J13131" t="s">
        <v>45</v>
      </c>
      <c r="K13131">
        <v>254.66</v>
      </c>
      <c r="L13131" t="s">
        <v>63</v>
      </c>
    </row>
    <row r="13132" spans="1:12" x14ac:dyDescent="0.3">
      <c r="A13132" t="s">
        <v>13192</v>
      </c>
      <c r="B13132" t="s">
        <v>48</v>
      </c>
      <c r="C13132" t="s">
        <v>62</v>
      </c>
      <c r="D13132">
        <v>3061.47</v>
      </c>
      <c r="E13132">
        <v>0.36</v>
      </c>
      <c r="F13132">
        <v>7</v>
      </c>
      <c r="G13132" s="4">
        <v>45332</v>
      </c>
      <c r="H13132" s="4">
        <v>45339</v>
      </c>
      <c r="I13132" t="s">
        <v>60</v>
      </c>
      <c r="J13132" t="s">
        <v>45</v>
      </c>
      <c r="K13132">
        <v>330.99</v>
      </c>
      <c r="L13132" t="s">
        <v>46</v>
      </c>
    </row>
    <row r="13133" spans="1:12" x14ac:dyDescent="0.3">
      <c r="A13133" t="s">
        <v>13193</v>
      </c>
      <c r="B13133" t="s">
        <v>70</v>
      </c>
      <c r="C13133" t="s">
        <v>43</v>
      </c>
      <c r="D13133">
        <v>4970.46</v>
      </c>
      <c r="E13133">
        <v>0.1</v>
      </c>
      <c r="F13133">
        <v>4</v>
      </c>
      <c r="G13133" s="4">
        <v>45315</v>
      </c>
      <c r="H13133" s="4">
        <v>45317</v>
      </c>
      <c r="I13133" t="s">
        <v>44</v>
      </c>
      <c r="J13133" t="s">
        <v>56</v>
      </c>
      <c r="K13133">
        <v>448.64</v>
      </c>
      <c r="L13133" t="s">
        <v>46</v>
      </c>
    </row>
    <row r="13134" spans="1:12" x14ac:dyDescent="0.3">
      <c r="A13134" t="s">
        <v>13194</v>
      </c>
      <c r="B13134" t="s">
        <v>48</v>
      </c>
      <c r="C13134" t="s">
        <v>65</v>
      </c>
      <c r="D13134">
        <v>988.79</v>
      </c>
      <c r="E13134">
        <v>0.05</v>
      </c>
      <c r="F13134">
        <v>5</v>
      </c>
      <c r="G13134" s="4">
        <v>45114</v>
      </c>
      <c r="H13134" s="4">
        <v>45116</v>
      </c>
      <c r="I13134" t="s">
        <v>44</v>
      </c>
      <c r="J13134" t="s">
        <v>56</v>
      </c>
      <c r="K13134">
        <v>242.71</v>
      </c>
      <c r="L13134" t="s">
        <v>63</v>
      </c>
    </row>
    <row r="13135" spans="1:12" x14ac:dyDescent="0.3">
      <c r="A13135" t="s">
        <v>13195</v>
      </c>
      <c r="B13135" t="s">
        <v>54</v>
      </c>
      <c r="C13135" t="s">
        <v>49</v>
      </c>
      <c r="D13135">
        <v>954.84</v>
      </c>
      <c r="E13135">
        <v>0.42</v>
      </c>
      <c r="F13135">
        <v>1</v>
      </c>
      <c r="G13135" s="4">
        <v>44962</v>
      </c>
      <c r="H13135" s="4">
        <v>44967</v>
      </c>
      <c r="I13135" t="s">
        <v>60</v>
      </c>
      <c r="J13135" t="s">
        <v>45</v>
      </c>
      <c r="K13135">
        <v>86.03</v>
      </c>
      <c r="L13135" t="s">
        <v>63</v>
      </c>
    </row>
    <row r="13136" spans="1:12" x14ac:dyDescent="0.3">
      <c r="A13136" t="s">
        <v>13196</v>
      </c>
      <c r="B13136" t="s">
        <v>54</v>
      </c>
      <c r="C13136" t="s">
        <v>65</v>
      </c>
      <c r="D13136">
        <v>260.83</v>
      </c>
      <c r="E13136">
        <v>0.24</v>
      </c>
      <c r="F13136">
        <v>1</v>
      </c>
      <c r="G13136" s="4">
        <v>45138</v>
      </c>
      <c r="H13136" s="4">
        <v>45145</v>
      </c>
      <c r="I13136" t="s">
        <v>44</v>
      </c>
      <c r="J13136" t="s">
        <v>56</v>
      </c>
      <c r="K13136">
        <v>56.88</v>
      </c>
      <c r="L13136" t="s">
        <v>52</v>
      </c>
    </row>
    <row r="13137" spans="1:12" x14ac:dyDescent="0.3">
      <c r="A13137" t="s">
        <v>13197</v>
      </c>
      <c r="B13137" t="s">
        <v>70</v>
      </c>
      <c r="C13137" t="s">
        <v>62</v>
      </c>
      <c r="D13137">
        <v>4947.75</v>
      </c>
      <c r="E13137">
        <v>0.37</v>
      </c>
      <c r="F13137">
        <v>3</v>
      </c>
      <c r="G13137" s="4">
        <v>45292</v>
      </c>
      <c r="H13137" s="4">
        <v>45297</v>
      </c>
      <c r="I13137" t="s">
        <v>60</v>
      </c>
      <c r="J13137" t="s">
        <v>56</v>
      </c>
      <c r="K13137">
        <v>869.41</v>
      </c>
      <c r="L13137" t="s">
        <v>68</v>
      </c>
    </row>
    <row r="13138" spans="1:12" x14ac:dyDescent="0.3">
      <c r="A13138" t="s">
        <v>13198</v>
      </c>
      <c r="B13138" t="s">
        <v>54</v>
      </c>
      <c r="C13138" t="s">
        <v>62</v>
      </c>
      <c r="D13138">
        <v>1805.3</v>
      </c>
      <c r="E13138">
        <v>0.41</v>
      </c>
      <c r="F13138">
        <v>6</v>
      </c>
      <c r="G13138" s="4">
        <v>45239</v>
      </c>
      <c r="H13138" s="4">
        <v>45245</v>
      </c>
      <c r="I13138" t="s">
        <v>50</v>
      </c>
      <c r="J13138" t="s">
        <v>51</v>
      </c>
      <c r="K13138">
        <v>253.25</v>
      </c>
      <c r="L13138" t="s">
        <v>77</v>
      </c>
    </row>
    <row r="13139" spans="1:12" x14ac:dyDescent="0.3">
      <c r="A13139" t="s">
        <v>13199</v>
      </c>
      <c r="B13139" t="s">
        <v>42</v>
      </c>
      <c r="C13139" t="s">
        <v>65</v>
      </c>
      <c r="D13139">
        <v>3834.07</v>
      </c>
      <c r="E13139">
        <v>0.48</v>
      </c>
      <c r="F13139">
        <v>1</v>
      </c>
      <c r="G13139" s="4">
        <v>45429</v>
      </c>
      <c r="H13139" s="4">
        <v>45436</v>
      </c>
      <c r="I13139" t="s">
        <v>50</v>
      </c>
      <c r="J13139" t="s">
        <v>56</v>
      </c>
      <c r="K13139">
        <v>250.82</v>
      </c>
      <c r="L13139" t="s">
        <v>63</v>
      </c>
    </row>
    <row r="13140" spans="1:12" x14ac:dyDescent="0.3">
      <c r="A13140" t="s">
        <v>13200</v>
      </c>
      <c r="B13140" t="s">
        <v>54</v>
      </c>
      <c r="C13140" t="s">
        <v>65</v>
      </c>
      <c r="D13140">
        <v>392.58</v>
      </c>
      <c r="E13140">
        <v>0.31</v>
      </c>
      <c r="F13140">
        <v>4</v>
      </c>
      <c r="G13140" s="4">
        <v>45522</v>
      </c>
      <c r="H13140" s="4">
        <v>45528</v>
      </c>
      <c r="I13140" t="s">
        <v>60</v>
      </c>
      <c r="J13140" t="s">
        <v>45</v>
      </c>
      <c r="K13140">
        <v>60.55</v>
      </c>
      <c r="L13140" t="s">
        <v>46</v>
      </c>
    </row>
    <row r="13141" spans="1:12" x14ac:dyDescent="0.3">
      <c r="A13141" t="s">
        <v>13201</v>
      </c>
      <c r="B13141" t="s">
        <v>70</v>
      </c>
      <c r="C13141" t="s">
        <v>65</v>
      </c>
      <c r="D13141">
        <v>1563.57</v>
      </c>
      <c r="E13141">
        <v>0.03</v>
      </c>
      <c r="F13141">
        <v>9</v>
      </c>
      <c r="G13141" s="4">
        <v>45016</v>
      </c>
      <c r="H13141" s="4">
        <v>45023</v>
      </c>
      <c r="I13141" t="s">
        <v>44</v>
      </c>
      <c r="J13141" t="s">
        <v>56</v>
      </c>
      <c r="K13141">
        <v>300.48</v>
      </c>
      <c r="L13141" t="s">
        <v>46</v>
      </c>
    </row>
    <row r="13142" spans="1:12" x14ac:dyDescent="0.3">
      <c r="A13142" t="s">
        <v>13202</v>
      </c>
      <c r="B13142" t="s">
        <v>42</v>
      </c>
      <c r="C13142" t="s">
        <v>43</v>
      </c>
      <c r="D13142">
        <v>3156.85</v>
      </c>
      <c r="E13142">
        <v>0.28000000000000003</v>
      </c>
      <c r="F13142">
        <v>2</v>
      </c>
      <c r="G13142" s="4">
        <v>45570</v>
      </c>
      <c r="H13142" s="4">
        <v>45574</v>
      </c>
      <c r="I13142" t="s">
        <v>44</v>
      </c>
      <c r="J13142" t="s">
        <v>56</v>
      </c>
      <c r="K13142">
        <v>250.73</v>
      </c>
      <c r="L13142" t="s">
        <v>57</v>
      </c>
    </row>
    <row r="13143" spans="1:12" x14ac:dyDescent="0.3">
      <c r="A13143" t="s">
        <v>13203</v>
      </c>
      <c r="B13143" t="s">
        <v>42</v>
      </c>
      <c r="C13143" t="s">
        <v>55</v>
      </c>
      <c r="D13143">
        <v>2671.42</v>
      </c>
      <c r="E13143">
        <v>0.25</v>
      </c>
      <c r="F13143">
        <v>2</v>
      </c>
      <c r="G13143" s="4">
        <v>45233</v>
      </c>
      <c r="H13143" s="4">
        <v>45239</v>
      </c>
      <c r="I13143" t="s">
        <v>44</v>
      </c>
      <c r="J13143" t="s">
        <v>51</v>
      </c>
      <c r="K13143">
        <v>741.08</v>
      </c>
      <c r="L13143" t="s">
        <v>63</v>
      </c>
    </row>
    <row r="13144" spans="1:12" x14ac:dyDescent="0.3">
      <c r="A13144" t="s">
        <v>13204</v>
      </c>
      <c r="B13144" t="s">
        <v>48</v>
      </c>
      <c r="C13144" t="s">
        <v>49</v>
      </c>
      <c r="D13144">
        <v>1117.97</v>
      </c>
      <c r="E13144">
        <v>0.03</v>
      </c>
      <c r="F13144">
        <v>2</v>
      </c>
      <c r="G13144" s="4">
        <v>45522</v>
      </c>
      <c r="H13144" s="4">
        <v>45523</v>
      </c>
      <c r="I13144" t="s">
        <v>50</v>
      </c>
      <c r="J13144" t="s">
        <v>56</v>
      </c>
      <c r="K13144">
        <v>86.87</v>
      </c>
      <c r="L13144" t="s">
        <v>68</v>
      </c>
    </row>
    <row r="13145" spans="1:12" x14ac:dyDescent="0.3">
      <c r="A13145" t="s">
        <v>13205</v>
      </c>
      <c r="B13145" t="s">
        <v>54</v>
      </c>
      <c r="C13145" t="s">
        <v>49</v>
      </c>
      <c r="D13145">
        <v>2361.81</v>
      </c>
      <c r="E13145">
        <v>0.15</v>
      </c>
      <c r="F13145">
        <v>7</v>
      </c>
      <c r="G13145" s="4">
        <v>45032</v>
      </c>
      <c r="H13145" s="4">
        <v>45035</v>
      </c>
      <c r="I13145" t="s">
        <v>50</v>
      </c>
      <c r="J13145" t="s">
        <v>56</v>
      </c>
      <c r="K13145">
        <v>608.51</v>
      </c>
      <c r="L13145" t="s">
        <v>68</v>
      </c>
    </row>
    <row r="13146" spans="1:12" x14ac:dyDescent="0.3">
      <c r="A13146" t="s">
        <v>13206</v>
      </c>
      <c r="B13146" t="s">
        <v>70</v>
      </c>
      <c r="C13146" t="s">
        <v>49</v>
      </c>
      <c r="D13146">
        <v>633.03</v>
      </c>
      <c r="E13146">
        <v>0.21</v>
      </c>
      <c r="F13146">
        <v>7</v>
      </c>
      <c r="G13146" s="4">
        <v>45618</v>
      </c>
      <c r="H13146" s="4">
        <v>45625</v>
      </c>
      <c r="I13146" t="s">
        <v>60</v>
      </c>
      <c r="J13146" t="s">
        <v>45</v>
      </c>
      <c r="K13146">
        <v>155.61000000000001</v>
      </c>
      <c r="L13146" t="s">
        <v>77</v>
      </c>
    </row>
    <row r="13147" spans="1:12" x14ac:dyDescent="0.3">
      <c r="A13147" t="s">
        <v>13207</v>
      </c>
      <c r="B13147" t="s">
        <v>48</v>
      </c>
      <c r="C13147" t="s">
        <v>65</v>
      </c>
      <c r="D13147">
        <v>2759.25</v>
      </c>
      <c r="E13147">
        <v>0.08</v>
      </c>
      <c r="F13147">
        <v>6</v>
      </c>
      <c r="G13147" s="4">
        <v>45129</v>
      </c>
      <c r="H13147" s="4">
        <v>45136</v>
      </c>
      <c r="I13147" t="s">
        <v>60</v>
      </c>
      <c r="J13147" t="s">
        <v>56</v>
      </c>
      <c r="K13147">
        <v>748.23</v>
      </c>
      <c r="L13147" t="s">
        <v>68</v>
      </c>
    </row>
    <row r="13148" spans="1:12" x14ac:dyDescent="0.3">
      <c r="A13148" t="s">
        <v>13208</v>
      </c>
      <c r="B13148" t="s">
        <v>48</v>
      </c>
      <c r="C13148" t="s">
        <v>65</v>
      </c>
      <c r="D13148">
        <v>575.01</v>
      </c>
      <c r="E13148">
        <v>0</v>
      </c>
      <c r="F13148">
        <v>2</v>
      </c>
      <c r="G13148" s="4">
        <v>45253</v>
      </c>
      <c r="H13148" s="4">
        <v>45255</v>
      </c>
      <c r="I13148" t="s">
        <v>44</v>
      </c>
      <c r="J13148" t="s">
        <v>51</v>
      </c>
      <c r="K13148">
        <v>44.01</v>
      </c>
      <c r="L13148" t="s">
        <v>77</v>
      </c>
    </row>
    <row r="13149" spans="1:12" x14ac:dyDescent="0.3">
      <c r="A13149" t="s">
        <v>13209</v>
      </c>
      <c r="B13149" t="s">
        <v>54</v>
      </c>
      <c r="C13149" t="s">
        <v>65</v>
      </c>
      <c r="D13149">
        <v>3216.08</v>
      </c>
      <c r="E13149">
        <v>0.38</v>
      </c>
      <c r="F13149">
        <v>5</v>
      </c>
      <c r="G13149" s="4">
        <v>45237</v>
      </c>
      <c r="H13149" s="4">
        <v>45242</v>
      </c>
      <c r="I13149" t="s">
        <v>50</v>
      </c>
      <c r="J13149" t="s">
        <v>51</v>
      </c>
      <c r="K13149">
        <v>530.79999999999995</v>
      </c>
      <c r="L13149" t="s">
        <v>52</v>
      </c>
    </row>
    <row r="13150" spans="1:12" x14ac:dyDescent="0.3">
      <c r="A13150" t="s">
        <v>13210</v>
      </c>
      <c r="B13150" t="s">
        <v>54</v>
      </c>
      <c r="C13150" t="s">
        <v>43</v>
      </c>
      <c r="D13150">
        <v>861.25</v>
      </c>
      <c r="E13150">
        <v>0.43</v>
      </c>
      <c r="F13150">
        <v>6</v>
      </c>
      <c r="G13150" s="4">
        <v>45546</v>
      </c>
      <c r="H13150" s="4">
        <v>45547</v>
      </c>
      <c r="I13150" t="s">
        <v>60</v>
      </c>
      <c r="J13150" t="s">
        <v>51</v>
      </c>
      <c r="K13150">
        <v>110.78</v>
      </c>
      <c r="L13150" t="s">
        <v>63</v>
      </c>
    </row>
    <row r="13151" spans="1:12" x14ac:dyDescent="0.3">
      <c r="A13151" t="s">
        <v>13211</v>
      </c>
      <c r="B13151" t="s">
        <v>70</v>
      </c>
      <c r="C13151" t="s">
        <v>43</v>
      </c>
      <c r="D13151">
        <v>2780.72</v>
      </c>
      <c r="E13151">
        <v>0.11</v>
      </c>
      <c r="F13151">
        <v>6</v>
      </c>
      <c r="G13151" s="4">
        <v>44957</v>
      </c>
      <c r="H13151" s="4">
        <v>44961</v>
      </c>
      <c r="I13151" t="s">
        <v>44</v>
      </c>
      <c r="J13151" t="s">
        <v>45</v>
      </c>
      <c r="K13151">
        <v>615.70000000000005</v>
      </c>
      <c r="L13151" t="s">
        <v>52</v>
      </c>
    </row>
    <row r="13152" spans="1:12" x14ac:dyDescent="0.3">
      <c r="A13152" t="s">
        <v>13212</v>
      </c>
      <c r="B13152" t="s">
        <v>48</v>
      </c>
      <c r="C13152" t="s">
        <v>43</v>
      </c>
      <c r="D13152">
        <v>732.69</v>
      </c>
      <c r="E13152">
        <v>0</v>
      </c>
      <c r="F13152">
        <v>6</v>
      </c>
      <c r="G13152" s="4">
        <v>44976</v>
      </c>
      <c r="H13152" s="4">
        <v>44983</v>
      </c>
      <c r="I13152" t="s">
        <v>60</v>
      </c>
      <c r="J13152" t="s">
        <v>56</v>
      </c>
      <c r="K13152">
        <v>70.91</v>
      </c>
      <c r="L13152" t="s">
        <v>52</v>
      </c>
    </row>
    <row r="13153" spans="1:12" x14ac:dyDescent="0.3">
      <c r="A13153" t="s">
        <v>13213</v>
      </c>
      <c r="B13153" t="s">
        <v>70</v>
      </c>
      <c r="C13153" t="s">
        <v>43</v>
      </c>
      <c r="D13153">
        <v>2063.48</v>
      </c>
      <c r="E13153">
        <v>0.44</v>
      </c>
      <c r="F13153">
        <v>6</v>
      </c>
      <c r="G13153" s="4">
        <v>45013</v>
      </c>
      <c r="H13153" s="4">
        <v>45018</v>
      </c>
      <c r="I13153" t="s">
        <v>50</v>
      </c>
      <c r="J13153" t="s">
        <v>56</v>
      </c>
      <c r="K13153">
        <v>149.59</v>
      </c>
      <c r="L13153" t="s">
        <v>46</v>
      </c>
    </row>
    <row r="13154" spans="1:12" x14ac:dyDescent="0.3">
      <c r="A13154" t="s">
        <v>13214</v>
      </c>
      <c r="B13154" t="s">
        <v>48</v>
      </c>
      <c r="C13154" t="s">
        <v>62</v>
      </c>
      <c r="D13154">
        <v>1823.97</v>
      </c>
      <c r="E13154">
        <v>7.0000000000000007E-2</v>
      </c>
      <c r="F13154">
        <v>1</v>
      </c>
      <c r="G13154" s="4">
        <v>45581</v>
      </c>
      <c r="H13154" s="4">
        <v>45585</v>
      </c>
      <c r="I13154" t="s">
        <v>50</v>
      </c>
      <c r="J13154" t="s">
        <v>56</v>
      </c>
      <c r="K13154">
        <v>190.97</v>
      </c>
      <c r="L13154" t="s">
        <v>63</v>
      </c>
    </row>
    <row r="13155" spans="1:12" x14ac:dyDescent="0.3">
      <c r="A13155" t="s">
        <v>13215</v>
      </c>
      <c r="B13155" t="s">
        <v>48</v>
      </c>
      <c r="C13155" t="s">
        <v>43</v>
      </c>
      <c r="D13155">
        <v>3806.41</v>
      </c>
      <c r="E13155">
        <v>0.2</v>
      </c>
      <c r="F13155">
        <v>4</v>
      </c>
      <c r="G13155" s="4">
        <v>44991</v>
      </c>
      <c r="H13155" s="4">
        <v>44997</v>
      </c>
      <c r="I13155" t="s">
        <v>50</v>
      </c>
      <c r="J13155" t="s">
        <v>51</v>
      </c>
      <c r="K13155">
        <v>1134.25</v>
      </c>
      <c r="L13155" t="s">
        <v>77</v>
      </c>
    </row>
    <row r="13156" spans="1:12" x14ac:dyDescent="0.3">
      <c r="A13156" t="s">
        <v>13216</v>
      </c>
      <c r="B13156" t="s">
        <v>48</v>
      </c>
      <c r="C13156" t="s">
        <v>43</v>
      </c>
      <c r="D13156">
        <v>3241.69</v>
      </c>
      <c r="E13156">
        <v>0.18</v>
      </c>
      <c r="F13156">
        <v>1</v>
      </c>
      <c r="G13156" s="4">
        <v>45526</v>
      </c>
      <c r="H13156" s="4">
        <v>45533</v>
      </c>
      <c r="I13156" t="s">
        <v>50</v>
      </c>
      <c r="J13156" t="s">
        <v>51</v>
      </c>
      <c r="K13156">
        <v>368.74</v>
      </c>
      <c r="L13156" t="s">
        <v>52</v>
      </c>
    </row>
    <row r="13157" spans="1:12" x14ac:dyDescent="0.3">
      <c r="A13157" t="s">
        <v>13217</v>
      </c>
      <c r="B13157" t="s">
        <v>54</v>
      </c>
      <c r="C13157" t="s">
        <v>43</v>
      </c>
      <c r="D13157">
        <v>4691.74</v>
      </c>
      <c r="E13157">
        <v>0.08</v>
      </c>
      <c r="F13157">
        <v>3</v>
      </c>
      <c r="G13157" s="4">
        <v>45261</v>
      </c>
      <c r="H13157" s="4">
        <v>45267</v>
      </c>
      <c r="I13157" t="s">
        <v>60</v>
      </c>
      <c r="J13157" t="s">
        <v>51</v>
      </c>
      <c r="K13157">
        <v>570.76</v>
      </c>
      <c r="L13157" t="s">
        <v>46</v>
      </c>
    </row>
    <row r="13158" spans="1:12" x14ac:dyDescent="0.3">
      <c r="A13158" t="s">
        <v>13218</v>
      </c>
      <c r="B13158" t="s">
        <v>48</v>
      </c>
      <c r="C13158" t="s">
        <v>49</v>
      </c>
      <c r="D13158">
        <v>4617.3599999999997</v>
      </c>
      <c r="E13158">
        <v>0.3</v>
      </c>
      <c r="F13158">
        <v>2</v>
      </c>
      <c r="G13158" s="4">
        <v>45102</v>
      </c>
      <c r="H13158" s="4">
        <v>45108</v>
      </c>
      <c r="I13158" t="s">
        <v>44</v>
      </c>
      <c r="J13158" t="s">
        <v>45</v>
      </c>
      <c r="K13158">
        <v>1064.1400000000001</v>
      </c>
      <c r="L13158" t="s">
        <v>63</v>
      </c>
    </row>
    <row r="13159" spans="1:12" x14ac:dyDescent="0.3">
      <c r="A13159" t="s">
        <v>13219</v>
      </c>
      <c r="B13159" t="s">
        <v>48</v>
      </c>
      <c r="C13159" t="s">
        <v>49</v>
      </c>
      <c r="D13159">
        <v>3652.48</v>
      </c>
      <c r="E13159">
        <v>0.46</v>
      </c>
      <c r="F13159">
        <v>2</v>
      </c>
      <c r="G13159" s="4">
        <v>45587</v>
      </c>
      <c r="H13159" s="4">
        <v>45592</v>
      </c>
      <c r="I13159" t="s">
        <v>50</v>
      </c>
      <c r="J13159" t="s">
        <v>51</v>
      </c>
      <c r="K13159">
        <v>467.28</v>
      </c>
      <c r="L13159" t="s">
        <v>63</v>
      </c>
    </row>
    <row r="13160" spans="1:12" x14ac:dyDescent="0.3">
      <c r="A13160" t="s">
        <v>13220</v>
      </c>
      <c r="B13160" t="s">
        <v>48</v>
      </c>
      <c r="C13160" t="s">
        <v>49</v>
      </c>
      <c r="D13160">
        <v>3875.87</v>
      </c>
      <c r="E13160">
        <v>0.26</v>
      </c>
      <c r="F13160">
        <v>6</v>
      </c>
      <c r="G13160" s="4">
        <v>45396</v>
      </c>
      <c r="H13160" s="4">
        <v>45403</v>
      </c>
      <c r="I13160" t="s">
        <v>44</v>
      </c>
      <c r="J13160" t="s">
        <v>51</v>
      </c>
      <c r="K13160">
        <v>705.81</v>
      </c>
      <c r="L13160" t="s">
        <v>57</v>
      </c>
    </row>
    <row r="13161" spans="1:12" x14ac:dyDescent="0.3">
      <c r="A13161" t="s">
        <v>13221</v>
      </c>
      <c r="B13161" t="s">
        <v>42</v>
      </c>
      <c r="C13161" t="s">
        <v>55</v>
      </c>
      <c r="D13161">
        <v>3162.07</v>
      </c>
      <c r="E13161">
        <v>0.49</v>
      </c>
      <c r="F13161">
        <v>1</v>
      </c>
      <c r="G13161" s="4">
        <v>44950</v>
      </c>
      <c r="H13161" s="4">
        <v>44956</v>
      </c>
      <c r="I13161" t="s">
        <v>50</v>
      </c>
      <c r="J13161" t="s">
        <v>45</v>
      </c>
      <c r="K13161">
        <v>751.66</v>
      </c>
      <c r="L13161" t="s">
        <v>52</v>
      </c>
    </row>
    <row r="13162" spans="1:12" x14ac:dyDescent="0.3">
      <c r="A13162" t="s">
        <v>13222</v>
      </c>
      <c r="B13162" t="s">
        <v>54</v>
      </c>
      <c r="C13162" t="s">
        <v>62</v>
      </c>
      <c r="D13162">
        <v>3489.15</v>
      </c>
      <c r="E13162">
        <v>0.1</v>
      </c>
      <c r="F13162">
        <v>4</v>
      </c>
      <c r="G13162" s="4">
        <v>45589</v>
      </c>
      <c r="H13162" s="4">
        <v>45596</v>
      </c>
      <c r="I13162" t="s">
        <v>60</v>
      </c>
      <c r="J13162" t="s">
        <v>45</v>
      </c>
      <c r="K13162">
        <v>466.54</v>
      </c>
      <c r="L13162" t="s">
        <v>77</v>
      </c>
    </row>
    <row r="13163" spans="1:12" x14ac:dyDescent="0.3">
      <c r="A13163" t="s">
        <v>13223</v>
      </c>
      <c r="B13163" t="s">
        <v>42</v>
      </c>
      <c r="C13163" t="s">
        <v>65</v>
      </c>
      <c r="D13163">
        <v>3124.39</v>
      </c>
      <c r="E13163">
        <v>0.42</v>
      </c>
      <c r="F13163">
        <v>9</v>
      </c>
      <c r="G13163" s="4">
        <v>45251</v>
      </c>
      <c r="H13163" s="4">
        <v>45254</v>
      </c>
      <c r="I13163" t="s">
        <v>50</v>
      </c>
      <c r="J13163" t="s">
        <v>45</v>
      </c>
      <c r="K13163">
        <v>437.95</v>
      </c>
      <c r="L13163" t="s">
        <v>46</v>
      </c>
    </row>
    <row r="13164" spans="1:12" x14ac:dyDescent="0.3">
      <c r="A13164" t="s">
        <v>13224</v>
      </c>
      <c r="B13164" t="s">
        <v>54</v>
      </c>
      <c r="C13164" t="s">
        <v>43</v>
      </c>
      <c r="D13164">
        <v>1627.65</v>
      </c>
      <c r="E13164">
        <v>0.13</v>
      </c>
      <c r="F13164">
        <v>3</v>
      </c>
      <c r="G13164" s="4">
        <v>44962</v>
      </c>
      <c r="H13164" s="4">
        <v>44964</v>
      </c>
      <c r="I13164" t="s">
        <v>60</v>
      </c>
      <c r="J13164" t="s">
        <v>56</v>
      </c>
      <c r="K13164">
        <v>172.24</v>
      </c>
      <c r="L13164" t="s">
        <v>68</v>
      </c>
    </row>
    <row r="13165" spans="1:12" x14ac:dyDescent="0.3">
      <c r="A13165" t="s">
        <v>13225</v>
      </c>
      <c r="B13165" t="s">
        <v>70</v>
      </c>
      <c r="C13165" t="s">
        <v>49</v>
      </c>
      <c r="D13165">
        <v>1818.38</v>
      </c>
      <c r="E13165">
        <v>0.13</v>
      </c>
      <c r="F13165">
        <v>8</v>
      </c>
      <c r="G13165" s="4">
        <v>45158</v>
      </c>
      <c r="H13165" s="4">
        <v>45162</v>
      </c>
      <c r="I13165" t="s">
        <v>50</v>
      </c>
      <c r="J13165" t="s">
        <v>51</v>
      </c>
      <c r="K13165">
        <v>431.83</v>
      </c>
      <c r="L13165" t="s">
        <v>57</v>
      </c>
    </row>
    <row r="13166" spans="1:12" x14ac:dyDescent="0.3">
      <c r="A13166" t="s">
        <v>13226</v>
      </c>
      <c r="B13166" t="s">
        <v>42</v>
      </c>
      <c r="C13166" t="s">
        <v>62</v>
      </c>
      <c r="D13166">
        <v>2916.2</v>
      </c>
      <c r="E13166">
        <v>0.06</v>
      </c>
      <c r="F13166">
        <v>9</v>
      </c>
      <c r="G13166" s="4">
        <v>45624</v>
      </c>
      <c r="H13166" s="4">
        <v>45628</v>
      </c>
      <c r="I13166" t="s">
        <v>50</v>
      </c>
      <c r="J13166" t="s">
        <v>56</v>
      </c>
      <c r="K13166">
        <v>869.7</v>
      </c>
      <c r="L13166" t="s">
        <v>57</v>
      </c>
    </row>
    <row r="13167" spans="1:12" x14ac:dyDescent="0.3">
      <c r="A13167" t="s">
        <v>13227</v>
      </c>
      <c r="B13167" t="s">
        <v>70</v>
      </c>
      <c r="C13167" t="s">
        <v>43</v>
      </c>
      <c r="D13167">
        <v>3628.87</v>
      </c>
      <c r="E13167">
        <v>0.43</v>
      </c>
      <c r="F13167">
        <v>2</v>
      </c>
      <c r="G13167" s="4">
        <v>45528</v>
      </c>
      <c r="H13167" s="4">
        <v>45532</v>
      </c>
      <c r="I13167" t="s">
        <v>60</v>
      </c>
      <c r="J13167" t="s">
        <v>51</v>
      </c>
      <c r="K13167">
        <v>238.03</v>
      </c>
      <c r="L13167" t="s">
        <v>63</v>
      </c>
    </row>
    <row r="13168" spans="1:12" x14ac:dyDescent="0.3">
      <c r="A13168" t="s">
        <v>13228</v>
      </c>
      <c r="B13168" t="s">
        <v>48</v>
      </c>
      <c r="C13168" t="s">
        <v>55</v>
      </c>
      <c r="D13168">
        <v>2089.98</v>
      </c>
      <c r="E13168">
        <v>0.36</v>
      </c>
      <c r="F13168">
        <v>5</v>
      </c>
      <c r="G13168" s="4">
        <v>45248</v>
      </c>
      <c r="H13168" s="4">
        <v>45253</v>
      </c>
      <c r="I13168" t="s">
        <v>44</v>
      </c>
      <c r="J13168" t="s">
        <v>45</v>
      </c>
      <c r="K13168">
        <v>317.16000000000003</v>
      </c>
      <c r="L13168" t="s">
        <v>46</v>
      </c>
    </row>
    <row r="13169" spans="1:12" x14ac:dyDescent="0.3">
      <c r="A13169" t="s">
        <v>13229</v>
      </c>
      <c r="B13169" t="s">
        <v>70</v>
      </c>
      <c r="C13169" t="s">
        <v>65</v>
      </c>
      <c r="D13169">
        <v>799.07</v>
      </c>
      <c r="E13169">
        <v>0.17</v>
      </c>
      <c r="F13169">
        <v>6</v>
      </c>
      <c r="G13169" s="4">
        <v>45152</v>
      </c>
      <c r="H13169" s="4">
        <v>45156</v>
      </c>
      <c r="I13169" t="s">
        <v>44</v>
      </c>
      <c r="J13169" t="s">
        <v>56</v>
      </c>
      <c r="K13169">
        <v>108.53</v>
      </c>
      <c r="L13169" t="s">
        <v>46</v>
      </c>
    </row>
    <row r="13170" spans="1:12" x14ac:dyDescent="0.3">
      <c r="A13170" t="s">
        <v>13230</v>
      </c>
      <c r="B13170" t="s">
        <v>70</v>
      </c>
      <c r="C13170" t="s">
        <v>43</v>
      </c>
      <c r="D13170">
        <v>2351.14</v>
      </c>
      <c r="E13170">
        <v>0.17</v>
      </c>
      <c r="F13170">
        <v>5</v>
      </c>
      <c r="G13170" s="4">
        <v>45286</v>
      </c>
      <c r="H13170" s="4">
        <v>45291</v>
      </c>
      <c r="I13170" t="s">
        <v>50</v>
      </c>
      <c r="J13170" t="s">
        <v>51</v>
      </c>
      <c r="K13170">
        <v>326.11</v>
      </c>
      <c r="L13170" t="s">
        <v>57</v>
      </c>
    </row>
    <row r="13171" spans="1:12" x14ac:dyDescent="0.3">
      <c r="A13171" t="s">
        <v>13231</v>
      </c>
      <c r="B13171" t="s">
        <v>70</v>
      </c>
      <c r="C13171" t="s">
        <v>65</v>
      </c>
      <c r="D13171">
        <v>4819.62</v>
      </c>
      <c r="E13171">
        <v>0.42</v>
      </c>
      <c r="F13171">
        <v>6</v>
      </c>
      <c r="G13171" s="4">
        <v>45117</v>
      </c>
      <c r="H13171" s="4">
        <v>45124</v>
      </c>
      <c r="I13171" t="s">
        <v>50</v>
      </c>
      <c r="J13171" t="s">
        <v>45</v>
      </c>
      <c r="K13171">
        <v>872.62</v>
      </c>
      <c r="L13171" t="s">
        <v>68</v>
      </c>
    </row>
    <row r="13172" spans="1:12" x14ac:dyDescent="0.3">
      <c r="A13172" t="s">
        <v>13232</v>
      </c>
      <c r="B13172" t="s">
        <v>70</v>
      </c>
      <c r="C13172" t="s">
        <v>43</v>
      </c>
      <c r="D13172">
        <v>1149.03</v>
      </c>
      <c r="E13172">
        <v>0.46</v>
      </c>
      <c r="F13172">
        <v>5</v>
      </c>
      <c r="G13172" s="4">
        <v>45099</v>
      </c>
      <c r="H13172" s="4">
        <v>45104</v>
      </c>
      <c r="I13172" t="s">
        <v>44</v>
      </c>
      <c r="J13172" t="s">
        <v>51</v>
      </c>
      <c r="K13172">
        <v>246.67</v>
      </c>
      <c r="L13172" t="s">
        <v>57</v>
      </c>
    </row>
    <row r="13173" spans="1:12" x14ac:dyDescent="0.3">
      <c r="A13173" t="s">
        <v>13233</v>
      </c>
      <c r="B13173" t="s">
        <v>54</v>
      </c>
      <c r="C13173" t="s">
        <v>55</v>
      </c>
      <c r="D13173">
        <v>3280.44</v>
      </c>
      <c r="E13173">
        <v>0.3</v>
      </c>
      <c r="F13173">
        <v>7</v>
      </c>
      <c r="G13173" s="4">
        <v>45521</v>
      </c>
      <c r="H13173" s="4">
        <v>45528</v>
      </c>
      <c r="I13173" t="s">
        <v>60</v>
      </c>
      <c r="J13173" t="s">
        <v>45</v>
      </c>
      <c r="K13173">
        <v>566.87</v>
      </c>
      <c r="L13173" t="s">
        <v>63</v>
      </c>
    </row>
    <row r="13174" spans="1:12" x14ac:dyDescent="0.3">
      <c r="A13174" t="s">
        <v>13234</v>
      </c>
      <c r="B13174" t="s">
        <v>42</v>
      </c>
      <c r="C13174" t="s">
        <v>62</v>
      </c>
      <c r="D13174">
        <v>4914.45</v>
      </c>
      <c r="E13174">
        <v>0.2</v>
      </c>
      <c r="F13174">
        <v>5</v>
      </c>
      <c r="G13174" s="4">
        <v>45559</v>
      </c>
      <c r="H13174" s="4">
        <v>45566</v>
      </c>
      <c r="I13174" t="s">
        <v>50</v>
      </c>
      <c r="J13174" t="s">
        <v>45</v>
      </c>
      <c r="K13174">
        <v>1181.18</v>
      </c>
      <c r="L13174" t="s">
        <v>68</v>
      </c>
    </row>
    <row r="13175" spans="1:12" x14ac:dyDescent="0.3">
      <c r="A13175" t="s">
        <v>13235</v>
      </c>
      <c r="B13175" t="s">
        <v>54</v>
      </c>
      <c r="C13175" t="s">
        <v>65</v>
      </c>
      <c r="D13175">
        <v>1943.56</v>
      </c>
      <c r="E13175">
        <v>0.03</v>
      </c>
      <c r="F13175">
        <v>5</v>
      </c>
      <c r="G13175" s="4">
        <v>45392</v>
      </c>
      <c r="H13175" s="4">
        <v>45398</v>
      </c>
      <c r="I13175" t="s">
        <v>60</v>
      </c>
      <c r="J13175" t="s">
        <v>51</v>
      </c>
      <c r="K13175">
        <v>127.92</v>
      </c>
      <c r="L13175" t="s">
        <v>77</v>
      </c>
    </row>
    <row r="13176" spans="1:12" x14ac:dyDescent="0.3">
      <c r="A13176" t="s">
        <v>13236</v>
      </c>
      <c r="B13176" t="s">
        <v>54</v>
      </c>
      <c r="C13176" t="s">
        <v>65</v>
      </c>
      <c r="D13176">
        <v>4450.63</v>
      </c>
      <c r="E13176">
        <v>0.06</v>
      </c>
      <c r="F13176">
        <v>7</v>
      </c>
      <c r="G13176" s="4">
        <v>45616</v>
      </c>
      <c r="H13176" s="4">
        <v>45619</v>
      </c>
      <c r="I13176" t="s">
        <v>44</v>
      </c>
      <c r="J13176" t="s">
        <v>56</v>
      </c>
      <c r="K13176">
        <v>1113.48</v>
      </c>
      <c r="L13176" t="s">
        <v>46</v>
      </c>
    </row>
    <row r="13177" spans="1:12" x14ac:dyDescent="0.3">
      <c r="A13177" t="s">
        <v>13237</v>
      </c>
      <c r="B13177" t="s">
        <v>54</v>
      </c>
      <c r="C13177" t="s">
        <v>62</v>
      </c>
      <c r="D13177">
        <v>4333.6400000000003</v>
      </c>
      <c r="E13177">
        <v>7.0000000000000007E-2</v>
      </c>
      <c r="F13177">
        <v>3</v>
      </c>
      <c r="G13177" s="4">
        <v>45125</v>
      </c>
      <c r="H13177" s="4">
        <v>45131</v>
      </c>
      <c r="I13177" t="s">
        <v>50</v>
      </c>
      <c r="J13177" t="s">
        <v>45</v>
      </c>
      <c r="K13177">
        <v>1173.01</v>
      </c>
      <c r="L13177" t="s">
        <v>52</v>
      </c>
    </row>
    <row r="13178" spans="1:12" x14ac:dyDescent="0.3">
      <c r="A13178" t="s">
        <v>13238</v>
      </c>
      <c r="B13178" t="s">
        <v>70</v>
      </c>
      <c r="C13178" t="s">
        <v>65</v>
      </c>
      <c r="D13178">
        <v>1761.32</v>
      </c>
      <c r="E13178">
        <v>0.14000000000000001</v>
      </c>
      <c r="F13178">
        <v>7</v>
      </c>
      <c r="G13178" s="4">
        <v>45055</v>
      </c>
      <c r="H13178" s="4">
        <v>45060</v>
      </c>
      <c r="I13178" t="s">
        <v>44</v>
      </c>
      <c r="J13178" t="s">
        <v>51</v>
      </c>
      <c r="K13178">
        <v>351.15</v>
      </c>
      <c r="L13178" t="s">
        <v>46</v>
      </c>
    </row>
    <row r="13179" spans="1:12" x14ac:dyDescent="0.3">
      <c r="A13179" t="s">
        <v>13239</v>
      </c>
      <c r="B13179" t="s">
        <v>54</v>
      </c>
      <c r="C13179" t="s">
        <v>49</v>
      </c>
      <c r="D13179">
        <v>582.73</v>
      </c>
      <c r="E13179">
        <v>0.13</v>
      </c>
      <c r="F13179">
        <v>8</v>
      </c>
      <c r="G13179" s="4">
        <v>45268</v>
      </c>
      <c r="H13179" s="4">
        <v>45274</v>
      </c>
      <c r="I13179" t="s">
        <v>44</v>
      </c>
      <c r="J13179" t="s">
        <v>45</v>
      </c>
      <c r="K13179">
        <v>75.73</v>
      </c>
      <c r="L13179" t="s">
        <v>77</v>
      </c>
    </row>
    <row r="13180" spans="1:12" x14ac:dyDescent="0.3">
      <c r="A13180" t="s">
        <v>13240</v>
      </c>
      <c r="B13180" t="s">
        <v>42</v>
      </c>
      <c r="C13180" t="s">
        <v>62</v>
      </c>
      <c r="D13180">
        <v>974.84</v>
      </c>
      <c r="E13180">
        <v>0.27</v>
      </c>
      <c r="F13180">
        <v>5</v>
      </c>
      <c r="G13180" s="4">
        <v>45009</v>
      </c>
      <c r="H13180" s="4">
        <v>45010</v>
      </c>
      <c r="I13180" t="s">
        <v>60</v>
      </c>
      <c r="J13180" t="s">
        <v>45</v>
      </c>
      <c r="K13180">
        <v>164.22</v>
      </c>
      <c r="L13180" t="s">
        <v>77</v>
      </c>
    </row>
    <row r="13181" spans="1:12" x14ac:dyDescent="0.3">
      <c r="A13181" t="s">
        <v>13241</v>
      </c>
      <c r="B13181" t="s">
        <v>54</v>
      </c>
      <c r="C13181" t="s">
        <v>55</v>
      </c>
      <c r="D13181">
        <v>1892.17</v>
      </c>
      <c r="E13181">
        <v>0.47</v>
      </c>
      <c r="F13181">
        <v>4</v>
      </c>
      <c r="G13181" s="4">
        <v>45063</v>
      </c>
      <c r="H13181" s="4">
        <v>45067</v>
      </c>
      <c r="I13181" t="s">
        <v>60</v>
      </c>
      <c r="J13181" t="s">
        <v>56</v>
      </c>
      <c r="K13181">
        <v>376.26</v>
      </c>
      <c r="L13181" t="s">
        <v>52</v>
      </c>
    </row>
    <row r="13182" spans="1:12" x14ac:dyDescent="0.3">
      <c r="A13182" t="s">
        <v>13242</v>
      </c>
      <c r="B13182" t="s">
        <v>48</v>
      </c>
      <c r="C13182" t="s">
        <v>43</v>
      </c>
      <c r="D13182">
        <v>4799.76</v>
      </c>
      <c r="E13182">
        <v>0.43</v>
      </c>
      <c r="F13182">
        <v>2</v>
      </c>
      <c r="G13182" s="4">
        <v>45537</v>
      </c>
      <c r="H13182" s="4">
        <v>45539</v>
      </c>
      <c r="I13182" t="s">
        <v>60</v>
      </c>
      <c r="J13182" t="s">
        <v>56</v>
      </c>
      <c r="K13182">
        <v>1195.5</v>
      </c>
      <c r="L13182" t="s">
        <v>68</v>
      </c>
    </row>
    <row r="13183" spans="1:12" x14ac:dyDescent="0.3">
      <c r="A13183" t="s">
        <v>13243</v>
      </c>
      <c r="B13183" t="s">
        <v>70</v>
      </c>
      <c r="C13183" t="s">
        <v>43</v>
      </c>
      <c r="D13183">
        <v>1444.81</v>
      </c>
      <c r="E13183">
        <v>0.25</v>
      </c>
      <c r="F13183">
        <v>5</v>
      </c>
      <c r="G13183" s="4">
        <v>45428</v>
      </c>
      <c r="H13183" s="4">
        <v>45432</v>
      </c>
      <c r="I13183" t="s">
        <v>60</v>
      </c>
      <c r="J13183" t="s">
        <v>45</v>
      </c>
      <c r="K13183">
        <v>355.38</v>
      </c>
      <c r="L13183" t="s">
        <v>46</v>
      </c>
    </row>
    <row r="13184" spans="1:12" x14ac:dyDescent="0.3">
      <c r="A13184" t="s">
        <v>13244</v>
      </c>
      <c r="B13184" t="s">
        <v>48</v>
      </c>
      <c r="C13184" t="s">
        <v>62</v>
      </c>
      <c r="D13184">
        <v>4641.6400000000003</v>
      </c>
      <c r="E13184">
        <v>0.01</v>
      </c>
      <c r="F13184">
        <v>6</v>
      </c>
      <c r="G13184" s="4">
        <v>45089</v>
      </c>
      <c r="H13184" s="4">
        <v>45090</v>
      </c>
      <c r="I13184" t="s">
        <v>50</v>
      </c>
      <c r="J13184" t="s">
        <v>51</v>
      </c>
      <c r="K13184">
        <v>635.1</v>
      </c>
      <c r="L13184" t="s">
        <v>52</v>
      </c>
    </row>
    <row r="13185" spans="1:12" x14ac:dyDescent="0.3">
      <c r="A13185" t="s">
        <v>13245</v>
      </c>
      <c r="B13185" t="s">
        <v>42</v>
      </c>
      <c r="C13185" t="s">
        <v>49</v>
      </c>
      <c r="D13185">
        <v>988.69</v>
      </c>
      <c r="E13185">
        <v>0.03</v>
      </c>
      <c r="F13185">
        <v>9</v>
      </c>
      <c r="G13185" s="4">
        <v>45067</v>
      </c>
      <c r="H13185" s="4">
        <v>45074</v>
      </c>
      <c r="I13185" t="s">
        <v>50</v>
      </c>
      <c r="J13185" t="s">
        <v>51</v>
      </c>
      <c r="K13185">
        <v>156.47</v>
      </c>
      <c r="L13185" t="s">
        <v>63</v>
      </c>
    </row>
    <row r="13186" spans="1:12" x14ac:dyDescent="0.3">
      <c r="A13186" t="s">
        <v>13246</v>
      </c>
      <c r="B13186" t="s">
        <v>42</v>
      </c>
      <c r="C13186" t="s">
        <v>55</v>
      </c>
      <c r="D13186">
        <v>4852.08</v>
      </c>
      <c r="E13186">
        <v>0.43</v>
      </c>
      <c r="F13186">
        <v>6</v>
      </c>
      <c r="G13186" s="4">
        <v>45592</v>
      </c>
      <c r="H13186" s="4">
        <v>45598</v>
      </c>
      <c r="I13186" t="s">
        <v>50</v>
      </c>
      <c r="J13186" t="s">
        <v>56</v>
      </c>
      <c r="K13186">
        <v>1170.9000000000001</v>
      </c>
      <c r="L13186" t="s">
        <v>46</v>
      </c>
    </row>
    <row r="13187" spans="1:12" x14ac:dyDescent="0.3">
      <c r="A13187" t="s">
        <v>13247</v>
      </c>
      <c r="B13187" t="s">
        <v>42</v>
      </c>
      <c r="C13187" t="s">
        <v>43</v>
      </c>
      <c r="D13187">
        <v>1538.66</v>
      </c>
      <c r="E13187">
        <v>0.14000000000000001</v>
      </c>
      <c r="F13187">
        <v>6</v>
      </c>
      <c r="G13187" s="4">
        <v>45099</v>
      </c>
      <c r="H13187" s="4">
        <v>45104</v>
      </c>
      <c r="I13187" t="s">
        <v>60</v>
      </c>
      <c r="J13187" t="s">
        <v>45</v>
      </c>
      <c r="K13187">
        <v>241.71</v>
      </c>
      <c r="L13187" t="s">
        <v>68</v>
      </c>
    </row>
    <row r="13188" spans="1:12" x14ac:dyDescent="0.3">
      <c r="A13188" t="s">
        <v>13248</v>
      </c>
      <c r="B13188" t="s">
        <v>42</v>
      </c>
      <c r="C13188" t="s">
        <v>43</v>
      </c>
      <c r="D13188">
        <v>3202.15</v>
      </c>
      <c r="E13188">
        <v>0.16</v>
      </c>
      <c r="F13188">
        <v>6</v>
      </c>
      <c r="G13188" s="4">
        <v>45105</v>
      </c>
      <c r="H13188" s="4">
        <v>45111</v>
      </c>
      <c r="I13188" t="s">
        <v>44</v>
      </c>
      <c r="J13188" t="s">
        <v>51</v>
      </c>
      <c r="K13188">
        <v>668.62</v>
      </c>
      <c r="L13188" t="s">
        <v>57</v>
      </c>
    </row>
    <row r="13189" spans="1:12" x14ac:dyDescent="0.3">
      <c r="A13189" t="s">
        <v>13249</v>
      </c>
      <c r="B13189" t="s">
        <v>54</v>
      </c>
      <c r="C13189" t="s">
        <v>49</v>
      </c>
      <c r="D13189">
        <v>441.49</v>
      </c>
      <c r="E13189">
        <v>7.0000000000000007E-2</v>
      </c>
      <c r="F13189">
        <v>8</v>
      </c>
      <c r="G13189" s="4">
        <v>45079</v>
      </c>
      <c r="H13189" s="4">
        <v>45082</v>
      </c>
      <c r="I13189" t="s">
        <v>50</v>
      </c>
      <c r="J13189" t="s">
        <v>51</v>
      </c>
      <c r="K13189">
        <v>131</v>
      </c>
      <c r="L13189" t="s">
        <v>68</v>
      </c>
    </row>
    <row r="13190" spans="1:12" x14ac:dyDescent="0.3">
      <c r="A13190" t="s">
        <v>13250</v>
      </c>
      <c r="B13190" t="s">
        <v>70</v>
      </c>
      <c r="C13190" t="s">
        <v>65</v>
      </c>
      <c r="D13190">
        <v>1568.35</v>
      </c>
      <c r="E13190">
        <v>0.11</v>
      </c>
      <c r="F13190">
        <v>6</v>
      </c>
      <c r="G13190" s="4">
        <v>45494</v>
      </c>
      <c r="H13190" s="4">
        <v>45499</v>
      </c>
      <c r="I13190" t="s">
        <v>60</v>
      </c>
      <c r="J13190" t="s">
        <v>51</v>
      </c>
      <c r="K13190">
        <v>408</v>
      </c>
      <c r="L13190" t="s">
        <v>52</v>
      </c>
    </row>
    <row r="13191" spans="1:12" x14ac:dyDescent="0.3">
      <c r="A13191" t="s">
        <v>13251</v>
      </c>
      <c r="B13191" t="s">
        <v>42</v>
      </c>
      <c r="C13191" t="s">
        <v>62</v>
      </c>
      <c r="D13191">
        <v>1132.48</v>
      </c>
      <c r="E13191">
        <v>0.12</v>
      </c>
      <c r="F13191">
        <v>1</v>
      </c>
      <c r="G13191" s="4">
        <v>45569</v>
      </c>
      <c r="H13191" s="4">
        <v>45572</v>
      </c>
      <c r="I13191" t="s">
        <v>50</v>
      </c>
      <c r="J13191" t="s">
        <v>51</v>
      </c>
      <c r="K13191">
        <v>118.35</v>
      </c>
      <c r="L13191" t="s">
        <v>77</v>
      </c>
    </row>
    <row r="13192" spans="1:12" x14ac:dyDescent="0.3">
      <c r="A13192" t="s">
        <v>13252</v>
      </c>
      <c r="B13192" t="s">
        <v>48</v>
      </c>
      <c r="C13192" t="s">
        <v>49</v>
      </c>
      <c r="D13192">
        <v>116.74</v>
      </c>
      <c r="E13192">
        <v>0.21</v>
      </c>
      <c r="F13192">
        <v>1</v>
      </c>
      <c r="G13192" s="4">
        <v>45385</v>
      </c>
      <c r="H13192" s="4">
        <v>45387</v>
      </c>
      <c r="I13192" t="s">
        <v>50</v>
      </c>
      <c r="J13192" t="s">
        <v>51</v>
      </c>
      <c r="K13192">
        <v>17.86</v>
      </c>
      <c r="L13192" t="s">
        <v>68</v>
      </c>
    </row>
    <row r="13193" spans="1:12" x14ac:dyDescent="0.3">
      <c r="A13193" t="s">
        <v>13253</v>
      </c>
      <c r="B13193" t="s">
        <v>42</v>
      </c>
      <c r="C13193" t="s">
        <v>49</v>
      </c>
      <c r="D13193">
        <v>868.17</v>
      </c>
      <c r="E13193">
        <v>0.31</v>
      </c>
      <c r="F13193">
        <v>2</v>
      </c>
      <c r="G13193" s="4">
        <v>45404</v>
      </c>
      <c r="H13193" s="4">
        <v>45408</v>
      </c>
      <c r="I13193" t="s">
        <v>50</v>
      </c>
      <c r="J13193" t="s">
        <v>45</v>
      </c>
      <c r="K13193">
        <v>161.75</v>
      </c>
      <c r="L13193" t="s">
        <v>57</v>
      </c>
    </row>
    <row r="13194" spans="1:12" x14ac:dyDescent="0.3">
      <c r="A13194" t="s">
        <v>13254</v>
      </c>
      <c r="B13194" t="s">
        <v>70</v>
      </c>
      <c r="C13194" t="s">
        <v>49</v>
      </c>
      <c r="D13194">
        <v>3006.21</v>
      </c>
      <c r="E13194">
        <v>0.18</v>
      </c>
      <c r="F13194">
        <v>1</v>
      </c>
      <c r="G13194" s="4">
        <v>45491</v>
      </c>
      <c r="H13194" s="4">
        <v>45498</v>
      </c>
      <c r="I13194" t="s">
        <v>60</v>
      </c>
      <c r="J13194" t="s">
        <v>45</v>
      </c>
      <c r="K13194">
        <v>599.84</v>
      </c>
      <c r="L13194" t="s">
        <v>68</v>
      </c>
    </row>
    <row r="13195" spans="1:12" x14ac:dyDescent="0.3">
      <c r="A13195" t="s">
        <v>13255</v>
      </c>
      <c r="B13195" t="s">
        <v>48</v>
      </c>
      <c r="C13195" t="s">
        <v>49</v>
      </c>
      <c r="D13195">
        <v>2010.61</v>
      </c>
      <c r="E13195">
        <v>0.22</v>
      </c>
      <c r="F13195">
        <v>3</v>
      </c>
      <c r="G13195" s="4">
        <v>45500</v>
      </c>
      <c r="H13195" s="4">
        <v>45505</v>
      </c>
      <c r="I13195" t="s">
        <v>50</v>
      </c>
      <c r="J13195" t="s">
        <v>45</v>
      </c>
      <c r="K13195">
        <v>250.24</v>
      </c>
      <c r="L13195" t="s">
        <v>52</v>
      </c>
    </row>
    <row r="13196" spans="1:12" x14ac:dyDescent="0.3">
      <c r="A13196" t="s">
        <v>13256</v>
      </c>
      <c r="B13196" t="s">
        <v>48</v>
      </c>
      <c r="C13196" t="s">
        <v>65</v>
      </c>
      <c r="D13196">
        <v>3640.6</v>
      </c>
      <c r="E13196">
        <v>0.09</v>
      </c>
      <c r="F13196">
        <v>3</v>
      </c>
      <c r="G13196" s="4">
        <v>45031</v>
      </c>
      <c r="H13196" s="4">
        <v>45034</v>
      </c>
      <c r="I13196" t="s">
        <v>44</v>
      </c>
      <c r="J13196" t="s">
        <v>51</v>
      </c>
      <c r="K13196">
        <v>1019.1</v>
      </c>
      <c r="L13196" t="s">
        <v>52</v>
      </c>
    </row>
    <row r="13197" spans="1:12" x14ac:dyDescent="0.3">
      <c r="A13197" t="s">
        <v>13257</v>
      </c>
      <c r="B13197" t="s">
        <v>48</v>
      </c>
      <c r="C13197" t="s">
        <v>55</v>
      </c>
      <c r="D13197">
        <v>3388.27</v>
      </c>
      <c r="E13197">
        <v>0.03</v>
      </c>
      <c r="F13197">
        <v>4</v>
      </c>
      <c r="G13197" s="4">
        <v>45633</v>
      </c>
      <c r="H13197" s="4">
        <v>45636</v>
      </c>
      <c r="I13197" t="s">
        <v>50</v>
      </c>
      <c r="J13197" t="s">
        <v>45</v>
      </c>
      <c r="K13197">
        <v>940.16</v>
      </c>
      <c r="L13197" t="s">
        <v>52</v>
      </c>
    </row>
    <row r="13198" spans="1:12" x14ac:dyDescent="0.3">
      <c r="A13198" t="s">
        <v>13258</v>
      </c>
      <c r="B13198" t="s">
        <v>54</v>
      </c>
      <c r="C13198" t="s">
        <v>49</v>
      </c>
      <c r="D13198">
        <v>4016.57</v>
      </c>
      <c r="E13198">
        <v>0.17</v>
      </c>
      <c r="F13198">
        <v>6</v>
      </c>
      <c r="G13198" s="4">
        <v>45126</v>
      </c>
      <c r="H13198" s="4">
        <v>45127</v>
      </c>
      <c r="I13198" t="s">
        <v>60</v>
      </c>
      <c r="J13198" t="s">
        <v>56</v>
      </c>
      <c r="K13198">
        <v>365.4</v>
      </c>
      <c r="L13198" t="s">
        <v>52</v>
      </c>
    </row>
    <row r="13199" spans="1:12" x14ac:dyDescent="0.3">
      <c r="A13199" t="s">
        <v>13259</v>
      </c>
      <c r="B13199" t="s">
        <v>42</v>
      </c>
      <c r="C13199" t="s">
        <v>49</v>
      </c>
      <c r="D13199">
        <v>4348.42</v>
      </c>
      <c r="E13199">
        <v>0.03</v>
      </c>
      <c r="F13199">
        <v>7</v>
      </c>
      <c r="G13199" s="4">
        <v>45241</v>
      </c>
      <c r="H13199" s="4">
        <v>45242</v>
      </c>
      <c r="I13199" t="s">
        <v>60</v>
      </c>
      <c r="J13199" t="s">
        <v>45</v>
      </c>
      <c r="K13199">
        <v>1228.1400000000001</v>
      </c>
      <c r="L13199" t="s">
        <v>63</v>
      </c>
    </row>
    <row r="13200" spans="1:12" x14ac:dyDescent="0.3">
      <c r="A13200" t="s">
        <v>13260</v>
      </c>
      <c r="B13200" t="s">
        <v>54</v>
      </c>
      <c r="C13200" t="s">
        <v>62</v>
      </c>
      <c r="D13200">
        <v>4117.1400000000003</v>
      </c>
      <c r="E13200">
        <v>0.15</v>
      </c>
      <c r="F13200">
        <v>9</v>
      </c>
      <c r="G13200" s="4">
        <v>45332</v>
      </c>
      <c r="H13200" s="4">
        <v>45336</v>
      </c>
      <c r="I13200" t="s">
        <v>50</v>
      </c>
      <c r="J13200" t="s">
        <v>51</v>
      </c>
      <c r="K13200">
        <v>664.3</v>
      </c>
      <c r="L13200" t="s">
        <v>52</v>
      </c>
    </row>
    <row r="13201" spans="1:12" x14ac:dyDescent="0.3">
      <c r="A13201" t="s">
        <v>13261</v>
      </c>
      <c r="B13201" t="s">
        <v>48</v>
      </c>
      <c r="C13201" t="s">
        <v>43</v>
      </c>
      <c r="D13201">
        <v>2295.5</v>
      </c>
      <c r="E13201">
        <v>0.42</v>
      </c>
      <c r="F13201">
        <v>8</v>
      </c>
      <c r="G13201" s="4">
        <v>45604</v>
      </c>
      <c r="H13201" s="4">
        <v>45607</v>
      </c>
      <c r="I13201" t="s">
        <v>50</v>
      </c>
      <c r="J13201" t="s">
        <v>45</v>
      </c>
      <c r="K13201">
        <v>366.26</v>
      </c>
      <c r="L13201" t="s">
        <v>77</v>
      </c>
    </row>
    <row r="13202" spans="1:12" x14ac:dyDescent="0.3">
      <c r="A13202" t="s">
        <v>13262</v>
      </c>
      <c r="B13202" t="s">
        <v>54</v>
      </c>
      <c r="C13202" t="s">
        <v>65</v>
      </c>
      <c r="D13202">
        <v>1612.77</v>
      </c>
      <c r="E13202">
        <v>0.18</v>
      </c>
      <c r="F13202">
        <v>6</v>
      </c>
      <c r="G13202" s="4">
        <v>45654</v>
      </c>
      <c r="H13202" s="4">
        <v>45656</v>
      </c>
      <c r="I13202" t="s">
        <v>44</v>
      </c>
      <c r="J13202" t="s">
        <v>56</v>
      </c>
      <c r="K13202">
        <v>154.32</v>
      </c>
      <c r="L13202" t="s">
        <v>57</v>
      </c>
    </row>
    <row r="13203" spans="1:12" x14ac:dyDescent="0.3">
      <c r="A13203" t="s">
        <v>13263</v>
      </c>
      <c r="B13203" t="s">
        <v>54</v>
      </c>
      <c r="C13203" t="s">
        <v>49</v>
      </c>
      <c r="D13203">
        <v>2561.2800000000002</v>
      </c>
      <c r="E13203">
        <v>0.1</v>
      </c>
      <c r="F13203">
        <v>9</v>
      </c>
      <c r="G13203" s="4">
        <v>45213</v>
      </c>
      <c r="H13203" s="4">
        <v>45216</v>
      </c>
      <c r="I13203" t="s">
        <v>44</v>
      </c>
      <c r="J13203" t="s">
        <v>56</v>
      </c>
      <c r="K13203">
        <v>181.79</v>
      </c>
      <c r="L13203" t="s">
        <v>68</v>
      </c>
    </row>
    <row r="13204" spans="1:12" x14ac:dyDescent="0.3">
      <c r="A13204" t="s">
        <v>13264</v>
      </c>
      <c r="B13204" t="s">
        <v>54</v>
      </c>
      <c r="C13204" t="s">
        <v>55</v>
      </c>
      <c r="D13204">
        <v>2722.13</v>
      </c>
      <c r="E13204">
        <v>0.45</v>
      </c>
      <c r="F13204">
        <v>4</v>
      </c>
      <c r="G13204" s="4">
        <v>45292</v>
      </c>
      <c r="H13204" s="4">
        <v>45295</v>
      </c>
      <c r="I13204" t="s">
        <v>44</v>
      </c>
      <c r="J13204" t="s">
        <v>51</v>
      </c>
      <c r="K13204">
        <v>305.2</v>
      </c>
      <c r="L13204" t="s">
        <v>63</v>
      </c>
    </row>
    <row r="13205" spans="1:12" x14ac:dyDescent="0.3">
      <c r="A13205" t="s">
        <v>13265</v>
      </c>
      <c r="B13205" t="s">
        <v>42</v>
      </c>
      <c r="C13205" t="s">
        <v>55</v>
      </c>
      <c r="D13205">
        <v>1634.56</v>
      </c>
      <c r="E13205">
        <v>0.32</v>
      </c>
      <c r="F13205">
        <v>6</v>
      </c>
      <c r="G13205" s="4">
        <v>45143</v>
      </c>
      <c r="H13205" s="4">
        <v>45148</v>
      </c>
      <c r="I13205" t="s">
        <v>60</v>
      </c>
      <c r="J13205" t="s">
        <v>45</v>
      </c>
      <c r="K13205">
        <v>441.36</v>
      </c>
      <c r="L13205" t="s">
        <v>46</v>
      </c>
    </row>
    <row r="13206" spans="1:12" x14ac:dyDescent="0.3">
      <c r="A13206" t="s">
        <v>13266</v>
      </c>
      <c r="B13206" t="s">
        <v>48</v>
      </c>
      <c r="C13206" t="s">
        <v>55</v>
      </c>
      <c r="D13206">
        <v>2746.03</v>
      </c>
      <c r="E13206">
        <v>0.49</v>
      </c>
      <c r="F13206">
        <v>7</v>
      </c>
      <c r="G13206" s="4">
        <v>45476</v>
      </c>
      <c r="H13206" s="4">
        <v>45481</v>
      </c>
      <c r="I13206" t="s">
        <v>50</v>
      </c>
      <c r="J13206" t="s">
        <v>56</v>
      </c>
      <c r="K13206">
        <v>416.71</v>
      </c>
      <c r="L13206" t="s">
        <v>68</v>
      </c>
    </row>
    <row r="13207" spans="1:12" x14ac:dyDescent="0.3">
      <c r="A13207" t="s">
        <v>13267</v>
      </c>
      <c r="B13207" t="s">
        <v>48</v>
      </c>
      <c r="C13207" t="s">
        <v>62</v>
      </c>
      <c r="D13207">
        <v>618.32000000000005</v>
      </c>
      <c r="E13207">
        <v>0.15</v>
      </c>
      <c r="F13207">
        <v>2</v>
      </c>
      <c r="G13207" s="4">
        <v>45231</v>
      </c>
      <c r="H13207" s="4">
        <v>45232</v>
      </c>
      <c r="I13207" t="s">
        <v>50</v>
      </c>
      <c r="J13207" t="s">
        <v>51</v>
      </c>
      <c r="K13207">
        <v>173.07</v>
      </c>
      <c r="L13207" t="s">
        <v>68</v>
      </c>
    </row>
    <row r="13208" spans="1:12" x14ac:dyDescent="0.3">
      <c r="A13208" t="s">
        <v>13268</v>
      </c>
      <c r="B13208" t="s">
        <v>42</v>
      </c>
      <c r="C13208" t="s">
        <v>55</v>
      </c>
      <c r="D13208">
        <v>1232.0999999999999</v>
      </c>
      <c r="E13208">
        <v>0.1</v>
      </c>
      <c r="F13208">
        <v>1</v>
      </c>
      <c r="G13208" s="4">
        <v>45656</v>
      </c>
      <c r="H13208" s="4">
        <v>45661</v>
      </c>
      <c r="I13208" t="s">
        <v>50</v>
      </c>
      <c r="J13208" t="s">
        <v>56</v>
      </c>
      <c r="K13208">
        <v>246.33</v>
      </c>
      <c r="L13208" t="s">
        <v>52</v>
      </c>
    </row>
    <row r="13209" spans="1:12" x14ac:dyDescent="0.3">
      <c r="A13209" t="s">
        <v>13269</v>
      </c>
      <c r="B13209" t="s">
        <v>54</v>
      </c>
      <c r="C13209" t="s">
        <v>62</v>
      </c>
      <c r="D13209">
        <v>3755.64</v>
      </c>
      <c r="E13209">
        <v>0.15</v>
      </c>
      <c r="F13209">
        <v>8</v>
      </c>
      <c r="G13209" s="4">
        <v>45026</v>
      </c>
      <c r="H13209" s="4">
        <v>45029</v>
      </c>
      <c r="I13209" t="s">
        <v>60</v>
      </c>
      <c r="J13209" t="s">
        <v>51</v>
      </c>
      <c r="K13209">
        <v>195.51</v>
      </c>
      <c r="L13209" t="s">
        <v>46</v>
      </c>
    </row>
    <row r="13210" spans="1:12" x14ac:dyDescent="0.3">
      <c r="A13210" t="s">
        <v>13270</v>
      </c>
      <c r="B13210" t="s">
        <v>54</v>
      </c>
      <c r="C13210" t="s">
        <v>65</v>
      </c>
      <c r="D13210">
        <v>995.88</v>
      </c>
      <c r="E13210">
        <v>0.41</v>
      </c>
      <c r="F13210">
        <v>8</v>
      </c>
      <c r="G13210" s="4">
        <v>45337</v>
      </c>
      <c r="H13210" s="4">
        <v>45342</v>
      </c>
      <c r="I13210" t="s">
        <v>44</v>
      </c>
      <c r="J13210" t="s">
        <v>56</v>
      </c>
      <c r="K13210">
        <v>132.16</v>
      </c>
      <c r="L13210" t="s">
        <v>52</v>
      </c>
    </row>
    <row r="13211" spans="1:12" x14ac:dyDescent="0.3">
      <c r="A13211" t="s">
        <v>13271</v>
      </c>
      <c r="B13211" t="s">
        <v>70</v>
      </c>
      <c r="C13211" t="s">
        <v>55</v>
      </c>
      <c r="D13211">
        <v>781.29</v>
      </c>
      <c r="E13211">
        <v>0.08</v>
      </c>
      <c r="F13211">
        <v>7</v>
      </c>
      <c r="G13211" s="4">
        <v>45461</v>
      </c>
      <c r="H13211" s="4">
        <v>45462</v>
      </c>
      <c r="I13211" t="s">
        <v>60</v>
      </c>
      <c r="J13211" t="s">
        <v>51</v>
      </c>
      <c r="K13211">
        <v>63.98</v>
      </c>
      <c r="L13211" t="s">
        <v>46</v>
      </c>
    </row>
    <row r="13212" spans="1:12" x14ac:dyDescent="0.3">
      <c r="A13212" t="s">
        <v>13272</v>
      </c>
      <c r="B13212" t="s">
        <v>70</v>
      </c>
      <c r="C13212" t="s">
        <v>43</v>
      </c>
      <c r="D13212">
        <v>1507.98</v>
      </c>
      <c r="E13212">
        <v>0.12</v>
      </c>
      <c r="F13212">
        <v>9</v>
      </c>
      <c r="G13212" s="4">
        <v>45266</v>
      </c>
      <c r="H13212" s="4">
        <v>45270</v>
      </c>
      <c r="I13212" t="s">
        <v>60</v>
      </c>
      <c r="J13212" t="s">
        <v>45</v>
      </c>
      <c r="K13212">
        <v>356.45</v>
      </c>
      <c r="L13212" t="s">
        <v>63</v>
      </c>
    </row>
    <row r="13213" spans="1:12" x14ac:dyDescent="0.3">
      <c r="A13213" t="s">
        <v>13273</v>
      </c>
      <c r="B13213" t="s">
        <v>70</v>
      </c>
      <c r="C13213" t="s">
        <v>49</v>
      </c>
      <c r="D13213">
        <v>1918.14</v>
      </c>
      <c r="E13213">
        <v>0.35</v>
      </c>
      <c r="F13213">
        <v>9</v>
      </c>
      <c r="G13213" s="4">
        <v>45209</v>
      </c>
      <c r="H13213" s="4">
        <v>45215</v>
      </c>
      <c r="I13213" t="s">
        <v>50</v>
      </c>
      <c r="J13213" t="s">
        <v>45</v>
      </c>
      <c r="K13213">
        <v>420.56</v>
      </c>
      <c r="L13213" t="s">
        <v>52</v>
      </c>
    </row>
    <row r="13214" spans="1:12" x14ac:dyDescent="0.3">
      <c r="A13214" t="s">
        <v>13274</v>
      </c>
      <c r="B13214" t="s">
        <v>42</v>
      </c>
      <c r="C13214" t="s">
        <v>65</v>
      </c>
      <c r="D13214">
        <v>1709.89</v>
      </c>
      <c r="E13214">
        <v>0.37</v>
      </c>
      <c r="F13214">
        <v>3</v>
      </c>
      <c r="G13214" s="4">
        <v>45519</v>
      </c>
      <c r="H13214" s="4">
        <v>45521</v>
      </c>
      <c r="I13214" t="s">
        <v>60</v>
      </c>
      <c r="J13214" t="s">
        <v>51</v>
      </c>
      <c r="K13214">
        <v>183.17</v>
      </c>
      <c r="L13214" t="s">
        <v>52</v>
      </c>
    </row>
    <row r="13215" spans="1:12" x14ac:dyDescent="0.3">
      <c r="A13215" t="s">
        <v>13275</v>
      </c>
      <c r="B13215" t="s">
        <v>48</v>
      </c>
      <c r="C13215" t="s">
        <v>43</v>
      </c>
      <c r="D13215">
        <v>1935.57</v>
      </c>
      <c r="E13215">
        <v>0.48</v>
      </c>
      <c r="F13215">
        <v>1</v>
      </c>
      <c r="G13215" s="4">
        <v>45580</v>
      </c>
      <c r="H13215" s="4">
        <v>45586</v>
      </c>
      <c r="I13215" t="s">
        <v>44</v>
      </c>
      <c r="J13215" t="s">
        <v>56</v>
      </c>
      <c r="K13215">
        <v>197.71</v>
      </c>
      <c r="L13215" t="s">
        <v>57</v>
      </c>
    </row>
    <row r="13216" spans="1:12" x14ac:dyDescent="0.3">
      <c r="A13216" t="s">
        <v>13276</v>
      </c>
      <c r="B13216" t="s">
        <v>70</v>
      </c>
      <c r="C13216" t="s">
        <v>65</v>
      </c>
      <c r="D13216">
        <v>785.57</v>
      </c>
      <c r="E13216">
        <v>0.49</v>
      </c>
      <c r="F13216">
        <v>9</v>
      </c>
      <c r="G13216" s="4">
        <v>45057</v>
      </c>
      <c r="H13216" s="4">
        <v>45063</v>
      </c>
      <c r="I13216" t="s">
        <v>50</v>
      </c>
      <c r="J13216" t="s">
        <v>56</v>
      </c>
      <c r="K13216">
        <v>216.52</v>
      </c>
      <c r="L13216" t="s">
        <v>68</v>
      </c>
    </row>
    <row r="13217" spans="1:12" x14ac:dyDescent="0.3">
      <c r="A13217" t="s">
        <v>13277</v>
      </c>
      <c r="B13217" t="s">
        <v>48</v>
      </c>
      <c r="C13217" t="s">
        <v>55</v>
      </c>
      <c r="D13217">
        <v>910.44</v>
      </c>
      <c r="E13217">
        <v>0.33</v>
      </c>
      <c r="F13217">
        <v>1</v>
      </c>
      <c r="G13217" s="4">
        <v>45030</v>
      </c>
      <c r="H13217" s="4">
        <v>45033</v>
      </c>
      <c r="I13217" t="s">
        <v>50</v>
      </c>
      <c r="J13217" t="s">
        <v>45</v>
      </c>
      <c r="K13217">
        <v>72.239999999999995</v>
      </c>
      <c r="L13217" t="s">
        <v>77</v>
      </c>
    </row>
    <row r="13218" spans="1:12" x14ac:dyDescent="0.3">
      <c r="A13218" t="s">
        <v>13278</v>
      </c>
      <c r="B13218" t="s">
        <v>48</v>
      </c>
      <c r="C13218" t="s">
        <v>65</v>
      </c>
      <c r="D13218">
        <v>1255.5899999999999</v>
      </c>
      <c r="E13218">
        <v>0.18</v>
      </c>
      <c r="F13218">
        <v>1</v>
      </c>
      <c r="G13218" s="4">
        <v>45465</v>
      </c>
      <c r="H13218" s="4">
        <v>45467</v>
      </c>
      <c r="I13218" t="s">
        <v>50</v>
      </c>
      <c r="J13218" t="s">
        <v>45</v>
      </c>
      <c r="K13218">
        <v>73.14</v>
      </c>
      <c r="L13218" t="s">
        <v>68</v>
      </c>
    </row>
    <row r="13219" spans="1:12" x14ac:dyDescent="0.3">
      <c r="A13219" t="s">
        <v>13279</v>
      </c>
      <c r="B13219" t="s">
        <v>48</v>
      </c>
      <c r="C13219" t="s">
        <v>65</v>
      </c>
      <c r="D13219">
        <v>2069.7600000000002</v>
      </c>
      <c r="E13219">
        <v>0.23</v>
      </c>
      <c r="F13219">
        <v>5</v>
      </c>
      <c r="G13219" s="4">
        <v>45628</v>
      </c>
      <c r="H13219" s="4">
        <v>45634</v>
      </c>
      <c r="I13219" t="s">
        <v>44</v>
      </c>
      <c r="J13219" t="s">
        <v>51</v>
      </c>
      <c r="K13219">
        <v>293.01</v>
      </c>
      <c r="L13219" t="s">
        <v>57</v>
      </c>
    </row>
    <row r="13220" spans="1:12" x14ac:dyDescent="0.3">
      <c r="A13220" t="s">
        <v>13280</v>
      </c>
      <c r="B13220" t="s">
        <v>42</v>
      </c>
      <c r="C13220" t="s">
        <v>65</v>
      </c>
      <c r="D13220">
        <v>1745.91</v>
      </c>
      <c r="E13220">
        <v>0.22</v>
      </c>
      <c r="F13220">
        <v>2</v>
      </c>
      <c r="G13220" s="4">
        <v>45178</v>
      </c>
      <c r="H13220" s="4">
        <v>45184</v>
      </c>
      <c r="I13220" t="s">
        <v>60</v>
      </c>
      <c r="J13220" t="s">
        <v>56</v>
      </c>
      <c r="K13220">
        <v>333.38</v>
      </c>
      <c r="L13220" t="s">
        <v>52</v>
      </c>
    </row>
    <row r="13221" spans="1:12" x14ac:dyDescent="0.3">
      <c r="A13221" t="s">
        <v>13281</v>
      </c>
      <c r="B13221" t="s">
        <v>42</v>
      </c>
      <c r="C13221" t="s">
        <v>62</v>
      </c>
      <c r="D13221">
        <v>3977.54</v>
      </c>
      <c r="E13221">
        <v>0.19</v>
      </c>
      <c r="F13221">
        <v>2</v>
      </c>
      <c r="G13221" s="4">
        <v>45610</v>
      </c>
      <c r="H13221" s="4">
        <v>45617</v>
      </c>
      <c r="I13221" t="s">
        <v>50</v>
      </c>
      <c r="J13221" t="s">
        <v>51</v>
      </c>
      <c r="K13221">
        <v>1112.8</v>
      </c>
      <c r="L13221" t="s">
        <v>46</v>
      </c>
    </row>
    <row r="13222" spans="1:12" x14ac:dyDescent="0.3">
      <c r="A13222" t="s">
        <v>13282</v>
      </c>
      <c r="B13222" t="s">
        <v>42</v>
      </c>
      <c r="C13222" t="s">
        <v>43</v>
      </c>
      <c r="D13222">
        <v>2675.04</v>
      </c>
      <c r="E13222">
        <v>0.17</v>
      </c>
      <c r="F13222">
        <v>5</v>
      </c>
      <c r="G13222" s="4">
        <v>44951</v>
      </c>
      <c r="H13222" s="4">
        <v>44955</v>
      </c>
      <c r="I13222" t="s">
        <v>60</v>
      </c>
      <c r="J13222" t="s">
        <v>45</v>
      </c>
      <c r="K13222">
        <v>743.36</v>
      </c>
      <c r="L13222" t="s">
        <v>63</v>
      </c>
    </row>
    <row r="13223" spans="1:12" x14ac:dyDescent="0.3">
      <c r="A13223" t="s">
        <v>13283</v>
      </c>
      <c r="B13223" t="s">
        <v>42</v>
      </c>
      <c r="C13223" t="s">
        <v>55</v>
      </c>
      <c r="D13223">
        <v>2920.94</v>
      </c>
      <c r="E13223">
        <v>0.08</v>
      </c>
      <c r="F13223">
        <v>7</v>
      </c>
      <c r="G13223" s="4">
        <v>45115</v>
      </c>
      <c r="H13223" s="4">
        <v>45122</v>
      </c>
      <c r="I13223" t="s">
        <v>50</v>
      </c>
      <c r="J13223" t="s">
        <v>51</v>
      </c>
      <c r="K13223">
        <v>247.99</v>
      </c>
      <c r="L13223" t="s">
        <v>68</v>
      </c>
    </row>
    <row r="13224" spans="1:12" x14ac:dyDescent="0.3">
      <c r="A13224" t="s">
        <v>13284</v>
      </c>
      <c r="B13224" t="s">
        <v>70</v>
      </c>
      <c r="C13224" t="s">
        <v>49</v>
      </c>
      <c r="D13224">
        <v>2846.91</v>
      </c>
      <c r="E13224">
        <v>0.18</v>
      </c>
      <c r="F13224">
        <v>6</v>
      </c>
      <c r="G13224" s="4">
        <v>45129</v>
      </c>
      <c r="H13224" s="4">
        <v>45132</v>
      </c>
      <c r="I13224" t="s">
        <v>44</v>
      </c>
      <c r="J13224" t="s">
        <v>51</v>
      </c>
      <c r="K13224">
        <v>702.45</v>
      </c>
      <c r="L13224" t="s">
        <v>46</v>
      </c>
    </row>
    <row r="13225" spans="1:12" x14ac:dyDescent="0.3">
      <c r="A13225" t="s">
        <v>13285</v>
      </c>
      <c r="B13225" t="s">
        <v>54</v>
      </c>
      <c r="C13225" t="s">
        <v>55</v>
      </c>
      <c r="D13225">
        <v>2054</v>
      </c>
      <c r="E13225">
        <v>0.48</v>
      </c>
      <c r="F13225">
        <v>5</v>
      </c>
      <c r="G13225" s="4">
        <v>45434</v>
      </c>
      <c r="H13225" s="4">
        <v>45436</v>
      </c>
      <c r="I13225" t="s">
        <v>60</v>
      </c>
      <c r="J13225" t="s">
        <v>51</v>
      </c>
      <c r="K13225">
        <v>582.54</v>
      </c>
      <c r="L13225" t="s">
        <v>57</v>
      </c>
    </row>
    <row r="13226" spans="1:12" x14ac:dyDescent="0.3">
      <c r="A13226" t="s">
        <v>13286</v>
      </c>
      <c r="B13226" t="s">
        <v>54</v>
      </c>
      <c r="C13226" t="s">
        <v>55</v>
      </c>
      <c r="D13226">
        <v>4904.37</v>
      </c>
      <c r="E13226">
        <v>0.44</v>
      </c>
      <c r="F13226">
        <v>3</v>
      </c>
      <c r="G13226" s="4">
        <v>44978</v>
      </c>
      <c r="H13226" s="4">
        <v>44982</v>
      </c>
      <c r="I13226" t="s">
        <v>60</v>
      </c>
      <c r="J13226" t="s">
        <v>56</v>
      </c>
      <c r="K13226">
        <v>1267.2</v>
      </c>
      <c r="L13226" t="s">
        <v>77</v>
      </c>
    </row>
    <row r="13227" spans="1:12" x14ac:dyDescent="0.3">
      <c r="A13227" t="s">
        <v>13287</v>
      </c>
      <c r="B13227" t="s">
        <v>54</v>
      </c>
      <c r="C13227" t="s">
        <v>62</v>
      </c>
      <c r="D13227">
        <v>282.91000000000003</v>
      </c>
      <c r="E13227">
        <v>0.31</v>
      </c>
      <c r="F13227">
        <v>9</v>
      </c>
      <c r="G13227" s="4">
        <v>45578</v>
      </c>
      <c r="H13227" s="4">
        <v>45581</v>
      </c>
      <c r="I13227" t="s">
        <v>60</v>
      </c>
      <c r="J13227" t="s">
        <v>51</v>
      </c>
      <c r="K13227">
        <v>43.44</v>
      </c>
      <c r="L13227" t="s">
        <v>77</v>
      </c>
    </row>
    <row r="13228" spans="1:12" x14ac:dyDescent="0.3">
      <c r="A13228" t="s">
        <v>13288</v>
      </c>
      <c r="B13228" t="s">
        <v>70</v>
      </c>
      <c r="C13228" t="s">
        <v>62</v>
      </c>
      <c r="D13228">
        <v>1157.6099999999999</v>
      </c>
      <c r="E13228">
        <v>0.1</v>
      </c>
      <c r="F13228">
        <v>8</v>
      </c>
      <c r="G13228" s="4">
        <v>45432</v>
      </c>
      <c r="H13228" s="4">
        <v>45439</v>
      </c>
      <c r="I13228" t="s">
        <v>44</v>
      </c>
      <c r="J13228" t="s">
        <v>51</v>
      </c>
      <c r="K13228">
        <v>118</v>
      </c>
      <c r="L13228" t="s">
        <v>77</v>
      </c>
    </row>
    <row r="13229" spans="1:12" x14ac:dyDescent="0.3">
      <c r="A13229" t="s">
        <v>13289</v>
      </c>
      <c r="B13229" t="s">
        <v>54</v>
      </c>
      <c r="C13229" t="s">
        <v>65</v>
      </c>
      <c r="D13229">
        <v>1494.81</v>
      </c>
      <c r="E13229">
        <v>0.44</v>
      </c>
      <c r="F13229">
        <v>3</v>
      </c>
      <c r="G13229" s="4">
        <v>45394</v>
      </c>
      <c r="H13229" s="4">
        <v>45398</v>
      </c>
      <c r="I13229" t="s">
        <v>44</v>
      </c>
      <c r="J13229" t="s">
        <v>45</v>
      </c>
      <c r="K13229">
        <v>416.89</v>
      </c>
      <c r="L13229" t="s">
        <v>46</v>
      </c>
    </row>
    <row r="13230" spans="1:12" x14ac:dyDescent="0.3">
      <c r="A13230" t="s">
        <v>13290</v>
      </c>
      <c r="B13230" t="s">
        <v>70</v>
      </c>
      <c r="C13230" t="s">
        <v>55</v>
      </c>
      <c r="D13230">
        <v>4418.3599999999997</v>
      </c>
      <c r="E13230">
        <v>0.16</v>
      </c>
      <c r="F13230">
        <v>7</v>
      </c>
      <c r="G13230" s="4">
        <v>45344</v>
      </c>
      <c r="H13230" s="4">
        <v>45350</v>
      </c>
      <c r="I13230" t="s">
        <v>44</v>
      </c>
      <c r="J13230" t="s">
        <v>56</v>
      </c>
      <c r="K13230">
        <v>808.58</v>
      </c>
      <c r="L13230" t="s">
        <v>68</v>
      </c>
    </row>
    <row r="13231" spans="1:12" x14ac:dyDescent="0.3">
      <c r="A13231" t="s">
        <v>13291</v>
      </c>
      <c r="B13231" t="s">
        <v>70</v>
      </c>
      <c r="C13231" t="s">
        <v>43</v>
      </c>
      <c r="D13231">
        <v>4602.46</v>
      </c>
      <c r="E13231">
        <v>0.27</v>
      </c>
      <c r="F13231">
        <v>3</v>
      </c>
      <c r="G13231" s="4">
        <v>45046</v>
      </c>
      <c r="H13231" s="4">
        <v>45049</v>
      </c>
      <c r="I13231" t="s">
        <v>44</v>
      </c>
      <c r="J13231" t="s">
        <v>45</v>
      </c>
      <c r="K13231">
        <v>521.4</v>
      </c>
      <c r="L13231" t="s">
        <v>46</v>
      </c>
    </row>
    <row r="13232" spans="1:12" x14ac:dyDescent="0.3">
      <c r="A13232" t="s">
        <v>13292</v>
      </c>
      <c r="B13232" t="s">
        <v>70</v>
      </c>
      <c r="C13232" t="s">
        <v>62</v>
      </c>
      <c r="D13232">
        <v>4245.91</v>
      </c>
      <c r="E13232">
        <v>0.46</v>
      </c>
      <c r="F13232">
        <v>6</v>
      </c>
      <c r="G13232" s="4">
        <v>45418</v>
      </c>
      <c r="H13232" s="4">
        <v>45425</v>
      </c>
      <c r="I13232" t="s">
        <v>50</v>
      </c>
      <c r="J13232" t="s">
        <v>45</v>
      </c>
      <c r="K13232">
        <v>555.70000000000005</v>
      </c>
      <c r="L13232" t="s">
        <v>57</v>
      </c>
    </row>
    <row r="13233" spans="1:12" x14ac:dyDescent="0.3">
      <c r="A13233" t="s">
        <v>13293</v>
      </c>
      <c r="B13233" t="s">
        <v>54</v>
      </c>
      <c r="C13233" t="s">
        <v>62</v>
      </c>
      <c r="D13233">
        <v>2143.06</v>
      </c>
      <c r="E13233">
        <v>0.17</v>
      </c>
      <c r="F13233">
        <v>3</v>
      </c>
      <c r="G13233" s="4">
        <v>45183</v>
      </c>
      <c r="H13233" s="4">
        <v>45186</v>
      </c>
      <c r="I13233" t="s">
        <v>60</v>
      </c>
      <c r="J13233" t="s">
        <v>56</v>
      </c>
      <c r="K13233">
        <v>408.11</v>
      </c>
      <c r="L13233" t="s">
        <v>57</v>
      </c>
    </row>
    <row r="13234" spans="1:12" x14ac:dyDescent="0.3">
      <c r="A13234" t="s">
        <v>13294</v>
      </c>
      <c r="B13234" t="s">
        <v>48</v>
      </c>
      <c r="C13234" t="s">
        <v>43</v>
      </c>
      <c r="D13234">
        <v>4581.66</v>
      </c>
      <c r="E13234">
        <v>0.46</v>
      </c>
      <c r="F13234">
        <v>8</v>
      </c>
      <c r="G13234" s="4">
        <v>45384</v>
      </c>
      <c r="H13234" s="4">
        <v>45390</v>
      </c>
      <c r="I13234" t="s">
        <v>44</v>
      </c>
      <c r="J13234" t="s">
        <v>45</v>
      </c>
      <c r="K13234">
        <v>694.36</v>
      </c>
      <c r="L13234" t="s">
        <v>68</v>
      </c>
    </row>
    <row r="13235" spans="1:12" x14ac:dyDescent="0.3">
      <c r="A13235" t="s">
        <v>13295</v>
      </c>
      <c r="B13235" t="s">
        <v>54</v>
      </c>
      <c r="C13235" t="s">
        <v>62</v>
      </c>
      <c r="D13235">
        <v>582.69000000000005</v>
      </c>
      <c r="E13235">
        <v>0.12</v>
      </c>
      <c r="F13235">
        <v>3</v>
      </c>
      <c r="G13235" s="4">
        <v>45119</v>
      </c>
      <c r="H13235" s="4">
        <v>45123</v>
      </c>
      <c r="I13235" t="s">
        <v>50</v>
      </c>
      <c r="J13235" t="s">
        <v>45</v>
      </c>
      <c r="K13235">
        <v>34.97</v>
      </c>
      <c r="L13235" t="s">
        <v>77</v>
      </c>
    </row>
    <row r="13236" spans="1:12" x14ac:dyDescent="0.3">
      <c r="A13236" t="s">
        <v>13296</v>
      </c>
      <c r="B13236" t="s">
        <v>54</v>
      </c>
      <c r="C13236" t="s">
        <v>43</v>
      </c>
      <c r="D13236">
        <v>3296.93</v>
      </c>
      <c r="E13236">
        <v>0.46</v>
      </c>
      <c r="F13236">
        <v>5</v>
      </c>
      <c r="G13236" s="4">
        <v>45564</v>
      </c>
      <c r="H13236" s="4">
        <v>45571</v>
      </c>
      <c r="I13236" t="s">
        <v>60</v>
      </c>
      <c r="J13236" t="s">
        <v>45</v>
      </c>
      <c r="K13236">
        <v>638.27</v>
      </c>
      <c r="L13236" t="s">
        <v>57</v>
      </c>
    </row>
    <row r="13237" spans="1:12" x14ac:dyDescent="0.3">
      <c r="A13237" t="s">
        <v>13297</v>
      </c>
      <c r="B13237" t="s">
        <v>42</v>
      </c>
      <c r="C13237" t="s">
        <v>49</v>
      </c>
      <c r="D13237">
        <v>4692.3999999999996</v>
      </c>
      <c r="E13237">
        <v>0.18</v>
      </c>
      <c r="F13237">
        <v>3</v>
      </c>
      <c r="G13237" s="4">
        <v>45059</v>
      </c>
      <c r="H13237" s="4">
        <v>45060</v>
      </c>
      <c r="I13237" t="s">
        <v>50</v>
      </c>
      <c r="J13237" t="s">
        <v>45</v>
      </c>
      <c r="K13237">
        <v>710.72</v>
      </c>
      <c r="L13237" t="s">
        <v>52</v>
      </c>
    </row>
    <row r="13238" spans="1:12" x14ac:dyDescent="0.3">
      <c r="A13238" t="s">
        <v>13298</v>
      </c>
      <c r="B13238" t="s">
        <v>70</v>
      </c>
      <c r="C13238" t="s">
        <v>43</v>
      </c>
      <c r="D13238">
        <v>3799.01</v>
      </c>
      <c r="E13238">
        <v>0.19</v>
      </c>
      <c r="F13238">
        <v>8</v>
      </c>
      <c r="G13238" s="4">
        <v>45111</v>
      </c>
      <c r="H13238" s="4">
        <v>45118</v>
      </c>
      <c r="I13238" t="s">
        <v>44</v>
      </c>
      <c r="J13238" t="s">
        <v>56</v>
      </c>
      <c r="K13238">
        <v>639.61</v>
      </c>
      <c r="L13238" t="s">
        <v>77</v>
      </c>
    </row>
    <row r="13239" spans="1:12" x14ac:dyDescent="0.3">
      <c r="A13239" t="s">
        <v>13299</v>
      </c>
      <c r="B13239" t="s">
        <v>48</v>
      </c>
      <c r="C13239" t="s">
        <v>49</v>
      </c>
      <c r="D13239">
        <v>1461.55</v>
      </c>
      <c r="E13239">
        <v>0.28000000000000003</v>
      </c>
      <c r="F13239">
        <v>9</v>
      </c>
      <c r="G13239" s="4">
        <v>45076</v>
      </c>
      <c r="H13239" s="4">
        <v>45078</v>
      </c>
      <c r="I13239" t="s">
        <v>50</v>
      </c>
      <c r="J13239" t="s">
        <v>56</v>
      </c>
      <c r="K13239">
        <v>348.09</v>
      </c>
      <c r="L13239" t="s">
        <v>52</v>
      </c>
    </row>
    <row r="13240" spans="1:12" x14ac:dyDescent="0.3">
      <c r="A13240" t="s">
        <v>13300</v>
      </c>
      <c r="B13240" t="s">
        <v>42</v>
      </c>
      <c r="C13240" t="s">
        <v>65</v>
      </c>
      <c r="D13240">
        <v>3615.78</v>
      </c>
      <c r="E13240">
        <v>0.17</v>
      </c>
      <c r="F13240">
        <v>6</v>
      </c>
      <c r="G13240" s="4">
        <v>45353</v>
      </c>
      <c r="H13240" s="4">
        <v>45354</v>
      </c>
      <c r="I13240" t="s">
        <v>60</v>
      </c>
      <c r="J13240" t="s">
        <v>51</v>
      </c>
      <c r="K13240">
        <v>204.01</v>
      </c>
      <c r="L13240" t="s">
        <v>63</v>
      </c>
    </row>
    <row r="13241" spans="1:12" x14ac:dyDescent="0.3">
      <c r="A13241" t="s">
        <v>13301</v>
      </c>
      <c r="B13241" t="s">
        <v>48</v>
      </c>
      <c r="C13241" t="s">
        <v>65</v>
      </c>
      <c r="D13241">
        <v>1544.34</v>
      </c>
      <c r="E13241">
        <v>0.22</v>
      </c>
      <c r="F13241">
        <v>4</v>
      </c>
      <c r="G13241" s="4">
        <v>45184</v>
      </c>
      <c r="H13241" s="4">
        <v>45189</v>
      </c>
      <c r="I13241" t="s">
        <v>44</v>
      </c>
      <c r="J13241" t="s">
        <v>45</v>
      </c>
      <c r="K13241">
        <v>102.59</v>
      </c>
      <c r="L13241" t="s">
        <v>77</v>
      </c>
    </row>
    <row r="13242" spans="1:12" x14ac:dyDescent="0.3">
      <c r="A13242" t="s">
        <v>13302</v>
      </c>
      <c r="B13242" t="s">
        <v>48</v>
      </c>
      <c r="C13242" t="s">
        <v>62</v>
      </c>
      <c r="D13242">
        <v>646.75</v>
      </c>
      <c r="E13242">
        <v>0.25</v>
      </c>
      <c r="F13242">
        <v>4</v>
      </c>
      <c r="G13242" s="4">
        <v>45383</v>
      </c>
      <c r="H13242" s="4">
        <v>45385</v>
      </c>
      <c r="I13242" t="s">
        <v>44</v>
      </c>
      <c r="J13242" t="s">
        <v>51</v>
      </c>
      <c r="K13242">
        <v>32.5</v>
      </c>
      <c r="L13242" t="s">
        <v>46</v>
      </c>
    </row>
    <row r="13243" spans="1:12" x14ac:dyDescent="0.3">
      <c r="A13243" t="s">
        <v>13303</v>
      </c>
      <c r="B13243" t="s">
        <v>70</v>
      </c>
      <c r="C13243" t="s">
        <v>43</v>
      </c>
      <c r="D13243">
        <v>3614.39</v>
      </c>
      <c r="E13243">
        <v>0.25</v>
      </c>
      <c r="F13243">
        <v>5</v>
      </c>
      <c r="G13243" s="4">
        <v>45317</v>
      </c>
      <c r="H13243" s="4">
        <v>45320</v>
      </c>
      <c r="I13243" t="s">
        <v>50</v>
      </c>
      <c r="J13243" t="s">
        <v>51</v>
      </c>
      <c r="K13243">
        <v>564.46</v>
      </c>
      <c r="L13243" t="s">
        <v>46</v>
      </c>
    </row>
    <row r="13244" spans="1:12" x14ac:dyDescent="0.3">
      <c r="A13244" t="s">
        <v>13304</v>
      </c>
      <c r="B13244" t="s">
        <v>54</v>
      </c>
      <c r="C13244" t="s">
        <v>62</v>
      </c>
      <c r="D13244">
        <v>978.21</v>
      </c>
      <c r="E13244">
        <v>0.48</v>
      </c>
      <c r="F13244">
        <v>3</v>
      </c>
      <c r="G13244" s="4">
        <v>45203</v>
      </c>
      <c r="H13244" s="4">
        <v>45209</v>
      </c>
      <c r="I13244" t="s">
        <v>60</v>
      </c>
      <c r="J13244" t="s">
        <v>45</v>
      </c>
      <c r="K13244">
        <v>117.5</v>
      </c>
      <c r="L13244" t="s">
        <v>63</v>
      </c>
    </row>
    <row r="13245" spans="1:12" x14ac:dyDescent="0.3">
      <c r="A13245" t="s">
        <v>13305</v>
      </c>
      <c r="B13245" t="s">
        <v>70</v>
      </c>
      <c r="C13245" t="s">
        <v>43</v>
      </c>
      <c r="D13245">
        <v>644.22</v>
      </c>
      <c r="E13245">
        <v>0.14000000000000001</v>
      </c>
      <c r="F13245">
        <v>4</v>
      </c>
      <c r="G13245" s="4">
        <v>45253</v>
      </c>
      <c r="H13245" s="4">
        <v>45255</v>
      </c>
      <c r="I13245" t="s">
        <v>44</v>
      </c>
      <c r="J13245" t="s">
        <v>56</v>
      </c>
      <c r="K13245">
        <v>98.16</v>
      </c>
      <c r="L13245" t="s">
        <v>52</v>
      </c>
    </row>
    <row r="13246" spans="1:12" x14ac:dyDescent="0.3">
      <c r="A13246" t="s">
        <v>13306</v>
      </c>
      <c r="B13246" t="s">
        <v>70</v>
      </c>
      <c r="C13246" t="s">
        <v>62</v>
      </c>
      <c r="D13246">
        <v>2803.62</v>
      </c>
      <c r="E13246">
        <v>0.14000000000000001</v>
      </c>
      <c r="F13246">
        <v>4</v>
      </c>
      <c r="G13246" s="4">
        <v>45497</v>
      </c>
      <c r="H13246" s="4">
        <v>45499</v>
      </c>
      <c r="I13246" t="s">
        <v>50</v>
      </c>
      <c r="J13246" t="s">
        <v>51</v>
      </c>
      <c r="K13246">
        <v>544.74</v>
      </c>
      <c r="L13246" t="s">
        <v>52</v>
      </c>
    </row>
    <row r="13247" spans="1:12" x14ac:dyDescent="0.3">
      <c r="A13247" t="s">
        <v>13307</v>
      </c>
      <c r="B13247" t="s">
        <v>42</v>
      </c>
      <c r="C13247" t="s">
        <v>65</v>
      </c>
      <c r="D13247">
        <v>3141.06</v>
      </c>
      <c r="E13247">
        <v>0.42</v>
      </c>
      <c r="F13247">
        <v>1</v>
      </c>
      <c r="G13247" s="4">
        <v>45046</v>
      </c>
      <c r="H13247" s="4">
        <v>45051</v>
      </c>
      <c r="I13247" t="s">
        <v>60</v>
      </c>
      <c r="J13247" t="s">
        <v>45</v>
      </c>
      <c r="K13247">
        <v>163.59</v>
      </c>
      <c r="L13247" t="s">
        <v>68</v>
      </c>
    </row>
    <row r="13248" spans="1:12" x14ac:dyDescent="0.3">
      <c r="A13248" t="s">
        <v>13308</v>
      </c>
      <c r="B13248" t="s">
        <v>70</v>
      </c>
      <c r="C13248" t="s">
        <v>65</v>
      </c>
      <c r="D13248">
        <v>350.18</v>
      </c>
      <c r="E13248">
        <v>0.2</v>
      </c>
      <c r="F13248">
        <v>1</v>
      </c>
      <c r="G13248" s="4">
        <v>45511</v>
      </c>
      <c r="H13248" s="4">
        <v>45518</v>
      </c>
      <c r="I13248" t="s">
        <v>44</v>
      </c>
      <c r="J13248" t="s">
        <v>51</v>
      </c>
      <c r="K13248">
        <v>31.38</v>
      </c>
      <c r="L13248" t="s">
        <v>63</v>
      </c>
    </row>
    <row r="13249" spans="1:12" x14ac:dyDescent="0.3">
      <c r="A13249" t="s">
        <v>13309</v>
      </c>
      <c r="B13249" t="s">
        <v>54</v>
      </c>
      <c r="C13249" t="s">
        <v>62</v>
      </c>
      <c r="D13249">
        <v>121.9</v>
      </c>
      <c r="E13249">
        <v>0.04</v>
      </c>
      <c r="F13249">
        <v>9</v>
      </c>
      <c r="G13249" s="4">
        <v>45177</v>
      </c>
      <c r="H13249" s="4">
        <v>45183</v>
      </c>
      <c r="I13249" t="s">
        <v>44</v>
      </c>
      <c r="J13249" t="s">
        <v>51</v>
      </c>
      <c r="K13249">
        <v>9.99</v>
      </c>
      <c r="L13249" t="s">
        <v>46</v>
      </c>
    </row>
    <row r="13250" spans="1:12" x14ac:dyDescent="0.3">
      <c r="A13250" t="s">
        <v>13310</v>
      </c>
      <c r="B13250" t="s">
        <v>48</v>
      </c>
      <c r="C13250" t="s">
        <v>43</v>
      </c>
      <c r="D13250">
        <v>4422.1400000000003</v>
      </c>
      <c r="E13250">
        <v>0.24</v>
      </c>
      <c r="F13250">
        <v>3</v>
      </c>
      <c r="G13250" s="4">
        <v>45041</v>
      </c>
      <c r="H13250" s="4">
        <v>45048</v>
      </c>
      <c r="I13250" t="s">
        <v>50</v>
      </c>
      <c r="J13250" t="s">
        <v>51</v>
      </c>
      <c r="K13250">
        <v>907.83</v>
      </c>
      <c r="L13250" t="s">
        <v>52</v>
      </c>
    </row>
    <row r="13251" spans="1:12" x14ac:dyDescent="0.3">
      <c r="A13251" t="s">
        <v>13311</v>
      </c>
      <c r="B13251" t="s">
        <v>70</v>
      </c>
      <c r="C13251" t="s">
        <v>55</v>
      </c>
      <c r="D13251">
        <v>664.74</v>
      </c>
      <c r="E13251">
        <v>0.28000000000000003</v>
      </c>
      <c r="F13251">
        <v>5</v>
      </c>
      <c r="G13251" s="4">
        <v>45322</v>
      </c>
      <c r="H13251" s="4">
        <v>45323</v>
      </c>
      <c r="I13251" t="s">
        <v>50</v>
      </c>
      <c r="J13251" t="s">
        <v>56</v>
      </c>
      <c r="K13251">
        <v>131.49</v>
      </c>
      <c r="L13251" t="s">
        <v>46</v>
      </c>
    </row>
    <row r="13252" spans="1:12" x14ac:dyDescent="0.3">
      <c r="A13252" t="s">
        <v>13312</v>
      </c>
      <c r="B13252" t="s">
        <v>48</v>
      </c>
      <c r="C13252" t="s">
        <v>43</v>
      </c>
      <c r="D13252">
        <v>2961.1</v>
      </c>
      <c r="E13252">
        <v>0.31</v>
      </c>
      <c r="F13252">
        <v>2</v>
      </c>
      <c r="G13252" s="4">
        <v>45418</v>
      </c>
      <c r="H13252" s="4">
        <v>45421</v>
      </c>
      <c r="I13252" t="s">
        <v>60</v>
      </c>
      <c r="J13252" t="s">
        <v>51</v>
      </c>
      <c r="K13252">
        <v>205.46</v>
      </c>
      <c r="L13252" t="s">
        <v>46</v>
      </c>
    </row>
    <row r="13253" spans="1:12" x14ac:dyDescent="0.3">
      <c r="A13253" t="s">
        <v>13313</v>
      </c>
      <c r="B13253" t="s">
        <v>70</v>
      </c>
      <c r="C13253" t="s">
        <v>62</v>
      </c>
      <c r="D13253">
        <v>4772.38</v>
      </c>
      <c r="E13253">
        <v>0.12</v>
      </c>
      <c r="F13253">
        <v>1</v>
      </c>
      <c r="G13253" s="4">
        <v>45538</v>
      </c>
      <c r="H13253" s="4">
        <v>45540</v>
      </c>
      <c r="I13253" t="s">
        <v>50</v>
      </c>
      <c r="J13253" t="s">
        <v>45</v>
      </c>
      <c r="K13253">
        <v>1194.95</v>
      </c>
      <c r="L13253" t="s">
        <v>52</v>
      </c>
    </row>
    <row r="13254" spans="1:12" x14ac:dyDescent="0.3">
      <c r="A13254" t="s">
        <v>13314</v>
      </c>
      <c r="B13254" t="s">
        <v>48</v>
      </c>
      <c r="C13254" t="s">
        <v>43</v>
      </c>
      <c r="D13254">
        <v>2608.36</v>
      </c>
      <c r="E13254">
        <v>0.49</v>
      </c>
      <c r="F13254">
        <v>7</v>
      </c>
      <c r="G13254" s="4">
        <v>45511</v>
      </c>
      <c r="H13254" s="4">
        <v>45512</v>
      </c>
      <c r="I13254" t="s">
        <v>44</v>
      </c>
      <c r="J13254" t="s">
        <v>56</v>
      </c>
      <c r="K13254">
        <v>235.4</v>
      </c>
      <c r="L13254" t="s">
        <v>68</v>
      </c>
    </row>
    <row r="13255" spans="1:12" x14ac:dyDescent="0.3">
      <c r="A13255" t="s">
        <v>13315</v>
      </c>
      <c r="B13255" t="s">
        <v>70</v>
      </c>
      <c r="C13255" t="s">
        <v>49</v>
      </c>
      <c r="D13255">
        <v>785.01</v>
      </c>
      <c r="E13255">
        <v>0.37</v>
      </c>
      <c r="F13255">
        <v>9</v>
      </c>
      <c r="G13255" s="4">
        <v>45064</v>
      </c>
      <c r="H13255" s="4">
        <v>45069</v>
      </c>
      <c r="I13255" t="s">
        <v>44</v>
      </c>
      <c r="J13255" t="s">
        <v>45</v>
      </c>
      <c r="K13255">
        <v>73.209999999999994</v>
      </c>
      <c r="L13255" t="s">
        <v>68</v>
      </c>
    </row>
    <row r="13256" spans="1:12" x14ac:dyDescent="0.3">
      <c r="A13256" t="s">
        <v>13316</v>
      </c>
      <c r="B13256" t="s">
        <v>42</v>
      </c>
      <c r="C13256" t="s">
        <v>43</v>
      </c>
      <c r="D13256">
        <v>2028.07</v>
      </c>
      <c r="E13256">
        <v>0.36</v>
      </c>
      <c r="F13256">
        <v>4</v>
      </c>
      <c r="G13256" s="4">
        <v>45551</v>
      </c>
      <c r="H13256" s="4">
        <v>45552</v>
      </c>
      <c r="I13256" t="s">
        <v>60</v>
      </c>
      <c r="J13256" t="s">
        <v>45</v>
      </c>
      <c r="K13256">
        <v>305.58999999999997</v>
      </c>
      <c r="L13256" t="s">
        <v>77</v>
      </c>
    </row>
    <row r="13257" spans="1:12" x14ac:dyDescent="0.3">
      <c r="A13257" t="s">
        <v>13317</v>
      </c>
      <c r="B13257" t="s">
        <v>48</v>
      </c>
      <c r="C13257" t="s">
        <v>65</v>
      </c>
      <c r="D13257">
        <v>3157.81</v>
      </c>
      <c r="E13257">
        <v>0.44</v>
      </c>
      <c r="F13257">
        <v>4</v>
      </c>
      <c r="G13257" s="4">
        <v>45512</v>
      </c>
      <c r="H13257" s="4">
        <v>45517</v>
      </c>
      <c r="I13257" t="s">
        <v>60</v>
      </c>
      <c r="J13257" t="s">
        <v>45</v>
      </c>
      <c r="K13257">
        <v>419.96</v>
      </c>
      <c r="L13257" t="s">
        <v>57</v>
      </c>
    </row>
    <row r="13258" spans="1:12" x14ac:dyDescent="0.3">
      <c r="A13258" t="s">
        <v>13318</v>
      </c>
      <c r="B13258" t="s">
        <v>70</v>
      </c>
      <c r="C13258" t="s">
        <v>65</v>
      </c>
      <c r="D13258">
        <v>3837.91</v>
      </c>
      <c r="E13258">
        <v>0.01</v>
      </c>
      <c r="F13258">
        <v>3</v>
      </c>
      <c r="G13258" s="4">
        <v>45186</v>
      </c>
      <c r="H13258" s="4">
        <v>45192</v>
      </c>
      <c r="I13258" t="s">
        <v>60</v>
      </c>
      <c r="J13258" t="s">
        <v>51</v>
      </c>
      <c r="K13258">
        <v>1117.8399999999999</v>
      </c>
      <c r="L13258" t="s">
        <v>57</v>
      </c>
    </row>
    <row r="13259" spans="1:12" x14ac:dyDescent="0.3">
      <c r="A13259" t="s">
        <v>13319</v>
      </c>
      <c r="B13259" t="s">
        <v>70</v>
      </c>
      <c r="C13259" t="s">
        <v>49</v>
      </c>
      <c r="D13259">
        <v>3074</v>
      </c>
      <c r="E13259">
        <v>0.31</v>
      </c>
      <c r="F13259">
        <v>3</v>
      </c>
      <c r="G13259" s="4">
        <v>45502</v>
      </c>
      <c r="H13259" s="4">
        <v>45504</v>
      </c>
      <c r="I13259" t="s">
        <v>50</v>
      </c>
      <c r="J13259" t="s">
        <v>56</v>
      </c>
      <c r="K13259">
        <v>850.97</v>
      </c>
      <c r="L13259" t="s">
        <v>46</v>
      </c>
    </row>
    <row r="13260" spans="1:12" x14ac:dyDescent="0.3">
      <c r="A13260" t="s">
        <v>13320</v>
      </c>
      <c r="B13260" t="s">
        <v>42</v>
      </c>
      <c r="C13260" t="s">
        <v>43</v>
      </c>
      <c r="D13260">
        <v>268.14999999999998</v>
      </c>
      <c r="E13260">
        <v>0.41</v>
      </c>
      <c r="F13260">
        <v>2</v>
      </c>
      <c r="G13260" s="4">
        <v>45582</v>
      </c>
      <c r="H13260" s="4">
        <v>45585</v>
      </c>
      <c r="I13260" t="s">
        <v>44</v>
      </c>
      <c r="J13260" t="s">
        <v>51</v>
      </c>
      <c r="K13260">
        <v>16.82</v>
      </c>
      <c r="L13260" t="s">
        <v>57</v>
      </c>
    </row>
    <row r="13261" spans="1:12" x14ac:dyDescent="0.3">
      <c r="A13261" t="s">
        <v>13321</v>
      </c>
      <c r="B13261" t="s">
        <v>42</v>
      </c>
      <c r="C13261" t="s">
        <v>55</v>
      </c>
      <c r="D13261">
        <v>801.2</v>
      </c>
      <c r="E13261">
        <v>0.02</v>
      </c>
      <c r="F13261">
        <v>3</v>
      </c>
      <c r="G13261" s="4">
        <v>45231</v>
      </c>
      <c r="H13261" s="4">
        <v>45232</v>
      </c>
      <c r="I13261" t="s">
        <v>50</v>
      </c>
      <c r="J13261" t="s">
        <v>45</v>
      </c>
      <c r="K13261">
        <v>118.58</v>
      </c>
      <c r="L13261" t="s">
        <v>57</v>
      </c>
    </row>
    <row r="13262" spans="1:12" x14ac:dyDescent="0.3">
      <c r="A13262" t="s">
        <v>13322</v>
      </c>
      <c r="B13262" t="s">
        <v>42</v>
      </c>
      <c r="C13262" t="s">
        <v>43</v>
      </c>
      <c r="D13262">
        <v>1921.83</v>
      </c>
      <c r="E13262">
        <v>0.38</v>
      </c>
      <c r="F13262">
        <v>5</v>
      </c>
      <c r="G13262" s="4">
        <v>45422</v>
      </c>
      <c r="H13262" s="4">
        <v>45429</v>
      </c>
      <c r="I13262" t="s">
        <v>44</v>
      </c>
      <c r="J13262" t="s">
        <v>51</v>
      </c>
      <c r="K13262">
        <v>472.57</v>
      </c>
      <c r="L13262" t="s">
        <v>52</v>
      </c>
    </row>
    <row r="13263" spans="1:12" x14ac:dyDescent="0.3">
      <c r="A13263" t="s">
        <v>13323</v>
      </c>
      <c r="B13263" t="s">
        <v>48</v>
      </c>
      <c r="C13263" t="s">
        <v>65</v>
      </c>
      <c r="D13263">
        <v>3558</v>
      </c>
      <c r="E13263">
        <v>0.49</v>
      </c>
      <c r="F13263">
        <v>8</v>
      </c>
      <c r="G13263" s="4">
        <v>45538</v>
      </c>
      <c r="H13263" s="4">
        <v>45543</v>
      </c>
      <c r="I13263" t="s">
        <v>60</v>
      </c>
      <c r="J13263" t="s">
        <v>51</v>
      </c>
      <c r="K13263">
        <v>737.64</v>
      </c>
      <c r="L13263" t="s">
        <v>63</v>
      </c>
    </row>
    <row r="13264" spans="1:12" x14ac:dyDescent="0.3">
      <c r="A13264" t="s">
        <v>13324</v>
      </c>
      <c r="B13264" t="s">
        <v>48</v>
      </c>
      <c r="C13264" t="s">
        <v>65</v>
      </c>
      <c r="D13264">
        <v>2963.21</v>
      </c>
      <c r="E13264">
        <v>0.3</v>
      </c>
      <c r="F13264">
        <v>8</v>
      </c>
      <c r="G13264" s="4">
        <v>45081</v>
      </c>
      <c r="H13264" s="4">
        <v>45084</v>
      </c>
      <c r="I13264" t="s">
        <v>44</v>
      </c>
      <c r="J13264" t="s">
        <v>56</v>
      </c>
      <c r="K13264">
        <v>719.81</v>
      </c>
      <c r="L13264" t="s">
        <v>68</v>
      </c>
    </row>
    <row r="13265" spans="1:12" x14ac:dyDescent="0.3">
      <c r="A13265" t="s">
        <v>13325</v>
      </c>
      <c r="B13265" t="s">
        <v>42</v>
      </c>
      <c r="C13265" t="s">
        <v>62</v>
      </c>
      <c r="D13265">
        <v>319.01</v>
      </c>
      <c r="E13265">
        <v>0.21</v>
      </c>
      <c r="F13265">
        <v>5</v>
      </c>
      <c r="G13265" s="4">
        <v>44932</v>
      </c>
      <c r="H13265" s="4">
        <v>44939</v>
      </c>
      <c r="I13265" t="s">
        <v>44</v>
      </c>
      <c r="J13265" t="s">
        <v>45</v>
      </c>
      <c r="K13265">
        <v>48.42</v>
      </c>
      <c r="L13265" t="s">
        <v>57</v>
      </c>
    </row>
    <row r="13266" spans="1:12" x14ac:dyDescent="0.3">
      <c r="A13266" t="s">
        <v>13326</v>
      </c>
      <c r="B13266" t="s">
        <v>54</v>
      </c>
      <c r="C13266" t="s">
        <v>65</v>
      </c>
      <c r="D13266">
        <v>4004.74</v>
      </c>
      <c r="E13266">
        <v>0.23</v>
      </c>
      <c r="F13266">
        <v>1</v>
      </c>
      <c r="G13266" s="4">
        <v>45542</v>
      </c>
      <c r="H13266" s="4">
        <v>45544</v>
      </c>
      <c r="I13266" t="s">
        <v>60</v>
      </c>
      <c r="J13266" t="s">
        <v>45</v>
      </c>
      <c r="K13266">
        <v>589.61</v>
      </c>
      <c r="L13266" t="s">
        <v>63</v>
      </c>
    </row>
    <row r="13267" spans="1:12" x14ac:dyDescent="0.3">
      <c r="A13267" t="s">
        <v>13327</v>
      </c>
      <c r="B13267" t="s">
        <v>54</v>
      </c>
      <c r="C13267" t="s">
        <v>62</v>
      </c>
      <c r="D13267">
        <v>3065.11</v>
      </c>
      <c r="E13267">
        <v>0.34</v>
      </c>
      <c r="F13267">
        <v>2</v>
      </c>
      <c r="G13267" s="4">
        <v>45447</v>
      </c>
      <c r="H13267" s="4">
        <v>45448</v>
      </c>
      <c r="I13267" t="s">
        <v>60</v>
      </c>
      <c r="J13267" t="s">
        <v>45</v>
      </c>
      <c r="K13267">
        <v>741.13</v>
      </c>
      <c r="L13267" t="s">
        <v>77</v>
      </c>
    </row>
    <row r="13268" spans="1:12" x14ac:dyDescent="0.3">
      <c r="A13268" t="s">
        <v>13328</v>
      </c>
      <c r="B13268" t="s">
        <v>70</v>
      </c>
      <c r="C13268" t="s">
        <v>65</v>
      </c>
      <c r="D13268">
        <v>4447.04</v>
      </c>
      <c r="E13268">
        <v>0.28000000000000003</v>
      </c>
      <c r="F13268">
        <v>8</v>
      </c>
      <c r="G13268" s="4">
        <v>45470</v>
      </c>
      <c r="H13268" s="4">
        <v>45474</v>
      </c>
      <c r="I13268" t="s">
        <v>44</v>
      </c>
      <c r="J13268" t="s">
        <v>51</v>
      </c>
      <c r="K13268">
        <v>546.96</v>
      </c>
      <c r="L13268" t="s">
        <v>77</v>
      </c>
    </row>
    <row r="13269" spans="1:12" x14ac:dyDescent="0.3">
      <c r="A13269" t="s">
        <v>13329</v>
      </c>
      <c r="B13269" t="s">
        <v>54</v>
      </c>
      <c r="C13269" t="s">
        <v>65</v>
      </c>
      <c r="D13269">
        <v>2146.5</v>
      </c>
      <c r="E13269">
        <v>0.39</v>
      </c>
      <c r="F13269">
        <v>9</v>
      </c>
      <c r="G13269" s="4">
        <v>45348</v>
      </c>
      <c r="H13269" s="4">
        <v>45355</v>
      </c>
      <c r="I13269" t="s">
        <v>50</v>
      </c>
      <c r="J13269" t="s">
        <v>51</v>
      </c>
      <c r="K13269">
        <v>138.26</v>
      </c>
      <c r="L13269" t="s">
        <v>77</v>
      </c>
    </row>
    <row r="13270" spans="1:12" x14ac:dyDescent="0.3">
      <c r="A13270" t="s">
        <v>13330</v>
      </c>
      <c r="B13270" t="s">
        <v>70</v>
      </c>
      <c r="C13270" t="s">
        <v>55</v>
      </c>
      <c r="D13270">
        <v>2501.9899999999998</v>
      </c>
      <c r="E13270">
        <v>0.21</v>
      </c>
      <c r="F13270">
        <v>7</v>
      </c>
      <c r="G13270" s="4">
        <v>44956</v>
      </c>
      <c r="H13270" s="4">
        <v>44959</v>
      </c>
      <c r="I13270" t="s">
        <v>60</v>
      </c>
      <c r="J13270" t="s">
        <v>56</v>
      </c>
      <c r="K13270">
        <v>682</v>
      </c>
      <c r="L13270" t="s">
        <v>77</v>
      </c>
    </row>
    <row r="13271" spans="1:12" x14ac:dyDescent="0.3">
      <c r="A13271" t="s">
        <v>13331</v>
      </c>
      <c r="B13271" t="s">
        <v>48</v>
      </c>
      <c r="C13271" t="s">
        <v>62</v>
      </c>
      <c r="D13271">
        <v>2087.1999999999998</v>
      </c>
      <c r="E13271">
        <v>0.21</v>
      </c>
      <c r="F13271">
        <v>9</v>
      </c>
      <c r="G13271" s="4">
        <v>45227</v>
      </c>
      <c r="H13271" s="4">
        <v>45228</v>
      </c>
      <c r="I13271" t="s">
        <v>60</v>
      </c>
      <c r="J13271" t="s">
        <v>56</v>
      </c>
      <c r="K13271">
        <v>598.03</v>
      </c>
      <c r="L13271" t="s">
        <v>52</v>
      </c>
    </row>
    <row r="13272" spans="1:12" x14ac:dyDescent="0.3">
      <c r="A13272" t="s">
        <v>13332</v>
      </c>
      <c r="B13272" t="s">
        <v>48</v>
      </c>
      <c r="C13272" t="s">
        <v>62</v>
      </c>
      <c r="D13272">
        <v>3640.03</v>
      </c>
      <c r="E13272">
        <v>0.37</v>
      </c>
      <c r="F13272">
        <v>9</v>
      </c>
      <c r="G13272" s="4">
        <v>45296</v>
      </c>
      <c r="H13272" s="4">
        <v>45303</v>
      </c>
      <c r="I13272" t="s">
        <v>50</v>
      </c>
      <c r="J13272" t="s">
        <v>45</v>
      </c>
      <c r="K13272">
        <v>738.49</v>
      </c>
      <c r="L13272" t="s">
        <v>57</v>
      </c>
    </row>
    <row r="13273" spans="1:12" x14ac:dyDescent="0.3">
      <c r="A13273" t="s">
        <v>13333</v>
      </c>
      <c r="B13273" t="s">
        <v>54</v>
      </c>
      <c r="C13273" t="s">
        <v>65</v>
      </c>
      <c r="D13273">
        <v>3785.44</v>
      </c>
      <c r="E13273">
        <v>0.32</v>
      </c>
      <c r="F13273">
        <v>6</v>
      </c>
      <c r="G13273" s="4">
        <v>45076</v>
      </c>
      <c r="H13273" s="4">
        <v>45081</v>
      </c>
      <c r="I13273" t="s">
        <v>50</v>
      </c>
      <c r="J13273" t="s">
        <v>51</v>
      </c>
      <c r="K13273">
        <v>886.66</v>
      </c>
      <c r="L13273" t="s">
        <v>68</v>
      </c>
    </row>
    <row r="13274" spans="1:12" x14ac:dyDescent="0.3">
      <c r="A13274" t="s">
        <v>13334</v>
      </c>
      <c r="B13274" t="s">
        <v>48</v>
      </c>
      <c r="C13274" t="s">
        <v>62</v>
      </c>
      <c r="D13274">
        <v>3643.89</v>
      </c>
      <c r="E13274">
        <v>0.39</v>
      </c>
      <c r="F13274">
        <v>6</v>
      </c>
      <c r="G13274" s="4">
        <v>45647</v>
      </c>
      <c r="H13274" s="4">
        <v>45651</v>
      </c>
      <c r="I13274" t="s">
        <v>50</v>
      </c>
      <c r="J13274" t="s">
        <v>51</v>
      </c>
      <c r="K13274">
        <v>810.4</v>
      </c>
      <c r="L13274" t="s">
        <v>52</v>
      </c>
    </row>
    <row r="13275" spans="1:12" x14ac:dyDescent="0.3">
      <c r="A13275" t="s">
        <v>13335</v>
      </c>
      <c r="B13275" t="s">
        <v>42</v>
      </c>
      <c r="C13275" t="s">
        <v>65</v>
      </c>
      <c r="D13275">
        <v>1528.84</v>
      </c>
      <c r="E13275">
        <v>0.44</v>
      </c>
      <c r="F13275">
        <v>7</v>
      </c>
      <c r="G13275" s="4">
        <v>45566</v>
      </c>
      <c r="H13275" s="4">
        <v>45569</v>
      </c>
      <c r="I13275" t="s">
        <v>50</v>
      </c>
      <c r="J13275" t="s">
        <v>45</v>
      </c>
      <c r="K13275">
        <v>281.58</v>
      </c>
      <c r="L13275" t="s">
        <v>46</v>
      </c>
    </row>
    <row r="13276" spans="1:12" x14ac:dyDescent="0.3">
      <c r="A13276" t="s">
        <v>13336</v>
      </c>
      <c r="B13276" t="s">
        <v>42</v>
      </c>
      <c r="C13276" t="s">
        <v>65</v>
      </c>
      <c r="D13276">
        <v>3216.55</v>
      </c>
      <c r="E13276">
        <v>0.13</v>
      </c>
      <c r="F13276">
        <v>1</v>
      </c>
      <c r="G13276" s="4">
        <v>45455</v>
      </c>
      <c r="H13276" s="4">
        <v>45461</v>
      </c>
      <c r="I13276" t="s">
        <v>60</v>
      </c>
      <c r="J13276" t="s">
        <v>56</v>
      </c>
      <c r="K13276">
        <v>643.53</v>
      </c>
      <c r="L13276" t="s">
        <v>52</v>
      </c>
    </row>
    <row r="13277" spans="1:12" x14ac:dyDescent="0.3">
      <c r="A13277" t="s">
        <v>13337</v>
      </c>
      <c r="B13277" t="s">
        <v>54</v>
      </c>
      <c r="C13277" t="s">
        <v>43</v>
      </c>
      <c r="D13277">
        <v>1758.79</v>
      </c>
      <c r="E13277">
        <v>0.16</v>
      </c>
      <c r="F13277">
        <v>9</v>
      </c>
      <c r="G13277" s="4">
        <v>45051</v>
      </c>
      <c r="H13277" s="4">
        <v>45057</v>
      </c>
      <c r="I13277" t="s">
        <v>50</v>
      </c>
      <c r="J13277" t="s">
        <v>56</v>
      </c>
      <c r="K13277">
        <v>325.48</v>
      </c>
      <c r="L13277" t="s">
        <v>52</v>
      </c>
    </row>
    <row r="13278" spans="1:12" x14ac:dyDescent="0.3">
      <c r="A13278" t="s">
        <v>13338</v>
      </c>
      <c r="B13278" t="s">
        <v>54</v>
      </c>
      <c r="C13278" t="s">
        <v>62</v>
      </c>
      <c r="D13278">
        <v>4187.58</v>
      </c>
      <c r="E13278">
        <v>0.26</v>
      </c>
      <c r="F13278">
        <v>1</v>
      </c>
      <c r="G13278" s="4">
        <v>44980</v>
      </c>
      <c r="H13278" s="4">
        <v>44984</v>
      </c>
      <c r="I13278" t="s">
        <v>50</v>
      </c>
      <c r="J13278" t="s">
        <v>56</v>
      </c>
      <c r="K13278">
        <v>328.08</v>
      </c>
      <c r="L13278" t="s">
        <v>46</v>
      </c>
    </row>
    <row r="13279" spans="1:12" x14ac:dyDescent="0.3">
      <c r="A13279" t="s">
        <v>13339</v>
      </c>
      <c r="B13279" t="s">
        <v>70</v>
      </c>
      <c r="C13279" t="s">
        <v>49</v>
      </c>
      <c r="D13279">
        <v>370.07</v>
      </c>
      <c r="E13279">
        <v>0.47</v>
      </c>
      <c r="F13279">
        <v>8</v>
      </c>
      <c r="G13279" s="4">
        <v>45517</v>
      </c>
      <c r="H13279" s="4">
        <v>45520</v>
      </c>
      <c r="I13279" t="s">
        <v>50</v>
      </c>
      <c r="J13279" t="s">
        <v>51</v>
      </c>
      <c r="K13279">
        <v>48</v>
      </c>
      <c r="L13279" t="s">
        <v>46</v>
      </c>
    </row>
    <row r="13280" spans="1:12" x14ac:dyDescent="0.3">
      <c r="A13280" t="s">
        <v>13340</v>
      </c>
      <c r="B13280" t="s">
        <v>48</v>
      </c>
      <c r="C13280" t="s">
        <v>62</v>
      </c>
      <c r="D13280">
        <v>284.83</v>
      </c>
      <c r="E13280">
        <v>0.42</v>
      </c>
      <c r="F13280">
        <v>2</v>
      </c>
      <c r="G13280" s="4">
        <v>45086</v>
      </c>
      <c r="H13280" s="4">
        <v>45092</v>
      </c>
      <c r="I13280" t="s">
        <v>44</v>
      </c>
      <c r="J13280" t="s">
        <v>51</v>
      </c>
      <c r="K13280">
        <v>15.47</v>
      </c>
      <c r="L13280" t="s">
        <v>63</v>
      </c>
    </row>
    <row r="13281" spans="1:12" x14ac:dyDescent="0.3">
      <c r="A13281" t="s">
        <v>13341</v>
      </c>
      <c r="B13281" t="s">
        <v>70</v>
      </c>
      <c r="C13281" t="s">
        <v>62</v>
      </c>
      <c r="D13281">
        <v>598.37</v>
      </c>
      <c r="E13281">
        <v>0.23</v>
      </c>
      <c r="F13281">
        <v>7</v>
      </c>
      <c r="G13281" s="4">
        <v>45082</v>
      </c>
      <c r="H13281" s="4">
        <v>45089</v>
      </c>
      <c r="I13281" t="s">
        <v>60</v>
      </c>
      <c r="J13281" t="s">
        <v>45</v>
      </c>
      <c r="K13281">
        <v>41.45</v>
      </c>
      <c r="L13281" t="s">
        <v>63</v>
      </c>
    </row>
    <row r="13282" spans="1:12" x14ac:dyDescent="0.3">
      <c r="A13282" t="s">
        <v>13342</v>
      </c>
      <c r="B13282" t="s">
        <v>70</v>
      </c>
      <c r="C13282" t="s">
        <v>55</v>
      </c>
      <c r="D13282">
        <v>1091.58</v>
      </c>
      <c r="E13282">
        <v>0.28999999999999998</v>
      </c>
      <c r="F13282">
        <v>5</v>
      </c>
      <c r="G13282" s="4">
        <v>45321</v>
      </c>
      <c r="H13282" s="4">
        <v>45323</v>
      </c>
      <c r="I13282" t="s">
        <v>60</v>
      </c>
      <c r="J13282" t="s">
        <v>56</v>
      </c>
      <c r="K13282">
        <v>193.3</v>
      </c>
      <c r="L13282" t="s">
        <v>77</v>
      </c>
    </row>
    <row r="13283" spans="1:12" x14ac:dyDescent="0.3">
      <c r="A13283" t="s">
        <v>13343</v>
      </c>
      <c r="B13283" t="s">
        <v>42</v>
      </c>
      <c r="C13283" t="s">
        <v>49</v>
      </c>
      <c r="D13283">
        <v>284.41000000000003</v>
      </c>
      <c r="E13283">
        <v>0.36</v>
      </c>
      <c r="F13283">
        <v>8</v>
      </c>
      <c r="G13283" s="4">
        <v>45349</v>
      </c>
      <c r="H13283" s="4">
        <v>45355</v>
      </c>
      <c r="I13283" t="s">
        <v>50</v>
      </c>
      <c r="J13283" t="s">
        <v>56</v>
      </c>
      <c r="K13283">
        <v>26.86</v>
      </c>
      <c r="L13283" t="s">
        <v>63</v>
      </c>
    </row>
    <row r="13284" spans="1:12" x14ac:dyDescent="0.3">
      <c r="A13284" t="s">
        <v>13344</v>
      </c>
      <c r="B13284" t="s">
        <v>42</v>
      </c>
      <c r="C13284" t="s">
        <v>49</v>
      </c>
      <c r="D13284">
        <v>450.92</v>
      </c>
      <c r="E13284">
        <v>0.26</v>
      </c>
      <c r="F13284">
        <v>7</v>
      </c>
      <c r="G13284" s="4">
        <v>45297</v>
      </c>
      <c r="H13284" s="4">
        <v>45302</v>
      </c>
      <c r="I13284" t="s">
        <v>60</v>
      </c>
      <c r="J13284" t="s">
        <v>56</v>
      </c>
      <c r="K13284">
        <v>62.82</v>
      </c>
      <c r="L13284" t="s">
        <v>57</v>
      </c>
    </row>
    <row r="13285" spans="1:12" x14ac:dyDescent="0.3">
      <c r="A13285" t="s">
        <v>13345</v>
      </c>
      <c r="B13285" t="s">
        <v>42</v>
      </c>
      <c r="C13285" t="s">
        <v>55</v>
      </c>
      <c r="D13285">
        <v>1599.68</v>
      </c>
      <c r="E13285">
        <v>0.05</v>
      </c>
      <c r="F13285">
        <v>8</v>
      </c>
      <c r="G13285" s="4">
        <v>45093</v>
      </c>
      <c r="H13285" s="4">
        <v>45098</v>
      </c>
      <c r="I13285" t="s">
        <v>50</v>
      </c>
      <c r="J13285" t="s">
        <v>56</v>
      </c>
      <c r="K13285">
        <v>414.73</v>
      </c>
      <c r="L13285" t="s">
        <v>52</v>
      </c>
    </row>
    <row r="13286" spans="1:12" x14ac:dyDescent="0.3">
      <c r="A13286" t="s">
        <v>13346</v>
      </c>
      <c r="B13286" t="s">
        <v>42</v>
      </c>
      <c r="C13286" t="s">
        <v>55</v>
      </c>
      <c r="D13286">
        <v>588.97</v>
      </c>
      <c r="E13286">
        <v>0.18</v>
      </c>
      <c r="F13286">
        <v>2</v>
      </c>
      <c r="G13286" s="4">
        <v>45639</v>
      </c>
      <c r="H13286" s="4">
        <v>45641</v>
      </c>
      <c r="I13286" t="s">
        <v>60</v>
      </c>
      <c r="J13286" t="s">
        <v>45</v>
      </c>
      <c r="K13286">
        <v>42.25</v>
      </c>
      <c r="L13286" t="s">
        <v>52</v>
      </c>
    </row>
    <row r="13287" spans="1:12" x14ac:dyDescent="0.3">
      <c r="A13287" t="s">
        <v>13347</v>
      </c>
      <c r="B13287" t="s">
        <v>70</v>
      </c>
      <c r="C13287" t="s">
        <v>62</v>
      </c>
      <c r="D13287">
        <v>4030.16</v>
      </c>
      <c r="E13287">
        <v>0.02</v>
      </c>
      <c r="F13287">
        <v>9</v>
      </c>
      <c r="G13287" s="4">
        <v>45591</v>
      </c>
      <c r="H13287" s="4">
        <v>45594</v>
      </c>
      <c r="I13287" t="s">
        <v>50</v>
      </c>
      <c r="J13287" t="s">
        <v>45</v>
      </c>
      <c r="K13287">
        <v>1039.6400000000001</v>
      </c>
      <c r="L13287" t="s">
        <v>68</v>
      </c>
    </row>
    <row r="13288" spans="1:12" x14ac:dyDescent="0.3">
      <c r="A13288" t="s">
        <v>13348</v>
      </c>
      <c r="B13288" t="s">
        <v>42</v>
      </c>
      <c r="C13288" t="s">
        <v>43</v>
      </c>
      <c r="D13288">
        <v>363.95</v>
      </c>
      <c r="E13288">
        <v>0.33</v>
      </c>
      <c r="F13288">
        <v>6</v>
      </c>
      <c r="G13288" s="4">
        <v>45250</v>
      </c>
      <c r="H13288" s="4">
        <v>45253</v>
      </c>
      <c r="I13288" t="s">
        <v>60</v>
      </c>
      <c r="J13288" t="s">
        <v>45</v>
      </c>
      <c r="K13288">
        <v>99.59</v>
      </c>
      <c r="L13288" t="s">
        <v>68</v>
      </c>
    </row>
    <row r="13289" spans="1:12" x14ac:dyDescent="0.3">
      <c r="A13289" t="s">
        <v>13349</v>
      </c>
      <c r="B13289" t="s">
        <v>48</v>
      </c>
      <c r="C13289" t="s">
        <v>55</v>
      </c>
      <c r="D13289">
        <v>4548.8500000000004</v>
      </c>
      <c r="E13289">
        <v>0.17</v>
      </c>
      <c r="F13289">
        <v>6</v>
      </c>
      <c r="G13289" s="4">
        <v>45116</v>
      </c>
      <c r="H13289" s="4">
        <v>45121</v>
      </c>
      <c r="I13289" t="s">
        <v>44</v>
      </c>
      <c r="J13289" t="s">
        <v>51</v>
      </c>
      <c r="K13289">
        <v>589.70000000000005</v>
      </c>
      <c r="L13289" t="s">
        <v>63</v>
      </c>
    </row>
    <row r="13290" spans="1:12" x14ac:dyDescent="0.3">
      <c r="A13290" t="s">
        <v>13350</v>
      </c>
      <c r="B13290" t="s">
        <v>42</v>
      </c>
      <c r="C13290" t="s">
        <v>49</v>
      </c>
      <c r="D13290">
        <v>4367.1099999999997</v>
      </c>
      <c r="E13290">
        <v>0.37</v>
      </c>
      <c r="F13290">
        <v>6</v>
      </c>
      <c r="G13290" s="4">
        <v>45585</v>
      </c>
      <c r="H13290" s="4">
        <v>45586</v>
      </c>
      <c r="I13290" t="s">
        <v>44</v>
      </c>
      <c r="J13290" t="s">
        <v>56</v>
      </c>
      <c r="K13290">
        <v>715.42</v>
      </c>
      <c r="L13290" t="s">
        <v>77</v>
      </c>
    </row>
    <row r="13291" spans="1:12" x14ac:dyDescent="0.3">
      <c r="A13291" t="s">
        <v>13351</v>
      </c>
      <c r="B13291" t="s">
        <v>42</v>
      </c>
      <c r="C13291" t="s">
        <v>49</v>
      </c>
      <c r="D13291">
        <v>1121.08</v>
      </c>
      <c r="E13291">
        <v>0.21</v>
      </c>
      <c r="F13291">
        <v>1</v>
      </c>
      <c r="G13291" s="4">
        <v>45451</v>
      </c>
      <c r="H13291" s="4">
        <v>45457</v>
      </c>
      <c r="I13291" t="s">
        <v>50</v>
      </c>
      <c r="J13291" t="s">
        <v>51</v>
      </c>
      <c r="K13291">
        <v>171.57</v>
      </c>
      <c r="L13291" t="s">
        <v>68</v>
      </c>
    </row>
    <row r="13292" spans="1:12" x14ac:dyDescent="0.3">
      <c r="A13292" t="s">
        <v>13352</v>
      </c>
      <c r="B13292" t="s">
        <v>42</v>
      </c>
      <c r="C13292" t="s">
        <v>62</v>
      </c>
      <c r="D13292">
        <v>450.48</v>
      </c>
      <c r="E13292">
        <v>0.02</v>
      </c>
      <c r="F13292">
        <v>7</v>
      </c>
      <c r="G13292" s="4">
        <v>45438</v>
      </c>
      <c r="H13292" s="4">
        <v>45445</v>
      </c>
      <c r="I13292" t="s">
        <v>50</v>
      </c>
      <c r="J13292" t="s">
        <v>45</v>
      </c>
      <c r="K13292">
        <v>38.79</v>
      </c>
      <c r="L13292" t="s">
        <v>46</v>
      </c>
    </row>
    <row r="13293" spans="1:12" x14ac:dyDescent="0.3">
      <c r="A13293" t="s">
        <v>13353</v>
      </c>
      <c r="B13293" t="s">
        <v>54</v>
      </c>
      <c r="C13293" t="s">
        <v>43</v>
      </c>
      <c r="D13293">
        <v>617.12</v>
      </c>
      <c r="E13293">
        <v>0.19</v>
      </c>
      <c r="F13293">
        <v>2</v>
      </c>
      <c r="G13293" s="4">
        <v>45211</v>
      </c>
      <c r="H13293" s="4">
        <v>45214</v>
      </c>
      <c r="I13293" t="s">
        <v>60</v>
      </c>
      <c r="J13293" t="s">
        <v>45</v>
      </c>
      <c r="K13293">
        <v>45.36</v>
      </c>
      <c r="L13293" t="s">
        <v>52</v>
      </c>
    </row>
    <row r="13294" spans="1:12" x14ac:dyDescent="0.3">
      <c r="A13294" t="s">
        <v>13354</v>
      </c>
      <c r="B13294" t="s">
        <v>48</v>
      </c>
      <c r="C13294" t="s">
        <v>65</v>
      </c>
      <c r="D13294">
        <v>2839.53</v>
      </c>
      <c r="E13294">
        <v>0.11</v>
      </c>
      <c r="F13294">
        <v>2</v>
      </c>
      <c r="G13294" s="4">
        <v>45165</v>
      </c>
      <c r="H13294" s="4">
        <v>45167</v>
      </c>
      <c r="I13294" t="s">
        <v>44</v>
      </c>
      <c r="J13294" t="s">
        <v>51</v>
      </c>
      <c r="K13294">
        <v>461.55</v>
      </c>
      <c r="L13294" t="s">
        <v>57</v>
      </c>
    </row>
    <row r="13295" spans="1:12" x14ac:dyDescent="0.3">
      <c r="A13295" t="s">
        <v>13355</v>
      </c>
      <c r="B13295" t="s">
        <v>48</v>
      </c>
      <c r="C13295" t="s">
        <v>55</v>
      </c>
      <c r="D13295">
        <v>3044.49</v>
      </c>
      <c r="E13295">
        <v>0.11</v>
      </c>
      <c r="F13295">
        <v>5</v>
      </c>
      <c r="G13295" s="4">
        <v>45511</v>
      </c>
      <c r="H13295" s="4">
        <v>45516</v>
      </c>
      <c r="I13295" t="s">
        <v>50</v>
      </c>
      <c r="J13295" t="s">
        <v>51</v>
      </c>
      <c r="K13295">
        <v>583.76</v>
      </c>
      <c r="L13295" t="s">
        <v>63</v>
      </c>
    </row>
    <row r="13296" spans="1:12" x14ac:dyDescent="0.3">
      <c r="A13296" t="s">
        <v>13356</v>
      </c>
      <c r="B13296" t="s">
        <v>70</v>
      </c>
      <c r="C13296" t="s">
        <v>55</v>
      </c>
      <c r="D13296">
        <v>1646.36</v>
      </c>
      <c r="E13296">
        <v>0.19</v>
      </c>
      <c r="F13296">
        <v>6</v>
      </c>
      <c r="G13296" s="4">
        <v>45608</v>
      </c>
      <c r="H13296" s="4">
        <v>45615</v>
      </c>
      <c r="I13296" t="s">
        <v>60</v>
      </c>
      <c r="J13296" t="s">
        <v>51</v>
      </c>
      <c r="K13296">
        <v>283.36</v>
      </c>
      <c r="L13296" t="s">
        <v>52</v>
      </c>
    </row>
    <row r="13297" spans="1:12" x14ac:dyDescent="0.3">
      <c r="A13297" t="s">
        <v>13357</v>
      </c>
      <c r="B13297" t="s">
        <v>70</v>
      </c>
      <c r="C13297" t="s">
        <v>62</v>
      </c>
      <c r="D13297">
        <v>1554.48</v>
      </c>
      <c r="E13297">
        <v>0.49</v>
      </c>
      <c r="F13297">
        <v>1</v>
      </c>
      <c r="G13297" s="4">
        <v>45372</v>
      </c>
      <c r="H13297" s="4">
        <v>45374</v>
      </c>
      <c r="I13297" t="s">
        <v>44</v>
      </c>
      <c r="J13297" t="s">
        <v>51</v>
      </c>
      <c r="K13297">
        <v>342.11</v>
      </c>
      <c r="L13297" t="s">
        <v>52</v>
      </c>
    </row>
    <row r="13298" spans="1:12" x14ac:dyDescent="0.3">
      <c r="A13298" t="s">
        <v>13358</v>
      </c>
      <c r="B13298" t="s">
        <v>42</v>
      </c>
      <c r="C13298" t="s">
        <v>43</v>
      </c>
      <c r="D13298">
        <v>2704.36</v>
      </c>
      <c r="E13298">
        <v>0.48</v>
      </c>
      <c r="F13298">
        <v>1</v>
      </c>
      <c r="G13298" s="4">
        <v>45125</v>
      </c>
      <c r="H13298" s="4">
        <v>45127</v>
      </c>
      <c r="I13298" t="s">
        <v>44</v>
      </c>
      <c r="J13298" t="s">
        <v>45</v>
      </c>
      <c r="K13298">
        <v>457.04</v>
      </c>
      <c r="L13298" t="s">
        <v>63</v>
      </c>
    </row>
    <row r="13299" spans="1:12" x14ac:dyDescent="0.3">
      <c r="A13299" t="s">
        <v>13359</v>
      </c>
      <c r="B13299" t="s">
        <v>54</v>
      </c>
      <c r="C13299" t="s">
        <v>49</v>
      </c>
      <c r="D13299">
        <v>1597.58</v>
      </c>
      <c r="E13299">
        <v>0.4</v>
      </c>
      <c r="F13299">
        <v>1</v>
      </c>
      <c r="G13299" s="4">
        <v>45125</v>
      </c>
      <c r="H13299" s="4">
        <v>45128</v>
      </c>
      <c r="I13299" t="s">
        <v>60</v>
      </c>
      <c r="J13299" t="s">
        <v>51</v>
      </c>
      <c r="K13299">
        <v>424.79</v>
      </c>
      <c r="L13299" t="s">
        <v>63</v>
      </c>
    </row>
    <row r="13300" spans="1:12" x14ac:dyDescent="0.3">
      <c r="A13300" t="s">
        <v>13360</v>
      </c>
      <c r="B13300" t="s">
        <v>70</v>
      </c>
      <c r="C13300" t="s">
        <v>49</v>
      </c>
      <c r="D13300">
        <v>4678.17</v>
      </c>
      <c r="E13300">
        <v>0.12</v>
      </c>
      <c r="F13300">
        <v>7</v>
      </c>
      <c r="G13300" s="4">
        <v>44947</v>
      </c>
      <c r="H13300" s="4">
        <v>44953</v>
      </c>
      <c r="I13300" t="s">
        <v>60</v>
      </c>
      <c r="J13300" t="s">
        <v>51</v>
      </c>
      <c r="K13300">
        <v>941.67</v>
      </c>
      <c r="L13300" t="s">
        <v>57</v>
      </c>
    </row>
    <row r="13301" spans="1:12" x14ac:dyDescent="0.3">
      <c r="A13301" t="s">
        <v>13361</v>
      </c>
      <c r="B13301" t="s">
        <v>70</v>
      </c>
      <c r="C13301" t="s">
        <v>65</v>
      </c>
      <c r="D13301">
        <v>1974.9</v>
      </c>
      <c r="E13301">
        <v>0.38</v>
      </c>
      <c r="F13301">
        <v>1</v>
      </c>
      <c r="G13301" s="4">
        <v>45191</v>
      </c>
      <c r="H13301" s="4">
        <v>45193</v>
      </c>
      <c r="I13301" t="s">
        <v>60</v>
      </c>
      <c r="J13301" t="s">
        <v>51</v>
      </c>
      <c r="K13301">
        <v>210.47</v>
      </c>
      <c r="L13301" t="s">
        <v>57</v>
      </c>
    </row>
    <row r="13302" spans="1:12" x14ac:dyDescent="0.3">
      <c r="A13302" t="s">
        <v>13362</v>
      </c>
      <c r="B13302" t="s">
        <v>42</v>
      </c>
      <c r="C13302" t="s">
        <v>49</v>
      </c>
      <c r="D13302">
        <v>1177.0899999999999</v>
      </c>
      <c r="E13302">
        <v>0.01</v>
      </c>
      <c r="F13302">
        <v>9</v>
      </c>
      <c r="G13302" s="4">
        <v>45424</v>
      </c>
      <c r="H13302" s="4">
        <v>45429</v>
      </c>
      <c r="I13302" t="s">
        <v>50</v>
      </c>
      <c r="J13302" t="s">
        <v>51</v>
      </c>
      <c r="K13302">
        <v>316.67</v>
      </c>
      <c r="L13302" t="s">
        <v>63</v>
      </c>
    </row>
    <row r="13303" spans="1:12" x14ac:dyDescent="0.3">
      <c r="A13303" t="s">
        <v>13363</v>
      </c>
      <c r="B13303" t="s">
        <v>42</v>
      </c>
      <c r="C13303" t="s">
        <v>55</v>
      </c>
      <c r="D13303">
        <v>815.23</v>
      </c>
      <c r="E13303">
        <v>0.03</v>
      </c>
      <c r="F13303">
        <v>3</v>
      </c>
      <c r="G13303" s="4">
        <v>45611</v>
      </c>
      <c r="H13303" s="4">
        <v>45612</v>
      </c>
      <c r="I13303" t="s">
        <v>44</v>
      </c>
      <c r="J13303" t="s">
        <v>51</v>
      </c>
      <c r="K13303">
        <v>216.16</v>
      </c>
      <c r="L13303" t="s">
        <v>57</v>
      </c>
    </row>
    <row r="13304" spans="1:12" x14ac:dyDescent="0.3">
      <c r="A13304" t="s">
        <v>13364</v>
      </c>
      <c r="B13304" t="s">
        <v>70</v>
      </c>
      <c r="C13304" t="s">
        <v>65</v>
      </c>
      <c r="D13304">
        <v>3195.37</v>
      </c>
      <c r="E13304">
        <v>0.42</v>
      </c>
      <c r="F13304">
        <v>2</v>
      </c>
      <c r="G13304" s="4">
        <v>45337</v>
      </c>
      <c r="H13304" s="4">
        <v>45342</v>
      </c>
      <c r="I13304" t="s">
        <v>50</v>
      </c>
      <c r="J13304" t="s">
        <v>45</v>
      </c>
      <c r="K13304">
        <v>455.44</v>
      </c>
      <c r="L13304" t="s">
        <v>46</v>
      </c>
    </row>
    <row r="13305" spans="1:12" x14ac:dyDescent="0.3">
      <c r="A13305" t="s">
        <v>13365</v>
      </c>
      <c r="B13305" t="s">
        <v>70</v>
      </c>
      <c r="C13305" t="s">
        <v>43</v>
      </c>
      <c r="D13305">
        <v>1700.64</v>
      </c>
      <c r="E13305">
        <v>0.28000000000000003</v>
      </c>
      <c r="F13305">
        <v>6</v>
      </c>
      <c r="G13305" s="4">
        <v>45267</v>
      </c>
      <c r="H13305" s="4">
        <v>45271</v>
      </c>
      <c r="I13305" t="s">
        <v>60</v>
      </c>
      <c r="J13305" t="s">
        <v>51</v>
      </c>
      <c r="K13305">
        <v>165.48</v>
      </c>
      <c r="L13305" t="s">
        <v>52</v>
      </c>
    </row>
    <row r="13306" spans="1:12" x14ac:dyDescent="0.3">
      <c r="A13306" t="s">
        <v>13366</v>
      </c>
      <c r="B13306" t="s">
        <v>48</v>
      </c>
      <c r="C13306" t="s">
        <v>65</v>
      </c>
      <c r="D13306">
        <v>1025.0899999999999</v>
      </c>
      <c r="E13306">
        <v>0.19</v>
      </c>
      <c r="F13306">
        <v>2</v>
      </c>
      <c r="G13306" s="4">
        <v>45123</v>
      </c>
      <c r="H13306" s="4">
        <v>45128</v>
      </c>
      <c r="I13306" t="s">
        <v>50</v>
      </c>
      <c r="J13306" t="s">
        <v>45</v>
      </c>
      <c r="K13306">
        <v>250.75</v>
      </c>
      <c r="L13306" t="s">
        <v>68</v>
      </c>
    </row>
    <row r="13307" spans="1:12" x14ac:dyDescent="0.3">
      <c r="A13307" t="s">
        <v>13367</v>
      </c>
      <c r="B13307" t="s">
        <v>54</v>
      </c>
      <c r="C13307" t="s">
        <v>43</v>
      </c>
      <c r="D13307">
        <v>1451.5</v>
      </c>
      <c r="E13307">
        <v>0.37</v>
      </c>
      <c r="F13307">
        <v>5</v>
      </c>
      <c r="G13307" s="4">
        <v>45059</v>
      </c>
      <c r="H13307" s="4">
        <v>45063</v>
      </c>
      <c r="I13307" t="s">
        <v>60</v>
      </c>
      <c r="J13307" t="s">
        <v>45</v>
      </c>
      <c r="K13307">
        <v>94.28</v>
      </c>
      <c r="L13307" t="s">
        <v>77</v>
      </c>
    </row>
    <row r="13308" spans="1:12" x14ac:dyDescent="0.3">
      <c r="A13308" t="s">
        <v>13368</v>
      </c>
      <c r="B13308" t="s">
        <v>48</v>
      </c>
      <c r="C13308" t="s">
        <v>49</v>
      </c>
      <c r="D13308">
        <v>1608.62</v>
      </c>
      <c r="E13308">
        <v>0.06</v>
      </c>
      <c r="F13308">
        <v>5</v>
      </c>
      <c r="G13308" s="4">
        <v>45197</v>
      </c>
      <c r="H13308" s="4">
        <v>45200</v>
      </c>
      <c r="I13308" t="s">
        <v>50</v>
      </c>
      <c r="J13308" t="s">
        <v>56</v>
      </c>
      <c r="K13308">
        <v>252.53</v>
      </c>
      <c r="L13308" t="s">
        <v>57</v>
      </c>
    </row>
    <row r="13309" spans="1:12" x14ac:dyDescent="0.3">
      <c r="A13309" t="s">
        <v>13369</v>
      </c>
      <c r="B13309" t="s">
        <v>70</v>
      </c>
      <c r="C13309" t="s">
        <v>62</v>
      </c>
      <c r="D13309">
        <v>3166.58</v>
      </c>
      <c r="E13309">
        <v>0.14000000000000001</v>
      </c>
      <c r="F13309">
        <v>9</v>
      </c>
      <c r="G13309" s="4">
        <v>45515</v>
      </c>
      <c r="H13309" s="4">
        <v>45519</v>
      </c>
      <c r="I13309" t="s">
        <v>50</v>
      </c>
      <c r="J13309" t="s">
        <v>56</v>
      </c>
      <c r="K13309">
        <v>522.22</v>
      </c>
      <c r="L13309" t="s">
        <v>46</v>
      </c>
    </row>
    <row r="13310" spans="1:12" x14ac:dyDescent="0.3">
      <c r="A13310" t="s">
        <v>13370</v>
      </c>
      <c r="B13310" t="s">
        <v>48</v>
      </c>
      <c r="C13310" t="s">
        <v>65</v>
      </c>
      <c r="D13310">
        <v>955.94</v>
      </c>
      <c r="E13310">
        <v>0.36</v>
      </c>
      <c r="F13310">
        <v>4</v>
      </c>
      <c r="G13310" s="4">
        <v>45535</v>
      </c>
      <c r="H13310" s="4">
        <v>45536</v>
      </c>
      <c r="I13310" t="s">
        <v>60</v>
      </c>
      <c r="J13310" t="s">
        <v>45</v>
      </c>
      <c r="K13310">
        <v>198.14</v>
      </c>
      <c r="L13310" t="s">
        <v>46</v>
      </c>
    </row>
    <row r="13311" spans="1:12" x14ac:dyDescent="0.3">
      <c r="A13311" t="s">
        <v>13371</v>
      </c>
      <c r="B13311" t="s">
        <v>48</v>
      </c>
      <c r="C13311" t="s">
        <v>65</v>
      </c>
      <c r="D13311">
        <v>3690.74</v>
      </c>
      <c r="E13311">
        <v>0.1</v>
      </c>
      <c r="F13311">
        <v>8</v>
      </c>
      <c r="G13311" s="4">
        <v>45610</v>
      </c>
      <c r="H13311" s="4">
        <v>45617</v>
      </c>
      <c r="I13311" t="s">
        <v>50</v>
      </c>
      <c r="J13311" t="s">
        <v>45</v>
      </c>
      <c r="K13311">
        <v>434.95</v>
      </c>
      <c r="L13311" t="s">
        <v>63</v>
      </c>
    </row>
    <row r="13312" spans="1:12" x14ac:dyDescent="0.3">
      <c r="A13312" t="s">
        <v>13372</v>
      </c>
      <c r="B13312" t="s">
        <v>70</v>
      </c>
      <c r="C13312" t="s">
        <v>55</v>
      </c>
      <c r="D13312">
        <v>1593.92</v>
      </c>
      <c r="E13312">
        <v>0.3</v>
      </c>
      <c r="F13312">
        <v>7</v>
      </c>
      <c r="G13312" s="4">
        <v>45305</v>
      </c>
      <c r="H13312" s="4">
        <v>45312</v>
      </c>
      <c r="I13312" t="s">
        <v>60</v>
      </c>
      <c r="J13312" t="s">
        <v>45</v>
      </c>
      <c r="K13312">
        <v>221.1</v>
      </c>
      <c r="L13312" t="s">
        <v>77</v>
      </c>
    </row>
    <row r="13313" spans="1:12" x14ac:dyDescent="0.3">
      <c r="A13313" t="s">
        <v>13373</v>
      </c>
      <c r="B13313" t="s">
        <v>42</v>
      </c>
      <c r="C13313" t="s">
        <v>55</v>
      </c>
      <c r="D13313">
        <v>2492.7199999999998</v>
      </c>
      <c r="E13313">
        <v>0.22</v>
      </c>
      <c r="F13313">
        <v>7</v>
      </c>
      <c r="G13313" s="4">
        <v>45470</v>
      </c>
      <c r="H13313" s="4">
        <v>45473</v>
      </c>
      <c r="I13313" t="s">
        <v>44</v>
      </c>
      <c r="J13313" t="s">
        <v>51</v>
      </c>
      <c r="K13313">
        <v>718.75</v>
      </c>
      <c r="L13313" t="s">
        <v>68</v>
      </c>
    </row>
    <row r="13314" spans="1:12" x14ac:dyDescent="0.3">
      <c r="A13314" t="s">
        <v>13374</v>
      </c>
      <c r="B13314" t="s">
        <v>70</v>
      </c>
      <c r="C13314" t="s">
        <v>43</v>
      </c>
      <c r="D13314">
        <v>3308.71</v>
      </c>
      <c r="E13314">
        <v>0.1</v>
      </c>
      <c r="F13314">
        <v>1</v>
      </c>
      <c r="G13314" s="4">
        <v>44962</v>
      </c>
      <c r="H13314" s="4">
        <v>44969</v>
      </c>
      <c r="I13314" t="s">
        <v>44</v>
      </c>
      <c r="J13314" t="s">
        <v>45</v>
      </c>
      <c r="K13314">
        <v>887.52</v>
      </c>
      <c r="L13314" t="s">
        <v>57</v>
      </c>
    </row>
    <row r="13315" spans="1:12" x14ac:dyDescent="0.3">
      <c r="A13315" t="s">
        <v>13375</v>
      </c>
      <c r="B13315" t="s">
        <v>42</v>
      </c>
      <c r="C13315" t="s">
        <v>62</v>
      </c>
      <c r="D13315">
        <v>2763.74</v>
      </c>
      <c r="E13315">
        <v>0.44</v>
      </c>
      <c r="F13315">
        <v>6</v>
      </c>
      <c r="G13315" s="4">
        <v>45615</v>
      </c>
      <c r="H13315" s="4">
        <v>45622</v>
      </c>
      <c r="I13315" t="s">
        <v>44</v>
      </c>
      <c r="J13315" t="s">
        <v>56</v>
      </c>
      <c r="K13315">
        <v>401.99</v>
      </c>
      <c r="L13315" t="s">
        <v>57</v>
      </c>
    </row>
    <row r="13316" spans="1:12" x14ac:dyDescent="0.3">
      <c r="A13316" t="s">
        <v>13376</v>
      </c>
      <c r="B13316" t="s">
        <v>70</v>
      </c>
      <c r="C13316" t="s">
        <v>55</v>
      </c>
      <c r="D13316">
        <v>3344.94</v>
      </c>
      <c r="E13316">
        <v>0.22</v>
      </c>
      <c r="F13316">
        <v>6</v>
      </c>
      <c r="G13316" s="4">
        <v>45363</v>
      </c>
      <c r="H13316" s="4">
        <v>45364</v>
      </c>
      <c r="I13316" t="s">
        <v>44</v>
      </c>
      <c r="J13316" t="s">
        <v>45</v>
      </c>
      <c r="K13316">
        <v>975.81</v>
      </c>
      <c r="L13316" t="s">
        <v>63</v>
      </c>
    </row>
    <row r="13317" spans="1:12" x14ac:dyDescent="0.3">
      <c r="A13317" t="s">
        <v>13377</v>
      </c>
      <c r="B13317" t="s">
        <v>70</v>
      </c>
      <c r="C13317" t="s">
        <v>55</v>
      </c>
      <c r="D13317">
        <v>1680.72</v>
      </c>
      <c r="E13317">
        <v>0.3</v>
      </c>
      <c r="F13317">
        <v>8</v>
      </c>
      <c r="G13317" s="4">
        <v>45333</v>
      </c>
      <c r="H13317" s="4">
        <v>45340</v>
      </c>
      <c r="I13317" t="s">
        <v>44</v>
      </c>
      <c r="J13317" t="s">
        <v>45</v>
      </c>
      <c r="K13317">
        <v>110.18</v>
      </c>
      <c r="L13317" t="s">
        <v>46</v>
      </c>
    </row>
    <row r="13318" spans="1:12" x14ac:dyDescent="0.3">
      <c r="A13318" t="s">
        <v>13378</v>
      </c>
      <c r="B13318" t="s">
        <v>70</v>
      </c>
      <c r="C13318" t="s">
        <v>49</v>
      </c>
      <c r="D13318">
        <v>4820.8999999999996</v>
      </c>
      <c r="E13318">
        <v>0.13</v>
      </c>
      <c r="F13318">
        <v>6</v>
      </c>
      <c r="G13318" s="4">
        <v>45072</v>
      </c>
      <c r="H13318" s="4">
        <v>45076</v>
      </c>
      <c r="I13318" t="s">
        <v>50</v>
      </c>
      <c r="J13318" t="s">
        <v>56</v>
      </c>
      <c r="K13318">
        <v>607.75</v>
      </c>
      <c r="L13318" t="s">
        <v>77</v>
      </c>
    </row>
    <row r="13319" spans="1:12" x14ac:dyDescent="0.3">
      <c r="A13319" t="s">
        <v>13379</v>
      </c>
      <c r="B13319" t="s">
        <v>54</v>
      </c>
      <c r="C13319" t="s">
        <v>49</v>
      </c>
      <c r="D13319">
        <v>2349.0500000000002</v>
      </c>
      <c r="E13319">
        <v>0.17</v>
      </c>
      <c r="F13319">
        <v>8</v>
      </c>
      <c r="G13319" s="4">
        <v>45322</v>
      </c>
      <c r="H13319" s="4">
        <v>45325</v>
      </c>
      <c r="I13319" t="s">
        <v>44</v>
      </c>
      <c r="J13319" t="s">
        <v>51</v>
      </c>
      <c r="K13319">
        <v>534.79999999999995</v>
      </c>
      <c r="L13319" t="s">
        <v>68</v>
      </c>
    </row>
    <row r="13320" spans="1:12" x14ac:dyDescent="0.3">
      <c r="A13320" t="s">
        <v>13380</v>
      </c>
      <c r="B13320" t="s">
        <v>42</v>
      </c>
      <c r="C13320" t="s">
        <v>55</v>
      </c>
      <c r="D13320">
        <v>1677.47</v>
      </c>
      <c r="E13320">
        <v>0.02</v>
      </c>
      <c r="F13320">
        <v>6</v>
      </c>
      <c r="G13320" s="4">
        <v>45308</v>
      </c>
      <c r="H13320" s="4">
        <v>45312</v>
      </c>
      <c r="I13320" t="s">
        <v>44</v>
      </c>
      <c r="J13320" t="s">
        <v>45</v>
      </c>
      <c r="K13320">
        <v>335.61</v>
      </c>
      <c r="L13320" t="s">
        <v>46</v>
      </c>
    </row>
    <row r="13321" spans="1:12" x14ac:dyDescent="0.3">
      <c r="A13321" t="s">
        <v>13381</v>
      </c>
      <c r="B13321" t="s">
        <v>54</v>
      </c>
      <c r="C13321" t="s">
        <v>43</v>
      </c>
      <c r="D13321">
        <v>1552.33</v>
      </c>
      <c r="E13321">
        <v>0.24</v>
      </c>
      <c r="F13321">
        <v>8</v>
      </c>
      <c r="G13321" s="4">
        <v>45056</v>
      </c>
      <c r="H13321" s="4">
        <v>45058</v>
      </c>
      <c r="I13321" t="s">
        <v>50</v>
      </c>
      <c r="J13321" t="s">
        <v>56</v>
      </c>
      <c r="K13321">
        <v>281.49</v>
      </c>
      <c r="L13321" t="s">
        <v>68</v>
      </c>
    </row>
    <row r="13322" spans="1:12" x14ac:dyDescent="0.3">
      <c r="A13322" t="s">
        <v>13382</v>
      </c>
      <c r="B13322" t="s">
        <v>70</v>
      </c>
      <c r="C13322" t="s">
        <v>62</v>
      </c>
      <c r="D13322">
        <v>309.20999999999998</v>
      </c>
      <c r="E13322">
        <v>0.17</v>
      </c>
      <c r="F13322">
        <v>5</v>
      </c>
      <c r="G13322" s="4">
        <v>45162</v>
      </c>
      <c r="H13322" s="4">
        <v>45163</v>
      </c>
      <c r="I13322" t="s">
        <v>44</v>
      </c>
      <c r="J13322" t="s">
        <v>51</v>
      </c>
      <c r="K13322">
        <v>75</v>
      </c>
      <c r="L13322" t="s">
        <v>68</v>
      </c>
    </row>
    <row r="13323" spans="1:12" x14ac:dyDescent="0.3">
      <c r="A13323" t="s">
        <v>13383</v>
      </c>
      <c r="B13323" t="s">
        <v>48</v>
      </c>
      <c r="C13323" t="s">
        <v>55</v>
      </c>
      <c r="D13323">
        <v>3455.55</v>
      </c>
      <c r="E13323">
        <v>0.16</v>
      </c>
      <c r="F13323">
        <v>9</v>
      </c>
      <c r="G13323" s="4">
        <v>45593</v>
      </c>
      <c r="H13323" s="4">
        <v>45595</v>
      </c>
      <c r="I13323" t="s">
        <v>44</v>
      </c>
      <c r="J13323" t="s">
        <v>51</v>
      </c>
      <c r="K13323">
        <v>1017.11</v>
      </c>
      <c r="L13323" t="s">
        <v>77</v>
      </c>
    </row>
    <row r="13324" spans="1:12" x14ac:dyDescent="0.3">
      <c r="A13324" t="s">
        <v>13384</v>
      </c>
      <c r="B13324" t="s">
        <v>54</v>
      </c>
      <c r="C13324" t="s">
        <v>43</v>
      </c>
      <c r="D13324">
        <v>1386.32</v>
      </c>
      <c r="E13324">
        <v>0.44</v>
      </c>
      <c r="F13324">
        <v>4</v>
      </c>
      <c r="G13324" s="4">
        <v>45104</v>
      </c>
      <c r="H13324" s="4">
        <v>45105</v>
      </c>
      <c r="I13324" t="s">
        <v>50</v>
      </c>
      <c r="J13324" t="s">
        <v>56</v>
      </c>
      <c r="K13324">
        <v>310.91000000000003</v>
      </c>
      <c r="L13324" t="s">
        <v>52</v>
      </c>
    </row>
    <row r="13325" spans="1:12" x14ac:dyDescent="0.3">
      <c r="A13325" t="s">
        <v>13385</v>
      </c>
      <c r="B13325" t="s">
        <v>42</v>
      </c>
      <c r="C13325" t="s">
        <v>43</v>
      </c>
      <c r="D13325">
        <v>4798.76</v>
      </c>
      <c r="E13325">
        <v>0.35</v>
      </c>
      <c r="F13325">
        <v>6</v>
      </c>
      <c r="G13325" s="4">
        <v>45341</v>
      </c>
      <c r="H13325" s="4">
        <v>45342</v>
      </c>
      <c r="I13325" t="s">
        <v>50</v>
      </c>
      <c r="J13325" t="s">
        <v>56</v>
      </c>
      <c r="K13325">
        <v>759.06</v>
      </c>
      <c r="L13325" t="s">
        <v>52</v>
      </c>
    </row>
    <row r="13326" spans="1:12" x14ac:dyDescent="0.3">
      <c r="A13326" t="s">
        <v>13386</v>
      </c>
      <c r="B13326" t="s">
        <v>70</v>
      </c>
      <c r="C13326" t="s">
        <v>55</v>
      </c>
      <c r="D13326">
        <v>1131.18</v>
      </c>
      <c r="E13326">
        <v>0.23</v>
      </c>
      <c r="F13326">
        <v>2</v>
      </c>
      <c r="G13326" s="4">
        <v>45358</v>
      </c>
      <c r="H13326" s="4">
        <v>45361</v>
      </c>
      <c r="I13326" t="s">
        <v>60</v>
      </c>
      <c r="J13326" t="s">
        <v>45</v>
      </c>
      <c r="K13326">
        <v>249.71</v>
      </c>
      <c r="L13326" t="s">
        <v>46</v>
      </c>
    </row>
    <row r="13327" spans="1:12" x14ac:dyDescent="0.3">
      <c r="A13327" t="s">
        <v>13387</v>
      </c>
      <c r="B13327" t="s">
        <v>54</v>
      </c>
      <c r="C13327" t="s">
        <v>43</v>
      </c>
      <c r="D13327">
        <v>2694.51</v>
      </c>
      <c r="E13327">
        <v>0.1</v>
      </c>
      <c r="F13327">
        <v>3</v>
      </c>
      <c r="G13327" s="4">
        <v>44995</v>
      </c>
      <c r="H13327" s="4">
        <v>45001</v>
      </c>
      <c r="I13327" t="s">
        <v>60</v>
      </c>
      <c r="J13327" t="s">
        <v>56</v>
      </c>
      <c r="K13327">
        <v>490.71</v>
      </c>
      <c r="L13327" t="s">
        <v>77</v>
      </c>
    </row>
    <row r="13328" spans="1:12" x14ac:dyDescent="0.3">
      <c r="A13328" t="s">
        <v>13388</v>
      </c>
      <c r="B13328" t="s">
        <v>48</v>
      </c>
      <c r="C13328" t="s">
        <v>65</v>
      </c>
      <c r="D13328">
        <v>3703.81</v>
      </c>
      <c r="E13328">
        <v>0.49</v>
      </c>
      <c r="F13328">
        <v>4</v>
      </c>
      <c r="G13328" s="4">
        <v>45071</v>
      </c>
      <c r="H13328" s="4">
        <v>45073</v>
      </c>
      <c r="I13328" t="s">
        <v>60</v>
      </c>
      <c r="J13328" t="s">
        <v>56</v>
      </c>
      <c r="K13328">
        <v>771.03</v>
      </c>
      <c r="L13328" t="s">
        <v>63</v>
      </c>
    </row>
    <row r="13329" spans="1:12" x14ac:dyDescent="0.3">
      <c r="A13329" t="s">
        <v>13389</v>
      </c>
      <c r="B13329" t="s">
        <v>54</v>
      </c>
      <c r="C13329" t="s">
        <v>43</v>
      </c>
      <c r="D13329">
        <v>4363.5600000000004</v>
      </c>
      <c r="E13329">
        <v>0.04</v>
      </c>
      <c r="F13329">
        <v>3</v>
      </c>
      <c r="G13329" s="4">
        <v>44969</v>
      </c>
      <c r="H13329" s="4">
        <v>44973</v>
      </c>
      <c r="I13329" t="s">
        <v>50</v>
      </c>
      <c r="J13329" t="s">
        <v>51</v>
      </c>
      <c r="K13329">
        <v>951.93</v>
      </c>
      <c r="L13329" t="s">
        <v>63</v>
      </c>
    </row>
    <row r="13330" spans="1:12" x14ac:dyDescent="0.3">
      <c r="A13330" t="s">
        <v>13390</v>
      </c>
      <c r="B13330" t="s">
        <v>42</v>
      </c>
      <c r="C13330" t="s">
        <v>55</v>
      </c>
      <c r="D13330">
        <v>866.66</v>
      </c>
      <c r="E13330">
        <v>7.0000000000000007E-2</v>
      </c>
      <c r="F13330">
        <v>7</v>
      </c>
      <c r="G13330" s="4">
        <v>45381</v>
      </c>
      <c r="H13330" s="4">
        <v>45384</v>
      </c>
      <c r="I13330" t="s">
        <v>60</v>
      </c>
      <c r="J13330" t="s">
        <v>56</v>
      </c>
      <c r="K13330">
        <v>258.60000000000002</v>
      </c>
      <c r="L13330" t="s">
        <v>52</v>
      </c>
    </row>
    <row r="13331" spans="1:12" x14ac:dyDescent="0.3">
      <c r="A13331" t="s">
        <v>13391</v>
      </c>
      <c r="B13331" t="s">
        <v>54</v>
      </c>
      <c r="C13331" t="s">
        <v>43</v>
      </c>
      <c r="D13331">
        <v>4928.47</v>
      </c>
      <c r="E13331">
        <v>0.14000000000000001</v>
      </c>
      <c r="F13331">
        <v>9</v>
      </c>
      <c r="G13331" s="4">
        <v>45072</v>
      </c>
      <c r="H13331" s="4">
        <v>45078</v>
      </c>
      <c r="I13331" t="s">
        <v>50</v>
      </c>
      <c r="J13331" t="s">
        <v>51</v>
      </c>
      <c r="K13331">
        <v>858.1</v>
      </c>
      <c r="L13331" t="s">
        <v>63</v>
      </c>
    </row>
    <row r="13332" spans="1:12" x14ac:dyDescent="0.3">
      <c r="A13332" t="s">
        <v>13392</v>
      </c>
      <c r="B13332" t="s">
        <v>48</v>
      </c>
      <c r="C13332" t="s">
        <v>55</v>
      </c>
      <c r="D13332">
        <v>4543.07</v>
      </c>
      <c r="E13332">
        <v>0.48</v>
      </c>
      <c r="F13332">
        <v>6</v>
      </c>
      <c r="G13332" s="4">
        <v>45120</v>
      </c>
      <c r="H13332" s="4">
        <v>45121</v>
      </c>
      <c r="I13332" t="s">
        <v>44</v>
      </c>
      <c r="J13332" t="s">
        <v>45</v>
      </c>
      <c r="K13332">
        <v>1095.1099999999999</v>
      </c>
      <c r="L13332" t="s">
        <v>68</v>
      </c>
    </row>
    <row r="13333" spans="1:12" x14ac:dyDescent="0.3">
      <c r="A13333" t="s">
        <v>13393</v>
      </c>
      <c r="B13333" t="s">
        <v>48</v>
      </c>
      <c r="C13333" t="s">
        <v>49</v>
      </c>
      <c r="D13333">
        <v>4817.96</v>
      </c>
      <c r="E13333">
        <v>0.14000000000000001</v>
      </c>
      <c r="F13333">
        <v>3</v>
      </c>
      <c r="G13333" s="4">
        <v>44989</v>
      </c>
      <c r="H13333" s="4">
        <v>44993</v>
      </c>
      <c r="I13333" t="s">
        <v>60</v>
      </c>
      <c r="J13333" t="s">
        <v>56</v>
      </c>
      <c r="K13333">
        <v>1385.27</v>
      </c>
      <c r="L13333" t="s">
        <v>46</v>
      </c>
    </row>
    <row r="13334" spans="1:12" x14ac:dyDescent="0.3">
      <c r="A13334" t="s">
        <v>13394</v>
      </c>
      <c r="B13334" t="s">
        <v>42</v>
      </c>
      <c r="C13334" t="s">
        <v>55</v>
      </c>
      <c r="D13334">
        <v>4278.09</v>
      </c>
      <c r="E13334">
        <v>0.25</v>
      </c>
      <c r="F13334">
        <v>9</v>
      </c>
      <c r="G13334" s="4">
        <v>45210</v>
      </c>
      <c r="H13334" s="4">
        <v>45211</v>
      </c>
      <c r="I13334" t="s">
        <v>44</v>
      </c>
      <c r="J13334" t="s">
        <v>56</v>
      </c>
      <c r="K13334">
        <v>449.27</v>
      </c>
      <c r="L13334" t="s">
        <v>57</v>
      </c>
    </row>
    <row r="13335" spans="1:12" x14ac:dyDescent="0.3">
      <c r="A13335" t="s">
        <v>13395</v>
      </c>
      <c r="B13335" t="s">
        <v>48</v>
      </c>
      <c r="C13335" t="s">
        <v>43</v>
      </c>
      <c r="D13335">
        <v>4400.58</v>
      </c>
      <c r="E13335">
        <v>0.38</v>
      </c>
      <c r="F13335">
        <v>1</v>
      </c>
      <c r="G13335" s="4">
        <v>45633</v>
      </c>
      <c r="H13335" s="4">
        <v>45634</v>
      </c>
      <c r="I13335" t="s">
        <v>50</v>
      </c>
      <c r="J13335" t="s">
        <v>45</v>
      </c>
      <c r="K13335">
        <v>641.55999999999995</v>
      </c>
      <c r="L13335" t="s">
        <v>57</v>
      </c>
    </row>
    <row r="13336" spans="1:12" x14ac:dyDescent="0.3">
      <c r="A13336" t="s">
        <v>13396</v>
      </c>
      <c r="B13336" t="s">
        <v>70</v>
      </c>
      <c r="C13336" t="s">
        <v>55</v>
      </c>
      <c r="D13336">
        <v>3034.26</v>
      </c>
      <c r="E13336">
        <v>0.46</v>
      </c>
      <c r="F13336">
        <v>5</v>
      </c>
      <c r="G13336" s="4">
        <v>45319</v>
      </c>
      <c r="H13336" s="4">
        <v>45323</v>
      </c>
      <c r="I13336" t="s">
        <v>50</v>
      </c>
      <c r="J13336" t="s">
        <v>56</v>
      </c>
      <c r="K13336">
        <v>573.6</v>
      </c>
      <c r="L13336" t="s">
        <v>63</v>
      </c>
    </row>
    <row r="13337" spans="1:12" x14ac:dyDescent="0.3">
      <c r="A13337" t="s">
        <v>13397</v>
      </c>
      <c r="B13337" t="s">
        <v>48</v>
      </c>
      <c r="C13337" t="s">
        <v>62</v>
      </c>
      <c r="D13337">
        <v>4242.0200000000004</v>
      </c>
      <c r="E13337">
        <v>0.3</v>
      </c>
      <c r="F13337">
        <v>5</v>
      </c>
      <c r="G13337" s="4">
        <v>45535</v>
      </c>
      <c r="H13337" s="4">
        <v>45540</v>
      </c>
      <c r="I13337" t="s">
        <v>50</v>
      </c>
      <c r="J13337" t="s">
        <v>56</v>
      </c>
      <c r="K13337">
        <v>630.6</v>
      </c>
      <c r="L13337" t="s">
        <v>63</v>
      </c>
    </row>
    <row r="13338" spans="1:12" x14ac:dyDescent="0.3">
      <c r="A13338" t="s">
        <v>13398</v>
      </c>
      <c r="B13338" t="s">
        <v>70</v>
      </c>
      <c r="C13338" t="s">
        <v>55</v>
      </c>
      <c r="D13338">
        <v>2716.67</v>
      </c>
      <c r="E13338">
        <v>0.19</v>
      </c>
      <c r="F13338">
        <v>2</v>
      </c>
      <c r="G13338" s="4">
        <v>44954</v>
      </c>
      <c r="H13338" s="4">
        <v>44958</v>
      </c>
      <c r="I13338" t="s">
        <v>44</v>
      </c>
      <c r="J13338" t="s">
        <v>56</v>
      </c>
      <c r="K13338">
        <v>631.85</v>
      </c>
      <c r="L13338" t="s">
        <v>57</v>
      </c>
    </row>
    <row r="13339" spans="1:12" x14ac:dyDescent="0.3">
      <c r="A13339" t="s">
        <v>13399</v>
      </c>
      <c r="B13339" t="s">
        <v>54</v>
      </c>
      <c r="C13339" t="s">
        <v>55</v>
      </c>
      <c r="D13339">
        <v>2737.26</v>
      </c>
      <c r="E13339">
        <v>0.49</v>
      </c>
      <c r="F13339">
        <v>5</v>
      </c>
      <c r="G13339" s="4">
        <v>45434</v>
      </c>
      <c r="H13339" s="4">
        <v>45441</v>
      </c>
      <c r="I13339" t="s">
        <v>44</v>
      </c>
      <c r="J13339" t="s">
        <v>56</v>
      </c>
      <c r="K13339">
        <v>250.41</v>
      </c>
      <c r="L13339" t="s">
        <v>52</v>
      </c>
    </row>
    <row r="13340" spans="1:12" x14ac:dyDescent="0.3">
      <c r="A13340" t="s">
        <v>13400</v>
      </c>
      <c r="B13340" t="s">
        <v>70</v>
      </c>
      <c r="C13340" t="s">
        <v>62</v>
      </c>
      <c r="D13340">
        <v>2856.64</v>
      </c>
      <c r="E13340">
        <v>0.01</v>
      </c>
      <c r="F13340">
        <v>1</v>
      </c>
      <c r="G13340" s="4">
        <v>45581</v>
      </c>
      <c r="H13340" s="4">
        <v>45584</v>
      </c>
      <c r="I13340" t="s">
        <v>44</v>
      </c>
      <c r="J13340" t="s">
        <v>56</v>
      </c>
      <c r="K13340">
        <v>818.77</v>
      </c>
      <c r="L13340" t="s">
        <v>63</v>
      </c>
    </row>
    <row r="13341" spans="1:12" x14ac:dyDescent="0.3">
      <c r="A13341" t="s">
        <v>13401</v>
      </c>
      <c r="B13341" t="s">
        <v>70</v>
      </c>
      <c r="C13341" t="s">
        <v>62</v>
      </c>
      <c r="D13341">
        <v>4981.96</v>
      </c>
      <c r="E13341">
        <v>0.42</v>
      </c>
      <c r="F13341">
        <v>1</v>
      </c>
      <c r="G13341" s="4">
        <v>45385</v>
      </c>
      <c r="H13341" s="4">
        <v>45389</v>
      </c>
      <c r="I13341" t="s">
        <v>60</v>
      </c>
      <c r="J13341" t="s">
        <v>56</v>
      </c>
      <c r="K13341">
        <v>718.5</v>
      </c>
      <c r="L13341" t="s">
        <v>52</v>
      </c>
    </row>
    <row r="13342" spans="1:12" x14ac:dyDescent="0.3">
      <c r="A13342" t="s">
        <v>13402</v>
      </c>
      <c r="B13342" t="s">
        <v>54</v>
      </c>
      <c r="C13342" t="s">
        <v>62</v>
      </c>
      <c r="D13342">
        <v>611.53</v>
      </c>
      <c r="E13342">
        <v>0.14000000000000001</v>
      </c>
      <c r="F13342">
        <v>4</v>
      </c>
      <c r="G13342" s="4">
        <v>45548</v>
      </c>
      <c r="H13342" s="4">
        <v>45551</v>
      </c>
      <c r="I13342" t="s">
        <v>50</v>
      </c>
      <c r="J13342" t="s">
        <v>51</v>
      </c>
      <c r="K13342">
        <v>170.44</v>
      </c>
      <c r="L13342" t="s">
        <v>63</v>
      </c>
    </row>
    <row r="13343" spans="1:12" x14ac:dyDescent="0.3">
      <c r="A13343" t="s">
        <v>13403</v>
      </c>
      <c r="B13343" t="s">
        <v>48</v>
      </c>
      <c r="C13343" t="s">
        <v>65</v>
      </c>
      <c r="D13343">
        <v>4047.49</v>
      </c>
      <c r="E13343">
        <v>0.41</v>
      </c>
      <c r="F13343">
        <v>6</v>
      </c>
      <c r="G13343" s="4">
        <v>45657</v>
      </c>
      <c r="H13343" s="4">
        <v>45659</v>
      </c>
      <c r="I13343" t="s">
        <v>44</v>
      </c>
      <c r="J13343" t="s">
        <v>56</v>
      </c>
      <c r="K13343">
        <v>1171.5</v>
      </c>
      <c r="L13343" t="s">
        <v>52</v>
      </c>
    </row>
    <row r="13344" spans="1:12" x14ac:dyDescent="0.3">
      <c r="A13344" t="s">
        <v>13404</v>
      </c>
      <c r="B13344" t="s">
        <v>70</v>
      </c>
      <c r="C13344" t="s">
        <v>55</v>
      </c>
      <c r="D13344">
        <v>1439.23</v>
      </c>
      <c r="E13344">
        <v>0.08</v>
      </c>
      <c r="F13344">
        <v>2</v>
      </c>
      <c r="G13344" s="4">
        <v>45002</v>
      </c>
      <c r="H13344" s="4">
        <v>45006</v>
      </c>
      <c r="I13344" t="s">
        <v>60</v>
      </c>
      <c r="J13344" t="s">
        <v>56</v>
      </c>
      <c r="K13344">
        <v>142.66</v>
      </c>
      <c r="L13344" t="s">
        <v>52</v>
      </c>
    </row>
    <row r="13345" spans="1:12" x14ac:dyDescent="0.3">
      <c r="A13345" t="s">
        <v>13405</v>
      </c>
      <c r="B13345" t="s">
        <v>48</v>
      </c>
      <c r="C13345" t="s">
        <v>62</v>
      </c>
      <c r="D13345">
        <v>1870.01</v>
      </c>
      <c r="E13345">
        <v>0.17</v>
      </c>
      <c r="F13345">
        <v>5</v>
      </c>
      <c r="G13345" s="4">
        <v>45128</v>
      </c>
      <c r="H13345" s="4">
        <v>45134</v>
      </c>
      <c r="I13345" t="s">
        <v>44</v>
      </c>
      <c r="J13345" t="s">
        <v>45</v>
      </c>
      <c r="K13345">
        <v>357.29</v>
      </c>
      <c r="L13345" t="s">
        <v>63</v>
      </c>
    </row>
    <row r="13346" spans="1:12" x14ac:dyDescent="0.3">
      <c r="A13346" t="s">
        <v>13406</v>
      </c>
      <c r="B13346" t="s">
        <v>54</v>
      </c>
      <c r="C13346" t="s">
        <v>62</v>
      </c>
      <c r="D13346">
        <v>494.61</v>
      </c>
      <c r="E13346">
        <v>0.03</v>
      </c>
      <c r="F13346">
        <v>5</v>
      </c>
      <c r="G13346" s="4">
        <v>45127</v>
      </c>
      <c r="H13346" s="4">
        <v>45129</v>
      </c>
      <c r="I13346" t="s">
        <v>50</v>
      </c>
      <c r="J13346" t="s">
        <v>56</v>
      </c>
      <c r="K13346">
        <v>118.92</v>
      </c>
      <c r="L13346" t="s">
        <v>52</v>
      </c>
    </row>
    <row r="13347" spans="1:12" x14ac:dyDescent="0.3">
      <c r="A13347" t="s">
        <v>13407</v>
      </c>
      <c r="B13347" t="s">
        <v>42</v>
      </c>
      <c r="C13347" t="s">
        <v>49</v>
      </c>
      <c r="D13347">
        <v>1822.71</v>
      </c>
      <c r="E13347">
        <v>0.1</v>
      </c>
      <c r="F13347">
        <v>3</v>
      </c>
      <c r="G13347" s="4">
        <v>45299</v>
      </c>
      <c r="H13347" s="4">
        <v>45303</v>
      </c>
      <c r="I13347" t="s">
        <v>60</v>
      </c>
      <c r="J13347" t="s">
        <v>45</v>
      </c>
      <c r="K13347">
        <v>106.71</v>
      </c>
      <c r="L13347" t="s">
        <v>63</v>
      </c>
    </row>
    <row r="13348" spans="1:12" x14ac:dyDescent="0.3">
      <c r="A13348" t="s">
        <v>13408</v>
      </c>
      <c r="B13348" t="s">
        <v>48</v>
      </c>
      <c r="C13348" t="s">
        <v>65</v>
      </c>
      <c r="D13348">
        <v>4954.74</v>
      </c>
      <c r="E13348">
        <v>0.3</v>
      </c>
      <c r="F13348">
        <v>4</v>
      </c>
      <c r="G13348" s="4">
        <v>45248</v>
      </c>
      <c r="H13348" s="4">
        <v>45254</v>
      </c>
      <c r="I13348" t="s">
        <v>60</v>
      </c>
      <c r="J13348" t="s">
        <v>45</v>
      </c>
      <c r="K13348">
        <v>745.93</v>
      </c>
      <c r="L13348" t="s">
        <v>68</v>
      </c>
    </row>
    <row r="13349" spans="1:12" x14ac:dyDescent="0.3">
      <c r="A13349" t="s">
        <v>13409</v>
      </c>
      <c r="B13349" t="s">
        <v>48</v>
      </c>
      <c r="C13349" t="s">
        <v>55</v>
      </c>
      <c r="D13349">
        <v>2045.64</v>
      </c>
      <c r="E13349">
        <v>0.38</v>
      </c>
      <c r="F13349">
        <v>2</v>
      </c>
      <c r="G13349" s="4">
        <v>45255</v>
      </c>
      <c r="H13349" s="4">
        <v>45258</v>
      </c>
      <c r="I13349" t="s">
        <v>60</v>
      </c>
      <c r="J13349" t="s">
        <v>45</v>
      </c>
      <c r="K13349">
        <v>314.24</v>
      </c>
      <c r="L13349" t="s">
        <v>63</v>
      </c>
    </row>
    <row r="13350" spans="1:12" x14ac:dyDescent="0.3">
      <c r="A13350" t="s">
        <v>13410</v>
      </c>
      <c r="B13350" t="s">
        <v>42</v>
      </c>
      <c r="C13350" t="s">
        <v>43</v>
      </c>
      <c r="D13350">
        <v>3381.47</v>
      </c>
      <c r="E13350">
        <v>0.46</v>
      </c>
      <c r="F13350">
        <v>7</v>
      </c>
      <c r="G13350" s="4">
        <v>45293</v>
      </c>
      <c r="H13350" s="4">
        <v>45299</v>
      </c>
      <c r="I13350" t="s">
        <v>60</v>
      </c>
      <c r="J13350" t="s">
        <v>45</v>
      </c>
      <c r="K13350">
        <v>731.64</v>
      </c>
      <c r="L13350" t="s">
        <v>57</v>
      </c>
    </row>
    <row r="13351" spans="1:12" x14ac:dyDescent="0.3">
      <c r="A13351" t="s">
        <v>13411</v>
      </c>
      <c r="B13351" t="s">
        <v>42</v>
      </c>
      <c r="C13351" t="s">
        <v>65</v>
      </c>
      <c r="D13351">
        <v>691.49</v>
      </c>
      <c r="E13351">
        <v>0.06</v>
      </c>
      <c r="F13351">
        <v>3</v>
      </c>
      <c r="G13351" s="4">
        <v>45558</v>
      </c>
      <c r="H13351" s="4">
        <v>45564</v>
      </c>
      <c r="I13351" t="s">
        <v>60</v>
      </c>
      <c r="J13351" t="s">
        <v>51</v>
      </c>
      <c r="K13351">
        <v>124.75</v>
      </c>
      <c r="L13351" t="s">
        <v>46</v>
      </c>
    </row>
    <row r="13352" spans="1:12" x14ac:dyDescent="0.3">
      <c r="A13352" t="s">
        <v>13412</v>
      </c>
      <c r="B13352" t="s">
        <v>54</v>
      </c>
      <c r="C13352" t="s">
        <v>65</v>
      </c>
      <c r="D13352">
        <v>4620.24</v>
      </c>
      <c r="E13352">
        <v>7.0000000000000007E-2</v>
      </c>
      <c r="F13352">
        <v>6</v>
      </c>
      <c r="G13352" s="4">
        <v>45105</v>
      </c>
      <c r="H13352" s="4">
        <v>45107</v>
      </c>
      <c r="I13352" t="s">
        <v>60</v>
      </c>
      <c r="J13352" t="s">
        <v>51</v>
      </c>
      <c r="K13352">
        <v>1076.1400000000001</v>
      </c>
      <c r="L13352" t="s">
        <v>77</v>
      </c>
    </row>
    <row r="13353" spans="1:12" x14ac:dyDescent="0.3">
      <c r="A13353" t="s">
        <v>13413</v>
      </c>
      <c r="B13353" t="s">
        <v>48</v>
      </c>
      <c r="C13353" t="s">
        <v>49</v>
      </c>
      <c r="D13353">
        <v>4155.95</v>
      </c>
      <c r="E13353">
        <v>0.47</v>
      </c>
      <c r="F13353">
        <v>9</v>
      </c>
      <c r="G13353" s="4">
        <v>45053</v>
      </c>
      <c r="H13353" s="4">
        <v>45058</v>
      </c>
      <c r="I13353" t="s">
        <v>50</v>
      </c>
      <c r="J13353" t="s">
        <v>56</v>
      </c>
      <c r="K13353">
        <v>582.22</v>
      </c>
      <c r="L13353" t="s">
        <v>57</v>
      </c>
    </row>
    <row r="13354" spans="1:12" x14ac:dyDescent="0.3">
      <c r="A13354" t="s">
        <v>13414</v>
      </c>
      <c r="B13354" t="s">
        <v>48</v>
      </c>
      <c r="C13354" t="s">
        <v>55</v>
      </c>
      <c r="D13354">
        <v>1992.84</v>
      </c>
      <c r="E13354">
        <v>0.38</v>
      </c>
      <c r="F13354">
        <v>7</v>
      </c>
      <c r="G13354" s="4">
        <v>45070</v>
      </c>
      <c r="H13354" s="4">
        <v>45074</v>
      </c>
      <c r="I13354" t="s">
        <v>50</v>
      </c>
      <c r="J13354" t="s">
        <v>45</v>
      </c>
      <c r="K13354">
        <v>302.61</v>
      </c>
      <c r="L13354" t="s">
        <v>46</v>
      </c>
    </row>
    <row r="13355" spans="1:12" x14ac:dyDescent="0.3">
      <c r="A13355" t="s">
        <v>13415</v>
      </c>
      <c r="B13355" t="s">
        <v>54</v>
      </c>
      <c r="C13355" t="s">
        <v>55</v>
      </c>
      <c r="D13355">
        <v>1807.47</v>
      </c>
      <c r="E13355">
        <v>0.27</v>
      </c>
      <c r="F13355">
        <v>4</v>
      </c>
      <c r="G13355" s="4">
        <v>45119</v>
      </c>
      <c r="H13355" s="4">
        <v>45122</v>
      </c>
      <c r="I13355" t="s">
        <v>60</v>
      </c>
      <c r="J13355" t="s">
        <v>51</v>
      </c>
      <c r="K13355">
        <v>274.31</v>
      </c>
      <c r="L13355" t="s">
        <v>57</v>
      </c>
    </row>
    <row r="13356" spans="1:12" x14ac:dyDescent="0.3">
      <c r="A13356" t="s">
        <v>13416</v>
      </c>
      <c r="B13356" t="s">
        <v>48</v>
      </c>
      <c r="C13356" t="s">
        <v>62</v>
      </c>
      <c r="D13356">
        <v>2218.11</v>
      </c>
      <c r="E13356">
        <v>0.24</v>
      </c>
      <c r="F13356">
        <v>2</v>
      </c>
      <c r="G13356" s="4">
        <v>45395</v>
      </c>
      <c r="H13356" s="4">
        <v>45398</v>
      </c>
      <c r="I13356" t="s">
        <v>50</v>
      </c>
      <c r="J13356" t="s">
        <v>51</v>
      </c>
      <c r="K13356">
        <v>292.77999999999997</v>
      </c>
      <c r="L13356" t="s">
        <v>63</v>
      </c>
    </row>
    <row r="13357" spans="1:12" x14ac:dyDescent="0.3">
      <c r="A13357" t="s">
        <v>13417</v>
      </c>
      <c r="B13357" t="s">
        <v>70</v>
      </c>
      <c r="C13357" t="s">
        <v>62</v>
      </c>
      <c r="D13357">
        <v>2066.17</v>
      </c>
      <c r="E13357">
        <v>0.08</v>
      </c>
      <c r="F13357">
        <v>7</v>
      </c>
      <c r="G13357" s="4">
        <v>45168</v>
      </c>
      <c r="H13357" s="4">
        <v>45175</v>
      </c>
      <c r="I13357" t="s">
        <v>50</v>
      </c>
      <c r="J13357" t="s">
        <v>51</v>
      </c>
      <c r="K13357">
        <v>143.72999999999999</v>
      </c>
      <c r="L13357" t="s">
        <v>57</v>
      </c>
    </row>
    <row r="13358" spans="1:12" x14ac:dyDescent="0.3">
      <c r="A13358" t="s">
        <v>13418</v>
      </c>
      <c r="B13358" t="s">
        <v>70</v>
      </c>
      <c r="C13358" t="s">
        <v>65</v>
      </c>
      <c r="D13358">
        <v>1364.45</v>
      </c>
      <c r="E13358">
        <v>0.19</v>
      </c>
      <c r="F13358">
        <v>8</v>
      </c>
      <c r="G13358" s="4">
        <v>44983</v>
      </c>
      <c r="H13358" s="4">
        <v>44984</v>
      </c>
      <c r="I13358" t="s">
        <v>44</v>
      </c>
      <c r="J13358" t="s">
        <v>56</v>
      </c>
      <c r="K13358">
        <v>224.36</v>
      </c>
      <c r="L13358" t="s">
        <v>63</v>
      </c>
    </row>
    <row r="13359" spans="1:12" x14ac:dyDescent="0.3">
      <c r="A13359" t="s">
        <v>13419</v>
      </c>
      <c r="B13359" t="s">
        <v>70</v>
      </c>
      <c r="C13359" t="s">
        <v>49</v>
      </c>
      <c r="D13359">
        <v>4955.1499999999996</v>
      </c>
      <c r="E13359">
        <v>0.19</v>
      </c>
      <c r="F13359">
        <v>3</v>
      </c>
      <c r="G13359" s="4">
        <v>45347</v>
      </c>
      <c r="H13359" s="4">
        <v>45350</v>
      </c>
      <c r="I13359" t="s">
        <v>44</v>
      </c>
      <c r="J13359" t="s">
        <v>56</v>
      </c>
      <c r="K13359">
        <v>1317.87</v>
      </c>
      <c r="L13359" t="s">
        <v>77</v>
      </c>
    </row>
    <row r="13360" spans="1:12" x14ac:dyDescent="0.3">
      <c r="A13360" t="s">
        <v>13420</v>
      </c>
      <c r="B13360" t="s">
        <v>48</v>
      </c>
      <c r="C13360" t="s">
        <v>55</v>
      </c>
      <c r="D13360">
        <v>4071.68</v>
      </c>
      <c r="E13360">
        <v>0.32</v>
      </c>
      <c r="F13360">
        <v>7</v>
      </c>
      <c r="G13360" s="4">
        <v>45605</v>
      </c>
      <c r="H13360" s="4">
        <v>45612</v>
      </c>
      <c r="I13360" t="s">
        <v>44</v>
      </c>
      <c r="J13360" t="s">
        <v>51</v>
      </c>
      <c r="K13360">
        <v>636.63</v>
      </c>
      <c r="L13360" t="s">
        <v>57</v>
      </c>
    </row>
    <row r="13361" spans="1:12" x14ac:dyDescent="0.3">
      <c r="A13361" t="s">
        <v>13421</v>
      </c>
      <c r="B13361" t="s">
        <v>70</v>
      </c>
      <c r="C13361" t="s">
        <v>49</v>
      </c>
      <c r="D13361">
        <v>1412.82</v>
      </c>
      <c r="E13361">
        <v>0.3</v>
      </c>
      <c r="F13361">
        <v>1</v>
      </c>
      <c r="G13361" s="4">
        <v>45503</v>
      </c>
      <c r="H13361" s="4">
        <v>45506</v>
      </c>
      <c r="I13361" t="s">
        <v>60</v>
      </c>
      <c r="J13361" t="s">
        <v>56</v>
      </c>
      <c r="K13361">
        <v>121.3</v>
      </c>
      <c r="L13361" t="s">
        <v>52</v>
      </c>
    </row>
    <row r="13362" spans="1:12" x14ac:dyDescent="0.3">
      <c r="A13362" t="s">
        <v>13422</v>
      </c>
      <c r="B13362" t="s">
        <v>70</v>
      </c>
      <c r="C13362" t="s">
        <v>43</v>
      </c>
      <c r="D13362">
        <v>4910.45</v>
      </c>
      <c r="E13362">
        <v>0.03</v>
      </c>
      <c r="F13362">
        <v>8</v>
      </c>
      <c r="G13362" s="4">
        <v>45359</v>
      </c>
      <c r="H13362" s="4">
        <v>45363</v>
      </c>
      <c r="I13362" t="s">
        <v>44</v>
      </c>
      <c r="J13362" t="s">
        <v>45</v>
      </c>
      <c r="K13362">
        <v>622.59</v>
      </c>
      <c r="L13362" t="s">
        <v>57</v>
      </c>
    </row>
    <row r="13363" spans="1:12" x14ac:dyDescent="0.3">
      <c r="A13363" t="s">
        <v>13423</v>
      </c>
      <c r="B13363" t="s">
        <v>54</v>
      </c>
      <c r="C13363" t="s">
        <v>55</v>
      </c>
      <c r="D13363">
        <v>176.1</v>
      </c>
      <c r="E13363">
        <v>0.42</v>
      </c>
      <c r="F13363">
        <v>7</v>
      </c>
      <c r="G13363" s="4">
        <v>44973</v>
      </c>
      <c r="H13363" s="4">
        <v>44975</v>
      </c>
      <c r="I13363" t="s">
        <v>50</v>
      </c>
      <c r="J13363" t="s">
        <v>56</v>
      </c>
      <c r="K13363">
        <v>42.19</v>
      </c>
      <c r="L13363" t="s">
        <v>77</v>
      </c>
    </row>
    <row r="13364" spans="1:12" x14ac:dyDescent="0.3">
      <c r="A13364" t="s">
        <v>13424</v>
      </c>
      <c r="B13364" t="s">
        <v>54</v>
      </c>
      <c r="C13364" t="s">
        <v>62</v>
      </c>
      <c r="D13364">
        <v>2245.6999999999998</v>
      </c>
      <c r="E13364">
        <v>0.47</v>
      </c>
      <c r="F13364">
        <v>6</v>
      </c>
      <c r="G13364" s="4">
        <v>45350</v>
      </c>
      <c r="H13364" s="4">
        <v>45356</v>
      </c>
      <c r="I13364" t="s">
        <v>44</v>
      </c>
      <c r="J13364" t="s">
        <v>45</v>
      </c>
      <c r="K13364">
        <v>255.16</v>
      </c>
      <c r="L13364" t="s">
        <v>68</v>
      </c>
    </row>
    <row r="13365" spans="1:12" x14ac:dyDescent="0.3">
      <c r="A13365" t="s">
        <v>13425</v>
      </c>
      <c r="B13365" t="s">
        <v>42</v>
      </c>
      <c r="C13365" t="s">
        <v>65</v>
      </c>
      <c r="D13365">
        <v>2890.48</v>
      </c>
      <c r="E13365">
        <v>0.39</v>
      </c>
      <c r="F13365">
        <v>3</v>
      </c>
      <c r="G13365" s="4">
        <v>45324</v>
      </c>
      <c r="H13365" s="4">
        <v>45331</v>
      </c>
      <c r="I13365" t="s">
        <v>60</v>
      </c>
      <c r="J13365" t="s">
        <v>56</v>
      </c>
      <c r="K13365">
        <v>187.2</v>
      </c>
      <c r="L13365" t="s">
        <v>46</v>
      </c>
    </row>
    <row r="13366" spans="1:12" x14ac:dyDescent="0.3">
      <c r="A13366" t="s">
        <v>13426</v>
      </c>
      <c r="B13366" t="s">
        <v>42</v>
      </c>
      <c r="C13366" t="s">
        <v>49</v>
      </c>
      <c r="D13366">
        <v>284.17</v>
      </c>
      <c r="E13366">
        <v>0.09</v>
      </c>
      <c r="F13366">
        <v>4</v>
      </c>
      <c r="G13366" s="4">
        <v>45222</v>
      </c>
      <c r="H13366" s="4">
        <v>45226</v>
      </c>
      <c r="I13366" t="s">
        <v>60</v>
      </c>
      <c r="J13366" t="s">
        <v>45</v>
      </c>
      <c r="K13366">
        <v>18.07</v>
      </c>
      <c r="L13366" t="s">
        <v>77</v>
      </c>
    </row>
    <row r="13367" spans="1:12" x14ac:dyDescent="0.3">
      <c r="A13367" t="s">
        <v>13427</v>
      </c>
      <c r="B13367" t="s">
        <v>42</v>
      </c>
      <c r="C13367" t="s">
        <v>62</v>
      </c>
      <c r="D13367">
        <v>889.08</v>
      </c>
      <c r="E13367">
        <v>0.09</v>
      </c>
      <c r="F13367">
        <v>8</v>
      </c>
      <c r="G13367" s="4">
        <v>45230</v>
      </c>
      <c r="H13367" s="4">
        <v>45234</v>
      </c>
      <c r="I13367" t="s">
        <v>50</v>
      </c>
      <c r="J13367" t="s">
        <v>56</v>
      </c>
      <c r="K13367">
        <v>179.36</v>
      </c>
      <c r="L13367" t="s">
        <v>57</v>
      </c>
    </row>
    <row r="13368" spans="1:12" x14ac:dyDescent="0.3">
      <c r="A13368" t="s">
        <v>13428</v>
      </c>
      <c r="B13368" t="s">
        <v>42</v>
      </c>
      <c r="C13368" t="s">
        <v>65</v>
      </c>
      <c r="D13368">
        <v>1364.84</v>
      </c>
      <c r="E13368">
        <v>0.36</v>
      </c>
      <c r="F13368">
        <v>1</v>
      </c>
      <c r="G13368" s="4">
        <v>45162</v>
      </c>
      <c r="H13368" s="4">
        <v>45167</v>
      </c>
      <c r="I13368" t="s">
        <v>50</v>
      </c>
      <c r="J13368" t="s">
        <v>56</v>
      </c>
      <c r="K13368">
        <v>374.6</v>
      </c>
      <c r="L13368" t="s">
        <v>63</v>
      </c>
    </row>
    <row r="13369" spans="1:12" x14ac:dyDescent="0.3">
      <c r="A13369" t="s">
        <v>13429</v>
      </c>
      <c r="B13369" t="s">
        <v>54</v>
      </c>
      <c r="C13369" t="s">
        <v>62</v>
      </c>
      <c r="D13369">
        <v>3629.11</v>
      </c>
      <c r="E13369">
        <v>0.22</v>
      </c>
      <c r="F13369">
        <v>2</v>
      </c>
      <c r="G13369" s="4">
        <v>45342</v>
      </c>
      <c r="H13369" s="4">
        <v>45348</v>
      </c>
      <c r="I13369" t="s">
        <v>44</v>
      </c>
      <c r="J13369" t="s">
        <v>45</v>
      </c>
      <c r="K13369">
        <v>417.43</v>
      </c>
      <c r="L13369" t="s">
        <v>46</v>
      </c>
    </row>
    <row r="13370" spans="1:12" x14ac:dyDescent="0.3">
      <c r="A13370" t="s">
        <v>13430</v>
      </c>
      <c r="B13370" t="s">
        <v>54</v>
      </c>
      <c r="C13370" t="s">
        <v>55</v>
      </c>
      <c r="D13370">
        <v>4704.74</v>
      </c>
      <c r="E13370">
        <v>0.39</v>
      </c>
      <c r="F13370">
        <v>1</v>
      </c>
      <c r="G13370" s="4">
        <v>45539</v>
      </c>
      <c r="H13370" s="4">
        <v>45544</v>
      </c>
      <c r="I13370" t="s">
        <v>44</v>
      </c>
      <c r="J13370" t="s">
        <v>45</v>
      </c>
      <c r="K13370">
        <v>1397.24</v>
      </c>
      <c r="L13370" t="s">
        <v>77</v>
      </c>
    </row>
    <row r="13371" spans="1:12" x14ac:dyDescent="0.3">
      <c r="A13371" t="s">
        <v>13431</v>
      </c>
      <c r="B13371" t="s">
        <v>54</v>
      </c>
      <c r="C13371" t="s">
        <v>49</v>
      </c>
      <c r="D13371">
        <v>3160.22</v>
      </c>
      <c r="E13371">
        <v>0.04</v>
      </c>
      <c r="F13371">
        <v>4</v>
      </c>
      <c r="G13371" s="4">
        <v>45599</v>
      </c>
      <c r="H13371" s="4">
        <v>45603</v>
      </c>
      <c r="I13371" t="s">
        <v>44</v>
      </c>
      <c r="J13371" t="s">
        <v>45</v>
      </c>
      <c r="K13371">
        <v>332.01</v>
      </c>
      <c r="L13371" t="s">
        <v>57</v>
      </c>
    </row>
    <row r="13372" spans="1:12" x14ac:dyDescent="0.3">
      <c r="A13372" t="s">
        <v>13432</v>
      </c>
      <c r="B13372" t="s">
        <v>70</v>
      </c>
      <c r="C13372" t="s">
        <v>43</v>
      </c>
      <c r="D13372">
        <v>2857.04</v>
      </c>
      <c r="E13372">
        <v>0.36</v>
      </c>
      <c r="F13372">
        <v>6</v>
      </c>
      <c r="G13372" s="4">
        <v>45340</v>
      </c>
      <c r="H13372" s="4">
        <v>45345</v>
      </c>
      <c r="I13372" t="s">
        <v>60</v>
      </c>
      <c r="J13372" t="s">
        <v>51</v>
      </c>
      <c r="K13372">
        <v>390.05</v>
      </c>
      <c r="L13372" t="s">
        <v>68</v>
      </c>
    </row>
    <row r="13373" spans="1:12" x14ac:dyDescent="0.3">
      <c r="A13373" t="s">
        <v>13433</v>
      </c>
      <c r="B13373" t="s">
        <v>70</v>
      </c>
      <c r="C13373" t="s">
        <v>62</v>
      </c>
      <c r="D13373">
        <v>2730.12</v>
      </c>
      <c r="E13373">
        <v>0.21</v>
      </c>
      <c r="F13373">
        <v>5</v>
      </c>
      <c r="G13373" s="4">
        <v>45046</v>
      </c>
      <c r="H13373" s="4">
        <v>45047</v>
      </c>
      <c r="I13373" t="s">
        <v>44</v>
      </c>
      <c r="J13373" t="s">
        <v>56</v>
      </c>
      <c r="K13373">
        <v>455.65</v>
      </c>
      <c r="L13373" t="s">
        <v>46</v>
      </c>
    </row>
    <row r="13374" spans="1:12" x14ac:dyDescent="0.3">
      <c r="A13374" t="s">
        <v>13434</v>
      </c>
      <c r="B13374" t="s">
        <v>42</v>
      </c>
      <c r="C13374" t="s">
        <v>49</v>
      </c>
      <c r="D13374">
        <v>1818.45</v>
      </c>
      <c r="E13374">
        <v>0.02</v>
      </c>
      <c r="F13374">
        <v>6</v>
      </c>
      <c r="G13374" s="4">
        <v>45592</v>
      </c>
      <c r="H13374" s="4">
        <v>45595</v>
      </c>
      <c r="I13374" t="s">
        <v>44</v>
      </c>
      <c r="J13374" t="s">
        <v>56</v>
      </c>
      <c r="K13374">
        <v>139.81</v>
      </c>
      <c r="L13374" t="s">
        <v>46</v>
      </c>
    </row>
    <row r="13375" spans="1:12" x14ac:dyDescent="0.3">
      <c r="A13375" t="s">
        <v>13435</v>
      </c>
      <c r="B13375" t="s">
        <v>70</v>
      </c>
      <c r="C13375" t="s">
        <v>55</v>
      </c>
      <c r="D13375">
        <v>4155.8</v>
      </c>
      <c r="E13375">
        <v>0.27</v>
      </c>
      <c r="F13375">
        <v>2</v>
      </c>
      <c r="G13375" s="4">
        <v>45481</v>
      </c>
      <c r="H13375" s="4">
        <v>45487</v>
      </c>
      <c r="I13375" t="s">
        <v>50</v>
      </c>
      <c r="J13375" t="s">
        <v>51</v>
      </c>
      <c r="K13375">
        <v>512.38</v>
      </c>
      <c r="L13375" t="s">
        <v>52</v>
      </c>
    </row>
    <row r="13376" spans="1:12" x14ac:dyDescent="0.3">
      <c r="A13376" t="s">
        <v>13436</v>
      </c>
      <c r="B13376" t="s">
        <v>48</v>
      </c>
      <c r="C13376" t="s">
        <v>62</v>
      </c>
      <c r="D13376">
        <v>2749.76</v>
      </c>
      <c r="E13376">
        <v>0.35</v>
      </c>
      <c r="F13376">
        <v>5</v>
      </c>
      <c r="G13376" s="4">
        <v>45365</v>
      </c>
      <c r="H13376" s="4">
        <v>45372</v>
      </c>
      <c r="I13376" t="s">
        <v>60</v>
      </c>
      <c r="J13376" t="s">
        <v>56</v>
      </c>
      <c r="K13376">
        <v>550.95000000000005</v>
      </c>
      <c r="L13376" t="s">
        <v>57</v>
      </c>
    </row>
    <row r="13377" spans="1:12" x14ac:dyDescent="0.3">
      <c r="A13377" t="s">
        <v>13437</v>
      </c>
      <c r="B13377" t="s">
        <v>54</v>
      </c>
      <c r="C13377" t="s">
        <v>55</v>
      </c>
      <c r="D13377">
        <v>1227.51</v>
      </c>
      <c r="E13377">
        <v>0.26</v>
      </c>
      <c r="F13377">
        <v>1</v>
      </c>
      <c r="G13377" s="4">
        <v>45482</v>
      </c>
      <c r="H13377" s="4">
        <v>45489</v>
      </c>
      <c r="I13377" t="s">
        <v>60</v>
      </c>
      <c r="J13377" t="s">
        <v>45</v>
      </c>
      <c r="K13377">
        <v>65.09</v>
      </c>
      <c r="L13377" t="s">
        <v>77</v>
      </c>
    </row>
    <row r="13378" spans="1:12" x14ac:dyDescent="0.3">
      <c r="A13378" t="s">
        <v>13438</v>
      </c>
      <c r="B13378" t="s">
        <v>42</v>
      </c>
      <c r="C13378" t="s">
        <v>43</v>
      </c>
      <c r="D13378">
        <v>770.47</v>
      </c>
      <c r="E13378">
        <v>0.06</v>
      </c>
      <c r="F13378">
        <v>6</v>
      </c>
      <c r="G13378" s="4">
        <v>45004</v>
      </c>
      <c r="H13378" s="4">
        <v>45008</v>
      </c>
      <c r="I13378" t="s">
        <v>50</v>
      </c>
      <c r="J13378" t="s">
        <v>45</v>
      </c>
      <c r="K13378">
        <v>131.65</v>
      </c>
      <c r="L13378" t="s">
        <v>46</v>
      </c>
    </row>
    <row r="13379" spans="1:12" x14ac:dyDescent="0.3">
      <c r="A13379" t="s">
        <v>13439</v>
      </c>
      <c r="B13379" t="s">
        <v>42</v>
      </c>
      <c r="C13379" t="s">
        <v>43</v>
      </c>
      <c r="D13379">
        <v>4929.01</v>
      </c>
      <c r="E13379">
        <v>0.41</v>
      </c>
      <c r="F13379">
        <v>4</v>
      </c>
      <c r="G13379" s="4">
        <v>45258</v>
      </c>
      <c r="H13379" s="4">
        <v>45260</v>
      </c>
      <c r="I13379" t="s">
        <v>60</v>
      </c>
      <c r="J13379" t="s">
        <v>51</v>
      </c>
      <c r="K13379">
        <v>1059.02</v>
      </c>
      <c r="L13379" t="s">
        <v>52</v>
      </c>
    </row>
    <row r="13380" spans="1:12" x14ac:dyDescent="0.3">
      <c r="A13380" t="s">
        <v>13440</v>
      </c>
      <c r="B13380" t="s">
        <v>48</v>
      </c>
      <c r="C13380" t="s">
        <v>65</v>
      </c>
      <c r="D13380">
        <v>185.62</v>
      </c>
      <c r="E13380">
        <v>0.16</v>
      </c>
      <c r="F13380">
        <v>9</v>
      </c>
      <c r="G13380" s="4">
        <v>45034</v>
      </c>
      <c r="H13380" s="4">
        <v>45039</v>
      </c>
      <c r="I13380" t="s">
        <v>50</v>
      </c>
      <c r="J13380" t="s">
        <v>56</v>
      </c>
      <c r="K13380">
        <v>23.12</v>
      </c>
      <c r="L13380" t="s">
        <v>77</v>
      </c>
    </row>
    <row r="13381" spans="1:12" x14ac:dyDescent="0.3">
      <c r="A13381" t="s">
        <v>13441</v>
      </c>
      <c r="B13381" t="s">
        <v>70</v>
      </c>
      <c r="C13381" t="s">
        <v>65</v>
      </c>
      <c r="D13381">
        <v>4673.8599999999997</v>
      </c>
      <c r="E13381">
        <v>0.46</v>
      </c>
      <c r="F13381">
        <v>3</v>
      </c>
      <c r="G13381" s="4">
        <v>45313</v>
      </c>
      <c r="H13381" s="4">
        <v>45320</v>
      </c>
      <c r="I13381" t="s">
        <v>50</v>
      </c>
      <c r="J13381" t="s">
        <v>56</v>
      </c>
      <c r="K13381">
        <v>1251.56</v>
      </c>
      <c r="L13381" t="s">
        <v>57</v>
      </c>
    </row>
    <row r="13382" spans="1:12" x14ac:dyDescent="0.3">
      <c r="A13382" t="s">
        <v>13442</v>
      </c>
      <c r="B13382" t="s">
        <v>42</v>
      </c>
      <c r="C13382" t="s">
        <v>65</v>
      </c>
      <c r="D13382">
        <v>1169.69</v>
      </c>
      <c r="E13382">
        <v>0.45</v>
      </c>
      <c r="F13382">
        <v>3</v>
      </c>
      <c r="G13382" s="4">
        <v>44933</v>
      </c>
      <c r="H13382" s="4">
        <v>44934</v>
      </c>
      <c r="I13382" t="s">
        <v>50</v>
      </c>
      <c r="J13382" t="s">
        <v>51</v>
      </c>
      <c r="K13382">
        <v>139.56</v>
      </c>
      <c r="L13382" t="s">
        <v>46</v>
      </c>
    </row>
    <row r="13383" spans="1:12" x14ac:dyDescent="0.3">
      <c r="A13383" t="s">
        <v>13443</v>
      </c>
      <c r="B13383" t="s">
        <v>70</v>
      </c>
      <c r="C13383" t="s">
        <v>55</v>
      </c>
      <c r="D13383">
        <v>3321.99</v>
      </c>
      <c r="E13383">
        <v>0.1</v>
      </c>
      <c r="F13383">
        <v>9</v>
      </c>
      <c r="G13383" s="4">
        <v>45496</v>
      </c>
      <c r="H13383" s="4">
        <v>45501</v>
      </c>
      <c r="I13383" t="s">
        <v>44</v>
      </c>
      <c r="J13383" t="s">
        <v>45</v>
      </c>
      <c r="K13383">
        <v>923.54</v>
      </c>
      <c r="L13383" t="s">
        <v>46</v>
      </c>
    </row>
    <row r="13384" spans="1:12" x14ac:dyDescent="0.3">
      <c r="A13384" t="s">
        <v>13444</v>
      </c>
      <c r="B13384" t="s">
        <v>70</v>
      </c>
      <c r="C13384" t="s">
        <v>65</v>
      </c>
      <c r="D13384">
        <v>1577.51</v>
      </c>
      <c r="E13384">
        <v>0.24</v>
      </c>
      <c r="F13384">
        <v>4</v>
      </c>
      <c r="G13384" s="4">
        <v>45320</v>
      </c>
      <c r="H13384" s="4">
        <v>45321</v>
      </c>
      <c r="I13384" t="s">
        <v>44</v>
      </c>
      <c r="J13384" t="s">
        <v>45</v>
      </c>
      <c r="K13384">
        <v>407.49</v>
      </c>
      <c r="L13384" t="s">
        <v>46</v>
      </c>
    </row>
    <row r="13385" spans="1:12" x14ac:dyDescent="0.3">
      <c r="A13385" t="s">
        <v>13445</v>
      </c>
      <c r="B13385" t="s">
        <v>48</v>
      </c>
      <c r="C13385" t="s">
        <v>49</v>
      </c>
      <c r="D13385">
        <v>4313.07</v>
      </c>
      <c r="E13385">
        <v>7.0000000000000007E-2</v>
      </c>
      <c r="F13385">
        <v>7</v>
      </c>
      <c r="G13385" s="4">
        <v>45448</v>
      </c>
      <c r="H13385" s="4">
        <v>45454</v>
      </c>
      <c r="I13385" t="s">
        <v>60</v>
      </c>
      <c r="J13385" t="s">
        <v>56</v>
      </c>
      <c r="K13385">
        <v>467.4</v>
      </c>
      <c r="L13385" t="s">
        <v>63</v>
      </c>
    </row>
    <row r="13386" spans="1:12" x14ac:dyDescent="0.3">
      <c r="A13386" t="s">
        <v>13446</v>
      </c>
      <c r="B13386" t="s">
        <v>42</v>
      </c>
      <c r="C13386" t="s">
        <v>55</v>
      </c>
      <c r="D13386">
        <v>2762.88</v>
      </c>
      <c r="E13386">
        <v>0.34</v>
      </c>
      <c r="F13386">
        <v>2</v>
      </c>
      <c r="G13386" s="4">
        <v>45154</v>
      </c>
      <c r="H13386" s="4">
        <v>45155</v>
      </c>
      <c r="I13386" t="s">
        <v>50</v>
      </c>
      <c r="J13386" t="s">
        <v>45</v>
      </c>
      <c r="K13386">
        <v>181.64</v>
      </c>
      <c r="L13386" t="s">
        <v>68</v>
      </c>
    </row>
    <row r="13387" spans="1:12" x14ac:dyDescent="0.3">
      <c r="A13387" t="s">
        <v>13447</v>
      </c>
      <c r="B13387" t="s">
        <v>70</v>
      </c>
      <c r="C13387" t="s">
        <v>55</v>
      </c>
      <c r="D13387">
        <v>791.18</v>
      </c>
      <c r="E13387">
        <v>0.43</v>
      </c>
      <c r="F13387">
        <v>1</v>
      </c>
      <c r="G13387" s="4">
        <v>45096</v>
      </c>
      <c r="H13387" s="4">
        <v>45102</v>
      </c>
      <c r="I13387" t="s">
        <v>44</v>
      </c>
      <c r="J13387" t="s">
        <v>56</v>
      </c>
      <c r="K13387">
        <v>45.81</v>
      </c>
      <c r="L13387" t="s">
        <v>57</v>
      </c>
    </row>
    <row r="13388" spans="1:12" x14ac:dyDescent="0.3">
      <c r="A13388" t="s">
        <v>13448</v>
      </c>
      <c r="B13388" t="s">
        <v>70</v>
      </c>
      <c r="C13388" t="s">
        <v>65</v>
      </c>
      <c r="D13388">
        <v>1422.19</v>
      </c>
      <c r="E13388">
        <v>0.32</v>
      </c>
      <c r="F13388">
        <v>1</v>
      </c>
      <c r="G13388" s="4">
        <v>44960</v>
      </c>
      <c r="H13388" s="4">
        <v>44966</v>
      </c>
      <c r="I13388" t="s">
        <v>60</v>
      </c>
      <c r="J13388" t="s">
        <v>45</v>
      </c>
      <c r="K13388">
        <v>347</v>
      </c>
      <c r="L13388" t="s">
        <v>57</v>
      </c>
    </row>
    <row r="13389" spans="1:12" x14ac:dyDescent="0.3">
      <c r="A13389" t="s">
        <v>13449</v>
      </c>
      <c r="B13389" t="s">
        <v>48</v>
      </c>
      <c r="C13389" t="s">
        <v>65</v>
      </c>
      <c r="D13389">
        <v>1669.56</v>
      </c>
      <c r="E13389">
        <v>0.13</v>
      </c>
      <c r="F13389">
        <v>6</v>
      </c>
      <c r="G13389" s="4">
        <v>45648</v>
      </c>
      <c r="H13389" s="4">
        <v>45655</v>
      </c>
      <c r="I13389" t="s">
        <v>60</v>
      </c>
      <c r="J13389" t="s">
        <v>45</v>
      </c>
      <c r="K13389">
        <v>318.04000000000002</v>
      </c>
      <c r="L13389" t="s">
        <v>63</v>
      </c>
    </row>
    <row r="13390" spans="1:12" x14ac:dyDescent="0.3">
      <c r="A13390" t="s">
        <v>13450</v>
      </c>
      <c r="B13390" t="s">
        <v>48</v>
      </c>
      <c r="C13390" t="s">
        <v>55</v>
      </c>
      <c r="D13390">
        <v>4441.0200000000004</v>
      </c>
      <c r="E13390">
        <v>0.04</v>
      </c>
      <c r="F13390">
        <v>4</v>
      </c>
      <c r="G13390" s="4">
        <v>45080</v>
      </c>
      <c r="H13390" s="4">
        <v>45081</v>
      </c>
      <c r="I13390" t="s">
        <v>50</v>
      </c>
      <c r="J13390" t="s">
        <v>56</v>
      </c>
      <c r="K13390">
        <v>419.23</v>
      </c>
      <c r="L13390" t="s">
        <v>46</v>
      </c>
    </row>
    <row r="13391" spans="1:12" x14ac:dyDescent="0.3">
      <c r="A13391" t="s">
        <v>13451</v>
      </c>
      <c r="B13391" t="s">
        <v>70</v>
      </c>
      <c r="C13391" t="s">
        <v>43</v>
      </c>
      <c r="D13391">
        <v>3857.02</v>
      </c>
      <c r="E13391">
        <v>0.03</v>
      </c>
      <c r="F13391">
        <v>2</v>
      </c>
      <c r="G13391" s="4">
        <v>45056</v>
      </c>
      <c r="H13391" s="4">
        <v>45060</v>
      </c>
      <c r="I13391" t="s">
        <v>50</v>
      </c>
      <c r="J13391" t="s">
        <v>56</v>
      </c>
      <c r="K13391">
        <v>351.07</v>
      </c>
      <c r="L13391" t="s">
        <v>77</v>
      </c>
    </row>
    <row r="13392" spans="1:12" x14ac:dyDescent="0.3">
      <c r="A13392" t="s">
        <v>13452</v>
      </c>
      <c r="B13392" t="s">
        <v>48</v>
      </c>
      <c r="C13392" t="s">
        <v>43</v>
      </c>
      <c r="D13392">
        <v>4164.9799999999996</v>
      </c>
      <c r="E13392">
        <v>0.31</v>
      </c>
      <c r="F13392">
        <v>7</v>
      </c>
      <c r="G13392" s="4">
        <v>45639</v>
      </c>
      <c r="H13392" s="4">
        <v>45642</v>
      </c>
      <c r="I13392" t="s">
        <v>60</v>
      </c>
      <c r="J13392" t="s">
        <v>45</v>
      </c>
      <c r="K13392">
        <v>601.65</v>
      </c>
      <c r="L13392" t="s">
        <v>52</v>
      </c>
    </row>
    <row r="13393" spans="1:12" x14ac:dyDescent="0.3">
      <c r="A13393" t="s">
        <v>13453</v>
      </c>
      <c r="B13393" t="s">
        <v>70</v>
      </c>
      <c r="C13393" t="s">
        <v>65</v>
      </c>
      <c r="D13393">
        <v>356.04</v>
      </c>
      <c r="E13393">
        <v>0.48</v>
      </c>
      <c r="F13393">
        <v>8</v>
      </c>
      <c r="G13393" s="4">
        <v>45483</v>
      </c>
      <c r="H13393" s="4">
        <v>45487</v>
      </c>
      <c r="I13393" t="s">
        <v>60</v>
      </c>
      <c r="J13393" t="s">
        <v>56</v>
      </c>
      <c r="K13393">
        <v>25.51</v>
      </c>
      <c r="L13393" t="s">
        <v>63</v>
      </c>
    </row>
    <row r="13394" spans="1:12" x14ac:dyDescent="0.3">
      <c r="A13394" t="s">
        <v>13454</v>
      </c>
      <c r="B13394" t="s">
        <v>42</v>
      </c>
      <c r="C13394" t="s">
        <v>43</v>
      </c>
      <c r="D13394">
        <v>2936.03</v>
      </c>
      <c r="E13394">
        <v>0.35</v>
      </c>
      <c r="F13394">
        <v>7</v>
      </c>
      <c r="G13394" s="4">
        <v>44931</v>
      </c>
      <c r="H13394" s="4">
        <v>44934</v>
      </c>
      <c r="I13394" t="s">
        <v>60</v>
      </c>
      <c r="J13394" t="s">
        <v>45</v>
      </c>
      <c r="K13394">
        <v>654.19000000000005</v>
      </c>
      <c r="L13394" t="s">
        <v>46</v>
      </c>
    </row>
    <row r="13395" spans="1:12" x14ac:dyDescent="0.3">
      <c r="A13395" t="s">
        <v>13455</v>
      </c>
      <c r="B13395" t="s">
        <v>54</v>
      </c>
      <c r="C13395" t="s">
        <v>49</v>
      </c>
      <c r="D13395">
        <v>4995.97</v>
      </c>
      <c r="E13395">
        <v>0.37</v>
      </c>
      <c r="F13395">
        <v>9</v>
      </c>
      <c r="G13395" s="4">
        <v>44952</v>
      </c>
      <c r="H13395" s="4">
        <v>44954</v>
      </c>
      <c r="I13395" t="s">
        <v>44</v>
      </c>
      <c r="J13395" t="s">
        <v>56</v>
      </c>
      <c r="K13395">
        <v>1435.25</v>
      </c>
      <c r="L13395" t="s">
        <v>52</v>
      </c>
    </row>
    <row r="13396" spans="1:12" x14ac:dyDescent="0.3">
      <c r="A13396" t="s">
        <v>13456</v>
      </c>
      <c r="B13396" t="s">
        <v>48</v>
      </c>
      <c r="C13396" t="s">
        <v>49</v>
      </c>
      <c r="D13396">
        <v>3947.48</v>
      </c>
      <c r="E13396">
        <v>0.16</v>
      </c>
      <c r="F13396">
        <v>1</v>
      </c>
      <c r="G13396" s="4">
        <v>45426</v>
      </c>
      <c r="H13396" s="4">
        <v>45433</v>
      </c>
      <c r="I13396" t="s">
        <v>44</v>
      </c>
      <c r="J13396" t="s">
        <v>51</v>
      </c>
      <c r="K13396">
        <v>605.99</v>
      </c>
      <c r="L13396" t="s">
        <v>63</v>
      </c>
    </row>
    <row r="13397" spans="1:12" x14ac:dyDescent="0.3">
      <c r="A13397" t="s">
        <v>13457</v>
      </c>
      <c r="B13397" t="s">
        <v>54</v>
      </c>
      <c r="C13397" t="s">
        <v>49</v>
      </c>
      <c r="D13397">
        <v>691.47</v>
      </c>
      <c r="E13397">
        <v>0.28999999999999998</v>
      </c>
      <c r="F13397">
        <v>6</v>
      </c>
      <c r="G13397" s="4">
        <v>45261</v>
      </c>
      <c r="H13397" s="4">
        <v>45266</v>
      </c>
      <c r="I13397" t="s">
        <v>60</v>
      </c>
      <c r="J13397" t="s">
        <v>56</v>
      </c>
      <c r="K13397">
        <v>184.88</v>
      </c>
      <c r="L13397" t="s">
        <v>68</v>
      </c>
    </row>
    <row r="13398" spans="1:12" x14ac:dyDescent="0.3">
      <c r="A13398" t="s">
        <v>13458</v>
      </c>
      <c r="B13398" t="s">
        <v>70</v>
      </c>
      <c r="C13398" t="s">
        <v>55</v>
      </c>
      <c r="D13398">
        <v>3426.21</v>
      </c>
      <c r="E13398">
        <v>0.16</v>
      </c>
      <c r="F13398">
        <v>8</v>
      </c>
      <c r="G13398" s="4">
        <v>45335</v>
      </c>
      <c r="H13398" s="4">
        <v>45339</v>
      </c>
      <c r="I13398" t="s">
        <v>60</v>
      </c>
      <c r="J13398" t="s">
        <v>45</v>
      </c>
      <c r="K13398">
        <v>451.5</v>
      </c>
      <c r="L13398" t="s">
        <v>63</v>
      </c>
    </row>
    <row r="13399" spans="1:12" x14ac:dyDescent="0.3">
      <c r="A13399" t="s">
        <v>13459</v>
      </c>
      <c r="B13399" t="s">
        <v>70</v>
      </c>
      <c r="C13399" t="s">
        <v>55</v>
      </c>
      <c r="D13399">
        <v>3752.09</v>
      </c>
      <c r="E13399">
        <v>0.45</v>
      </c>
      <c r="F13399">
        <v>9</v>
      </c>
      <c r="G13399" s="4">
        <v>45018</v>
      </c>
      <c r="H13399" s="4">
        <v>45023</v>
      </c>
      <c r="I13399" t="s">
        <v>60</v>
      </c>
      <c r="J13399" t="s">
        <v>45</v>
      </c>
      <c r="K13399">
        <v>419.17</v>
      </c>
      <c r="L13399" t="s">
        <v>63</v>
      </c>
    </row>
    <row r="13400" spans="1:12" x14ac:dyDescent="0.3">
      <c r="A13400" t="s">
        <v>13460</v>
      </c>
      <c r="B13400" t="s">
        <v>70</v>
      </c>
      <c r="C13400" t="s">
        <v>55</v>
      </c>
      <c r="D13400">
        <v>2619.8200000000002</v>
      </c>
      <c r="E13400">
        <v>7.0000000000000007E-2</v>
      </c>
      <c r="F13400">
        <v>8</v>
      </c>
      <c r="G13400" s="4">
        <v>45653</v>
      </c>
      <c r="H13400" s="4">
        <v>45659</v>
      </c>
      <c r="I13400" t="s">
        <v>44</v>
      </c>
      <c r="J13400" t="s">
        <v>45</v>
      </c>
      <c r="K13400">
        <v>349.97</v>
      </c>
      <c r="L13400" t="s">
        <v>46</v>
      </c>
    </row>
    <row r="13401" spans="1:12" x14ac:dyDescent="0.3">
      <c r="A13401" t="s">
        <v>13461</v>
      </c>
      <c r="B13401" t="s">
        <v>54</v>
      </c>
      <c r="C13401" t="s">
        <v>55</v>
      </c>
      <c r="D13401">
        <v>485.89</v>
      </c>
      <c r="E13401">
        <v>0.32</v>
      </c>
      <c r="F13401">
        <v>6</v>
      </c>
      <c r="G13401" s="4">
        <v>45523</v>
      </c>
      <c r="H13401" s="4">
        <v>45528</v>
      </c>
      <c r="I13401" t="s">
        <v>50</v>
      </c>
      <c r="J13401" t="s">
        <v>51</v>
      </c>
      <c r="K13401">
        <v>49.66</v>
      </c>
      <c r="L13401" t="s">
        <v>46</v>
      </c>
    </row>
    <row r="13402" spans="1:12" x14ac:dyDescent="0.3">
      <c r="A13402" t="s">
        <v>13462</v>
      </c>
      <c r="B13402" t="s">
        <v>70</v>
      </c>
      <c r="C13402" t="s">
        <v>55</v>
      </c>
      <c r="D13402">
        <v>269.95999999999998</v>
      </c>
      <c r="E13402">
        <v>0.37</v>
      </c>
      <c r="F13402">
        <v>8</v>
      </c>
      <c r="G13402" s="4">
        <v>45460</v>
      </c>
      <c r="H13402" s="4">
        <v>45466</v>
      </c>
      <c r="I13402" t="s">
        <v>50</v>
      </c>
      <c r="J13402" t="s">
        <v>45</v>
      </c>
      <c r="K13402">
        <v>29.47</v>
      </c>
      <c r="L13402" t="s">
        <v>57</v>
      </c>
    </row>
    <row r="13403" spans="1:12" x14ac:dyDescent="0.3">
      <c r="A13403" t="s">
        <v>13463</v>
      </c>
      <c r="B13403" t="s">
        <v>48</v>
      </c>
      <c r="C13403" t="s">
        <v>65</v>
      </c>
      <c r="D13403">
        <v>4695.2700000000004</v>
      </c>
      <c r="E13403">
        <v>0.35</v>
      </c>
      <c r="F13403">
        <v>8</v>
      </c>
      <c r="G13403" s="4">
        <v>45329</v>
      </c>
      <c r="H13403" s="4">
        <v>45335</v>
      </c>
      <c r="I13403" t="s">
        <v>60</v>
      </c>
      <c r="J13403" t="s">
        <v>56</v>
      </c>
      <c r="K13403">
        <v>1044.0999999999999</v>
      </c>
      <c r="L13403" t="s">
        <v>68</v>
      </c>
    </row>
    <row r="13404" spans="1:12" x14ac:dyDescent="0.3">
      <c r="A13404" t="s">
        <v>13464</v>
      </c>
      <c r="B13404" t="s">
        <v>42</v>
      </c>
      <c r="C13404" t="s">
        <v>43</v>
      </c>
      <c r="D13404">
        <v>1361.82</v>
      </c>
      <c r="E13404">
        <v>0.13</v>
      </c>
      <c r="F13404">
        <v>1</v>
      </c>
      <c r="G13404" s="4">
        <v>45424</v>
      </c>
      <c r="H13404" s="4">
        <v>45426</v>
      </c>
      <c r="I13404" t="s">
        <v>44</v>
      </c>
      <c r="J13404" t="s">
        <v>56</v>
      </c>
      <c r="K13404">
        <v>362.5</v>
      </c>
      <c r="L13404" t="s">
        <v>68</v>
      </c>
    </row>
    <row r="13405" spans="1:12" x14ac:dyDescent="0.3">
      <c r="A13405" t="s">
        <v>13465</v>
      </c>
      <c r="B13405" t="s">
        <v>42</v>
      </c>
      <c r="C13405" t="s">
        <v>65</v>
      </c>
      <c r="D13405">
        <v>1956.94</v>
      </c>
      <c r="E13405">
        <v>0.24</v>
      </c>
      <c r="F13405">
        <v>8</v>
      </c>
      <c r="G13405" s="4">
        <v>44968</v>
      </c>
      <c r="H13405" s="4">
        <v>44973</v>
      </c>
      <c r="I13405" t="s">
        <v>44</v>
      </c>
      <c r="J13405" t="s">
        <v>45</v>
      </c>
      <c r="K13405">
        <v>284.27</v>
      </c>
      <c r="L13405" t="s">
        <v>57</v>
      </c>
    </row>
    <row r="13406" spans="1:12" x14ac:dyDescent="0.3">
      <c r="A13406" t="s">
        <v>13466</v>
      </c>
      <c r="B13406" t="s">
        <v>48</v>
      </c>
      <c r="C13406" t="s">
        <v>43</v>
      </c>
      <c r="D13406">
        <v>3996.86</v>
      </c>
      <c r="E13406">
        <v>0.33</v>
      </c>
      <c r="F13406">
        <v>7</v>
      </c>
      <c r="G13406" s="4">
        <v>45410</v>
      </c>
      <c r="H13406" s="4">
        <v>45413</v>
      </c>
      <c r="I13406" t="s">
        <v>60</v>
      </c>
      <c r="J13406" t="s">
        <v>56</v>
      </c>
      <c r="K13406">
        <v>790.67</v>
      </c>
      <c r="L13406" t="s">
        <v>52</v>
      </c>
    </row>
    <row r="13407" spans="1:12" x14ac:dyDescent="0.3">
      <c r="A13407" t="s">
        <v>13467</v>
      </c>
      <c r="B13407" t="s">
        <v>42</v>
      </c>
      <c r="C13407" t="s">
        <v>65</v>
      </c>
      <c r="D13407">
        <v>3477.38</v>
      </c>
      <c r="E13407">
        <v>0.47</v>
      </c>
      <c r="F13407">
        <v>8</v>
      </c>
      <c r="G13407" s="4">
        <v>45085</v>
      </c>
      <c r="H13407" s="4">
        <v>45089</v>
      </c>
      <c r="I13407" t="s">
        <v>60</v>
      </c>
      <c r="J13407" t="s">
        <v>45</v>
      </c>
      <c r="K13407">
        <v>312.72000000000003</v>
      </c>
      <c r="L13407" t="s">
        <v>57</v>
      </c>
    </row>
    <row r="13408" spans="1:12" x14ac:dyDescent="0.3">
      <c r="A13408" t="s">
        <v>13468</v>
      </c>
      <c r="B13408" t="s">
        <v>54</v>
      </c>
      <c r="C13408" t="s">
        <v>49</v>
      </c>
      <c r="D13408">
        <v>4845.97</v>
      </c>
      <c r="E13408">
        <v>0.25</v>
      </c>
      <c r="F13408">
        <v>8</v>
      </c>
      <c r="G13408" s="4">
        <v>45597</v>
      </c>
      <c r="H13408" s="4">
        <v>45599</v>
      </c>
      <c r="I13408" t="s">
        <v>60</v>
      </c>
      <c r="J13408" t="s">
        <v>51</v>
      </c>
      <c r="K13408">
        <v>1158.83</v>
      </c>
      <c r="L13408" t="s">
        <v>57</v>
      </c>
    </row>
    <row r="13409" spans="1:12" x14ac:dyDescent="0.3">
      <c r="A13409" t="s">
        <v>13469</v>
      </c>
      <c r="B13409" t="s">
        <v>70</v>
      </c>
      <c r="C13409" t="s">
        <v>62</v>
      </c>
      <c r="D13409">
        <v>554.91</v>
      </c>
      <c r="E13409">
        <v>0.15</v>
      </c>
      <c r="F13409">
        <v>6</v>
      </c>
      <c r="G13409" s="4">
        <v>45281</v>
      </c>
      <c r="H13409" s="4">
        <v>45287</v>
      </c>
      <c r="I13409" t="s">
        <v>44</v>
      </c>
      <c r="J13409" t="s">
        <v>45</v>
      </c>
      <c r="K13409">
        <v>40.06</v>
      </c>
      <c r="L13409" t="s">
        <v>46</v>
      </c>
    </row>
    <row r="13410" spans="1:12" x14ac:dyDescent="0.3">
      <c r="A13410" t="s">
        <v>13470</v>
      </c>
      <c r="B13410" t="s">
        <v>70</v>
      </c>
      <c r="C13410" t="s">
        <v>55</v>
      </c>
      <c r="D13410">
        <v>3563.91</v>
      </c>
      <c r="E13410">
        <v>0.19</v>
      </c>
      <c r="F13410">
        <v>9</v>
      </c>
      <c r="G13410" s="4">
        <v>45426</v>
      </c>
      <c r="H13410" s="4">
        <v>45433</v>
      </c>
      <c r="I13410" t="s">
        <v>50</v>
      </c>
      <c r="J13410" t="s">
        <v>51</v>
      </c>
      <c r="K13410">
        <v>337.25</v>
      </c>
      <c r="L13410" t="s">
        <v>68</v>
      </c>
    </row>
    <row r="13411" spans="1:12" x14ac:dyDescent="0.3">
      <c r="A13411" t="s">
        <v>13471</v>
      </c>
      <c r="B13411" t="s">
        <v>70</v>
      </c>
      <c r="C13411" t="s">
        <v>62</v>
      </c>
      <c r="D13411">
        <v>502.92</v>
      </c>
      <c r="E13411">
        <v>0.27</v>
      </c>
      <c r="F13411">
        <v>3</v>
      </c>
      <c r="G13411" s="4">
        <v>45176</v>
      </c>
      <c r="H13411" s="4">
        <v>45182</v>
      </c>
      <c r="I13411" t="s">
        <v>44</v>
      </c>
      <c r="J13411" t="s">
        <v>45</v>
      </c>
      <c r="K13411">
        <v>77.650000000000006</v>
      </c>
      <c r="L13411" t="s">
        <v>63</v>
      </c>
    </row>
    <row r="13412" spans="1:12" x14ac:dyDescent="0.3">
      <c r="A13412" t="s">
        <v>13472</v>
      </c>
      <c r="B13412" t="s">
        <v>54</v>
      </c>
      <c r="C13412" t="s">
        <v>62</v>
      </c>
      <c r="D13412">
        <v>100.81</v>
      </c>
      <c r="E13412">
        <v>0.49</v>
      </c>
      <c r="F13412">
        <v>1</v>
      </c>
      <c r="G13412" s="4">
        <v>45257</v>
      </c>
      <c r="H13412" s="4">
        <v>45260</v>
      </c>
      <c r="I13412" t="s">
        <v>44</v>
      </c>
      <c r="J13412" t="s">
        <v>51</v>
      </c>
      <c r="K13412">
        <v>8.01</v>
      </c>
      <c r="L13412" t="s">
        <v>46</v>
      </c>
    </row>
    <row r="13413" spans="1:12" x14ac:dyDescent="0.3">
      <c r="A13413" t="s">
        <v>13473</v>
      </c>
      <c r="B13413" t="s">
        <v>54</v>
      </c>
      <c r="C13413" t="s">
        <v>49</v>
      </c>
      <c r="D13413">
        <v>689.13</v>
      </c>
      <c r="E13413">
        <v>0.31</v>
      </c>
      <c r="F13413">
        <v>9</v>
      </c>
      <c r="G13413" s="4">
        <v>45140</v>
      </c>
      <c r="H13413" s="4">
        <v>45146</v>
      </c>
      <c r="I13413" t="s">
        <v>44</v>
      </c>
      <c r="J13413" t="s">
        <v>51</v>
      </c>
      <c r="K13413">
        <v>188.85</v>
      </c>
      <c r="L13413" t="s">
        <v>63</v>
      </c>
    </row>
    <row r="13414" spans="1:12" x14ac:dyDescent="0.3">
      <c r="A13414" t="s">
        <v>13474</v>
      </c>
      <c r="B13414" t="s">
        <v>54</v>
      </c>
      <c r="C13414" t="s">
        <v>62</v>
      </c>
      <c r="D13414">
        <v>3121.96</v>
      </c>
      <c r="E13414">
        <v>0.08</v>
      </c>
      <c r="F13414">
        <v>2</v>
      </c>
      <c r="G13414" s="4">
        <v>45289</v>
      </c>
      <c r="H13414" s="4">
        <v>45292</v>
      </c>
      <c r="I13414" t="s">
        <v>50</v>
      </c>
      <c r="J13414" t="s">
        <v>51</v>
      </c>
      <c r="K13414">
        <v>540.45000000000005</v>
      </c>
      <c r="L13414" t="s">
        <v>77</v>
      </c>
    </row>
    <row r="13415" spans="1:12" x14ac:dyDescent="0.3">
      <c r="A13415" t="s">
        <v>13475</v>
      </c>
      <c r="B13415" t="s">
        <v>48</v>
      </c>
      <c r="C13415" t="s">
        <v>62</v>
      </c>
      <c r="D13415">
        <v>3413.34</v>
      </c>
      <c r="E13415">
        <v>0.42</v>
      </c>
      <c r="F13415">
        <v>3</v>
      </c>
      <c r="G13415" s="4">
        <v>45400</v>
      </c>
      <c r="H13415" s="4">
        <v>45406</v>
      </c>
      <c r="I13415" t="s">
        <v>50</v>
      </c>
      <c r="J13415" t="s">
        <v>56</v>
      </c>
      <c r="K13415">
        <v>414.15</v>
      </c>
      <c r="L13415" t="s">
        <v>46</v>
      </c>
    </row>
    <row r="13416" spans="1:12" x14ac:dyDescent="0.3">
      <c r="A13416" t="s">
        <v>13476</v>
      </c>
      <c r="B13416" t="s">
        <v>54</v>
      </c>
      <c r="C13416" t="s">
        <v>49</v>
      </c>
      <c r="D13416">
        <v>2247.87</v>
      </c>
      <c r="E13416">
        <v>0.09</v>
      </c>
      <c r="F13416">
        <v>4</v>
      </c>
      <c r="G13416" s="4">
        <v>45346</v>
      </c>
      <c r="H13416" s="4">
        <v>45352</v>
      </c>
      <c r="I13416" t="s">
        <v>50</v>
      </c>
      <c r="J13416" t="s">
        <v>56</v>
      </c>
      <c r="K13416">
        <v>190.41</v>
      </c>
      <c r="L13416" t="s">
        <v>77</v>
      </c>
    </row>
    <row r="13417" spans="1:12" x14ac:dyDescent="0.3">
      <c r="A13417" t="s">
        <v>13477</v>
      </c>
      <c r="B13417" t="s">
        <v>42</v>
      </c>
      <c r="C13417" t="s">
        <v>43</v>
      </c>
      <c r="D13417">
        <v>325.75</v>
      </c>
      <c r="E13417">
        <v>0.02</v>
      </c>
      <c r="F13417">
        <v>8</v>
      </c>
      <c r="G13417" s="4">
        <v>45166</v>
      </c>
      <c r="H13417" s="4">
        <v>45168</v>
      </c>
      <c r="I13417" t="s">
        <v>60</v>
      </c>
      <c r="J13417" t="s">
        <v>56</v>
      </c>
      <c r="K13417">
        <v>30.1</v>
      </c>
      <c r="L13417" t="s">
        <v>63</v>
      </c>
    </row>
    <row r="13418" spans="1:12" x14ac:dyDescent="0.3">
      <c r="A13418" t="s">
        <v>13478</v>
      </c>
      <c r="B13418" t="s">
        <v>48</v>
      </c>
      <c r="C13418" t="s">
        <v>65</v>
      </c>
      <c r="D13418">
        <v>3206.89</v>
      </c>
      <c r="E13418">
        <v>0.05</v>
      </c>
      <c r="F13418">
        <v>9</v>
      </c>
      <c r="G13418" s="4">
        <v>45376</v>
      </c>
      <c r="H13418" s="4">
        <v>45378</v>
      </c>
      <c r="I13418" t="s">
        <v>50</v>
      </c>
      <c r="J13418" t="s">
        <v>51</v>
      </c>
      <c r="K13418">
        <v>745.75</v>
      </c>
      <c r="L13418" t="s">
        <v>68</v>
      </c>
    </row>
    <row r="13419" spans="1:12" x14ac:dyDescent="0.3">
      <c r="A13419" t="s">
        <v>13479</v>
      </c>
      <c r="B13419" t="s">
        <v>48</v>
      </c>
      <c r="C13419" t="s">
        <v>62</v>
      </c>
      <c r="D13419">
        <v>520.51</v>
      </c>
      <c r="E13419">
        <v>0.39</v>
      </c>
      <c r="F13419">
        <v>3</v>
      </c>
      <c r="G13419" s="4">
        <v>44993</v>
      </c>
      <c r="H13419" s="4">
        <v>44998</v>
      </c>
      <c r="I13419" t="s">
        <v>60</v>
      </c>
      <c r="J13419" t="s">
        <v>56</v>
      </c>
      <c r="K13419">
        <v>140.72999999999999</v>
      </c>
      <c r="L13419" t="s">
        <v>46</v>
      </c>
    </row>
    <row r="13420" spans="1:12" x14ac:dyDescent="0.3">
      <c r="A13420" t="s">
        <v>13480</v>
      </c>
      <c r="B13420" t="s">
        <v>48</v>
      </c>
      <c r="C13420" t="s">
        <v>55</v>
      </c>
      <c r="D13420">
        <v>794.46</v>
      </c>
      <c r="E13420">
        <v>0.45</v>
      </c>
      <c r="F13420">
        <v>2</v>
      </c>
      <c r="G13420" s="4">
        <v>45117</v>
      </c>
      <c r="H13420" s="4">
        <v>45118</v>
      </c>
      <c r="I13420" t="s">
        <v>60</v>
      </c>
      <c r="J13420" t="s">
        <v>56</v>
      </c>
      <c r="K13420">
        <v>167.72</v>
      </c>
      <c r="L13420" t="s">
        <v>52</v>
      </c>
    </row>
    <row r="13421" spans="1:12" x14ac:dyDescent="0.3">
      <c r="A13421" t="s">
        <v>13481</v>
      </c>
      <c r="B13421" t="s">
        <v>54</v>
      </c>
      <c r="C13421" t="s">
        <v>49</v>
      </c>
      <c r="D13421">
        <v>2611.62</v>
      </c>
      <c r="E13421">
        <v>0.13</v>
      </c>
      <c r="F13421">
        <v>2</v>
      </c>
      <c r="G13421" s="4">
        <v>45296</v>
      </c>
      <c r="H13421" s="4">
        <v>45302</v>
      </c>
      <c r="I13421" t="s">
        <v>50</v>
      </c>
      <c r="J13421" t="s">
        <v>56</v>
      </c>
      <c r="K13421">
        <v>363.63</v>
      </c>
      <c r="L13421" t="s">
        <v>68</v>
      </c>
    </row>
    <row r="13422" spans="1:12" x14ac:dyDescent="0.3">
      <c r="A13422" t="s">
        <v>13482</v>
      </c>
      <c r="B13422" t="s">
        <v>48</v>
      </c>
      <c r="C13422" t="s">
        <v>62</v>
      </c>
      <c r="D13422">
        <v>1767.83</v>
      </c>
      <c r="E13422">
        <v>0.25</v>
      </c>
      <c r="F13422">
        <v>9</v>
      </c>
      <c r="G13422" s="4">
        <v>45205</v>
      </c>
      <c r="H13422" s="4">
        <v>45208</v>
      </c>
      <c r="I13422" t="s">
        <v>60</v>
      </c>
      <c r="J13422" t="s">
        <v>56</v>
      </c>
      <c r="K13422">
        <v>203.72</v>
      </c>
      <c r="L13422" t="s">
        <v>77</v>
      </c>
    </row>
    <row r="13423" spans="1:12" x14ac:dyDescent="0.3">
      <c r="A13423" t="s">
        <v>13483</v>
      </c>
      <c r="B13423" t="s">
        <v>54</v>
      </c>
      <c r="C13423" t="s">
        <v>43</v>
      </c>
      <c r="D13423">
        <v>2377.29</v>
      </c>
      <c r="E13423">
        <v>0.3</v>
      </c>
      <c r="F13423">
        <v>8</v>
      </c>
      <c r="G13423" s="4">
        <v>44976</v>
      </c>
      <c r="H13423" s="4">
        <v>44982</v>
      </c>
      <c r="I13423" t="s">
        <v>44</v>
      </c>
      <c r="J13423" t="s">
        <v>45</v>
      </c>
      <c r="K13423">
        <v>408.39</v>
      </c>
      <c r="L13423" t="s">
        <v>57</v>
      </c>
    </row>
    <row r="13424" spans="1:12" x14ac:dyDescent="0.3">
      <c r="A13424" t="s">
        <v>13484</v>
      </c>
      <c r="B13424" t="s">
        <v>54</v>
      </c>
      <c r="C13424" t="s">
        <v>43</v>
      </c>
      <c r="D13424">
        <v>3211.88</v>
      </c>
      <c r="E13424">
        <v>0.21</v>
      </c>
      <c r="F13424">
        <v>2</v>
      </c>
      <c r="G13424" s="4">
        <v>45247</v>
      </c>
      <c r="H13424" s="4">
        <v>45250</v>
      </c>
      <c r="I13424" t="s">
        <v>60</v>
      </c>
      <c r="J13424" t="s">
        <v>51</v>
      </c>
      <c r="K13424">
        <v>402.53</v>
      </c>
      <c r="L13424" t="s">
        <v>68</v>
      </c>
    </row>
    <row r="13425" spans="1:12" x14ac:dyDescent="0.3">
      <c r="A13425" t="s">
        <v>13485</v>
      </c>
      <c r="B13425" t="s">
        <v>48</v>
      </c>
      <c r="C13425" t="s">
        <v>55</v>
      </c>
      <c r="D13425">
        <v>884.03</v>
      </c>
      <c r="E13425">
        <v>0.03</v>
      </c>
      <c r="F13425">
        <v>8</v>
      </c>
      <c r="G13425" s="4">
        <v>45635</v>
      </c>
      <c r="H13425" s="4">
        <v>45642</v>
      </c>
      <c r="I13425" t="s">
        <v>44</v>
      </c>
      <c r="J13425" t="s">
        <v>45</v>
      </c>
      <c r="K13425">
        <v>153.72</v>
      </c>
      <c r="L13425" t="s">
        <v>46</v>
      </c>
    </row>
    <row r="13426" spans="1:12" x14ac:dyDescent="0.3">
      <c r="A13426" t="s">
        <v>13486</v>
      </c>
      <c r="B13426" t="s">
        <v>70</v>
      </c>
      <c r="C13426" t="s">
        <v>62</v>
      </c>
      <c r="D13426">
        <v>4476.13</v>
      </c>
      <c r="E13426">
        <v>0.03</v>
      </c>
      <c r="F13426">
        <v>4</v>
      </c>
      <c r="G13426" s="4">
        <v>45098</v>
      </c>
      <c r="H13426" s="4">
        <v>45099</v>
      </c>
      <c r="I13426" t="s">
        <v>60</v>
      </c>
      <c r="J13426" t="s">
        <v>51</v>
      </c>
      <c r="K13426">
        <v>236.36</v>
      </c>
      <c r="L13426" t="s">
        <v>57</v>
      </c>
    </row>
    <row r="13427" spans="1:12" x14ac:dyDescent="0.3">
      <c r="A13427" t="s">
        <v>13487</v>
      </c>
      <c r="B13427" t="s">
        <v>70</v>
      </c>
      <c r="C13427" t="s">
        <v>55</v>
      </c>
      <c r="D13427">
        <v>2841.45</v>
      </c>
      <c r="E13427">
        <v>0.22</v>
      </c>
      <c r="F13427">
        <v>6</v>
      </c>
      <c r="G13427" s="4">
        <v>45624</v>
      </c>
      <c r="H13427" s="4">
        <v>45627</v>
      </c>
      <c r="I13427" t="s">
        <v>60</v>
      </c>
      <c r="J13427" t="s">
        <v>45</v>
      </c>
      <c r="K13427">
        <v>768.93</v>
      </c>
      <c r="L13427" t="s">
        <v>52</v>
      </c>
    </row>
    <row r="13428" spans="1:12" x14ac:dyDescent="0.3">
      <c r="A13428" t="s">
        <v>13488</v>
      </c>
      <c r="B13428" t="s">
        <v>48</v>
      </c>
      <c r="C13428" t="s">
        <v>43</v>
      </c>
      <c r="D13428">
        <v>208.26</v>
      </c>
      <c r="E13428">
        <v>0.4</v>
      </c>
      <c r="F13428">
        <v>5</v>
      </c>
      <c r="G13428" s="4">
        <v>45623</v>
      </c>
      <c r="H13428" s="4">
        <v>45629</v>
      </c>
      <c r="I13428" t="s">
        <v>50</v>
      </c>
      <c r="J13428" t="s">
        <v>56</v>
      </c>
      <c r="K13428">
        <v>41.05</v>
      </c>
      <c r="L13428" t="s">
        <v>68</v>
      </c>
    </row>
    <row r="13429" spans="1:12" x14ac:dyDescent="0.3">
      <c r="A13429" t="s">
        <v>13489</v>
      </c>
      <c r="B13429" t="s">
        <v>70</v>
      </c>
      <c r="C13429" t="s">
        <v>43</v>
      </c>
      <c r="D13429">
        <v>3179.42</v>
      </c>
      <c r="E13429">
        <v>0.04</v>
      </c>
      <c r="F13429">
        <v>5</v>
      </c>
      <c r="G13429" s="4">
        <v>45603</v>
      </c>
      <c r="H13429" s="4">
        <v>45607</v>
      </c>
      <c r="I13429" t="s">
        <v>44</v>
      </c>
      <c r="J13429" t="s">
        <v>56</v>
      </c>
      <c r="K13429">
        <v>548.36</v>
      </c>
      <c r="L13429" t="s">
        <v>46</v>
      </c>
    </row>
    <row r="13430" spans="1:12" x14ac:dyDescent="0.3">
      <c r="A13430" t="s">
        <v>13490</v>
      </c>
      <c r="B13430" t="s">
        <v>42</v>
      </c>
      <c r="C13430" t="s">
        <v>65</v>
      </c>
      <c r="D13430">
        <v>2369.58</v>
      </c>
      <c r="E13430">
        <v>0.1</v>
      </c>
      <c r="F13430">
        <v>7</v>
      </c>
      <c r="G13430" s="4">
        <v>45375</v>
      </c>
      <c r="H13430" s="4">
        <v>45380</v>
      </c>
      <c r="I13430" t="s">
        <v>44</v>
      </c>
      <c r="J13430" t="s">
        <v>45</v>
      </c>
      <c r="K13430">
        <v>402.88</v>
      </c>
      <c r="L13430" t="s">
        <v>52</v>
      </c>
    </row>
    <row r="13431" spans="1:12" x14ac:dyDescent="0.3">
      <c r="A13431" t="s">
        <v>13491</v>
      </c>
      <c r="B13431" t="s">
        <v>42</v>
      </c>
      <c r="C13431" t="s">
        <v>43</v>
      </c>
      <c r="D13431">
        <v>3538.03</v>
      </c>
      <c r="E13431">
        <v>0.13</v>
      </c>
      <c r="F13431">
        <v>8</v>
      </c>
      <c r="G13431" s="4">
        <v>44944</v>
      </c>
      <c r="H13431" s="4">
        <v>44949</v>
      </c>
      <c r="I13431" t="s">
        <v>50</v>
      </c>
      <c r="J13431" t="s">
        <v>45</v>
      </c>
      <c r="K13431">
        <v>853.55</v>
      </c>
      <c r="L13431" t="s">
        <v>57</v>
      </c>
    </row>
    <row r="13432" spans="1:12" x14ac:dyDescent="0.3">
      <c r="A13432" t="s">
        <v>13492</v>
      </c>
      <c r="B13432" t="s">
        <v>54</v>
      </c>
      <c r="C13432" t="s">
        <v>49</v>
      </c>
      <c r="D13432">
        <v>3941.76</v>
      </c>
      <c r="E13432">
        <v>0.28000000000000003</v>
      </c>
      <c r="F13432">
        <v>5</v>
      </c>
      <c r="G13432" s="4">
        <v>45298</v>
      </c>
      <c r="H13432" s="4">
        <v>45302</v>
      </c>
      <c r="I13432" t="s">
        <v>44</v>
      </c>
      <c r="J13432" t="s">
        <v>56</v>
      </c>
      <c r="K13432">
        <v>735.8</v>
      </c>
      <c r="L13432" t="s">
        <v>77</v>
      </c>
    </row>
    <row r="13433" spans="1:12" x14ac:dyDescent="0.3">
      <c r="A13433" t="s">
        <v>13493</v>
      </c>
      <c r="B13433" t="s">
        <v>70</v>
      </c>
      <c r="C13433" t="s">
        <v>65</v>
      </c>
      <c r="D13433">
        <v>4700.34</v>
      </c>
      <c r="E13433">
        <v>0.02</v>
      </c>
      <c r="F13433">
        <v>4</v>
      </c>
      <c r="G13433" s="4">
        <v>45315</v>
      </c>
      <c r="H13433" s="4">
        <v>45316</v>
      </c>
      <c r="I13433" t="s">
        <v>44</v>
      </c>
      <c r="J13433" t="s">
        <v>56</v>
      </c>
      <c r="K13433">
        <v>988.33</v>
      </c>
      <c r="L13433" t="s">
        <v>77</v>
      </c>
    </row>
    <row r="13434" spans="1:12" x14ac:dyDescent="0.3">
      <c r="A13434" t="s">
        <v>13494</v>
      </c>
      <c r="B13434" t="s">
        <v>42</v>
      </c>
      <c r="C13434" t="s">
        <v>55</v>
      </c>
      <c r="D13434">
        <v>4991.8900000000003</v>
      </c>
      <c r="E13434">
        <v>0.43</v>
      </c>
      <c r="F13434">
        <v>2</v>
      </c>
      <c r="G13434" s="4">
        <v>45392</v>
      </c>
      <c r="H13434" s="4">
        <v>45394</v>
      </c>
      <c r="I13434" t="s">
        <v>44</v>
      </c>
      <c r="J13434" t="s">
        <v>45</v>
      </c>
      <c r="K13434">
        <v>1244.3599999999999</v>
      </c>
      <c r="L13434" t="s">
        <v>68</v>
      </c>
    </row>
    <row r="13435" spans="1:12" x14ac:dyDescent="0.3">
      <c r="A13435" t="s">
        <v>13495</v>
      </c>
      <c r="B13435" t="s">
        <v>48</v>
      </c>
      <c r="C13435" t="s">
        <v>43</v>
      </c>
      <c r="D13435">
        <v>2793.12</v>
      </c>
      <c r="E13435">
        <v>0.24</v>
      </c>
      <c r="F13435">
        <v>5</v>
      </c>
      <c r="G13435" s="4">
        <v>45537</v>
      </c>
      <c r="H13435" s="4">
        <v>45540</v>
      </c>
      <c r="I13435" t="s">
        <v>44</v>
      </c>
      <c r="J13435" t="s">
        <v>51</v>
      </c>
      <c r="K13435">
        <v>737</v>
      </c>
      <c r="L13435" t="s">
        <v>63</v>
      </c>
    </row>
    <row r="13436" spans="1:12" x14ac:dyDescent="0.3">
      <c r="A13436" t="s">
        <v>13496</v>
      </c>
      <c r="B13436" t="s">
        <v>70</v>
      </c>
      <c r="C13436" t="s">
        <v>49</v>
      </c>
      <c r="D13436">
        <v>2851.39</v>
      </c>
      <c r="E13436">
        <v>0.24</v>
      </c>
      <c r="F13436">
        <v>8</v>
      </c>
      <c r="G13436" s="4">
        <v>45556</v>
      </c>
      <c r="H13436" s="4">
        <v>45559</v>
      </c>
      <c r="I13436" t="s">
        <v>50</v>
      </c>
      <c r="J13436" t="s">
        <v>45</v>
      </c>
      <c r="K13436">
        <v>536.20000000000005</v>
      </c>
      <c r="L13436" t="s">
        <v>46</v>
      </c>
    </row>
    <row r="13437" spans="1:12" x14ac:dyDescent="0.3">
      <c r="A13437" t="s">
        <v>13497</v>
      </c>
      <c r="B13437" t="s">
        <v>42</v>
      </c>
      <c r="C13437" t="s">
        <v>65</v>
      </c>
      <c r="D13437">
        <v>209.98</v>
      </c>
      <c r="E13437">
        <v>0.16</v>
      </c>
      <c r="F13437">
        <v>1</v>
      </c>
      <c r="G13437" s="4">
        <v>45172</v>
      </c>
      <c r="H13437" s="4">
        <v>45174</v>
      </c>
      <c r="I13437" t="s">
        <v>50</v>
      </c>
      <c r="J13437" t="s">
        <v>45</v>
      </c>
      <c r="K13437">
        <v>41.17</v>
      </c>
      <c r="L13437" t="s">
        <v>68</v>
      </c>
    </row>
    <row r="13438" spans="1:12" x14ac:dyDescent="0.3">
      <c r="A13438" t="s">
        <v>13498</v>
      </c>
      <c r="B13438" t="s">
        <v>42</v>
      </c>
      <c r="C13438" t="s">
        <v>49</v>
      </c>
      <c r="D13438">
        <v>4339.34</v>
      </c>
      <c r="E13438">
        <v>0.11</v>
      </c>
      <c r="F13438">
        <v>6</v>
      </c>
      <c r="G13438" s="4">
        <v>45022</v>
      </c>
      <c r="H13438" s="4">
        <v>45024</v>
      </c>
      <c r="I13438" t="s">
        <v>60</v>
      </c>
      <c r="J13438" t="s">
        <v>45</v>
      </c>
      <c r="K13438">
        <v>959.7</v>
      </c>
      <c r="L13438" t="s">
        <v>68</v>
      </c>
    </row>
    <row r="13439" spans="1:12" x14ac:dyDescent="0.3">
      <c r="A13439" t="s">
        <v>13499</v>
      </c>
      <c r="B13439" t="s">
        <v>48</v>
      </c>
      <c r="C13439" t="s">
        <v>65</v>
      </c>
      <c r="D13439">
        <v>240.72</v>
      </c>
      <c r="E13439">
        <v>0.18</v>
      </c>
      <c r="F13439">
        <v>2</v>
      </c>
      <c r="G13439" s="4">
        <v>45215</v>
      </c>
      <c r="H13439" s="4">
        <v>45216</v>
      </c>
      <c r="I13439" t="s">
        <v>50</v>
      </c>
      <c r="J13439" t="s">
        <v>45</v>
      </c>
      <c r="K13439">
        <v>40.46</v>
      </c>
      <c r="L13439" t="s">
        <v>63</v>
      </c>
    </row>
    <row r="13440" spans="1:12" x14ac:dyDescent="0.3">
      <c r="A13440" t="s">
        <v>13500</v>
      </c>
      <c r="B13440" t="s">
        <v>54</v>
      </c>
      <c r="C13440" t="s">
        <v>65</v>
      </c>
      <c r="D13440">
        <v>3200.06</v>
      </c>
      <c r="E13440">
        <v>0.46</v>
      </c>
      <c r="F13440">
        <v>2</v>
      </c>
      <c r="G13440" s="4">
        <v>45142</v>
      </c>
      <c r="H13440" s="4">
        <v>45148</v>
      </c>
      <c r="I13440" t="s">
        <v>60</v>
      </c>
      <c r="J13440" t="s">
        <v>45</v>
      </c>
      <c r="K13440">
        <v>882.56</v>
      </c>
      <c r="L13440" t="s">
        <v>68</v>
      </c>
    </row>
    <row r="13441" spans="1:12" x14ac:dyDescent="0.3">
      <c r="A13441" t="s">
        <v>13501</v>
      </c>
      <c r="B13441" t="s">
        <v>48</v>
      </c>
      <c r="C13441" t="s">
        <v>65</v>
      </c>
      <c r="D13441">
        <v>583.03</v>
      </c>
      <c r="E13441">
        <v>0.05</v>
      </c>
      <c r="F13441">
        <v>8</v>
      </c>
      <c r="G13441" s="4">
        <v>45593</v>
      </c>
      <c r="H13441" s="4">
        <v>45596</v>
      </c>
      <c r="I13441" t="s">
        <v>44</v>
      </c>
      <c r="J13441" t="s">
        <v>56</v>
      </c>
      <c r="K13441">
        <v>108.39</v>
      </c>
      <c r="L13441" t="s">
        <v>57</v>
      </c>
    </row>
    <row r="13442" spans="1:12" x14ac:dyDescent="0.3">
      <c r="A13442" t="s">
        <v>13502</v>
      </c>
      <c r="B13442" t="s">
        <v>54</v>
      </c>
      <c r="C13442" t="s">
        <v>55</v>
      </c>
      <c r="D13442">
        <v>1500.61</v>
      </c>
      <c r="E13442">
        <v>0.03</v>
      </c>
      <c r="F13442">
        <v>6</v>
      </c>
      <c r="G13442" s="4">
        <v>45137</v>
      </c>
      <c r="H13442" s="4">
        <v>45139</v>
      </c>
      <c r="I13442" t="s">
        <v>50</v>
      </c>
      <c r="J13442" t="s">
        <v>45</v>
      </c>
      <c r="K13442">
        <v>421.76</v>
      </c>
      <c r="L13442" t="s">
        <v>57</v>
      </c>
    </row>
    <row r="13443" spans="1:12" x14ac:dyDescent="0.3">
      <c r="A13443" t="s">
        <v>13503</v>
      </c>
      <c r="B13443" t="s">
        <v>42</v>
      </c>
      <c r="C13443" t="s">
        <v>65</v>
      </c>
      <c r="D13443">
        <v>787.61</v>
      </c>
      <c r="E13443">
        <v>0.06</v>
      </c>
      <c r="F13443">
        <v>6</v>
      </c>
      <c r="G13443" s="4">
        <v>45008</v>
      </c>
      <c r="H13443" s="4">
        <v>45011</v>
      </c>
      <c r="I13443" t="s">
        <v>60</v>
      </c>
      <c r="J13443" t="s">
        <v>56</v>
      </c>
      <c r="K13443">
        <v>197.6</v>
      </c>
      <c r="L13443" t="s">
        <v>77</v>
      </c>
    </row>
    <row r="13444" spans="1:12" x14ac:dyDescent="0.3">
      <c r="A13444" t="s">
        <v>13504</v>
      </c>
      <c r="B13444" t="s">
        <v>54</v>
      </c>
      <c r="C13444" t="s">
        <v>65</v>
      </c>
      <c r="D13444">
        <v>773.23</v>
      </c>
      <c r="E13444">
        <v>0.39</v>
      </c>
      <c r="F13444">
        <v>6</v>
      </c>
      <c r="G13444" s="4">
        <v>45517</v>
      </c>
      <c r="H13444" s="4">
        <v>45523</v>
      </c>
      <c r="I13444" t="s">
        <v>60</v>
      </c>
      <c r="J13444" t="s">
        <v>56</v>
      </c>
      <c r="K13444">
        <v>108.89</v>
      </c>
      <c r="L13444" t="s">
        <v>63</v>
      </c>
    </row>
    <row r="13445" spans="1:12" x14ac:dyDescent="0.3">
      <c r="A13445" t="s">
        <v>13505</v>
      </c>
      <c r="B13445" t="s">
        <v>42</v>
      </c>
      <c r="C13445" t="s">
        <v>49</v>
      </c>
      <c r="D13445">
        <v>465.54</v>
      </c>
      <c r="E13445">
        <v>0.02</v>
      </c>
      <c r="F13445">
        <v>9</v>
      </c>
      <c r="G13445" s="4">
        <v>45529</v>
      </c>
      <c r="H13445" s="4">
        <v>45533</v>
      </c>
      <c r="I13445" t="s">
        <v>44</v>
      </c>
      <c r="J13445" t="s">
        <v>45</v>
      </c>
      <c r="K13445">
        <v>100.55</v>
      </c>
      <c r="L13445" t="s">
        <v>52</v>
      </c>
    </row>
    <row r="13446" spans="1:12" x14ac:dyDescent="0.3">
      <c r="A13446" t="s">
        <v>13506</v>
      </c>
      <c r="B13446" t="s">
        <v>42</v>
      </c>
      <c r="C13446" t="s">
        <v>65</v>
      </c>
      <c r="D13446">
        <v>1657.62</v>
      </c>
      <c r="E13446">
        <v>0.17</v>
      </c>
      <c r="F13446">
        <v>3</v>
      </c>
      <c r="G13446" s="4">
        <v>45559</v>
      </c>
      <c r="H13446" s="4">
        <v>45566</v>
      </c>
      <c r="I13446" t="s">
        <v>60</v>
      </c>
      <c r="J13446" t="s">
        <v>45</v>
      </c>
      <c r="K13446">
        <v>379.97</v>
      </c>
      <c r="L13446" t="s">
        <v>77</v>
      </c>
    </row>
    <row r="13447" spans="1:12" x14ac:dyDescent="0.3">
      <c r="A13447" t="s">
        <v>13507</v>
      </c>
      <c r="B13447" t="s">
        <v>70</v>
      </c>
      <c r="C13447" t="s">
        <v>55</v>
      </c>
      <c r="D13447">
        <v>2175.89</v>
      </c>
      <c r="E13447">
        <v>0.21</v>
      </c>
      <c r="F13447">
        <v>2</v>
      </c>
      <c r="G13447" s="4">
        <v>45385</v>
      </c>
      <c r="H13447" s="4">
        <v>45391</v>
      </c>
      <c r="I13447" t="s">
        <v>44</v>
      </c>
      <c r="J13447" t="s">
        <v>45</v>
      </c>
      <c r="K13447">
        <v>363.21</v>
      </c>
      <c r="L13447" t="s">
        <v>57</v>
      </c>
    </row>
    <row r="13448" spans="1:12" x14ac:dyDescent="0.3">
      <c r="A13448" t="s">
        <v>13508</v>
      </c>
      <c r="B13448" t="s">
        <v>54</v>
      </c>
      <c r="C13448" t="s">
        <v>49</v>
      </c>
      <c r="D13448">
        <v>2375.92</v>
      </c>
      <c r="E13448">
        <v>0.25</v>
      </c>
      <c r="F13448">
        <v>5</v>
      </c>
      <c r="G13448" s="4">
        <v>45308</v>
      </c>
      <c r="H13448" s="4">
        <v>45310</v>
      </c>
      <c r="I13448" t="s">
        <v>50</v>
      </c>
      <c r="J13448" t="s">
        <v>51</v>
      </c>
      <c r="K13448">
        <v>538.41999999999996</v>
      </c>
      <c r="L13448" t="s">
        <v>57</v>
      </c>
    </row>
    <row r="13449" spans="1:12" x14ac:dyDescent="0.3">
      <c r="A13449" t="s">
        <v>13509</v>
      </c>
      <c r="B13449" t="s">
        <v>54</v>
      </c>
      <c r="C13449" t="s">
        <v>65</v>
      </c>
      <c r="D13449">
        <v>2254.5700000000002</v>
      </c>
      <c r="E13449">
        <v>0</v>
      </c>
      <c r="F13449">
        <v>6</v>
      </c>
      <c r="G13449" s="4">
        <v>45185</v>
      </c>
      <c r="H13449" s="4">
        <v>45186</v>
      </c>
      <c r="I13449" t="s">
        <v>44</v>
      </c>
      <c r="J13449" t="s">
        <v>51</v>
      </c>
      <c r="K13449">
        <v>248.49</v>
      </c>
      <c r="L13449" t="s">
        <v>52</v>
      </c>
    </row>
    <row r="13450" spans="1:12" x14ac:dyDescent="0.3">
      <c r="A13450" t="s">
        <v>13510</v>
      </c>
      <c r="B13450" t="s">
        <v>54</v>
      </c>
      <c r="C13450" t="s">
        <v>49</v>
      </c>
      <c r="D13450">
        <v>2666.09</v>
      </c>
      <c r="E13450">
        <v>0.24</v>
      </c>
      <c r="F13450">
        <v>9</v>
      </c>
      <c r="G13450" s="4">
        <v>45605</v>
      </c>
      <c r="H13450" s="4">
        <v>45606</v>
      </c>
      <c r="I13450" t="s">
        <v>50</v>
      </c>
      <c r="J13450" t="s">
        <v>56</v>
      </c>
      <c r="K13450">
        <v>325.97000000000003</v>
      </c>
      <c r="L13450" t="s">
        <v>77</v>
      </c>
    </row>
    <row r="13451" spans="1:12" x14ac:dyDescent="0.3">
      <c r="A13451" t="s">
        <v>13511</v>
      </c>
      <c r="B13451" t="s">
        <v>48</v>
      </c>
      <c r="C13451" t="s">
        <v>55</v>
      </c>
      <c r="D13451">
        <v>4312.96</v>
      </c>
      <c r="E13451">
        <v>0.1</v>
      </c>
      <c r="F13451">
        <v>9</v>
      </c>
      <c r="G13451" s="4">
        <v>45322</v>
      </c>
      <c r="H13451" s="4">
        <v>45328</v>
      </c>
      <c r="I13451" t="s">
        <v>50</v>
      </c>
      <c r="J13451" t="s">
        <v>45</v>
      </c>
      <c r="K13451">
        <v>909.76</v>
      </c>
      <c r="L13451" t="s">
        <v>68</v>
      </c>
    </row>
    <row r="13452" spans="1:12" x14ac:dyDescent="0.3">
      <c r="A13452" t="s">
        <v>13512</v>
      </c>
      <c r="B13452" t="s">
        <v>70</v>
      </c>
      <c r="C13452" t="s">
        <v>49</v>
      </c>
      <c r="D13452">
        <v>3195.8</v>
      </c>
      <c r="E13452">
        <v>0.05</v>
      </c>
      <c r="F13452">
        <v>2</v>
      </c>
      <c r="G13452" s="4">
        <v>44959</v>
      </c>
      <c r="H13452" s="4">
        <v>44962</v>
      </c>
      <c r="I13452" t="s">
        <v>60</v>
      </c>
      <c r="J13452" t="s">
        <v>56</v>
      </c>
      <c r="K13452">
        <v>545.54</v>
      </c>
      <c r="L13452" t="s">
        <v>77</v>
      </c>
    </row>
    <row r="13453" spans="1:12" x14ac:dyDescent="0.3">
      <c r="A13453" t="s">
        <v>13513</v>
      </c>
      <c r="B13453" t="s">
        <v>70</v>
      </c>
      <c r="C13453" t="s">
        <v>55</v>
      </c>
      <c r="D13453">
        <v>184.7</v>
      </c>
      <c r="E13453">
        <v>0.27</v>
      </c>
      <c r="F13453">
        <v>9</v>
      </c>
      <c r="G13453" s="4">
        <v>45196</v>
      </c>
      <c r="H13453" s="4">
        <v>45199</v>
      </c>
      <c r="I13453" t="s">
        <v>44</v>
      </c>
      <c r="J13453" t="s">
        <v>45</v>
      </c>
      <c r="K13453">
        <v>26.94</v>
      </c>
      <c r="L13453" t="s">
        <v>46</v>
      </c>
    </row>
    <row r="13454" spans="1:12" x14ac:dyDescent="0.3">
      <c r="A13454" t="s">
        <v>13514</v>
      </c>
      <c r="B13454" t="s">
        <v>70</v>
      </c>
      <c r="C13454" t="s">
        <v>43</v>
      </c>
      <c r="D13454">
        <v>947.47</v>
      </c>
      <c r="E13454">
        <v>0.37</v>
      </c>
      <c r="F13454">
        <v>9</v>
      </c>
      <c r="G13454" s="4">
        <v>45393</v>
      </c>
      <c r="H13454" s="4">
        <v>45399</v>
      </c>
      <c r="I13454" t="s">
        <v>44</v>
      </c>
      <c r="J13454" t="s">
        <v>45</v>
      </c>
      <c r="K13454">
        <v>63.16</v>
      </c>
      <c r="L13454" t="s">
        <v>77</v>
      </c>
    </row>
    <row r="13455" spans="1:12" x14ac:dyDescent="0.3">
      <c r="A13455" t="s">
        <v>13515</v>
      </c>
      <c r="B13455" t="s">
        <v>48</v>
      </c>
      <c r="C13455" t="s">
        <v>65</v>
      </c>
      <c r="D13455">
        <v>1809.85</v>
      </c>
      <c r="E13455">
        <v>0.47</v>
      </c>
      <c r="F13455">
        <v>6</v>
      </c>
      <c r="G13455" s="4">
        <v>45395</v>
      </c>
      <c r="H13455" s="4">
        <v>45396</v>
      </c>
      <c r="I13455" t="s">
        <v>60</v>
      </c>
      <c r="J13455" t="s">
        <v>45</v>
      </c>
      <c r="K13455">
        <v>535.70000000000005</v>
      </c>
      <c r="L13455" t="s">
        <v>57</v>
      </c>
    </row>
    <row r="13456" spans="1:12" x14ac:dyDescent="0.3">
      <c r="A13456" t="s">
        <v>13516</v>
      </c>
      <c r="B13456" t="s">
        <v>54</v>
      </c>
      <c r="C13456" t="s">
        <v>55</v>
      </c>
      <c r="D13456">
        <v>4750.3100000000004</v>
      </c>
      <c r="E13456">
        <v>0.46</v>
      </c>
      <c r="F13456">
        <v>1</v>
      </c>
      <c r="G13456" s="4">
        <v>45351</v>
      </c>
      <c r="H13456" s="4">
        <v>45354</v>
      </c>
      <c r="I13456" t="s">
        <v>44</v>
      </c>
      <c r="J13456" t="s">
        <v>56</v>
      </c>
      <c r="K13456">
        <v>508.17</v>
      </c>
      <c r="L13456" t="s">
        <v>57</v>
      </c>
    </row>
    <row r="13457" spans="1:12" x14ac:dyDescent="0.3">
      <c r="A13457" t="s">
        <v>13517</v>
      </c>
      <c r="B13457" t="s">
        <v>54</v>
      </c>
      <c r="C13457" t="s">
        <v>65</v>
      </c>
      <c r="D13457">
        <v>482.59</v>
      </c>
      <c r="E13457">
        <v>0.2</v>
      </c>
      <c r="F13457">
        <v>8</v>
      </c>
      <c r="G13457" s="4">
        <v>45355</v>
      </c>
      <c r="H13457" s="4">
        <v>45356</v>
      </c>
      <c r="I13457" t="s">
        <v>44</v>
      </c>
      <c r="J13457" t="s">
        <v>51</v>
      </c>
      <c r="K13457">
        <v>99.23</v>
      </c>
      <c r="L13457" t="s">
        <v>57</v>
      </c>
    </row>
    <row r="13458" spans="1:12" x14ac:dyDescent="0.3">
      <c r="A13458" t="s">
        <v>13518</v>
      </c>
      <c r="B13458" t="s">
        <v>54</v>
      </c>
      <c r="C13458" t="s">
        <v>55</v>
      </c>
      <c r="D13458">
        <v>3579.58</v>
      </c>
      <c r="E13458">
        <v>0.35</v>
      </c>
      <c r="F13458">
        <v>8</v>
      </c>
      <c r="G13458" s="4">
        <v>45469</v>
      </c>
      <c r="H13458" s="4">
        <v>45474</v>
      </c>
      <c r="I13458" t="s">
        <v>60</v>
      </c>
      <c r="J13458" t="s">
        <v>56</v>
      </c>
      <c r="K13458">
        <v>887.85</v>
      </c>
      <c r="L13458" t="s">
        <v>46</v>
      </c>
    </row>
    <row r="13459" spans="1:12" x14ac:dyDescent="0.3">
      <c r="A13459" t="s">
        <v>13519</v>
      </c>
      <c r="B13459" t="s">
        <v>70</v>
      </c>
      <c r="C13459" t="s">
        <v>62</v>
      </c>
      <c r="D13459">
        <v>262.16000000000003</v>
      </c>
      <c r="E13459">
        <v>0.35</v>
      </c>
      <c r="F13459">
        <v>8</v>
      </c>
      <c r="G13459" s="4">
        <v>45507</v>
      </c>
      <c r="H13459" s="4">
        <v>45508</v>
      </c>
      <c r="I13459" t="s">
        <v>50</v>
      </c>
      <c r="J13459" t="s">
        <v>56</v>
      </c>
      <c r="K13459">
        <v>46.4</v>
      </c>
      <c r="L13459" t="s">
        <v>63</v>
      </c>
    </row>
    <row r="13460" spans="1:12" x14ac:dyDescent="0.3">
      <c r="A13460" t="s">
        <v>13520</v>
      </c>
      <c r="B13460" t="s">
        <v>70</v>
      </c>
      <c r="C13460" t="s">
        <v>62</v>
      </c>
      <c r="D13460">
        <v>1876.43</v>
      </c>
      <c r="E13460">
        <v>0.21</v>
      </c>
      <c r="F13460">
        <v>8</v>
      </c>
      <c r="G13460" s="4">
        <v>45025</v>
      </c>
      <c r="H13460" s="4">
        <v>45031</v>
      </c>
      <c r="I13460" t="s">
        <v>44</v>
      </c>
      <c r="J13460" t="s">
        <v>51</v>
      </c>
      <c r="K13460">
        <v>365.49</v>
      </c>
      <c r="L13460" t="s">
        <v>68</v>
      </c>
    </row>
    <row r="13461" spans="1:12" x14ac:dyDescent="0.3">
      <c r="A13461" t="s">
        <v>13521</v>
      </c>
      <c r="B13461" t="s">
        <v>42</v>
      </c>
      <c r="C13461" t="s">
        <v>62</v>
      </c>
      <c r="D13461">
        <v>3873.73</v>
      </c>
      <c r="E13461">
        <v>0.05</v>
      </c>
      <c r="F13461">
        <v>5</v>
      </c>
      <c r="G13461" s="4">
        <v>45370</v>
      </c>
      <c r="H13461" s="4">
        <v>45377</v>
      </c>
      <c r="I13461" t="s">
        <v>50</v>
      </c>
      <c r="J13461" t="s">
        <v>45</v>
      </c>
      <c r="K13461">
        <v>708.29</v>
      </c>
      <c r="L13461" t="s">
        <v>77</v>
      </c>
    </row>
    <row r="13462" spans="1:12" x14ac:dyDescent="0.3">
      <c r="A13462" t="s">
        <v>13522</v>
      </c>
      <c r="B13462" t="s">
        <v>48</v>
      </c>
      <c r="C13462" t="s">
        <v>55</v>
      </c>
      <c r="D13462">
        <v>1785.25</v>
      </c>
      <c r="E13462">
        <v>0.19</v>
      </c>
      <c r="F13462">
        <v>2</v>
      </c>
      <c r="G13462" s="4">
        <v>45534</v>
      </c>
      <c r="H13462" s="4">
        <v>45540</v>
      </c>
      <c r="I13462" t="s">
        <v>60</v>
      </c>
      <c r="J13462" t="s">
        <v>56</v>
      </c>
      <c r="K13462">
        <v>373.36</v>
      </c>
      <c r="L13462" t="s">
        <v>68</v>
      </c>
    </row>
    <row r="13463" spans="1:12" x14ac:dyDescent="0.3">
      <c r="A13463" t="s">
        <v>13523</v>
      </c>
      <c r="B13463" t="s">
        <v>48</v>
      </c>
      <c r="C13463" t="s">
        <v>65</v>
      </c>
      <c r="D13463">
        <v>2208.38</v>
      </c>
      <c r="E13463">
        <v>0.5</v>
      </c>
      <c r="F13463">
        <v>9</v>
      </c>
      <c r="G13463" s="4">
        <v>45297</v>
      </c>
      <c r="H13463" s="4">
        <v>45302</v>
      </c>
      <c r="I13463" t="s">
        <v>60</v>
      </c>
      <c r="J13463" t="s">
        <v>45</v>
      </c>
      <c r="K13463">
        <v>340.28</v>
      </c>
      <c r="L13463" t="s">
        <v>46</v>
      </c>
    </row>
    <row r="13464" spans="1:12" x14ac:dyDescent="0.3">
      <c r="A13464" t="s">
        <v>13524</v>
      </c>
      <c r="B13464" t="s">
        <v>70</v>
      </c>
      <c r="C13464" t="s">
        <v>62</v>
      </c>
      <c r="D13464">
        <v>4535.99</v>
      </c>
      <c r="E13464">
        <v>0.28000000000000003</v>
      </c>
      <c r="F13464">
        <v>6</v>
      </c>
      <c r="G13464" s="4">
        <v>45058</v>
      </c>
      <c r="H13464" s="4">
        <v>45065</v>
      </c>
      <c r="I13464" t="s">
        <v>50</v>
      </c>
      <c r="J13464" t="s">
        <v>45</v>
      </c>
      <c r="K13464">
        <v>630.64</v>
      </c>
      <c r="L13464" t="s">
        <v>77</v>
      </c>
    </row>
    <row r="13465" spans="1:12" x14ac:dyDescent="0.3">
      <c r="A13465" t="s">
        <v>13525</v>
      </c>
      <c r="B13465" t="s">
        <v>42</v>
      </c>
      <c r="C13465" t="s">
        <v>65</v>
      </c>
      <c r="D13465">
        <v>424.23</v>
      </c>
      <c r="E13465">
        <v>0.17</v>
      </c>
      <c r="F13465">
        <v>3</v>
      </c>
      <c r="G13465" s="4">
        <v>45192</v>
      </c>
      <c r="H13465" s="4">
        <v>45199</v>
      </c>
      <c r="I13465" t="s">
        <v>44</v>
      </c>
      <c r="J13465" t="s">
        <v>51</v>
      </c>
      <c r="K13465">
        <v>125.7</v>
      </c>
      <c r="L13465" t="s">
        <v>63</v>
      </c>
    </row>
    <row r="13466" spans="1:12" x14ac:dyDescent="0.3">
      <c r="A13466" t="s">
        <v>13526</v>
      </c>
      <c r="B13466" t="s">
        <v>54</v>
      </c>
      <c r="C13466" t="s">
        <v>55</v>
      </c>
      <c r="D13466">
        <v>2685.55</v>
      </c>
      <c r="E13466">
        <v>0.37</v>
      </c>
      <c r="F13466">
        <v>1</v>
      </c>
      <c r="G13466" s="4">
        <v>45148</v>
      </c>
      <c r="H13466" s="4">
        <v>45152</v>
      </c>
      <c r="I13466" t="s">
        <v>50</v>
      </c>
      <c r="J13466" t="s">
        <v>56</v>
      </c>
      <c r="K13466">
        <v>385.03</v>
      </c>
      <c r="L13466" t="s">
        <v>52</v>
      </c>
    </row>
    <row r="13467" spans="1:12" x14ac:dyDescent="0.3">
      <c r="A13467" t="s">
        <v>13527</v>
      </c>
      <c r="B13467" t="s">
        <v>70</v>
      </c>
      <c r="C13467" t="s">
        <v>65</v>
      </c>
      <c r="D13467">
        <v>1894.56</v>
      </c>
      <c r="E13467">
        <v>0.34</v>
      </c>
      <c r="F13467">
        <v>5</v>
      </c>
      <c r="G13467" s="4">
        <v>45557</v>
      </c>
      <c r="H13467" s="4">
        <v>45563</v>
      </c>
      <c r="I13467" t="s">
        <v>44</v>
      </c>
      <c r="J13467" t="s">
        <v>51</v>
      </c>
      <c r="K13467">
        <v>306.13</v>
      </c>
      <c r="L13467" t="s">
        <v>57</v>
      </c>
    </row>
    <row r="13468" spans="1:12" x14ac:dyDescent="0.3">
      <c r="A13468" t="s">
        <v>13528</v>
      </c>
      <c r="B13468" t="s">
        <v>48</v>
      </c>
      <c r="C13468" t="s">
        <v>65</v>
      </c>
      <c r="D13468">
        <v>4822.68</v>
      </c>
      <c r="E13468">
        <v>0.28999999999999998</v>
      </c>
      <c r="F13468">
        <v>4</v>
      </c>
      <c r="G13468" s="4">
        <v>45283</v>
      </c>
      <c r="H13468" s="4">
        <v>45287</v>
      </c>
      <c r="I13468" t="s">
        <v>50</v>
      </c>
      <c r="J13468" t="s">
        <v>56</v>
      </c>
      <c r="K13468">
        <v>436.53</v>
      </c>
      <c r="L13468" t="s">
        <v>57</v>
      </c>
    </row>
    <row r="13469" spans="1:12" x14ac:dyDescent="0.3">
      <c r="A13469" t="s">
        <v>13529</v>
      </c>
      <c r="B13469" t="s">
        <v>48</v>
      </c>
      <c r="C13469" t="s">
        <v>62</v>
      </c>
      <c r="D13469">
        <v>3989.08</v>
      </c>
      <c r="E13469">
        <v>0.32</v>
      </c>
      <c r="F13469">
        <v>4</v>
      </c>
      <c r="G13469" s="4">
        <v>45425</v>
      </c>
      <c r="H13469" s="4">
        <v>45432</v>
      </c>
      <c r="I13469" t="s">
        <v>60</v>
      </c>
      <c r="J13469" t="s">
        <v>51</v>
      </c>
      <c r="K13469">
        <v>1024.4000000000001</v>
      </c>
      <c r="L13469" t="s">
        <v>52</v>
      </c>
    </row>
    <row r="13470" spans="1:12" x14ac:dyDescent="0.3">
      <c r="A13470" t="s">
        <v>13530</v>
      </c>
      <c r="B13470" t="s">
        <v>48</v>
      </c>
      <c r="C13470" t="s">
        <v>49</v>
      </c>
      <c r="D13470">
        <v>698.18</v>
      </c>
      <c r="E13470">
        <v>0.28999999999999998</v>
      </c>
      <c r="F13470">
        <v>9</v>
      </c>
      <c r="G13470" s="4">
        <v>45063</v>
      </c>
      <c r="H13470" s="4">
        <v>45070</v>
      </c>
      <c r="I13470" t="s">
        <v>44</v>
      </c>
      <c r="J13470" t="s">
        <v>45</v>
      </c>
      <c r="K13470">
        <v>169.95</v>
      </c>
      <c r="L13470" t="s">
        <v>46</v>
      </c>
    </row>
    <row r="13471" spans="1:12" x14ac:dyDescent="0.3">
      <c r="A13471" t="s">
        <v>13531</v>
      </c>
      <c r="B13471" t="s">
        <v>54</v>
      </c>
      <c r="C13471" t="s">
        <v>43</v>
      </c>
      <c r="D13471">
        <v>4644.3100000000004</v>
      </c>
      <c r="E13471">
        <v>0.48</v>
      </c>
      <c r="F13471">
        <v>6</v>
      </c>
      <c r="G13471" s="4">
        <v>45627</v>
      </c>
      <c r="H13471" s="4">
        <v>45631</v>
      </c>
      <c r="I13471" t="s">
        <v>44</v>
      </c>
      <c r="J13471" t="s">
        <v>51</v>
      </c>
      <c r="K13471">
        <v>1082.03</v>
      </c>
      <c r="L13471" t="s">
        <v>77</v>
      </c>
    </row>
    <row r="13472" spans="1:12" x14ac:dyDescent="0.3">
      <c r="A13472" t="s">
        <v>13532</v>
      </c>
      <c r="B13472" t="s">
        <v>48</v>
      </c>
      <c r="C13472" t="s">
        <v>55</v>
      </c>
      <c r="D13472">
        <v>1134.95</v>
      </c>
      <c r="E13472">
        <v>0.25</v>
      </c>
      <c r="F13472">
        <v>8</v>
      </c>
      <c r="G13472" s="4">
        <v>45656</v>
      </c>
      <c r="H13472" s="4">
        <v>45658</v>
      </c>
      <c r="I13472" t="s">
        <v>44</v>
      </c>
      <c r="J13472" t="s">
        <v>45</v>
      </c>
      <c r="K13472">
        <v>303.24</v>
      </c>
      <c r="L13472" t="s">
        <v>46</v>
      </c>
    </row>
    <row r="13473" spans="1:12" x14ac:dyDescent="0.3">
      <c r="A13473" t="s">
        <v>13533</v>
      </c>
      <c r="B13473" t="s">
        <v>54</v>
      </c>
      <c r="C13473" t="s">
        <v>55</v>
      </c>
      <c r="D13473">
        <v>515.61</v>
      </c>
      <c r="E13473">
        <v>0.3</v>
      </c>
      <c r="F13473">
        <v>9</v>
      </c>
      <c r="G13473" s="4">
        <v>45075</v>
      </c>
      <c r="H13473" s="4">
        <v>45076</v>
      </c>
      <c r="I13473" t="s">
        <v>60</v>
      </c>
      <c r="J13473" t="s">
        <v>56</v>
      </c>
      <c r="K13473">
        <v>28.17</v>
      </c>
      <c r="L13473" t="s">
        <v>57</v>
      </c>
    </row>
    <row r="13474" spans="1:12" x14ac:dyDescent="0.3">
      <c r="A13474" t="s">
        <v>13534</v>
      </c>
      <c r="B13474" t="s">
        <v>54</v>
      </c>
      <c r="C13474" t="s">
        <v>55</v>
      </c>
      <c r="D13474">
        <v>2753.81</v>
      </c>
      <c r="E13474">
        <v>0.24</v>
      </c>
      <c r="F13474">
        <v>1</v>
      </c>
      <c r="G13474" s="4">
        <v>45053</v>
      </c>
      <c r="H13474" s="4">
        <v>45058</v>
      </c>
      <c r="I13474" t="s">
        <v>60</v>
      </c>
      <c r="J13474" t="s">
        <v>56</v>
      </c>
      <c r="K13474">
        <v>150.06</v>
      </c>
      <c r="L13474" t="s">
        <v>63</v>
      </c>
    </row>
    <row r="13475" spans="1:12" x14ac:dyDescent="0.3">
      <c r="A13475" t="s">
        <v>13535</v>
      </c>
      <c r="B13475" t="s">
        <v>54</v>
      </c>
      <c r="C13475" t="s">
        <v>43</v>
      </c>
      <c r="D13475">
        <v>3709.49</v>
      </c>
      <c r="E13475">
        <v>0.3</v>
      </c>
      <c r="F13475">
        <v>7</v>
      </c>
      <c r="G13475" s="4">
        <v>45166</v>
      </c>
      <c r="H13475" s="4">
        <v>45173</v>
      </c>
      <c r="I13475" t="s">
        <v>44</v>
      </c>
      <c r="J13475" t="s">
        <v>51</v>
      </c>
      <c r="K13475">
        <v>1091.5899999999999</v>
      </c>
      <c r="L13475" t="s">
        <v>77</v>
      </c>
    </row>
    <row r="13476" spans="1:12" x14ac:dyDescent="0.3">
      <c r="A13476" t="s">
        <v>13536</v>
      </c>
      <c r="B13476" t="s">
        <v>70</v>
      </c>
      <c r="C13476" t="s">
        <v>49</v>
      </c>
      <c r="D13476">
        <v>3608.65</v>
      </c>
      <c r="E13476">
        <v>0.45</v>
      </c>
      <c r="F13476">
        <v>7</v>
      </c>
      <c r="G13476" s="4">
        <v>45205</v>
      </c>
      <c r="H13476" s="4">
        <v>45210</v>
      </c>
      <c r="I13476" t="s">
        <v>60</v>
      </c>
      <c r="J13476" t="s">
        <v>51</v>
      </c>
      <c r="K13476">
        <v>353.69</v>
      </c>
      <c r="L13476" t="s">
        <v>68</v>
      </c>
    </row>
    <row r="13477" spans="1:12" x14ac:dyDescent="0.3">
      <c r="A13477" t="s">
        <v>13537</v>
      </c>
      <c r="B13477" t="s">
        <v>54</v>
      </c>
      <c r="C13477" t="s">
        <v>65</v>
      </c>
      <c r="D13477">
        <v>2716.87</v>
      </c>
      <c r="E13477">
        <v>0.17</v>
      </c>
      <c r="F13477">
        <v>9</v>
      </c>
      <c r="G13477" s="4">
        <v>44987</v>
      </c>
      <c r="H13477" s="4">
        <v>44992</v>
      </c>
      <c r="I13477" t="s">
        <v>50</v>
      </c>
      <c r="J13477" t="s">
        <v>45</v>
      </c>
      <c r="K13477">
        <v>738.51</v>
      </c>
      <c r="L13477" t="s">
        <v>63</v>
      </c>
    </row>
    <row r="13478" spans="1:12" x14ac:dyDescent="0.3">
      <c r="A13478" t="s">
        <v>13538</v>
      </c>
      <c r="B13478" t="s">
        <v>42</v>
      </c>
      <c r="C13478" t="s">
        <v>55</v>
      </c>
      <c r="D13478">
        <v>2514.41</v>
      </c>
      <c r="E13478">
        <v>0.25</v>
      </c>
      <c r="F13478">
        <v>1</v>
      </c>
      <c r="G13478" s="4">
        <v>45533</v>
      </c>
      <c r="H13478" s="4">
        <v>45539</v>
      </c>
      <c r="I13478" t="s">
        <v>50</v>
      </c>
      <c r="J13478" t="s">
        <v>56</v>
      </c>
      <c r="K13478">
        <v>625.19000000000005</v>
      </c>
      <c r="L13478" t="s">
        <v>63</v>
      </c>
    </row>
    <row r="13479" spans="1:12" x14ac:dyDescent="0.3">
      <c r="A13479" t="s">
        <v>13539</v>
      </c>
      <c r="B13479" t="s">
        <v>48</v>
      </c>
      <c r="C13479" t="s">
        <v>65</v>
      </c>
      <c r="D13479">
        <v>4850.7700000000004</v>
      </c>
      <c r="E13479">
        <v>0.22</v>
      </c>
      <c r="F13479">
        <v>2</v>
      </c>
      <c r="G13479" s="4">
        <v>45304</v>
      </c>
      <c r="H13479" s="4">
        <v>45305</v>
      </c>
      <c r="I13479" t="s">
        <v>60</v>
      </c>
      <c r="J13479" t="s">
        <v>45</v>
      </c>
      <c r="K13479">
        <v>872.96</v>
      </c>
      <c r="L13479" t="s">
        <v>46</v>
      </c>
    </row>
    <row r="13480" spans="1:12" x14ac:dyDescent="0.3">
      <c r="A13480" t="s">
        <v>13540</v>
      </c>
      <c r="B13480" t="s">
        <v>70</v>
      </c>
      <c r="C13480" t="s">
        <v>62</v>
      </c>
      <c r="D13480">
        <v>4120.74</v>
      </c>
      <c r="E13480">
        <v>0.2</v>
      </c>
      <c r="F13480">
        <v>6</v>
      </c>
      <c r="G13480" s="4">
        <v>45327</v>
      </c>
      <c r="H13480" s="4">
        <v>45333</v>
      </c>
      <c r="I13480" t="s">
        <v>60</v>
      </c>
      <c r="J13480" t="s">
        <v>51</v>
      </c>
      <c r="K13480">
        <v>250.33</v>
      </c>
      <c r="L13480" t="s">
        <v>46</v>
      </c>
    </row>
    <row r="13481" spans="1:12" x14ac:dyDescent="0.3">
      <c r="A13481" t="s">
        <v>13541</v>
      </c>
      <c r="B13481" t="s">
        <v>48</v>
      </c>
      <c r="C13481" t="s">
        <v>62</v>
      </c>
      <c r="D13481">
        <v>3523.34</v>
      </c>
      <c r="E13481">
        <v>0.41</v>
      </c>
      <c r="F13481">
        <v>4</v>
      </c>
      <c r="G13481" s="4">
        <v>45286</v>
      </c>
      <c r="H13481" s="4">
        <v>45290</v>
      </c>
      <c r="I13481" t="s">
        <v>44</v>
      </c>
      <c r="J13481" t="s">
        <v>51</v>
      </c>
      <c r="K13481">
        <v>357.23</v>
      </c>
      <c r="L13481" t="s">
        <v>68</v>
      </c>
    </row>
    <row r="13482" spans="1:12" x14ac:dyDescent="0.3">
      <c r="A13482" t="s">
        <v>13542</v>
      </c>
      <c r="B13482" t="s">
        <v>54</v>
      </c>
      <c r="C13482" t="s">
        <v>62</v>
      </c>
      <c r="D13482">
        <v>1056.54</v>
      </c>
      <c r="E13482">
        <v>0.12</v>
      </c>
      <c r="F13482">
        <v>5</v>
      </c>
      <c r="G13482" s="4">
        <v>45365</v>
      </c>
      <c r="H13482" s="4">
        <v>45367</v>
      </c>
      <c r="I13482" t="s">
        <v>60</v>
      </c>
      <c r="J13482" t="s">
        <v>51</v>
      </c>
      <c r="K13482">
        <v>70.39</v>
      </c>
      <c r="L13482" t="s">
        <v>77</v>
      </c>
    </row>
    <row r="13483" spans="1:12" x14ac:dyDescent="0.3">
      <c r="A13483" t="s">
        <v>13543</v>
      </c>
      <c r="B13483" t="s">
        <v>70</v>
      </c>
      <c r="C13483" t="s">
        <v>55</v>
      </c>
      <c r="D13483">
        <v>4116.88</v>
      </c>
      <c r="E13483">
        <v>0.25</v>
      </c>
      <c r="F13483">
        <v>5</v>
      </c>
      <c r="G13483" s="4">
        <v>45203</v>
      </c>
      <c r="H13483" s="4">
        <v>45204</v>
      </c>
      <c r="I13483" t="s">
        <v>44</v>
      </c>
      <c r="J13483" t="s">
        <v>51</v>
      </c>
      <c r="K13483">
        <v>1007.02</v>
      </c>
      <c r="L13483" t="s">
        <v>57</v>
      </c>
    </row>
    <row r="13484" spans="1:12" x14ac:dyDescent="0.3">
      <c r="A13484" t="s">
        <v>13544</v>
      </c>
      <c r="B13484" t="s">
        <v>42</v>
      </c>
      <c r="C13484" t="s">
        <v>43</v>
      </c>
      <c r="D13484">
        <v>3773.93</v>
      </c>
      <c r="E13484">
        <v>0.46</v>
      </c>
      <c r="F13484">
        <v>1</v>
      </c>
      <c r="G13484" s="4">
        <v>45364</v>
      </c>
      <c r="H13484" s="4">
        <v>45370</v>
      </c>
      <c r="I13484" t="s">
        <v>50</v>
      </c>
      <c r="J13484" t="s">
        <v>56</v>
      </c>
      <c r="K13484">
        <v>663.67</v>
      </c>
      <c r="L13484" t="s">
        <v>57</v>
      </c>
    </row>
    <row r="13485" spans="1:12" x14ac:dyDescent="0.3">
      <c r="A13485" t="s">
        <v>13545</v>
      </c>
      <c r="B13485" t="s">
        <v>54</v>
      </c>
      <c r="C13485" t="s">
        <v>55</v>
      </c>
      <c r="D13485">
        <v>4960.93</v>
      </c>
      <c r="E13485">
        <v>0.08</v>
      </c>
      <c r="F13485">
        <v>1</v>
      </c>
      <c r="G13485" s="4">
        <v>45485</v>
      </c>
      <c r="H13485" s="4">
        <v>45492</v>
      </c>
      <c r="I13485" t="s">
        <v>44</v>
      </c>
      <c r="J13485" t="s">
        <v>45</v>
      </c>
      <c r="K13485">
        <v>1471.48</v>
      </c>
      <c r="L13485" t="s">
        <v>46</v>
      </c>
    </row>
    <row r="13486" spans="1:12" x14ac:dyDescent="0.3">
      <c r="A13486" t="s">
        <v>13546</v>
      </c>
      <c r="B13486" t="s">
        <v>48</v>
      </c>
      <c r="C13486" t="s">
        <v>62</v>
      </c>
      <c r="D13486">
        <v>751.68</v>
      </c>
      <c r="E13486">
        <v>0</v>
      </c>
      <c r="F13486">
        <v>7</v>
      </c>
      <c r="G13486" s="4">
        <v>45607</v>
      </c>
      <c r="H13486" s="4">
        <v>45609</v>
      </c>
      <c r="I13486" t="s">
        <v>60</v>
      </c>
      <c r="J13486" t="s">
        <v>56</v>
      </c>
      <c r="K13486">
        <v>138.44</v>
      </c>
      <c r="L13486" t="s">
        <v>57</v>
      </c>
    </row>
    <row r="13487" spans="1:12" x14ac:dyDescent="0.3">
      <c r="A13487" t="s">
        <v>13547</v>
      </c>
      <c r="B13487" t="s">
        <v>42</v>
      </c>
      <c r="C13487" t="s">
        <v>62</v>
      </c>
      <c r="D13487">
        <v>3604.95</v>
      </c>
      <c r="E13487">
        <v>0.13</v>
      </c>
      <c r="F13487">
        <v>3</v>
      </c>
      <c r="G13487" s="4">
        <v>45023</v>
      </c>
      <c r="H13487" s="4">
        <v>45025</v>
      </c>
      <c r="I13487" t="s">
        <v>50</v>
      </c>
      <c r="J13487" t="s">
        <v>56</v>
      </c>
      <c r="K13487">
        <v>282.01</v>
      </c>
      <c r="L13487" t="s">
        <v>63</v>
      </c>
    </row>
    <row r="13488" spans="1:12" x14ac:dyDescent="0.3">
      <c r="A13488" t="s">
        <v>13548</v>
      </c>
      <c r="B13488" t="s">
        <v>54</v>
      </c>
      <c r="C13488" t="s">
        <v>55</v>
      </c>
      <c r="D13488">
        <v>4897.51</v>
      </c>
      <c r="E13488">
        <v>0.46</v>
      </c>
      <c r="F13488">
        <v>5</v>
      </c>
      <c r="G13488" s="4">
        <v>45069</v>
      </c>
      <c r="H13488" s="4">
        <v>45071</v>
      </c>
      <c r="I13488" t="s">
        <v>44</v>
      </c>
      <c r="J13488" t="s">
        <v>56</v>
      </c>
      <c r="K13488">
        <v>367.9</v>
      </c>
      <c r="L13488" t="s">
        <v>63</v>
      </c>
    </row>
    <row r="13489" spans="1:12" x14ac:dyDescent="0.3">
      <c r="A13489" t="s">
        <v>13549</v>
      </c>
      <c r="B13489" t="s">
        <v>42</v>
      </c>
      <c r="C13489" t="s">
        <v>43</v>
      </c>
      <c r="D13489">
        <v>2366.71</v>
      </c>
      <c r="E13489">
        <v>0.04</v>
      </c>
      <c r="F13489">
        <v>8</v>
      </c>
      <c r="G13489" s="4">
        <v>45150</v>
      </c>
      <c r="H13489" s="4">
        <v>45151</v>
      </c>
      <c r="I13489" t="s">
        <v>60</v>
      </c>
      <c r="J13489" t="s">
        <v>51</v>
      </c>
      <c r="K13489">
        <v>428.34</v>
      </c>
      <c r="L13489" t="s">
        <v>77</v>
      </c>
    </row>
    <row r="13490" spans="1:12" x14ac:dyDescent="0.3">
      <c r="A13490" t="s">
        <v>13550</v>
      </c>
      <c r="B13490" t="s">
        <v>54</v>
      </c>
      <c r="C13490" t="s">
        <v>43</v>
      </c>
      <c r="D13490">
        <v>3693.71</v>
      </c>
      <c r="E13490">
        <v>7.0000000000000007E-2</v>
      </c>
      <c r="F13490">
        <v>5</v>
      </c>
      <c r="G13490" s="4">
        <v>45241</v>
      </c>
      <c r="H13490" s="4">
        <v>45245</v>
      </c>
      <c r="I13490" t="s">
        <v>60</v>
      </c>
      <c r="J13490" t="s">
        <v>51</v>
      </c>
      <c r="K13490">
        <v>723.96</v>
      </c>
      <c r="L13490" t="s">
        <v>77</v>
      </c>
    </row>
    <row r="13491" spans="1:12" x14ac:dyDescent="0.3">
      <c r="A13491" t="s">
        <v>13551</v>
      </c>
      <c r="B13491" t="s">
        <v>70</v>
      </c>
      <c r="C13491" t="s">
        <v>65</v>
      </c>
      <c r="D13491">
        <v>4879.32</v>
      </c>
      <c r="E13491">
        <v>0.16</v>
      </c>
      <c r="F13491">
        <v>9</v>
      </c>
      <c r="G13491" s="4">
        <v>44955</v>
      </c>
      <c r="H13491" s="4">
        <v>44961</v>
      </c>
      <c r="I13491" t="s">
        <v>60</v>
      </c>
      <c r="J13491" t="s">
        <v>45</v>
      </c>
      <c r="K13491">
        <v>433.09</v>
      </c>
      <c r="L13491" t="s">
        <v>63</v>
      </c>
    </row>
    <row r="13492" spans="1:12" x14ac:dyDescent="0.3">
      <c r="A13492" t="s">
        <v>13552</v>
      </c>
      <c r="B13492" t="s">
        <v>54</v>
      </c>
      <c r="C13492" t="s">
        <v>49</v>
      </c>
      <c r="D13492">
        <v>2782.68</v>
      </c>
      <c r="E13492">
        <v>0.38</v>
      </c>
      <c r="F13492">
        <v>4</v>
      </c>
      <c r="G13492" s="4">
        <v>45449</v>
      </c>
      <c r="H13492" s="4">
        <v>45453</v>
      </c>
      <c r="I13492" t="s">
        <v>50</v>
      </c>
      <c r="J13492" t="s">
        <v>56</v>
      </c>
      <c r="K13492">
        <v>245.77</v>
      </c>
      <c r="L13492" t="s">
        <v>77</v>
      </c>
    </row>
    <row r="13493" spans="1:12" x14ac:dyDescent="0.3">
      <c r="A13493" t="s">
        <v>13553</v>
      </c>
      <c r="B13493" t="s">
        <v>70</v>
      </c>
      <c r="C13493" t="s">
        <v>62</v>
      </c>
      <c r="D13493">
        <v>3525.3</v>
      </c>
      <c r="E13493">
        <v>0.38</v>
      </c>
      <c r="F13493">
        <v>7</v>
      </c>
      <c r="G13493" s="4">
        <v>44955</v>
      </c>
      <c r="H13493" s="4">
        <v>44958</v>
      </c>
      <c r="I13493" t="s">
        <v>60</v>
      </c>
      <c r="J13493" t="s">
        <v>51</v>
      </c>
      <c r="K13493">
        <v>982.81</v>
      </c>
      <c r="L13493" t="s">
        <v>57</v>
      </c>
    </row>
    <row r="13494" spans="1:12" x14ac:dyDescent="0.3">
      <c r="A13494" t="s">
        <v>13554</v>
      </c>
      <c r="B13494" t="s">
        <v>54</v>
      </c>
      <c r="C13494" t="s">
        <v>43</v>
      </c>
      <c r="D13494">
        <v>198.42</v>
      </c>
      <c r="E13494">
        <v>0.04</v>
      </c>
      <c r="F13494">
        <v>8</v>
      </c>
      <c r="G13494" s="4">
        <v>45297</v>
      </c>
      <c r="H13494" s="4">
        <v>45302</v>
      </c>
      <c r="I13494" t="s">
        <v>50</v>
      </c>
      <c r="J13494" t="s">
        <v>56</v>
      </c>
      <c r="K13494">
        <v>51.81</v>
      </c>
      <c r="L13494" t="s">
        <v>68</v>
      </c>
    </row>
    <row r="13495" spans="1:12" x14ac:dyDescent="0.3">
      <c r="A13495" t="s">
        <v>13555</v>
      </c>
      <c r="B13495" t="s">
        <v>54</v>
      </c>
      <c r="C13495" t="s">
        <v>62</v>
      </c>
      <c r="D13495">
        <v>2646.36</v>
      </c>
      <c r="E13495">
        <v>0.47</v>
      </c>
      <c r="F13495">
        <v>7</v>
      </c>
      <c r="G13495" s="4">
        <v>45524</v>
      </c>
      <c r="H13495" s="4">
        <v>45529</v>
      </c>
      <c r="I13495" t="s">
        <v>60</v>
      </c>
      <c r="J13495" t="s">
        <v>56</v>
      </c>
      <c r="K13495">
        <v>138.99</v>
      </c>
      <c r="L13495" t="s">
        <v>63</v>
      </c>
    </row>
    <row r="13496" spans="1:12" x14ac:dyDescent="0.3">
      <c r="A13496" t="s">
        <v>13556</v>
      </c>
      <c r="B13496" t="s">
        <v>48</v>
      </c>
      <c r="C13496" t="s">
        <v>49</v>
      </c>
      <c r="D13496">
        <v>1353.42</v>
      </c>
      <c r="E13496">
        <v>0.12</v>
      </c>
      <c r="F13496">
        <v>4</v>
      </c>
      <c r="G13496" s="4">
        <v>45648</v>
      </c>
      <c r="H13496" s="4">
        <v>45652</v>
      </c>
      <c r="I13496" t="s">
        <v>60</v>
      </c>
      <c r="J13496" t="s">
        <v>56</v>
      </c>
      <c r="K13496">
        <v>320.26</v>
      </c>
      <c r="L13496" t="s">
        <v>46</v>
      </c>
    </row>
    <row r="13497" spans="1:12" x14ac:dyDescent="0.3">
      <c r="A13497" t="s">
        <v>13557</v>
      </c>
      <c r="B13497" t="s">
        <v>42</v>
      </c>
      <c r="C13497" t="s">
        <v>62</v>
      </c>
      <c r="D13497">
        <v>743.1</v>
      </c>
      <c r="E13497">
        <v>0.14000000000000001</v>
      </c>
      <c r="F13497">
        <v>8</v>
      </c>
      <c r="G13497" s="4">
        <v>45271</v>
      </c>
      <c r="H13497" s="4">
        <v>45276</v>
      </c>
      <c r="I13497" t="s">
        <v>50</v>
      </c>
      <c r="J13497" t="s">
        <v>51</v>
      </c>
      <c r="K13497">
        <v>135.07</v>
      </c>
      <c r="L13497" t="s">
        <v>52</v>
      </c>
    </row>
    <row r="13498" spans="1:12" x14ac:dyDescent="0.3">
      <c r="A13498" t="s">
        <v>13558</v>
      </c>
      <c r="B13498" t="s">
        <v>42</v>
      </c>
      <c r="C13498" t="s">
        <v>43</v>
      </c>
      <c r="D13498">
        <v>3572.13</v>
      </c>
      <c r="E13498">
        <v>0.19</v>
      </c>
      <c r="F13498">
        <v>4</v>
      </c>
      <c r="G13498" s="4">
        <v>45267</v>
      </c>
      <c r="H13498" s="4">
        <v>45271</v>
      </c>
      <c r="I13498" t="s">
        <v>50</v>
      </c>
      <c r="J13498" t="s">
        <v>56</v>
      </c>
      <c r="K13498">
        <v>754.82</v>
      </c>
      <c r="L13498" t="s">
        <v>77</v>
      </c>
    </row>
    <row r="13499" spans="1:12" x14ac:dyDescent="0.3">
      <c r="A13499" t="s">
        <v>13559</v>
      </c>
      <c r="B13499" t="s">
        <v>42</v>
      </c>
      <c r="C13499" t="s">
        <v>65</v>
      </c>
      <c r="D13499">
        <v>291.54000000000002</v>
      </c>
      <c r="E13499">
        <v>0.32</v>
      </c>
      <c r="F13499">
        <v>8</v>
      </c>
      <c r="G13499" s="4">
        <v>45398</v>
      </c>
      <c r="H13499" s="4">
        <v>45405</v>
      </c>
      <c r="I13499" t="s">
        <v>50</v>
      </c>
      <c r="J13499" t="s">
        <v>45</v>
      </c>
      <c r="K13499">
        <v>17.47</v>
      </c>
      <c r="L13499" t="s">
        <v>63</v>
      </c>
    </row>
    <row r="13500" spans="1:12" x14ac:dyDescent="0.3">
      <c r="A13500" t="s">
        <v>13560</v>
      </c>
      <c r="B13500" t="s">
        <v>54</v>
      </c>
      <c r="C13500" t="s">
        <v>55</v>
      </c>
      <c r="D13500">
        <v>4533.84</v>
      </c>
      <c r="E13500">
        <v>0.26</v>
      </c>
      <c r="F13500">
        <v>8</v>
      </c>
      <c r="G13500" s="4">
        <v>45552</v>
      </c>
      <c r="H13500" s="4">
        <v>45554</v>
      </c>
      <c r="I13500" t="s">
        <v>44</v>
      </c>
      <c r="J13500" t="s">
        <v>51</v>
      </c>
      <c r="K13500">
        <v>722.52</v>
      </c>
      <c r="L13500" t="s">
        <v>68</v>
      </c>
    </row>
    <row r="13501" spans="1:12" x14ac:dyDescent="0.3">
      <c r="A13501" t="s">
        <v>13561</v>
      </c>
      <c r="B13501" t="s">
        <v>54</v>
      </c>
      <c r="C13501" t="s">
        <v>55</v>
      </c>
      <c r="D13501">
        <v>2637.09</v>
      </c>
      <c r="E13501">
        <v>0.46</v>
      </c>
      <c r="F13501">
        <v>4</v>
      </c>
      <c r="G13501" s="4">
        <v>45494</v>
      </c>
      <c r="H13501" s="4">
        <v>45500</v>
      </c>
      <c r="I13501" t="s">
        <v>60</v>
      </c>
      <c r="J13501" t="s">
        <v>45</v>
      </c>
      <c r="K13501">
        <v>443.88</v>
      </c>
      <c r="L13501" t="s">
        <v>46</v>
      </c>
    </row>
    <row r="13502" spans="1:12" x14ac:dyDescent="0.3">
      <c r="A13502" t="s">
        <v>13562</v>
      </c>
      <c r="B13502" t="s">
        <v>54</v>
      </c>
      <c r="C13502" t="s">
        <v>43</v>
      </c>
      <c r="D13502">
        <v>3276.33</v>
      </c>
      <c r="E13502">
        <v>0.28000000000000003</v>
      </c>
      <c r="F13502">
        <v>5</v>
      </c>
      <c r="G13502" s="4">
        <v>45107</v>
      </c>
      <c r="H13502" s="4">
        <v>45114</v>
      </c>
      <c r="I13502" t="s">
        <v>50</v>
      </c>
      <c r="J13502" t="s">
        <v>51</v>
      </c>
      <c r="K13502">
        <v>268.76</v>
      </c>
      <c r="L13502" t="s">
        <v>52</v>
      </c>
    </row>
    <row r="13503" spans="1:12" x14ac:dyDescent="0.3">
      <c r="A13503" t="s">
        <v>13563</v>
      </c>
      <c r="B13503" t="s">
        <v>70</v>
      </c>
      <c r="C13503" t="s">
        <v>43</v>
      </c>
      <c r="D13503">
        <v>1341.83</v>
      </c>
      <c r="E13503">
        <v>0.43</v>
      </c>
      <c r="F13503">
        <v>5</v>
      </c>
      <c r="G13503" s="4">
        <v>45441</v>
      </c>
      <c r="H13503" s="4">
        <v>45444</v>
      </c>
      <c r="I13503" t="s">
        <v>44</v>
      </c>
      <c r="J13503" t="s">
        <v>56</v>
      </c>
      <c r="K13503">
        <v>378.89</v>
      </c>
      <c r="L13503" t="s">
        <v>52</v>
      </c>
    </row>
    <row r="13504" spans="1:12" x14ac:dyDescent="0.3">
      <c r="A13504" t="s">
        <v>13564</v>
      </c>
      <c r="B13504" t="s">
        <v>70</v>
      </c>
      <c r="C13504" t="s">
        <v>49</v>
      </c>
      <c r="D13504">
        <v>992.75</v>
      </c>
      <c r="E13504">
        <v>0.04</v>
      </c>
      <c r="F13504">
        <v>5</v>
      </c>
      <c r="G13504" s="4">
        <v>45451</v>
      </c>
      <c r="H13504" s="4">
        <v>45456</v>
      </c>
      <c r="I13504" t="s">
        <v>44</v>
      </c>
      <c r="J13504" t="s">
        <v>56</v>
      </c>
      <c r="K13504">
        <v>52.57</v>
      </c>
      <c r="L13504" t="s">
        <v>57</v>
      </c>
    </row>
    <row r="13505" spans="1:12" x14ac:dyDescent="0.3">
      <c r="A13505" t="s">
        <v>13565</v>
      </c>
      <c r="B13505" t="s">
        <v>48</v>
      </c>
      <c r="C13505" t="s">
        <v>62</v>
      </c>
      <c r="D13505">
        <v>1294.3900000000001</v>
      </c>
      <c r="E13505">
        <v>0.43</v>
      </c>
      <c r="F13505">
        <v>3</v>
      </c>
      <c r="G13505" s="4">
        <v>45348</v>
      </c>
      <c r="H13505" s="4">
        <v>45355</v>
      </c>
      <c r="I13505" t="s">
        <v>50</v>
      </c>
      <c r="J13505" t="s">
        <v>56</v>
      </c>
      <c r="K13505">
        <v>95.04</v>
      </c>
      <c r="L13505" t="s">
        <v>57</v>
      </c>
    </row>
    <row r="13506" spans="1:12" x14ac:dyDescent="0.3">
      <c r="A13506" t="s">
        <v>13566</v>
      </c>
      <c r="B13506" t="s">
        <v>54</v>
      </c>
      <c r="C13506" t="s">
        <v>49</v>
      </c>
      <c r="D13506">
        <v>1238.24</v>
      </c>
      <c r="E13506">
        <v>0.1</v>
      </c>
      <c r="F13506">
        <v>2</v>
      </c>
      <c r="G13506" s="4">
        <v>45302</v>
      </c>
      <c r="H13506" s="4">
        <v>45304</v>
      </c>
      <c r="I13506" t="s">
        <v>60</v>
      </c>
      <c r="J13506" t="s">
        <v>51</v>
      </c>
      <c r="K13506">
        <v>238</v>
      </c>
      <c r="L13506" t="s">
        <v>52</v>
      </c>
    </row>
    <row r="13507" spans="1:12" x14ac:dyDescent="0.3">
      <c r="A13507" t="s">
        <v>13567</v>
      </c>
      <c r="B13507" t="s">
        <v>42</v>
      </c>
      <c r="C13507" t="s">
        <v>55</v>
      </c>
      <c r="D13507">
        <v>4336.0600000000004</v>
      </c>
      <c r="E13507">
        <v>0.18</v>
      </c>
      <c r="F13507">
        <v>1</v>
      </c>
      <c r="G13507" s="4">
        <v>45333</v>
      </c>
      <c r="H13507" s="4">
        <v>45338</v>
      </c>
      <c r="I13507" t="s">
        <v>50</v>
      </c>
      <c r="J13507" t="s">
        <v>45</v>
      </c>
      <c r="K13507">
        <v>221.49</v>
      </c>
      <c r="L13507" t="s">
        <v>52</v>
      </c>
    </row>
    <row r="13508" spans="1:12" x14ac:dyDescent="0.3">
      <c r="A13508" t="s">
        <v>13568</v>
      </c>
      <c r="B13508" t="s">
        <v>42</v>
      </c>
      <c r="C13508" t="s">
        <v>62</v>
      </c>
      <c r="D13508">
        <v>3957.96</v>
      </c>
      <c r="E13508">
        <v>0.16</v>
      </c>
      <c r="F13508">
        <v>3</v>
      </c>
      <c r="G13508" s="4">
        <v>45383</v>
      </c>
      <c r="H13508" s="4">
        <v>45386</v>
      </c>
      <c r="I13508" t="s">
        <v>50</v>
      </c>
      <c r="J13508" t="s">
        <v>45</v>
      </c>
      <c r="K13508">
        <v>1181.1199999999999</v>
      </c>
      <c r="L13508" t="s">
        <v>57</v>
      </c>
    </row>
    <row r="13509" spans="1:12" x14ac:dyDescent="0.3">
      <c r="A13509" t="s">
        <v>13569</v>
      </c>
      <c r="B13509" t="s">
        <v>48</v>
      </c>
      <c r="C13509" t="s">
        <v>49</v>
      </c>
      <c r="D13509">
        <v>4278.41</v>
      </c>
      <c r="E13509">
        <v>0.17</v>
      </c>
      <c r="F13509">
        <v>9</v>
      </c>
      <c r="G13509" s="4">
        <v>45423</v>
      </c>
      <c r="H13509" s="4">
        <v>45424</v>
      </c>
      <c r="I13509" t="s">
        <v>60</v>
      </c>
      <c r="J13509" t="s">
        <v>56</v>
      </c>
      <c r="K13509">
        <v>245.8</v>
      </c>
      <c r="L13509" t="s">
        <v>57</v>
      </c>
    </row>
    <row r="13510" spans="1:12" x14ac:dyDescent="0.3">
      <c r="A13510" t="s">
        <v>13570</v>
      </c>
      <c r="B13510" t="s">
        <v>42</v>
      </c>
      <c r="C13510" t="s">
        <v>55</v>
      </c>
      <c r="D13510">
        <v>3700.87</v>
      </c>
      <c r="E13510">
        <v>0.46</v>
      </c>
      <c r="F13510">
        <v>7</v>
      </c>
      <c r="G13510" s="4">
        <v>44982</v>
      </c>
      <c r="H13510" s="4">
        <v>44985</v>
      </c>
      <c r="I13510" t="s">
        <v>44</v>
      </c>
      <c r="J13510" t="s">
        <v>45</v>
      </c>
      <c r="K13510">
        <v>768.63</v>
      </c>
      <c r="L13510" t="s">
        <v>46</v>
      </c>
    </row>
    <row r="13511" spans="1:12" x14ac:dyDescent="0.3">
      <c r="A13511" t="s">
        <v>13571</v>
      </c>
      <c r="B13511" t="s">
        <v>48</v>
      </c>
      <c r="C13511" t="s">
        <v>62</v>
      </c>
      <c r="D13511">
        <v>3253.4</v>
      </c>
      <c r="E13511">
        <v>0.22</v>
      </c>
      <c r="F13511">
        <v>2</v>
      </c>
      <c r="G13511" s="4">
        <v>45191</v>
      </c>
      <c r="H13511" s="4">
        <v>45193</v>
      </c>
      <c r="I13511" t="s">
        <v>44</v>
      </c>
      <c r="J13511" t="s">
        <v>45</v>
      </c>
      <c r="K13511">
        <v>456.72</v>
      </c>
      <c r="L13511" t="s">
        <v>68</v>
      </c>
    </row>
    <row r="13512" spans="1:12" x14ac:dyDescent="0.3">
      <c r="A13512" t="s">
        <v>13572</v>
      </c>
      <c r="B13512" t="s">
        <v>54</v>
      </c>
      <c r="C13512" t="s">
        <v>65</v>
      </c>
      <c r="D13512">
        <v>2686.59</v>
      </c>
      <c r="E13512">
        <v>0.13</v>
      </c>
      <c r="F13512">
        <v>8</v>
      </c>
      <c r="G13512" s="4">
        <v>45049</v>
      </c>
      <c r="H13512" s="4">
        <v>45052</v>
      </c>
      <c r="I13512" t="s">
        <v>60</v>
      </c>
      <c r="J13512" t="s">
        <v>45</v>
      </c>
      <c r="K13512">
        <v>209.92</v>
      </c>
      <c r="L13512" t="s">
        <v>77</v>
      </c>
    </row>
    <row r="13513" spans="1:12" x14ac:dyDescent="0.3">
      <c r="A13513" t="s">
        <v>13573</v>
      </c>
      <c r="B13513" t="s">
        <v>42</v>
      </c>
      <c r="C13513" t="s">
        <v>65</v>
      </c>
      <c r="D13513">
        <v>1400.86</v>
      </c>
      <c r="E13513">
        <v>0.15</v>
      </c>
      <c r="F13513">
        <v>8</v>
      </c>
      <c r="G13513" s="4">
        <v>45304</v>
      </c>
      <c r="H13513" s="4">
        <v>45306</v>
      </c>
      <c r="I13513" t="s">
        <v>60</v>
      </c>
      <c r="J13513" t="s">
        <v>56</v>
      </c>
      <c r="K13513">
        <v>372.34</v>
      </c>
      <c r="L13513" t="s">
        <v>52</v>
      </c>
    </row>
    <row r="13514" spans="1:12" x14ac:dyDescent="0.3">
      <c r="A13514" t="s">
        <v>13574</v>
      </c>
      <c r="B13514" t="s">
        <v>54</v>
      </c>
      <c r="C13514" t="s">
        <v>49</v>
      </c>
      <c r="D13514">
        <v>3556.28</v>
      </c>
      <c r="E13514">
        <v>0.4</v>
      </c>
      <c r="F13514">
        <v>7</v>
      </c>
      <c r="G13514" s="4">
        <v>45265</v>
      </c>
      <c r="H13514" s="4">
        <v>45268</v>
      </c>
      <c r="I13514" t="s">
        <v>60</v>
      </c>
      <c r="J13514" t="s">
        <v>51</v>
      </c>
      <c r="K13514">
        <v>663.21</v>
      </c>
      <c r="L13514" t="s">
        <v>68</v>
      </c>
    </row>
    <row r="13515" spans="1:12" x14ac:dyDescent="0.3">
      <c r="A13515" t="s">
        <v>13575</v>
      </c>
      <c r="B13515" t="s">
        <v>70</v>
      </c>
      <c r="C13515" t="s">
        <v>43</v>
      </c>
      <c r="D13515">
        <v>769.26</v>
      </c>
      <c r="E13515">
        <v>0.27</v>
      </c>
      <c r="F13515">
        <v>6</v>
      </c>
      <c r="G13515" s="4">
        <v>45153</v>
      </c>
      <c r="H13515" s="4">
        <v>45160</v>
      </c>
      <c r="I13515" t="s">
        <v>44</v>
      </c>
      <c r="J13515" t="s">
        <v>56</v>
      </c>
      <c r="K13515">
        <v>167.55</v>
      </c>
      <c r="L13515" t="s">
        <v>46</v>
      </c>
    </row>
    <row r="13516" spans="1:12" x14ac:dyDescent="0.3">
      <c r="A13516" t="s">
        <v>13576</v>
      </c>
      <c r="B13516" t="s">
        <v>42</v>
      </c>
      <c r="C13516" t="s">
        <v>62</v>
      </c>
      <c r="D13516">
        <v>2604.1999999999998</v>
      </c>
      <c r="E13516">
        <v>0.22</v>
      </c>
      <c r="F13516">
        <v>2</v>
      </c>
      <c r="G13516" s="4">
        <v>45402</v>
      </c>
      <c r="H13516" s="4">
        <v>45407</v>
      </c>
      <c r="I13516" t="s">
        <v>60</v>
      </c>
      <c r="J13516" t="s">
        <v>56</v>
      </c>
      <c r="K13516">
        <v>642.14</v>
      </c>
      <c r="L13516" t="s">
        <v>46</v>
      </c>
    </row>
    <row r="13517" spans="1:12" x14ac:dyDescent="0.3">
      <c r="A13517" t="s">
        <v>13577</v>
      </c>
      <c r="B13517" t="s">
        <v>70</v>
      </c>
      <c r="C13517" t="s">
        <v>49</v>
      </c>
      <c r="D13517">
        <v>1056.8499999999999</v>
      </c>
      <c r="E13517">
        <v>0.46</v>
      </c>
      <c r="F13517">
        <v>4</v>
      </c>
      <c r="G13517" s="4">
        <v>45082</v>
      </c>
      <c r="H13517" s="4">
        <v>45088</v>
      </c>
      <c r="I13517" t="s">
        <v>50</v>
      </c>
      <c r="J13517" t="s">
        <v>45</v>
      </c>
      <c r="K13517">
        <v>198.71</v>
      </c>
      <c r="L13517" t="s">
        <v>57</v>
      </c>
    </row>
    <row r="13518" spans="1:12" x14ac:dyDescent="0.3">
      <c r="A13518" t="s">
        <v>13578</v>
      </c>
      <c r="B13518" t="s">
        <v>42</v>
      </c>
      <c r="C13518" t="s">
        <v>43</v>
      </c>
      <c r="D13518">
        <v>2573.3200000000002</v>
      </c>
      <c r="E13518">
        <v>0.47</v>
      </c>
      <c r="F13518">
        <v>1</v>
      </c>
      <c r="G13518" s="4">
        <v>45005</v>
      </c>
      <c r="H13518" s="4">
        <v>45008</v>
      </c>
      <c r="I13518" t="s">
        <v>50</v>
      </c>
      <c r="J13518" t="s">
        <v>56</v>
      </c>
      <c r="K13518">
        <v>290.94</v>
      </c>
      <c r="L13518" t="s">
        <v>57</v>
      </c>
    </row>
    <row r="13519" spans="1:12" x14ac:dyDescent="0.3">
      <c r="A13519" t="s">
        <v>13579</v>
      </c>
      <c r="B13519" t="s">
        <v>54</v>
      </c>
      <c r="C13519" t="s">
        <v>43</v>
      </c>
      <c r="D13519">
        <v>1540.15</v>
      </c>
      <c r="E13519">
        <v>0.38</v>
      </c>
      <c r="F13519">
        <v>7</v>
      </c>
      <c r="G13519" s="4">
        <v>45201</v>
      </c>
      <c r="H13519" s="4">
        <v>45204</v>
      </c>
      <c r="I13519" t="s">
        <v>60</v>
      </c>
      <c r="J13519" t="s">
        <v>45</v>
      </c>
      <c r="K13519">
        <v>197.2</v>
      </c>
      <c r="L13519" t="s">
        <v>77</v>
      </c>
    </row>
    <row r="13520" spans="1:12" x14ac:dyDescent="0.3">
      <c r="A13520" t="s">
        <v>13580</v>
      </c>
      <c r="B13520" t="s">
        <v>48</v>
      </c>
      <c r="C13520" t="s">
        <v>62</v>
      </c>
      <c r="D13520">
        <v>362.05</v>
      </c>
      <c r="E13520">
        <v>0.26</v>
      </c>
      <c r="F13520">
        <v>2</v>
      </c>
      <c r="G13520" s="4">
        <v>45279</v>
      </c>
      <c r="H13520" s="4">
        <v>45283</v>
      </c>
      <c r="I13520" t="s">
        <v>50</v>
      </c>
      <c r="J13520" t="s">
        <v>56</v>
      </c>
      <c r="K13520">
        <v>92.83</v>
      </c>
      <c r="L13520" t="s">
        <v>68</v>
      </c>
    </row>
    <row r="13521" spans="1:12" x14ac:dyDescent="0.3">
      <c r="A13521" t="s">
        <v>13581</v>
      </c>
      <c r="B13521" t="s">
        <v>54</v>
      </c>
      <c r="C13521" t="s">
        <v>62</v>
      </c>
      <c r="D13521">
        <v>2568.17</v>
      </c>
      <c r="E13521">
        <v>0.06</v>
      </c>
      <c r="F13521">
        <v>6</v>
      </c>
      <c r="G13521" s="4">
        <v>45146</v>
      </c>
      <c r="H13521" s="4">
        <v>45149</v>
      </c>
      <c r="I13521" t="s">
        <v>60</v>
      </c>
      <c r="J13521" t="s">
        <v>56</v>
      </c>
      <c r="K13521">
        <v>633.16</v>
      </c>
      <c r="L13521" t="s">
        <v>77</v>
      </c>
    </row>
    <row r="13522" spans="1:12" x14ac:dyDescent="0.3">
      <c r="A13522" t="s">
        <v>13582</v>
      </c>
      <c r="B13522" t="s">
        <v>54</v>
      </c>
      <c r="C13522" t="s">
        <v>43</v>
      </c>
      <c r="D13522">
        <v>990.97</v>
      </c>
      <c r="E13522">
        <v>0.35</v>
      </c>
      <c r="F13522">
        <v>9</v>
      </c>
      <c r="G13522" s="4">
        <v>45186</v>
      </c>
      <c r="H13522" s="4">
        <v>45191</v>
      </c>
      <c r="I13522" t="s">
        <v>44</v>
      </c>
      <c r="J13522" t="s">
        <v>51</v>
      </c>
      <c r="K13522">
        <v>53.13</v>
      </c>
      <c r="L13522" t="s">
        <v>77</v>
      </c>
    </row>
    <row r="13523" spans="1:12" x14ac:dyDescent="0.3">
      <c r="A13523" t="s">
        <v>13583</v>
      </c>
      <c r="B13523" t="s">
        <v>54</v>
      </c>
      <c r="C13523" t="s">
        <v>55</v>
      </c>
      <c r="D13523">
        <v>889.66</v>
      </c>
      <c r="E13523">
        <v>0.41</v>
      </c>
      <c r="F13523">
        <v>5</v>
      </c>
      <c r="G13523" s="4">
        <v>45357</v>
      </c>
      <c r="H13523" s="4">
        <v>45359</v>
      </c>
      <c r="I13523" t="s">
        <v>44</v>
      </c>
      <c r="J13523" t="s">
        <v>45</v>
      </c>
      <c r="K13523">
        <v>173.22</v>
      </c>
      <c r="L13523" t="s">
        <v>63</v>
      </c>
    </row>
    <row r="13524" spans="1:12" x14ac:dyDescent="0.3">
      <c r="A13524" t="s">
        <v>13584</v>
      </c>
      <c r="B13524" t="s">
        <v>42</v>
      </c>
      <c r="C13524" t="s">
        <v>49</v>
      </c>
      <c r="D13524">
        <v>1983.39</v>
      </c>
      <c r="E13524">
        <v>0.43</v>
      </c>
      <c r="F13524">
        <v>5</v>
      </c>
      <c r="G13524" s="4">
        <v>45341</v>
      </c>
      <c r="H13524" s="4">
        <v>45342</v>
      </c>
      <c r="I13524" t="s">
        <v>50</v>
      </c>
      <c r="J13524" t="s">
        <v>56</v>
      </c>
      <c r="K13524">
        <v>472.7</v>
      </c>
      <c r="L13524" t="s">
        <v>63</v>
      </c>
    </row>
    <row r="13525" spans="1:12" x14ac:dyDescent="0.3">
      <c r="A13525" t="s">
        <v>13585</v>
      </c>
      <c r="B13525" t="s">
        <v>48</v>
      </c>
      <c r="C13525" t="s">
        <v>62</v>
      </c>
      <c r="D13525">
        <v>1872.76</v>
      </c>
      <c r="E13525">
        <v>0.28999999999999998</v>
      </c>
      <c r="F13525">
        <v>4</v>
      </c>
      <c r="G13525" s="4">
        <v>45315</v>
      </c>
      <c r="H13525" s="4">
        <v>45316</v>
      </c>
      <c r="I13525" t="s">
        <v>44</v>
      </c>
      <c r="J13525" t="s">
        <v>56</v>
      </c>
      <c r="K13525">
        <v>140.78</v>
      </c>
      <c r="L13525" t="s">
        <v>52</v>
      </c>
    </row>
    <row r="13526" spans="1:12" x14ac:dyDescent="0.3">
      <c r="A13526" t="s">
        <v>13586</v>
      </c>
      <c r="B13526" t="s">
        <v>70</v>
      </c>
      <c r="C13526" t="s">
        <v>43</v>
      </c>
      <c r="D13526">
        <v>4348.09</v>
      </c>
      <c r="E13526">
        <v>0.31</v>
      </c>
      <c r="F13526">
        <v>1</v>
      </c>
      <c r="G13526" s="4">
        <v>45050</v>
      </c>
      <c r="H13526" s="4">
        <v>45051</v>
      </c>
      <c r="I13526" t="s">
        <v>60</v>
      </c>
      <c r="J13526" t="s">
        <v>51</v>
      </c>
      <c r="K13526">
        <v>884.23</v>
      </c>
      <c r="L13526" t="s">
        <v>63</v>
      </c>
    </row>
    <row r="13527" spans="1:12" x14ac:dyDescent="0.3">
      <c r="A13527" t="s">
        <v>13587</v>
      </c>
      <c r="B13527" t="s">
        <v>54</v>
      </c>
      <c r="C13527" t="s">
        <v>55</v>
      </c>
      <c r="D13527">
        <v>2866.72</v>
      </c>
      <c r="E13527">
        <v>0.35</v>
      </c>
      <c r="F13527">
        <v>4</v>
      </c>
      <c r="G13527" s="4">
        <v>45215</v>
      </c>
      <c r="H13527" s="4">
        <v>45222</v>
      </c>
      <c r="I13527" t="s">
        <v>50</v>
      </c>
      <c r="J13527" t="s">
        <v>45</v>
      </c>
      <c r="K13527">
        <v>477.45</v>
      </c>
      <c r="L13527" t="s">
        <v>52</v>
      </c>
    </row>
    <row r="13528" spans="1:12" x14ac:dyDescent="0.3">
      <c r="A13528" t="s">
        <v>13588</v>
      </c>
      <c r="B13528" t="s">
        <v>42</v>
      </c>
      <c r="C13528" t="s">
        <v>65</v>
      </c>
      <c r="D13528">
        <v>4287.38</v>
      </c>
      <c r="E13528">
        <v>0.44</v>
      </c>
      <c r="F13528">
        <v>9</v>
      </c>
      <c r="G13528" s="4">
        <v>45230</v>
      </c>
      <c r="H13528" s="4">
        <v>45231</v>
      </c>
      <c r="I13528" t="s">
        <v>60</v>
      </c>
      <c r="J13528" t="s">
        <v>56</v>
      </c>
      <c r="K13528">
        <v>447.8</v>
      </c>
      <c r="L13528" t="s">
        <v>68</v>
      </c>
    </row>
    <row r="13529" spans="1:12" x14ac:dyDescent="0.3">
      <c r="A13529" t="s">
        <v>13589</v>
      </c>
      <c r="B13529" t="s">
        <v>70</v>
      </c>
      <c r="C13529" t="s">
        <v>43</v>
      </c>
      <c r="D13529">
        <v>819.49</v>
      </c>
      <c r="E13529">
        <v>0.02</v>
      </c>
      <c r="F13529">
        <v>9</v>
      </c>
      <c r="G13529" s="4">
        <v>45086</v>
      </c>
      <c r="H13529" s="4">
        <v>45092</v>
      </c>
      <c r="I13529" t="s">
        <v>60</v>
      </c>
      <c r="J13529" t="s">
        <v>45</v>
      </c>
      <c r="K13529">
        <v>171.6</v>
      </c>
      <c r="L13529" t="s">
        <v>57</v>
      </c>
    </row>
    <row r="13530" spans="1:12" x14ac:dyDescent="0.3">
      <c r="A13530" t="s">
        <v>13590</v>
      </c>
      <c r="B13530" t="s">
        <v>54</v>
      </c>
      <c r="C13530" t="s">
        <v>55</v>
      </c>
      <c r="D13530">
        <v>1850.82</v>
      </c>
      <c r="E13530">
        <v>0.28000000000000003</v>
      </c>
      <c r="F13530">
        <v>7</v>
      </c>
      <c r="G13530" s="4">
        <v>45308</v>
      </c>
      <c r="H13530" s="4">
        <v>45310</v>
      </c>
      <c r="I13530" t="s">
        <v>60</v>
      </c>
      <c r="J13530" t="s">
        <v>56</v>
      </c>
      <c r="K13530">
        <v>231.2</v>
      </c>
      <c r="L13530" t="s">
        <v>68</v>
      </c>
    </row>
    <row r="13531" spans="1:12" x14ac:dyDescent="0.3">
      <c r="A13531" t="s">
        <v>13591</v>
      </c>
      <c r="B13531" t="s">
        <v>70</v>
      </c>
      <c r="C13531" t="s">
        <v>65</v>
      </c>
      <c r="D13531">
        <v>2821.12</v>
      </c>
      <c r="E13531">
        <v>0.18</v>
      </c>
      <c r="F13531">
        <v>4</v>
      </c>
      <c r="G13531" s="4">
        <v>45038</v>
      </c>
      <c r="H13531" s="4">
        <v>45044</v>
      </c>
      <c r="I13531" t="s">
        <v>44</v>
      </c>
      <c r="J13531" t="s">
        <v>45</v>
      </c>
      <c r="K13531">
        <v>282.12</v>
      </c>
      <c r="L13531" t="s">
        <v>63</v>
      </c>
    </row>
    <row r="13532" spans="1:12" x14ac:dyDescent="0.3">
      <c r="A13532" t="s">
        <v>13592</v>
      </c>
      <c r="B13532" t="s">
        <v>54</v>
      </c>
      <c r="C13532" t="s">
        <v>55</v>
      </c>
      <c r="D13532">
        <v>850.33</v>
      </c>
      <c r="E13532">
        <v>0.42</v>
      </c>
      <c r="F13532">
        <v>9</v>
      </c>
      <c r="G13532" s="4">
        <v>45539</v>
      </c>
      <c r="H13532" s="4">
        <v>45541</v>
      </c>
      <c r="I13532" t="s">
        <v>60</v>
      </c>
      <c r="J13532" t="s">
        <v>45</v>
      </c>
      <c r="K13532">
        <v>138.02000000000001</v>
      </c>
      <c r="L13532" t="s">
        <v>46</v>
      </c>
    </row>
    <row r="13533" spans="1:12" x14ac:dyDescent="0.3">
      <c r="A13533" t="s">
        <v>13593</v>
      </c>
      <c r="B13533" t="s">
        <v>70</v>
      </c>
      <c r="C13533" t="s">
        <v>62</v>
      </c>
      <c r="D13533">
        <v>727.48</v>
      </c>
      <c r="E13533">
        <v>7.0000000000000007E-2</v>
      </c>
      <c r="F13533">
        <v>5</v>
      </c>
      <c r="G13533" s="4">
        <v>45152</v>
      </c>
      <c r="H13533" s="4">
        <v>45153</v>
      </c>
      <c r="I13533" t="s">
        <v>44</v>
      </c>
      <c r="J13533" t="s">
        <v>56</v>
      </c>
      <c r="K13533">
        <v>145.77000000000001</v>
      </c>
      <c r="L13533" t="s">
        <v>57</v>
      </c>
    </row>
    <row r="13534" spans="1:12" x14ac:dyDescent="0.3">
      <c r="A13534" t="s">
        <v>13594</v>
      </c>
      <c r="B13534" t="s">
        <v>70</v>
      </c>
      <c r="C13534" t="s">
        <v>43</v>
      </c>
      <c r="D13534">
        <v>3340.87</v>
      </c>
      <c r="E13534">
        <v>0.45</v>
      </c>
      <c r="F13534">
        <v>2</v>
      </c>
      <c r="G13534" s="4">
        <v>45414</v>
      </c>
      <c r="H13534" s="4">
        <v>45421</v>
      </c>
      <c r="I13534" t="s">
        <v>60</v>
      </c>
      <c r="J13534" t="s">
        <v>51</v>
      </c>
      <c r="K13534">
        <v>528.20000000000005</v>
      </c>
      <c r="L13534" t="s">
        <v>68</v>
      </c>
    </row>
    <row r="13535" spans="1:12" x14ac:dyDescent="0.3">
      <c r="A13535" t="s">
        <v>13595</v>
      </c>
      <c r="B13535" t="s">
        <v>48</v>
      </c>
      <c r="C13535" t="s">
        <v>65</v>
      </c>
      <c r="D13535">
        <v>3303.79</v>
      </c>
      <c r="E13535">
        <v>0.06</v>
      </c>
      <c r="F13535">
        <v>9</v>
      </c>
      <c r="G13535" s="4">
        <v>45485</v>
      </c>
      <c r="H13535" s="4">
        <v>45488</v>
      </c>
      <c r="I13535" t="s">
        <v>60</v>
      </c>
      <c r="J13535" t="s">
        <v>56</v>
      </c>
      <c r="K13535">
        <v>917.18</v>
      </c>
      <c r="L13535" t="s">
        <v>63</v>
      </c>
    </row>
    <row r="13536" spans="1:12" x14ac:dyDescent="0.3">
      <c r="A13536" t="s">
        <v>13596</v>
      </c>
      <c r="B13536" t="s">
        <v>48</v>
      </c>
      <c r="C13536" t="s">
        <v>55</v>
      </c>
      <c r="D13536">
        <v>1247.3800000000001</v>
      </c>
      <c r="E13536">
        <v>0.04</v>
      </c>
      <c r="F13536">
        <v>6</v>
      </c>
      <c r="G13536" s="4">
        <v>45575</v>
      </c>
      <c r="H13536" s="4">
        <v>45578</v>
      </c>
      <c r="I13536" t="s">
        <v>44</v>
      </c>
      <c r="J13536" t="s">
        <v>51</v>
      </c>
      <c r="K13536">
        <v>343.05</v>
      </c>
      <c r="L13536" t="s">
        <v>63</v>
      </c>
    </row>
    <row r="13537" spans="1:12" x14ac:dyDescent="0.3">
      <c r="A13537" t="s">
        <v>13597</v>
      </c>
      <c r="B13537" t="s">
        <v>54</v>
      </c>
      <c r="C13537" t="s">
        <v>65</v>
      </c>
      <c r="D13537">
        <v>1212.9100000000001</v>
      </c>
      <c r="E13537">
        <v>0.17</v>
      </c>
      <c r="F13537">
        <v>5</v>
      </c>
      <c r="G13537" s="4">
        <v>45287</v>
      </c>
      <c r="H13537" s="4">
        <v>45293</v>
      </c>
      <c r="I13537" t="s">
        <v>50</v>
      </c>
      <c r="J13537" t="s">
        <v>51</v>
      </c>
      <c r="K13537">
        <v>172.61</v>
      </c>
      <c r="L13537" t="s">
        <v>46</v>
      </c>
    </row>
    <row r="13538" spans="1:12" x14ac:dyDescent="0.3">
      <c r="A13538" t="s">
        <v>13598</v>
      </c>
      <c r="B13538" t="s">
        <v>42</v>
      </c>
      <c r="C13538" t="s">
        <v>49</v>
      </c>
      <c r="D13538">
        <v>3752.68</v>
      </c>
      <c r="E13538">
        <v>0.5</v>
      </c>
      <c r="F13538">
        <v>8</v>
      </c>
      <c r="G13538" s="4">
        <v>45089</v>
      </c>
      <c r="H13538" s="4">
        <v>45093</v>
      </c>
      <c r="I13538" t="s">
        <v>50</v>
      </c>
      <c r="J13538" t="s">
        <v>56</v>
      </c>
      <c r="K13538">
        <v>385.94</v>
      </c>
      <c r="L13538" t="s">
        <v>52</v>
      </c>
    </row>
    <row r="13539" spans="1:12" x14ac:dyDescent="0.3">
      <c r="A13539" t="s">
        <v>13599</v>
      </c>
      <c r="B13539" t="s">
        <v>48</v>
      </c>
      <c r="C13539" t="s">
        <v>43</v>
      </c>
      <c r="D13539">
        <v>673.24</v>
      </c>
      <c r="E13539">
        <v>0.32</v>
      </c>
      <c r="F13539">
        <v>2</v>
      </c>
      <c r="G13539" s="4">
        <v>44973</v>
      </c>
      <c r="H13539" s="4">
        <v>44975</v>
      </c>
      <c r="I13539" t="s">
        <v>44</v>
      </c>
      <c r="J13539" t="s">
        <v>56</v>
      </c>
      <c r="K13539">
        <v>185.18</v>
      </c>
      <c r="L13539" t="s">
        <v>57</v>
      </c>
    </row>
    <row r="13540" spans="1:12" x14ac:dyDescent="0.3">
      <c r="A13540" t="s">
        <v>13600</v>
      </c>
      <c r="B13540" t="s">
        <v>70</v>
      </c>
      <c r="C13540" t="s">
        <v>62</v>
      </c>
      <c r="D13540">
        <v>4623.99</v>
      </c>
      <c r="E13540">
        <v>0.01</v>
      </c>
      <c r="F13540">
        <v>5</v>
      </c>
      <c r="G13540" s="4">
        <v>45526</v>
      </c>
      <c r="H13540" s="4">
        <v>45530</v>
      </c>
      <c r="I13540" t="s">
        <v>50</v>
      </c>
      <c r="J13540" t="s">
        <v>51</v>
      </c>
      <c r="K13540">
        <v>712.8</v>
      </c>
      <c r="L13540" t="s">
        <v>63</v>
      </c>
    </row>
    <row r="13541" spans="1:12" x14ac:dyDescent="0.3">
      <c r="A13541" t="s">
        <v>13601</v>
      </c>
      <c r="B13541" t="s">
        <v>48</v>
      </c>
      <c r="C13541" t="s">
        <v>65</v>
      </c>
      <c r="D13541">
        <v>4724.32</v>
      </c>
      <c r="E13541">
        <v>0.12</v>
      </c>
      <c r="F13541">
        <v>8</v>
      </c>
      <c r="G13541" s="4">
        <v>45264</v>
      </c>
      <c r="H13541" s="4">
        <v>45269</v>
      </c>
      <c r="I13541" t="s">
        <v>44</v>
      </c>
      <c r="J13541" t="s">
        <v>56</v>
      </c>
      <c r="K13541">
        <v>603.09</v>
      </c>
      <c r="L13541" t="s">
        <v>52</v>
      </c>
    </row>
    <row r="13542" spans="1:12" x14ac:dyDescent="0.3">
      <c r="A13542" t="s">
        <v>13602</v>
      </c>
      <c r="B13542" t="s">
        <v>48</v>
      </c>
      <c r="C13542" t="s">
        <v>55</v>
      </c>
      <c r="D13542">
        <v>4367.8599999999997</v>
      </c>
      <c r="E13542">
        <v>7.0000000000000007E-2</v>
      </c>
      <c r="F13542">
        <v>4</v>
      </c>
      <c r="G13542" s="4">
        <v>45199</v>
      </c>
      <c r="H13542" s="4">
        <v>45201</v>
      </c>
      <c r="I13542" t="s">
        <v>60</v>
      </c>
      <c r="J13542" t="s">
        <v>56</v>
      </c>
      <c r="K13542">
        <v>1264.78</v>
      </c>
      <c r="L13542" t="s">
        <v>46</v>
      </c>
    </row>
    <row r="13543" spans="1:12" x14ac:dyDescent="0.3">
      <c r="A13543" t="s">
        <v>13603</v>
      </c>
      <c r="B13543" t="s">
        <v>54</v>
      </c>
      <c r="C13543" t="s">
        <v>65</v>
      </c>
      <c r="D13543">
        <v>1132.32</v>
      </c>
      <c r="E13543">
        <v>0</v>
      </c>
      <c r="F13543">
        <v>9</v>
      </c>
      <c r="G13543" s="4">
        <v>44981</v>
      </c>
      <c r="H13543" s="4">
        <v>44982</v>
      </c>
      <c r="I13543" t="s">
        <v>60</v>
      </c>
      <c r="J13543" t="s">
        <v>51</v>
      </c>
      <c r="K13543">
        <v>196.11</v>
      </c>
      <c r="L13543" t="s">
        <v>46</v>
      </c>
    </row>
    <row r="13544" spans="1:12" x14ac:dyDescent="0.3">
      <c r="A13544" t="s">
        <v>13604</v>
      </c>
      <c r="B13544" t="s">
        <v>48</v>
      </c>
      <c r="C13544" t="s">
        <v>55</v>
      </c>
      <c r="D13544">
        <v>182.33</v>
      </c>
      <c r="E13544">
        <v>0.26</v>
      </c>
      <c r="F13544">
        <v>7</v>
      </c>
      <c r="G13544" s="4">
        <v>45193</v>
      </c>
      <c r="H13544" s="4">
        <v>45194</v>
      </c>
      <c r="I13544" t="s">
        <v>44</v>
      </c>
      <c r="J13544" t="s">
        <v>56</v>
      </c>
      <c r="K13544">
        <v>48.97</v>
      </c>
      <c r="L13544" t="s">
        <v>57</v>
      </c>
    </row>
    <row r="13545" spans="1:12" x14ac:dyDescent="0.3">
      <c r="A13545" t="s">
        <v>13605</v>
      </c>
      <c r="B13545" t="s">
        <v>48</v>
      </c>
      <c r="C13545" t="s">
        <v>65</v>
      </c>
      <c r="D13545">
        <v>4689.79</v>
      </c>
      <c r="E13545">
        <v>0.19</v>
      </c>
      <c r="F13545">
        <v>7</v>
      </c>
      <c r="G13545" s="4">
        <v>45471</v>
      </c>
      <c r="H13545" s="4">
        <v>45475</v>
      </c>
      <c r="I13545" t="s">
        <v>50</v>
      </c>
      <c r="J13545" t="s">
        <v>56</v>
      </c>
      <c r="K13545">
        <v>245.27</v>
      </c>
      <c r="L13545" t="s">
        <v>63</v>
      </c>
    </row>
    <row r="13546" spans="1:12" x14ac:dyDescent="0.3">
      <c r="A13546" t="s">
        <v>13606</v>
      </c>
      <c r="B13546" t="s">
        <v>70</v>
      </c>
      <c r="C13546" t="s">
        <v>62</v>
      </c>
      <c r="D13546">
        <v>1785.46</v>
      </c>
      <c r="E13546">
        <v>0.31</v>
      </c>
      <c r="F13546">
        <v>9</v>
      </c>
      <c r="G13546" s="4">
        <v>45246</v>
      </c>
      <c r="H13546" s="4">
        <v>45248</v>
      </c>
      <c r="I13546" t="s">
        <v>50</v>
      </c>
      <c r="J13546" t="s">
        <v>45</v>
      </c>
      <c r="K13546">
        <v>113.72</v>
      </c>
      <c r="L13546" t="s">
        <v>63</v>
      </c>
    </row>
    <row r="13547" spans="1:12" x14ac:dyDescent="0.3">
      <c r="A13547" t="s">
        <v>13607</v>
      </c>
      <c r="B13547" t="s">
        <v>48</v>
      </c>
      <c r="C13547" t="s">
        <v>62</v>
      </c>
      <c r="D13547">
        <v>1621.01</v>
      </c>
      <c r="E13547">
        <v>0.11</v>
      </c>
      <c r="F13547">
        <v>3</v>
      </c>
      <c r="G13547" s="4">
        <v>44984</v>
      </c>
      <c r="H13547" s="4">
        <v>44987</v>
      </c>
      <c r="I13547" t="s">
        <v>50</v>
      </c>
      <c r="J13547" t="s">
        <v>51</v>
      </c>
      <c r="K13547">
        <v>275.12</v>
      </c>
      <c r="L13547" t="s">
        <v>57</v>
      </c>
    </row>
    <row r="13548" spans="1:12" x14ac:dyDescent="0.3">
      <c r="A13548" t="s">
        <v>13608</v>
      </c>
      <c r="B13548" t="s">
        <v>70</v>
      </c>
      <c r="C13548" t="s">
        <v>43</v>
      </c>
      <c r="D13548">
        <v>1382.22</v>
      </c>
      <c r="E13548">
        <v>0.42</v>
      </c>
      <c r="F13548">
        <v>3</v>
      </c>
      <c r="G13548" s="4">
        <v>45546</v>
      </c>
      <c r="H13548" s="4">
        <v>45548</v>
      </c>
      <c r="I13548" t="s">
        <v>60</v>
      </c>
      <c r="J13548" t="s">
        <v>45</v>
      </c>
      <c r="K13548">
        <v>294.44</v>
      </c>
      <c r="L13548" t="s">
        <v>57</v>
      </c>
    </row>
    <row r="13549" spans="1:12" x14ac:dyDescent="0.3">
      <c r="A13549" t="s">
        <v>13609</v>
      </c>
      <c r="B13549" t="s">
        <v>48</v>
      </c>
      <c r="C13549" t="s">
        <v>62</v>
      </c>
      <c r="D13549">
        <v>1298.23</v>
      </c>
      <c r="E13549">
        <v>0.19</v>
      </c>
      <c r="F13549">
        <v>7</v>
      </c>
      <c r="G13549" s="4">
        <v>45200</v>
      </c>
      <c r="H13549" s="4">
        <v>45204</v>
      </c>
      <c r="I13549" t="s">
        <v>50</v>
      </c>
      <c r="J13549" t="s">
        <v>45</v>
      </c>
      <c r="K13549">
        <v>220.41</v>
      </c>
      <c r="L13549" t="s">
        <v>52</v>
      </c>
    </row>
    <row r="13550" spans="1:12" x14ac:dyDescent="0.3">
      <c r="A13550" t="s">
        <v>13610</v>
      </c>
      <c r="B13550" t="s">
        <v>48</v>
      </c>
      <c r="C13550" t="s">
        <v>65</v>
      </c>
      <c r="D13550">
        <v>3699.31</v>
      </c>
      <c r="E13550">
        <v>0.24</v>
      </c>
      <c r="F13550">
        <v>2</v>
      </c>
      <c r="G13550" s="4">
        <v>45260</v>
      </c>
      <c r="H13550" s="4">
        <v>45264</v>
      </c>
      <c r="I13550" t="s">
        <v>60</v>
      </c>
      <c r="J13550" t="s">
        <v>56</v>
      </c>
      <c r="K13550">
        <v>623.24</v>
      </c>
      <c r="L13550" t="s">
        <v>77</v>
      </c>
    </row>
    <row r="13551" spans="1:12" x14ac:dyDescent="0.3">
      <c r="A13551" t="s">
        <v>13611</v>
      </c>
      <c r="B13551" t="s">
        <v>42</v>
      </c>
      <c r="C13551" t="s">
        <v>65</v>
      </c>
      <c r="D13551">
        <v>4548.68</v>
      </c>
      <c r="E13551">
        <v>0.37</v>
      </c>
      <c r="F13551">
        <v>3</v>
      </c>
      <c r="G13551" s="4">
        <v>45611</v>
      </c>
      <c r="H13551" s="4">
        <v>45617</v>
      </c>
      <c r="I13551" t="s">
        <v>60</v>
      </c>
      <c r="J13551" t="s">
        <v>51</v>
      </c>
      <c r="K13551">
        <v>603.04999999999995</v>
      </c>
      <c r="L13551" t="s">
        <v>52</v>
      </c>
    </row>
    <row r="13552" spans="1:12" x14ac:dyDescent="0.3">
      <c r="A13552" t="s">
        <v>13612</v>
      </c>
      <c r="B13552" t="s">
        <v>48</v>
      </c>
      <c r="C13552" t="s">
        <v>62</v>
      </c>
      <c r="D13552">
        <v>3951.68</v>
      </c>
      <c r="E13552">
        <v>0.08</v>
      </c>
      <c r="F13552">
        <v>6</v>
      </c>
      <c r="G13552" s="4">
        <v>45049</v>
      </c>
      <c r="H13552" s="4">
        <v>45055</v>
      </c>
      <c r="I13552" t="s">
        <v>60</v>
      </c>
      <c r="J13552" t="s">
        <v>51</v>
      </c>
      <c r="K13552">
        <v>648.37</v>
      </c>
      <c r="L13552" t="s">
        <v>46</v>
      </c>
    </row>
    <row r="13553" spans="1:12" x14ac:dyDescent="0.3">
      <c r="A13553" t="s">
        <v>13613</v>
      </c>
      <c r="B13553" t="s">
        <v>70</v>
      </c>
      <c r="C13553" t="s">
        <v>49</v>
      </c>
      <c r="D13553">
        <v>3403.13</v>
      </c>
      <c r="E13553">
        <v>0.13</v>
      </c>
      <c r="F13553">
        <v>9</v>
      </c>
      <c r="G13553" s="4">
        <v>45481</v>
      </c>
      <c r="H13553" s="4">
        <v>45488</v>
      </c>
      <c r="I13553" t="s">
        <v>60</v>
      </c>
      <c r="J13553" t="s">
        <v>56</v>
      </c>
      <c r="K13553">
        <v>879.31</v>
      </c>
      <c r="L13553" t="s">
        <v>52</v>
      </c>
    </row>
    <row r="13554" spans="1:12" x14ac:dyDescent="0.3">
      <c r="A13554" t="s">
        <v>13614</v>
      </c>
      <c r="B13554" t="s">
        <v>70</v>
      </c>
      <c r="C13554" t="s">
        <v>65</v>
      </c>
      <c r="D13554">
        <v>1510.01</v>
      </c>
      <c r="E13554">
        <v>0.08</v>
      </c>
      <c r="F13554">
        <v>4</v>
      </c>
      <c r="G13554" s="4">
        <v>45074</v>
      </c>
      <c r="H13554" s="4">
        <v>45075</v>
      </c>
      <c r="I13554" t="s">
        <v>60</v>
      </c>
      <c r="J13554" t="s">
        <v>45</v>
      </c>
      <c r="K13554">
        <v>362.95</v>
      </c>
      <c r="L13554" t="s">
        <v>57</v>
      </c>
    </row>
    <row r="13555" spans="1:12" x14ac:dyDescent="0.3">
      <c r="A13555" t="s">
        <v>13615</v>
      </c>
      <c r="B13555" t="s">
        <v>54</v>
      </c>
      <c r="C13555" t="s">
        <v>43</v>
      </c>
      <c r="D13555">
        <v>2780.12</v>
      </c>
      <c r="E13555">
        <v>0.38</v>
      </c>
      <c r="F13555">
        <v>5</v>
      </c>
      <c r="G13555" s="4">
        <v>45239</v>
      </c>
      <c r="H13555" s="4">
        <v>45240</v>
      </c>
      <c r="I13555" t="s">
        <v>44</v>
      </c>
      <c r="J13555" t="s">
        <v>51</v>
      </c>
      <c r="K13555">
        <v>298.49</v>
      </c>
      <c r="L13555" t="s">
        <v>57</v>
      </c>
    </row>
    <row r="13556" spans="1:12" x14ac:dyDescent="0.3">
      <c r="A13556" t="s">
        <v>13616</v>
      </c>
      <c r="B13556" t="s">
        <v>54</v>
      </c>
      <c r="C13556" t="s">
        <v>49</v>
      </c>
      <c r="D13556">
        <v>1261.1400000000001</v>
      </c>
      <c r="E13556">
        <v>0.05</v>
      </c>
      <c r="F13556">
        <v>6</v>
      </c>
      <c r="G13556" s="4">
        <v>45136</v>
      </c>
      <c r="H13556" s="4">
        <v>45141</v>
      </c>
      <c r="I13556" t="s">
        <v>60</v>
      </c>
      <c r="J13556" t="s">
        <v>45</v>
      </c>
      <c r="K13556">
        <v>289.68</v>
      </c>
      <c r="L13556" t="s">
        <v>57</v>
      </c>
    </row>
    <row r="13557" spans="1:12" x14ac:dyDescent="0.3">
      <c r="A13557" t="s">
        <v>13617</v>
      </c>
      <c r="B13557" t="s">
        <v>42</v>
      </c>
      <c r="C13557" t="s">
        <v>62</v>
      </c>
      <c r="D13557">
        <v>646.38</v>
      </c>
      <c r="E13557">
        <v>0.24</v>
      </c>
      <c r="F13557">
        <v>3</v>
      </c>
      <c r="G13557" s="4">
        <v>45200</v>
      </c>
      <c r="H13557" s="4">
        <v>45207</v>
      </c>
      <c r="I13557" t="s">
        <v>60</v>
      </c>
      <c r="J13557" t="s">
        <v>56</v>
      </c>
      <c r="K13557">
        <v>142.87</v>
      </c>
      <c r="L13557" t="s">
        <v>46</v>
      </c>
    </row>
    <row r="13558" spans="1:12" x14ac:dyDescent="0.3">
      <c r="A13558" t="s">
        <v>13618</v>
      </c>
      <c r="B13558" t="s">
        <v>70</v>
      </c>
      <c r="C13558" t="s">
        <v>55</v>
      </c>
      <c r="D13558">
        <v>689.44</v>
      </c>
      <c r="E13558">
        <v>0.37</v>
      </c>
      <c r="F13558">
        <v>2</v>
      </c>
      <c r="G13558" s="4">
        <v>45071</v>
      </c>
      <c r="H13558" s="4">
        <v>45078</v>
      </c>
      <c r="I13558" t="s">
        <v>60</v>
      </c>
      <c r="J13558" t="s">
        <v>56</v>
      </c>
      <c r="K13558">
        <v>57.51</v>
      </c>
      <c r="L13558" t="s">
        <v>57</v>
      </c>
    </row>
    <row r="13559" spans="1:12" x14ac:dyDescent="0.3">
      <c r="A13559" t="s">
        <v>13619</v>
      </c>
      <c r="B13559" t="s">
        <v>70</v>
      </c>
      <c r="C13559" t="s">
        <v>65</v>
      </c>
      <c r="D13559">
        <v>3058.47</v>
      </c>
      <c r="E13559">
        <v>0.25</v>
      </c>
      <c r="F13559">
        <v>4</v>
      </c>
      <c r="G13559" s="4">
        <v>45527</v>
      </c>
      <c r="H13559" s="4">
        <v>45531</v>
      </c>
      <c r="I13559" t="s">
        <v>44</v>
      </c>
      <c r="J13559" t="s">
        <v>45</v>
      </c>
      <c r="K13559">
        <v>813.18</v>
      </c>
      <c r="L13559" t="s">
        <v>46</v>
      </c>
    </row>
    <row r="13560" spans="1:12" x14ac:dyDescent="0.3">
      <c r="A13560" t="s">
        <v>13620</v>
      </c>
      <c r="B13560" t="s">
        <v>70</v>
      </c>
      <c r="C13560" t="s">
        <v>55</v>
      </c>
      <c r="D13560">
        <v>288.55</v>
      </c>
      <c r="E13560">
        <v>0.25</v>
      </c>
      <c r="F13560">
        <v>6</v>
      </c>
      <c r="G13560" s="4">
        <v>45300</v>
      </c>
      <c r="H13560" s="4">
        <v>45307</v>
      </c>
      <c r="I13560" t="s">
        <v>50</v>
      </c>
      <c r="J13560" t="s">
        <v>45</v>
      </c>
      <c r="K13560">
        <v>18.77</v>
      </c>
      <c r="L13560" t="s">
        <v>52</v>
      </c>
    </row>
    <row r="13561" spans="1:12" x14ac:dyDescent="0.3">
      <c r="A13561" t="s">
        <v>13621</v>
      </c>
      <c r="B13561" t="s">
        <v>42</v>
      </c>
      <c r="C13561" t="s">
        <v>43</v>
      </c>
      <c r="D13561">
        <v>4868.95</v>
      </c>
      <c r="E13561">
        <v>0.03</v>
      </c>
      <c r="F13561">
        <v>4</v>
      </c>
      <c r="G13561" s="4">
        <v>45282</v>
      </c>
      <c r="H13561" s="4">
        <v>45287</v>
      </c>
      <c r="I13561" t="s">
        <v>44</v>
      </c>
      <c r="J13561" t="s">
        <v>51</v>
      </c>
      <c r="K13561">
        <v>249.15</v>
      </c>
      <c r="L13561" t="s">
        <v>46</v>
      </c>
    </row>
    <row r="13562" spans="1:12" x14ac:dyDescent="0.3">
      <c r="A13562" t="s">
        <v>13622</v>
      </c>
      <c r="B13562" t="s">
        <v>70</v>
      </c>
      <c r="C13562" t="s">
        <v>49</v>
      </c>
      <c r="D13562">
        <v>4977.79</v>
      </c>
      <c r="E13562">
        <v>0.39</v>
      </c>
      <c r="F13562">
        <v>8</v>
      </c>
      <c r="G13562" s="4">
        <v>45477</v>
      </c>
      <c r="H13562" s="4">
        <v>45482</v>
      </c>
      <c r="I13562" t="s">
        <v>44</v>
      </c>
      <c r="J13562" t="s">
        <v>51</v>
      </c>
      <c r="K13562">
        <v>1251.19</v>
      </c>
      <c r="L13562" t="s">
        <v>68</v>
      </c>
    </row>
    <row r="13563" spans="1:12" x14ac:dyDescent="0.3">
      <c r="A13563" t="s">
        <v>13623</v>
      </c>
      <c r="B13563" t="s">
        <v>54</v>
      </c>
      <c r="C13563" t="s">
        <v>55</v>
      </c>
      <c r="D13563">
        <v>832.18</v>
      </c>
      <c r="E13563">
        <v>0.3</v>
      </c>
      <c r="F13563">
        <v>9</v>
      </c>
      <c r="G13563" s="4">
        <v>45390</v>
      </c>
      <c r="H13563" s="4">
        <v>45397</v>
      </c>
      <c r="I13563" t="s">
        <v>60</v>
      </c>
      <c r="J13563" t="s">
        <v>56</v>
      </c>
      <c r="K13563">
        <v>176.43</v>
      </c>
      <c r="L13563" t="s">
        <v>77</v>
      </c>
    </row>
    <row r="13564" spans="1:12" x14ac:dyDescent="0.3">
      <c r="A13564" t="s">
        <v>13624</v>
      </c>
      <c r="B13564" t="s">
        <v>42</v>
      </c>
      <c r="C13564" t="s">
        <v>43</v>
      </c>
      <c r="D13564">
        <v>2193.7800000000002</v>
      </c>
      <c r="E13564">
        <v>0.33</v>
      </c>
      <c r="F13564">
        <v>8</v>
      </c>
      <c r="G13564" s="4">
        <v>45093</v>
      </c>
      <c r="H13564" s="4">
        <v>45094</v>
      </c>
      <c r="I13564" t="s">
        <v>50</v>
      </c>
      <c r="J13564" t="s">
        <v>45</v>
      </c>
      <c r="K13564">
        <v>213.88</v>
      </c>
      <c r="L13564" t="s">
        <v>77</v>
      </c>
    </row>
    <row r="13565" spans="1:12" x14ac:dyDescent="0.3">
      <c r="A13565" t="s">
        <v>13625</v>
      </c>
      <c r="B13565" t="s">
        <v>54</v>
      </c>
      <c r="C13565" t="s">
        <v>55</v>
      </c>
      <c r="D13565">
        <v>3863.57</v>
      </c>
      <c r="E13565">
        <v>0.38</v>
      </c>
      <c r="F13565">
        <v>7</v>
      </c>
      <c r="G13565" s="4">
        <v>45270</v>
      </c>
      <c r="H13565" s="4">
        <v>45273</v>
      </c>
      <c r="I13565" t="s">
        <v>60</v>
      </c>
      <c r="J13565" t="s">
        <v>45</v>
      </c>
      <c r="K13565">
        <v>892.86</v>
      </c>
      <c r="L13565" t="s">
        <v>77</v>
      </c>
    </row>
    <row r="13566" spans="1:12" x14ac:dyDescent="0.3">
      <c r="A13566" t="s">
        <v>13626</v>
      </c>
      <c r="B13566" t="s">
        <v>54</v>
      </c>
      <c r="C13566" t="s">
        <v>55</v>
      </c>
      <c r="D13566">
        <v>4779.83</v>
      </c>
      <c r="E13566">
        <v>0.28000000000000003</v>
      </c>
      <c r="F13566">
        <v>2</v>
      </c>
      <c r="G13566" s="4">
        <v>45075</v>
      </c>
      <c r="H13566" s="4">
        <v>45076</v>
      </c>
      <c r="I13566" t="s">
        <v>44</v>
      </c>
      <c r="J13566" t="s">
        <v>56</v>
      </c>
      <c r="K13566">
        <v>1289.73</v>
      </c>
      <c r="L13566" t="s">
        <v>57</v>
      </c>
    </row>
    <row r="13567" spans="1:12" x14ac:dyDescent="0.3">
      <c r="A13567" t="s">
        <v>13627</v>
      </c>
      <c r="B13567" t="s">
        <v>42</v>
      </c>
      <c r="C13567" t="s">
        <v>43</v>
      </c>
      <c r="D13567">
        <v>4467.47</v>
      </c>
      <c r="E13567">
        <v>0.25</v>
      </c>
      <c r="F13567">
        <v>2</v>
      </c>
      <c r="G13567" s="4">
        <v>45211</v>
      </c>
      <c r="H13567" s="4">
        <v>45213</v>
      </c>
      <c r="I13567" t="s">
        <v>50</v>
      </c>
      <c r="J13567" t="s">
        <v>45</v>
      </c>
      <c r="K13567">
        <v>420.43</v>
      </c>
      <c r="L13567" t="s">
        <v>77</v>
      </c>
    </row>
    <row r="13568" spans="1:12" x14ac:dyDescent="0.3">
      <c r="A13568" t="s">
        <v>13628</v>
      </c>
      <c r="B13568" t="s">
        <v>48</v>
      </c>
      <c r="C13568" t="s">
        <v>65</v>
      </c>
      <c r="D13568">
        <v>1348.3</v>
      </c>
      <c r="E13568">
        <v>0.33</v>
      </c>
      <c r="F13568">
        <v>5</v>
      </c>
      <c r="G13568" s="4">
        <v>45280</v>
      </c>
      <c r="H13568" s="4">
        <v>45283</v>
      </c>
      <c r="I13568" t="s">
        <v>44</v>
      </c>
      <c r="J13568" t="s">
        <v>45</v>
      </c>
      <c r="K13568">
        <v>180.31</v>
      </c>
      <c r="L13568" t="s">
        <v>68</v>
      </c>
    </row>
    <row r="13569" spans="1:12" x14ac:dyDescent="0.3">
      <c r="A13569" t="s">
        <v>13629</v>
      </c>
      <c r="B13569" t="s">
        <v>48</v>
      </c>
      <c r="C13569" t="s">
        <v>55</v>
      </c>
      <c r="D13569">
        <v>517.46</v>
      </c>
      <c r="E13569">
        <v>0.45</v>
      </c>
      <c r="F13569">
        <v>4</v>
      </c>
      <c r="G13569" s="4">
        <v>45187</v>
      </c>
      <c r="H13569" s="4">
        <v>45193</v>
      </c>
      <c r="I13569" t="s">
        <v>44</v>
      </c>
      <c r="J13569" t="s">
        <v>45</v>
      </c>
      <c r="K13569">
        <v>132.16999999999999</v>
      </c>
      <c r="L13569" t="s">
        <v>46</v>
      </c>
    </row>
    <row r="13570" spans="1:12" x14ac:dyDescent="0.3">
      <c r="A13570" t="s">
        <v>13630</v>
      </c>
      <c r="B13570" t="s">
        <v>54</v>
      </c>
      <c r="C13570" t="s">
        <v>43</v>
      </c>
      <c r="D13570">
        <v>1514.77</v>
      </c>
      <c r="E13570">
        <v>0.32</v>
      </c>
      <c r="F13570">
        <v>4</v>
      </c>
      <c r="G13570" s="4">
        <v>45633</v>
      </c>
      <c r="H13570" s="4">
        <v>45637</v>
      </c>
      <c r="I13570" t="s">
        <v>44</v>
      </c>
      <c r="J13570" t="s">
        <v>56</v>
      </c>
      <c r="K13570">
        <v>364.37</v>
      </c>
      <c r="L13570" t="s">
        <v>52</v>
      </c>
    </row>
    <row r="13571" spans="1:12" x14ac:dyDescent="0.3">
      <c r="A13571" t="s">
        <v>13631</v>
      </c>
      <c r="B13571" t="s">
        <v>48</v>
      </c>
      <c r="C13571" t="s">
        <v>55</v>
      </c>
      <c r="D13571">
        <v>2242.46</v>
      </c>
      <c r="E13571">
        <v>0.39</v>
      </c>
      <c r="F13571">
        <v>4</v>
      </c>
      <c r="G13571" s="4">
        <v>45575</v>
      </c>
      <c r="H13571" s="4">
        <v>45578</v>
      </c>
      <c r="I13571" t="s">
        <v>50</v>
      </c>
      <c r="J13571" t="s">
        <v>45</v>
      </c>
      <c r="K13571">
        <v>451.99</v>
      </c>
      <c r="L13571" t="s">
        <v>57</v>
      </c>
    </row>
    <row r="13572" spans="1:12" x14ac:dyDescent="0.3">
      <c r="A13572" t="s">
        <v>13632</v>
      </c>
      <c r="B13572" t="s">
        <v>70</v>
      </c>
      <c r="C13572" t="s">
        <v>65</v>
      </c>
      <c r="D13572">
        <v>1863.7</v>
      </c>
      <c r="E13572">
        <v>0.24</v>
      </c>
      <c r="F13572">
        <v>7</v>
      </c>
      <c r="G13572" s="4">
        <v>45633</v>
      </c>
      <c r="H13572" s="4">
        <v>45637</v>
      </c>
      <c r="I13572" t="s">
        <v>60</v>
      </c>
      <c r="J13572" t="s">
        <v>51</v>
      </c>
      <c r="K13572">
        <v>274.74</v>
      </c>
      <c r="L13572" t="s">
        <v>57</v>
      </c>
    </row>
    <row r="13573" spans="1:12" x14ac:dyDescent="0.3">
      <c r="A13573" t="s">
        <v>13633</v>
      </c>
      <c r="B13573" t="s">
        <v>42</v>
      </c>
      <c r="C13573" t="s">
        <v>43</v>
      </c>
      <c r="D13573">
        <v>3891.96</v>
      </c>
      <c r="E13573">
        <v>0.28999999999999998</v>
      </c>
      <c r="F13573">
        <v>3</v>
      </c>
      <c r="G13573" s="4">
        <v>45098</v>
      </c>
      <c r="H13573" s="4">
        <v>45102</v>
      </c>
      <c r="I13573" t="s">
        <v>60</v>
      </c>
      <c r="J13573" t="s">
        <v>51</v>
      </c>
      <c r="K13573">
        <v>598.89</v>
      </c>
      <c r="L13573" t="s">
        <v>68</v>
      </c>
    </row>
    <row r="13574" spans="1:12" x14ac:dyDescent="0.3">
      <c r="A13574" t="s">
        <v>13634</v>
      </c>
      <c r="B13574" t="s">
        <v>54</v>
      </c>
      <c r="C13574" t="s">
        <v>55</v>
      </c>
      <c r="D13574">
        <v>1363.16</v>
      </c>
      <c r="E13574">
        <v>0.09</v>
      </c>
      <c r="F13574">
        <v>2</v>
      </c>
      <c r="G13574" s="4">
        <v>45116</v>
      </c>
      <c r="H13574" s="4">
        <v>45121</v>
      </c>
      <c r="I13574" t="s">
        <v>50</v>
      </c>
      <c r="J13574" t="s">
        <v>56</v>
      </c>
      <c r="K13574">
        <v>215.52</v>
      </c>
      <c r="L13574" t="s">
        <v>46</v>
      </c>
    </row>
    <row r="13575" spans="1:12" x14ac:dyDescent="0.3">
      <c r="A13575" t="s">
        <v>13635</v>
      </c>
      <c r="B13575" t="s">
        <v>70</v>
      </c>
      <c r="C13575" t="s">
        <v>62</v>
      </c>
      <c r="D13575">
        <v>4307.32</v>
      </c>
      <c r="E13575">
        <v>0.24</v>
      </c>
      <c r="F13575">
        <v>5</v>
      </c>
      <c r="G13575" s="4">
        <v>45039</v>
      </c>
      <c r="H13575" s="4">
        <v>45041</v>
      </c>
      <c r="I13575" t="s">
        <v>50</v>
      </c>
      <c r="J13575" t="s">
        <v>56</v>
      </c>
      <c r="K13575">
        <v>1210.78</v>
      </c>
      <c r="L13575" t="s">
        <v>77</v>
      </c>
    </row>
    <row r="13576" spans="1:12" x14ac:dyDescent="0.3">
      <c r="A13576" t="s">
        <v>13636</v>
      </c>
      <c r="B13576" t="s">
        <v>48</v>
      </c>
      <c r="C13576" t="s">
        <v>65</v>
      </c>
      <c r="D13576">
        <v>1205.6099999999999</v>
      </c>
      <c r="E13576">
        <v>7.0000000000000007E-2</v>
      </c>
      <c r="F13576">
        <v>6</v>
      </c>
      <c r="G13576" s="4">
        <v>45421</v>
      </c>
      <c r="H13576" s="4">
        <v>45422</v>
      </c>
      <c r="I13576" t="s">
        <v>50</v>
      </c>
      <c r="J13576" t="s">
        <v>51</v>
      </c>
      <c r="K13576">
        <v>217.66</v>
      </c>
      <c r="L13576" t="s">
        <v>46</v>
      </c>
    </row>
    <row r="13577" spans="1:12" x14ac:dyDescent="0.3">
      <c r="A13577" t="s">
        <v>13637</v>
      </c>
      <c r="B13577" t="s">
        <v>70</v>
      </c>
      <c r="C13577" t="s">
        <v>55</v>
      </c>
      <c r="D13577">
        <v>1870.63</v>
      </c>
      <c r="E13577">
        <v>0.23</v>
      </c>
      <c r="F13577">
        <v>8</v>
      </c>
      <c r="G13577" s="4">
        <v>45628</v>
      </c>
      <c r="H13577" s="4">
        <v>45635</v>
      </c>
      <c r="I13577" t="s">
        <v>44</v>
      </c>
      <c r="J13577" t="s">
        <v>45</v>
      </c>
      <c r="K13577">
        <v>332.37</v>
      </c>
      <c r="L13577" t="s">
        <v>46</v>
      </c>
    </row>
    <row r="13578" spans="1:12" x14ac:dyDescent="0.3">
      <c r="A13578" t="s">
        <v>13638</v>
      </c>
      <c r="B13578" t="s">
        <v>48</v>
      </c>
      <c r="C13578" t="s">
        <v>49</v>
      </c>
      <c r="D13578">
        <v>2294.2600000000002</v>
      </c>
      <c r="E13578">
        <v>0.03</v>
      </c>
      <c r="F13578">
        <v>3</v>
      </c>
      <c r="G13578" s="4">
        <v>45372</v>
      </c>
      <c r="H13578" s="4">
        <v>45377</v>
      </c>
      <c r="I13578" t="s">
        <v>60</v>
      </c>
      <c r="J13578" t="s">
        <v>45</v>
      </c>
      <c r="K13578">
        <v>324.89999999999998</v>
      </c>
      <c r="L13578" t="s">
        <v>63</v>
      </c>
    </row>
    <row r="13579" spans="1:12" x14ac:dyDescent="0.3">
      <c r="A13579" t="s">
        <v>13639</v>
      </c>
      <c r="B13579" t="s">
        <v>54</v>
      </c>
      <c r="C13579" t="s">
        <v>43</v>
      </c>
      <c r="D13579">
        <v>1526.97</v>
      </c>
      <c r="E13579">
        <v>0.28999999999999998</v>
      </c>
      <c r="F13579">
        <v>4</v>
      </c>
      <c r="G13579" s="4">
        <v>45626</v>
      </c>
      <c r="H13579" s="4">
        <v>45631</v>
      </c>
      <c r="I13579" t="s">
        <v>44</v>
      </c>
      <c r="J13579" t="s">
        <v>56</v>
      </c>
      <c r="K13579">
        <v>320.23</v>
      </c>
      <c r="L13579" t="s">
        <v>77</v>
      </c>
    </row>
    <row r="13580" spans="1:12" x14ac:dyDescent="0.3">
      <c r="A13580" t="s">
        <v>13640</v>
      </c>
      <c r="B13580" t="s">
        <v>70</v>
      </c>
      <c r="C13580" t="s">
        <v>55</v>
      </c>
      <c r="D13580">
        <v>3855.22</v>
      </c>
      <c r="E13580">
        <v>0.14000000000000001</v>
      </c>
      <c r="F13580">
        <v>4</v>
      </c>
      <c r="G13580" s="4">
        <v>45359</v>
      </c>
      <c r="H13580" s="4">
        <v>45361</v>
      </c>
      <c r="I13580" t="s">
        <v>50</v>
      </c>
      <c r="J13580" t="s">
        <v>45</v>
      </c>
      <c r="K13580">
        <v>726.42</v>
      </c>
      <c r="L13580" t="s">
        <v>57</v>
      </c>
    </row>
    <row r="13581" spans="1:12" x14ac:dyDescent="0.3">
      <c r="A13581" t="s">
        <v>13641</v>
      </c>
      <c r="B13581" t="s">
        <v>42</v>
      </c>
      <c r="C13581" t="s">
        <v>65</v>
      </c>
      <c r="D13581">
        <v>2106.7800000000002</v>
      </c>
      <c r="E13581">
        <v>0.42</v>
      </c>
      <c r="F13581">
        <v>4</v>
      </c>
      <c r="G13581" s="4">
        <v>45093</v>
      </c>
      <c r="H13581" s="4">
        <v>45094</v>
      </c>
      <c r="I13581" t="s">
        <v>44</v>
      </c>
      <c r="J13581" t="s">
        <v>51</v>
      </c>
      <c r="K13581">
        <v>450.01</v>
      </c>
      <c r="L13581" t="s">
        <v>68</v>
      </c>
    </row>
    <row r="13582" spans="1:12" x14ac:dyDescent="0.3">
      <c r="A13582" t="s">
        <v>13642</v>
      </c>
      <c r="B13582" t="s">
        <v>54</v>
      </c>
      <c r="C13582" t="s">
        <v>65</v>
      </c>
      <c r="D13582">
        <v>4446.43</v>
      </c>
      <c r="E13582">
        <v>0.19</v>
      </c>
      <c r="F13582">
        <v>7</v>
      </c>
      <c r="G13582" s="4">
        <v>45607</v>
      </c>
      <c r="H13582" s="4">
        <v>45612</v>
      </c>
      <c r="I13582" t="s">
        <v>44</v>
      </c>
      <c r="J13582" t="s">
        <v>45</v>
      </c>
      <c r="K13582">
        <v>1268.5899999999999</v>
      </c>
      <c r="L13582" t="s">
        <v>46</v>
      </c>
    </row>
    <row r="13583" spans="1:12" x14ac:dyDescent="0.3">
      <c r="A13583" t="s">
        <v>13643</v>
      </c>
      <c r="B13583" t="s">
        <v>70</v>
      </c>
      <c r="C13583" t="s">
        <v>49</v>
      </c>
      <c r="D13583">
        <v>4821.58</v>
      </c>
      <c r="E13583">
        <v>0.46</v>
      </c>
      <c r="F13583">
        <v>4</v>
      </c>
      <c r="G13583" s="4">
        <v>45232</v>
      </c>
      <c r="H13583" s="4">
        <v>45235</v>
      </c>
      <c r="I13583" t="s">
        <v>50</v>
      </c>
      <c r="J13583" t="s">
        <v>45</v>
      </c>
      <c r="K13583">
        <v>1211.5899999999999</v>
      </c>
      <c r="L13583" t="s">
        <v>63</v>
      </c>
    </row>
    <row r="13584" spans="1:12" x14ac:dyDescent="0.3">
      <c r="A13584" t="s">
        <v>13644</v>
      </c>
      <c r="B13584" t="s">
        <v>70</v>
      </c>
      <c r="C13584" t="s">
        <v>49</v>
      </c>
      <c r="D13584">
        <v>4313.0600000000004</v>
      </c>
      <c r="E13584">
        <v>0.24</v>
      </c>
      <c r="F13584">
        <v>7</v>
      </c>
      <c r="G13584" s="4">
        <v>45455</v>
      </c>
      <c r="H13584" s="4">
        <v>45456</v>
      </c>
      <c r="I13584" t="s">
        <v>50</v>
      </c>
      <c r="J13584" t="s">
        <v>51</v>
      </c>
      <c r="K13584">
        <v>283.41000000000003</v>
      </c>
      <c r="L13584" t="s">
        <v>57</v>
      </c>
    </row>
    <row r="13585" spans="1:12" x14ac:dyDescent="0.3">
      <c r="A13585" t="s">
        <v>13645</v>
      </c>
      <c r="B13585" t="s">
        <v>48</v>
      </c>
      <c r="C13585" t="s">
        <v>55</v>
      </c>
      <c r="D13585">
        <v>2660.86</v>
      </c>
      <c r="E13585">
        <v>0.42</v>
      </c>
      <c r="F13585">
        <v>4</v>
      </c>
      <c r="G13585" s="4">
        <v>45491</v>
      </c>
      <c r="H13585" s="4">
        <v>45493</v>
      </c>
      <c r="I13585" t="s">
        <v>50</v>
      </c>
      <c r="J13585" t="s">
        <v>56</v>
      </c>
      <c r="K13585">
        <v>787.19</v>
      </c>
      <c r="L13585" t="s">
        <v>68</v>
      </c>
    </row>
    <row r="13586" spans="1:12" x14ac:dyDescent="0.3">
      <c r="A13586" t="s">
        <v>13646</v>
      </c>
      <c r="B13586" t="s">
        <v>54</v>
      </c>
      <c r="C13586" t="s">
        <v>62</v>
      </c>
      <c r="D13586">
        <v>2598.06</v>
      </c>
      <c r="E13586">
        <v>0.15</v>
      </c>
      <c r="F13586">
        <v>8</v>
      </c>
      <c r="G13586" s="4">
        <v>45304</v>
      </c>
      <c r="H13586" s="4">
        <v>45307</v>
      </c>
      <c r="I13586" t="s">
        <v>60</v>
      </c>
      <c r="J13586" t="s">
        <v>45</v>
      </c>
      <c r="K13586">
        <v>288.54000000000002</v>
      </c>
      <c r="L13586" t="s">
        <v>52</v>
      </c>
    </row>
    <row r="13587" spans="1:12" x14ac:dyDescent="0.3">
      <c r="A13587" t="s">
        <v>13647</v>
      </c>
      <c r="B13587" t="s">
        <v>54</v>
      </c>
      <c r="C13587" t="s">
        <v>65</v>
      </c>
      <c r="D13587">
        <v>1157.78</v>
      </c>
      <c r="E13587">
        <v>0.23</v>
      </c>
      <c r="F13587">
        <v>5</v>
      </c>
      <c r="G13587" s="4">
        <v>45109</v>
      </c>
      <c r="H13587" s="4">
        <v>45112</v>
      </c>
      <c r="I13587" t="s">
        <v>50</v>
      </c>
      <c r="J13587" t="s">
        <v>45</v>
      </c>
      <c r="K13587">
        <v>244.1</v>
      </c>
      <c r="L13587" t="s">
        <v>52</v>
      </c>
    </row>
    <row r="13588" spans="1:12" x14ac:dyDescent="0.3">
      <c r="A13588" t="s">
        <v>13648</v>
      </c>
      <c r="B13588" t="s">
        <v>54</v>
      </c>
      <c r="C13588" t="s">
        <v>62</v>
      </c>
      <c r="D13588">
        <v>3002.16</v>
      </c>
      <c r="E13588">
        <v>0.32</v>
      </c>
      <c r="F13588">
        <v>2</v>
      </c>
      <c r="G13588" s="4">
        <v>45132</v>
      </c>
      <c r="H13588" s="4">
        <v>45137</v>
      </c>
      <c r="I13588" t="s">
        <v>60</v>
      </c>
      <c r="J13588" t="s">
        <v>45</v>
      </c>
      <c r="K13588">
        <v>615.95000000000005</v>
      </c>
      <c r="L13588" t="s">
        <v>77</v>
      </c>
    </row>
    <row r="13589" spans="1:12" x14ac:dyDescent="0.3">
      <c r="A13589" t="s">
        <v>13649</v>
      </c>
      <c r="B13589" t="s">
        <v>54</v>
      </c>
      <c r="C13589" t="s">
        <v>62</v>
      </c>
      <c r="D13589">
        <v>4768.3599999999997</v>
      </c>
      <c r="E13589">
        <v>0.13</v>
      </c>
      <c r="F13589">
        <v>9</v>
      </c>
      <c r="G13589" s="4">
        <v>45366</v>
      </c>
      <c r="H13589" s="4">
        <v>45368</v>
      </c>
      <c r="I13589" t="s">
        <v>50</v>
      </c>
      <c r="J13589" t="s">
        <v>45</v>
      </c>
      <c r="K13589">
        <v>291.95</v>
      </c>
      <c r="L13589" t="s">
        <v>57</v>
      </c>
    </row>
    <row r="13590" spans="1:12" x14ac:dyDescent="0.3">
      <c r="A13590" t="s">
        <v>13650</v>
      </c>
      <c r="B13590" t="s">
        <v>48</v>
      </c>
      <c r="C13590" t="s">
        <v>55</v>
      </c>
      <c r="D13590">
        <v>494.97</v>
      </c>
      <c r="E13590">
        <v>0.33</v>
      </c>
      <c r="F13590">
        <v>9</v>
      </c>
      <c r="G13590" s="4">
        <v>45119</v>
      </c>
      <c r="H13590" s="4">
        <v>45121</v>
      </c>
      <c r="I13590" t="s">
        <v>44</v>
      </c>
      <c r="J13590" t="s">
        <v>45</v>
      </c>
      <c r="K13590">
        <v>146.83000000000001</v>
      </c>
      <c r="L13590" t="s">
        <v>77</v>
      </c>
    </row>
    <row r="13591" spans="1:12" x14ac:dyDescent="0.3">
      <c r="A13591" t="s">
        <v>13651</v>
      </c>
      <c r="B13591" t="s">
        <v>42</v>
      </c>
      <c r="C13591" t="s">
        <v>43</v>
      </c>
      <c r="D13591">
        <v>3787.04</v>
      </c>
      <c r="E13591">
        <v>0.14000000000000001</v>
      </c>
      <c r="F13591">
        <v>1</v>
      </c>
      <c r="G13591" s="4">
        <v>45581</v>
      </c>
      <c r="H13591" s="4">
        <v>45586</v>
      </c>
      <c r="I13591" t="s">
        <v>50</v>
      </c>
      <c r="J13591" t="s">
        <v>56</v>
      </c>
      <c r="K13591">
        <v>597.08000000000004</v>
      </c>
      <c r="L13591" t="s">
        <v>77</v>
      </c>
    </row>
    <row r="13592" spans="1:12" x14ac:dyDescent="0.3">
      <c r="A13592" t="s">
        <v>13652</v>
      </c>
      <c r="B13592" t="s">
        <v>54</v>
      </c>
      <c r="C13592" t="s">
        <v>43</v>
      </c>
      <c r="D13592">
        <v>4360.74</v>
      </c>
      <c r="E13592">
        <v>0.24</v>
      </c>
      <c r="F13592">
        <v>5</v>
      </c>
      <c r="G13592" s="4">
        <v>45184</v>
      </c>
      <c r="H13592" s="4">
        <v>45190</v>
      </c>
      <c r="I13592" t="s">
        <v>44</v>
      </c>
      <c r="J13592" t="s">
        <v>45</v>
      </c>
      <c r="K13592">
        <v>1102.08</v>
      </c>
      <c r="L13592" t="s">
        <v>63</v>
      </c>
    </row>
    <row r="13593" spans="1:12" x14ac:dyDescent="0.3">
      <c r="A13593" t="s">
        <v>13653</v>
      </c>
      <c r="B13593" t="s">
        <v>48</v>
      </c>
      <c r="C13593" t="s">
        <v>43</v>
      </c>
      <c r="D13593">
        <v>4934.8500000000004</v>
      </c>
      <c r="E13593">
        <v>0.01</v>
      </c>
      <c r="F13593">
        <v>3</v>
      </c>
      <c r="G13593" s="4">
        <v>44938</v>
      </c>
      <c r="H13593" s="4">
        <v>44939</v>
      </c>
      <c r="I13593" t="s">
        <v>44</v>
      </c>
      <c r="J13593" t="s">
        <v>51</v>
      </c>
      <c r="K13593">
        <v>719.78</v>
      </c>
      <c r="L13593" t="s">
        <v>46</v>
      </c>
    </row>
    <row r="13594" spans="1:12" x14ac:dyDescent="0.3">
      <c r="A13594" t="s">
        <v>13654</v>
      </c>
      <c r="B13594" t="s">
        <v>42</v>
      </c>
      <c r="C13594" t="s">
        <v>49</v>
      </c>
      <c r="D13594">
        <v>1740.31</v>
      </c>
      <c r="E13594">
        <v>0.04</v>
      </c>
      <c r="F13594">
        <v>5</v>
      </c>
      <c r="G13594" s="4">
        <v>45111</v>
      </c>
      <c r="H13594" s="4">
        <v>45115</v>
      </c>
      <c r="I13594" t="s">
        <v>60</v>
      </c>
      <c r="J13594" t="s">
        <v>56</v>
      </c>
      <c r="K13594">
        <v>249.6</v>
      </c>
      <c r="L13594" t="s">
        <v>77</v>
      </c>
    </row>
    <row r="13595" spans="1:12" x14ac:dyDescent="0.3">
      <c r="A13595" t="s">
        <v>13655</v>
      </c>
      <c r="B13595" t="s">
        <v>42</v>
      </c>
      <c r="C13595" t="s">
        <v>65</v>
      </c>
      <c r="D13595">
        <v>1842.31</v>
      </c>
      <c r="E13595">
        <v>0.11</v>
      </c>
      <c r="F13595">
        <v>4</v>
      </c>
      <c r="G13595" s="4">
        <v>45141</v>
      </c>
      <c r="H13595" s="4">
        <v>45146</v>
      </c>
      <c r="I13595" t="s">
        <v>44</v>
      </c>
      <c r="J13595" t="s">
        <v>51</v>
      </c>
      <c r="K13595">
        <v>398.63</v>
      </c>
      <c r="L13595" t="s">
        <v>63</v>
      </c>
    </row>
    <row r="13596" spans="1:12" x14ac:dyDescent="0.3">
      <c r="A13596" t="s">
        <v>13656</v>
      </c>
      <c r="B13596" t="s">
        <v>48</v>
      </c>
      <c r="C13596" t="s">
        <v>49</v>
      </c>
      <c r="D13596">
        <v>1225.9000000000001</v>
      </c>
      <c r="E13596">
        <v>0.4</v>
      </c>
      <c r="F13596">
        <v>3</v>
      </c>
      <c r="G13596" s="4">
        <v>45628</v>
      </c>
      <c r="H13596" s="4">
        <v>45631</v>
      </c>
      <c r="I13596" t="s">
        <v>50</v>
      </c>
      <c r="J13596" t="s">
        <v>45</v>
      </c>
      <c r="K13596">
        <v>165.83</v>
      </c>
      <c r="L13596" t="s">
        <v>63</v>
      </c>
    </row>
    <row r="13597" spans="1:12" x14ac:dyDescent="0.3">
      <c r="A13597" t="s">
        <v>13657</v>
      </c>
      <c r="B13597" t="s">
        <v>54</v>
      </c>
      <c r="C13597" t="s">
        <v>65</v>
      </c>
      <c r="D13597">
        <v>3966.41</v>
      </c>
      <c r="E13597">
        <v>0.33</v>
      </c>
      <c r="F13597">
        <v>7</v>
      </c>
      <c r="G13597" s="4">
        <v>45600</v>
      </c>
      <c r="H13597" s="4">
        <v>45604</v>
      </c>
      <c r="I13597" t="s">
        <v>44</v>
      </c>
      <c r="J13597" t="s">
        <v>56</v>
      </c>
      <c r="K13597">
        <v>624.86</v>
      </c>
      <c r="L13597" t="s">
        <v>68</v>
      </c>
    </row>
    <row r="13598" spans="1:12" x14ac:dyDescent="0.3">
      <c r="A13598" t="s">
        <v>13658</v>
      </c>
      <c r="B13598" t="s">
        <v>42</v>
      </c>
      <c r="C13598" t="s">
        <v>65</v>
      </c>
      <c r="D13598">
        <v>786.19</v>
      </c>
      <c r="E13598">
        <v>0.45</v>
      </c>
      <c r="F13598">
        <v>5</v>
      </c>
      <c r="G13598" s="4">
        <v>45644</v>
      </c>
      <c r="H13598" s="4">
        <v>45645</v>
      </c>
      <c r="I13598" t="s">
        <v>44</v>
      </c>
      <c r="J13598" t="s">
        <v>45</v>
      </c>
      <c r="K13598">
        <v>132.69</v>
      </c>
      <c r="L13598" t="s">
        <v>63</v>
      </c>
    </row>
    <row r="13599" spans="1:12" x14ac:dyDescent="0.3">
      <c r="A13599" t="s">
        <v>13659</v>
      </c>
      <c r="B13599" t="s">
        <v>54</v>
      </c>
      <c r="C13599" t="s">
        <v>65</v>
      </c>
      <c r="D13599">
        <v>1412.06</v>
      </c>
      <c r="E13599">
        <v>0.45</v>
      </c>
      <c r="F13599">
        <v>1</v>
      </c>
      <c r="G13599" s="4">
        <v>45385</v>
      </c>
      <c r="H13599" s="4">
        <v>45391</v>
      </c>
      <c r="I13599" t="s">
        <v>44</v>
      </c>
      <c r="J13599" t="s">
        <v>51</v>
      </c>
      <c r="K13599">
        <v>222.92</v>
      </c>
      <c r="L13599" t="s">
        <v>57</v>
      </c>
    </row>
    <row r="13600" spans="1:12" x14ac:dyDescent="0.3">
      <c r="A13600" t="s">
        <v>13660</v>
      </c>
      <c r="B13600" t="s">
        <v>54</v>
      </c>
      <c r="C13600" t="s">
        <v>55</v>
      </c>
      <c r="D13600">
        <v>1546.79</v>
      </c>
      <c r="E13600">
        <v>0.19</v>
      </c>
      <c r="F13600">
        <v>4</v>
      </c>
      <c r="G13600" s="4">
        <v>45266</v>
      </c>
      <c r="H13600" s="4">
        <v>45273</v>
      </c>
      <c r="I13600" t="s">
        <v>50</v>
      </c>
      <c r="J13600" t="s">
        <v>51</v>
      </c>
      <c r="K13600">
        <v>196.83</v>
      </c>
      <c r="L13600" t="s">
        <v>77</v>
      </c>
    </row>
    <row r="13601" spans="1:12" x14ac:dyDescent="0.3">
      <c r="A13601" t="s">
        <v>13661</v>
      </c>
      <c r="B13601" t="s">
        <v>70</v>
      </c>
      <c r="C13601" t="s">
        <v>43</v>
      </c>
      <c r="D13601">
        <v>1937.16</v>
      </c>
      <c r="E13601">
        <v>0.18</v>
      </c>
      <c r="F13601">
        <v>1</v>
      </c>
      <c r="G13601" s="4">
        <v>45290</v>
      </c>
      <c r="H13601" s="4">
        <v>45291</v>
      </c>
      <c r="I13601" t="s">
        <v>50</v>
      </c>
      <c r="J13601" t="s">
        <v>45</v>
      </c>
      <c r="K13601">
        <v>481.27</v>
      </c>
      <c r="L13601" t="s">
        <v>52</v>
      </c>
    </row>
    <row r="13602" spans="1:12" x14ac:dyDescent="0.3">
      <c r="A13602" t="s">
        <v>13662</v>
      </c>
      <c r="B13602" t="s">
        <v>54</v>
      </c>
      <c r="C13602" t="s">
        <v>49</v>
      </c>
      <c r="D13602">
        <v>2166.16</v>
      </c>
      <c r="E13602">
        <v>0.42</v>
      </c>
      <c r="F13602">
        <v>3</v>
      </c>
      <c r="G13602" s="4">
        <v>45637</v>
      </c>
      <c r="H13602" s="4">
        <v>45643</v>
      </c>
      <c r="I13602" t="s">
        <v>44</v>
      </c>
      <c r="J13602" t="s">
        <v>45</v>
      </c>
      <c r="K13602">
        <v>542.70000000000005</v>
      </c>
      <c r="L13602" t="s">
        <v>63</v>
      </c>
    </row>
    <row r="13603" spans="1:12" x14ac:dyDescent="0.3">
      <c r="A13603" t="s">
        <v>13663</v>
      </c>
      <c r="B13603" t="s">
        <v>70</v>
      </c>
      <c r="C13603" t="s">
        <v>49</v>
      </c>
      <c r="D13603">
        <v>2839.22</v>
      </c>
      <c r="E13603">
        <v>0.21</v>
      </c>
      <c r="F13603">
        <v>5</v>
      </c>
      <c r="G13603" s="4">
        <v>45247</v>
      </c>
      <c r="H13603" s="4">
        <v>45254</v>
      </c>
      <c r="I13603" t="s">
        <v>44</v>
      </c>
      <c r="J13603" t="s">
        <v>56</v>
      </c>
      <c r="K13603">
        <v>693.68</v>
      </c>
      <c r="L13603" t="s">
        <v>77</v>
      </c>
    </row>
    <row r="13604" spans="1:12" x14ac:dyDescent="0.3">
      <c r="A13604" t="s">
        <v>13664</v>
      </c>
      <c r="B13604" t="s">
        <v>42</v>
      </c>
      <c r="C13604" t="s">
        <v>55</v>
      </c>
      <c r="D13604">
        <v>4747.03</v>
      </c>
      <c r="E13604">
        <v>0.43</v>
      </c>
      <c r="F13604">
        <v>6</v>
      </c>
      <c r="G13604" s="4">
        <v>45558</v>
      </c>
      <c r="H13604" s="4">
        <v>45565</v>
      </c>
      <c r="I13604" t="s">
        <v>60</v>
      </c>
      <c r="J13604" t="s">
        <v>56</v>
      </c>
      <c r="K13604">
        <v>261.49</v>
      </c>
      <c r="L13604" t="s">
        <v>77</v>
      </c>
    </row>
    <row r="13605" spans="1:12" x14ac:dyDescent="0.3">
      <c r="A13605" t="s">
        <v>13665</v>
      </c>
      <c r="B13605" t="s">
        <v>48</v>
      </c>
      <c r="C13605" t="s">
        <v>65</v>
      </c>
      <c r="D13605">
        <v>1311.67</v>
      </c>
      <c r="E13605">
        <v>0.25</v>
      </c>
      <c r="F13605">
        <v>1</v>
      </c>
      <c r="G13605" s="4">
        <v>45166</v>
      </c>
      <c r="H13605" s="4">
        <v>45173</v>
      </c>
      <c r="I13605" t="s">
        <v>44</v>
      </c>
      <c r="J13605" t="s">
        <v>45</v>
      </c>
      <c r="K13605">
        <v>235.37</v>
      </c>
      <c r="L13605" t="s">
        <v>46</v>
      </c>
    </row>
    <row r="13606" spans="1:12" x14ac:dyDescent="0.3">
      <c r="A13606" t="s">
        <v>13666</v>
      </c>
      <c r="B13606" t="s">
        <v>70</v>
      </c>
      <c r="C13606" t="s">
        <v>43</v>
      </c>
      <c r="D13606">
        <v>3918.18</v>
      </c>
      <c r="E13606">
        <v>0.21</v>
      </c>
      <c r="F13606">
        <v>9</v>
      </c>
      <c r="G13606" s="4">
        <v>44941</v>
      </c>
      <c r="H13606" s="4">
        <v>44948</v>
      </c>
      <c r="I13606" t="s">
        <v>44</v>
      </c>
      <c r="J13606" t="s">
        <v>56</v>
      </c>
      <c r="K13606">
        <v>987.5</v>
      </c>
      <c r="L13606" t="s">
        <v>57</v>
      </c>
    </row>
    <row r="13607" spans="1:12" x14ac:dyDescent="0.3">
      <c r="A13607" t="s">
        <v>13667</v>
      </c>
      <c r="B13607" t="s">
        <v>48</v>
      </c>
      <c r="C13607" t="s">
        <v>62</v>
      </c>
      <c r="D13607">
        <v>3414.31</v>
      </c>
      <c r="E13607">
        <v>0.14000000000000001</v>
      </c>
      <c r="F13607">
        <v>9</v>
      </c>
      <c r="G13607" s="4">
        <v>45092</v>
      </c>
      <c r="H13607" s="4">
        <v>45093</v>
      </c>
      <c r="I13607" t="s">
        <v>60</v>
      </c>
      <c r="J13607" t="s">
        <v>56</v>
      </c>
      <c r="K13607">
        <v>176.42</v>
      </c>
      <c r="L13607" t="s">
        <v>63</v>
      </c>
    </row>
    <row r="13608" spans="1:12" x14ac:dyDescent="0.3">
      <c r="A13608" t="s">
        <v>13668</v>
      </c>
      <c r="B13608" t="s">
        <v>42</v>
      </c>
      <c r="C13608" t="s">
        <v>62</v>
      </c>
      <c r="D13608">
        <v>668.65</v>
      </c>
      <c r="E13608">
        <v>0.06</v>
      </c>
      <c r="F13608">
        <v>1</v>
      </c>
      <c r="G13608" s="4">
        <v>45280</v>
      </c>
      <c r="H13608" s="4">
        <v>45284</v>
      </c>
      <c r="I13608" t="s">
        <v>44</v>
      </c>
      <c r="J13608" t="s">
        <v>56</v>
      </c>
      <c r="K13608">
        <v>73.239999999999995</v>
      </c>
      <c r="L13608" t="s">
        <v>52</v>
      </c>
    </row>
    <row r="13609" spans="1:12" x14ac:dyDescent="0.3">
      <c r="A13609" t="s">
        <v>13669</v>
      </c>
      <c r="B13609" t="s">
        <v>54</v>
      </c>
      <c r="C13609" t="s">
        <v>55</v>
      </c>
      <c r="D13609">
        <v>4070.85</v>
      </c>
      <c r="E13609">
        <v>0.26</v>
      </c>
      <c r="F13609">
        <v>7</v>
      </c>
      <c r="G13609" s="4">
        <v>45383</v>
      </c>
      <c r="H13609" s="4">
        <v>45388</v>
      </c>
      <c r="I13609" t="s">
        <v>50</v>
      </c>
      <c r="J13609" t="s">
        <v>51</v>
      </c>
      <c r="K13609">
        <v>741.78</v>
      </c>
      <c r="L13609" t="s">
        <v>77</v>
      </c>
    </row>
    <row r="13610" spans="1:12" x14ac:dyDescent="0.3">
      <c r="A13610" t="s">
        <v>13670</v>
      </c>
      <c r="B13610" t="s">
        <v>42</v>
      </c>
      <c r="C13610" t="s">
        <v>43</v>
      </c>
      <c r="D13610">
        <v>544</v>
      </c>
      <c r="E13610">
        <v>0.16</v>
      </c>
      <c r="F13610">
        <v>4</v>
      </c>
      <c r="G13610" s="4">
        <v>45247</v>
      </c>
      <c r="H13610" s="4">
        <v>45253</v>
      </c>
      <c r="I13610" t="s">
        <v>44</v>
      </c>
      <c r="J13610" t="s">
        <v>51</v>
      </c>
      <c r="K13610">
        <v>78.72</v>
      </c>
      <c r="L13610" t="s">
        <v>57</v>
      </c>
    </row>
    <row r="13611" spans="1:12" x14ac:dyDescent="0.3">
      <c r="A13611" t="s">
        <v>13671</v>
      </c>
      <c r="B13611" t="s">
        <v>48</v>
      </c>
      <c r="C13611" t="s">
        <v>62</v>
      </c>
      <c r="D13611">
        <v>3720.74</v>
      </c>
      <c r="E13611">
        <v>0.12</v>
      </c>
      <c r="F13611">
        <v>2</v>
      </c>
      <c r="G13611" s="4">
        <v>45191</v>
      </c>
      <c r="H13611" s="4">
        <v>45193</v>
      </c>
      <c r="I13611" t="s">
        <v>44</v>
      </c>
      <c r="J13611" t="s">
        <v>45</v>
      </c>
      <c r="K13611">
        <v>918.67</v>
      </c>
      <c r="L13611" t="s">
        <v>52</v>
      </c>
    </row>
    <row r="13612" spans="1:12" x14ac:dyDescent="0.3">
      <c r="A13612" t="s">
        <v>13672</v>
      </c>
      <c r="B13612" t="s">
        <v>42</v>
      </c>
      <c r="C13612" t="s">
        <v>62</v>
      </c>
      <c r="D13612">
        <v>3607.36</v>
      </c>
      <c r="E13612">
        <v>0.08</v>
      </c>
      <c r="F13612">
        <v>2</v>
      </c>
      <c r="G13612" s="4">
        <v>45096</v>
      </c>
      <c r="H13612" s="4">
        <v>45101</v>
      </c>
      <c r="I13612" t="s">
        <v>50</v>
      </c>
      <c r="J13612" t="s">
        <v>56</v>
      </c>
      <c r="K13612">
        <v>680.52</v>
      </c>
      <c r="L13612" t="s">
        <v>46</v>
      </c>
    </row>
    <row r="13613" spans="1:12" x14ac:dyDescent="0.3">
      <c r="A13613" t="s">
        <v>13673</v>
      </c>
      <c r="B13613" t="s">
        <v>54</v>
      </c>
      <c r="C13613" t="s">
        <v>49</v>
      </c>
      <c r="D13613">
        <v>3478.07</v>
      </c>
      <c r="E13613">
        <v>0.19</v>
      </c>
      <c r="F13613">
        <v>6</v>
      </c>
      <c r="G13613" s="4">
        <v>45437</v>
      </c>
      <c r="H13613" s="4">
        <v>45442</v>
      </c>
      <c r="I13613" t="s">
        <v>50</v>
      </c>
      <c r="J13613" t="s">
        <v>45</v>
      </c>
      <c r="K13613">
        <v>781.1</v>
      </c>
      <c r="L13613" t="s">
        <v>52</v>
      </c>
    </row>
    <row r="13614" spans="1:12" x14ac:dyDescent="0.3">
      <c r="A13614" t="s">
        <v>13674</v>
      </c>
      <c r="B13614" t="s">
        <v>42</v>
      </c>
      <c r="C13614" t="s">
        <v>43</v>
      </c>
      <c r="D13614">
        <v>1455.79</v>
      </c>
      <c r="E13614">
        <v>0.28000000000000003</v>
      </c>
      <c r="F13614">
        <v>6</v>
      </c>
      <c r="G13614" s="4">
        <v>45376</v>
      </c>
      <c r="H13614" s="4">
        <v>45380</v>
      </c>
      <c r="I13614" t="s">
        <v>60</v>
      </c>
      <c r="J13614" t="s">
        <v>51</v>
      </c>
      <c r="K13614">
        <v>83.73</v>
      </c>
      <c r="L13614" t="s">
        <v>68</v>
      </c>
    </row>
    <row r="13615" spans="1:12" x14ac:dyDescent="0.3">
      <c r="A13615" t="s">
        <v>13675</v>
      </c>
      <c r="B13615" t="s">
        <v>54</v>
      </c>
      <c r="C13615" t="s">
        <v>62</v>
      </c>
      <c r="D13615">
        <v>2909.5</v>
      </c>
      <c r="E13615">
        <v>0.42</v>
      </c>
      <c r="F13615">
        <v>5</v>
      </c>
      <c r="G13615" s="4">
        <v>45652</v>
      </c>
      <c r="H13615" s="4">
        <v>45655</v>
      </c>
      <c r="I13615" t="s">
        <v>60</v>
      </c>
      <c r="J13615" t="s">
        <v>56</v>
      </c>
      <c r="K13615">
        <v>244.96</v>
      </c>
      <c r="L13615" t="s">
        <v>46</v>
      </c>
    </row>
    <row r="13616" spans="1:12" x14ac:dyDescent="0.3">
      <c r="A13616" t="s">
        <v>13676</v>
      </c>
      <c r="B13616" t="s">
        <v>70</v>
      </c>
      <c r="C13616" t="s">
        <v>49</v>
      </c>
      <c r="D13616">
        <v>3831.73</v>
      </c>
      <c r="E13616">
        <v>0.41</v>
      </c>
      <c r="F13616">
        <v>3</v>
      </c>
      <c r="G13616" s="4">
        <v>45617</v>
      </c>
      <c r="H13616" s="4">
        <v>45624</v>
      </c>
      <c r="I13616" t="s">
        <v>60</v>
      </c>
      <c r="J13616" t="s">
        <v>56</v>
      </c>
      <c r="K13616">
        <v>677.89</v>
      </c>
      <c r="L13616" t="s">
        <v>63</v>
      </c>
    </row>
    <row r="13617" spans="1:12" x14ac:dyDescent="0.3">
      <c r="A13617" t="s">
        <v>13677</v>
      </c>
      <c r="B13617" t="s">
        <v>48</v>
      </c>
      <c r="C13617" t="s">
        <v>43</v>
      </c>
      <c r="D13617">
        <v>3224.2</v>
      </c>
      <c r="E13617">
        <v>0.43</v>
      </c>
      <c r="F13617">
        <v>7</v>
      </c>
      <c r="G13617" s="4">
        <v>45004</v>
      </c>
      <c r="H13617" s="4">
        <v>45008</v>
      </c>
      <c r="I13617" t="s">
        <v>44</v>
      </c>
      <c r="J13617" t="s">
        <v>51</v>
      </c>
      <c r="K13617">
        <v>825.29</v>
      </c>
      <c r="L13617" t="s">
        <v>63</v>
      </c>
    </row>
    <row r="13618" spans="1:12" x14ac:dyDescent="0.3">
      <c r="A13618" t="s">
        <v>13678</v>
      </c>
      <c r="B13618" t="s">
        <v>54</v>
      </c>
      <c r="C13618" t="s">
        <v>65</v>
      </c>
      <c r="D13618">
        <v>4041.1</v>
      </c>
      <c r="E13618">
        <v>0.28999999999999998</v>
      </c>
      <c r="F13618">
        <v>3</v>
      </c>
      <c r="G13618" s="4">
        <v>45134</v>
      </c>
      <c r="H13618" s="4">
        <v>45137</v>
      </c>
      <c r="I13618" t="s">
        <v>44</v>
      </c>
      <c r="J13618" t="s">
        <v>56</v>
      </c>
      <c r="K13618">
        <v>271.31</v>
      </c>
      <c r="L13618" t="s">
        <v>77</v>
      </c>
    </row>
    <row r="13619" spans="1:12" x14ac:dyDescent="0.3">
      <c r="A13619" t="s">
        <v>13679</v>
      </c>
      <c r="B13619" t="s">
        <v>54</v>
      </c>
      <c r="C13619" t="s">
        <v>43</v>
      </c>
      <c r="D13619">
        <v>3470.62</v>
      </c>
      <c r="E13619">
        <v>0.28000000000000003</v>
      </c>
      <c r="F13619">
        <v>7</v>
      </c>
      <c r="G13619" s="4">
        <v>44957</v>
      </c>
      <c r="H13619" s="4">
        <v>44961</v>
      </c>
      <c r="I13619" t="s">
        <v>60</v>
      </c>
      <c r="J13619" t="s">
        <v>56</v>
      </c>
      <c r="K13619">
        <v>190.14</v>
      </c>
      <c r="L13619" t="s">
        <v>57</v>
      </c>
    </row>
    <row r="13620" spans="1:12" x14ac:dyDescent="0.3">
      <c r="A13620" t="s">
        <v>13680</v>
      </c>
      <c r="B13620" t="s">
        <v>42</v>
      </c>
      <c r="C13620" t="s">
        <v>55</v>
      </c>
      <c r="D13620">
        <v>1444.8</v>
      </c>
      <c r="E13620">
        <v>0.45</v>
      </c>
      <c r="F13620">
        <v>2</v>
      </c>
      <c r="G13620" s="4">
        <v>45120</v>
      </c>
      <c r="H13620" s="4">
        <v>45123</v>
      </c>
      <c r="I13620" t="s">
        <v>50</v>
      </c>
      <c r="J13620" t="s">
        <v>45</v>
      </c>
      <c r="K13620">
        <v>306.24</v>
      </c>
      <c r="L13620" t="s">
        <v>46</v>
      </c>
    </row>
    <row r="13621" spans="1:12" x14ac:dyDescent="0.3">
      <c r="A13621" t="s">
        <v>13681</v>
      </c>
      <c r="B13621" t="s">
        <v>70</v>
      </c>
      <c r="C13621" t="s">
        <v>49</v>
      </c>
      <c r="D13621">
        <v>849.98</v>
      </c>
      <c r="E13621">
        <v>0.14000000000000001</v>
      </c>
      <c r="F13621">
        <v>8</v>
      </c>
      <c r="G13621" s="4">
        <v>45086</v>
      </c>
      <c r="H13621" s="4">
        <v>45088</v>
      </c>
      <c r="I13621" t="s">
        <v>60</v>
      </c>
      <c r="J13621" t="s">
        <v>45</v>
      </c>
      <c r="K13621">
        <v>139.4</v>
      </c>
      <c r="L13621" t="s">
        <v>57</v>
      </c>
    </row>
    <row r="13622" spans="1:12" x14ac:dyDescent="0.3">
      <c r="A13622" t="s">
        <v>13682</v>
      </c>
      <c r="B13622" t="s">
        <v>54</v>
      </c>
      <c r="C13622" t="s">
        <v>65</v>
      </c>
      <c r="D13622">
        <v>3196.7</v>
      </c>
      <c r="E13622">
        <v>7.0000000000000007E-2</v>
      </c>
      <c r="F13622">
        <v>2</v>
      </c>
      <c r="G13622" s="4">
        <v>45026</v>
      </c>
      <c r="H13622" s="4">
        <v>45032</v>
      </c>
      <c r="I13622" t="s">
        <v>50</v>
      </c>
      <c r="J13622" t="s">
        <v>51</v>
      </c>
      <c r="K13622">
        <v>396.72</v>
      </c>
      <c r="L13622" t="s">
        <v>77</v>
      </c>
    </row>
    <row r="13623" spans="1:12" x14ac:dyDescent="0.3">
      <c r="A13623" t="s">
        <v>13683</v>
      </c>
      <c r="B13623" t="s">
        <v>70</v>
      </c>
      <c r="C13623" t="s">
        <v>49</v>
      </c>
      <c r="D13623">
        <v>3822.82</v>
      </c>
      <c r="E13623">
        <v>0.04</v>
      </c>
      <c r="F13623">
        <v>2</v>
      </c>
      <c r="G13623" s="4">
        <v>45430</v>
      </c>
      <c r="H13623" s="4">
        <v>45432</v>
      </c>
      <c r="I13623" t="s">
        <v>60</v>
      </c>
      <c r="J13623" t="s">
        <v>45</v>
      </c>
      <c r="K13623">
        <v>331.59</v>
      </c>
      <c r="L13623" t="s">
        <v>68</v>
      </c>
    </row>
    <row r="13624" spans="1:12" x14ac:dyDescent="0.3">
      <c r="A13624" t="s">
        <v>13684</v>
      </c>
      <c r="B13624" t="s">
        <v>70</v>
      </c>
      <c r="C13624" t="s">
        <v>49</v>
      </c>
      <c r="D13624">
        <v>797.38</v>
      </c>
      <c r="E13624">
        <v>0.44</v>
      </c>
      <c r="F13624">
        <v>4</v>
      </c>
      <c r="G13624" s="4">
        <v>45129</v>
      </c>
      <c r="H13624" s="4">
        <v>45130</v>
      </c>
      <c r="I13624" t="s">
        <v>60</v>
      </c>
      <c r="J13624" t="s">
        <v>45</v>
      </c>
      <c r="K13624">
        <v>98.49</v>
      </c>
      <c r="L13624" t="s">
        <v>63</v>
      </c>
    </row>
    <row r="13625" spans="1:12" x14ac:dyDescent="0.3">
      <c r="A13625" t="s">
        <v>13685</v>
      </c>
      <c r="B13625" t="s">
        <v>42</v>
      </c>
      <c r="C13625" t="s">
        <v>62</v>
      </c>
      <c r="D13625">
        <v>956.62</v>
      </c>
      <c r="E13625">
        <v>0.19</v>
      </c>
      <c r="F13625">
        <v>1</v>
      </c>
      <c r="G13625" s="4">
        <v>44934</v>
      </c>
      <c r="H13625" s="4">
        <v>44941</v>
      </c>
      <c r="I13625" t="s">
        <v>44</v>
      </c>
      <c r="J13625" t="s">
        <v>56</v>
      </c>
      <c r="K13625">
        <v>110.96</v>
      </c>
      <c r="L13625" t="s">
        <v>57</v>
      </c>
    </row>
    <row r="13626" spans="1:12" x14ac:dyDescent="0.3">
      <c r="A13626" t="s">
        <v>13686</v>
      </c>
      <c r="B13626" t="s">
        <v>54</v>
      </c>
      <c r="C13626" t="s">
        <v>43</v>
      </c>
      <c r="D13626">
        <v>159.13999999999999</v>
      </c>
      <c r="E13626">
        <v>0.25</v>
      </c>
      <c r="F13626">
        <v>7</v>
      </c>
      <c r="G13626" s="4">
        <v>45635</v>
      </c>
      <c r="H13626" s="4">
        <v>45636</v>
      </c>
      <c r="I13626" t="s">
        <v>50</v>
      </c>
      <c r="J13626" t="s">
        <v>45</v>
      </c>
      <c r="K13626">
        <v>10.07</v>
      </c>
      <c r="L13626" t="s">
        <v>63</v>
      </c>
    </row>
    <row r="13627" spans="1:12" x14ac:dyDescent="0.3">
      <c r="A13627" t="s">
        <v>13687</v>
      </c>
      <c r="B13627" t="s">
        <v>42</v>
      </c>
      <c r="C13627" t="s">
        <v>49</v>
      </c>
      <c r="D13627">
        <v>2705.57</v>
      </c>
      <c r="E13627">
        <v>0.4</v>
      </c>
      <c r="F13627">
        <v>2</v>
      </c>
      <c r="G13627" s="4">
        <v>45408</v>
      </c>
      <c r="H13627" s="4">
        <v>45411</v>
      </c>
      <c r="I13627" t="s">
        <v>60</v>
      </c>
      <c r="J13627" t="s">
        <v>45</v>
      </c>
      <c r="K13627">
        <v>541.53</v>
      </c>
      <c r="L13627" t="s">
        <v>77</v>
      </c>
    </row>
    <row r="13628" spans="1:12" x14ac:dyDescent="0.3">
      <c r="A13628" t="s">
        <v>13688</v>
      </c>
      <c r="B13628" t="s">
        <v>48</v>
      </c>
      <c r="C13628" t="s">
        <v>49</v>
      </c>
      <c r="D13628">
        <v>2757.23</v>
      </c>
      <c r="E13628">
        <v>0.19</v>
      </c>
      <c r="F13628">
        <v>6</v>
      </c>
      <c r="G13628" s="4">
        <v>45470</v>
      </c>
      <c r="H13628" s="4">
        <v>45475</v>
      </c>
      <c r="I13628" t="s">
        <v>60</v>
      </c>
      <c r="J13628" t="s">
        <v>56</v>
      </c>
      <c r="K13628">
        <v>727.15</v>
      </c>
      <c r="L13628" t="s">
        <v>52</v>
      </c>
    </row>
    <row r="13629" spans="1:12" x14ac:dyDescent="0.3">
      <c r="A13629" t="s">
        <v>13689</v>
      </c>
      <c r="B13629" t="s">
        <v>48</v>
      </c>
      <c r="C13629" t="s">
        <v>55</v>
      </c>
      <c r="D13629">
        <v>2550.37</v>
      </c>
      <c r="E13629">
        <v>0.43</v>
      </c>
      <c r="F13629">
        <v>5</v>
      </c>
      <c r="G13629" s="4">
        <v>45229</v>
      </c>
      <c r="H13629" s="4">
        <v>45236</v>
      </c>
      <c r="I13629" t="s">
        <v>50</v>
      </c>
      <c r="J13629" t="s">
        <v>45</v>
      </c>
      <c r="K13629">
        <v>591.03</v>
      </c>
      <c r="L13629" t="s">
        <v>68</v>
      </c>
    </row>
    <row r="13630" spans="1:12" x14ac:dyDescent="0.3">
      <c r="A13630" t="s">
        <v>13690</v>
      </c>
      <c r="B13630" t="s">
        <v>54</v>
      </c>
      <c r="C13630" t="s">
        <v>55</v>
      </c>
      <c r="D13630">
        <v>1648.45</v>
      </c>
      <c r="E13630">
        <v>0.16</v>
      </c>
      <c r="F13630">
        <v>5</v>
      </c>
      <c r="G13630" s="4">
        <v>44934</v>
      </c>
      <c r="H13630" s="4">
        <v>44935</v>
      </c>
      <c r="I13630" t="s">
        <v>44</v>
      </c>
      <c r="J13630" t="s">
        <v>45</v>
      </c>
      <c r="K13630">
        <v>336.88</v>
      </c>
      <c r="L13630" t="s">
        <v>46</v>
      </c>
    </row>
    <row r="13631" spans="1:12" x14ac:dyDescent="0.3">
      <c r="A13631" t="s">
        <v>13691</v>
      </c>
      <c r="B13631" t="s">
        <v>70</v>
      </c>
      <c r="C13631" t="s">
        <v>55</v>
      </c>
      <c r="D13631">
        <v>2196.2800000000002</v>
      </c>
      <c r="E13631">
        <v>0.37</v>
      </c>
      <c r="F13631">
        <v>4</v>
      </c>
      <c r="G13631" s="4">
        <v>45600</v>
      </c>
      <c r="H13631" s="4">
        <v>45604</v>
      </c>
      <c r="I13631" t="s">
        <v>50</v>
      </c>
      <c r="J13631" t="s">
        <v>51</v>
      </c>
      <c r="K13631">
        <v>274.32</v>
      </c>
      <c r="L13631" t="s">
        <v>57</v>
      </c>
    </row>
    <row r="13632" spans="1:12" x14ac:dyDescent="0.3">
      <c r="A13632" t="s">
        <v>13692</v>
      </c>
      <c r="B13632" t="s">
        <v>54</v>
      </c>
      <c r="C13632" t="s">
        <v>49</v>
      </c>
      <c r="D13632">
        <v>3854.56</v>
      </c>
      <c r="E13632">
        <v>0.33</v>
      </c>
      <c r="F13632">
        <v>5</v>
      </c>
      <c r="G13632" s="4">
        <v>45098</v>
      </c>
      <c r="H13632" s="4">
        <v>45100</v>
      </c>
      <c r="I13632" t="s">
        <v>60</v>
      </c>
      <c r="J13632" t="s">
        <v>56</v>
      </c>
      <c r="K13632">
        <v>700.59</v>
      </c>
      <c r="L13632" t="s">
        <v>63</v>
      </c>
    </row>
    <row r="13633" spans="1:12" x14ac:dyDescent="0.3">
      <c r="A13633" t="s">
        <v>13693</v>
      </c>
      <c r="B13633" t="s">
        <v>54</v>
      </c>
      <c r="C13633" t="s">
        <v>65</v>
      </c>
      <c r="D13633">
        <v>990.8</v>
      </c>
      <c r="E13633">
        <v>0.1</v>
      </c>
      <c r="F13633">
        <v>9</v>
      </c>
      <c r="G13633" s="4">
        <v>45079</v>
      </c>
      <c r="H13633" s="4">
        <v>45080</v>
      </c>
      <c r="I13633" t="s">
        <v>50</v>
      </c>
      <c r="J13633" t="s">
        <v>45</v>
      </c>
      <c r="K13633">
        <v>117.36</v>
      </c>
      <c r="L13633" t="s">
        <v>68</v>
      </c>
    </row>
    <row r="13634" spans="1:12" x14ac:dyDescent="0.3">
      <c r="A13634" t="s">
        <v>13694</v>
      </c>
      <c r="B13634" t="s">
        <v>48</v>
      </c>
      <c r="C13634" t="s">
        <v>43</v>
      </c>
      <c r="D13634">
        <v>1087.58</v>
      </c>
      <c r="E13634">
        <v>0.06</v>
      </c>
      <c r="F13634">
        <v>1</v>
      </c>
      <c r="G13634" s="4">
        <v>45208</v>
      </c>
      <c r="H13634" s="4">
        <v>45209</v>
      </c>
      <c r="I13634" t="s">
        <v>50</v>
      </c>
      <c r="J13634" t="s">
        <v>45</v>
      </c>
      <c r="K13634">
        <v>95.49</v>
      </c>
      <c r="L13634" t="s">
        <v>63</v>
      </c>
    </row>
    <row r="13635" spans="1:12" x14ac:dyDescent="0.3">
      <c r="A13635" t="s">
        <v>13695</v>
      </c>
      <c r="B13635" t="s">
        <v>48</v>
      </c>
      <c r="C13635" t="s">
        <v>49</v>
      </c>
      <c r="D13635">
        <v>3368.19</v>
      </c>
      <c r="E13635">
        <v>0.06</v>
      </c>
      <c r="F13635">
        <v>2</v>
      </c>
      <c r="G13635" s="4">
        <v>45319</v>
      </c>
      <c r="H13635" s="4">
        <v>45320</v>
      </c>
      <c r="I13635" t="s">
        <v>50</v>
      </c>
      <c r="J13635" t="s">
        <v>45</v>
      </c>
      <c r="K13635">
        <v>247.84</v>
      </c>
      <c r="L13635" t="s">
        <v>63</v>
      </c>
    </row>
    <row r="13636" spans="1:12" x14ac:dyDescent="0.3">
      <c r="A13636" t="s">
        <v>13696</v>
      </c>
      <c r="B13636" t="s">
        <v>70</v>
      </c>
      <c r="C13636" t="s">
        <v>62</v>
      </c>
      <c r="D13636">
        <v>4347.8100000000004</v>
      </c>
      <c r="E13636">
        <v>0.33</v>
      </c>
      <c r="F13636">
        <v>7</v>
      </c>
      <c r="G13636" s="4">
        <v>45229</v>
      </c>
      <c r="H13636" s="4">
        <v>45233</v>
      </c>
      <c r="I13636" t="s">
        <v>60</v>
      </c>
      <c r="J13636" t="s">
        <v>45</v>
      </c>
      <c r="K13636">
        <v>308.20999999999998</v>
      </c>
      <c r="L13636" t="s">
        <v>77</v>
      </c>
    </row>
    <row r="13637" spans="1:12" x14ac:dyDescent="0.3">
      <c r="A13637" t="s">
        <v>13697</v>
      </c>
      <c r="B13637" t="s">
        <v>70</v>
      </c>
      <c r="C13637" t="s">
        <v>65</v>
      </c>
      <c r="D13637">
        <v>1767.93</v>
      </c>
      <c r="E13637">
        <v>0.01</v>
      </c>
      <c r="F13637">
        <v>9</v>
      </c>
      <c r="G13637" s="4">
        <v>45126</v>
      </c>
      <c r="H13637" s="4">
        <v>45130</v>
      </c>
      <c r="I13637" t="s">
        <v>50</v>
      </c>
      <c r="J13637" t="s">
        <v>56</v>
      </c>
      <c r="K13637">
        <v>293.33999999999997</v>
      </c>
      <c r="L13637" t="s">
        <v>68</v>
      </c>
    </row>
    <row r="13638" spans="1:12" x14ac:dyDescent="0.3">
      <c r="A13638" t="s">
        <v>13698</v>
      </c>
      <c r="B13638" t="s">
        <v>54</v>
      </c>
      <c r="C13638" t="s">
        <v>65</v>
      </c>
      <c r="D13638">
        <v>4670.45</v>
      </c>
      <c r="E13638">
        <v>0.33</v>
      </c>
      <c r="F13638">
        <v>3</v>
      </c>
      <c r="G13638" s="4">
        <v>45071</v>
      </c>
      <c r="H13638" s="4">
        <v>45072</v>
      </c>
      <c r="I13638" t="s">
        <v>44</v>
      </c>
      <c r="J13638" t="s">
        <v>45</v>
      </c>
      <c r="K13638">
        <v>1074.8800000000001</v>
      </c>
      <c r="L13638" t="s">
        <v>77</v>
      </c>
    </row>
    <row r="13639" spans="1:12" x14ac:dyDescent="0.3">
      <c r="A13639" t="s">
        <v>13699</v>
      </c>
      <c r="B13639" t="s">
        <v>42</v>
      </c>
      <c r="C13639" t="s">
        <v>43</v>
      </c>
      <c r="D13639">
        <v>382.61</v>
      </c>
      <c r="E13639">
        <v>0.39</v>
      </c>
      <c r="F13639">
        <v>6</v>
      </c>
      <c r="G13639" s="4">
        <v>44941</v>
      </c>
      <c r="H13639" s="4">
        <v>44946</v>
      </c>
      <c r="I13639" t="s">
        <v>60</v>
      </c>
      <c r="J13639" t="s">
        <v>51</v>
      </c>
      <c r="K13639">
        <v>63.95</v>
      </c>
      <c r="L13639" t="s">
        <v>77</v>
      </c>
    </row>
    <row r="13640" spans="1:12" x14ac:dyDescent="0.3">
      <c r="A13640" t="s">
        <v>13700</v>
      </c>
      <c r="B13640" t="s">
        <v>54</v>
      </c>
      <c r="C13640" t="s">
        <v>65</v>
      </c>
      <c r="D13640">
        <v>680.74</v>
      </c>
      <c r="E13640">
        <v>0.15</v>
      </c>
      <c r="F13640">
        <v>5</v>
      </c>
      <c r="G13640" s="4">
        <v>45608</v>
      </c>
      <c r="H13640" s="4">
        <v>45614</v>
      </c>
      <c r="I13640" t="s">
        <v>60</v>
      </c>
      <c r="J13640" t="s">
        <v>51</v>
      </c>
      <c r="K13640">
        <v>134.86000000000001</v>
      </c>
      <c r="L13640" t="s">
        <v>57</v>
      </c>
    </row>
    <row r="13641" spans="1:12" x14ac:dyDescent="0.3">
      <c r="A13641" t="s">
        <v>13701</v>
      </c>
      <c r="B13641" t="s">
        <v>70</v>
      </c>
      <c r="C13641" t="s">
        <v>43</v>
      </c>
      <c r="D13641">
        <v>2353.8000000000002</v>
      </c>
      <c r="E13641">
        <v>0.37</v>
      </c>
      <c r="F13641">
        <v>9</v>
      </c>
      <c r="G13641" s="4">
        <v>45236</v>
      </c>
      <c r="H13641" s="4">
        <v>45242</v>
      </c>
      <c r="I13641" t="s">
        <v>44</v>
      </c>
      <c r="J13641" t="s">
        <v>45</v>
      </c>
      <c r="K13641">
        <v>450.94</v>
      </c>
      <c r="L13641" t="s">
        <v>52</v>
      </c>
    </row>
    <row r="13642" spans="1:12" x14ac:dyDescent="0.3">
      <c r="A13642" t="s">
        <v>13702</v>
      </c>
      <c r="B13642" t="s">
        <v>42</v>
      </c>
      <c r="C13642" t="s">
        <v>65</v>
      </c>
      <c r="D13642">
        <v>3645.08</v>
      </c>
      <c r="E13642">
        <v>0.08</v>
      </c>
      <c r="F13642">
        <v>9</v>
      </c>
      <c r="G13642" s="4">
        <v>45323</v>
      </c>
      <c r="H13642" s="4">
        <v>45329</v>
      </c>
      <c r="I13642" t="s">
        <v>44</v>
      </c>
      <c r="J13642" t="s">
        <v>45</v>
      </c>
      <c r="K13642">
        <v>461.14</v>
      </c>
      <c r="L13642" t="s">
        <v>52</v>
      </c>
    </row>
    <row r="13643" spans="1:12" x14ac:dyDescent="0.3">
      <c r="A13643" t="s">
        <v>13703</v>
      </c>
      <c r="B13643" t="s">
        <v>48</v>
      </c>
      <c r="C13643" t="s">
        <v>43</v>
      </c>
      <c r="D13643">
        <v>1917.1</v>
      </c>
      <c r="E13643">
        <v>0.48</v>
      </c>
      <c r="F13643">
        <v>3</v>
      </c>
      <c r="G13643" s="4">
        <v>45432</v>
      </c>
      <c r="H13643" s="4">
        <v>45439</v>
      </c>
      <c r="I13643" t="s">
        <v>60</v>
      </c>
      <c r="J13643" t="s">
        <v>56</v>
      </c>
      <c r="K13643">
        <v>537.09</v>
      </c>
      <c r="L13643" t="s">
        <v>46</v>
      </c>
    </row>
    <row r="13644" spans="1:12" x14ac:dyDescent="0.3">
      <c r="A13644" t="s">
        <v>13704</v>
      </c>
      <c r="B13644" t="s">
        <v>70</v>
      </c>
      <c r="C13644" t="s">
        <v>55</v>
      </c>
      <c r="D13644">
        <v>2818.26</v>
      </c>
      <c r="E13644">
        <v>0.12</v>
      </c>
      <c r="F13644">
        <v>2</v>
      </c>
      <c r="G13644" s="4">
        <v>45421</v>
      </c>
      <c r="H13644" s="4">
        <v>45426</v>
      </c>
      <c r="I13644" t="s">
        <v>60</v>
      </c>
      <c r="J13644" t="s">
        <v>56</v>
      </c>
      <c r="K13644">
        <v>659.29</v>
      </c>
      <c r="L13644" t="s">
        <v>46</v>
      </c>
    </row>
    <row r="13645" spans="1:12" x14ac:dyDescent="0.3">
      <c r="A13645" t="s">
        <v>13705</v>
      </c>
      <c r="B13645" t="s">
        <v>70</v>
      </c>
      <c r="C13645" t="s">
        <v>55</v>
      </c>
      <c r="D13645">
        <v>240</v>
      </c>
      <c r="E13645">
        <v>0.24</v>
      </c>
      <c r="F13645">
        <v>4</v>
      </c>
      <c r="G13645" s="4">
        <v>45616</v>
      </c>
      <c r="H13645" s="4">
        <v>45623</v>
      </c>
      <c r="I13645" t="s">
        <v>44</v>
      </c>
      <c r="J13645" t="s">
        <v>56</v>
      </c>
      <c r="K13645">
        <v>55.35</v>
      </c>
      <c r="L13645" t="s">
        <v>77</v>
      </c>
    </row>
    <row r="13646" spans="1:12" x14ac:dyDescent="0.3">
      <c r="A13646" t="s">
        <v>13706</v>
      </c>
      <c r="B13646" t="s">
        <v>42</v>
      </c>
      <c r="C13646" t="s">
        <v>65</v>
      </c>
      <c r="D13646">
        <v>2362.9899999999998</v>
      </c>
      <c r="E13646">
        <v>0.49</v>
      </c>
      <c r="F13646">
        <v>9</v>
      </c>
      <c r="G13646" s="4">
        <v>44970</v>
      </c>
      <c r="H13646" s="4">
        <v>44974</v>
      </c>
      <c r="I13646" t="s">
        <v>60</v>
      </c>
      <c r="J13646" t="s">
        <v>51</v>
      </c>
      <c r="K13646">
        <v>417.77</v>
      </c>
      <c r="L13646" t="s">
        <v>77</v>
      </c>
    </row>
    <row r="13647" spans="1:12" x14ac:dyDescent="0.3">
      <c r="A13647" t="s">
        <v>13707</v>
      </c>
      <c r="B13647" t="s">
        <v>70</v>
      </c>
      <c r="C13647" t="s">
        <v>65</v>
      </c>
      <c r="D13647">
        <v>1288.6199999999999</v>
      </c>
      <c r="E13647">
        <v>0.45</v>
      </c>
      <c r="F13647">
        <v>3</v>
      </c>
      <c r="G13647" s="4">
        <v>45185</v>
      </c>
      <c r="H13647" s="4">
        <v>45192</v>
      </c>
      <c r="I13647" t="s">
        <v>44</v>
      </c>
      <c r="J13647" t="s">
        <v>51</v>
      </c>
      <c r="K13647">
        <v>125.56</v>
      </c>
      <c r="L13647" t="s">
        <v>63</v>
      </c>
    </row>
    <row r="13648" spans="1:12" x14ac:dyDescent="0.3">
      <c r="A13648" t="s">
        <v>13708</v>
      </c>
      <c r="B13648" t="s">
        <v>70</v>
      </c>
      <c r="C13648" t="s">
        <v>43</v>
      </c>
      <c r="D13648">
        <v>2630.21</v>
      </c>
      <c r="E13648">
        <v>0.33</v>
      </c>
      <c r="F13648">
        <v>4</v>
      </c>
      <c r="G13648" s="4">
        <v>45107</v>
      </c>
      <c r="H13648" s="4">
        <v>45111</v>
      </c>
      <c r="I13648" t="s">
        <v>60</v>
      </c>
      <c r="J13648" t="s">
        <v>45</v>
      </c>
      <c r="K13648">
        <v>414.26</v>
      </c>
      <c r="L13648" t="s">
        <v>63</v>
      </c>
    </row>
    <row r="13649" spans="1:12" x14ac:dyDescent="0.3">
      <c r="A13649" t="s">
        <v>13709</v>
      </c>
      <c r="B13649" t="s">
        <v>70</v>
      </c>
      <c r="C13649" t="s">
        <v>43</v>
      </c>
      <c r="D13649">
        <v>2676.58</v>
      </c>
      <c r="E13649">
        <v>0.18</v>
      </c>
      <c r="F13649">
        <v>2</v>
      </c>
      <c r="G13649" s="4">
        <v>45238</v>
      </c>
      <c r="H13649" s="4">
        <v>45245</v>
      </c>
      <c r="I13649" t="s">
        <v>60</v>
      </c>
      <c r="J13649" t="s">
        <v>45</v>
      </c>
      <c r="K13649">
        <v>283.77</v>
      </c>
      <c r="L13649" t="s">
        <v>68</v>
      </c>
    </row>
    <row r="13650" spans="1:12" x14ac:dyDescent="0.3">
      <c r="A13650" t="s">
        <v>13710</v>
      </c>
      <c r="B13650" t="s">
        <v>70</v>
      </c>
      <c r="C13650" t="s">
        <v>49</v>
      </c>
      <c r="D13650">
        <v>3790.48</v>
      </c>
      <c r="E13650">
        <v>0.35</v>
      </c>
      <c r="F13650">
        <v>1</v>
      </c>
      <c r="G13650" s="4">
        <v>44980</v>
      </c>
      <c r="H13650" s="4">
        <v>44982</v>
      </c>
      <c r="I13650" t="s">
        <v>60</v>
      </c>
      <c r="J13650" t="s">
        <v>51</v>
      </c>
      <c r="K13650">
        <v>368.89</v>
      </c>
      <c r="L13650" t="s">
        <v>57</v>
      </c>
    </row>
    <row r="13651" spans="1:12" x14ac:dyDescent="0.3">
      <c r="A13651" t="s">
        <v>13711</v>
      </c>
      <c r="B13651" t="s">
        <v>70</v>
      </c>
      <c r="C13651" t="s">
        <v>55</v>
      </c>
      <c r="D13651">
        <v>2745.22</v>
      </c>
      <c r="E13651">
        <v>0.23</v>
      </c>
      <c r="F13651">
        <v>5</v>
      </c>
      <c r="G13651" s="4">
        <v>45623</v>
      </c>
      <c r="H13651" s="4">
        <v>45628</v>
      </c>
      <c r="I13651" t="s">
        <v>50</v>
      </c>
      <c r="J13651" t="s">
        <v>51</v>
      </c>
      <c r="K13651">
        <v>206.62</v>
      </c>
      <c r="L13651" t="s">
        <v>77</v>
      </c>
    </row>
    <row r="13652" spans="1:12" x14ac:dyDescent="0.3">
      <c r="A13652" t="s">
        <v>13712</v>
      </c>
      <c r="B13652" t="s">
        <v>70</v>
      </c>
      <c r="C13652" t="s">
        <v>49</v>
      </c>
      <c r="D13652">
        <v>3109.92</v>
      </c>
      <c r="E13652">
        <v>0.05</v>
      </c>
      <c r="F13652">
        <v>4</v>
      </c>
      <c r="G13652" s="4">
        <v>45578</v>
      </c>
      <c r="H13652" s="4">
        <v>45584</v>
      </c>
      <c r="I13652" t="s">
        <v>60</v>
      </c>
      <c r="J13652" t="s">
        <v>45</v>
      </c>
      <c r="K13652">
        <v>363.67</v>
      </c>
      <c r="L13652" t="s">
        <v>63</v>
      </c>
    </row>
    <row r="13653" spans="1:12" x14ac:dyDescent="0.3">
      <c r="A13653" t="s">
        <v>13713</v>
      </c>
      <c r="B13653" t="s">
        <v>70</v>
      </c>
      <c r="C13653" t="s">
        <v>49</v>
      </c>
      <c r="D13653">
        <v>2695.27</v>
      </c>
      <c r="E13653">
        <v>0.4</v>
      </c>
      <c r="F13653">
        <v>2</v>
      </c>
      <c r="G13653" s="4">
        <v>45275</v>
      </c>
      <c r="H13653" s="4">
        <v>45282</v>
      </c>
      <c r="I13653" t="s">
        <v>50</v>
      </c>
      <c r="J13653" t="s">
        <v>51</v>
      </c>
      <c r="K13653">
        <v>589.14</v>
      </c>
      <c r="L13653" t="s">
        <v>52</v>
      </c>
    </row>
    <row r="13654" spans="1:12" x14ac:dyDescent="0.3">
      <c r="A13654" t="s">
        <v>13714</v>
      </c>
      <c r="B13654" t="s">
        <v>70</v>
      </c>
      <c r="C13654" t="s">
        <v>62</v>
      </c>
      <c r="D13654">
        <v>4952.8500000000004</v>
      </c>
      <c r="E13654">
        <v>0.44</v>
      </c>
      <c r="F13654">
        <v>6</v>
      </c>
      <c r="G13654" s="4">
        <v>45310</v>
      </c>
      <c r="H13654" s="4">
        <v>45311</v>
      </c>
      <c r="I13654" t="s">
        <v>44</v>
      </c>
      <c r="J13654" t="s">
        <v>45</v>
      </c>
      <c r="K13654">
        <v>1206.5899999999999</v>
      </c>
      <c r="L13654" t="s">
        <v>46</v>
      </c>
    </row>
    <row r="13655" spans="1:12" x14ac:dyDescent="0.3">
      <c r="A13655" t="s">
        <v>13715</v>
      </c>
      <c r="B13655" t="s">
        <v>48</v>
      </c>
      <c r="C13655" t="s">
        <v>43</v>
      </c>
      <c r="D13655">
        <v>3978.93</v>
      </c>
      <c r="E13655">
        <v>0.2</v>
      </c>
      <c r="F13655">
        <v>5</v>
      </c>
      <c r="G13655" s="4">
        <v>45113</v>
      </c>
      <c r="H13655" s="4">
        <v>45116</v>
      </c>
      <c r="I13655" t="s">
        <v>60</v>
      </c>
      <c r="J13655" t="s">
        <v>56</v>
      </c>
      <c r="K13655">
        <v>1128.9100000000001</v>
      </c>
      <c r="L13655" t="s">
        <v>77</v>
      </c>
    </row>
    <row r="13656" spans="1:12" x14ac:dyDescent="0.3">
      <c r="A13656" t="s">
        <v>13716</v>
      </c>
      <c r="B13656" t="s">
        <v>70</v>
      </c>
      <c r="C13656" t="s">
        <v>62</v>
      </c>
      <c r="D13656">
        <v>3802.66</v>
      </c>
      <c r="E13656">
        <v>0.33</v>
      </c>
      <c r="F13656">
        <v>1</v>
      </c>
      <c r="G13656" s="4">
        <v>45247</v>
      </c>
      <c r="H13656" s="4">
        <v>45254</v>
      </c>
      <c r="I13656" t="s">
        <v>60</v>
      </c>
      <c r="J13656" t="s">
        <v>45</v>
      </c>
      <c r="K13656">
        <v>661.03</v>
      </c>
      <c r="L13656" t="s">
        <v>57</v>
      </c>
    </row>
    <row r="13657" spans="1:12" x14ac:dyDescent="0.3">
      <c r="A13657" t="s">
        <v>13717</v>
      </c>
      <c r="B13657" t="s">
        <v>48</v>
      </c>
      <c r="C13657" t="s">
        <v>62</v>
      </c>
      <c r="D13657">
        <v>3173.57</v>
      </c>
      <c r="E13657">
        <v>0.02</v>
      </c>
      <c r="F13657">
        <v>3</v>
      </c>
      <c r="G13657" s="4">
        <v>45278</v>
      </c>
      <c r="H13657" s="4">
        <v>45280</v>
      </c>
      <c r="I13657" t="s">
        <v>50</v>
      </c>
      <c r="J13657" t="s">
        <v>56</v>
      </c>
      <c r="K13657">
        <v>679.14</v>
      </c>
      <c r="L13657" t="s">
        <v>57</v>
      </c>
    </row>
    <row r="13658" spans="1:12" x14ac:dyDescent="0.3">
      <c r="A13658" t="s">
        <v>13718</v>
      </c>
      <c r="B13658" t="s">
        <v>48</v>
      </c>
      <c r="C13658" t="s">
        <v>49</v>
      </c>
      <c r="D13658">
        <v>2689.02</v>
      </c>
      <c r="E13658">
        <v>0.1</v>
      </c>
      <c r="F13658">
        <v>4</v>
      </c>
      <c r="G13658" s="4">
        <v>45586</v>
      </c>
      <c r="H13658" s="4">
        <v>45592</v>
      </c>
      <c r="I13658" t="s">
        <v>44</v>
      </c>
      <c r="J13658" t="s">
        <v>56</v>
      </c>
      <c r="K13658">
        <v>769.43</v>
      </c>
      <c r="L13658" t="s">
        <v>77</v>
      </c>
    </row>
    <row r="13659" spans="1:12" x14ac:dyDescent="0.3">
      <c r="A13659" t="s">
        <v>13719</v>
      </c>
      <c r="B13659" t="s">
        <v>54</v>
      </c>
      <c r="C13659" t="s">
        <v>62</v>
      </c>
      <c r="D13659">
        <v>1789.31</v>
      </c>
      <c r="E13659">
        <v>0.28999999999999998</v>
      </c>
      <c r="F13659">
        <v>1</v>
      </c>
      <c r="G13659" s="4">
        <v>45382</v>
      </c>
      <c r="H13659" s="4">
        <v>45384</v>
      </c>
      <c r="I13659" t="s">
        <v>44</v>
      </c>
      <c r="J13659" t="s">
        <v>51</v>
      </c>
      <c r="K13659">
        <v>390.04</v>
      </c>
      <c r="L13659" t="s">
        <v>52</v>
      </c>
    </row>
    <row r="13660" spans="1:12" x14ac:dyDescent="0.3">
      <c r="A13660" t="s">
        <v>13720</v>
      </c>
      <c r="B13660" t="s">
        <v>54</v>
      </c>
      <c r="C13660" t="s">
        <v>43</v>
      </c>
      <c r="D13660">
        <v>3941.44</v>
      </c>
      <c r="E13660">
        <v>0.14000000000000001</v>
      </c>
      <c r="F13660">
        <v>8</v>
      </c>
      <c r="G13660" s="4">
        <v>45219</v>
      </c>
      <c r="H13660" s="4">
        <v>45225</v>
      </c>
      <c r="I13660" t="s">
        <v>50</v>
      </c>
      <c r="J13660" t="s">
        <v>51</v>
      </c>
      <c r="K13660">
        <v>897.5</v>
      </c>
      <c r="L13660" t="s">
        <v>63</v>
      </c>
    </row>
    <row r="13661" spans="1:12" x14ac:dyDescent="0.3">
      <c r="A13661" t="s">
        <v>13721</v>
      </c>
      <c r="B13661" t="s">
        <v>48</v>
      </c>
      <c r="C13661" t="s">
        <v>49</v>
      </c>
      <c r="D13661">
        <v>1029.08</v>
      </c>
      <c r="E13661">
        <v>0.47</v>
      </c>
      <c r="F13661">
        <v>3</v>
      </c>
      <c r="G13661" s="4">
        <v>45085</v>
      </c>
      <c r="H13661" s="4">
        <v>45086</v>
      </c>
      <c r="I13661" t="s">
        <v>44</v>
      </c>
      <c r="J13661" t="s">
        <v>56</v>
      </c>
      <c r="K13661">
        <v>252.29</v>
      </c>
      <c r="L13661" t="s">
        <v>46</v>
      </c>
    </row>
    <row r="13662" spans="1:12" x14ac:dyDescent="0.3">
      <c r="A13662" t="s">
        <v>13722</v>
      </c>
      <c r="B13662" t="s">
        <v>48</v>
      </c>
      <c r="C13662" t="s">
        <v>43</v>
      </c>
      <c r="D13662">
        <v>279.08999999999997</v>
      </c>
      <c r="E13662">
        <v>0.42</v>
      </c>
      <c r="F13662">
        <v>5</v>
      </c>
      <c r="G13662" s="4">
        <v>45405</v>
      </c>
      <c r="H13662" s="4">
        <v>45412</v>
      </c>
      <c r="I13662" t="s">
        <v>50</v>
      </c>
      <c r="J13662" t="s">
        <v>56</v>
      </c>
      <c r="K13662">
        <v>30.98</v>
      </c>
      <c r="L13662" t="s">
        <v>63</v>
      </c>
    </row>
    <row r="13663" spans="1:12" x14ac:dyDescent="0.3">
      <c r="A13663" t="s">
        <v>13723</v>
      </c>
      <c r="B13663" t="s">
        <v>70</v>
      </c>
      <c r="C13663" t="s">
        <v>65</v>
      </c>
      <c r="D13663">
        <v>3521.04</v>
      </c>
      <c r="E13663">
        <v>0.33</v>
      </c>
      <c r="F13663">
        <v>3</v>
      </c>
      <c r="G13663" s="4">
        <v>44951</v>
      </c>
      <c r="H13663" s="4">
        <v>44952</v>
      </c>
      <c r="I13663" t="s">
        <v>60</v>
      </c>
      <c r="J13663" t="s">
        <v>51</v>
      </c>
      <c r="K13663">
        <v>856.37</v>
      </c>
      <c r="L13663" t="s">
        <v>77</v>
      </c>
    </row>
    <row r="13664" spans="1:12" x14ac:dyDescent="0.3">
      <c r="A13664" t="s">
        <v>13724</v>
      </c>
      <c r="B13664" t="s">
        <v>54</v>
      </c>
      <c r="C13664" t="s">
        <v>62</v>
      </c>
      <c r="D13664">
        <v>809.77</v>
      </c>
      <c r="E13664">
        <v>0.5</v>
      </c>
      <c r="F13664">
        <v>4</v>
      </c>
      <c r="G13664" s="4">
        <v>45158</v>
      </c>
      <c r="H13664" s="4">
        <v>45162</v>
      </c>
      <c r="I13664" t="s">
        <v>50</v>
      </c>
      <c r="J13664" t="s">
        <v>45</v>
      </c>
      <c r="K13664">
        <v>221.06</v>
      </c>
      <c r="L13664" t="s">
        <v>63</v>
      </c>
    </row>
    <row r="13665" spans="1:12" x14ac:dyDescent="0.3">
      <c r="A13665" t="s">
        <v>13725</v>
      </c>
      <c r="B13665" t="s">
        <v>42</v>
      </c>
      <c r="C13665" t="s">
        <v>49</v>
      </c>
      <c r="D13665">
        <v>4528.75</v>
      </c>
      <c r="E13665">
        <v>0.12</v>
      </c>
      <c r="F13665">
        <v>9</v>
      </c>
      <c r="G13665" s="4">
        <v>45547</v>
      </c>
      <c r="H13665" s="4">
        <v>45552</v>
      </c>
      <c r="I13665" t="s">
        <v>50</v>
      </c>
      <c r="J13665" t="s">
        <v>51</v>
      </c>
      <c r="K13665">
        <v>301.43</v>
      </c>
      <c r="L13665" t="s">
        <v>68</v>
      </c>
    </row>
    <row r="13666" spans="1:12" x14ac:dyDescent="0.3">
      <c r="A13666" t="s">
        <v>13726</v>
      </c>
      <c r="B13666" t="s">
        <v>54</v>
      </c>
      <c r="C13666" t="s">
        <v>55</v>
      </c>
      <c r="D13666">
        <v>3876.34</v>
      </c>
      <c r="E13666">
        <v>0.46</v>
      </c>
      <c r="F13666">
        <v>3</v>
      </c>
      <c r="G13666" s="4">
        <v>45487</v>
      </c>
      <c r="H13666" s="4">
        <v>45494</v>
      </c>
      <c r="I13666" t="s">
        <v>44</v>
      </c>
      <c r="J13666" t="s">
        <v>51</v>
      </c>
      <c r="K13666">
        <v>1073.3499999999999</v>
      </c>
      <c r="L13666" t="s">
        <v>68</v>
      </c>
    </row>
    <row r="13667" spans="1:12" x14ac:dyDescent="0.3">
      <c r="A13667" t="s">
        <v>13727</v>
      </c>
      <c r="B13667" t="s">
        <v>48</v>
      </c>
      <c r="C13667" t="s">
        <v>43</v>
      </c>
      <c r="D13667">
        <v>3051</v>
      </c>
      <c r="E13667">
        <v>0.15</v>
      </c>
      <c r="F13667">
        <v>8</v>
      </c>
      <c r="G13667" s="4">
        <v>45446</v>
      </c>
      <c r="H13667" s="4">
        <v>45453</v>
      </c>
      <c r="I13667" t="s">
        <v>60</v>
      </c>
      <c r="J13667" t="s">
        <v>56</v>
      </c>
      <c r="K13667">
        <v>383.16</v>
      </c>
      <c r="L13667" t="s">
        <v>63</v>
      </c>
    </row>
    <row r="13668" spans="1:12" x14ac:dyDescent="0.3">
      <c r="A13668" t="s">
        <v>13728</v>
      </c>
      <c r="B13668" t="s">
        <v>48</v>
      </c>
      <c r="C13668" t="s">
        <v>62</v>
      </c>
      <c r="D13668">
        <v>1638.23</v>
      </c>
      <c r="E13668">
        <v>0.3</v>
      </c>
      <c r="F13668">
        <v>6</v>
      </c>
      <c r="G13668" s="4">
        <v>45404</v>
      </c>
      <c r="H13668" s="4">
        <v>45408</v>
      </c>
      <c r="I13668" t="s">
        <v>60</v>
      </c>
      <c r="J13668" t="s">
        <v>51</v>
      </c>
      <c r="K13668">
        <v>434.13</v>
      </c>
      <c r="L13668" t="s">
        <v>68</v>
      </c>
    </row>
    <row r="13669" spans="1:12" x14ac:dyDescent="0.3">
      <c r="A13669" t="s">
        <v>13729</v>
      </c>
      <c r="B13669" t="s">
        <v>70</v>
      </c>
      <c r="C13669" t="s">
        <v>43</v>
      </c>
      <c r="D13669">
        <v>3225.92</v>
      </c>
      <c r="E13669">
        <v>0.22</v>
      </c>
      <c r="F13669">
        <v>6</v>
      </c>
      <c r="G13669" s="4">
        <v>45532</v>
      </c>
      <c r="H13669" s="4">
        <v>45537</v>
      </c>
      <c r="I13669" t="s">
        <v>50</v>
      </c>
      <c r="J13669" t="s">
        <v>56</v>
      </c>
      <c r="K13669">
        <v>201.83</v>
      </c>
      <c r="L13669" t="s">
        <v>63</v>
      </c>
    </row>
    <row r="13670" spans="1:12" x14ac:dyDescent="0.3">
      <c r="A13670" t="s">
        <v>13730</v>
      </c>
      <c r="B13670" t="s">
        <v>70</v>
      </c>
      <c r="C13670" t="s">
        <v>43</v>
      </c>
      <c r="D13670">
        <v>2436.6</v>
      </c>
      <c r="E13670">
        <v>0.22</v>
      </c>
      <c r="F13670">
        <v>1</v>
      </c>
      <c r="G13670" s="4">
        <v>45559</v>
      </c>
      <c r="H13670" s="4">
        <v>45566</v>
      </c>
      <c r="I13670" t="s">
        <v>44</v>
      </c>
      <c r="J13670" t="s">
        <v>56</v>
      </c>
      <c r="K13670">
        <v>684.71</v>
      </c>
      <c r="L13670" t="s">
        <v>68</v>
      </c>
    </row>
    <row r="13671" spans="1:12" x14ac:dyDescent="0.3">
      <c r="A13671" t="s">
        <v>13731</v>
      </c>
      <c r="B13671" t="s">
        <v>54</v>
      </c>
      <c r="C13671" t="s">
        <v>65</v>
      </c>
      <c r="D13671">
        <v>1526.63</v>
      </c>
      <c r="E13671">
        <v>0.38</v>
      </c>
      <c r="F13671">
        <v>7</v>
      </c>
      <c r="G13671" s="4">
        <v>45345</v>
      </c>
      <c r="H13671" s="4">
        <v>45350</v>
      </c>
      <c r="I13671" t="s">
        <v>50</v>
      </c>
      <c r="J13671" t="s">
        <v>45</v>
      </c>
      <c r="K13671">
        <v>197.61</v>
      </c>
      <c r="L13671" t="s">
        <v>57</v>
      </c>
    </row>
    <row r="13672" spans="1:12" x14ac:dyDescent="0.3">
      <c r="A13672" t="s">
        <v>13732</v>
      </c>
      <c r="B13672" t="s">
        <v>70</v>
      </c>
      <c r="C13672" t="s">
        <v>43</v>
      </c>
      <c r="D13672">
        <v>4730.8900000000003</v>
      </c>
      <c r="E13672">
        <v>0.17</v>
      </c>
      <c r="F13672">
        <v>4</v>
      </c>
      <c r="G13672" s="4">
        <v>45296</v>
      </c>
      <c r="H13672" s="4">
        <v>45303</v>
      </c>
      <c r="I13672" t="s">
        <v>60</v>
      </c>
      <c r="J13672" t="s">
        <v>51</v>
      </c>
      <c r="K13672">
        <v>1150.6400000000001</v>
      </c>
      <c r="L13672" t="s">
        <v>46</v>
      </c>
    </row>
    <row r="13673" spans="1:12" x14ac:dyDescent="0.3">
      <c r="A13673" t="s">
        <v>13733</v>
      </c>
      <c r="B13673" t="s">
        <v>42</v>
      </c>
      <c r="C13673" t="s">
        <v>65</v>
      </c>
      <c r="D13673">
        <v>893.26</v>
      </c>
      <c r="E13673">
        <v>0.25</v>
      </c>
      <c r="F13673">
        <v>8</v>
      </c>
      <c r="G13673" s="4">
        <v>45418</v>
      </c>
      <c r="H13673" s="4">
        <v>45421</v>
      </c>
      <c r="I13673" t="s">
        <v>60</v>
      </c>
      <c r="J13673" t="s">
        <v>51</v>
      </c>
      <c r="K13673">
        <v>64.34</v>
      </c>
      <c r="L13673" t="s">
        <v>68</v>
      </c>
    </row>
    <row r="13674" spans="1:12" x14ac:dyDescent="0.3">
      <c r="A13674" t="s">
        <v>13734</v>
      </c>
      <c r="B13674" t="s">
        <v>42</v>
      </c>
      <c r="C13674" t="s">
        <v>65</v>
      </c>
      <c r="D13674">
        <v>3791.58</v>
      </c>
      <c r="E13674">
        <v>0.11</v>
      </c>
      <c r="F13674">
        <v>9</v>
      </c>
      <c r="G13674" s="4">
        <v>44939</v>
      </c>
      <c r="H13674" s="4">
        <v>44941</v>
      </c>
      <c r="I13674" t="s">
        <v>44</v>
      </c>
      <c r="J13674" t="s">
        <v>45</v>
      </c>
      <c r="K13674">
        <v>956.72</v>
      </c>
      <c r="L13674" t="s">
        <v>46</v>
      </c>
    </row>
    <row r="13675" spans="1:12" x14ac:dyDescent="0.3">
      <c r="A13675" t="s">
        <v>13735</v>
      </c>
      <c r="B13675" t="s">
        <v>70</v>
      </c>
      <c r="C13675" t="s">
        <v>65</v>
      </c>
      <c r="D13675">
        <v>4020.19</v>
      </c>
      <c r="E13675">
        <v>0.38</v>
      </c>
      <c r="F13675">
        <v>2</v>
      </c>
      <c r="G13675" s="4">
        <v>44999</v>
      </c>
      <c r="H13675" s="4">
        <v>45002</v>
      </c>
      <c r="I13675" t="s">
        <v>60</v>
      </c>
      <c r="J13675" t="s">
        <v>51</v>
      </c>
      <c r="K13675">
        <v>553.95000000000005</v>
      </c>
      <c r="L13675" t="s">
        <v>57</v>
      </c>
    </row>
    <row r="13676" spans="1:12" x14ac:dyDescent="0.3">
      <c r="A13676" t="s">
        <v>13736</v>
      </c>
      <c r="B13676" t="s">
        <v>42</v>
      </c>
      <c r="C13676" t="s">
        <v>62</v>
      </c>
      <c r="D13676">
        <v>4763.79</v>
      </c>
      <c r="E13676">
        <v>0.28000000000000003</v>
      </c>
      <c r="F13676">
        <v>8</v>
      </c>
      <c r="G13676" s="4">
        <v>45078</v>
      </c>
      <c r="H13676" s="4">
        <v>45079</v>
      </c>
      <c r="I13676" t="s">
        <v>60</v>
      </c>
      <c r="J13676" t="s">
        <v>45</v>
      </c>
      <c r="K13676">
        <v>1299.42</v>
      </c>
      <c r="L13676" t="s">
        <v>46</v>
      </c>
    </row>
    <row r="13677" spans="1:12" x14ac:dyDescent="0.3">
      <c r="A13677" t="s">
        <v>13737</v>
      </c>
      <c r="B13677" t="s">
        <v>42</v>
      </c>
      <c r="C13677" t="s">
        <v>43</v>
      </c>
      <c r="D13677">
        <v>2792.14</v>
      </c>
      <c r="E13677">
        <v>0.13</v>
      </c>
      <c r="F13677">
        <v>8</v>
      </c>
      <c r="G13677" s="4">
        <v>45358</v>
      </c>
      <c r="H13677" s="4">
        <v>45361</v>
      </c>
      <c r="I13677" t="s">
        <v>50</v>
      </c>
      <c r="J13677" t="s">
        <v>51</v>
      </c>
      <c r="K13677">
        <v>499.38</v>
      </c>
      <c r="L13677" t="s">
        <v>52</v>
      </c>
    </row>
    <row r="13678" spans="1:12" x14ac:dyDescent="0.3">
      <c r="A13678" t="s">
        <v>13738</v>
      </c>
      <c r="B13678" t="s">
        <v>54</v>
      </c>
      <c r="C13678" t="s">
        <v>43</v>
      </c>
      <c r="D13678">
        <v>2720.89</v>
      </c>
      <c r="E13678">
        <v>0.13</v>
      </c>
      <c r="F13678">
        <v>6</v>
      </c>
      <c r="G13678" s="4">
        <v>45471</v>
      </c>
      <c r="H13678" s="4">
        <v>45474</v>
      </c>
      <c r="I13678" t="s">
        <v>50</v>
      </c>
      <c r="J13678" t="s">
        <v>51</v>
      </c>
      <c r="K13678">
        <v>753.77</v>
      </c>
      <c r="L13678" t="s">
        <v>63</v>
      </c>
    </row>
    <row r="13679" spans="1:12" x14ac:dyDescent="0.3">
      <c r="A13679" t="s">
        <v>13739</v>
      </c>
      <c r="B13679" t="s">
        <v>42</v>
      </c>
      <c r="C13679" t="s">
        <v>65</v>
      </c>
      <c r="D13679">
        <v>4609.42</v>
      </c>
      <c r="E13679">
        <v>0.15</v>
      </c>
      <c r="F13679">
        <v>3</v>
      </c>
      <c r="G13679" s="4">
        <v>45183</v>
      </c>
      <c r="H13679" s="4">
        <v>45185</v>
      </c>
      <c r="I13679" t="s">
        <v>60</v>
      </c>
      <c r="J13679" t="s">
        <v>56</v>
      </c>
      <c r="K13679">
        <v>827.81</v>
      </c>
      <c r="L13679" t="s">
        <v>57</v>
      </c>
    </row>
    <row r="13680" spans="1:12" x14ac:dyDescent="0.3">
      <c r="A13680" t="s">
        <v>13740</v>
      </c>
      <c r="B13680" t="s">
        <v>48</v>
      </c>
      <c r="C13680" t="s">
        <v>43</v>
      </c>
      <c r="D13680">
        <v>4025.36</v>
      </c>
      <c r="E13680">
        <v>0.35</v>
      </c>
      <c r="F13680">
        <v>5</v>
      </c>
      <c r="G13680" s="4">
        <v>45254</v>
      </c>
      <c r="H13680" s="4">
        <v>45261</v>
      </c>
      <c r="I13680" t="s">
        <v>44</v>
      </c>
      <c r="J13680" t="s">
        <v>45</v>
      </c>
      <c r="K13680">
        <v>1077.1199999999999</v>
      </c>
      <c r="L13680" t="s">
        <v>57</v>
      </c>
    </row>
    <row r="13681" spans="1:12" x14ac:dyDescent="0.3">
      <c r="A13681" t="s">
        <v>13741</v>
      </c>
      <c r="B13681" t="s">
        <v>48</v>
      </c>
      <c r="C13681" t="s">
        <v>43</v>
      </c>
      <c r="D13681">
        <v>3841.82</v>
      </c>
      <c r="E13681">
        <v>0.3</v>
      </c>
      <c r="F13681">
        <v>2</v>
      </c>
      <c r="G13681" s="4">
        <v>45180</v>
      </c>
      <c r="H13681" s="4">
        <v>45183</v>
      </c>
      <c r="I13681" t="s">
        <v>44</v>
      </c>
      <c r="J13681" t="s">
        <v>51</v>
      </c>
      <c r="K13681">
        <v>680.87</v>
      </c>
      <c r="L13681" t="s">
        <v>77</v>
      </c>
    </row>
    <row r="13682" spans="1:12" x14ac:dyDescent="0.3">
      <c r="A13682" t="s">
        <v>13742</v>
      </c>
      <c r="B13682" t="s">
        <v>54</v>
      </c>
      <c r="C13682" t="s">
        <v>65</v>
      </c>
      <c r="D13682">
        <v>3966.77</v>
      </c>
      <c r="E13682">
        <v>0.41</v>
      </c>
      <c r="F13682">
        <v>6</v>
      </c>
      <c r="G13682" s="4">
        <v>45580</v>
      </c>
      <c r="H13682" s="4">
        <v>45582</v>
      </c>
      <c r="I13682" t="s">
        <v>60</v>
      </c>
      <c r="J13682" t="s">
        <v>51</v>
      </c>
      <c r="K13682">
        <v>629.5</v>
      </c>
      <c r="L13682" t="s">
        <v>52</v>
      </c>
    </row>
    <row r="13683" spans="1:12" x14ac:dyDescent="0.3">
      <c r="A13683" t="s">
        <v>13743</v>
      </c>
      <c r="B13683" t="s">
        <v>70</v>
      </c>
      <c r="C13683" t="s">
        <v>55</v>
      </c>
      <c r="D13683">
        <v>2516.59</v>
      </c>
      <c r="E13683">
        <v>0.28999999999999998</v>
      </c>
      <c r="F13683">
        <v>3</v>
      </c>
      <c r="G13683" s="4">
        <v>45615</v>
      </c>
      <c r="H13683" s="4">
        <v>45617</v>
      </c>
      <c r="I13683" t="s">
        <v>44</v>
      </c>
      <c r="J13683" t="s">
        <v>45</v>
      </c>
      <c r="K13683">
        <v>603.51</v>
      </c>
      <c r="L13683" t="s">
        <v>63</v>
      </c>
    </row>
    <row r="13684" spans="1:12" x14ac:dyDescent="0.3">
      <c r="A13684" t="s">
        <v>13744</v>
      </c>
      <c r="B13684" t="s">
        <v>54</v>
      </c>
      <c r="C13684" t="s">
        <v>55</v>
      </c>
      <c r="D13684">
        <v>302.95</v>
      </c>
      <c r="E13684">
        <v>0.15</v>
      </c>
      <c r="F13684">
        <v>4</v>
      </c>
      <c r="G13684" s="4">
        <v>45048</v>
      </c>
      <c r="H13684" s="4">
        <v>45050</v>
      </c>
      <c r="I13684" t="s">
        <v>60</v>
      </c>
      <c r="J13684" t="s">
        <v>56</v>
      </c>
      <c r="K13684">
        <v>42.31</v>
      </c>
      <c r="L13684" t="s">
        <v>52</v>
      </c>
    </row>
    <row r="13685" spans="1:12" x14ac:dyDescent="0.3">
      <c r="A13685" t="s">
        <v>13745</v>
      </c>
      <c r="B13685" t="s">
        <v>70</v>
      </c>
      <c r="C13685" t="s">
        <v>65</v>
      </c>
      <c r="D13685">
        <v>1071.5</v>
      </c>
      <c r="E13685">
        <v>0.48</v>
      </c>
      <c r="F13685">
        <v>9</v>
      </c>
      <c r="G13685" s="4">
        <v>44959</v>
      </c>
      <c r="H13685" s="4">
        <v>44961</v>
      </c>
      <c r="I13685" t="s">
        <v>60</v>
      </c>
      <c r="J13685" t="s">
        <v>51</v>
      </c>
      <c r="K13685">
        <v>252.18</v>
      </c>
      <c r="L13685" t="s">
        <v>63</v>
      </c>
    </row>
    <row r="13686" spans="1:12" x14ac:dyDescent="0.3">
      <c r="A13686" t="s">
        <v>13746</v>
      </c>
      <c r="B13686" t="s">
        <v>70</v>
      </c>
      <c r="C13686" t="s">
        <v>62</v>
      </c>
      <c r="D13686">
        <v>3250.66</v>
      </c>
      <c r="E13686">
        <v>0.44</v>
      </c>
      <c r="F13686">
        <v>5</v>
      </c>
      <c r="G13686" s="4">
        <v>45186</v>
      </c>
      <c r="H13686" s="4">
        <v>45189</v>
      </c>
      <c r="I13686" t="s">
        <v>50</v>
      </c>
      <c r="J13686" t="s">
        <v>51</v>
      </c>
      <c r="K13686">
        <v>523.33000000000004</v>
      </c>
      <c r="L13686" t="s">
        <v>68</v>
      </c>
    </row>
    <row r="13687" spans="1:12" x14ac:dyDescent="0.3">
      <c r="A13687" t="s">
        <v>13747</v>
      </c>
      <c r="B13687" t="s">
        <v>70</v>
      </c>
      <c r="C13687" t="s">
        <v>43</v>
      </c>
      <c r="D13687">
        <v>2041.21</v>
      </c>
      <c r="E13687">
        <v>0.14000000000000001</v>
      </c>
      <c r="F13687">
        <v>7</v>
      </c>
      <c r="G13687" s="4">
        <v>45476</v>
      </c>
      <c r="H13687" s="4">
        <v>45480</v>
      </c>
      <c r="I13687" t="s">
        <v>50</v>
      </c>
      <c r="J13687" t="s">
        <v>51</v>
      </c>
      <c r="K13687">
        <v>197.38</v>
      </c>
      <c r="L13687" t="s">
        <v>46</v>
      </c>
    </row>
    <row r="13688" spans="1:12" x14ac:dyDescent="0.3">
      <c r="A13688" t="s">
        <v>13748</v>
      </c>
      <c r="B13688" t="s">
        <v>70</v>
      </c>
      <c r="C13688" t="s">
        <v>43</v>
      </c>
      <c r="D13688">
        <v>3073.17</v>
      </c>
      <c r="E13688">
        <v>0.46</v>
      </c>
      <c r="F13688">
        <v>9</v>
      </c>
      <c r="G13688" s="4">
        <v>45079</v>
      </c>
      <c r="H13688" s="4">
        <v>45083</v>
      </c>
      <c r="I13688" t="s">
        <v>44</v>
      </c>
      <c r="J13688" t="s">
        <v>56</v>
      </c>
      <c r="K13688">
        <v>903.39</v>
      </c>
      <c r="L13688" t="s">
        <v>46</v>
      </c>
    </row>
    <row r="13689" spans="1:12" x14ac:dyDescent="0.3">
      <c r="A13689" t="s">
        <v>13749</v>
      </c>
      <c r="B13689" t="s">
        <v>70</v>
      </c>
      <c r="C13689" t="s">
        <v>55</v>
      </c>
      <c r="D13689">
        <v>2803.22</v>
      </c>
      <c r="E13689">
        <v>0.36</v>
      </c>
      <c r="F13689">
        <v>5</v>
      </c>
      <c r="G13689" s="4">
        <v>45171</v>
      </c>
      <c r="H13689" s="4">
        <v>45177</v>
      </c>
      <c r="I13689" t="s">
        <v>44</v>
      </c>
      <c r="J13689" t="s">
        <v>56</v>
      </c>
      <c r="K13689">
        <v>331.64</v>
      </c>
      <c r="L13689" t="s">
        <v>52</v>
      </c>
    </row>
    <row r="13690" spans="1:12" x14ac:dyDescent="0.3">
      <c r="A13690" t="s">
        <v>13750</v>
      </c>
      <c r="B13690" t="s">
        <v>54</v>
      </c>
      <c r="C13690" t="s">
        <v>65</v>
      </c>
      <c r="D13690">
        <v>2249.44</v>
      </c>
      <c r="E13690">
        <v>0.21</v>
      </c>
      <c r="F13690">
        <v>1</v>
      </c>
      <c r="G13690" s="4">
        <v>45067</v>
      </c>
      <c r="H13690" s="4">
        <v>45068</v>
      </c>
      <c r="I13690" t="s">
        <v>60</v>
      </c>
      <c r="J13690" t="s">
        <v>45</v>
      </c>
      <c r="K13690">
        <v>314.83</v>
      </c>
      <c r="L13690" t="s">
        <v>68</v>
      </c>
    </row>
    <row r="13691" spans="1:12" x14ac:dyDescent="0.3">
      <c r="A13691" t="s">
        <v>13751</v>
      </c>
      <c r="B13691" t="s">
        <v>70</v>
      </c>
      <c r="C13691" t="s">
        <v>62</v>
      </c>
      <c r="D13691">
        <v>1250.17</v>
      </c>
      <c r="E13691">
        <v>0.23</v>
      </c>
      <c r="F13691">
        <v>2</v>
      </c>
      <c r="G13691" s="4">
        <v>45557</v>
      </c>
      <c r="H13691" s="4">
        <v>45559</v>
      </c>
      <c r="I13691" t="s">
        <v>50</v>
      </c>
      <c r="J13691" t="s">
        <v>51</v>
      </c>
      <c r="K13691">
        <v>227.29</v>
      </c>
      <c r="L13691" t="s">
        <v>46</v>
      </c>
    </row>
    <row r="13692" spans="1:12" x14ac:dyDescent="0.3">
      <c r="A13692" t="s">
        <v>13752</v>
      </c>
      <c r="B13692" t="s">
        <v>42</v>
      </c>
      <c r="C13692" t="s">
        <v>65</v>
      </c>
      <c r="D13692">
        <v>3622.9</v>
      </c>
      <c r="E13692">
        <v>0.22</v>
      </c>
      <c r="F13692">
        <v>3</v>
      </c>
      <c r="G13692" s="4">
        <v>45415</v>
      </c>
      <c r="H13692" s="4">
        <v>45419</v>
      </c>
      <c r="I13692" t="s">
        <v>50</v>
      </c>
      <c r="J13692" t="s">
        <v>56</v>
      </c>
      <c r="K13692">
        <v>906.87</v>
      </c>
      <c r="L13692" t="s">
        <v>68</v>
      </c>
    </row>
    <row r="13693" spans="1:12" x14ac:dyDescent="0.3">
      <c r="A13693" t="s">
        <v>13753</v>
      </c>
      <c r="B13693" t="s">
        <v>42</v>
      </c>
      <c r="C13693" t="s">
        <v>55</v>
      </c>
      <c r="D13693">
        <v>4554.32</v>
      </c>
      <c r="E13693">
        <v>0.4</v>
      </c>
      <c r="F13693">
        <v>3</v>
      </c>
      <c r="G13693" s="4">
        <v>45156</v>
      </c>
      <c r="H13693" s="4">
        <v>45157</v>
      </c>
      <c r="I13693" t="s">
        <v>50</v>
      </c>
      <c r="J13693" t="s">
        <v>51</v>
      </c>
      <c r="K13693">
        <v>747.51</v>
      </c>
      <c r="L13693" t="s">
        <v>57</v>
      </c>
    </row>
    <row r="13694" spans="1:12" x14ac:dyDescent="0.3">
      <c r="A13694" t="s">
        <v>13754</v>
      </c>
      <c r="B13694" t="s">
        <v>70</v>
      </c>
      <c r="C13694" t="s">
        <v>55</v>
      </c>
      <c r="D13694">
        <v>3872.82</v>
      </c>
      <c r="E13694">
        <v>0.09</v>
      </c>
      <c r="F13694">
        <v>1</v>
      </c>
      <c r="G13694" s="4">
        <v>45127</v>
      </c>
      <c r="H13694" s="4">
        <v>45134</v>
      </c>
      <c r="I13694" t="s">
        <v>60</v>
      </c>
      <c r="J13694" t="s">
        <v>45</v>
      </c>
      <c r="K13694">
        <v>426.81</v>
      </c>
      <c r="L13694" t="s">
        <v>57</v>
      </c>
    </row>
    <row r="13695" spans="1:12" x14ac:dyDescent="0.3">
      <c r="A13695" t="s">
        <v>13755</v>
      </c>
      <c r="B13695" t="s">
        <v>42</v>
      </c>
      <c r="C13695" t="s">
        <v>43</v>
      </c>
      <c r="D13695">
        <v>688.19</v>
      </c>
      <c r="E13695">
        <v>0.03</v>
      </c>
      <c r="F13695">
        <v>9</v>
      </c>
      <c r="G13695" s="4">
        <v>45481</v>
      </c>
      <c r="H13695" s="4">
        <v>45484</v>
      </c>
      <c r="I13695" t="s">
        <v>50</v>
      </c>
      <c r="J13695" t="s">
        <v>45</v>
      </c>
      <c r="K13695">
        <v>152.30000000000001</v>
      </c>
      <c r="L13695" t="s">
        <v>68</v>
      </c>
    </row>
    <row r="13696" spans="1:12" x14ac:dyDescent="0.3">
      <c r="A13696" t="s">
        <v>13756</v>
      </c>
      <c r="B13696" t="s">
        <v>48</v>
      </c>
      <c r="C13696" t="s">
        <v>49</v>
      </c>
      <c r="D13696">
        <v>2735.95</v>
      </c>
      <c r="E13696">
        <v>0.25</v>
      </c>
      <c r="F13696">
        <v>9</v>
      </c>
      <c r="G13696" s="4">
        <v>45092</v>
      </c>
      <c r="H13696" s="4">
        <v>45098</v>
      </c>
      <c r="I13696" t="s">
        <v>50</v>
      </c>
      <c r="J13696" t="s">
        <v>45</v>
      </c>
      <c r="K13696">
        <v>668.87</v>
      </c>
      <c r="L13696" t="s">
        <v>77</v>
      </c>
    </row>
    <row r="13697" spans="1:12" x14ac:dyDescent="0.3">
      <c r="A13697" t="s">
        <v>13757</v>
      </c>
      <c r="B13697" t="s">
        <v>54</v>
      </c>
      <c r="C13697" t="s">
        <v>62</v>
      </c>
      <c r="D13697">
        <v>4193.29</v>
      </c>
      <c r="E13697">
        <v>0.15</v>
      </c>
      <c r="F13697">
        <v>4</v>
      </c>
      <c r="G13697" s="4">
        <v>44961</v>
      </c>
      <c r="H13697" s="4">
        <v>44968</v>
      </c>
      <c r="I13697" t="s">
        <v>44</v>
      </c>
      <c r="J13697" t="s">
        <v>45</v>
      </c>
      <c r="K13697">
        <v>1054.72</v>
      </c>
      <c r="L13697" t="s">
        <v>63</v>
      </c>
    </row>
    <row r="13698" spans="1:12" x14ac:dyDescent="0.3">
      <c r="A13698" t="s">
        <v>13758</v>
      </c>
      <c r="B13698" t="s">
        <v>54</v>
      </c>
      <c r="C13698" t="s">
        <v>62</v>
      </c>
      <c r="D13698">
        <v>2995.81</v>
      </c>
      <c r="E13698">
        <v>0.28000000000000003</v>
      </c>
      <c r="F13698">
        <v>9</v>
      </c>
      <c r="G13698" s="4">
        <v>45531</v>
      </c>
      <c r="H13698" s="4">
        <v>45532</v>
      </c>
      <c r="I13698" t="s">
        <v>50</v>
      </c>
      <c r="J13698" t="s">
        <v>56</v>
      </c>
      <c r="K13698">
        <v>551.98</v>
      </c>
      <c r="L13698" t="s">
        <v>57</v>
      </c>
    </row>
    <row r="13699" spans="1:12" x14ac:dyDescent="0.3">
      <c r="A13699" t="s">
        <v>13759</v>
      </c>
      <c r="B13699" t="s">
        <v>70</v>
      </c>
      <c r="C13699" t="s">
        <v>49</v>
      </c>
      <c r="D13699">
        <v>2253.89</v>
      </c>
      <c r="E13699">
        <v>0.49</v>
      </c>
      <c r="F13699">
        <v>4</v>
      </c>
      <c r="G13699" s="4">
        <v>45156</v>
      </c>
      <c r="H13699" s="4">
        <v>45160</v>
      </c>
      <c r="I13699" t="s">
        <v>44</v>
      </c>
      <c r="J13699" t="s">
        <v>45</v>
      </c>
      <c r="K13699">
        <v>500.37</v>
      </c>
      <c r="L13699" t="s">
        <v>52</v>
      </c>
    </row>
    <row r="13700" spans="1:12" x14ac:dyDescent="0.3">
      <c r="A13700" t="s">
        <v>13760</v>
      </c>
      <c r="B13700" t="s">
        <v>70</v>
      </c>
      <c r="C13700" t="s">
        <v>55</v>
      </c>
      <c r="D13700">
        <v>1494.28</v>
      </c>
      <c r="E13700">
        <v>0.34</v>
      </c>
      <c r="F13700">
        <v>8</v>
      </c>
      <c r="G13700" s="4">
        <v>45216</v>
      </c>
      <c r="H13700" s="4">
        <v>45222</v>
      </c>
      <c r="I13700" t="s">
        <v>44</v>
      </c>
      <c r="J13700" t="s">
        <v>45</v>
      </c>
      <c r="K13700">
        <v>203.49</v>
      </c>
      <c r="L13700" t="s">
        <v>63</v>
      </c>
    </row>
    <row r="13701" spans="1:12" x14ac:dyDescent="0.3">
      <c r="A13701" t="s">
        <v>13761</v>
      </c>
      <c r="B13701" t="s">
        <v>48</v>
      </c>
      <c r="C13701" t="s">
        <v>65</v>
      </c>
      <c r="D13701">
        <v>1718.91</v>
      </c>
      <c r="E13701">
        <v>0.48</v>
      </c>
      <c r="F13701">
        <v>3</v>
      </c>
      <c r="G13701" s="4">
        <v>45352</v>
      </c>
      <c r="H13701" s="4">
        <v>45353</v>
      </c>
      <c r="I13701" t="s">
        <v>44</v>
      </c>
      <c r="J13701" t="s">
        <v>56</v>
      </c>
      <c r="K13701">
        <v>148.31</v>
      </c>
      <c r="L13701" t="s">
        <v>77</v>
      </c>
    </row>
    <row r="13702" spans="1:12" x14ac:dyDescent="0.3">
      <c r="A13702" t="s">
        <v>13762</v>
      </c>
      <c r="B13702" t="s">
        <v>70</v>
      </c>
      <c r="C13702" t="s">
        <v>62</v>
      </c>
      <c r="D13702">
        <v>1286.57</v>
      </c>
      <c r="E13702">
        <v>0.37</v>
      </c>
      <c r="F13702">
        <v>9</v>
      </c>
      <c r="G13702" s="4">
        <v>45530</v>
      </c>
      <c r="H13702" s="4">
        <v>45531</v>
      </c>
      <c r="I13702" t="s">
        <v>60</v>
      </c>
      <c r="J13702" t="s">
        <v>51</v>
      </c>
      <c r="K13702">
        <v>113.25</v>
      </c>
      <c r="L13702" t="s">
        <v>57</v>
      </c>
    </row>
    <row r="13703" spans="1:12" x14ac:dyDescent="0.3">
      <c r="A13703" t="s">
        <v>13763</v>
      </c>
      <c r="B13703" t="s">
        <v>42</v>
      </c>
      <c r="C13703" t="s">
        <v>49</v>
      </c>
      <c r="D13703">
        <v>1059.06</v>
      </c>
      <c r="E13703">
        <v>0.04</v>
      </c>
      <c r="F13703">
        <v>4</v>
      </c>
      <c r="G13703" s="4">
        <v>45617</v>
      </c>
      <c r="H13703" s="4">
        <v>45623</v>
      </c>
      <c r="I13703" t="s">
        <v>44</v>
      </c>
      <c r="J13703" t="s">
        <v>51</v>
      </c>
      <c r="K13703">
        <v>64.319999999999993</v>
      </c>
      <c r="L13703" t="s">
        <v>63</v>
      </c>
    </row>
    <row r="13704" spans="1:12" x14ac:dyDescent="0.3">
      <c r="A13704" t="s">
        <v>13764</v>
      </c>
      <c r="B13704" t="s">
        <v>48</v>
      </c>
      <c r="C13704" t="s">
        <v>43</v>
      </c>
      <c r="D13704">
        <v>2985.44</v>
      </c>
      <c r="E13704">
        <v>0.44</v>
      </c>
      <c r="F13704">
        <v>8</v>
      </c>
      <c r="G13704" s="4">
        <v>45603</v>
      </c>
      <c r="H13704" s="4">
        <v>45609</v>
      </c>
      <c r="I13704" t="s">
        <v>50</v>
      </c>
      <c r="J13704" t="s">
        <v>56</v>
      </c>
      <c r="K13704">
        <v>323.99</v>
      </c>
      <c r="L13704" t="s">
        <v>52</v>
      </c>
    </row>
    <row r="13705" spans="1:12" x14ac:dyDescent="0.3">
      <c r="A13705" t="s">
        <v>13765</v>
      </c>
      <c r="B13705" t="s">
        <v>42</v>
      </c>
      <c r="C13705" t="s">
        <v>43</v>
      </c>
      <c r="D13705">
        <v>2595.9899999999998</v>
      </c>
      <c r="E13705">
        <v>0.1</v>
      </c>
      <c r="F13705">
        <v>2</v>
      </c>
      <c r="G13705" s="4">
        <v>44992</v>
      </c>
      <c r="H13705" s="4">
        <v>44993</v>
      </c>
      <c r="I13705" t="s">
        <v>50</v>
      </c>
      <c r="J13705" t="s">
        <v>45</v>
      </c>
      <c r="K13705">
        <v>557.79999999999995</v>
      </c>
      <c r="L13705" t="s">
        <v>68</v>
      </c>
    </row>
    <row r="13706" spans="1:12" x14ac:dyDescent="0.3">
      <c r="A13706" t="s">
        <v>13766</v>
      </c>
      <c r="B13706" t="s">
        <v>54</v>
      </c>
      <c r="C13706" t="s">
        <v>55</v>
      </c>
      <c r="D13706">
        <v>3700.68</v>
      </c>
      <c r="E13706">
        <v>0.43</v>
      </c>
      <c r="F13706">
        <v>7</v>
      </c>
      <c r="G13706" s="4">
        <v>44960</v>
      </c>
      <c r="H13706" s="4">
        <v>44964</v>
      </c>
      <c r="I13706" t="s">
        <v>44</v>
      </c>
      <c r="J13706" t="s">
        <v>45</v>
      </c>
      <c r="K13706">
        <v>1025.8</v>
      </c>
      <c r="L13706" t="s">
        <v>68</v>
      </c>
    </row>
    <row r="13707" spans="1:12" x14ac:dyDescent="0.3">
      <c r="A13707" t="s">
        <v>13767</v>
      </c>
      <c r="B13707" t="s">
        <v>42</v>
      </c>
      <c r="C13707" t="s">
        <v>62</v>
      </c>
      <c r="D13707">
        <v>1608.85</v>
      </c>
      <c r="E13707">
        <v>0.37</v>
      </c>
      <c r="F13707">
        <v>2</v>
      </c>
      <c r="G13707" s="4">
        <v>45158</v>
      </c>
      <c r="H13707" s="4">
        <v>45164</v>
      </c>
      <c r="I13707" t="s">
        <v>60</v>
      </c>
      <c r="J13707" t="s">
        <v>56</v>
      </c>
      <c r="K13707">
        <v>399.38</v>
      </c>
      <c r="L13707" t="s">
        <v>52</v>
      </c>
    </row>
    <row r="13708" spans="1:12" x14ac:dyDescent="0.3">
      <c r="A13708" t="s">
        <v>13768</v>
      </c>
      <c r="B13708" t="s">
        <v>54</v>
      </c>
      <c r="C13708" t="s">
        <v>65</v>
      </c>
      <c r="D13708">
        <v>2358.04</v>
      </c>
      <c r="E13708">
        <v>0.42</v>
      </c>
      <c r="F13708">
        <v>5</v>
      </c>
      <c r="G13708" s="4">
        <v>45592</v>
      </c>
      <c r="H13708" s="4">
        <v>45594</v>
      </c>
      <c r="I13708" t="s">
        <v>50</v>
      </c>
      <c r="J13708" t="s">
        <v>51</v>
      </c>
      <c r="K13708">
        <v>569.72</v>
      </c>
      <c r="L13708" t="s">
        <v>57</v>
      </c>
    </row>
    <row r="13709" spans="1:12" x14ac:dyDescent="0.3">
      <c r="A13709" t="s">
        <v>13769</v>
      </c>
      <c r="B13709" t="s">
        <v>42</v>
      </c>
      <c r="C13709" t="s">
        <v>62</v>
      </c>
      <c r="D13709">
        <v>3433.81</v>
      </c>
      <c r="E13709">
        <v>0.13</v>
      </c>
      <c r="F13709">
        <v>9</v>
      </c>
      <c r="G13709" s="4">
        <v>45258</v>
      </c>
      <c r="H13709" s="4">
        <v>45265</v>
      </c>
      <c r="I13709" t="s">
        <v>50</v>
      </c>
      <c r="J13709" t="s">
        <v>45</v>
      </c>
      <c r="K13709">
        <v>952.37</v>
      </c>
      <c r="L13709" t="s">
        <v>46</v>
      </c>
    </row>
    <row r="13710" spans="1:12" x14ac:dyDescent="0.3">
      <c r="A13710" t="s">
        <v>13770</v>
      </c>
      <c r="B13710" t="s">
        <v>54</v>
      </c>
      <c r="C13710" t="s">
        <v>43</v>
      </c>
      <c r="D13710">
        <v>4819.8500000000004</v>
      </c>
      <c r="E13710">
        <v>0.4</v>
      </c>
      <c r="F13710">
        <v>5</v>
      </c>
      <c r="G13710" s="4">
        <v>45614</v>
      </c>
      <c r="H13710" s="4">
        <v>45617</v>
      </c>
      <c r="I13710" t="s">
        <v>44</v>
      </c>
      <c r="J13710" t="s">
        <v>51</v>
      </c>
      <c r="K13710">
        <v>515.61</v>
      </c>
      <c r="L13710" t="s">
        <v>77</v>
      </c>
    </row>
    <row r="13711" spans="1:12" x14ac:dyDescent="0.3">
      <c r="A13711" t="s">
        <v>13771</v>
      </c>
      <c r="B13711" t="s">
        <v>70</v>
      </c>
      <c r="C13711" t="s">
        <v>62</v>
      </c>
      <c r="D13711">
        <v>1809.46</v>
      </c>
      <c r="E13711">
        <v>0.31</v>
      </c>
      <c r="F13711">
        <v>4</v>
      </c>
      <c r="G13711" s="4">
        <v>45053</v>
      </c>
      <c r="H13711" s="4">
        <v>45055</v>
      </c>
      <c r="I13711" t="s">
        <v>44</v>
      </c>
      <c r="J13711" t="s">
        <v>51</v>
      </c>
      <c r="K13711">
        <v>117.15</v>
      </c>
      <c r="L13711" t="s">
        <v>77</v>
      </c>
    </row>
    <row r="13712" spans="1:12" x14ac:dyDescent="0.3">
      <c r="A13712" t="s">
        <v>13772</v>
      </c>
      <c r="B13712" t="s">
        <v>42</v>
      </c>
      <c r="C13712" t="s">
        <v>43</v>
      </c>
      <c r="D13712">
        <v>1561.22</v>
      </c>
      <c r="E13712">
        <v>0.04</v>
      </c>
      <c r="F13712">
        <v>8</v>
      </c>
      <c r="G13712" s="4">
        <v>45051</v>
      </c>
      <c r="H13712" s="4">
        <v>45056</v>
      </c>
      <c r="I13712" t="s">
        <v>60</v>
      </c>
      <c r="J13712" t="s">
        <v>56</v>
      </c>
      <c r="K13712">
        <v>241.98</v>
      </c>
      <c r="L13712" t="s">
        <v>57</v>
      </c>
    </row>
    <row r="13713" spans="1:12" x14ac:dyDescent="0.3">
      <c r="A13713" t="s">
        <v>13773</v>
      </c>
      <c r="B13713" t="s">
        <v>54</v>
      </c>
      <c r="C13713" t="s">
        <v>49</v>
      </c>
      <c r="D13713">
        <v>2301.5100000000002</v>
      </c>
      <c r="E13713">
        <v>0.44</v>
      </c>
      <c r="F13713">
        <v>5</v>
      </c>
      <c r="G13713" s="4">
        <v>45294</v>
      </c>
      <c r="H13713" s="4">
        <v>45296</v>
      </c>
      <c r="I13713" t="s">
        <v>44</v>
      </c>
      <c r="J13713" t="s">
        <v>45</v>
      </c>
      <c r="K13713">
        <v>331.78</v>
      </c>
      <c r="L13713" t="s">
        <v>52</v>
      </c>
    </row>
    <row r="13714" spans="1:12" x14ac:dyDescent="0.3">
      <c r="A13714" t="s">
        <v>13774</v>
      </c>
      <c r="B13714" t="s">
        <v>42</v>
      </c>
      <c r="C13714" t="s">
        <v>49</v>
      </c>
      <c r="D13714">
        <v>3646.98</v>
      </c>
      <c r="E13714">
        <v>0.44</v>
      </c>
      <c r="F13714">
        <v>9</v>
      </c>
      <c r="G13714" s="4">
        <v>45005</v>
      </c>
      <c r="H13714" s="4">
        <v>45012</v>
      </c>
      <c r="I13714" t="s">
        <v>44</v>
      </c>
      <c r="J13714" t="s">
        <v>56</v>
      </c>
      <c r="K13714">
        <v>727.02</v>
      </c>
      <c r="L13714" t="s">
        <v>46</v>
      </c>
    </row>
    <row r="13715" spans="1:12" x14ac:dyDescent="0.3">
      <c r="A13715" t="s">
        <v>13775</v>
      </c>
      <c r="B13715" t="s">
        <v>48</v>
      </c>
      <c r="C13715" t="s">
        <v>43</v>
      </c>
      <c r="D13715">
        <v>4811.6000000000004</v>
      </c>
      <c r="E13715">
        <v>0.28999999999999998</v>
      </c>
      <c r="F13715">
        <v>9</v>
      </c>
      <c r="G13715" s="4">
        <v>44936</v>
      </c>
      <c r="H13715" s="4">
        <v>44942</v>
      </c>
      <c r="I13715" t="s">
        <v>50</v>
      </c>
      <c r="J13715" t="s">
        <v>45</v>
      </c>
      <c r="K13715">
        <v>821.3</v>
      </c>
      <c r="L13715" t="s">
        <v>77</v>
      </c>
    </row>
    <row r="13716" spans="1:12" x14ac:dyDescent="0.3">
      <c r="A13716" t="s">
        <v>13776</v>
      </c>
      <c r="B13716" t="s">
        <v>70</v>
      </c>
      <c r="C13716" t="s">
        <v>65</v>
      </c>
      <c r="D13716">
        <v>2729.03</v>
      </c>
      <c r="E13716">
        <v>0.23</v>
      </c>
      <c r="F13716">
        <v>2</v>
      </c>
      <c r="G13716" s="4">
        <v>45474</v>
      </c>
      <c r="H13716" s="4">
        <v>45477</v>
      </c>
      <c r="I13716" t="s">
        <v>44</v>
      </c>
      <c r="J13716" t="s">
        <v>51</v>
      </c>
      <c r="K13716">
        <v>646.99</v>
      </c>
      <c r="L13716" t="s">
        <v>52</v>
      </c>
    </row>
    <row r="13717" spans="1:12" x14ac:dyDescent="0.3">
      <c r="A13717" t="s">
        <v>13777</v>
      </c>
      <c r="B13717" t="s">
        <v>54</v>
      </c>
      <c r="C13717" t="s">
        <v>65</v>
      </c>
      <c r="D13717">
        <v>4080.96</v>
      </c>
      <c r="E13717">
        <v>0.2</v>
      </c>
      <c r="F13717">
        <v>9</v>
      </c>
      <c r="G13717" s="4">
        <v>45094</v>
      </c>
      <c r="H13717" s="4">
        <v>45101</v>
      </c>
      <c r="I13717" t="s">
        <v>50</v>
      </c>
      <c r="J13717" t="s">
        <v>56</v>
      </c>
      <c r="K13717">
        <v>1016.57</v>
      </c>
      <c r="L13717" t="s">
        <v>52</v>
      </c>
    </row>
    <row r="13718" spans="1:12" x14ac:dyDescent="0.3">
      <c r="A13718" t="s">
        <v>13778</v>
      </c>
      <c r="B13718" t="s">
        <v>48</v>
      </c>
      <c r="C13718" t="s">
        <v>62</v>
      </c>
      <c r="D13718">
        <v>2375.56</v>
      </c>
      <c r="E13718">
        <v>0.3</v>
      </c>
      <c r="F13718">
        <v>8</v>
      </c>
      <c r="G13718" s="4">
        <v>45063</v>
      </c>
      <c r="H13718" s="4">
        <v>45064</v>
      </c>
      <c r="I13718" t="s">
        <v>44</v>
      </c>
      <c r="J13718" t="s">
        <v>45</v>
      </c>
      <c r="K13718">
        <v>461.5</v>
      </c>
      <c r="L13718" t="s">
        <v>46</v>
      </c>
    </row>
    <row r="13719" spans="1:12" x14ac:dyDescent="0.3">
      <c r="A13719" t="s">
        <v>13779</v>
      </c>
      <c r="B13719" t="s">
        <v>42</v>
      </c>
      <c r="C13719" t="s">
        <v>43</v>
      </c>
      <c r="D13719">
        <v>295.3</v>
      </c>
      <c r="E13719">
        <v>0.42</v>
      </c>
      <c r="F13719">
        <v>7</v>
      </c>
      <c r="G13719" s="4">
        <v>45107</v>
      </c>
      <c r="H13719" s="4">
        <v>45109</v>
      </c>
      <c r="I13719" t="s">
        <v>60</v>
      </c>
      <c r="J13719" t="s">
        <v>56</v>
      </c>
      <c r="K13719">
        <v>30.11</v>
      </c>
      <c r="L13719" t="s">
        <v>46</v>
      </c>
    </row>
    <row r="13720" spans="1:12" x14ac:dyDescent="0.3">
      <c r="A13720" t="s">
        <v>13780</v>
      </c>
      <c r="B13720" t="s">
        <v>48</v>
      </c>
      <c r="C13720" t="s">
        <v>55</v>
      </c>
      <c r="D13720">
        <v>4481.6400000000003</v>
      </c>
      <c r="E13720">
        <v>0.28000000000000003</v>
      </c>
      <c r="F13720">
        <v>6</v>
      </c>
      <c r="G13720" s="4">
        <v>45647</v>
      </c>
      <c r="H13720" s="4">
        <v>45654</v>
      </c>
      <c r="I13720" t="s">
        <v>50</v>
      </c>
      <c r="J13720" t="s">
        <v>56</v>
      </c>
      <c r="K13720">
        <v>1208.31</v>
      </c>
      <c r="L13720" t="s">
        <v>52</v>
      </c>
    </row>
    <row r="13721" spans="1:12" x14ac:dyDescent="0.3">
      <c r="A13721" t="s">
        <v>13781</v>
      </c>
      <c r="B13721" t="s">
        <v>42</v>
      </c>
      <c r="C13721" t="s">
        <v>65</v>
      </c>
      <c r="D13721">
        <v>1520.4</v>
      </c>
      <c r="E13721">
        <v>0.06</v>
      </c>
      <c r="F13721">
        <v>4</v>
      </c>
      <c r="G13721" s="4">
        <v>45380</v>
      </c>
      <c r="H13721" s="4">
        <v>45384</v>
      </c>
      <c r="I13721" t="s">
        <v>60</v>
      </c>
      <c r="J13721" t="s">
        <v>56</v>
      </c>
      <c r="K13721">
        <v>176.49</v>
      </c>
      <c r="L13721" t="s">
        <v>57</v>
      </c>
    </row>
    <row r="13722" spans="1:12" x14ac:dyDescent="0.3">
      <c r="A13722" t="s">
        <v>13782</v>
      </c>
      <c r="B13722" t="s">
        <v>70</v>
      </c>
      <c r="C13722" t="s">
        <v>65</v>
      </c>
      <c r="D13722">
        <v>779.46</v>
      </c>
      <c r="E13722">
        <v>0.15</v>
      </c>
      <c r="F13722">
        <v>7</v>
      </c>
      <c r="G13722" s="4">
        <v>45012</v>
      </c>
      <c r="H13722" s="4">
        <v>45018</v>
      </c>
      <c r="I13722" t="s">
        <v>50</v>
      </c>
      <c r="J13722" t="s">
        <v>45</v>
      </c>
      <c r="K13722">
        <v>188.12</v>
      </c>
      <c r="L13722" t="s">
        <v>63</v>
      </c>
    </row>
    <row r="13723" spans="1:12" x14ac:dyDescent="0.3">
      <c r="A13723" t="s">
        <v>13783</v>
      </c>
      <c r="B13723" t="s">
        <v>48</v>
      </c>
      <c r="C13723" t="s">
        <v>49</v>
      </c>
      <c r="D13723">
        <v>4981.1899999999996</v>
      </c>
      <c r="E13723">
        <v>0.33</v>
      </c>
      <c r="F13723">
        <v>6</v>
      </c>
      <c r="G13723" s="4">
        <v>45646</v>
      </c>
      <c r="H13723" s="4">
        <v>45651</v>
      </c>
      <c r="I13723" t="s">
        <v>50</v>
      </c>
      <c r="J13723" t="s">
        <v>51</v>
      </c>
      <c r="K13723">
        <v>881.72</v>
      </c>
      <c r="L13723" t="s">
        <v>52</v>
      </c>
    </row>
    <row r="13724" spans="1:12" x14ac:dyDescent="0.3">
      <c r="A13724" t="s">
        <v>13784</v>
      </c>
      <c r="B13724" t="s">
        <v>70</v>
      </c>
      <c r="C13724" t="s">
        <v>65</v>
      </c>
      <c r="D13724">
        <v>1802.26</v>
      </c>
      <c r="E13724">
        <v>0.32</v>
      </c>
      <c r="F13724">
        <v>8</v>
      </c>
      <c r="G13724" s="4">
        <v>45140</v>
      </c>
      <c r="H13724" s="4">
        <v>45141</v>
      </c>
      <c r="I13724" t="s">
        <v>60</v>
      </c>
      <c r="J13724" t="s">
        <v>45</v>
      </c>
      <c r="K13724">
        <v>340.95</v>
      </c>
      <c r="L13724" t="s">
        <v>77</v>
      </c>
    </row>
    <row r="13725" spans="1:12" x14ac:dyDescent="0.3">
      <c r="A13725" t="s">
        <v>13785</v>
      </c>
      <c r="B13725" t="s">
        <v>54</v>
      </c>
      <c r="C13725" t="s">
        <v>65</v>
      </c>
      <c r="D13725">
        <v>769.04</v>
      </c>
      <c r="E13725">
        <v>0.26</v>
      </c>
      <c r="F13725">
        <v>1</v>
      </c>
      <c r="G13725" s="4">
        <v>45235</v>
      </c>
      <c r="H13725" s="4">
        <v>45236</v>
      </c>
      <c r="I13725" t="s">
        <v>44</v>
      </c>
      <c r="J13725" t="s">
        <v>51</v>
      </c>
      <c r="K13725">
        <v>69.44</v>
      </c>
      <c r="L13725" t="s">
        <v>46</v>
      </c>
    </row>
    <row r="13726" spans="1:12" x14ac:dyDescent="0.3">
      <c r="A13726" t="s">
        <v>13786</v>
      </c>
      <c r="B13726" t="s">
        <v>42</v>
      </c>
      <c r="C13726" t="s">
        <v>65</v>
      </c>
      <c r="D13726">
        <v>1626.56</v>
      </c>
      <c r="E13726">
        <v>0.12</v>
      </c>
      <c r="F13726">
        <v>3</v>
      </c>
      <c r="G13726" s="4">
        <v>45093</v>
      </c>
      <c r="H13726" s="4">
        <v>45094</v>
      </c>
      <c r="I13726" t="s">
        <v>44</v>
      </c>
      <c r="J13726" t="s">
        <v>56</v>
      </c>
      <c r="K13726">
        <v>313.36</v>
      </c>
      <c r="L13726" t="s">
        <v>68</v>
      </c>
    </row>
    <row r="13727" spans="1:12" x14ac:dyDescent="0.3">
      <c r="A13727" t="s">
        <v>13787</v>
      </c>
      <c r="B13727" t="s">
        <v>42</v>
      </c>
      <c r="C13727" t="s">
        <v>43</v>
      </c>
      <c r="D13727">
        <v>2617.8000000000002</v>
      </c>
      <c r="E13727">
        <v>0.14000000000000001</v>
      </c>
      <c r="F13727">
        <v>8</v>
      </c>
      <c r="G13727" s="4">
        <v>45243</v>
      </c>
      <c r="H13727" s="4">
        <v>45245</v>
      </c>
      <c r="I13727" t="s">
        <v>50</v>
      </c>
      <c r="J13727" t="s">
        <v>51</v>
      </c>
      <c r="K13727">
        <v>677.16</v>
      </c>
      <c r="L13727" t="s">
        <v>77</v>
      </c>
    </row>
    <row r="13728" spans="1:12" x14ac:dyDescent="0.3">
      <c r="A13728" t="s">
        <v>13788</v>
      </c>
      <c r="B13728" t="s">
        <v>70</v>
      </c>
      <c r="C13728" t="s">
        <v>43</v>
      </c>
      <c r="D13728">
        <v>530.99</v>
      </c>
      <c r="E13728">
        <v>0.24</v>
      </c>
      <c r="F13728">
        <v>2</v>
      </c>
      <c r="G13728" s="4">
        <v>44978</v>
      </c>
      <c r="H13728" s="4">
        <v>44982</v>
      </c>
      <c r="I13728" t="s">
        <v>60</v>
      </c>
      <c r="J13728" t="s">
        <v>56</v>
      </c>
      <c r="K13728">
        <v>84.57</v>
      </c>
      <c r="L13728" t="s">
        <v>57</v>
      </c>
    </row>
    <row r="13729" spans="1:12" x14ac:dyDescent="0.3">
      <c r="A13729" t="s">
        <v>13789</v>
      </c>
      <c r="B13729" t="s">
        <v>70</v>
      </c>
      <c r="C13729" t="s">
        <v>49</v>
      </c>
      <c r="D13729">
        <v>1827.84</v>
      </c>
      <c r="E13729">
        <v>0.2</v>
      </c>
      <c r="F13729">
        <v>9</v>
      </c>
      <c r="G13729" s="4">
        <v>45122</v>
      </c>
      <c r="H13729" s="4">
        <v>45129</v>
      </c>
      <c r="I13729" t="s">
        <v>44</v>
      </c>
      <c r="J13729" t="s">
        <v>45</v>
      </c>
      <c r="K13729">
        <v>239.26</v>
      </c>
      <c r="L13729" t="s">
        <v>77</v>
      </c>
    </row>
    <row r="13730" spans="1:12" x14ac:dyDescent="0.3">
      <c r="A13730" t="s">
        <v>13790</v>
      </c>
      <c r="B13730" t="s">
        <v>54</v>
      </c>
      <c r="C13730" t="s">
        <v>62</v>
      </c>
      <c r="D13730">
        <v>3377.4</v>
      </c>
      <c r="E13730">
        <v>0.16</v>
      </c>
      <c r="F13730">
        <v>2</v>
      </c>
      <c r="G13730" s="4">
        <v>45634</v>
      </c>
      <c r="H13730" s="4">
        <v>45640</v>
      </c>
      <c r="I13730" t="s">
        <v>44</v>
      </c>
      <c r="J13730" t="s">
        <v>56</v>
      </c>
      <c r="K13730">
        <v>396.01</v>
      </c>
      <c r="L13730" t="s">
        <v>57</v>
      </c>
    </row>
    <row r="13731" spans="1:12" x14ac:dyDescent="0.3">
      <c r="A13731" t="s">
        <v>13791</v>
      </c>
      <c r="B13731" t="s">
        <v>48</v>
      </c>
      <c r="C13731" t="s">
        <v>65</v>
      </c>
      <c r="D13731">
        <v>4588.07</v>
      </c>
      <c r="E13731">
        <v>0.41</v>
      </c>
      <c r="F13731">
        <v>9</v>
      </c>
      <c r="G13731" s="4">
        <v>45639</v>
      </c>
      <c r="H13731" s="4">
        <v>45645</v>
      </c>
      <c r="I13731" t="s">
        <v>44</v>
      </c>
      <c r="J13731" t="s">
        <v>51</v>
      </c>
      <c r="K13731">
        <v>770.97</v>
      </c>
      <c r="L13731" t="s">
        <v>77</v>
      </c>
    </row>
    <row r="13732" spans="1:12" x14ac:dyDescent="0.3">
      <c r="A13732" t="s">
        <v>13792</v>
      </c>
      <c r="B13732" t="s">
        <v>42</v>
      </c>
      <c r="C13732" t="s">
        <v>62</v>
      </c>
      <c r="D13732">
        <v>2047.44</v>
      </c>
      <c r="E13732">
        <v>0.25</v>
      </c>
      <c r="F13732">
        <v>7</v>
      </c>
      <c r="G13732" s="4">
        <v>45132</v>
      </c>
      <c r="H13732" s="4">
        <v>45135</v>
      </c>
      <c r="I13732" t="s">
        <v>60</v>
      </c>
      <c r="J13732" t="s">
        <v>51</v>
      </c>
      <c r="K13732">
        <v>228.54</v>
      </c>
      <c r="L13732" t="s">
        <v>68</v>
      </c>
    </row>
    <row r="13733" spans="1:12" x14ac:dyDescent="0.3">
      <c r="A13733" t="s">
        <v>13793</v>
      </c>
      <c r="B13733" t="s">
        <v>42</v>
      </c>
      <c r="C13733" t="s">
        <v>43</v>
      </c>
      <c r="D13733">
        <v>2866.36</v>
      </c>
      <c r="E13733">
        <v>0.25</v>
      </c>
      <c r="F13733">
        <v>4</v>
      </c>
      <c r="G13733" s="4">
        <v>45608</v>
      </c>
      <c r="H13733" s="4">
        <v>45613</v>
      </c>
      <c r="I13733" t="s">
        <v>44</v>
      </c>
      <c r="J13733" t="s">
        <v>56</v>
      </c>
      <c r="K13733">
        <v>457.68</v>
      </c>
      <c r="L13733" t="s">
        <v>63</v>
      </c>
    </row>
    <row r="13734" spans="1:12" x14ac:dyDescent="0.3">
      <c r="A13734" t="s">
        <v>13794</v>
      </c>
      <c r="B13734" t="s">
        <v>54</v>
      </c>
      <c r="C13734" t="s">
        <v>65</v>
      </c>
      <c r="D13734">
        <v>3216.7</v>
      </c>
      <c r="E13734">
        <v>0.21</v>
      </c>
      <c r="F13734">
        <v>3</v>
      </c>
      <c r="G13734" s="4">
        <v>45169</v>
      </c>
      <c r="H13734" s="4">
        <v>45173</v>
      </c>
      <c r="I13734" t="s">
        <v>44</v>
      </c>
      <c r="J13734" t="s">
        <v>51</v>
      </c>
      <c r="K13734">
        <v>560.69000000000005</v>
      </c>
      <c r="L13734" t="s">
        <v>52</v>
      </c>
    </row>
    <row r="13735" spans="1:12" x14ac:dyDescent="0.3">
      <c r="A13735" t="s">
        <v>13795</v>
      </c>
      <c r="B13735" t="s">
        <v>54</v>
      </c>
      <c r="C13735" t="s">
        <v>62</v>
      </c>
      <c r="D13735">
        <v>446.69</v>
      </c>
      <c r="E13735">
        <v>0.34</v>
      </c>
      <c r="F13735">
        <v>8</v>
      </c>
      <c r="G13735" s="4">
        <v>45144</v>
      </c>
      <c r="H13735" s="4">
        <v>45146</v>
      </c>
      <c r="I13735" t="s">
        <v>50</v>
      </c>
      <c r="J13735" t="s">
        <v>45</v>
      </c>
      <c r="K13735">
        <v>41.4</v>
      </c>
      <c r="L13735" t="s">
        <v>57</v>
      </c>
    </row>
    <row r="13736" spans="1:12" x14ac:dyDescent="0.3">
      <c r="A13736" t="s">
        <v>13796</v>
      </c>
      <c r="B13736" t="s">
        <v>70</v>
      </c>
      <c r="C13736" t="s">
        <v>62</v>
      </c>
      <c r="D13736">
        <v>1776.9</v>
      </c>
      <c r="E13736">
        <v>0.09</v>
      </c>
      <c r="F13736">
        <v>7</v>
      </c>
      <c r="G13736" s="4">
        <v>45633</v>
      </c>
      <c r="H13736" s="4">
        <v>45638</v>
      </c>
      <c r="I13736" t="s">
        <v>50</v>
      </c>
      <c r="J13736" t="s">
        <v>51</v>
      </c>
      <c r="K13736">
        <v>468.9</v>
      </c>
      <c r="L13736" t="s">
        <v>77</v>
      </c>
    </row>
    <row r="13737" spans="1:12" x14ac:dyDescent="0.3">
      <c r="A13737" t="s">
        <v>13797</v>
      </c>
      <c r="B13737" t="s">
        <v>70</v>
      </c>
      <c r="C13737" t="s">
        <v>55</v>
      </c>
      <c r="D13737">
        <v>3452.84</v>
      </c>
      <c r="E13737">
        <v>0.47</v>
      </c>
      <c r="F13737">
        <v>1</v>
      </c>
      <c r="G13737" s="4">
        <v>45278</v>
      </c>
      <c r="H13737" s="4">
        <v>45285</v>
      </c>
      <c r="I13737" t="s">
        <v>60</v>
      </c>
      <c r="J13737" t="s">
        <v>56</v>
      </c>
      <c r="K13737">
        <v>794.71</v>
      </c>
      <c r="L13737" t="s">
        <v>57</v>
      </c>
    </row>
    <row r="13738" spans="1:12" x14ac:dyDescent="0.3">
      <c r="A13738" t="s">
        <v>13798</v>
      </c>
      <c r="B13738" t="s">
        <v>48</v>
      </c>
      <c r="C13738" t="s">
        <v>43</v>
      </c>
      <c r="D13738">
        <v>3704.74</v>
      </c>
      <c r="E13738">
        <v>0.05</v>
      </c>
      <c r="F13738">
        <v>7</v>
      </c>
      <c r="G13738" s="4">
        <v>45513</v>
      </c>
      <c r="H13738" s="4">
        <v>45517</v>
      </c>
      <c r="I13738" t="s">
        <v>50</v>
      </c>
      <c r="J13738" t="s">
        <v>56</v>
      </c>
      <c r="K13738">
        <v>942.36</v>
      </c>
      <c r="L13738" t="s">
        <v>52</v>
      </c>
    </row>
    <row r="13739" spans="1:12" x14ac:dyDescent="0.3">
      <c r="A13739" t="s">
        <v>13799</v>
      </c>
      <c r="B13739" t="s">
        <v>54</v>
      </c>
      <c r="C13739" t="s">
        <v>49</v>
      </c>
      <c r="D13739">
        <v>1844.17</v>
      </c>
      <c r="E13739">
        <v>0.36</v>
      </c>
      <c r="F13739">
        <v>1</v>
      </c>
      <c r="G13739" s="4">
        <v>45105</v>
      </c>
      <c r="H13739" s="4">
        <v>45108</v>
      </c>
      <c r="I13739" t="s">
        <v>44</v>
      </c>
      <c r="J13739" t="s">
        <v>51</v>
      </c>
      <c r="K13739">
        <v>490.15</v>
      </c>
      <c r="L13739" t="s">
        <v>68</v>
      </c>
    </row>
    <row r="13740" spans="1:12" x14ac:dyDescent="0.3">
      <c r="A13740" t="s">
        <v>13800</v>
      </c>
      <c r="B13740" t="s">
        <v>48</v>
      </c>
      <c r="C13740" t="s">
        <v>49</v>
      </c>
      <c r="D13740">
        <v>133.01</v>
      </c>
      <c r="E13740">
        <v>0.35</v>
      </c>
      <c r="F13740">
        <v>1</v>
      </c>
      <c r="G13740" s="4">
        <v>45313</v>
      </c>
      <c r="H13740" s="4">
        <v>45316</v>
      </c>
      <c r="I13740" t="s">
        <v>50</v>
      </c>
      <c r="J13740" t="s">
        <v>56</v>
      </c>
      <c r="K13740">
        <v>23.59</v>
      </c>
      <c r="L13740" t="s">
        <v>46</v>
      </c>
    </row>
    <row r="13741" spans="1:12" x14ac:dyDescent="0.3">
      <c r="A13741" t="s">
        <v>13801</v>
      </c>
      <c r="B13741" t="s">
        <v>54</v>
      </c>
      <c r="C13741" t="s">
        <v>55</v>
      </c>
      <c r="D13741">
        <v>133.63999999999999</v>
      </c>
      <c r="E13741">
        <v>0.06</v>
      </c>
      <c r="F13741">
        <v>5</v>
      </c>
      <c r="G13741" s="4">
        <v>45290</v>
      </c>
      <c r="H13741" s="4">
        <v>45291</v>
      </c>
      <c r="I13741" t="s">
        <v>50</v>
      </c>
      <c r="J13741" t="s">
        <v>56</v>
      </c>
      <c r="K13741">
        <v>36.22</v>
      </c>
      <c r="L13741" t="s">
        <v>77</v>
      </c>
    </row>
    <row r="13742" spans="1:12" x14ac:dyDescent="0.3">
      <c r="A13742" t="s">
        <v>13802</v>
      </c>
      <c r="B13742" t="s">
        <v>42</v>
      </c>
      <c r="C13742" t="s">
        <v>62</v>
      </c>
      <c r="D13742">
        <v>2736.79</v>
      </c>
      <c r="E13742">
        <v>0.5</v>
      </c>
      <c r="F13742">
        <v>5</v>
      </c>
      <c r="G13742" s="4">
        <v>45558</v>
      </c>
      <c r="H13742" s="4">
        <v>45559</v>
      </c>
      <c r="I13742" t="s">
        <v>44</v>
      </c>
      <c r="J13742" t="s">
        <v>56</v>
      </c>
      <c r="K13742">
        <v>544.14</v>
      </c>
      <c r="L13742" t="s">
        <v>46</v>
      </c>
    </row>
    <row r="13743" spans="1:12" x14ac:dyDescent="0.3">
      <c r="A13743" t="s">
        <v>13803</v>
      </c>
      <c r="B13743" t="s">
        <v>54</v>
      </c>
      <c r="C13743" t="s">
        <v>55</v>
      </c>
      <c r="D13743">
        <v>2802.28</v>
      </c>
      <c r="E13743">
        <v>0.02</v>
      </c>
      <c r="F13743">
        <v>2</v>
      </c>
      <c r="G13743" s="4">
        <v>45303</v>
      </c>
      <c r="H13743" s="4">
        <v>45306</v>
      </c>
      <c r="I13743" t="s">
        <v>44</v>
      </c>
      <c r="J13743" t="s">
        <v>56</v>
      </c>
      <c r="K13743">
        <v>812.8</v>
      </c>
      <c r="L13743" t="s">
        <v>57</v>
      </c>
    </row>
    <row r="13744" spans="1:12" x14ac:dyDescent="0.3">
      <c r="A13744" t="s">
        <v>13804</v>
      </c>
      <c r="B13744" t="s">
        <v>54</v>
      </c>
      <c r="C13744" t="s">
        <v>55</v>
      </c>
      <c r="D13744">
        <v>2823.03</v>
      </c>
      <c r="E13744">
        <v>0.18</v>
      </c>
      <c r="F13744">
        <v>7</v>
      </c>
      <c r="G13744" s="4">
        <v>45499</v>
      </c>
      <c r="H13744" s="4">
        <v>45500</v>
      </c>
      <c r="I13744" t="s">
        <v>60</v>
      </c>
      <c r="J13744" t="s">
        <v>56</v>
      </c>
      <c r="K13744">
        <v>444.32</v>
      </c>
      <c r="L13744" t="s">
        <v>63</v>
      </c>
    </row>
    <row r="13745" spans="1:12" x14ac:dyDescent="0.3">
      <c r="A13745" t="s">
        <v>13805</v>
      </c>
      <c r="B13745" t="s">
        <v>42</v>
      </c>
      <c r="C13745" t="s">
        <v>43</v>
      </c>
      <c r="D13745">
        <v>3636.59</v>
      </c>
      <c r="E13745">
        <v>0.21</v>
      </c>
      <c r="F13745">
        <v>3</v>
      </c>
      <c r="G13745" s="4">
        <v>45206</v>
      </c>
      <c r="H13745" s="4">
        <v>45207</v>
      </c>
      <c r="I13745" t="s">
        <v>60</v>
      </c>
      <c r="J13745" t="s">
        <v>45</v>
      </c>
      <c r="K13745">
        <v>889.14</v>
      </c>
      <c r="L13745" t="s">
        <v>63</v>
      </c>
    </row>
    <row r="13746" spans="1:12" x14ac:dyDescent="0.3">
      <c r="A13746" t="s">
        <v>13806</v>
      </c>
      <c r="B13746" t="s">
        <v>54</v>
      </c>
      <c r="C13746" t="s">
        <v>65</v>
      </c>
      <c r="D13746">
        <v>4614.22</v>
      </c>
      <c r="E13746">
        <v>0.4</v>
      </c>
      <c r="F13746">
        <v>1</v>
      </c>
      <c r="G13746" s="4">
        <v>45586</v>
      </c>
      <c r="H13746" s="4">
        <v>45589</v>
      </c>
      <c r="I13746" t="s">
        <v>44</v>
      </c>
      <c r="J13746" t="s">
        <v>56</v>
      </c>
      <c r="K13746">
        <v>634.77</v>
      </c>
      <c r="L13746" t="s">
        <v>63</v>
      </c>
    </row>
    <row r="13747" spans="1:12" x14ac:dyDescent="0.3">
      <c r="A13747" t="s">
        <v>13807</v>
      </c>
      <c r="B13747" t="s">
        <v>48</v>
      </c>
      <c r="C13747" t="s">
        <v>62</v>
      </c>
      <c r="D13747">
        <v>4951.83</v>
      </c>
      <c r="E13747">
        <v>0.01</v>
      </c>
      <c r="F13747">
        <v>7</v>
      </c>
      <c r="G13747" s="4">
        <v>45000</v>
      </c>
      <c r="H13747" s="4">
        <v>45005</v>
      </c>
      <c r="I13747" t="s">
        <v>50</v>
      </c>
      <c r="J13747" t="s">
        <v>56</v>
      </c>
      <c r="K13747">
        <v>405.75</v>
      </c>
      <c r="L13747" t="s">
        <v>57</v>
      </c>
    </row>
    <row r="13748" spans="1:12" x14ac:dyDescent="0.3">
      <c r="A13748" t="s">
        <v>13808</v>
      </c>
      <c r="B13748" t="s">
        <v>70</v>
      </c>
      <c r="C13748" t="s">
        <v>49</v>
      </c>
      <c r="D13748">
        <v>3535.23</v>
      </c>
      <c r="E13748">
        <v>0.28000000000000003</v>
      </c>
      <c r="F13748">
        <v>4</v>
      </c>
      <c r="G13748" s="4">
        <v>45653</v>
      </c>
      <c r="H13748" s="4">
        <v>45659</v>
      </c>
      <c r="I13748" t="s">
        <v>60</v>
      </c>
      <c r="J13748" t="s">
        <v>45</v>
      </c>
      <c r="K13748">
        <v>939.62</v>
      </c>
      <c r="L13748" t="s">
        <v>77</v>
      </c>
    </row>
    <row r="13749" spans="1:12" x14ac:dyDescent="0.3">
      <c r="A13749" t="s">
        <v>13809</v>
      </c>
      <c r="B13749" t="s">
        <v>70</v>
      </c>
      <c r="C13749" t="s">
        <v>49</v>
      </c>
      <c r="D13749">
        <v>2618.59</v>
      </c>
      <c r="E13749">
        <v>0.1</v>
      </c>
      <c r="F13749">
        <v>4</v>
      </c>
      <c r="G13749" s="4">
        <v>45426</v>
      </c>
      <c r="H13749" s="4">
        <v>45433</v>
      </c>
      <c r="I13749" t="s">
        <v>50</v>
      </c>
      <c r="J13749" t="s">
        <v>51</v>
      </c>
      <c r="K13749">
        <v>588.4</v>
      </c>
      <c r="L13749" t="s">
        <v>68</v>
      </c>
    </row>
    <row r="13750" spans="1:12" x14ac:dyDescent="0.3">
      <c r="A13750" t="s">
        <v>13810</v>
      </c>
      <c r="B13750" t="s">
        <v>48</v>
      </c>
      <c r="C13750" t="s">
        <v>55</v>
      </c>
      <c r="D13750">
        <v>790.87</v>
      </c>
      <c r="E13750">
        <v>0.28999999999999998</v>
      </c>
      <c r="F13750">
        <v>3</v>
      </c>
      <c r="G13750" s="4">
        <v>45416</v>
      </c>
      <c r="H13750" s="4">
        <v>45419</v>
      </c>
      <c r="I13750" t="s">
        <v>50</v>
      </c>
      <c r="J13750" t="s">
        <v>56</v>
      </c>
      <c r="K13750">
        <v>154.74</v>
      </c>
      <c r="L13750" t="s">
        <v>63</v>
      </c>
    </row>
    <row r="13751" spans="1:12" x14ac:dyDescent="0.3">
      <c r="A13751" t="s">
        <v>13811</v>
      </c>
      <c r="B13751" t="s">
        <v>42</v>
      </c>
      <c r="C13751" t="s">
        <v>55</v>
      </c>
      <c r="D13751">
        <v>1982.46</v>
      </c>
      <c r="E13751">
        <v>0.32</v>
      </c>
      <c r="F13751">
        <v>7</v>
      </c>
      <c r="G13751" s="4">
        <v>45023</v>
      </c>
      <c r="H13751" s="4">
        <v>45030</v>
      </c>
      <c r="I13751" t="s">
        <v>44</v>
      </c>
      <c r="J13751" t="s">
        <v>56</v>
      </c>
      <c r="K13751">
        <v>570.33000000000004</v>
      </c>
      <c r="L13751" t="s">
        <v>77</v>
      </c>
    </row>
    <row r="13752" spans="1:12" x14ac:dyDescent="0.3">
      <c r="A13752" t="s">
        <v>13812</v>
      </c>
      <c r="B13752" t="s">
        <v>54</v>
      </c>
      <c r="C13752" t="s">
        <v>55</v>
      </c>
      <c r="D13752">
        <v>2905.04</v>
      </c>
      <c r="E13752">
        <v>0.02</v>
      </c>
      <c r="F13752">
        <v>2</v>
      </c>
      <c r="G13752" s="4">
        <v>44961</v>
      </c>
      <c r="H13752" s="4">
        <v>44962</v>
      </c>
      <c r="I13752" t="s">
        <v>60</v>
      </c>
      <c r="J13752" t="s">
        <v>56</v>
      </c>
      <c r="K13752">
        <v>717.96</v>
      </c>
      <c r="L13752" t="s">
        <v>68</v>
      </c>
    </row>
    <row r="13753" spans="1:12" x14ac:dyDescent="0.3">
      <c r="A13753" t="s">
        <v>13813</v>
      </c>
      <c r="B13753" t="s">
        <v>48</v>
      </c>
      <c r="C13753" t="s">
        <v>62</v>
      </c>
      <c r="D13753">
        <v>4999.0600000000004</v>
      </c>
      <c r="E13753">
        <v>0.03</v>
      </c>
      <c r="F13753">
        <v>7</v>
      </c>
      <c r="G13753" s="4">
        <v>45516</v>
      </c>
      <c r="H13753" s="4">
        <v>45523</v>
      </c>
      <c r="I13753" t="s">
        <v>60</v>
      </c>
      <c r="J13753" t="s">
        <v>45</v>
      </c>
      <c r="K13753">
        <v>340.23</v>
      </c>
      <c r="L13753" t="s">
        <v>52</v>
      </c>
    </row>
    <row r="13754" spans="1:12" x14ac:dyDescent="0.3">
      <c r="A13754" t="s">
        <v>13814</v>
      </c>
      <c r="B13754" t="s">
        <v>70</v>
      </c>
      <c r="C13754" t="s">
        <v>55</v>
      </c>
      <c r="D13754">
        <v>722.21</v>
      </c>
      <c r="E13754">
        <v>0.04</v>
      </c>
      <c r="F13754">
        <v>8</v>
      </c>
      <c r="G13754" s="4">
        <v>45427</v>
      </c>
      <c r="H13754" s="4">
        <v>45432</v>
      </c>
      <c r="I13754" t="s">
        <v>44</v>
      </c>
      <c r="J13754" t="s">
        <v>56</v>
      </c>
      <c r="K13754">
        <v>43.87</v>
      </c>
      <c r="L13754" t="s">
        <v>68</v>
      </c>
    </row>
    <row r="13755" spans="1:12" x14ac:dyDescent="0.3">
      <c r="A13755" t="s">
        <v>13815</v>
      </c>
      <c r="B13755" t="s">
        <v>70</v>
      </c>
      <c r="C13755" t="s">
        <v>55</v>
      </c>
      <c r="D13755">
        <v>3986.07</v>
      </c>
      <c r="E13755">
        <v>0.43</v>
      </c>
      <c r="F13755">
        <v>2</v>
      </c>
      <c r="G13755" s="4">
        <v>45212</v>
      </c>
      <c r="H13755" s="4">
        <v>45213</v>
      </c>
      <c r="I13755" t="s">
        <v>60</v>
      </c>
      <c r="J13755" t="s">
        <v>45</v>
      </c>
      <c r="K13755">
        <v>774.43</v>
      </c>
      <c r="L13755" t="s">
        <v>52</v>
      </c>
    </row>
    <row r="13756" spans="1:12" x14ac:dyDescent="0.3">
      <c r="A13756" t="s">
        <v>13816</v>
      </c>
      <c r="B13756" t="s">
        <v>48</v>
      </c>
      <c r="C13756" t="s">
        <v>65</v>
      </c>
      <c r="D13756">
        <v>4994.8100000000004</v>
      </c>
      <c r="E13756">
        <v>0.46</v>
      </c>
      <c r="F13756">
        <v>8</v>
      </c>
      <c r="G13756" s="4">
        <v>45009</v>
      </c>
      <c r="H13756" s="4">
        <v>45011</v>
      </c>
      <c r="I13756" t="s">
        <v>44</v>
      </c>
      <c r="J13756" t="s">
        <v>56</v>
      </c>
      <c r="K13756">
        <v>819.35</v>
      </c>
      <c r="L13756" t="s">
        <v>46</v>
      </c>
    </row>
    <row r="13757" spans="1:12" x14ac:dyDescent="0.3">
      <c r="A13757" t="s">
        <v>13817</v>
      </c>
      <c r="B13757" t="s">
        <v>70</v>
      </c>
      <c r="C13757" t="s">
        <v>62</v>
      </c>
      <c r="D13757">
        <v>4045.93</v>
      </c>
      <c r="E13757">
        <v>0.22</v>
      </c>
      <c r="F13757">
        <v>7</v>
      </c>
      <c r="G13757" s="4">
        <v>44967</v>
      </c>
      <c r="H13757" s="4">
        <v>44968</v>
      </c>
      <c r="I13757" t="s">
        <v>44</v>
      </c>
      <c r="J13757" t="s">
        <v>51</v>
      </c>
      <c r="K13757">
        <v>254.06</v>
      </c>
      <c r="L13757" t="s">
        <v>68</v>
      </c>
    </row>
    <row r="13758" spans="1:12" x14ac:dyDescent="0.3">
      <c r="A13758" t="s">
        <v>13818</v>
      </c>
      <c r="B13758" t="s">
        <v>48</v>
      </c>
      <c r="C13758" t="s">
        <v>43</v>
      </c>
      <c r="D13758">
        <v>3859.01</v>
      </c>
      <c r="E13758">
        <v>0.44</v>
      </c>
      <c r="F13758">
        <v>8</v>
      </c>
      <c r="G13758" s="4">
        <v>45424</v>
      </c>
      <c r="H13758" s="4">
        <v>45428</v>
      </c>
      <c r="I13758" t="s">
        <v>44</v>
      </c>
      <c r="J13758" t="s">
        <v>45</v>
      </c>
      <c r="K13758">
        <v>287.47000000000003</v>
      </c>
      <c r="L13758" t="s">
        <v>77</v>
      </c>
    </row>
    <row r="13759" spans="1:12" x14ac:dyDescent="0.3">
      <c r="A13759" t="s">
        <v>13819</v>
      </c>
      <c r="B13759" t="s">
        <v>70</v>
      </c>
      <c r="C13759" t="s">
        <v>43</v>
      </c>
      <c r="D13759">
        <v>1367.54</v>
      </c>
      <c r="E13759">
        <v>0.24</v>
      </c>
      <c r="F13759">
        <v>3</v>
      </c>
      <c r="G13759" s="4">
        <v>45540</v>
      </c>
      <c r="H13759" s="4">
        <v>45544</v>
      </c>
      <c r="I13759" t="s">
        <v>50</v>
      </c>
      <c r="J13759" t="s">
        <v>51</v>
      </c>
      <c r="K13759">
        <v>185.19</v>
      </c>
      <c r="L13759" t="s">
        <v>68</v>
      </c>
    </row>
    <row r="13760" spans="1:12" x14ac:dyDescent="0.3">
      <c r="A13760" t="s">
        <v>13820</v>
      </c>
      <c r="B13760" t="s">
        <v>48</v>
      </c>
      <c r="C13760" t="s">
        <v>65</v>
      </c>
      <c r="D13760">
        <v>116.48</v>
      </c>
      <c r="E13760">
        <v>0.2</v>
      </c>
      <c r="F13760">
        <v>6</v>
      </c>
      <c r="G13760" s="4">
        <v>45615</v>
      </c>
      <c r="H13760" s="4">
        <v>45621</v>
      </c>
      <c r="I13760" t="s">
        <v>44</v>
      </c>
      <c r="J13760" t="s">
        <v>45</v>
      </c>
      <c r="K13760">
        <v>18.27</v>
      </c>
      <c r="L13760" t="s">
        <v>57</v>
      </c>
    </row>
    <row r="13761" spans="1:12" x14ac:dyDescent="0.3">
      <c r="A13761" t="s">
        <v>13821</v>
      </c>
      <c r="B13761" t="s">
        <v>54</v>
      </c>
      <c r="C13761" t="s">
        <v>49</v>
      </c>
      <c r="D13761">
        <v>1207.3399999999999</v>
      </c>
      <c r="E13761">
        <v>0.27</v>
      </c>
      <c r="F13761">
        <v>1</v>
      </c>
      <c r="G13761" s="4">
        <v>45522</v>
      </c>
      <c r="H13761" s="4">
        <v>45528</v>
      </c>
      <c r="I13761" t="s">
        <v>44</v>
      </c>
      <c r="J13761" t="s">
        <v>45</v>
      </c>
      <c r="K13761">
        <v>278.27999999999997</v>
      </c>
      <c r="L13761" t="s">
        <v>46</v>
      </c>
    </row>
    <row r="13762" spans="1:12" x14ac:dyDescent="0.3">
      <c r="A13762" t="s">
        <v>13822</v>
      </c>
      <c r="B13762" t="s">
        <v>54</v>
      </c>
      <c r="C13762" t="s">
        <v>43</v>
      </c>
      <c r="D13762">
        <v>3970.02</v>
      </c>
      <c r="E13762">
        <v>0.4</v>
      </c>
      <c r="F13762">
        <v>7</v>
      </c>
      <c r="G13762" s="4">
        <v>45139</v>
      </c>
      <c r="H13762" s="4">
        <v>45145</v>
      </c>
      <c r="I13762" t="s">
        <v>44</v>
      </c>
      <c r="J13762" t="s">
        <v>45</v>
      </c>
      <c r="K13762">
        <v>960.42</v>
      </c>
      <c r="L13762" t="s">
        <v>68</v>
      </c>
    </row>
    <row r="13763" spans="1:12" x14ac:dyDescent="0.3">
      <c r="A13763" t="s">
        <v>13823</v>
      </c>
      <c r="B13763" t="s">
        <v>54</v>
      </c>
      <c r="C13763" t="s">
        <v>62</v>
      </c>
      <c r="D13763">
        <v>625.67999999999995</v>
      </c>
      <c r="E13763">
        <v>0.11</v>
      </c>
      <c r="F13763">
        <v>4</v>
      </c>
      <c r="G13763" s="4">
        <v>45174</v>
      </c>
      <c r="H13763" s="4">
        <v>45180</v>
      </c>
      <c r="I13763" t="s">
        <v>44</v>
      </c>
      <c r="J13763" t="s">
        <v>45</v>
      </c>
      <c r="K13763">
        <v>114.71</v>
      </c>
      <c r="L13763" t="s">
        <v>52</v>
      </c>
    </row>
    <row r="13764" spans="1:12" x14ac:dyDescent="0.3">
      <c r="A13764" t="s">
        <v>13824</v>
      </c>
      <c r="B13764" t="s">
        <v>54</v>
      </c>
      <c r="C13764" t="s">
        <v>49</v>
      </c>
      <c r="D13764">
        <v>1550.98</v>
      </c>
      <c r="E13764">
        <v>0.15</v>
      </c>
      <c r="F13764">
        <v>4</v>
      </c>
      <c r="G13764" s="4">
        <v>45503</v>
      </c>
      <c r="H13764" s="4">
        <v>45509</v>
      </c>
      <c r="I13764" t="s">
        <v>44</v>
      </c>
      <c r="J13764" t="s">
        <v>51</v>
      </c>
      <c r="K13764">
        <v>134.33000000000001</v>
      </c>
      <c r="L13764" t="s">
        <v>52</v>
      </c>
    </row>
    <row r="13765" spans="1:12" x14ac:dyDescent="0.3">
      <c r="A13765" t="s">
        <v>13825</v>
      </c>
      <c r="B13765" t="s">
        <v>70</v>
      </c>
      <c r="C13765" t="s">
        <v>55</v>
      </c>
      <c r="D13765">
        <v>2856.28</v>
      </c>
      <c r="E13765">
        <v>0.42</v>
      </c>
      <c r="F13765">
        <v>9</v>
      </c>
      <c r="G13765" s="4">
        <v>45523</v>
      </c>
      <c r="H13765" s="4">
        <v>45524</v>
      </c>
      <c r="I13765" t="s">
        <v>44</v>
      </c>
      <c r="J13765" t="s">
        <v>56</v>
      </c>
      <c r="K13765">
        <v>396.67</v>
      </c>
      <c r="L13765" t="s">
        <v>68</v>
      </c>
    </row>
    <row r="13766" spans="1:12" x14ac:dyDescent="0.3">
      <c r="A13766" t="s">
        <v>13826</v>
      </c>
      <c r="B13766" t="s">
        <v>42</v>
      </c>
      <c r="C13766" t="s">
        <v>62</v>
      </c>
      <c r="D13766">
        <v>2941.07</v>
      </c>
      <c r="E13766">
        <v>0.46</v>
      </c>
      <c r="F13766">
        <v>7</v>
      </c>
      <c r="G13766" s="4">
        <v>45047</v>
      </c>
      <c r="H13766" s="4">
        <v>45048</v>
      </c>
      <c r="I13766" t="s">
        <v>60</v>
      </c>
      <c r="J13766" t="s">
        <v>51</v>
      </c>
      <c r="K13766">
        <v>740.84</v>
      </c>
      <c r="L13766" t="s">
        <v>52</v>
      </c>
    </row>
    <row r="13767" spans="1:12" x14ac:dyDescent="0.3">
      <c r="A13767" t="s">
        <v>13827</v>
      </c>
      <c r="B13767" t="s">
        <v>48</v>
      </c>
      <c r="C13767" t="s">
        <v>49</v>
      </c>
      <c r="D13767">
        <v>2760.64</v>
      </c>
      <c r="E13767">
        <v>0.06</v>
      </c>
      <c r="F13767">
        <v>8</v>
      </c>
      <c r="G13767" s="4">
        <v>45382</v>
      </c>
      <c r="H13767" s="4">
        <v>45384</v>
      </c>
      <c r="I13767" t="s">
        <v>60</v>
      </c>
      <c r="J13767" t="s">
        <v>56</v>
      </c>
      <c r="K13767">
        <v>768.28</v>
      </c>
      <c r="L13767" t="s">
        <v>63</v>
      </c>
    </row>
    <row r="13768" spans="1:12" x14ac:dyDescent="0.3">
      <c r="A13768" t="s">
        <v>13828</v>
      </c>
      <c r="B13768" t="s">
        <v>42</v>
      </c>
      <c r="C13768" t="s">
        <v>43</v>
      </c>
      <c r="D13768">
        <v>4906.33</v>
      </c>
      <c r="E13768">
        <v>0.35</v>
      </c>
      <c r="F13768">
        <v>6</v>
      </c>
      <c r="G13768" s="4">
        <v>45351</v>
      </c>
      <c r="H13768" s="4">
        <v>45356</v>
      </c>
      <c r="I13768" t="s">
        <v>50</v>
      </c>
      <c r="J13768" t="s">
        <v>51</v>
      </c>
      <c r="K13768">
        <v>618.65</v>
      </c>
      <c r="L13768" t="s">
        <v>46</v>
      </c>
    </row>
    <row r="13769" spans="1:12" x14ac:dyDescent="0.3">
      <c r="A13769" t="s">
        <v>13829</v>
      </c>
      <c r="B13769" t="s">
        <v>70</v>
      </c>
      <c r="C13769" t="s">
        <v>55</v>
      </c>
      <c r="D13769">
        <v>160.19999999999999</v>
      </c>
      <c r="E13769">
        <v>0</v>
      </c>
      <c r="F13769">
        <v>2</v>
      </c>
      <c r="G13769" s="4">
        <v>45363</v>
      </c>
      <c r="H13769" s="4">
        <v>45368</v>
      </c>
      <c r="I13769" t="s">
        <v>44</v>
      </c>
      <c r="J13769" t="s">
        <v>51</v>
      </c>
      <c r="K13769">
        <v>10.25</v>
      </c>
      <c r="L13769" t="s">
        <v>68</v>
      </c>
    </row>
    <row r="13770" spans="1:12" x14ac:dyDescent="0.3">
      <c r="A13770" t="s">
        <v>13830</v>
      </c>
      <c r="B13770" t="s">
        <v>70</v>
      </c>
      <c r="C13770" t="s">
        <v>55</v>
      </c>
      <c r="D13770">
        <v>2489.23</v>
      </c>
      <c r="E13770">
        <v>0.12</v>
      </c>
      <c r="F13770">
        <v>3</v>
      </c>
      <c r="G13770" s="4">
        <v>45641</v>
      </c>
      <c r="H13770" s="4">
        <v>45643</v>
      </c>
      <c r="I13770" t="s">
        <v>60</v>
      </c>
      <c r="J13770" t="s">
        <v>45</v>
      </c>
      <c r="K13770">
        <v>296.52999999999997</v>
      </c>
      <c r="L13770" t="s">
        <v>63</v>
      </c>
    </row>
    <row r="13771" spans="1:12" x14ac:dyDescent="0.3">
      <c r="A13771" t="s">
        <v>13831</v>
      </c>
      <c r="B13771" t="s">
        <v>42</v>
      </c>
      <c r="C13771" t="s">
        <v>62</v>
      </c>
      <c r="D13771">
        <v>2571.66</v>
      </c>
      <c r="E13771">
        <v>0.03</v>
      </c>
      <c r="F13771">
        <v>4</v>
      </c>
      <c r="G13771" s="4">
        <v>45326</v>
      </c>
      <c r="H13771" s="4">
        <v>45329</v>
      </c>
      <c r="I13771" t="s">
        <v>44</v>
      </c>
      <c r="J13771" t="s">
        <v>45</v>
      </c>
      <c r="K13771">
        <v>656.57</v>
      </c>
      <c r="L13771" t="s">
        <v>46</v>
      </c>
    </row>
    <row r="13772" spans="1:12" x14ac:dyDescent="0.3">
      <c r="A13772" t="s">
        <v>13832</v>
      </c>
      <c r="B13772" t="s">
        <v>42</v>
      </c>
      <c r="C13772" t="s">
        <v>55</v>
      </c>
      <c r="D13772">
        <v>1537.28</v>
      </c>
      <c r="E13772">
        <v>0.26</v>
      </c>
      <c r="F13772">
        <v>2</v>
      </c>
      <c r="G13772" s="4">
        <v>45575</v>
      </c>
      <c r="H13772" s="4">
        <v>45576</v>
      </c>
      <c r="I13772" t="s">
        <v>44</v>
      </c>
      <c r="J13772" t="s">
        <v>45</v>
      </c>
      <c r="K13772">
        <v>229.84</v>
      </c>
      <c r="L13772" t="s">
        <v>57</v>
      </c>
    </row>
    <row r="13773" spans="1:12" x14ac:dyDescent="0.3">
      <c r="A13773" t="s">
        <v>13833</v>
      </c>
      <c r="B13773" t="s">
        <v>70</v>
      </c>
      <c r="C13773" t="s">
        <v>49</v>
      </c>
      <c r="D13773">
        <v>2672.85</v>
      </c>
      <c r="E13773">
        <v>0.17</v>
      </c>
      <c r="F13773">
        <v>1</v>
      </c>
      <c r="G13773" s="4">
        <v>45167</v>
      </c>
      <c r="H13773" s="4">
        <v>45168</v>
      </c>
      <c r="I13773" t="s">
        <v>60</v>
      </c>
      <c r="J13773" t="s">
        <v>51</v>
      </c>
      <c r="K13773">
        <v>222.63</v>
      </c>
      <c r="L13773" t="s">
        <v>68</v>
      </c>
    </row>
    <row r="13774" spans="1:12" x14ac:dyDescent="0.3">
      <c r="A13774" t="s">
        <v>13834</v>
      </c>
      <c r="B13774" t="s">
        <v>70</v>
      </c>
      <c r="C13774" t="s">
        <v>65</v>
      </c>
      <c r="D13774">
        <v>3399.07</v>
      </c>
      <c r="E13774">
        <v>7.0000000000000007E-2</v>
      </c>
      <c r="F13774">
        <v>9</v>
      </c>
      <c r="G13774" s="4">
        <v>45534</v>
      </c>
      <c r="H13774" s="4">
        <v>45538</v>
      </c>
      <c r="I13774" t="s">
        <v>60</v>
      </c>
      <c r="J13774" t="s">
        <v>45</v>
      </c>
      <c r="K13774">
        <v>753.8</v>
      </c>
      <c r="L13774" t="s">
        <v>63</v>
      </c>
    </row>
    <row r="13775" spans="1:12" x14ac:dyDescent="0.3">
      <c r="A13775" t="s">
        <v>13835</v>
      </c>
      <c r="B13775" t="s">
        <v>48</v>
      </c>
      <c r="C13775" t="s">
        <v>43</v>
      </c>
      <c r="D13775">
        <v>3396.5</v>
      </c>
      <c r="E13775">
        <v>0</v>
      </c>
      <c r="F13775">
        <v>2</v>
      </c>
      <c r="G13775" s="4">
        <v>45374</v>
      </c>
      <c r="H13775" s="4">
        <v>45378</v>
      </c>
      <c r="I13775" t="s">
        <v>60</v>
      </c>
      <c r="J13775" t="s">
        <v>45</v>
      </c>
      <c r="K13775">
        <v>876.15</v>
      </c>
      <c r="L13775" t="s">
        <v>77</v>
      </c>
    </row>
    <row r="13776" spans="1:12" x14ac:dyDescent="0.3">
      <c r="A13776" t="s">
        <v>13836</v>
      </c>
      <c r="B13776" t="s">
        <v>54</v>
      </c>
      <c r="C13776" t="s">
        <v>62</v>
      </c>
      <c r="D13776">
        <v>530.5</v>
      </c>
      <c r="E13776">
        <v>0.19</v>
      </c>
      <c r="F13776">
        <v>5</v>
      </c>
      <c r="G13776" s="4">
        <v>45589</v>
      </c>
      <c r="H13776" s="4">
        <v>45592</v>
      </c>
      <c r="I13776" t="s">
        <v>50</v>
      </c>
      <c r="J13776" t="s">
        <v>51</v>
      </c>
      <c r="K13776">
        <v>110.43</v>
      </c>
      <c r="L13776" t="s">
        <v>52</v>
      </c>
    </row>
    <row r="13777" spans="1:12" x14ac:dyDescent="0.3">
      <c r="A13777" t="s">
        <v>13837</v>
      </c>
      <c r="B13777" t="s">
        <v>54</v>
      </c>
      <c r="C13777" t="s">
        <v>65</v>
      </c>
      <c r="D13777">
        <v>4032.05</v>
      </c>
      <c r="E13777">
        <v>0.15</v>
      </c>
      <c r="F13777">
        <v>7</v>
      </c>
      <c r="G13777" s="4">
        <v>45357</v>
      </c>
      <c r="H13777" s="4">
        <v>45362</v>
      </c>
      <c r="I13777" t="s">
        <v>60</v>
      </c>
      <c r="J13777" t="s">
        <v>51</v>
      </c>
      <c r="K13777">
        <v>988.38</v>
      </c>
      <c r="L13777" t="s">
        <v>57</v>
      </c>
    </row>
    <row r="13778" spans="1:12" x14ac:dyDescent="0.3">
      <c r="A13778" t="s">
        <v>13838</v>
      </c>
      <c r="B13778" t="s">
        <v>48</v>
      </c>
      <c r="C13778" t="s">
        <v>65</v>
      </c>
      <c r="D13778">
        <v>4660.4799999999996</v>
      </c>
      <c r="E13778">
        <v>0.02</v>
      </c>
      <c r="F13778">
        <v>2</v>
      </c>
      <c r="G13778" s="4">
        <v>45615</v>
      </c>
      <c r="H13778" s="4">
        <v>45620</v>
      </c>
      <c r="I13778" t="s">
        <v>44</v>
      </c>
      <c r="J13778" t="s">
        <v>56</v>
      </c>
      <c r="K13778">
        <v>1218.3900000000001</v>
      </c>
      <c r="L13778" t="s">
        <v>68</v>
      </c>
    </row>
    <row r="13779" spans="1:12" x14ac:dyDescent="0.3">
      <c r="A13779" t="s">
        <v>13839</v>
      </c>
      <c r="B13779" t="s">
        <v>42</v>
      </c>
      <c r="C13779" t="s">
        <v>62</v>
      </c>
      <c r="D13779">
        <v>705.7</v>
      </c>
      <c r="E13779">
        <v>0.43</v>
      </c>
      <c r="F13779">
        <v>6</v>
      </c>
      <c r="G13779" s="4">
        <v>45621</v>
      </c>
      <c r="H13779" s="4">
        <v>45628</v>
      </c>
      <c r="I13779" t="s">
        <v>50</v>
      </c>
      <c r="J13779" t="s">
        <v>45</v>
      </c>
      <c r="K13779">
        <v>83.7</v>
      </c>
      <c r="L13779" t="s">
        <v>46</v>
      </c>
    </row>
    <row r="13780" spans="1:12" x14ac:dyDescent="0.3">
      <c r="A13780" t="s">
        <v>13840</v>
      </c>
      <c r="B13780" t="s">
        <v>70</v>
      </c>
      <c r="C13780" t="s">
        <v>49</v>
      </c>
      <c r="D13780">
        <v>2141.54</v>
      </c>
      <c r="E13780">
        <v>0.21</v>
      </c>
      <c r="F13780">
        <v>8</v>
      </c>
      <c r="G13780" s="4">
        <v>45045</v>
      </c>
      <c r="H13780" s="4">
        <v>45051</v>
      </c>
      <c r="I13780" t="s">
        <v>60</v>
      </c>
      <c r="J13780" t="s">
        <v>45</v>
      </c>
      <c r="K13780">
        <v>477.35</v>
      </c>
      <c r="L13780" t="s">
        <v>52</v>
      </c>
    </row>
    <row r="13781" spans="1:12" x14ac:dyDescent="0.3">
      <c r="A13781" t="s">
        <v>13841</v>
      </c>
      <c r="B13781" t="s">
        <v>42</v>
      </c>
      <c r="C13781" t="s">
        <v>43</v>
      </c>
      <c r="D13781">
        <v>2607.58</v>
      </c>
      <c r="E13781">
        <v>0.39</v>
      </c>
      <c r="F13781">
        <v>7</v>
      </c>
      <c r="G13781" s="4">
        <v>45501</v>
      </c>
      <c r="H13781" s="4">
        <v>45507</v>
      </c>
      <c r="I13781" t="s">
        <v>50</v>
      </c>
      <c r="J13781" t="s">
        <v>45</v>
      </c>
      <c r="K13781">
        <v>663.84</v>
      </c>
      <c r="L13781" t="s">
        <v>46</v>
      </c>
    </row>
    <row r="13782" spans="1:12" x14ac:dyDescent="0.3">
      <c r="A13782" t="s">
        <v>13842</v>
      </c>
      <c r="B13782" t="s">
        <v>54</v>
      </c>
      <c r="C13782" t="s">
        <v>62</v>
      </c>
      <c r="D13782">
        <v>760.63</v>
      </c>
      <c r="E13782">
        <v>0.21</v>
      </c>
      <c r="F13782">
        <v>6</v>
      </c>
      <c r="G13782" s="4">
        <v>45546</v>
      </c>
      <c r="H13782" s="4">
        <v>45551</v>
      </c>
      <c r="I13782" t="s">
        <v>60</v>
      </c>
      <c r="J13782" t="s">
        <v>56</v>
      </c>
      <c r="K13782">
        <v>40.39</v>
      </c>
      <c r="L13782" t="s">
        <v>52</v>
      </c>
    </row>
    <row r="13783" spans="1:12" x14ac:dyDescent="0.3">
      <c r="A13783" t="s">
        <v>13843</v>
      </c>
      <c r="B13783" t="s">
        <v>54</v>
      </c>
      <c r="C13783" t="s">
        <v>65</v>
      </c>
      <c r="D13783">
        <v>2566.58</v>
      </c>
      <c r="E13783">
        <v>0.03</v>
      </c>
      <c r="F13783">
        <v>8</v>
      </c>
      <c r="G13783" s="4">
        <v>45464</v>
      </c>
      <c r="H13783" s="4">
        <v>45465</v>
      </c>
      <c r="I13783" t="s">
        <v>44</v>
      </c>
      <c r="J13783" t="s">
        <v>45</v>
      </c>
      <c r="K13783">
        <v>650.16</v>
      </c>
      <c r="L13783" t="s">
        <v>63</v>
      </c>
    </row>
    <row r="13784" spans="1:12" x14ac:dyDescent="0.3">
      <c r="A13784" t="s">
        <v>13844</v>
      </c>
      <c r="B13784" t="s">
        <v>42</v>
      </c>
      <c r="C13784" t="s">
        <v>65</v>
      </c>
      <c r="D13784">
        <v>1113.6099999999999</v>
      </c>
      <c r="E13784">
        <v>0.2</v>
      </c>
      <c r="F13784">
        <v>2</v>
      </c>
      <c r="G13784" s="4">
        <v>45614</v>
      </c>
      <c r="H13784" s="4">
        <v>45618</v>
      </c>
      <c r="I13784" t="s">
        <v>60</v>
      </c>
      <c r="J13784" t="s">
        <v>51</v>
      </c>
      <c r="K13784">
        <v>252.24</v>
      </c>
      <c r="L13784" t="s">
        <v>46</v>
      </c>
    </row>
    <row r="13785" spans="1:12" x14ac:dyDescent="0.3">
      <c r="A13785" t="s">
        <v>13845</v>
      </c>
      <c r="B13785" t="s">
        <v>54</v>
      </c>
      <c r="C13785" t="s">
        <v>62</v>
      </c>
      <c r="D13785">
        <v>4683.2700000000004</v>
      </c>
      <c r="E13785">
        <v>0.44</v>
      </c>
      <c r="F13785">
        <v>4</v>
      </c>
      <c r="G13785" s="4">
        <v>45413</v>
      </c>
      <c r="H13785" s="4">
        <v>45419</v>
      </c>
      <c r="I13785" t="s">
        <v>60</v>
      </c>
      <c r="J13785" t="s">
        <v>56</v>
      </c>
      <c r="K13785">
        <v>882.62</v>
      </c>
      <c r="L13785" t="s">
        <v>68</v>
      </c>
    </row>
    <row r="13786" spans="1:12" x14ac:dyDescent="0.3">
      <c r="A13786" t="s">
        <v>13846</v>
      </c>
      <c r="B13786" t="s">
        <v>70</v>
      </c>
      <c r="C13786" t="s">
        <v>65</v>
      </c>
      <c r="D13786">
        <v>2297.5</v>
      </c>
      <c r="E13786">
        <v>0</v>
      </c>
      <c r="F13786">
        <v>4</v>
      </c>
      <c r="G13786" s="4">
        <v>45416</v>
      </c>
      <c r="H13786" s="4">
        <v>45422</v>
      </c>
      <c r="I13786" t="s">
        <v>50</v>
      </c>
      <c r="J13786" t="s">
        <v>56</v>
      </c>
      <c r="K13786">
        <v>117.08</v>
      </c>
      <c r="L13786" t="s">
        <v>63</v>
      </c>
    </row>
    <row r="13787" spans="1:12" x14ac:dyDescent="0.3">
      <c r="A13787" t="s">
        <v>13847</v>
      </c>
      <c r="B13787" t="s">
        <v>48</v>
      </c>
      <c r="C13787" t="s">
        <v>62</v>
      </c>
      <c r="D13787">
        <v>4975.0200000000004</v>
      </c>
      <c r="E13787">
        <v>0.45</v>
      </c>
      <c r="F13787">
        <v>7</v>
      </c>
      <c r="G13787" s="4">
        <v>45340</v>
      </c>
      <c r="H13787" s="4">
        <v>45341</v>
      </c>
      <c r="I13787" t="s">
        <v>60</v>
      </c>
      <c r="J13787" t="s">
        <v>51</v>
      </c>
      <c r="K13787">
        <v>362.57</v>
      </c>
      <c r="L13787" t="s">
        <v>52</v>
      </c>
    </row>
    <row r="13788" spans="1:12" x14ac:dyDescent="0.3">
      <c r="A13788" t="s">
        <v>13848</v>
      </c>
      <c r="B13788" t="s">
        <v>42</v>
      </c>
      <c r="C13788" t="s">
        <v>62</v>
      </c>
      <c r="D13788">
        <v>327.9</v>
      </c>
      <c r="E13788">
        <v>0.33</v>
      </c>
      <c r="F13788">
        <v>7</v>
      </c>
      <c r="G13788" s="4">
        <v>45056</v>
      </c>
      <c r="H13788" s="4">
        <v>45059</v>
      </c>
      <c r="I13788" t="s">
        <v>60</v>
      </c>
      <c r="J13788" t="s">
        <v>45</v>
      </c>
      <c r="K13788">
        <v>45.44</v>
      </c>
      <c r="L13788" t="s">
        <v>77</v>
      </c>
    </row>
    <row r="13789" spans="1:12" x14ac:dyDescent="0.3">
      <c r="A13789" t="s">
        <v>13849</v>
      </c>
      <c r="B13789" t="s">
        <v>70</v>
      </c>
      <c r="C13789" t="s">
        <v>43</v>
      </c>
      <c r="D13789">
        <v>725.15</v>
      </c>
      <c r="E13789">
        <v>0.5</v>
      </c>
      <c r="F13789">
        <v>3</v>
      </c>
      <c r="G13789" s="4">
        <v>45467</v>
      </c>
      <c r="H13789" s="4">
        <v>45474</v>
      </c>
      <c r="I13789" t="s">
        <v>60</v>
      </c>
      <c r="J13789" t="s">
        <v>45</v>
      </c>
      <c r="K13789">
        <v>69.23</v>
      </c>
      <c r="L13789" t="s">
        <v>63</v>
      </c>
    </row>
    <row r="13790" spans="1:12" x14ac:dyDescent="0.3">
      <c r="A13790" t="s">
        <v>13850</v>
      </c>
      <c r="B13790" t="s">
        <v>70</v>
      </c>
      <c r="C13790" t="s">
        <v>62</v>
      </c>
      <c r="D13790">
        <v>2271.73</v>
      </c>
      <c r="E13790">
        <v>0.46</v>
      </c>
      <c r="F13790">
        <v>4</v>
      </c>
      <c r="G13790" s="4">
        <v>45364</v>
      </c>
      <c r="H13790" s="4">
        <v>45366</v>
      </c>
      <c r="I13790" t="s">
        <v>50</v>
      </c>
      <c r="J13790" t="s">
        <v>51</v>
      </c>
      <c r="K13790">
        <v>214.78</v>
      </c>
      <c r="L13790" t="s">
        <v>68</v>
      </c>
    </row>
    <row r="13791" spans="1:12" x14ac:dyDescent="0.3">
      <c r="A13791" t="s">
        <v>13851</v>
      </c>
      <c r="B13791" t="s">
        <v>54</v>
      </c>
      <c r="C13791" t="s">
        <v>65</v>
      </c>
      <c r="D13791">
        <v>4384.3599999999997</v>
      </c>
      <c r="E13791">
        <v>0.43</v>
      </c>
      <c r="F13791">
        <v>1</v>
      </c>
      <c r="G13791" s="4">
        <v>45086</v>
      </c>
      <c r="H13791" s="4">
        <v>45088</v>
      </c>
      <c r="I13791" t="s">
        <v>60</v>
      </c>
      <c r="J13791" t="s">
        <v>51</v>
      </c>
      <c r="K13791">
        <v>550.73</v>
      </c>
      <c r="L13791" t="s">
        <v>68</v>
      </c>
    </row>
    <row r="13792" spans="1:12" x14ac:dyDescent="0.3">
      <c r="A13792" t="s">
        <v>13852</v>
      </c>
      <c r="B13792" t="s">
        <v>70</v>
      </c>
      <c r="C13792" t="s">
        <v>55</v>
      </c>
      <c r="D13792">
        <v>2820.61</v>
      </c>
      <c r="E13792">
        <v>0.02</v>
      </c>
      <c r="F13792">
        <v>8</v>
      </c>
      <c r="G13792" s="4">
        <v>45034</v>
      </c>
      <c r="H13792" s="4">
        <v>45039</v>
      </c>
      <c r="I13792" t="s">
        <v>60</v>
      </c>
      <c r="J13792" t="s">
        <v>45</v>
      </c>
      <c r="K13792">
        <v>146.59</v>
      </c>
      <c r="L13792" t="s">
        <v>46</v>
      </c>
    </row>
    <row r="13793" spans="1:12" x14ac:dyDescent="0.3">
      <c r="A13793" t="s">
        <v>13853</v>
      </c>
      <c r="B13793" t="s">
        <v>42</v>
      </c>
      <c r="C13793" t="s">
        <v>43</v>
      </c>
      <c r="D13793">
        <v>3688.48</v>
      </c>
      <c r="E13793">
        <v>0.14000000000000001</v>
      </c>
      <c r="F13793">
        <v>4</v>
      </c>
      <c r="G13793" s="4">
        <v>45169</v>
      </c>
      <c r="H13793" s="4">
        <v>45176</v>
      </c>
      <c r="I13793" t="s">
        <v>50</v>
      </c>
      <c r="J13793" t="s">
        <v>51</v>
      </c>
      <c r="K13793">
        <v>290.41000000000003</v>
      </c>
      <c r="L13793" t="s">
        <v>52</v>
      </c>
    </row>
    <row r="13794" spans="1:12" x14ac:dyDescent="0.3">
      <c r="A13794" t="s">
        <v>13854</v>
      </c>
      <c r="B13794" t="s">
        <v>70</v>
      </c>
      <c r="C13794" t="s">
        <v>65</v>
      </c>
      <c r="D13794">
        <v>2175.46</v>
      </c>
      <c r="E13794">
        <v>0.19</v>
      </c>
      <c r="F13794">
        <v>5</v>
      </c>
      <c r="G13794" s="4">
        <v>45177</v>
      </c>
      <c r="H13794" s="4">
        <v>45181</v>
      </c>
      <c r="I13794" t="s">
        <v>44</v>
      </c>
      <c r="J13794" t="s">
        <v>51</v>
      </c>
      <c r="K13794">
        <v>339.9</v>
      </c>
      <c r="L13794" t="s">
        <v>57</v>
      </c>
    </row>
    <row r="13795" spans="1:12" x14ac:dyDescent="0.3">
      <c r="A13795" t="s">
        <v>13855</v>
      </c>
      <c r="B13795" t="s">
        <v>48</v>
      </c>
      <c r="C13795" t="s">
        <v>65</v>
      </c>
      <c r="D13795">
        <v>298.51</v>
      </c>
      <c r="E13795">
        <v>0.35</v>
      </c>
      <c r="F13795">
        <v>5</v>
      </c>
      <c r="G13795" s="4">
        <v>45092</v>
      </c>
      <c r="H13795" s="4">
        <v>45095</v>
      </c>
      <c r="I13795" t="s">
        <v>50</v>
      </c>
      <c r="J13795" t="s">
        <v>45</v>
      </c>
      <c r="K13795">
        <v>64.87</v>
      </c>
      <c r="L13795" t="s">
        <v>63</v>
      </c>
    </row>
    <row r="13796" spans="1:12" x14ac:dyDescent="0.3">
      <c r="A13796" t="s">
        <v>13856</v>
      </c>
      <c r="B13796" t="s">
        <v>70</v>
      </c>
      <c r="C13796" t="s">
        <v>43</v>
      </c>
      <c r="D13796">
        <v>3274.28</v>
      </c>
      <c r="E13796">
        <v>0.32</v>
      </c>
      <c r="F13796">
        <v>1</v>
      </c>
      <c r="G13796" s="4">
        <v>45203</v>
      </c>
      <c r="H13796" s="4">
        <v>45204</v>
      </c>
      <c r="I13796" t="s">
        <v>44</v>
      </c>
      <c r="J13796" t="s">
        <v>56</v>
      </c>
      <c r="K13796">
        <v>545.22</v>
      </c>
      <c r="L13796" t="s">
        <v>63</v>
      </c>
    </row>
    <row r="13797" spans="1:12" x14ac:dyDescent="0.3">
      <c r="A13797" t="s">
        <v>13857</v>
      </c>
      <c r="B13797" t="s">
        <v>70</v>
      </c>
      <c r="C13797" t="s">
        <v>43</v>
      </c>
      <c r="D13797">
        <v>3206.61</v>
      </c>
      <c r="E13797">
        <v>0.09</v>
      </c>
      <c r="F13797">
        <v>1</v>
      </c>
      <c r="G13797" s="4">
        <v>45209</v>
      </c>
      <c r="H13797" s="4">
        <v>45212</v>
      </c>
      <c r="I13797" t="s">
        <v>44</v>
      </c>
      <c r="J13797" t="s">
        <v>51</v>
      </c>
      <c r="K13797">
        <v>946.42</v>
      </c>
      <c r="L13797" t="s">
        <v>57</v>
      </c>
    </row>
    <row r="13798" spans="1:12" x14ac:dyDescent="0.3">
      <c r="A13798" t="s">
        <v>13858</v>
      </c>
      <c r="B13798" t="s">
        <v>48</v>
      </c>
      <c r="C13798" t="s">
        <v>65</v>
      </c>
      <c r="D13798">
        <v>450</v>
      </c>
      <c r="E13798">
        <v>0.37</v>
      </c>
      <c r="F13798">
        <v>7</v>
      </c>
      <c r="G13798" s="4">
        <v>45426</v>
      </c>
      <c r="H13798" s="4">
        <v>45429</v>
      </c>
      <c r="I13798" t="s">
        <v>44</v>
      </c>
      <c r="J13798" t="s">
        <v>45</v>
      </c>
      <c r="K13798">
        <v>26.12</v>
      </c>
      <c r="L13798" t="s">
        <v>52</v>
      </c>
    </row>
    <row r="13799" spans="1:12" x14ac:dyDescent="0.3">
      <c r="A13799" t="s">
        <v>13859</v>
      </c>
      <c r="B13799" t="s">
        <v>70</v>
      </c>
      <c r="C13799" t="s">
        <v>55</v>
      </c>
      <c r="D13799">
        <v>937.32</v>
      </c>
      <c r="E13799">
        <v>0.08</v>
      </c>
      <c r="F13799">
        <v>1</v>
      </c>
      <c r="G13799" s="4">
        <v>45654</v>
      </c>
      <c r="H13799" s="4">
        <v>45657</v>
      </c>
      <c r="I13799" t="s">
        <v>44</v>
      </c>
      <c r="J13799" t="s">
        <v>45</v>
      </c>
      <c r="K13799">
        <v>208.43</v>
      </c>
      <c r="L13799" t="s">
        <v>57</v>
      </c>
    </row>
    <row r="13800" spans="1:12" x14ac:dyDescent="0.3">
      <c r="A13800" t="s">
        <v>13860</v>
      </c>
      <c r="B13800" t="s">
        <v>70</v>
      </c>
      <c r="C13800" t="s">
        <v>49</v>
      </c>
      <c r="D13800">
        <v>2433.16</v>
      </c>
      <c r="E13800">
        <v>0.23</v>
      </c>
      <c r="F13800">
        <v>9</v>
      </c>
      <c r="G13800" s="4">
        <v>44960</v>
      </c>
      <c r="H13800" s="4">
        <v>44967</v>
      </c>
      <c r="I13800" t="s">
        <v>44</v>
      </c>
      <c r="J13800" t="s">
        <v>45</v>
      </c>
      <c r="K13800">
        <v>514.79</v>
      </c>
      <c r="L13800" t="s">
        <v>46</v>
      </c>
    </row>
    <row r="13801" spans="1:12" x14ac:dyDescent="0.3">
      <c r="A13801" t="s">
        <v>13861</v>
      </c>
      <c r="B13801" t="s">
        <v>54</v>
      </c>
      <c r="C13801" t="s">
        <v>65</v>
      </c>
      <c r="D13801">
        <v>2288.52</v>
      </c>
      <c r="E13801">
        <v>0.28999999999999998</v>
      </c>
      <c r="F13801">
        <v>6</v>
      </c>
      <c r="G13801" s="4">
        <v>45093</v>
      </c>
      <c r="H13801" s="4">
        <v>45097</v>
      </c>
      <c r="I13801" t="s">
        <v>60</v>
      </c>
      <c r="J13801" t="s">
        <v>56</v>
      </c>
      <c r="K13801">
        <v>505.48</v>
      </c>
      <c r="L13801" t="s">
        <v>68</v>
      </c>
    </row>
    <row r="13802" spans="1:12" x14ac:dyDescent="0.3">
      <c r="A13802" t="s">
        <v>13862</v>
      </c>
      <c r="B13802" t="s">
        <v>42</v>
      </c>
      <c r="C13802" t="s">
        <v>43</v>
      </c>
      <c r="D13802">
        <v>3786.85</v>
      </c>
      <c r="E13802">
        <v>0.44</v>
      </c>
      <c r="F13802">
        <v>1</v>
      </c>
      <c r="G13802" s="4">
        <v>44995</v>
      </c>
      <c r="H13802" s="4">
        <v>44998</v>
      </c>
      <c r="I13802" t="s">
        <v>50</v>
      </c>
      <c r="J13802" t="s">
        <v>51</v>
      </c>
      <c r="K13802">
        <v>583.77</v>
      </c>
      <c r="L13802" t="s">
        <v>77</v>
      </c>
    </row>
    <row r="13803" spans="1:12" x14ac:dyDescent="0.3">
      <c r="A13803" t="s">
        <v>13863</v>
      </c>
      <c r="B13803" t="s">
        <v>54</v>
      </c>
      <c r="C13803" t="s">
        <v>62</v>
      </c>
      <c r="D13803">
        <v>1998.32</v>
      </c>
      <c r="E13803">
        <v>0.32</v>
      </c>
      <c r="F13803">
        <v>1</v>
      </c>
      <c r="G13803" s="4">
        <v>45555</v>
      </c>
      <c r="H13803" s="4">
        <v>45557</v>
      </c>
      <c r="I13803" t="s">
        <v>50</v>
      </c>
      <c r="J13803" t="s">
        <v>51</v>
      </c>
      <c r="K13803">
        <v>289.89</v>
      </c>
      <c r="L13803" t="s">
        <v>77</v>
      </c>
    </row>
    <row r="13804" spans="1:12" x14ac:dyDescent="0.3">
      <c r="A13804" t="s">
        <v>13864</v>
      </c>
      <c r="B13804" t="s">
        <v>42</v>
      </c>
      <c r="C13804" t="s">
        <v>62</v>
      </c>
      <c r="D13804">
        <v>3350.17</v>
      </c>
      <c r="E13804">
        <v>0.48</v>
      </c>
      <c r="F13804">
        <v>5</v>
      </c>
      <c r="G13804" s="4">
        <v>44999</v>
      </c>
      <c r="H13804" s="4">
        <v>45004</v>
      </c>
      <c r="I13804" t="s">
        <v>60</v>
      </c>
      <c r="J13804" t="s">
        <v>56</v>
      </c>
      <c r="K13804">
        <v>894.82</v>
      </c>
      <c r="L13804" t="s">
        <v>77</v>
      </c>
    </row>
    <row r="13805" spans="1:12" x14ac:dyDescent="0.3">
      <c r="A13805" t="s">
        <v>13865</v>
      </c>
      <c r="B13805" t="s">
        <v>48</v>
      </c>
      <c r="C13805" t="s">
        <v>43</v>
      </c>
      <c r="D13805">
        <v>3551.68</v>
      </c>
      <c r="E13805">
        <v>0.5</v>
      </c>
      <c r="F13805">
        <v>3</v>
      </c>
      <c r="G13805" s="4">
        <v>45227</v>
      </c>
      <c r="H13805" s="4">
        <v>45233</v>
      </c>
      <c r="I13805" t="s">
        <v>50</v>
      </c>
      <c r="J13805" t="s">
        <v>45</v>
      </c>
      <c r="K13805">
        <v>317.5</v>
      </c>
      <c r="L13805" t="s">
        <v>52</v>
      </c>
    </row>
    <row r="13806" spans="1:12" x14ac:dyDescent="0.3">
      <c r="A13806" t="s">
        <v>13866</v>
      </c>
      <c r="B13806" t="s">
        <v>48</v>
      </c>
      <c r="C13806" t="s">
        <v>43</v>
      </c>
      <c r="D13806">
        <v>3260.52</v>
      </c>
      <c r="E13806">
        <v>0.25</v>
      </c>
      <c r="F13806">
        <v>8</v>
      </c>
      <c r="G13806" s="4">
        <v>44934</v>
      </c>
      <c r="H13806" s="4">
        <v>44940</v>
      </c>
      <c r="I13806" t="s">
        <v>50</v>
      </c>
      <c r="J13806" t="s">
        <v>56</v>
      </c>
      <c r="K13806">
        <v>411.25</v>
      </c>
      <c r="L13806" t="s">
        <v>52</v>
      </c>
    </row>
    <row r="13807" spans="1:12" x14ac:dyDescent="0.3">
      <c r="A13807" t="s">
        <v>13867</v>
      </c>
      <c r="B13807" t="s">
        <v>48</v>
      </c>
      <c r="C13807" t="s">
        <v>49</v>
      </c>
      <c r="D13807">
        <v>3021.02</v>
      </c>
      <c r="E13807">
        <v>0.03</v>
      </c>
      <c r="F13807">
        <v>8</v>
      </c>
      <c r="G13807" s="4">
        <v>45450</v>
      </c>
      <c r="H13807" s="4">
        <v>45453</v>
      </c>
      <c r="I13807" t="s">
        <v>50</v>
      </c>
      <c r="J13807" t="s">
        <v>56</v>
      </c>
      <c r="K13807">
        <v>264.7</v>
      </c>
      <c r="L13807" t="s">
        <v>52</v>
      </c>
    </row>
    <row r="13808" spans="1:12" x14ac:dyDescent="0.3">
      <c r="A13808" t="s">
        <v>13868</v>
      </c>
      <c r="B13808" t="s">
        <v>42</v>
      </c>
      <c r="C13808" t="s">
        <v>43</v>
      </c>
      <c r="D13808">
        <v>4047.85</v>
      </c>
      <c r="E13808">
        <v>0.01</v>
      </c>
      <c r="F13808">
        <v>8</v>
      </c>
      <c r="G13808" s="4">
        <v>45630</v>
      </c>
      <c r="H13808" s="4">
        <v>45631</v>
      </c>
      <c r="I13808" t="s">
        <v>50</v>
      </c>
      <c r="J13808" t="s">
        <v>51</v>
      </c>
      <c r="K13808">
        <v>331.77</v>
      </c>
      <c r="L13808" t="s">
        <v>68</v>
      </c>
    </row>
    <row r="13809" spans="1:12" x14ac:dyDescent="0.3">
      <c r="A13809" t="s">
        <v>13869</v>
      </c>
      <c r="B13809" t="s">
        <v>42</v>
      </c>
      <c r="C13809" t="s">
        <v>62</v>
      </c>
      <c r="D13809">
        <v>3319.82</v>
      </c>
      <c r="E13809">
        <v>0.43</v>
      </c>
      <c r="F13809">
        <v>6</v>
      </c>
      <c r="G13809" s="4">
        <v>45302</v>
      </c>
      <c r="H13809" s="4">
        <v>45304</v>
      </c>
      <c r="I13809" t="s">
        <v>50</v>
      </c>
      <c r="J13809" t="s">
        <v>51</v>
      </c>
      <c r="K13809">
        <v>497.81</v>
      </c>
      <c r="L13809" t="s">
        <v>57</v>
      </c>
    </row>
    <row r="13810" spans="1:12" x14ac:dyDescent="0.3">
      <c r="A13810" t="s">
        <v>13870</v>
      </c>
      <c r="B13810" t="s">
        <v>42</v>
      </c>
      <c r="C13810" t="s">
        <v>55</v>
      </c>
      <c r="D13810">
        <v>4187.5</v>
      </c>
      <c r="E13810">
        <v>0.25</v>
      </c>
      <c r="F13810">
        <v>5</v>
      </c>
      <c r="G13810" s="4">
        <v>45109</v>
      </c>
      <c r="H13810" s="4">
        <v>45116</v>
      </c>
      <c r="I13810" t="s">
        <v>50</v>
      </c>
      <c r="J13810" t="s">
        <v>45</v>
      </c>
      <c r="K13810">
        <v>1171.6099999999999</v>
      </c>
      <c r="L13810" t="s">
        <v>68</v>
      </c>
    </row>
    <row r="13811" spans="1:12" x14ac:dyDescent="0.3">
      <c r="A13811" t="s">
        <v>13871</v>
      </c>
      <c r="B13811" t="s">
        <v>48</v>
      </c>
      <c r="C13811" t="s">
        <v>43</v>
      </c>
      <c r="D13811">
        <v>3219.76</v>
      </c>
      <c r="E13811">
        <v>0.18</v>
      </c>
      <c r="F13811">
        <v>5</v>
      </c>
      <c r="G13811" s="4">
        <v>45194</v>
      </c>
      <c r="H13811" s="4">
        <v>45197</v>
      </c>
      <c r="I13811" t="s">
        <v>50</v>
      </c>
      <c r="J13811" t="s">
        <v>51</v>
      </c>
      <c r="K13811">
        <v>892.63</v>
      </c>
      <c r="L13811" t="s">
        <v>57</v>
      </c>
    </row>
    <row r="13812" spans="1:12" x14ac:dyDescent="0.3">
      <c r="A13812" t="s">
        <v>13872</v>
      </c>
      <c r="B13812" t="s">
        <v>42</v>
      </c>
      <c r="C13812" t="s">
        <v>49</v>
      </c>
      <c r="D13812">
        <v>878.97</v>
      </c>
      <c r="E13812">
        <v>0.14000000000000001</v>
      </c>
      <c r="F13812">
        <v>6</v>
      </c>
      <c r="G13812" s="4">
        <v>45010</v>
      </c>
      <c r="H13812" s="4">
        <v>45014</v>
      </c>
      <c r="I13812" t="s">
        <v>44</v>
      </c>
      <c r="J13812" t="s">
        <v>56</v>
      </c>
      <c r="K13812">
        <v>189.59</v>
      </c>
      <c r="L13812" t="s">
        <v>52</v>
      </c>
    </row>
    <row r="13813" spans="1:12" x14ac:dyDescent="0.3">
      <c r="A13813" t="s">
        <v>13873</v>
      </c>
      <c r="B13813" t="s">
        <v>70</v>
      </c>
      <c r="C13813" t="s">
        <v>55</v>
      </c>
      <c r="D13813">
        <v>1616.28</v>
      </c>
      <c r="E13813">
        <v>0.14000000000000001</v>
      </c>
      <c r="F13813">
        <v>6</v>
      </c>
      <c r="G13813" s="4">
        <v>45460</v>
      </c>
      <c r="H13813" s="4">
        <v>45463</v>
      </c>
      <c r="I13813" t="s">
        <v>50</v>
      </c>
      <c r="J13813" t="s">
        <v>56</v>
      </c>
      <c r="K13813">
        <v>282.27</v>
      </c>
      <c r="L13813" t="s">
        <v>52</v>
      </c>
    </row>
    <row r="13814" spans="1:12" x14ac:dyDescent="0.3">
      <c r="A13814" t="s">
        <v>13874</v>
      </c>
      <c r="B13814" t="s">
        <v>54</v>
      </c>
      <c r="C13814" t="s">
        <v>49</v>
      </c>
      <c r="D13814">
        <v>1718.74</v>
      </c>
      <c r="E13814">
        <v>0.04</v>
      </c>
      <c r="F13814">
        <v>9</v>
      </c>
      <c r="G13814" s="4">
        <v>45102</v>
      </c>
      <c r="H13814" s="4">
        <v>45107</v>
      </c>
      <c r="I13814" t="s">
        <v>50</v>
      </c>
      <c r="J13814" t="s">
        <v>45</v>
      </c>
      <c r="K13814">
        <v>334.65</v>
      </c>
      <c r="L13814" t="s">
        <v>77</v>
      </c>
    </row>
    <row r="13815" spans="1:12" x14ac:dyDescent="0.3">
      <c r="A13815" t="s">
        <v>13875</v>
      </c>
      <c r="B13815" t="s">
        <v>48</v>
      </c>
      <c r="C13815" t="s">
        <v>55</v>
      </c>
      <c r="D13815">
        <v>560.19000000000005</v>
      </c>
      <c r="E13815">
        <v>0.15</v>
      </c>
      <c r="F13815">
        <v>7</v>
      </c>
      <c r="G13815" s="4">
        <v>45227</v>
      </c>
      <c r="H13815" s="4">
        <v>45233</v>
      </c>
      <c r="I13815" t="s">
        <v>60</v>
      </c>
      <c r="J13815" t="s">
        <v>56</v>
      </c>
      <c r="K13815">
        <v>118.49</v>
      </c>
      <c r="L13815" t="s">
        <v>63</v>
      </c>
    </row>
    <row r="13816" spans="1:12" x14ac:dyDescent="0.3">
      <c r="A13816" t="s">
        <v>13876</v>
      </c>
      <c r="B13816" t="s">
        <v>54</v>
      </c>
      <c r="C13816" t="s">
        <v>43</v>
      </c>
      <c r="D13816">
        <v>3492.3</v>
      </c>
      <c r="E13816">
        <v>0.32</v>
      </c>
      <c r="F13816">
        <v>6</v>
      </c>
      <c r="G13816" s="4">
        <v>44952</v>
      </c>
      <c r="H13816" s="4">
        <v>44954</v>
      </c>
      <c r="I13816" t="s">
        <v>44</v>
      </c>
      <c r="J13816" t="s">
        <v>56</v>
      </c>
      <c r="K13816">
        <v>610.63</v>
      </c>
      <c r="L13816" t="s">
        <v>52</v>
      </c>
    </row>
    <row r="13817" spans="1:12" x14ac:dyDescent="0.3">
      <c r="A13817" t="s">
        <v>13877</v>
      </c>
      <c r="B13817" t="s">
        <v>70</v>
      </c>
      <c r="C13817" t="s">
        <v>62</v>
      </c>
      <c r="D13817">
        <v>3016.04</v>
      </c>
      <c r="E13817">
        <v>0.19</v>
      </c>
      <c r="F13817">
        <v>7</v>
      </c>
      <c r="G13817" s="4">
        <v>45035</v>
      </c>
      <c r="H13817" s="4">
        <v>45040</v>
      </c>
      <c r="I13817" t="s">
        <v>50</v>
      </c>
      <c r="J13817" t="s">
        <v>56</v>
      </c>
      <c r="K13817">
        <v>549.62</v>
      </c>
      <c r="L13817" t="s">
        <v>63</v>
      </c>
    </row>
    <row r="13818" spans="1:12" x14ac:dyDescent="0.3">
      <c r="A13818" t="s">
        <v>13878</v>
      </c>
      <c r="B13818" t="s">
        <v>42</v>
      </c>
      <c r="C13818" t="s">
        <v>55</v>
      </c>
      <c r="D13818">
        <v>2989.8</v>
      </c>
      <c r="E13818">
        <v>0.47</v>
      </c>
      <c r="F13818">
        <v>3</v>
      </c>
      <c r="G13818" s="4">
        <v>45293</v>
      </c>
      <c r="H13818" s="4">
        <v>45298</v>
      </c>
      <c r="I13818" t="s">
        <v>60</v>
      </c>
      <c r="J13818" t="s">
        <v>45</v>
      </c>
      <c r="K13818">
        <v>751.54</v>
      </c>
      <c r="L13818" t="s">
        <v>63</v>
      </c>
    </row>
    <row r="13819" spans="1:12" x14ac:dyDescent="0.3">
      <c r="A13819" t="s">
        <v>13879</v>
      </c>
      <c r="B13819" t="s">
        <v>54</v>
      </c>
      <c r="C13819" t="s">
        <v>65</v>
      </c>
      <c r="D13819">
        <v>2444.73</v>
      </c>
      <c r="E13819">
        <v>0.33</v>
      </c>
      <c r="F13819">
        <v>2</v>
      </c>
      <c r="G13819" s="4">
        <v>45033</v>
      </c>
      <c r="H13819" s="4">
        <v>45040</v>
      </c>
      <c r="I13819" t="s">
        <v>60</v>
      </c>
      <c r="J13819" t="s">
        <v>45</v>
      </c>
      <c r="K13819">
        <v>635.70000000000005</v>
      </c>
      <c r="L13819" t="s">
        <v>63</v>
      </c>
    </row>
    <row r="13820" spans="1:12" x14ac:dyDescent="0.3">
      <c r="A13820" t="s">
        <v>13880</v>
      </c>
      <c r="B13820" t="s">
        <v>70</v>
      </c>
      <c r="C13820" t="s">
        <v>49</v>
      </c>
      <c r="D13820">
        <v>2761.31</v>
      </c>
      <c r="E13820">
        <v>0.43</v>
      </c>
      <c r="F13820">
        <v>7</v>
      </c>
      <c r="G13820" s="4">
        <v>45365</v>
      </c>
      <c r="H13820" s="4">
        <v>45372</v>
      </c>
      <c r="I13820" t="s">
        <v>60</v>
      </c>
      <c r="J13820" t="s">
        <v>51</v>
      </c>
      <c r="K13820">
        <v>498.33</v>
      </c>
      <c r="L13820" t="s">
        <v>63</v>
      </c>
    </row>
    <row r="13821" spans="1:12" x14ac:dyDescent="0.3">
      <c r="A13821" t="s">
        <v>13881</v>
      </c>
      <c r="B13821" t="s">
        <v>70</v>
      </c>
      <c r="C13821" t="s">
        <v>55</v>
      </c>
      <c r="D13821">
        <v>139.63</v>
      </c>
      <c r="E13821">
        <v>0.06</v>
      </c>
      <c r="F13821">
        <v>3</v>
      </c>
      <c r="G13821" s="4">
        <v>45511</v>
      </c>
      <c r="H13821" s="4">
        <v>45515</v>
      </c>
      <c r="I13821" t="s">
        <v>60</v>
      </c>
      <c r="J13821" t="s">
        <v>51</v>
      </c>
      <c r="K13821">
        <v>27.17</v>
      </c>
      <c r="L13821" t="s">
        <v>68</v>
      </c>
    </row>
    <row r="13822" spans="1:12" x14ac:dyDescent="0.3">
      <c r="A13822" t="s">
        <v>13882</v>
      </c>
      <c r="B13822" t="s">
        <v>54</v>
      </c>
      <c r="C13822" t="s">
        <v>49</v>
      </c>
      <c r="D13822">
        <v>571.62</v>
      </c>
      <c r="E13822">
        <v>0.23</v>
      </c>
      <c r="F13822">
        <v>4</v>
      </c>
      <c r="G13822" s="4">
        <v>45123</v>
      </c>
      <c r="H13822" s="4">
        <v>45129</v>
      </c>
      <c r="I13822" t="s">
        <v>50</v>
      </c>
      <c r="J13822" t="s">
        <v>56</v>
      </c>
      <c r="K13822">
        <v>53.43</v>
      </c>
      <c r="L13822" t="s">
        <v>46</v>
      </c>
    </row>
    <row r="13823" spans="1:12" x14ac:dyDescent="0.3">
      <c r="A13823" t="s">
        <v>13883</v>
      </c>
      <c r="B13823" t="s">
        <v>48</v>
      </c>
      <c r="C13823" t="s">
        <v>62</v>
      </c>
      <c r="D13823">
        <v>3448.43</v>
      </c>
      <c r="E13823">
        <v>0.02</v>
      </c>
      <c r="F13823">
        <v>2</v>
      </c>
      <c r="G13823" s="4">
        <v>44928</v>
      </c>
      <c r="H13823" s="4">
        <v>44931</v>
      </c>
      <c r="I13823" t="s">
        <v>60</v>
      </c>
      <c r="J13823" t="s">
        <v>56</v>
      </c>
      <c r="K13823">
        <v>495.1</v>
      </c>
      <c r="L13823" t="s">
        <v>57</v>
      </c>
    </row>
    <row r="13824" spans="1:12" x14ac:dyDescent="0.3">
      <c r="A13824" t="s">
        <v>13884</v>
      </c>
      <c r="B13824" t="s">
        <v>54</v>
      </c>
      <c r="C13824" t="s">
        <v>49</v>
      </c>
      <c r="D13824">
        <v>1381.19</v>
      </c>
      <c r="E13824">
        <v>0.45</v>
      </c>
      <c r="F13824">
        <v>5</v>
      </c>
      <c r="G13824" s="4">
        <v>45544</v>
      </c>
      <c r="H13824" s="4">
        <v>45551</v>
      </c>
      <c r="I13824" t="s">
        <v>60</v>
      </c>
      <c r="J13824" t="s">
        <v>51</v>
      </c>
      <c r="K13824">
        <v>256.61</v>
      </c>
      <c r="L13824" t="s">
        <v>77</v>
      </c>
    </row>
    <row r="13825" spans="1:12" x14ac:dyDescent="0.3">
      <c r="A13825" t="s">
        <v>13885</v>
      </c>
      <c r="B13825" t="s">
        <v>48</v>
      </c>
      <c r="C13825" t="s">
        <v>49</v>
      </c>
      <c r="D13825">
        <v>628.77</v>
      </c>
      <c r="E13825">
        <v>7.0000000000000007E-2</v>
      </c>
      <c r="F13825">
        <v>5</v>
      </c>
      <c r="G13825" s="4">
        <v>45466</v>
      </c>
      <c r="H13825" s="4">
        <v>45471</v>
      </c>
      <c r="I13825" t="s">
        <v>50</v>
      </c>
      <c r="J13825" t="s">
        <v>56</v>
      </c>
      <c r="K13825">
        <v>100.45</v>
      </c>
      <c r="L13825" t="s">
        <v>63</v>
      </c>
    </row>
    <row r="13826" spans="1:12" x14ac:dyDescent="0.3">
      <c r="A13826" t="s">
        <v>13886</v>
      </c>
      <c r="B13826" t="s">
        <v>42</v>
      </c>
      <c r="C13826" t="s">
        <v>65</v>
      </c>
      <c r="D13826">
        <v>1710.41</v>
      </c>
      <c r="E13826">
        <v>0.4</v>
      </c>
      <c r="F13826">
        <v>1</v>
      </c>
      <c r="G13826" s="4">
        <v>45259</v>
      </c>
      <c r="H13826" s="4">
        <v>45261</v>
      </c>
      <c r="I13826" t="s">
        <v>60</v>
      </c>
      <c r="J13826" t="s">
        <v>51</v>
      </c>
      <c r="K13826">
        <v>414.01</v>
      </c>
      <c r="L13826" t="s">
        <v>52</v>
      </c>
    </row>
    <row r="13827" spans="1:12" x14ac:dyDescent="0.3">
      <c r="A13827" t="s">
        <v>13887</v>
      </c>
      <c r="B13827" t="s">
        <v>48</v>
      </c>
      <c r="C13827" t="s">
        <v>49</v>
      </c>
      <c r="D13827">
        <v>1346.96</v>
      </c>
      <c r="E13827">
        <v>0.46</v>
      </c>
      <c r="F13827">
        <v>4</v>
      </c>
      <c r="G13827" s="4">
        <v>45389</v>
      </c>
      <c r="H13827" s="4">
        <v>45396</v>
      </c>
      <c r="I13827" t="s">
        <v>60</v>
      </c>
      <c r="J13827" t="s">
        <v>51</v>
      </c>
      <c r="K13827">
        <v>140.30000000000001</v>
      </c>
      <c r="L13827" t="s">
        <v>52</v>
      </c>
    </row>
    <row r="13828" spans="1:12" x14ac:dyDescent="0.3">
      <c r="A13828" t="s">
        <v>13888</v>
      </c>
      <c r="B13828" t="s">
        <v>42</v>
      </c>
      <c r="C13828" t="s">
        <v>55</v>
      </c>
      <c r="D13828">
        <v>243.93</v>
      </c>
      <c r="E13828">
        <v>0.22</v>
      </c>
      <c r="F13828">
        <v>3</v>
      </c>
      <c r="G13828" s="4">
        <v>45107</v>
      </c>
      <c r="H13828" s="4">
        <v>45114</v>
      </c>
      <c r="I13828" t="s">
        <v>44</v>
      </c>
      <c r="J13828" t="s">
        <v>45</v>
      </c>
      <c r="K13828">
        <v>26.13</v>
      </c>
      <c r="L13828" t="s">
        <v>77</v>
      </c>
    </row>
    <row r="13829" spans="1:12" x14ac:dyDescent="0.3">
      <c r="A13829" t="s">
        <v>13889</v>
      </c>
      <c r="B13829" t="s">
        <v>54</v>
      </c>
      <c r="C13829" t="s">
        <v>49</v>
      </c>
      <c r="D13829">
        <v>2111.73</v>
      </c>
      <c r="E13829">
        <v>0.19</v>
      </c>
      <c r="F13829">
        <v>7</v>
      </c>
      <c r="G13829" s="4">
        <v>45580</v>
      </c>
      <c r="H13829" s="4">
        <v>45583</v>
      </c>
      <c r="I13829" t="s">
        <v>50</v>
      </c>
      <c r="J13829" t="s">
        <v>51</v>
      </c>
      <c r="K13829">
        <v>594.44000000000005</v>
      </c>
      <c r="L13829" t="s">
        <v>52</v>
      </c>
    </row>
    <row r="13830" spans="1:12" x14ac:dyDescent="0.3">
      <c r="A13830" t="s">
        <v>13890</v>
      </c>
      <c r="B13830" t="s">
        <v>42</v>
      </c>
      <c r="C13830" t="s">
        <v>43</v>
      </c>
      <c r="D13830">
        <v>232.44</v>
      </c>
      <c r="E13830">
        <v>0.3</v>
      </c>
      <c r="F13830">
        <v>5</v>
      </c>
      <c r="G13830" s="4">
        <v>45545</v>
      </c>
      <c r="H13830" s="4">
        <v>45550</v>
      </c>
      <c r="I13830" t="s">
        <v>60</v>
      </c>
      <c r="J13830" t="s">
        <v>45</v>
      </c>
      <c r="K13830">
        <v>18.23</v>
      </c>
      <c r="L13830" t="s">
        <v>52</v>
      </c>
    </row>
    <row r="13831" spans="1:12" x14ac:dyDescent="0.3">
      <c r="A13831" t="s">
        <v>13891</v>
      </c>
      <c r="B13831" t="s">
        <v>70</v>
      </c>
      <c r="C13831" t="s">
        <v>49</v>
      </c>
      <c r="D13831">
        <v>101.92</v>
      </c>
      <c r="E13831">
        <v>0.37</v>
      </c>
      <c r="F13831">
        <v>6</v>
      </c>
      <c r="G13831" s="4">
        <v>45100</v>
      </c>
      <c r="H13831" s="4">
        <v>45106</v>
      </c>
      <c r="I13831" t="s">
        <v>50</v>
      </c>
      <c r="J13831" t="s">
        <v>45</v>
      </c>
      <c r="K13831">
        <v>11.17</v>
      </c>
      <c r="L13831" t="s">
        <v>63</v>
      </c>
    </row>
    <row r="13832" spans="1:12" x14ac:dyDescent="0.3">
      <c r="A13832" t="s">
        <v>13892</v>
      </c>
      <c r="B13832" t="s">
        <v>42</v>
      </c>
      <c r="C13832" t="s">
        <v>43</v>
      </c>
      <c r="D13832">
        <v>3983.12</v>
      </c>
      <c r="E13832">
        <v>0.32</v>
      </c>
      <c r="F13832">
        <v>2</v>
      </c>
      <c r="G13832" s="4">
        <v>45307</v>
      </c>
      <c r="H13832" s="4">
        <v>45308</v>
      </c>
      <c r="I13832" t="s">
        <v>44</v>
      </c>
      <c r="J13832" t="s">
        <v>45</v>
      </c>
      <c r="K13832">
        <v>936.26</v>
      </c>
      <c r="L13832" t="s">
        <v>52</v>
      </c>
    </row>
    <row r="13833" spans="1:12" x14ac:dyDescent="0.3">
      <c r="A13833" t="s">
        <v>13893</v>
      </c>
      <c r="B13833" t="s">
        <v>48</v>
      </c>
      <c r="C13833" t="s">
        <v>49</v>
      </c>
      <c r="D13833">
        <v>1643.36</v>
      </c>
      <c r="E13833">
        <v>0</v>
      </c>
      <c r="F13833">
        <v>1</v>
      </c>
      <c r="G13833" s="4">
        <v>45260</v>
      </c>
      <c r="H13833" s="4">
        <v>45267</v>
      </c>
      <c r="I13833" t="s">
        <v>44</v>
      </c>
      <c r="J13833" t="s">
        <v>45</v>
      </c>
      <c r="K13833">
        <v>298</v>
      </c>
      <c r="L13833" t="s">
        <v>57</v>
      </c>
    </row>
    <row r="13834" spans="1:12" x14ac:dyDescent="0.3">
      <c r="A13834" t="s">
        <v>13894</v>
      </c>
      <c r="B13834" t="s">
        <v>48</v>
      </c>
      <c r="C13834" t="s">
        <v>49</v>
      </c>
      <c r="D13834">
        <v>2881.17</v>
      </c>
      <c r="E13834">
        <v>0.39</v>
      </c>
      <c r="F13834">
        <v>3</v>
      </c>
      <c r="G13834" s="4">
        <v>45249</v>
      </c>
      <c r="H13834" s="4">
        <v>45255</v>
      </c>
      <c r="I13834" t="s">
        <v>44</v>
      </c>
      <c r="J13834" t="s">
        <v>45</v>
      </c>
      <c r="K13834">
        <v>231.53</v>
      </c>
      <c r="L13834" t="s">
        <v>52</v>
      </c>
    </row>
    <row r="13835" spans="1:12" x14ac:dyDescent="0.3">
      <c r="A13835" t="s">
        <v>13895</v>
      </c>
      <c r="B13835" t="s">
        <v>48</v>
      </c>
      <c r="C13835" t="s">
        <v>55</v>
      </c>
      <c r="D13835">
        <v>1558.98</v>
      </c>
      <c r="E13835">
        <v>7.0000000000000007E-2</v>
      </c>
      <c r="F13835">
        <v>3</v>
      </c>
      <c r="G13835" s="4">
        <v>45427</v>
      </c>
      <c r="H13835" s="4">
        <v>45434</v>
      </c>
      <c r="I13835" t="s">
        <v>50</v>
      </c>
      <c r="J13835" t="s">
        <v>51</v>
      </c>
      <c r="K13835">
        <v>329.52</v>
      </c>
      <c r="L13835" t="s">
        <v>46</v>
      </c>
    </row>
    <row r="13836" spans="1:12" x14ac:dyDescent="0.3">
      <c r="A13836" t="s">
        <v>13896</v>
      </c>
      <c r="B13836" t="s">
        <v>42</v>
      </c>
      <c r="C13836" t="s">
        <v>43</v>
      </c>
      <c r="D13836">
        <v>4657.12</v>
      </c>
      <c r="E13836">
        <v>0.22</v>
      </c>
      <c r="F13836">
        <v>7</v>
      </c>
      <c r="G13836" s="4">
        <v>45412</v>
      </c>
      <c r="H13836" s="4">
        <v>45418</v>
      </c>
      <c r="I13836" t="s">
        <v>60</v>
      </c>
      <c r="J13836" t="s">
        <v>56</v>
      </c>
      <c r="K13836">
        <v>489.99</v>
      </c>
      <c r="L13836" t="s">
        <v>63</v>
      </c>
    </row>
    <row r="13837" spans="1:12" x14ac:dyDescent="0.3">
      <c r="A13837" t="s">
        <v>13897</v>
      </c>
      <c r="B13837" t="s">
        <v>48</v>
      </c>
      <c r="C13837" t="s">
        <v>43</v>
      </c>
      <c r="D13837">
        <v>3672.99</v>
      </c>
      <c r="E13837">
        <v>0.14000000000000001</v>
      </c>
      <c r="F13837">
        <v>7</v>
      </c>
      <c r="G13837" s="4">
        <v>45124</v>
      </c>
      <c r="H13837" s="4">
        <v>45125</v>
      </c>
      <c r="I13837" t="s">
        <v>50</v>
      </c>
      <c r="J13837" t="s">
        <v>51</v>
      </c>
      <c r="K13837">
        <v>359.11</v>
      </c>
      <c r="L13837" t="s">
        <v>57</v>
      </c>
    </row>
    <row r="13838" spans="1:12" x14ac:dyDescent="0.3">
      <c r="A13838" t="s">
        <v>13898</v>
      </c>
      <c r="B13838" t="s">
        <v>48</v>
      </c>
      <c r="C13838" t="s">
        <v>65</v>
      </c>
      <c r="D13838">
        <v>1908.93</v>
      </c>
      <c r="E13838">
        <v>0.46</v>
      </c>
      <c r="F13838">
        <v>6</v>
      </c>
      <c r="G13838" s="4">
        <v>45473</v>
      </c>
      <c r="H13838" s="4">
        <v>45474</v>
      </c>
      <c r="I13838" t="s">
        <v>50</v>
      </c>
      <c r="J13838" t="s">
        <v>45</v>
      </c>
      <c r="K13838">
        <v>230.77</v>
      </c>
      <c r="L13838" t="s">
        <v>46</v>
      </c>
    </row>
    <row r="13839" spans="1:12" x14ac:dyDescent="0.3">
      <c r="A13839" t="s">
        <v>13899</v>
      </c>
      <c r="B13839" t="s">
        <v>70</v>
      </c>
      <c r="C13839" t="s">
        <v>49</v>
      </c>
      <c r="D13839">
        <v>1132.07</v>
      </c>
      <c r="E13839">
        <v>0.25</v>
      </c>
      <c r="F13839">
        <v>4</v>
      </c>
      <c r="G13839" s="4">
        <v>45202</v>
      </c>
      <c r="H13839" s="4">
        <v>45209</v>
      </c>
      <c r="I13839" t="s">
        <v>50</v>
      </c>
      <c r="J13839" t="s">
        <v>56</v>
      </c>
      <c r="K13839">
        <v>163.13</v>
      </c>
      <c r="L13839" t="s">
        <v>57</v>
      </c>
    </row>
    <row r="13840" spans="1:12" x14ac:dyDescent="0.3">
      <c r="A13840" t="s">
        <v>13900</v>
      </c>
      <c r="B13840" t="s">
        <v>42</v>
      </c>
      <c r="C13840" t="s">
        <v>49</v>
      </c>
      <c r="D13840">
        <v>775.25</v>
      </c>
      <c r="E13840">
        <v>0.26</v>
      </c>
      <c r="F13840">
        <v>8</v>
      </c>
      <c r="G13840" s="4">
        <v>45551</v>
      </c>
      <c r="H13840" s="4">
        <v>45558</v>
      </c>
      <c r="I13840" t="s">
        <v>44</v>
      </c>
      <c r="J13840" t="s">
        <v>45</v>
      </c>
      <c r="K13840">
        <v>213.79</v>
      </c>
      <c r="L13840" t="s">
        <v>57</v>
      </c>
    </row>
    <row r="13841" spans="1:12" x14ac:dyDescent="0.3">
      <c r="A13841" t="s">
        <v>13901</v>
      </c>
      <c r="B13841" t="s">
        <v>70</v>
      </c>
      <c r="C13841" t="s">
        <v>55</v>
      </c>
      <c r="D13841">
        <v>3835.85</v>
      </c>
      <c r="E13841">
        <v>0.04</v>
      </c>
      <c r="F13841">
        <v>2</v>
      </c>
      <c r="G13841" s="4">
        <v>44982</v>
      </c>
      <c r="H13841" s="4">
        <v>44989</v>
      </c>
      <c r="I13841" t="s">
        <v>50</v>
      </c>
      <c r="J13841" t="s">
        <v>51</v>
      </c>
      <c r="K13841">
        <v>679.2</v>
      </c>
      <c r="L13841" t="s">
        <v>77</v>
      </c>
    </row>
    <row r="13842" spans="1:12" x14ac:dyDescent="0.3">
      <c r="A13842" t="s">
        <v>13902</v>
      </c>
      <c r="B13842" t="s">
        <v>48</v>
      </c>
      <c r="C13842" t="s">
        <v>65</v>
      </c>
      <c r="D13842">
        <v>2319.88</v>
      </c>
      <c r="E13842">
        <v>0.45</v>
      </c>
      <c r="F13842">
        <v>7</v>
      </c>
      <c r="G13842" s="4">
        <v>45034</v>
      </c>
      <c r="H13842" s="4">
        <v>45039</v>
      </c>
      <c r="I13842" t="s">
        <v>60</v>
      </c>
      <c r="J13842" t="s">
        <v>51</v>
      </c>
      <c r="K13842">
        <v>215.03</v>
      </c>
      <c r="L13842" t="s">
        <v>63</v>
      </c>
    </row>
    <row r="13843" spans="1:12" x14ac:dyDescent="0.3">
      <c r="A13843" t="s">
        <v>13903</v>
      </c>
      <c r="B13843" t="s">
        <v>48</v>
      </c>
      <c r="C13843" t="s">
        <v>65</v>
      </c>
      <c r="D13843">
        <v>1236.6199999999999</v>
      </c>
      <c r="E13843">
        <v>0.12</v>
      </c>
      <c r="F13843">
        <v>1</v>
      </c>
      <c r="G13843" s="4">
        <v>44929</v>
      </c>
      <c r="H13843" s="4">
        <v>44933</v>
      </c>
      <c r="I13843" t="s">
        <v>60</v>
      </c>
      <c r="J13843" t="s">
        <v>45</v>
      </c>
      <c r="K13843">
        <v>361.37</v>
      </c>
      <c r="L13843" t="s">
        <v>68</v>
      </c>
    </row>
    <row r="13844" spans="1:12" x14ac:dyDescent="0.3">
      <c r="A13844" t="s">
        <v>13904</v>
      </c>
      <c r="B13844" t="s">
        <v>48</v>
      </c>
      <c r="C13844" t="s">
        <v>55</v>
      </c>
      <c r="D13844">
        <v>4606.17</v>
      </c>
      <c r="E13844">
        <v>0.21</v>
      </c>
      <c r="F13844">
        <v>8</v>
      </c>
      <c r="G13844" s="4">
        <v>44988</v>
      </c>
      <c r="H13844" s="4">
        <v>44993</v>
      </c>
      <c r="I13844" t="s">
        <v>44</v>
      </c>
      <c r="J13844" t="s">
        <v>45</v>
      </c>
      <c r="K13844">
        <v>671.42</v>
      </c>
      <c r="L13844" t="s">
        <v>68</v>
      </c>
    </row>
    <row r="13845" spans="1:12" x14ac:dyDescent="0.3">
      <c r="A13845" t="s">
        <v>13905</v>
      </c>
      <c r="B13845" t="s">
        <v>42</v>
      </c>
      <c r="C13845" t="s">
        <v>43</v>
      </c>
      <c r="D13845">
        <v>2011.47</v>
      </c>
      <c r="E13845">
        <v>0.49</v>
      </c>
      <c r="F13845">
        <v>5</v>
      </c>
      <c r="G13845" s="4">
        <v>45499</v>
      </c>
      <c r="H13845" s="4">
        <v>45501</v>
      </c>
      <c r="I13845" t="s">
        <v>50</v>
      </c>
      <c r="J13845" t="s">
        <v>51</v>
      </c>
      <c r="K13845">
        <v>573.21</v>
      </c>
      <c r="L13845" t="s">
        <v>52</v>
      </c>
    </row>
    <row r="13846" spans="1:12" x14ac:dyDescent="0.3">
      <c r="A13846" t="s">
        <v>13906</v>
      </c>
      <c r="B13846" t="s">
        <v>54</v>
      </c>
      <c r="C13846" t="s">
        <v>62</v>
      </c>
      <c r="D13846">
        <v>2763.11</v>
      </c>
      <c r="E13846">
        <v>0.06</v>
      </c>
      <c r="F13846">
        <v>6</v>
      </c>
      <c r="G13846" s="4">
        <v>45405</v>
      </c>
      <c r="H13846" s="4">
        <v>45411</v>
      </c>
      <c r="I13846" t="s">
        <v>60</v>
      </c>
      <c r="J13846" t="s">
        <v>56</v>
      </c>
      <c r="K13846">
        <v>392.91</v>
      </c>
      <c r="L13846" t="s">
        <v>63</v>
      </c>
    </row>
    <row r="13847" spans="1:12" x14ac:dyDescent="0.3">
      <c r="A13847" t="s">
        <v>13907</v>
      </c>
      <c r="B13847" t="s">
        <v>48</v>
      </c>
      <c r="C13847" t="s">
        <v>55</v>
      </c>
      <c r="D13847">
        <v>4303.22</v>
      </c>
      <c r="E13847">
        <v>0.36</v>
      </c>
      <c r="F13847">
        <v>6</v>
      </c>
      <c r="G13847" s="4">
        <v>45624</v>
      </c>
      <c r="H13847" s="4">
        <v>45630</v>
      </c>
      <c r="I13847" t="s">
        <v>44</v>
      </c>
      <c r="J13847" t="s">
        <v>45</v>
      </c>
      <c r="K13847">
        <v>308.11</v>
      </c>
      <c r="L13847" t="s">
        <v>57</v>
      </c>
    </row>
    <row r="13848" spans="1:12" x14ac:dyDescent="0.3">
      <c r="A13848" t="s">
        <v>13908</v>
      </c>
      <c r="B13848" t="s">
        <v>48</v>
      </c>
      <c r="C13848" t="s">
        <v>43</v>
      </c>
      <c r="D13848">
        <v>4183.54</v>
      </c>
      <c r="E13848">
        <v>0.13</v>
      </c>
      <c r="F13848">
        <v>1</v>
      </c>
      <c r="G13848" s="4">
        <v>44955</v>
      </c>
      <c r="H13848" s="4">
        <v>44956</v>
      </c>
      <c r="I13848" t="s">
        <v>50</v>
      </c>
      <c r="J13848" t="s">
        <v>51</v>
      </c>
      <c r="K13848">
        <v>874.66</v>
      </c>
      <c r="L13848" t="s">
        <v>63</v>
      </c>
    </row>
    <row r="13849" spans="1:12" x14ac:dyDescent="0.3">
      <c r="A13849" t="s">
        <v>13909</v>
      </c>
      <c r="B13849" t="s">
        <v>48</v>
      </c>
      <c r="C13849" t="s">
        <v>65</v>
      </c>
      <c r="D13849">
        <v>3225.97</v>
      </c>
      <c r="E13849">
        <v>0.21</v>
      </c>
      <c r="F13849">
        <v>7</v>
      </c>
      <c r="G13849" s="4">
        <v>45348</v>
      </c>
      <c r="H13849" s="4">
        <v>45354</v>
      </c>
      <c r="I13849" t="s">
        <v>44</v>
      </c>
      <c r="J13849" t="s">
        <v>45</v>
      </c>
      <c r="K13849">
        <v>917.6</v>
      </c>
      <c r="L13849" t="s">
        <v>63</v>
      </c>
    </row>
    <row r="13850" spans="1:12" x14ac:dyDescent="0.3">
      <c r="A13850" t="s">
        <v>13910</v>
      </c>
      <c r="B13850" t="s">
        <v>48</v>
      </c>
      <c r="C13850" t="s">
        <v>55</v>
      </c>
      <c r="D13850">
        <v>4454.26</v>
      </c>
      <c r="E13850">
        <v>0.21</v>
      </c>
      <c r="F13850">
        <v>3</v>
      </c>
      <c r="G13850" s="4">
        <v>45266</v>
      </c>
      <c r="H13850" s="4">
        <v>45273</v>
      </c>
      <c r="I13850" t="s">
        <v>60</v>
      </c>
      <c r="J13850" t="s">
        <v>56</v>
      </c>
      <c r="K13850">
        <v>1003.68</v>
      </c>
      <c r="L13850" t="s">
        <v>46</v>
      </c>
    </row>
    <row r="13851" spans="1:12" x14ac:dyDescent="0.3">
      <c r="A13851" t="s">
        <v>13911</v>
      </c>
      <c r="B13851" t="s">
        <v>42</v>
      </c>
      <c r="C13851" t="s">
        <v>62</v>
      </c>
      <c r="D13851">
        <v>4765.28</v>
      </c>
      <c r="E13851">
        <v>0.47</v>
      </c>
      <c r="F13851">
        <v>2</v>
      </c>
      <c r="G13851" s="4">
        <v>45437</v>
      </c>
      <c r="H13851" s="4">
        <v>45444</v>
      </c>
      <c r="I13851" t="s">
        <v>44</v>
      </c>
      <c r="J13851" t="s">
        <v>56</v>
      </c>
      <c r="K13851">
        <v>286.94</v>
      </c>
      <c r="L13851" t="s">
        <v>52</v>
      </c>
    </row>
    <row r="13852" spans="1:12" x14ac:dyDescent="0.3">
      <c r="A13852" t="s">
        <v>13912</v>
      </c>
      <c r="B13852" t="s">
        <v>54</v>
      </c>
      <c r="C13852" t="s">
        <v>49</v>
      </c>
      <c r="D13852">
        <v>4682.0600000000004</v>
      </c>
      <c r="E13852">
        <v>0.01</v>
      </c>
      <c r="F13852">
        <v>7</v>
      </c>
      <c r="G13852" s="4">
        <v>45525</v>
      </c>
      <c r="H13852" s="4">
        <v>45530</v>
      </c>
      <c r="I13852" t="s">
        <v>44</v>
      </c>
      <c r="J13852" t="s">
        <v>56</v>
      </c>
      <c r="K13852">
        <v>533.77</v>
      </c>
      <c r="L13852" t="s">
        <v>52</v>
      </c>
    </row>
    <row r="13853" spans="1:12" x14ac:dyDescent="0.3">
      <c r="A13853" t="s">
        <v>13913</v>
      </c>
      <c r="B13853" t="s">
        <v>54</v>
      </c>
      <c r="C13853" t="s">
        <v>55</v>
      </c>
      <c r="D13853">
        <v>1810.14</v>
      </c>
      <c r="E13853">
        <v>0.18</v>
      </c>
      <c r="F13853">
        <v>9</v>
      </c>
      <c r="G13853" s="4">
        <v>45396</v>
      </c>
      <c r="H13853" s="4">
        <v>45397</v>
      </c>
      <c r="I13853" t="s">
        <v>44</v>
      </c>
      <c r="J13853" t="s">
        <v>45</v>
      </c>
      <c r="K13853">
        <v>349.27</v>
      </c>
      <c r="L13853" t="s">
        <v>46</v>
      </c>
    </row>
    <row r="13854" spans="1:12" x14ac:dyDescent="0.3">
      <c r="A13854" t="s">
        <v>13914</v>
      </c>
      <c r="B13854" t="s">
        <v>54</v>
      </c>
      <c r="C13854" t="s">
        <v>62</v>
      </c>
      <c r="D13854">
        <v>2046.14</v>
      </c>
      <c r="E13854">
        <v>0.43</v>
      </c>
      <c r="F13854">
        <v>4</v>
      </c>
      <c r="G13854" s="4">
        <v>45138</v>
      </c>
      <c r="H13854" s="4">
        <v>45140</v>
      </c>
      <c r="I13854" t="s">
        <v>60</v>
      </c>
      <c r="J13854" t="s">
        <v>51</v>
      </c>
      <c r="K13854">
        <v>105.22</v>
      </c>
      <c r="L13854" t="s">
        <v>63</v>
      </c>
    </row>
    <row r="13855" spans="1:12" x14ac:dyDescent="0.3">
      <c r="A13855" t="s">
        <v>13915</v>
      </c>
      <c r="B13855" t="s">
        <v>48</v>
      </c>
      <c r="C13855" t="s">
        <v>62</v>
      </c>
      <c r="D13855">
        <v>1278.47</v>
      </c>
      <c r="E13855">
        <v>0.46</v>
      </c>
      <c r="F13855">
        <v>7</v>
      </c>
      <c r="G13855" s="4">
        <v>45036</v>
      </c>
      <c r="H13855" s="4">
        <v>45040</v>
      </c>
      <c r="I13855" t="s">
        <v>50</v>
      </c>
      <c r="J13855" t="s">
        <v>45</v>
      </c>
      <c r="K13855">
        <v>235.26</v>
      </c>
      <c r="L13855" t="s">
        <v>77</v>
      </c>
    </row>
    <row r="13856" spans="1:12" x14ac:dyDescent="0.3">
      <c r="A13856" t="s">
        <v>13916</v>
      </c>
      <c r="B13856" t="s">
        <v>48</v>
      </c>
      <c r="C13856" t="s">
        <v>55</v>
      </c>
      <c r="D13856">
        <v>4200.47</v>
      </c>
      <c r="E13856">
        <v>0.16</v>
      </c>
      <c r="F13856">
        <v>5</v>
      </c>
      <c r="G13856" s="4">
        <v>45563</v>
      </c>
      <c r="H13856" s="4">
        <v>45567</v>
      </c>
      <c r="I13856" t="s">
        <v>44</v>
      </c>
      <c r="J13856" t="s">
        <v>45</v>
      </c>
      <c r="K13856">
        <v>1051.4000000000001</v>
      </c>
      <c r="L13856" t="s">
        <v>77</v>
      </c>
    </row>
    <row r="13857" spans="1:12" x14ac:dyDescent="0.3">
      <c r="A13857" t="s">
        <v>13917</v>
      </c>
      <c r="B13857" t="s">
        <v>54</v>
      </c>
      <c r="C13857" t="s">
        <v>43</v>
      </c>
      <c r="D13857">
        <v>696.94</v>
      </c>
      <c r="E13857">
        <v>0.12</v>
      </c>
      <c r="F13857">
        <v>7</v>
      </c>
      <c r="G13857" s="4">
        <v>45348</v>
      </c>
      <c r="H13857" s="4">
        <v>45352</v>
      </c>
      <c r="I13857" t="s">
        <v>60</v>
      </c>
      <c r="J13857" t="s">
        <v>45</v>
      </c>
      <c r="K13857">
        <v>206.97</v>
      </c>
      <c r="L13857" t="s">
        <v>46</v>
      </c>
    </row>
    <row r="13858" spans="1:12" x14ac:dyDescent="0.3">
      <c r="A13858" t="s">
        <v>13918</v>
      </c>
      <c r="B13858" t="s">
        <v>54</v>
      </c>
      <c r="C13858" t="s">
        <v>55</v>
      </c>
      <c r="D13858">
        <v>1839.91</v>
      </c>
      <c r="E13858">
        <v>0.23</v>
      </c>
      <c r="F13858">
        <v>1</v>
      </c>
      <c r="G13858" s="4">
        <v>45294</v>
      </c>
      <c r="H13858" s="4">
        <v>45295</v>
      </c>
      <c r="I13858" t="s">
        <v>44</v>
      </c>
      <c r="J13858" t="s">
        <v>56</v>
      </c>
      <c r="K13858">
        <v>337.89</v>
      </c>
      <c r="L13858" t="s">
        <v>52</v>
      </c>
    </row>
    <row r="13859" spans="1:12" x14ac:dyDescent="0.3">
      <c r="A13859" t="s">
        <v>13919</v>
      </c>
      <c r="B13859" t="s">
        <v>48</v>
      </c>
      <c r="C13859" t="s">
        <v>65</v>
      </c>
      <c r="D13859">
        <v>147.69</v>
      </c>
      <c r="E13859">
        <v>0.37</v>
      </c>
      <c r="F13859">
        <v>9</v>
      </c>
      <c r="G13859" s="4">
        <v>45616</v>
      </c>
      <c r="H13859" s="4">
        <v>45621</v>
      </c>
      <c r="I13859" t="s">
        <v>44</v>
      </c>
      <c r="J13859" t="s">
        <v>56</v>
      </c>
      <c r="K13859">
        <v>32.479999999999997</v>
      </c>
      <c r="L13859" t="s">
        <v>52</v>
      </c>
    </row>
    <row r="13860" spans="1:12" x14ac:dyDescent="0.3">
      <c r="A13860" t="s">
        <v>13920</v>
      </c>
      <c r="B13860" t="s">
        <v>48</v>
      </c>
      <c r="C13860" t="s">
        <v>62</v>
      </c>
      <c r="D13860">
        <v>3013.77</v>
      </c>
      <c r="E13860">
        <v>0.08</v>
      </c>
      <c r="F13860">
        <v>6</v>
      </c>
      <c r="G13860" s="4">
        <v>45287</v>
      </c>
      <c r="H13860" s="4">
        <v>45290</v>
      </c>
      <c r="I13860" t="s">
        <v>60</v>
      </c>
      <c r="J13860" t="s">
        <v>45</v>
      </c>
      <c r="K13860">
        <v>266.58999999999997</v>
      </c>
      <c r="L13860" t="s">
        <v>57</v>
      </c>
    </row>
    <row r="13861" spans="1:12" x14ac:dyDescent="0.3">
      <c r="A13861" t="s">
        <v>13921</v>
      </c>
      <c r="B13861" t="s">
        <v>70</v>
      </c>
      <c r="C13861" t="s">
        <v>62</v>
      </c>
      <c r="D13861">
        <v>3326.08</v>
      </c>
      <c r="E13861">
        <v>0.39</v>
      </c>
      <c r="F13861">
        <v>8</v>
      </c>
      <c r="G13861" s="4">
        <v>45317</v>
      </c>
      <c r="H13861" s="4">
        <v>45319</v>
      </c>
      <c r="I13861" t="s">
        <v>44</v>
      </c>
      <c r="J13861" t="s">
        <v>45</v>
      </c>
      <c r="K13861">
        <v>264.02999999999997</v>
      </c>
      <c r="L13861" t="s">
        <v>46</v>
      </c>
    </row>
    <row r="13862" spans="1:12" x14ac:dyDescent="0.3">
      <c r="A13862" t="s">
        <v>13922</v>
      </c>
      <c r="B13862" t="s">
        <v>70</v>
      </c>
      <c r="C13862" t="s">
        <v>49</v>
      </c>
      <c r="D13862">
        <v>1320.04</v>
      </c>
      <c r="E13862">
        <v>0.26</v>
      </c>
      <c r="F13862">
        <v>9</v>
      </c>
      <c r="G13862" s="4">
        <v>45168</v>
      </c>
      <c r="H13862" s="4">
        <v>45169</v>
      </c>
      <c r="I13862" t="s">
        <v>50</v>
      </c>
      <c r="J13862" t="s">
        <v>45</v>
      </c>
      <c r="K13862">
        <v>278.2</v>
      </c>
      <c r="L13862" t="s">
        <v>52</v>
      </c>
    </row>
    <row r="13863" spans="1:12" x14ac:dyDescent="0.3">
      <c r="A13863" t="s">
        <v>13923</v>
      </c>
      <c r="B13863" t="s">
        <v>70</v>
      </c>
      <c r="C13863" t="s">
        <v>62</v>
      </c>
      <c r="D13863">
        <v>3709.98</v>
      </c>
      <c r="E13863">
        <v>7.0000000000000007E-2</v>
      </c>
      <c r="F13863">
        <v>1</v>
      </c>
      <c r="G13863" s="4">
        <v>45290</v>
      </c>
      <c r="H13863" s="4">
        <v>45292</v>
      </c>
      <c r="I13863" t="s">
        <v>60</v>
      </c>
      <c r="J13863" t="s">
        <v>51</v>
      </c>
      <c r="K13863">
        <v>334.03</v>
      </c>
      <c r="L13863" t="s">
        <v>77</v>
      </c>
    </row>
    <row r="13864" spans="1:12" x14ac:dyDescent="0.3">
      <c r="A13864" t="s">
        <v>13924</v>
      </c>
      <c r="B13864" t="s">
        <v>54</v>
      </c>
      <c r="C13864" t="s">
        <v>49</v>
      </c>
      <c r="D13864">
        <v>1969.53</v>
      </c>
      <c r="E13864">
        <v>0.34</v>
      </c>
      <c r="F13864">
        <v>5</v>
      </c>
      <c r="G13864" s="4">
        <v>45027</v>
      </c>
      <c r="H13864" s="4">
        <v>45028</v>
      </c>
      <c r="I13864" t="s">
        <v>50</v>
      </c>
      <c r="J13864" t="s">
        <v>45</v>
      </c>
      <c r="K13864">
        <v>474.38</v>
      </c>
      <c r="L13864" t="s">
        <v>68</v>
      </c>
    </row>
    <row r="13865" spans="1:12" x14ac:dyDescent="0.3">
      <c r="A13865" t="s">
        <v>13925</v>
      </c>
      <c r="B13865" t="s">
        <v>42</v>
      </c>
      <c r="C13865" t="s">
        <v>62</v>
      </c>
      <c r="D13865">
        <v>1627.38</v>
      </c>
      <c r="E13865">
        <v>0.31</v>
      </c>
      <c r="F13865">
        <v>7</v>
      </c>
      <c r="G13865" s="4">
        <v>45356</v>
      </c>
      <c r="H13865" s="4">
        <v>45360</v>
      </c>
      <c r="I13865" t="s">
        <v>44</v>
      </c>
      <c r="J13865" t="s">
        <v>56</v>
      </c>
      <c r="K13865">
        <v>363.32</v>
      </c>
      <c r="L13865" t="s">
        <v>77</v>
      </c>
    </row>
    <row r="13866" spans="1:12" x14ac:dyDescent="0.3">
      <c r="A13866" t="s">
        <v>13926</v>
      </c>
      <c r="B13866" t="s">
        <v>48</v>
      </c>
      <c r="C13866" t="s">
        <v>62</v>
      </c>
      <c r="D13866">
        <v>4785.21</v>
      </c>
      <c r="E13866">
        <v>0.31</v>
      </c>
      <c r="F13866">
        <v>8</v>
      </c>
      <c r="G13866" s="4">
        <v>45335</v>
      </c>
      <c r="H13866" s="4">
        <v>45337</v>
      </c>
      <c r="I13866" t="s">
        <v>60</v>
      </c>
      <c r="J13866" t="s">
        <v>56</v>
      </c>
      <c r="K13866">
        <v>684.16</v>
      </c>
      <c r="L13866" t="s">
        <v>52</v>
      </c>
    </row>
    <row r="13867" spans="1:12" x14ac:dyDescent="0.3">
      <c r="A13867" t="s">
        <v>13927</v>
      </c>
      <c r="B13867" t="s">
        <v>70</v>
      </c>
      <c r="C13867" t="s">
        <v>55</v>
      </c>
      <c r="D13867">
        <v>2984.59</v>
      </c>
      <c r="E13867">
        <v>0.38</v>
      </c>
      <c r="F13867">
        <v>3</v>
      </c>
      <c r="G13867" s="4">
        <v>45388</v>
      </c>
      <c r="H13867" s="4">
        <v>45391</v>
      </c>
      <c r="I13867" t="s">
        <v>50</v>
      </c>
      <c r="J13867" t="s">
        <v>51</v>
      </c>
      <c r="K13867">
        <v>647.88</v>
      </c>
      <c r="L13867" t="s">
        <v>63</v>
      </c>
    </row>
    <row r="13868" spans="1:12" x14ac:dyDescent="0.3">
      <c r="A13868" t="s">
        <v>13928</v>
      </c>
      <c r="B13868" t="s">
        <v>42</v>
      </c>
      <c r="C13868" t="s">
        <v>55</v>
      </c>
      <c r="D13868">
        <v>1336.37</v>
      </c>
      <c r="E13868">
        <v>0.09</v>
      </c>
      <c r="F13868">
        <v>8</v>
      </c>
      <c r="G13868" s="4">
        <v>45181</v>
      </c>
      <c r="H13868" s="4">
        <v>45185</v>
      </c>
      <c r="I13868" t="s">
        <v>50</v>
      </c>
      <c r="J13868" t="s">
        <v>51</v>
      </c>
      <c r="K13868">
        <v>190.9</v>
      </c>
      <c r="L13868" t="s">
        <v>52</v>
      </c>
    </row>
    <row r="13869" spans="1:12" x14ac:dyDescent="0.3">
      <c r="A13869" t="s">
        <v>13929</v>
      </c>
      <c r="B13869" t="s">
        <v>48</v>
      </c>
      <c r="C13869" t="s">
        <v>65</v>
      </c>
      <c r="D13869">
        <v>4917.8900000000003</v>
      </c>
      <c r="E13869">
        <v>0.35</v>
      </c>
      <c r="F13869">
        <v>5</v>
      </c>
      <c r="G13869" s="4">
        <v>45285</v>
      </c>
      <c r="H13869" s="4">
        <v>45289</v>
      </c>
      <c r="I13869" t="s">
        <v>44</v>
      </c>
      <c r="J13869" t="s">
        <v>51</v>
      </c>
      <c r="K13869">
        <v>1007.04</v>
      </c>
      <c r="L13869" t="s">
        <v>63</v>
      </c>
    </row>
    <row r="13870" spans="1:12" x14ac:dyDescent="0.3">
      <c r="A13870" t="s">
        <v>13930</v>
      </c>
      <c r="B13870" t="s">
        <v>42</v>
      </c>
      <c r="C13870" t="s">
        <v>43</v>
      </c>
      <c r="D13870">
        <v>1998.99</v>
      </c>
      <c r="E13870">
        <v>0.44</v>
      </c>
      <c r="F13870">
        <v>1</v>
      </c>
      <c r="G13870" s="4">
        <v>45147</v>
      </c>
      <c r="H13870" s="4">
        <v>45154</v>
      </c>
      <c r="I13870" t="s">
        <v>44</v>
      </c>
      <c r="J13870" t="s">
        <v>56</v>
      </c>
      <c r="K13870">
        <v>429.68</v>
      </c>
      <c r="L13870" t="s">
        <v>57</v>
      </c>
    </row>
    <row r="13871" spans="1:12" x14ac:dyDescent="0.3">
      <c r="A13871" t="s">
        <v>13931</v>
      </c>
      <c r="B13871" t="s">
        <v>54</v>
      </c>
      <c r="C13871" t="s">
        <v>65</v>
      </c>
      <c r="D13871">
        <v>3274.37</v>
      </c>
      <c r="E13871">
        <v>0.27</v>
      </c>
      <c r="F13871">
        <v>4</v>
      </c>
      <c r="G13871" s="4">
        <v>45262</v>
      </c>
      <c r="H13871" s="4">
        <v>45265</v>
      </c>
      <c r="I13871" t="s">
        <v>44</v>
      </c>
      <c r="J13871" t="s">
        <v>56</v>
      </c>
      <c r="K13871">
        <v>745.49</v>
      </c>
      <c r="L13871" t="s">
        <v>68</v>
      </c>
    </row>
    <row r="13872" spans="1:12" x14ac:dyDescent="0.3">
      <c r="A13872" t="s">
        <v>13932</v>
      </c>
      <c r="B13872" t="s">
        <v>54</v>
      </c>
      <c r="C13872" t="s">
        <v>62</v>
      </c>
      <c r="D13872">
        <v>3646.88</v>
      </c>
      <c r="E13872">
        <v>0.24</v>
      </c>
      <c r="F13872">
        <v>2</v>
      </c>
      <c r="G13872" s="4">
        <v>45395</v>
      </c>
      <c r="H13872" s="4">
        <v>45398</v>
      </c>
      <c r="I13872" t="s">
        <v>60</v>
      </c>
      <c r="J13872" t="s">
        <v>45</v>
      </c>
      <c r="K13872">
        <v>662.21</v>
      </c>
      <c r="L13872" t="s">
        <v>63</v>
      </c>
    </row>
    <row r="13873" spans="1:12" x14ac:dyDescent="0.3">
      <c r="A13873" t="s">
        <v>13933</v>
      </c>
      <c r="B13873" t="s">
        <v>54</v>
      </c>
      <c r="C13873" t="s">
        <v>65</v>
      </c>
      <c r="D13873">
        <v>2169.25</v>
      </c>
      <c r="E13873">
        <v>0.4</v>
      </c>
      <c r="F13873">
        <v>5</v>
      </c>
      <c r="G13873" s="4">
        <v>45076</v>
      </c>
      <c r="H13873" s="4">
        <v>45080</v>
      </c>
      <c r="I13873" t="s">
        <v>44</v>
      </c>
      <c r="J13873" t="s">
        <v>45</v>
      </c>
      <c r="K13873">
        <v>309.20999999999998</v>
      </c>
      <c r="L13873" t="s">
        <v>77</v>
      </c>
    </row>
    <row r="13874" spans="1:12" x14ac:dyDescent="0.3">
      <c r="A13874" t="s">
        <v>13934</v>
      </c>
      <c r="B13874" t="s">
        <v>70</v>
      </c>
      <c r="C13874" t="s">
        <v>55</v>
      </c>
      <c r="D13874">
        <v>2725.99</v>
      </c>
      <c r="E13874">
        <v>7.0000000000000007E-2</v>
      </c>
      <c r="F13874">
        <v>4</v>
      </c>
      <c r="G13874" s="4">
        <v>45012</v>
      </c>
      <c r="H13874" s="4">
        <v>45015</v>
      </c>
      <c r="I13874" t="s">
        <v>44</v>
      </c>
      <c r="J13874" t="s">
        <v>56</v>
      </c>
      <c r="K13874">
        <v>557</v>
      </c>
      <c r="L13874" t="s">
        <v>68</v>
      </c>
    </row>
    <row r="13875" spans="1:12" x14ac:dyDescent="0.3">
      <c r="A13875" t="s">
        <v>13935</v>
      </c>
      <c r="B13875" t="s">
        <v>48</v>
      </c>
      <c r="C13875" t="s">
        <v>62</v>
      </c>
      <c r="D13875">
        <v>1274.93</v>
      </c>
      <c r="E13875">
        <v>0.17</v>
      </c>
      <c r="F13875">
        <v>2</v>
      </c>
      <c r="G13875" s="4">
        <v>45063</v>
      </c>
      <c r="H13875" s="4">
        <v>45069</v>
      </c>
      <c r="I13875" t="s">
        <v>60</v>
      </c>
      <c r="J13875" t="s">
        <v>51</v>
      </c>
      <c r="K13875">
        <v>217.15</v>
      </c>
      <c r="L13875" t="s">
        <v>52</v>
      </c>
    </row>
    <row r="13876" spans="1:12" x14ac:dyDescent="0.3">
      <c r="A13876" t="s">
        <v>13936</v>
      </c>
      <c r="B13876" t="s">
        <v>54</v>
      </c>
      <c r="C13876" t="s">
        <v>62</v>
      </c>
      <c r="D13876">
        <v>2382.5300000000002</v>
      </c>
      <c r="E13876">
        <v>0.43</v>
      </c>
      <c r="F13876">
        <v>7</v>
      </c>
      <c r="G13876" s="4">
        <v>45269</v>
      </c>
      <c r="H13876" s="4">
        <v>45273</v>
      </c>
      <c r="I13876" t="s">
        <v>60</v>
      </c>
      <c r="J13876" t="s">
        <v>56</v>
      </c>
      <c r="K13876">
        <v>154.6</v>
      </c>
      <c r="L13876" t="s">
        <v>63</v>
      </c>
    </row>
    <row r="13877" spans="1:12" x14ac:dyDescent="0.3">
      <c r="A13877" t="s">
        <v>13937</v>
      </c>
      <c r="B13877" t="s">
        <v>70</v>
      </c>
      <c r="C13877" t="s">
        <v>65</v>
      </c>
      <c r="D13877">
        <v>1622.92</v>
      </c>
      <c r="E13877">
        <v>0.25</v>
      </c>
      <c r="F13877">
        <v>2</v>
      </c>
      <c r="G13877" s="4">
        <v>45639</v>
      </c>
      <c r="H13877" s="4">
        <v>45644</v>
      </c>
      <c r="I13877" t="s">
        <v>50</v>
      </c>
      <c r="J13877" t="s">
        <v>56</v>
      </c>
      <c r="K13877">
        <v>279.81</v>
      </c>
      <c r="L13877" t="s">
        <v>68</v>
      </c>
    </row>
    <row r="13878" spans="1:12" x14ac:dyDescent="0.3">
      <c r="A13878" t="s">
        <v>13938</v>
      </c>
      <c r="B13878" t="s">
        <v>70</v>
      </c>
      <c r="C13878" t="s">
        <v>49</v>
      </c>
      <c r="D13878">
        <v>2782.54</v>
      </c>
      <c r="E13878">
        <v>0.42</v>
      </c>
      <c r="F13878">
        <v>2</v>
      </c>
      <c r="G13878" s="4">
        <v>45406</v>
      </c>
      <c r="H13878" s="4">
        <v>45413</v>
      </c>
      <c r="I13878" t="s">
        <v>60</v>
      </c>
      <c r="J13878" t="s">
        <v>51</v>
      </c>
      <c r="K13878">
        <v>394.34</v>
      </c>
      <c r="L13878" t="s">
        <v>46</v>
      </c>
    </row>
    <row r="13879" spans="1:12" x14ac:dyDescent="0.3">
      <c r="A13879" t="s">
        <v>13939</v>
      </c>
      <c r="B13879" t="s">
        <v>70</v>
      </c>
      <c r="C13879" t="s">
        <v>43</v>
      </c>
      <c r="D13879">
        <v>3382.46</v>
      </c>
      <c r="E13879">
        <v>0.13</v>
      </c>
      <c r="F13879">
        <v>4</v>
      </c>
      <c r="G13879" s="4">
        <v>45218</v>
      </c>
      <c r="H13879" s="4">
        <v>45219</v>
      </c>
      <c r="I13879" t="s">
        <v>44</v>
      </c>
      <c r="J13879" t="s">
        <v>56</v>
      </c>
      <c r="K13879">
        <v>217.54</v>
      </c>
      <c r="L13879" t="s">
        <v>52</v>
      </c>
    </row>
    <row r="13880" spans="1:12" x14ac:dyDescent="0.3">
      <c r="A13880" t="s">
        <v>13940</v>
      </c>
      <c r="B13880" t="s">
        <v>70</v>
      </c>
      <c r="C13880" t="s">
        <v>65</v>
      </c>
      <c r="D13880">
        <v>3108.63</v>
      </c>
      <c r="E13880">
        <v>0.19</v>
      </c>
      <c r="F13880">
        <v>5</v>
      </c>
      <c r="G13880" s="4">
        <v>45165</v>
      </c>
      <c r="H13880" s="4">
        <v>45171</v>
      </c>
      <c r="I13880" t="s">
        <v>50</v>
      </c>
      <c r="J13880" t="s">
        <v>56</v>
      </c>
      <c r="K13880">
        <v>239.46</v>
      </c>
      <c r="L13880" t="s">
        <v>68</v>
      </c>
    </row>
    <row r="13881" spans="1:12" x14ac:dyDescent="0.3">
      <c r="A13881" t="s">
        <v>13941</v>
      </c>
      <c r="B13881" t="s">
        <v>54</v>
      </c>
      <c r="C13881" t="s">
        <v>65</v>
      </c>
      <c r="D13881">
        <v>3905.91</v>
      </c>
      <c r="E13881">
        <v>0.41</v>
      </c>
      <c r="F13881">
        <v>3</v>
      </c>
      <c r="G13881" s="4">
        <v>45187</v>
      </c>
      <c r="H13881" s="4">
        <v>45192</v>
      </c>
      <c r="I13881" t="s">
        <v>44</v>
      </c>
      <c r="J13881" t="s">
        <v>51</v>
      </c>
      <c r="K13881">
        <v>753.13</v>
      </c>
      <c r="L13881" t="s">
        <v>68</v>
      </c>
    </row>
    <row r="13882" spans="1:12" x14ac:dyDescent="0.3">
      <c r="A13882" t="s">
        <v>13942</v>
      </c>
      <c r="B13882" t="s">
        <v>70</v>
      </c>
      <c r="C13882" t="s">
        <v>43</v>
      </c>
      <c r="D13882">
        <v>303.5</v>
      </c>
      <c r="E13882">
        <v>0.08</v>
      </c>
      <c r="F13882">
        <v>9</v>
      </c>
      <c r="G13882" s="4">
        <v>45144</v>
      </c>
      <c r="H13882" s="4">
        <v>45145</v>
      </c>
      <c r="I13882" t="s">
        <v>50</v>
      </c>
      <c r="J13882" t="s">
        <v>56</v>
      </c>
      <c r="K13882">
        <v>77.19</v>
      </c>
      <c r="L13882" t="s">
        <v>77</v>
      </c>
    </row>
    <row r="13883" spans="1:12" x14ac:dyDescent="0.3">
      <c r="A13883" t="s">
        <v>13943</v>
      </c>
      <c r="B13883" t="s">
        <v>54</v>
      </c>
      <c r="C13883" t="s">
        <v>62</v>
      </c>
      <c r="D13883">
        <v>485.12</v>
      </c>
      <c r="E13883">
        <v>0.45</v>
      </c>
      <c r="F13883">
        <v>6</v>
      </c>
      <c r="G13883" s="4">
        <v>44930</v>
      </c>
      <c r="H13883" s="4">
        <v>44931</v>
      </c>
      <c r="I13883" t="s">
        <v>60</v>
      </c>
      <c r="J13883" t="s">
        <v>45</v>
      </c>
      <c r="K13883">
        <v>82.01</v>
      </c>
      <c r="L13883" t="s">
        <v>77</v>
      </c>
    </row>
    <row r="13884" spans="1:12" x14ac:dyDescent="0.3">
      <c r="A13884" t="s">
        <v>13944</v>
      </c>
      <c r="B13884" t="s">
        <v>54</v>
      </c>
      <c r="C13884" t="s">
        <v>62</v>
      </c>
      <c r="D13884">
        <v>1106.04</v>
      </c>
      <c r="E13884">
        <v>0.15</v>
      </c>
      <c r="F13884">
        <v>8</v>
      </c>
      <c r="G13884" s="4">
        <v>45462</v>
      </c>
      <c r="H13884" s="4">
        <v>45467</v>
      </c>
      <c r="I13884" t="s">
        <v>50</v>
      </c>
      <c r="J13884" t="s">
        <v>56</v>
      </c>
      <c r="K13884">
        <v>68.7</v>
      </c>
      <c r="L13884" t="s">
        <v>52</v>
      </c>
    </row>
    <row r="13885" spans="1:12" x14ac:dyDescent="0.3">
      <c r="A13885" t="s">
        <v>13945</v>
      </c>
      <c r="B13885" t="s">
        <v>70</v>
      </c>
      <c r="C13885" t="s">
        <v>49</v>
      </c>
      <c r="D13885">
        <v>4930.43</v>
      </c>
      <c r="E13885">
        <v>0.49</v>
      </c>
      <c r="F13885">
        <v>5</v>
      </c>
      <c r="G13885" s="4">
        <v>45289</v>
      </c>
      <c r="H13885" s="4">
        <v>45296</v>
      </c>
      <c r="I13885" t="s">
        <v>44</v>
      </c>
      <c r="J13885" t="s">
        <v>51</v>
      </c>
      <c r="K13885">
        <v>1284.3800000000001</v>
      </c>
      <c r="L13885" t="s">
        <v>63</v>
      </c>
    </row>
    <row r="13886" spans="1:12" x14ac:dyDescent="0.3">
      <c r="A13886" t="s">
        <v>13946</v>
      </c>
      <c r="B13886" t="s">
        <v>54</v>
      </c>
      <c r="C13886" t="s">
        <v>65</v>
      </c>
      <c r="D13886">
        <v>4021.31</v>
      </c>
      <c r="E13886">
        <v>0.41</v>
      </c>
      <c r="F13886">
        <v>8</v>
      </c>
      <c r="G13886" s="4">
        <v>45657</v>
      </c>
      <c r="H13886" s="4">
        <v>45664</v>
      </c>
      <c r="I13886" t="s">
        <v>60</v>
      </c>
      <c r="J13886" t="s">
        <v>51</v>
      </c>
      <c r="K13886">
        <v>869.12</v>
      </c>
      <c r="L13886" t="s">
        <v>46</v>
      </c>
    </row>
    <row r="13887" spans="1:12" x14ac:dyDescent="0.3">
      <c r="A13887" t="s">
        <v>13947</v>
      </c>
      <c r="B13887" t="s">
        <v>48</v>
      </c>
      <c r="C13887" t="s">
        <v>43</v>
      </c>
      <c r="D13887">
        <v>4628.1899999999996</v>
      </c>
      <c r="E13887">
        <v>0.23</v>
      </c>
      <c r="F13887">
        <v>6</v>
      </c>
      <c r="G13887" s="4">
        <v>45450</v>
      </c>
      <c r="H13887" s="4">
        <v>45451</v>
      </c>
      <c r="I13887" t="s">
        <v>60</v>
      </c>
      <c r="J13887" t="s">
        <v>45</v>
      </c>
      <c r="K13887">
        <v>1290.8399999999999</v>
      </c>
      <c r="L13887" t="s">
        <v>52</v>
      </c>
    </row>
    <row r="13888" spans="1:12" x14ac:dyDescent="0.3">
      <c r="A13888" t="s">
        <v>13948</v>
      </c>
      <c r="B13888" t="s">
        <v>48</v>
      </c>
      <c r="C13888" t="s">
        <v>65</v>
      </c>
      <c r="D13888">
        <v>1433.24</v>
      </c>
      <c r="E13888">
        <v>0.37</v>
      </c>
      <c r="F13888">
        <v>7</v>
      </c>
      <c r="G13888" s="4">
        <v>45520</v>
      </c>
      <c r="H13888" s="4">
        <v>45521</v>
      </c>
      <c r="I13888" t="s">
        <v>44</v>
      </c>
      <c r="J13888" t="s">
        <v>51</v>
      </c>
      <c r="K13888">
        <v>426.43</v>
      </c>
      <c r="L13888" t="s">
        <v>46</v>
      </c>
    </row>
    <row r="13889" spans="1:12" x14ac:dyDescent="0.3">
      <c r="A13889" t="s">
        <v>13949</v>
      </c>
      <c r="B13889" t="s">
        <v>42</v>
      </c>
      <c r="C13889" t="s">
        <v>55</v>
      </c>
      <c r="D13889">
        <v>2911.9</v>
      </c>
      <c r="E13889">
        <v>0.28000000000000003</v>
      </c>
      <c r="F13889">
        <v>2</v>
      </c>
      <c r="G13889" s="4">
        <v>45063</v>
      </c>
      <c r="H13889" s="4">
        <v>45069</v>
      </c>
      <c r="I13889" t="s">
        <v>44</v>
      </c>
      <c r="J13889" t="s">
        <v>51</v>
      </c>
      <c r="K13889">
        <v>761.73</v>
      </c>
      <c r="L13889" t="s">
        <v>68</v>
      </c>
    </row>
    <row r="13890" spans="1:12" x14ac:dyDescent="0.3">
      <c r="A13890" t="s">
        <v>13950</v>
      </c>
      <c r="B13890" t="s">
        <v>48</v>
      </c>
      <c r="C13890" t="s">
        <v>65</v>
      </c>
      <c r="D13890">
        <v>2818.94</v>
      </c>
      <c r="E13890">
        <v>0.43</v>
      </c>
      <c r="F13890">
        <v>6</v>
      </c>
      <c r="G13890" s="4">
        <v>45504</v>
      </c>
      <c r="H13890" s="4">
        <v>45510</v>
      </c>
      <c r="I13890" t="s">
        <v>44</v>
      </c>
      <c r="J13890" t="s">
        <v>56</v>
      </c>
      <c r="K13890">
        <v>782.53</v>
      </c>
      <c r="L13890" t="s">
        <v>68</v>
      </c>
    </row>
    <row r="13891" spans="1:12" x14ac:dyDescent="0.3">
      <c r="A13891" t="s">
        <v>13951</v>
      </c>
      <c r="B13891" t="s">
        <v>54</v>
      </c>
      <c r="C13891" t="s">
        <v>65</v>
      </c>
      <c r="D13891">
        <v>2890.64</v>
      </c>
      <c r="E13891">
        <v>0.26</v>
      </c>
      <c r="F13891">
        <v>5</v>
      </c>
      <c r="G13891" s="4">
        <v>45425</v>
      </c>
      <c r="H13891" s="4">
        <v>45429</v>
      </c>
      <c r="I13891" t="s">
        <v>44</v>
      </c>
      <c r="J13891" t="s">
        <v>45</v>
      </c>
      <c r="K13891">
        <v>699.88</v>
      </c>
      <c r="L13891" t="s">
        <v>46</v>
      </c>
    </row>
    <row r="13892" spans="1:12" x14ac:dyDescent="0.3">
      <c r="A13892" t="s">
        <v>13952</v>
      </c>
      <c r="B13892" t="s">
        <v>54</v>
      </c>
      <c r="C13892" t="s">
        <v>55</v>
      </c>
      <c r="D13892">
        <v>3616.08</v>
      </c>
      <c r="E13892">
        <v>0.49</v>
      </c>
      <c r="F13892">
        <v>8</v>
      </c>
      <c r="G13892" s="4">
        <v>45092</v>
      </c>
      <c r="H13892" s="4">
        <v>45093</v>
      </c>
      <c r="I13892" t="s">
        <v>44</v>
      </c>
      <c r="J13892" t="s">
        <v>56</v>
      </c>
      <c r="K13892">
        <v>1009.91</v>
      </c>
      <c r="L13892" t="s">
        <v>63</v>
      </c>
    </row>
    <row r="13893" spans="1:12" x14ac:dyDescent="0.3">
      <c r="A13893" t="s">
        <v>13953</v>
      </c>
      <c r="B13893" t="s">
        <v>48</v>
      </c>
      <c r="C13893" t="s">
        <v>55</v>
      </c>
      <c r="D13893">
        <v>2030.5</v>
      </c>
      <c r="E13893">
        <v>7.0000000000000007E-2</v>
      </c>
      <c r="F13893">
        <v>5</v>
      </c>
      <c r="G13893" s="4">
        <v>45022</v>
      </c>
      <c r="H13893" s="4">
        <v>45029</v>
      </c>
      <c r="I13893" t="s">
        <v>60</v>
      </c>
      <c r="J13893" t="s">
        <v>56</v>
      </c>
      <c r="K13893">
        <v>340.58</v>
      </c>
      <c r="L13893" t="s">
        <v>68</v>
      </c>
    </row>
    <row r="13894" spans="1:12" x14ac:dyDescent="0.3">
      <c r="A13894" t="s">
        <v>13954</v>
      </c>
      <c r="B13894" t="s">
        <v>70</v>
      </c>
      <c r="C13894" t="s">
        <v>43</v>
      </c>
      <c r="D13894">
        <v>3418.33</v>
      </c>
      <c r="E13894">
        <v>0.34</v>
      </c>
      <c r="F13894">
        <v>7</v>
      </c>
      <c r="G13894" s="4">
        <v>45515</v>
      </c>
      <c r="H13894" s="4">
        <v>45522</v>
      </c>
      <c r="I13894" t="s">
        <v>60</v>
      </c>
      <c r="J13894" t="s">
        <v>45</v>
      </c>
      <c r="K13894">
        <v>961.87</v>
      </c>
      <c r="L13894" t="s">
        <v>57</v>
      </c>
    </row>
    <row r="13895" spans="1:12" x14ac:dyDescent="0.3">
      <c r="A13895" t="s">
        <v>13955</v>
      </c>
      <c r="B13895" t="s">
        <v>70</v>
      </c>
      <c r="C13895" t="s">
        <v>62</v>
      </c>
      <c r="D13895">
        <v>3963.34</v>
      </c>
      <c r="E13895">
        <v>0.12</v>
      </c>
      <c r="F13895">
        <v>4</v>
      </c>
      <c r="G13895" s="4">
        <v>45101</v>
      </c>
      <c r="H13895" s="4">
        <v>45104</v>
      </c>
      <c r="I13895" t="s">
        <v>50</v>
      </c>
      <c r="J13895" t="s">
        <v>51</v>
      </c>
      <c r="K13895">
        <v>408.59</v>
      </c>
      <c r="L13895" t="s">
        <v>77</v>
      </c>
    </row>
    <row r="13896" spans="1:12" x14ac:dyDescent="0.3">
      <c r="A13896" t="s">
        <v>13956</v>
      </c>
      <c r="B13896" t="s">
        <v>54</v>
      </c>
      <c r="C13896" t="s">
        <v>49</v>
      </c>
      <c r="D13896">
        <v>1516.46</v>
      </c>
      <c r="E13896">
        <v>0.1</v>
      </c>
      <c r="F13896">
        <v>2</v>
      </c>
      <c r="G13896" s="4">
        <v>45142</v>
      </c>
      <c r="H13896" s="4">
        <v>45149</v>
      </c>
      <c r="I13896" t="s">
        <v>50</v>
      </c>
      <c r="J13896" t="s">
        <v>45</v>
      </c>
      <c r="K13896">
        <v>120.63</v>
      </c>
      <c r="L13896" t="s">
        <v>77</v>
      </c>
    </row>
    <row r="13897" spans="1:12" x14ac:dyDescent="0.3">
      <c r="A13897" t="s">
        <v>13957</v>
      </c>
      <c r="B13897" t="s">
        <v>70</v>
      </c>
      <c r="C13897" t="s">
        <v>55</v>
      </c>
      <c r="D13897">
        <v>4734.1400000000003</v>
      </c>
      <c r="E13897">
        <v>0.2</v>
      </c>
      <c r="F13897">
        <v>3</v>
      </c>
      <c r="G13897" s="4">
        <v>45307</v>
      </c>
      <c r="H13897" s="4">
        <v>45308</v>
      </c>
      <c r="I13897" t="s">
        <v>44</v>
      </c>
      <c r="J13897" t="s">
        <v>51</v>
      </c>
      <c r="K13897">
        <v>795.26</v>
      </c>
      <c r="L13897" t="s">
        <v>46</v>
      </c>
    </row>
    <row r="13898" spans="1:12" x14ac:dyDescent="0.3">
      <c r="A13898" t="s">
        <v>13958</v>
      </c>
      <c r="B13898" t="s">
        <v>42</v>
      </c>
      <c r="C13898" t="s">
        <v>62</v>
      </c>
      <c r="D13898">
        <v>2638.44</v>
      </c>
      <c r="E13898">
        <v>0.18</v>
      </c>
      <c r="F13898">
        <v>4</v>
      </c>
      <c r="G13898" s="4">
        <v>45431</v>
      </c>
      <c r="H13898" s="4">
        <v>45438</v>
      </c>
      <c r="I13898" t="s">
        <v>50</v>
      </c>
      <c r="J13898" t="s">
        <v>51</v>
      </c>
      <c r="K13898">
        <v>301.89</v>
      </c>
      <c r="L13898" t="s">
        <v>77</v>
      </c>
    </row>
    <row r="13899" spans="1:12" x14ac:dyDescent="0.3">
      <c r="A13899" t="s">
        <v>13959</v>
      </c>
      <c r="B13899" t="s">
        <v>42</v>
      </c>
      <c r="C13899" t="s">
        <v>43</v>
      </c>
      <c r="D13899">
        <v>3690.54</v>
      </c>
      <c r="E13899">
        <v>0.02</v>
      </c>
      <c r="F13899">
        <v>3</v>
      </c>
      <c r="G13899" s="4">
        <v>45294</v>
      </c>
      <c r="H13899" s="4">
        <v>45296</v>
      </c>
      <c r="I13899" t="s">
        <v>50</v>
      </c>
      <c r="J13899" t="s">
        <v>56</v>
      </c>
      <c r="K13899">
        <v>788.63</v>
      </c>
      <c r="L13899" t="s">
        <v>63</v>
      </c>
    </row>
    <row r="13900" spans="1:12" x14ac:dyDescent="0.3">
      <c r="A13900" t="s">
        <v>13960</v>
      </c>
      <c r="B13900" t="s">
        <v>48</v>
      </c>
      <c r="C13900" t="s">
        <v>65</v>
      </c>
      <c r="D13900">
        <v>3671.73</v>
      </c>
      <c r="E13900">
        <v>0.21</v>
      </c>
      <c r="F13900">
        <v>7</v>
      </c>
      <c r="G13900" s="4">
        <v>45164</v>
      </c>
      <c r="H13900" s="4">
        <v>45168</v>
      </c>
      <c r="I13900" t="s">
        <v>44</v>
      </c>
      <c r="J13900" t="s">
        <v>56</v>
      </c>
      <c r="K13900">
        <v>932.71</v>
      </c>
      <c r="L13900" t="s">
        <v>77</v>
      </c>
    </row>
    <row r="13901" spans="1:12" x14ac:dyDescent="0.3">
      <c r="A13901" t="s">
        <v>13961</v>
      </c>
      <c r="B13901" t="s">
        <v>48</v>
      </c>
      <c r="C13901" t="s">
        <v>43</v>
      </c>
      <c r="D13901">
        <v>2869.69</v>
      </c>
      <c r="E13901">
        <v>0.48</v>
      </c>
      <c r="F13901">
        <v>5</v>
      </c>
      <c r="G13901" s="4">
        <v>45265</v>
      </c>
      <c r="H13901" s="4">
        <v>45269</v>
      </c>
      <c r="I13901" t="s">
        <v>50</v>
      </c>
      <c r="J13901" t="s">
        <v>56</v>
      </c>
      <c r="K13901">
        <v>298.93</v>
      </c>
      <c r="L13901" t="s">
        <v>63</v>
      </c>
    </row>
    <row r="13902" spans="1:12" x14ac:dyDescent="0.3">
      <c r="A13902" t="s">
        <v>13962</v>
      </c>
      <c r="B13902" t="s">
        <v>70</v>
      </c>
      <c r="C13902" t="s">
        <v>43</v>
      </c>
      <c r="D13902">
        <v>1681.15</v>
      </c>
      <c r="E13902">
        <v>0.23</v>
      </c>
      <c r="F13902">
        <v>3</v>
      </c>
      <c r="G13902" s="4">
        <v>45165</v>
      </c>
      <c r="H13902" s="4">
        <v>45172</v>
      </c>
      <c r="I13902" t="s">
        <v>60</v>
      </c>
      <c r="J13902" t="s">
        <v>51</v>
      </c>
      <c r="K13902">
        <v>113.37</v>
      </c>
      <c r="L13902" t="s">
        <v>46</v>
      </c>
    </row>
    <row r="13903" spans="1:12" x14ac:dyDescent="0.3">
      <c r="A13903" t="s">
        <v>13963</v>
      </c>
      <c r="B13903" t="s">
        <v>54</v>
      </c>
      <c r="C13903" t="s">
        <v>55</v>
      </c>
      <c r="D13903">
        <v>3368</v>
      </c>
      <c r="E13903">
        <v>0.15</v>
      </c>
      <c r="F13903">
        <v>3</v>
      </c>
      <c r="G13903" s="4">
        <v>45072</v>
      </c>
      <c r="H13903" s="4">
        <v>45073</v>
      </c>
      <c r="I13903" t="s">
        <v>60</v>
      </c>
      <c r="J13903" t="s">
        <v>45</v>
      </c>
      <c r="K13903">
        <v>680.31</v>
      </c>
      <c r="L13903" t="s">
        <v>63</v>
      </c>
    </row>
    <row r="13904" spans="1:12" x14ac:dyDescent="0.3">
      <c r="A13904" t="s">
        <v>13964</v>
      </c>
      <c r="B13904" t="s">
        <v>48</v>
      </c>
      <c r="C13904" t="s">
        <v>49</v>
      </c>
      <c r="D13904">
        <v>527.70000000000005</v>
      </c>
      <c r="E13904">
        <v>0.47</v>
      </c>
      <c r="F13904">
        <v>9</v>
      </c>
      <c r="G13904" s="4">
        <v>45290</v>
      </c>
      <c r="H13904" s="4">
        <v>45292</v>
      </c>
      <c r="I13904" t="s">
        <v>60</v>
      </c>
      <c r="J13904" t="s">
        <v>45</v>
      </c>
      <c r="K13904">
        <v>113.36</v>
      </c>
      <c r="L13904" t="s">
        <v>46</v>
      </c>
    </row>
    <row r="13905" spans="1:12" x14ac:dyDescent="0.3">
      <c r="A13905" t="s">
        <v>13965</v>
      </c>
      <c r="B13905" t="s">
        <v>42</v>
      </c>
      <c r="C13905" t="s">
        <v>55</v>
      </c>
      <c r="D13905">
        <v>4909.03</v>
      </c>
      <c r="E13905">
        <v>0.25</v>
      </c>
      <c r="F13905">
        <v>9</v>
      </c>
      <c r="G13905" s="4">
        <v>44992</v>
      </c>
      <c r="H13905" s="4">
        <v>44998</v>
      </c>
      <c r="I13905" t="s">
        <v>44</v>
      </c>
      <c r="J13905" t="s">
        <v>51</v>
      </c>
      <c r="K13905">
        <v>957.47</v>
      </c>
      <c r="L13905" t="s">
        <v>63</v>
      </c>
    </row>
    <row r="13906" spans="1:12" x14ac:dyDescent="0.3">
      <c r="A13906" t="s">
        <v>13966</v>
      </c>
      <c r="B13906" t="s">
        <v>48</v>
      </c>
      <c r="C13906" t="s">
        <v>65</v>
      </c>
      <c r="D13906">
        <v>1001.59</v>
      </c>
      <c r="E13906">
        <v>0.14000000000000001</v>
      </c>
      <c r="F13906">
        <v>5</v>
      </c>
      <c r="G13906" s="4">
        <v>45400</v>
      </c>
      <c r="H13906" s="4">
        <v>45402</v>
      </c>
      <c r="I13906" t="s">
        <v>60</v>
      </c>
      <c r="J13906" t="s">
        <v>56</v>
      </c>
      <c r="K13906">
        <v>223.14</v>
      </c>
      <c r="L13906" t="s">
        <v>57</v>
      </c>
    </row>
    <row r="13907" spans="1:12" x14ac:dyDescent="0.3">
      <c r="A13907" t="s">
        <v>13967</v>
      </c>
      <c r="B13907" t="s">
        <v>48</v>
      </c>
      <c r="C13907" t="s">
        <v>55</v>
      </c>
      <c r="D13907">
        <v>1449.59</v>
      </c>
      <c r="E13907">
        <v>0.39</v>
      </c>
      <c r="F13907">
        <v>2</v>
      </c>
      <c r="G13907" s="4">
        <v>45111</v>
      </c>
      <c r="H13907" s="4">
        <v>45115</v>
      </c>
      <c r="I13907" t="s">
        <v>60</v>
      </c>
      <c r="J13907" t="s">
        <v>51</v>
      </c>
      <c r="K13907">
        <v>93.36</v>
      </c>
      <c r="L13907" t="s">
        <v>46</v>
      </c>
    </row>
    <row r="13908" spans="1:12" x14ac:dyDescent="0.3">
      <c r="A13908" t="s">
        <v>13968</v>
      </c>
      <c r="B13908" t="s">
        <v>42</v>
      </c>
      <c r="C13908" t="s">
        <v>65</v>
      </c>
      <c r="D13908">
        <v>4776.75</v>
      </c>
      <c r="E13908">
        <v>0.11</v>
      </c>
      <c r="F13908">
        <v>5</v>
      </c>
      <c r="G13908" s="4">
        <v>45170</v>
      </c>
      <c r="H13908" s="4">
        <v>45175</v>
      </c>
      <c r="I13908" t="s">
        <v>50</v>
      </c>
      <c r="J13908" t="s">
        <v>45</v>
      </c>
      <c r="K13908">
        <v>1056.32</v>
      </c>
      <c r="L13908" t="s">
        <v>46</v>
      </c>
    </row>
    <row r="13909" spans="1:12" x14ac:dyDescent="0.3">
      <c r="A13909" t="s">
        <v>13969</v>
      </c>
      <c r="B13909" t="s">
        <v>54</v>
      </c>
      <c r="C13909" t="s">
        <v>55</v>
      </c>
      <c r="D13909">
        <v>1014.05</v>
      </c>
      <c r="E13909">
        <v>0.12</v>
      </c>
      <c r="F13909">
        <v>4</v>
      </c>
      <c r="G13909" s="4">
        <v>44990</v>
      </c>
      <c r="H13909" s="4">
        <v>44997</v>
      </c>
      <c r="I13909" t="s">
        <v>50</v>
      </c>
      <c r="J13909" t="s">
        <v>56</v>
      </c>
      <c r="K13909">
        <v>179.76</v>
      </c>
      <c r="L13909" t="s">
        <v>52</v>
      </c>
    </row>
    <row r="13910" spans="1:12" x14ac:dyDescent="0.3">
      <c r="A13910" t="s">
        <v>13970</v>
      </c>
      <c r="B13910" t="s">
        <v>48</v>
      </c>
      <c r="C13910" t="s">
        <v>49</v>
      </c>
      <c r="D13910">
        <v>933.45</v>
      </c>
      <c r="E13910">
        <v>0.16</v>
      </c>
      <c r="F13910">
        <v>6</v>
      </c>
      <c r="G13910" s="4">
        <v>45654</v>
      </c>
      <c r="H13910" s="4">
        <v>45656</v>
      </c>
      <c r="I13910" t="s">
        <v>60</v>
      </c>
      <c r="J13910" t="s">
        <v>45</v>
      </c>
      <c r="K13910">
        <v>113.71</v>
      </c>
      <c r="L13910" t="s">
        <v>68</v>
      </c>
    </row>
    <row r="13911" spans="1:12" x14ac:dyDescent="0.3">
      <c r="A13911" t="s">
        <v>13971</v>
      </c>
      <c r="B13911" t="s">
        <v>48</v>
      </c>
      <c r="C13911" t="s">
        <v>62</v>
      </c>
      <c r="D13911">
        <v>4042.23</v>
      </c>
      <c r="E13911">
        <v>0.2</v>
      </c>
      <c r="F13911">
        <v>6</v>
      </c>
      <c r="G13911" s="4">
        <v>45422</v>
      </c>
      <c r="H13911" s="4">
        <v>45423</v>
      </c>
      <c r="I13911" t="s">
        <v>44</v>
      </c>
      <c r="J13911" t="s">
        <v>45</v>
      </c>
      <c r="K13911">
        <v>647.34</v>
      </c>
      <c r="L13911" t="s">
        <v>63</v>
      </c>
    </row>
    <row r="13912" spans="1:12" x14ac:dyDescent="0.3">
      <c r="A13912" t="s">
        <v>13972</v>
      </c>
      <c r="B13912" t="s">
        <v>48</v>
      </c>
      <c r="C13912" t="s">
        <v>49</v>
      </c>
      <c r="D13912">
        <v>1331.31</v>
      </c>
      <c r="E13912">
        <v>0.28999999999999998</v>
      </c>
      <c r="F13912">
        <v>6</v>
      </c>
      <c r="G13912" s="4">
        <v>45593</v>
      </c>
      <c r="H13912" s="4">
        <v>45600</v>
      </c>
      <c r="I13912" t="s">
        <v>50</v>
      </c>
      <c r="J13912" t="s">
        <v>56</v>
      </c>
      <c r="K13912">
        <v>128.69</v>
      </c>
      <c r="L13912" t="s">
        <v>46</v>
      </c>
    </row>
    <row r="13913" spans="1:12" x14ac:dyDescent="0.3">
      <c r="A13913" t="s">
        <v>13973</v>
      </c>
      <c r="B13913" t="s">
        <v>70</v>
      </c>
      <c r="C13913" t="s">
        <v>55</v>
      </c>
      <c r="D13913">
        <v>564.16</v>
      </c>
      <c r="E13913">
        <v>0.26</v>
      </c>
      <c r="F13913">
        <v>7</v>
      </c>
      <c r="G13913" s="4">
        <v>45429</v>
      </c>
      <c r="H13913" s="4">
        <v>45435</v>
      </c>
      <c r="I13913" t="s">
        <v>44</v>
      </c>
      <c r="J13913" t="s">
        <v>56</v>
      </c>
      <c r="K13913">
        <v>31.62</v>
      </c>
      <c r="L13913" t="s">
        <v>63</v>
      </c>
    </row>
    <row r="13914" spans="1:12" x14ac:dyDescent="0.3">
      <c r="A13914" t="s">
        <v>13974</v>
      </c>
      <c r="B13914" t="s">
        <v>48</v>
      </c>
      <c r="C13914" t="s">
        <v>43</v>
      </c>
      <c r="D13914">
        <v>1210.55</v>
      </c>
      <c r="E13914">
        <v>0.37</v>
      </c>
      <c r="F13914">
        <v>2</v>
      </c>
      <c r="G13914" s="4">
        <v>45235</v>
      </c>
      <c r="H13914" s="4">
        <v>45238</v>
      </c>
      <c r="I13914" t="s">
        <v>50</v>
      </c>
      <c r="J13914" t="s">
        <v>45</v>
      </c>
      <c r="K13914">
        <v>120.02</v>
      </c>
      <c r="L13914" t="s">
        <v>46</v>
      </c>
    </row>
    <row r="13915" spans="1:12" x14ac:dyDescent="0.3">
      <c r="A13915" t="s">
        <v>13975</v>
      </c>
      <c r="B13915" t="s">
        <v>42</v>
      </c>
      <c r="C13915" t="s">
        <v>62</v>
      </c>
      <c r="D13915">
        <v>4453.03</v>
      </c>
      <c r="E13915">
        <v>0.36</v>
      </c>
      <c r="F13915">
        <v>4</v>
      </c>
      <c r="G13915" s="4">
        <v>45369</v>
      </c>
      <c r="H13915" s="4">
        <v>45374</v>
      </c>
      <c r="I13915" t="s">
        <v>50</v>
      </c>
      <c r="J13915" t="s">
        <v>56</v>
      </c>
      <c r="K13915">
        <v>787.9</v>
      </c>
      <c r="L13915" t="s">
        <v>52</v>
      </c>
    </row>
    <row r="13916" spans="1:12" x14ac:dyDescent="0.3">
      <c r="A13916" t="s">
        <v>13976</v>
      </c>
      <c r="B13916" t="s">
        <v>54</v>
      </c>
      <c r="C13916" t="s">
        <v>43</v>
      </c>
      <c r="D13916">
        <v>1473.56</v>
      </c>
      <c r="E13916">
        <v>0.02</v>
      </c>
      <c r="F13916">
        <v>9</v>
      </c>
      <c r="G13916" s="4">
        <v>45556</v>
      </c>
      <c r="H13916" s="4">
        <v>45557</v>
      </c>
      <c r="I13916" t="s">
        <v>44</v>
      </c>
      <c r="J13916" t="s">
        <v>56</v>
      </c>
      <c r="K13916">
        <v>236.05</v>
      </c>
      <c r="L13916" t="s">
        <v>63</v>
      </c>
    </row>
    <row r="13917" spans="1:12" x14ac:dyDescent="0.3">
      <c r="A13917" t="s">
        <v>13977</v>
      </c>
      <c r="B13917" t="s">
        <v>54</v>
      </c>
      <c r="C13917" t="s">
        <v>49</v>
      </c>
      <c r="D13917">
        <v>3505.8</v>
      </c>
      <c r="E13917">
        <v>7.0000000000000007E-2</v>
      </c>
      <c r="F13917">
        <v>5</v>
      </c>
      <c r="G13917" s="4">
        <v>45467</v>
      </c>
      <c r="H13917" s="4">
        <v>45468</v>
      </c>
      <c r="I13917" t="s">
        <v>50</v>
      </c>
      <c r="J13917" t="s">
        <v>51</v>
      </c>
      <c r="K13917">
        <v>1014.73</v>
      </c>
      <c r="L13917" t="s">
        <v>46</v>
      </c>
    </row>
    <row r="13918" spans="1:12" x14ac:dyDescent="0.3">
      <c r="A13918" t="s">
        <v>13978</v>
      </c>
      <c r="B13918" t="s">
        <v>42</v>
      </c>
      <c r="C13918" t="s">
        <v>62</v>
      </c>
      <c r="D13918">
        <v>2036.18</v>
      </c>
      <c r="E13918">
        <v>0.11</v>
      </c>
      <c r="F13918">
        <v>1</v>
      </c>
      <c r="G13918" s="4">
        <v>44998</v>
      </c>
      <c r="H13918" s="4">
        <v>45004</v>
      </c>
      <c r="I13918" t="s">
        <v>60</v>
      </c>
      <c r="J13918" t="s">
        <v>51</v>
      </c>
      <c r="K13918">
        <v>560.39</v>
      </c>
      <c r="L13918" t="s">
        <v>57</v>
      </c>
    </row>
    <row r="13919" spans="1:12" x14ac:dyDescent="0.3">
      <c r="A13919" t="s">
        <v>13979</v>
      </c>
      <c r="B13919" t="s">
        <v>70</v>
      </c>
      <c r="C13919" t="s">
        <v>55</v>
      </c>
      <c r="D13919">
        <v>1384.38</v>
      </c>
      <c r="E13919">
        <v>0.3</v>
      </c>
      <c r="F13919">
        <v>6</v>
      </c>
      <c r="G13919" s="4">
        <v>45149</v>
      </c>
      <c r="H13919" s="4">
        <v>45154</v>
      </c>
      <c r="I13919" t="s">
        <v>60</v>
      </c>
      <c r="J13919" t="s">
        <v>51</v>
      </c>
      <c r="K13919">
        <v>154.25</v>
      </c>
      <c r="L13919" t="s">
        <v>52</v>
      </c>
    </row>
    <row r="13920" spans="1:12" x14ac:dyDescent="0.3">
      <c r="A13920" t="s">
        <v>13980</v>
      </c>
      <c r="B13920" t="s">
        <v>42</v>
      </c>
      <c r="C13920" t="s">
        <v>43</v>
      </c>
      <c r="D13920">
        <v>805.83</v>
      </c>
      <c r="E13920">
        <v>0.45</v>
      </c>
      <c r="F13920">
        <v>5</v>
      </c>
      <c r="G13920" s="4">
        <v>45152</v>
      </c>
      <c r="H13920" s="4">
        <v>45159</v>
      </c>
      <c r="I13920" t="s">
        <v>60</v>
      </c>
      <c r="J13920" t="s">
        <v>56</v>
      </c>
      <c r="K13920">
        <v>124.85</v>
      </c>
      <c r="L13920" t="s">
        <v>68</v>
      </c>
    </row>
    <row r="13921" spans="1:12" x14ac:dyDescent="0.3">
      <c r="A13921" t="s">
        <v>13981</v>
      </c>
      <c r="B13921" t="s">
        <v>54</v>
      </c>
      <c r="C13921" t="s">
        <v>55</v>
      </c>
      <c r="D13921">
        <v>4863.74</v>
      </c>
      <c r="E13921">
        <v>0.16</v>
      </c>
      <c r="F13921">
        <v>2</v>
      </c>
      <c r="G13921" s="4">
        <v>45506</v>
      </c>
      <c r="H13921" s="4">
        <v>45512</v>
      </c>
      <c r="I13921" t="s">
        <v>60</v>
      </c>
      <c r="J13921" t="s">
        <v>51</v>
      </c>
      <c r="K13921">
        <v>1419.63</v>
      </c>
      <c r="L13921" t="s">
        <v>68</v>
      </c>
    </row>
    <row r="13922" spans="1:12" x14ac:dyDescent="0.3">
      <c r="A13922" t="s">
        <v>13982</v>
      </c>
      <c r="B13922" t="s">
        <v>42</v>
      </c>
      <c r="C13922" t="s">
        <v>65</v>
      </c>
      <c r="D13922">
        <v>2653.47</v>
      </c>
      <c r="E13922">
        <v>0.48</v>
      </c>
      <c r="F13922">
        <v>3</v>
      </c>
      <c r="G13922" s="4">
        <v>45481</v>
      </c>
      <c r="H13922" s="4">
        <v>45484</v>
      </c>
      <c r="I13922" t="s">
        <v>60</v>
      </c>
      <c r="J13922" t="s">
        <v>45</v>
      </c>
      <c r="K13922">
        <v>397.55</v>
      </c>
      <c r="L13922" t="s">
        <v>77</v>
      </c>
    </row>
    <row r="13923" spans="1:12" x14ac:dyDescent="0.3">
      <c r="A13923" t="s">
        <v>13983</v>
      </c>
      <c r="B13923" t="s">
        <v>70</v>
      </c>
      <c r="C13923" t="s">
        <v>62</v>
      </c>
      <c r="D13923">
        <v>662.3</v>
      </c>
      <c r="E13923">
        <v>0.09</v>
      </c>
      <c r="F13923">
        <v>3</v>
      </c>
      <c r="G13923" s="4">
        <v>45295</v>
      </c>
      <c r="H13923" s="4">
        <v>45300</v>
      </c>
      <c r="I13923" t="s">
        <v>44</v>
      </c>
      <c r="J13923" t="s">
        <v>51</v>
      </c>
      <c r="K13923">
        <v>195.58</v>
      </c>
      <c r="L13923" t="s">
        <v>57</v>
      </c>
    </row>
    <row r="13924" spans="1:12" x14ac:dyDescent="0.3">
      <c r="A13924" t="s">
        <v>13984</v>
      </c>
      <c r="B13924" t="s">
        <v>54</v>
      </c>
      <c r="C13924" t="s">
        <v>43</v>
      </c>
      <c r="D13924">
        <v>1074.19</v>
      </c>
      <c r="E13924">
        <v>0.46</v>
      </c>
      <c r="F13924">
        <v>7</v>
      </c>
      <c r="G13924" s="4">
        <v>45467</v>
      </c>
      <c r="H13924" s="4">
        <v>45471</v>
      </c>
      <c r="I13924" t="s">
        <v>60</v>
      </c>
      <c r="J13924" t="s">
        <v>45</v>
      </c>
      <c r="K13924">
        <v>115.23</v>
      </c>
      <c r="L13924" t="s">
        <v>63</v>
      </c>
    </row>
    <row r="13925" spans="1:12" x14ac:dyDescent="0.3">
      <c r="A13925" t="s">
        <v>13985</v>
      </c>
      <c r="B13925" t="s">
        <v>70</v>
      </c>
      <c r="C13925" t="s">
        <v>49</v>
      </c>
      <c r="D13925">
        <v>2095.7600000000002</v>
      </c>
      <c r="E13925">
        <v>0.4</v>
      </c>
      <c r="F13925">
        <v>5</v>
      </c>
      <c r="G13925" s="4">
        <v>45495</v>
      </c>
      <c r="H13925" s="4">
        <v>45496</v>
      </c>
      <c r="I13925" t="s">
        <v>50</v>
      </c>
      <c r="J13925" t="s">
        <v>45</v>
      </c>
      <c r="K13925">
        <v>419.8</v>
      </c>
      <c r="L13925" t="s">
        <v>57</v>
      </c>
    </row>
    <row r="13926" spans="1:12" x14ac:dyDescent="0.3">
      <c r="A13926" t="s">
        <v>13986</v>
      </c>
      <c r="B13926" t="s">
        <v>42</v>
      </c>
      <c r="C13926" t="s">
        <v>49</v>
      </c>
      <c r="D13926">
        <v>2766.44</v>
      </c>
      <c r="E13926">
        <v>0.19</v>
      </c>
      <c r="F13926">
        <v>9</v>
      </c>
      <c r="G13926" s="4">
        <v>45556</v>
      </c>
      <c r="H13926" s="4">
        <v>45560</v>
      </c>
      <c r="I13926" t="s">
        <v>60</v>
      </c>
      <c r="J13926" t="s">
        <v>51</v>
      </c>
      <c r="K13926">
        <v>663.57</v>
      </c>
      <c r="L13926" t="s">
        <v>63</v>
      </c>
    </row>
    <row r="13927" spans="1:12" x14ac:dyDescent="0.3">
      <c r="A13927" t="s">
        <v>13987</v>
      </c>
      <c r="B13927" t="s">
        <v>48</v>
      </c>
      <c r="C13927" t="s">
        <v>49</v>
      </c>
      <c r="D13927">
        <v>990.8</v>
      </c>
      <c r="E13927">
        <v>0.1</v>
      </c>
      <c r="F13927">
        <v>1</v>
      </c>
      <c r="G13927" s="4">
        <v>45471</v>
      </c>
      <c r="H13927" s="4">
        <v>45475</v>
      </c>
      <c r="I13927" t="s">
        <v>44</v>
      </c>
      <c r="J13927" t="s">
        <v>51</v>
      </c>
      <c r="K13927">
        <v>81.25</v>
      </c>
      <c r="L13927" t="s">
        <v>46</v>
      </c>
    </row>
    <row r="13928" spans="1:12" x14ac:dyDescent="0.3">
      <c r="A13928" t="s">
        <v>13988</v>
      </c>
      <c r="B13928" t="s">
        <v>42</v>
      </c>
      <c r="C13928" t="s">
        <v>49</v>
      </c>
      <c r="D13928">
        <v>1460.87</v>
      </c>
      <c r="E13928">
        <v>0.2</v>
      </c>
      <c r="F13928">
        <v>3</v>
      </c>
      <c r="G13928" s="4">
        <v>45203</v>
      </c>
      <c r="H13928" s="4">
        <v>45207</v>
      </c>
      <c r="I13928" t="s">
        <v>50</v>
      </c>
      <c r="J13928" t="s">
        <v>56</v>
      </c>
      <c r="K13928">
        <v>430.49</v>
      </c>
      <c r="L13928" t="s">
        <v>68</v>
      </c>
    </row>
    <row r="13929" spans="1:12" x14ac:dyDescent="0.3">
      <c r="A13929" t="s">
        <v>13989</v>
      </c>
      <c r="B13929" t="s">
        <v>70</v>
      </c>
      <c r="C13929" t="s">
        <v>43</v>
      </c>
      <c r="D13929">
        <v>3940.16</v>
      </c>
      <c r="E13929">
        <v>0.11</v>
      </c>
      <c r="F13929">
        <v>8</v>
      </c>
      <c r="G13929" s="4">
        <v>45351</v>
      </c>
      <c r="H13929" s="4">
        <v>45354</v>
      </c>
      <c r="I13929" t="s">
        <v>50</v>
      </c>
      <c r="J13929" t="s">
        <v>56</v>
      </c>
      <c r="K13929">
        <v>873.39</v>
      </c>
      <c r="L13929" t="s">
        <v>77</v>
      </c>
    </row>
    <row r="13930" spans="1:12" x14ac:dyDescent="0.3">
      <c r="A13930" t="s">
        <v>13990</v>
      </c>
      <c r="B13930" t="s">
        <v>42</v>
      </c>
      <c r="C13930" t="s">
        <v>65</v>
      </c>
      <c r="D13930">
        <v>2145.66</v>
      </c>
      <c r="E13930">
        <v>0.28000000000000003</v>
      </c>
      <c r="F13930">
        <v>3</v>
      </c>
      <c r="G13930" s="4">
        <v>45295</v>
      </c>
      <c r="H13930" s="4">
        <v>45301</v>
      </c>
      <c r="I13930" t="s">
        <v>44</v>
      </c>
      <c r="J13930" t="s">
        <v>51</v>
      </c>
      <c r="K13930">
        <v>143.46</v>
      </c>
      <c r="L13930" t="s">
        <v>57</v>
      </c>
    </row>
    <row r="13931" spans="1:12" x14ac:dyDescent="0.3">
      <c r="A13931" t="s">
        <v>13991</v>
      </c>
      <c r="B13931" t="s">
        <v>48</v>
      </c>
      <c r="C13931" t="s">
        <v>49</v>
      </c>
      <c r="D13931">
        <v>106.87</v>
      </c>
      <c r="E13931">
        <v>0.28999999999999998</v>
      </c>
      <c r="F13931">
        <v>3</v>
      </c>
      <c r="G13931" s="4">
        <v>45055</v>
      </c>
      <c r="H13931" s="4">
        <v>45056</v>
      </c>
      <c r="I13931" t="s">
        <v>50</v>
      </c>
      <c r="J13931" t="s">
        <v>45</v>
      </c>
      <c r="K13931">
        <v>7.25</v>
      </c>
      <c r="L13931" t="s">
        <v>68</v>
      </c>
    </row>
    <row r="13932" spans="1:12" x14ac:dyDescent="0.3">
      <c r="A13932" t="s">
        <v>13992</v>
      </c>
      <c r="B13932" t="s">
        <v>70</v>
      </c>
      <c r="C13932" t="s">
        <v>49</v>
      </c>
      <c r="D13932">
        <v>364.31</v>
      </c>
      <c r="E13932">
        <v>0.38</v>
      </c>
      <c r="F13932">
        <v>8</v>
      </c>
      <c r="G13932" s="4">
        <v>45337</v>
      </c>
      <c r="H13932" s="4">
        <v>45341</v>
      </c>
      <c r="I13932" t="s">
        <v>44</v>
      </c>
      <c r="J13932" t="s">
        <v>51</v>
      </c>
      <c r="K13932">
        <v>45.93</v>
      </c>
      <c r="L13932" t="s">
        <v>52</v>
      </c>
    </row>
    <row r="13933" spans="1:12" x14ac:dyDescent="0.3">
      <c r="A13933" t="s">
        <v>13993</v>
      </c>
      <c r="B13933" t="s">
        <v>42</v>
      </c>
      <c r="C13933" t="s">
        <v>49</v>
      </c>
      <c r="D13933">
        <v>2252.71</v>
      </c>
      <c r="E13933">
        <v>0.26</v>
      </c>
      <c r="F13933">
        <v>3</v>
      </c>
      <c r="G13933" s="4">
        <v>45440</v>
      </c>
      <c r="H13933" s="4">
        <v>45444</v>
      </c>
      <c r="I13933" t="s">
        <v>44</v>
      </c>
      <c r="J13933" t="s">
        <v>56</v>
      </c>
      <c r="K13933">
        <v>656.92</v>
      </c>
      <c r="L13933" t="s">
        <v>57</v>
      </c>
    </row>
    <row r="13934" spans="1:12" x14ac:dyDescent="0.3">
      <c r="A13934" t="s">
        <v>13994</v>
      </c>
      <c r="B13934" t="s">
        <v>70</v>
      </c>
      <c r="C13934" t="s">
        <v>65</v>
      </c>
      <c r="D13934">
        <v>394.58</v>
      </c>
      <c r="E13934">
        <v>0.17</v>
      </c>
      <c r="F13934">
        <v>2</v>
      </c>
      <c r="G13934" s="4">
        <v>45617</v>
      </c>
      <c r="H13934" s="4">
        <v>45621</v>
      </c>
      <c r="I13934" t="s">
        <v>50</v>
      </c>
      <c r="J13934" t="s">
        <v>56</v>
      </c>
      <c r="K13934">
        <v>102.21</v>
      </c>
      <c r="L13934" t="s">
        <v>68</v>
      </c>
    </row>
    <row r="13935" spans="1:12" x14ac:dyDescent="0.3">
      <c r="A13935" t="s">
        <v>13995</v>
      </c>
      <c r="B13935" t="s">
        <v>70</v>
      </c>
      <c r="C13935" t="s">
        <v>62</v>
      </c>
      <c r="D13935">
        <v>952.13</v>
      </c>
      <c r="E13935">
        <v>0.46</v>
      </c>
      <c r="F13935">
        <v>3</v>
      </c>
      <c r="G13935" s="4">
        <v>45564</v>
      </c>
      <c r="H13935" s="4">
        <v>45566</v>
      </c>
      <c r="I13935" t="s">
        <v>44</v>
      </c>
      <c r="J13935" t="s">
        <v>45</v>
      </c>
      <c r="K13935">
        <v>225.23</v>
      </c>
      <c r="L13935" t="s">
        <v>68</v>
      </c>
    </row>
    <row r="13936" spans="1:12" x14ac:dyDescent="0.3">
      <c r="A13936" t="s">
        <v>13996</v>
      </c>
      <c r="B13936" t="s">
        <v>54</v>
      </c>
      <c r="C13936" t="s">
        <v>49</v>
      </c>
      <c r="D13936">
        <v>3666.59</v>
      </c>
      <c r="E13936">
        <v>0.04</v>
      </c>
      <c r="F13936">
        <v>2</v>
      </c>
      <c r="G13936" s="4">
        <v>45300</v>
      </c>
      <c r="H13936" s="4">
        <v>45301</v>
      </c>
      <c r="I13936" t="s">
        <v>44</v>
      </c>
      <c r="J13936" t="s">
        <v>56</v>
      </c>
      <c r="K13936">
        <v>414.76</v>
      </c>
      <c r="L13936" t="s">
        <v>68</v>
      </c>
    </row>
    <row r="13937" spans="1:12" x14ac:dyDescent="0.3">
      <c r="A13937" t="s">
        <v>13997</v>
      </c>
      <c r="B13937" t="s">
        <v>54</v>
      </c>
      <c r="C13937" t="s">
        <v>49</v>
      </c>
      <c r="D13937">
        <v>2453.88</v>
      </c>
      <c r="E13937">
        <v>0.4</v>
      </c>
      <c r="F13937">
        <v>8</v>
      </c>
      <c r="G13937" s="4">
        <v>45000</v>
      </c>
      <c r="H13937" s="4">
        <v>45004</v>
      </c>
      <c r="I13937" t="s">
        <v>60</v>
      </c>
      <c r="J13937" t="s">
        <v>51</v>
      </c>
      <c r="K13937">
        <v>643.58000000000004</v>
      </c>
      <c r="L13937" t="s">
        <v>57</v>
      </c>
    </row>
    <row r="13938" spans="1:12" x14ac:dyDescent="0.3">
      <c r="A13938" t="s">
        <v>13998</v>
      </c>
      <c r="B13938" t="s">
        <v>70</v>
      </c>
      <c r="C13938" t="s">
        <v>49</v>
      </c>
      <c r="D13938">
        <v>2464.06</v>
      </c>
      <c r="E13938">
        <v>0.2</v>
      </c>
      <c r="F13938">
        <v>5</v>
      </c>
      <c r="G13938" s="4">
        <v>45512</v>
      </c>
      <c r="H13938" s="4">
        <v>45515</v>
      </c>
      <c r="I13938" t="s">
        <v>50</v>
      </c>
      <c r="J13938" t="s">
        <v>45</v>
      </c>
      <c r="K13938">
        <v>457.49</v>
      </c>
      <c r="L13938" t="s">
        <v>63</v>
      </c>
    </row>
    <row r="13939" spans="1:12" x14ac:dyDescent="0.3">
      <c r="A13939" t="s">
        <v>13999</v>
      </c>
      <c r="B13939" t="s">
        <v>42</v>
      </c>
      <c r="C13939" t="s">
        <v>62</v>
      </c>
      <c r="D13939">
        <v>3031.27</v>
      </c>
      <c r="E13939">
        <v>0.09</v>
      </c>
      <c r="F13939">
        <v>3</v>
      </c>
      <c r="G13939" s="4">
        <v>45340</v>
      </c>
      <c r="H13939" s="4">
        <v>45347</v>
      </c>
      <c r="I13939" t="s">
        <v>60</v>
      </c>
      <c r="J13939" t="s">
        <v>51</v>
      </c>
      <c r="K13939">
        <v>901.53</v>
      </c>
      <c r="L13939" t="s">
        <v>77</v>
      </c>
    </row>
    <row r="13940" spans="1:12" x14ac:dyDescent="0.3">
      <c r="A13940" t="s">
        <v>14000</v>
      </c>
      <c r="B13940" t="s">
        <v>42</v>
      </c>
      <c r="C13940" t="s">
        <v>49</v>
      </c>
      <c r="D13940">
        <v>3963.74</v>
      </c>
      <c r="E13940">
        <v>0.06</v>
      </c>
      <c r="F13940">
        <v>8</v>
      </c>
      <c r="G13940" s="4">
        <v>45055</v>
      </c>
      <c r="H13940" s="4">
        <v>45057</v>
      </c>
      <c r="I13940" t="s">
        <v>44</v>
      </c>
      <c r="J13940" t="s">
        <v>45</v>
      </c>
      <c r="K13940">
        <v>468.19</v>
      </c>
      <c r="L13940" t="s">
        <v>52</v>
      </c>
    </row>
    <row r="13941" spans="1:12" x14ac:dyDescent="0.3">
      <c r="A13941" t="s">
        <v>14001</v>
      </c>
      <c r="B13941" t="s">
        <v>42</v>
      </c>
      <c r="C13941" t="s">
        <v>62</v>
      </c>
      <c r="D13941">
        <v>877.07</v>
      </c>
      <c r="E13941">
        <v>0.11</v>
      </c>
      <c r="F13941">
        <v>8</v>
      </c>
      <c r="G13941" s="4">
        <v>45405</v>
      </c>
      <c r="H13941" s="4">
        <v>45407</v>
      </c>
      <c r="I13941" t="s">
        <v>50</v>
      </c>
      <c r="J13941" t="s">
        <v>45</v>
      </c>
      <c r="K13941">
        <v>237.17</v>
      </c>
      <c r="L13941" t="s">
        <v>68</v>
      </c>
    </row>
    <row r="13942" spans="1:12" x14ac:dyDescent="0.3">
      <c r="A13942" t="s">
        <v>14002</v>
      </c>
      <c r="B13942" t="s">
        <v>48</v>
      </c>
      <c r="C13942" t="s">
        <v>62</v>
      </c>
      <c r="D13942">
        <v>947.93</v>
      </c>
      <c r="E13942">
        <v>0.06</v>
      </c>
      <c r="F13942">
        <v>4</v>
      </c>
      <c r="G13942" s="4">
        <v>45409</v>
      </c>
      <c r="H13942" s="4">
        <v>45415</v>
      </c>
      <c r="I13942" t="s">
        <v>50</v>
      </c>
      <c r="J13942" t="s">
        <v>51</v>
      </c>
      <c r="K13942">
        <v>61.77</v>
      </c>
      <c r="L13942" t="s">
        <v>57</v>
      </c>
    </row>
    <row r="13943" spans="1:12" x14ac:dyDescent="0.3">
      <c r="A13943" t="s">
        <v>14003</v>
      </c>
      <c r="B13943" t="s">
        <v>70</v>
      </c>
      <c r="C13943" t="s">
        <v>55</v>
      </c>
      <c r="D13943">
        <v>694.88</v>
      </c>
      <c r="E13943">
        <v>0.23</v>
      </c>
      <c r="F13943">
        <v>9</v>
      </c>
      <c r="G13943" s="4">
        <v>45166</v>
      </c>
      <c r="H13943" s="4">
        <v>45171</v>
      </c>
      <c r="I13943" t="s">
        <v>50</v>
      </c>
      <c r="J13943" t="s">
        <v>56</v>
      </c>
      <c r="K13943">
        <v>177.35</v>
      </c>
      <c r="L13943" t="s">
        <v>63</v>
      </c>
    </row>
    <row r="13944" spans="1:12" x14ac:dyDescent="0.3">
      <c r="A13944" t="s">
        <v>14004</v>
      </c>
      <c r="B13944" t="s">
        <v>70</v>
      </c>
      <c r="C13944" t="s">
        <v>55</v>
      </c>
      <c r="D13944">
        <v>4690.46</v>
      </c>
      <c r="E13944">
        <v>0.17</v>
      </c>
      <c r="F13944">
        <v>1</v>
      </c>
      <c r="G13944" s="4">
        <v>45083</v>
      </c>
      <c r="H13944" s="4">
        <v>45086</v>
      </c>
      <c r="I13944" t="s">
        <v>50</v>
      </c>
      <c r="J13944" t="s">
        <v>56</v>
      </c>
      <c r="K13944">
        <v>905.95</v>
      </c>
      <c r="L13944" t="s">
        <v>68</v>
      </c>
    </row>
    <row r="13945" spans="1:12" x14ac:dyDescent="0.3">
      <c r="A13945" t="s">
        <v>14005</v>
      </c>
      <c r="B13945" t="s">
        <v>48</v>
      </c>
      <c r="C13945" t="s">
        <v>49</v>
      </c>
      <c r="D13945">
        <v>2928.72</v>
      </c>
      <c r="E13945">
        <v>0.18</v>
      </c>
      <c r="F13945">
        <v>7</v>
      </c>
      <c r="G13945" s="4">
        <v>45067</v>
      </c>
      <c r="H13945" s="4">
        <v>45072</v>
      </c>
      <c r="I13945" t="s">
        <v>50</v>
      </c>
      <c r="J13945" t="s">
        <v>45</v>
      </c>
      <c r="K13945">
        <v>489.82</v>
      </c>
      <c r="L13945" t="s">
        <v>63</v>
      </c>
    </row>
    <row r="13946" spans="1:12" x14ac:dyDescent="0.3">
      <c r="A13946" t="s">
        <v>14006</v>
      </c>
      <c r="B13946" t="s">
        <v>70</v>
      </c>
      <c r="C13946" t="s">
        <v>43</v>
      </c>
      <c r="D13946">
        <v>553.94000000000005</v>
      </c>
      <c r="E13946">
        <v>0.08</v>
      </c>
      <c r="F13946">
        <v>5</v>
      </c>
      <c r="G13946" s="4">
        <v>45225</v>
      </c>
      <c r="H13946" s="4">
        <v>45227</v>
      </c>
      <c r="I13946" t="s">
        <v>60</v>
      </c>
      <c r="J13946" t="s">
        <v>45</v>
      </c>
      <c r="K13946">
        <v>58.44</v>
      </c>
      <c r="L13946" t="s">
        <v>63</v>
      </c>
    </row>
    <row r="13947" spans="1:12" x14ac:dyDescent="0.3">
      <c r="A13947" t="s">
        <v>14007</v>
      </c>
      <c r="B13947" t="s">
        <v>70</v>
      </c>
      <c r="C13947" t="s">
        <v>55</v>
      </c>
      <c r="D13947">
        <v>1181.1600000000001</v>
      </c>
      <c r="E13947">
        <v>0.33</v>
      </c>
      <c r="F13947">
        <v>7</v>
      </c>
      <c r="G13947" s="4">
        <v>44967</v>
      </c>
      <c r="H13947" s="4">
        <v>44972</v>
      </c>
      <c r="I13947" t="s">
        <v>60</v>
      </c>
      <c r="J13947" t="s">
        <v>56</v>
      </c>
      <c r="K13947">
        <v>108.96</v>
      </c>
      <c r="L13947" t="s">
        <v>46</v>
      </c>
    </row>
    <row r="13948" spans="1:12" x14ac:dyDescent="0.3">
      <c r="A13948" t="s">
        <v>14008</v>
      </c>
      <c r="B13948" t="s">
        <v>48</v>
      </c>
      <c r="C13948" t="s">
        <v>55</v>
      </c>
      <c r="D13948">
        <v>3655.39</v>
      </c>
      <c r="E13948">
        <v>0.3</v>
      </c>
      <c r="F13948">
        <v>8</v>
      </c>
      <c r="G13948" s="4">
        <v>45654</v>
      </c>
      <c r="H13948" s="4">
        <v>45660</v>
      </c>
      <c r="I13948" t="s">
        <v>60</v>
      </c>
      <c r="J13948" t="s">
        <v>45</v>
      </c>
      <c r="K13948">
        <v>510.87</v>
      </c>
      <c r="L13948" t="s">
        <v>46</v>
      </c>
    </row>
    <row r="13949" spans="1:12" x14ac:dyDescent="0.3">
      <c r="A13949" t="s">
        <v>14009</v>
      </c>
      <c r="B13949" t="s">
        <v>54</v>
      </c>
      <c r="C13949" t="s">
        <v>43</v>
      </c>
      <c r="D13949">
        <v>242.06</v>
      </c>
      <c r="E13949">
        <v>0.49</v>
      </c>
      <c r="F13949">
        <v>3</v>
      </c>
      <c r="G13949" s="4">
        <v>45271</v>
      </c>
      <c r="H13949" s="4">
        <v>45276</v>
      </c>
      <c r="I13949" t="s">
        <v>44</v>
      </c>
      <c r="J13949" t="s">
        <v>56</v>
      </c>
      <c r="K13949">
        <v>22.05</v>
      </c>
      <c r="L13949" t="s">
        <v>52</v>
      </c>
    </row>
    <row r="13950" spans="1:12" x14ac:dyDescent="0.3">
      <c r="A13950" t="s">
        <v>14010</v>
      </c>
      <c r="B13950" t="s">
        <v>70</v>
      </c>
      <c r="C13950" t="s">
        <v>65</v>
      </c>
      <c r="D13950">
        <v>3655.71</v>
      </c>
      <c r="E13950">
        <v>0.08</v>
      </c>
      <c r="F13950">
        <v>3</v>
      </c>
      <c r="G13950" s="4">
        <v>45624</v>
      </c>
      <c r="H13950" s="4">
        <v>45629</v>
      </c>
      <c r="I13950" t="s">
        <v>50</v>
      </c>
      <c r="J13950" t="s">
        <v>56</v>
      </c>
      <c r="K13950">
        <v>401.78</v>
      </c>
      <c r="L13950" t="s">
        <v>52</v>
      </c>
    </row>
    <row r="13951" spans="1:12" x14ac:dyDescent="0.3">
      <c r="A13951" t="s">
        <v>14011</v>
      </c>
      <c r="B13951" t="s">
        <v>48</v>
      </c>
      <c r="C13951" t="s">
        <v>49</v>
      </c>
      <c r="D13951">
        <v>4566.18</v>
      </c>
      <c r="E13951">
        <v>0.42</v>
      </c>
      <c r="F13951">
        <v>1</v>
      </c>
      <c r="G13951" s="4">
        <v>45324</v>
      </c>
      <c r="H13951" s="4">
        <v>45328</v>
      </c>
      <c r="I13951" t="s">
        <v>50</v>
      </c>
      <c r="J13951" t="s">
        <v>51</v>
      </c>
      <c r="K13951">
        <v>1355.34</v>
      </c>
      <c r="L13951" t="s">
        <v>77</v>
      </c>
    </row>
    <row r="13952" spans="1:12" x14ac:dyDescent="0.3">
      <c r="A13952" t="s">
        <v>14012</v>
      </c>
      <c r="B13952" t="s">
        <v>42</v>
      </c>
      <c r="C13952" t="s">
        <v>65</v>
      </c>
      <c r="D13952">
        <v>376.27</v>
      </c>
      <c r="E13952">
        <v>0.02</v>
      </c>
      <c r="F13952">
        <v>5</v>
      </c>
      <c r="G13952" s="4">
        <v>44967</v>
      </c>
      <c r="H13952" s="4">
        <v>44969</v>
      </c>
      <c r="I13952" t="s">
        <v>60</v>
      </c>
      <c r="J13952" t="s">
        <v>51</v>
      </c>
      <c r="K13952">
        <v>98.27</v>
      </c>
      <c r="L13952" t="s">
        <v>57</v>
      </c>
    </row>
    <row r="13953" spans="1:12" x14ac:dyDescent="0.3">
      <c r="A13953" t="s">
        <v>14013</v>
      </c>
      <c r="B13953" t="s">
        <v>54</v>
      </c>
      <c r="C13953" t="s">
        <v>65</v>
      </c>
      <c r="D13953">
        <v>1013.46</v>
      </c>
      <c r="E13953">
        <v>0.04</v>
      </c>
      <c r="F13953">
        <v>8</v>
      </c>
      <c r="G13953" s="4">
        <v>45377</v>
      </c>
      <c r="H13953" s="4">
        <v>45382</v>
      </c>
      <c r="I13953" t="s">
        <v>44</v>
      </c>
      <c r="J13953" t="s">
        <v>56</v>
      </c>
      <c r="K13953">
        <v>61.13</v>
      </c>
      <c r="L13953" t="s">
        <v>63</v>
      </c>
    </row>
    <row r="13954" spans="1:12" x14ac:dyDescent="0.3">
      <c r="A13954" t="s">
        <v>14014</v>
      </c>
      <c r="B13954" t="s">
        <v>42</v>
      </c>
      <c r="C13954" t="s">
        <v>62</v>
      </c>
      <c r="D13954">
        <v>111.66</v>
      </c>
      <c r="E13954">
        <v>0.32</v>
      </c>
      <c r="F13954">
        <v>1</v>
      </c>
      <c r="G13954" s="4">
        <v>45364</v>
      </c>
      <c r="H13954" s="4">
        <v>45370</v>
      </c>
      <c r="I13954" t="s">
        <v>60</v>
      </c>
      <c r="J13954" t="s">
        <v>56</v>
      </c>
      <c r="K13954">
        <v>14.48</v>
      </c>
      <c r="L13954" t="s">
        <v>63</v>
      </c>
    </row>
    <row r="13955" spans="1:12" x14ac:dyDescent="0.3">
      <c r="A13955" t="s">
        <v>14015</v>
      </c>
      <c r="B13955" t="s">
        <v>70</v>
      </c>
      <c r="C13955" t="s">
        <v>62</v>
      </c>
      <c r="D13955">
        <v>634.25</v>
      </c>
      <c r="E13955">
        <v>0.2</v>
      </c>
      <c r="F13955">
        <v>2</v>
      </c>
      <c r="G13955" s="4">
        <v>45484</v>
      </c>
      <c r="H13955" s="4">
        <v>45487</v>
      </c>
      <c r="I13955" t="s">
        <v>50</v>
      </c>
      <c r="J13955" t="s">
        <v>51</v>
      </c>
      <c r="K13955">
        <v>57.91</v>
      </c>
      <c r="L13955" t="s">
        <v>57</v>
      </c>
    </row>
    <row r="13956" spans="1:12" x14ac:dyDescent="0.3">
      <c r="A13956" t="s">
        <v>14016</v>
      </c>
      <c r="B13956" t="s">
        <v>54</v>
      </c>
      <c r="C13956" t="s">
        <v>49</v>
      </c>
      <c r="D13956">
        <v>3123.26</v>
      </c>
      <c r="E13956">
        <v>0.12</v>
      </c>
      <c r="F13956">
        <v>2</v>
      </c>
      <c r="G13956" s="4">
        <v>45131</v>
      </c>
      <c r="H13956" s="4">
        <v>45135</v>
      </c>
      <c r="I13956" t="s">
        <v>44</v>
      </c>
      <c r="J13956" t="s">
        <v>56</v>
      </c>
      <c r="K13956">
        <v>297.8</v>
      </c>
      <c r="L13956" t="s">
        <v>52</v>
      </c>
    </row>
    <row r="13957" spans="1:12" x14ac:dyDescent="0.3">
      <c r="A13957" t="s">
        <v>14017</v>
      </c>
      <c r="B13957" t="s">
        <v>48</v>
      </c>
      <c r="C13957" t="s">
        <v>43</v>
      </c>
      <c r="D13957">
        <v>319.61</v>
      </c>
      <c r="E13957">
        <v>0</v>
      </c>
      <c r="F13957">
        <v>2</v>
      </c>
      <c r="G13957" s="4">
        <v>45434</v>
      </c>
      <c r="H13957" s="4">
        <v>45436</v>
      </c>
      <c r="I13957" t="s">
        <v>60</v>
      </c>
      <c r="J13957" t="s">
        <v>56</v>
      </c>
      <c r="K13957">
        <v>29</v>
      </c>
      <c r="L13957" t="s">
        <v>68</v>
      </c>
    </row>
    <row r="13958" spans="1:12" x14ac:dyDescent="0.3">
      <c r="A13958" t="s">
        <v>14018</v>
      </c>
      <c r="B13958" t="s">
        <v>70</v>
      </c>
      <c r="C13958" t="s">
        <v>62</v>
      </c>
      <c r="D13958">
        <v>2186.59</v>
      </c>
      <c r="E13958">
        <v>0.33</v>
      </c>
      <c r="F13958">
        <v>5</v>
      </c>
      <c r="G13958" s="4">
        <v>45644</v>
      </c>
      <c r="H13958" s="4">
        <v>45646</v>
      </c>
      <c r="I13958" t="s">
        <v>60</v>
      </c>
      <c r="J13958" t="s">
        <v>45</v>
      </c>
      <c r="K13958">
        <v>418.67</v>
      </c>
      <c r="L13958" t="s">
        <v>57</v>
      </c>
    </row>
    <row r="13959" spans="1:12" x14ac:dyDescent="0.3">
      <c r="A13959" t="s">
        <v>14019</v>
      </c>
      <c r="B13959" t="s">
        <v>48</v>
      </c>
      <c r="C13959" t="s">
        <v>55</v>
      </c>
      <c r="D13959">
        <v>2566.67</v>
      </c>
      <c r="E13959">
        <v>0.22</v>
      </c>
      <c r="F13959">
        <v>7</v>
      </c>
      <c r="G13959" s="4">
        <v>45336</v>
      </c>
      <c r="H13959" s="4">
        <v>45343</v>
      </c>
      <c r="I13959" t="s">
        <v>44</v>
      </c>
      <c r="J13959" t="s">
        <v>51</v>
      </c>
      <c r="K13959">
        <v>240.76</v>
      </c>
      <c r="L13959" t="s">
        <v>52</v>
      </c>
    </row>
    <row r="13960" spans="1:12" x14ac:dyDescent="0.3">
      <c r="A13960" t="s">
        <v>14020</v>
      </c>
      <c r="B13960" t="s">
        <v>54</v>
      </c>
      <c r="C13960" t="s">
        <v>49</v>
      </c>
      <c r="D13960">
        <v>4542.4799999999996</v>
      </c>
      <c r="E13960">
        <v>0.09</v>
      </c>
      <c r="F13960">
        <v>3</v>
      </c>
      <c r="G13960" s="4">
        <v>45112</v>
      </c>
      <c r="H13960" s="4">
        <v>45113</v>
      </c>
      <c r="I13960" t="s">
        <v>44</v>
      </c>
      <c r="J13960" t="s">
        <v>51</v>
      </c>
      <c r="K13960">
        <v>1358.4</v>
      </c>
      <c r="L13960" t="s">
        <v>52</v>
      </c>
    </row>
    <row r="13961" spans="1:12" x14ac:dyDescent="0.3">
      <c r="A13961" t="s">
        <v>14021</v>
      </c>
      <c r="B13961" t="s">
        <v>42</v>
      </c>
      <c r="C13961" t="s">
        <v>65</v>
      </c>
      <c r="D13961">
        <v>2424.02</v>
      </c>
      <c r="E13961">
        <v>0.49</v>
      </c>
      <c r="F13961">
        <v>1</v>
      </c>
      <c r="G13961" s="4">
        <v>45057</v>
      </c>
      <c r="H13961" s="4">
        <v>45059</v>
      </c>
      <c r="I13961" t="s">
        <v>44</v>
      </c>
      <c r="J13961" t="s">
        <v>51</v>
      </c>
      <c r="K13961">
        <v>236.63</v>
      </c>
      <c r="L13961" t="s">
        <v>77</v>
      </c>
    </row>
    <row r="13962" spans="1:12" x14ac:dyDescent="0.3">
      <c r="A13962" t="s">
        <v>14022</v>
      </c>
      <c r="B13962" t="s">
        <v>70</v>
      </c>
      <c r="C13962" t="s">
        <v>49</v>
      </c>
      <c r="D13962">
        <v>798.47</v>
      </c>
      <c r="E13962">
        <v>0.18</v>
      </c>
      <c r="F13962">
        <v>9</v>
      </c>
      <c r="G13962" s="4">
        <v>45536</v>
      </c>
      <c r="H13962" s="4">
        <v>45541</v>
      </c>
      <c r="I13962" t="s">
        <v>50</v>
      </c>
      <c r="J13962" t="s">
        <v>45</v>
      </c>
      <c r="K13962">
        <v>213.52</v>
      </c>
      <c r="L13962" t="s">
        <v>77</v>
      </c>
    </row>
    <row r="13963" spans="1:12" x14ac:dyDescent="0.3">
      <c r="A13963" t="s">
        <v>14023</v>
      </c>
      <c r="B13963" t="s">
        <v>70</v>
      </c>
      <c r="C13963" t="s">
        <v>62</v>
      </c>
      <c r="D13963">
        <v>1517.53</v>
      </c>
      <c r="E13963">
        <v>0.15</v>
      </c>
      <c r="F13963">
        <v>9</v>
      </c>
      <c r="G13963" s="4">
        <v>45205</v>
      </c>
      <c r="H13963" s="4">
        <v>45206</v>
      </c>
      <c r="I13963" t="s">
        <v>60</v>
      </c>
      <c r="J13963" t="s">
        <v>51</v>
      </c>
      <c r="K13963">
        <v>375.94</v>
      </c>
      <c r="L13963" t="s">
        <v>77</v>
      </c>
    </row>
    <row r="13964" spans="1:12" x14ac:dyDescent="0.3">
      <c r="A13964" t="s">
        <v>14024</v>
      </c>
      <c r="B13964" t="s">
        <v>48</v>
      </c>
      <c r="C13964" t="s">
        <v>43</v>
      </c>
      <c r="D13964">
        <v>3393.76</v>
      </c>
      <c r="E13964">
        <v>0.26</v>
      </c>
      <c r="F13964">
        <v>4</v>
      </c>
      <c r="G13964" s="4">
        <v>45628</v>
      </c>
      <c r="H13964" s="4">
        <v>45630</v>
      </c>
      <c r="I13964" t="s">
        <v>44</v>
      </c>
      <c r="J13964" t="s">
        <v>51</v>
      </c>
      <c r="K13964">
        <v>983.14</v>
      </c>
      <c r="L13964" t="s">
        <v>57</v>
      </c>
    </row>
    <row r="13965" spans="1:12" x14ac:dyDescent="0.3">
      <c r="A13965" t="s">
        <v>14025</v>
      </c>
      <c r="B13965" t="s">
        <v>54</v>
      </c>
      <c r="C13965" t="s">
        <v>65</v>
      </c>
      <c r="D13965">
        <v>649.37</v>
      </c>
      <c r="E13965">
        <v>0.14000000000000001</v>
      </c>
      <c r="F13965">
        <v>5</v>
      </c>
      <c r="G13965" s="4">
        <v>44930</v>
      </c>
      <c r="H13965" s="4">
        <v>44934</v>
      </c>
      <c r="I13965" t="s">
        <v>50</v>
      </c>
      <c r="J13965" t="s">
        <v>51</v>
      </c>
      <c r="K13965">
        <v>185.03</v>
      </c>
      <c r="L13965" t="s">
        <v>57</v>
      </c>
    </row>
    <row r="13966" spans="1:12" x14ac:dyDescent="0.3">
      <c r="A13966" t="s">
        <v>14026</v>
      </c>
      <c r="B13966" t="s">
        <v>48</v>
      </c>
      <c r="C13966" t="s">
        <v>43</v>
      </c>
      <c r="D13966">
        <v>1235.54</v>
      </c>
      <c r="E13966">
        <v>0.14000000000000001</v>
      </c>
      <c r="F13966">
        <v>4</v>
      </c>
      <c r="G13966" s="4">
        <v>44965</v>
      </c>
      <c r="H13966" s="4">
        <v>44967</v>
      </c>
      <c r="I13966" t="s">
        <v>44</v>
      </c>
      <c r="J13966" t="s">
        <v>56</v>
      </c>
      <c r="K13966">
        <v>222.09</v>
      </c>
      <c r="L13966" t="s">
        <v>46</v>
      </c>
    </row>
    <row r="13967" spans="1:12" x14ac:dyDescent="0.3">
      <c r="A13967" t="s">
        <v>14027</v>
      </c>
      <c r="B13967" t="s">
        <v>54</v>
      </c>
      <c r="C13967" t="s">
        <v>49</v>
      </c>
      <c r="D13967">
        <v>4979.3100000000004</v>
      </c>
      <c r="E13967">
        <v>0.48</v>
      </c>
      <c r="F13967">
        <v>8</v>
      </c>
      <c r="G13967" s="4">
        <v>45551</v>
      </c>
      <c r="H13967" s="4">
        <v>45557</v>
      </c>
      <c r="I13967" t="s">
        <v>50</v>
      </c>
      <c r="J13967" t="s">
        <v>45</v>
      </c>
      <c r="K13967">
        <v>1486.66</v>
      </c>
      <c r="L13967" t="s">
        <v>68</v>
      </c>
    </row>
    <row r="13968" spans="1:12" x14ac:dyDescent="0.3">
      <c r="A13968" t="s">
        <v>14028</v>
      </c>
      <c r="B13968" t="s">
        <v>70</v>
      </c>
      <c r="C13968" t="s">
        <v>43</v>
      </c>
      <c r="D13968">
        <v>127.12</v>
      </c>
      <c r="E13968">
        <v>0.13</v>
      </c>
      <c r="F13968">
        <v>1</v>
      </c>
      <c r="G13968" s="4">
        <v>45384</v>
      </c>
      <c r="H13968" s="4">
        <v>45390</v>
      </c>
      <c r="I13968" t="s">
        <v>50</v>
      </c>
      <c r="J13968" t="s">
        <v>56</v>
      </c>
      <c r="K13968">
        <v>35.200000000000003</v>
      </c>
      <c r="L13968" t="s">
        <v>46</v>
      </c>
    </row>
    <row r="13969" spans="1:12" x14ac:dyDescent="0.3">
      <c r="A13969" t="s">
        <v>14029</v>
      </c>
      <c r="B13969" t="s">
        <v>54</v>
      </c>
      <c r="C13969" t="s">
        <v>43</v>
      </c>
      <c r="D13969">
        <v>845.7</v>
      </c>
      <c r="E13969">
        <v>0.3</v>
      </c>
      <c r="F13969">
        <v>4</v>
      </c>
      <c r="G13969" s="4">
        <v>45472</v>
      </c>
      <c r="H13969" s="4">
        <v>45479</v>
      </c>
      <c r="I13969" t="s">
        <v>44</v>
      </c>
      <c r="J13969" t="s">
        <v>51</v>
      </c>
      <c r="K13969">
        <v>143.91</v>
      </c>
      <c r="L13969" t="s">
        <v>77</v>
      </c>
    </row>
    <row r="13970" spans="1:12" x14ac:dyDescent="0.3">
      <c r="A13970" t="s">
        <v>14030</v>
      </c>
      <c r="B13970" t="s">
        <v>70</v>
      </c>
      <c r="C13970" t="s">
        <v>49</v>
      </c>
      <c r="D13970">
        <v>4234.0600000000004</v>
      </c>
      <c r="E13970">
        <v>0.02</v>
      </c>
      <c r="F13970">
        <v>4</v>
      </c>
      <c r="G13970" s="4">
        <v>45142</v>
      </c>
      <c r="H13970" s="4">
        <v>45146</v>
      </c>
      <c r="I13970" t="s">
        <v>44</v>
      </c>
      <c r="J13970" t="s">
        <v>45</v>
      </c>
      <c r="K13970">
        <v>712.49</v>
      </c>
      <c r="L13970" t="s">
        <v>57</v>
      </c>
    </row>
    <row r="13971" spans="1:12" x14ac:dyDescent="0.3">
      <c r="A13971" t="s">
        <v>14031</v>
      </c>
      <c r="B13971" t="s">
        <v>54</v>
      </c>
      <c r="C13971" t="s">
        <v>65</v>
      </c>
      <c r="D13971">
        <v>596.77</v>
      </c>
      <c r="E13971">
        <v>0.08</v>
      </c>
      <c r="F13971">
        <v>3</v>
      </c>
      <c r="G13971" s="4">
        <v>45046</v>
      </c>
      <c r="H13971" s="4">
        <v>45048</v>
      </c>
      <c r="I13971" t="s">
        <v>50</v>
      </c>
      <c r="J13971" t="s">
        <v>56</v>
      </c>
      <c r="K13971">
        <v>138.49</v>
      </c>
      <c r="L13971" t="s">
        <v>77</v>
      </c>
    </row>
    <row r="13972" spans="1:12" x14ac:dyDescent="0.3">
      <c r="A13972" t="s">
        <v>14032</v>
      </c>
      <c r="B13972" t="s">
        <v>42</v>
      </c>
      <c r="C13972" t="s">
        <v>43</v>
      </c>
      <c r="D13972">
        <v>264.83999999999997</v>
      </c>
      <c r="E13972">
        <v>0.01</v>
      </c>
      <c r="F13972">
        <v>4</v>
      </c>
      <c r="G13972" s="4">
        <v>45207</v>
      </c>
      <c r="H13972" s="4">
        <v>45214</v>
      </c>
      <c r="I13972" t="s">
        <v>50</v>
      </c>
      <c r="J13972" t="s">
        <v>45</v>
      </c>
      <c r="K13972">
        <v>46.63</v>
      </c>
      <c r="L13972" t="s">
        <v>57</v>
      </c>
    </row>
    <row r="13973" spans="1:12" x14ac:dyDescent="0.3">
      <c r="A13973" t="s">
        <v>14033</v>
      </c>
      <c r="B13973" t="s">
        <v>54</v>
      </c>
      <c r="C13973" t="s">
        <v>43</v>
      </c>
      <c r="D13973">
        <v>694.43</v>
      </c>
      <c r="E13973">
        <v>0.27</v>
      </c>
      <c r="F13973">
        <v>7</v>
      </c>
      <c r="G13973" s="4">
        <v>45197</v>
      </c>
      <c r="H13973" s="4">
        <v>45199</v>
      </c>
      <c r="I13973" t="s">
        <v>44</v>
      </c>
      <c r="J13973" t="s">
        <v>51</v>
      </c>
      <c r="K13973">
        <v>191.04</v>
      </c>
      <c r="L13973" t="s">
        <v>46</v>
      </c>
    </row>
    <row r="13974" spans="1:12" x14ac:dyDescent="0.3">
      <c r="A13974" t="s">
        <v>14034</v>
      </c>
      <c r="B13974" t="s">
        <v>42</v>
      </c>
      <c r="C13974" t="s">
        <v>49</v>
      </c>
      <c r="D13974">
        <v>3498.63</v>
      </c>
      <c r="E13974">
        <v>0.25</v>
      </c>
      <c r="F13974">
        <v>5</v>
      </c>
      <c r="G13974" s="4">
        <v>45055</v>
      </c>
      <c r="H13974" s="4">
        <v>45060</v>
      </c>
      <c r="I13974" t="s">
        <v>50</v>
      </c>
      <c r="J13974" t="s">
        <v>45</v>
      </c>
      <c r="K13974">
        <v>268.91000000000003</v>
      </c>
      <c r="L13974" t="s">
        <v>68</v>
      </c>
    </row>
    <row r="13975" spans="1:12" x14ac:dyDescent="0.3">
      <c r="A13975" t="s">
        <v>14035</v>
      </c>
      <c r="B13975" t="s">
        <v>54</v>
      </c>
      <c r="C13975" t="s">
        <v>55</v>
      </c>
      <c r="D13975">
        <v>4966.24</v>
      </c>
      <c r="E13975">
        <v>0.17</v>
      </c>
      <c r="F13975">
        <v>3</v>
      </c>
      <c r="G13975" s="4">
        <v>45302</v>
      </c>
      <c r="H13975" s="4">
        <v>45304</v>
      </c>
      <c r="I13975" t="s">
        <v>60</v>
      </c>
      <c r="J13975" t="s">
        <v>51</v>
      </c>
      <c r="K13975">
        <v>1428.56</v>
      </c>
      <c r="L13975" t="s">
        <v>68</v>
      </c>
    </row>
    <row r="13976" spans="1:12" x14ac:dyDescent="0.3">
      <c r="A13976" t="s">
        <v>14036</v>
      </c>
      <c r="B13976" t="s">
        <v>54</v>
      </c>
      <c r="C13976" t="s">
        <v>43</v>
      </c>
      <c r="D13976">
        <v>2994.11</v>
      </c>
      <c r="E13976">
        <v>0.35</v>
      </c>
      <c r="F13976">
        <v>6</v>
      </c>
      <c r="G13976" s="4">
        <v>45241</v>
      </c>
      <c r="H13976" s="4">
        <v>45246</v>
      </c>
      <c r="I13976" t="s">
        <v>50</v>
      </c>
      <c r="J13976" t="s">
        <v>45</v>
      </c>
      <c r="K13976">
        <v>886.4</v>
      </c>
      <c r="L13976" t="s">
        <v>68</v>
      </c>
    </row>
    <row r="13977" spans="1:12" x14ac:dyDescent="0.3">
      <c r="A13977" t="s">
        <v>14037</v>
      </c>
      <c r="B13977" t="s">
        <v>48</v>
      </c>
      <c r="C13977" t="s">
        <v>62</v>
      </c>
      <c r="D13977">
        <v>709.15</v>
      </c>
      <c r="E13977">
        <v>0.31</v>
      </c>
      <c r="F13977">
        <v>9</v>
      </c>
      <c r="G13977" s="4">
        <v>45068</v>
      </c>
      <c r="H13977" s="4">
        <v>45075</v>
      </c>
      <c r="I13977" t="s">
        <v>60</v>
      </c>
      <c r="J13977" t="s">
        <v>51</v>
      </c>
      <c r="K13977">
        <v>211.31</v>
      </c>
      <c r="L13977" t="s">
        <v>46</v>
      </c>
    </row>
    <row r="13978" spans="1:12" x14ac:dyDescent="0.3">
      <c r="A13978" t="s">
        <v>14038</v>
      </c>
      <c r="B13978" t="s">
        <v>48</v>
      </c>
      <c r="C13978" t="s">
        <v>65</v>
      </c>
      <c r="D13978">
        <v>1000.52</v>
      </c>
      <c r="E13978">
        <v>0.3</v>
      </c>
      <c r="F13978">
        <v>3</v>
      </c>
      <c r="G13978" s="4">
        <v>45031</v>
      </c>
      <c r="H13978" s="4">
        <v>45032</v>
      </c>
      <c r="I13978" t="s">
        <v>50</v>
      </c>
      <c r="J13978" t="s">
        <v>51</v>
      </c>
      <c r="K13978">
        <v>219.68</v>
      </c>
      <c r="L13978" t="s">
        <v>46</v>
      </c>
    </row>
    <row r="13979" spans="1:12" x14ac:dyDescent="0.3">
      <c r="A13979" t="s">
        <v>14039</v>
      </c>
      <c r="B13979" t="s">
        <v>70</v>
      </c>
      <c r="C13979" t="s">
        <v>43</v>
      </c>
      <c r="D13979">
        <v>2734.64</v>
      </c>
      <c r="E13979">
        <v>0.17</v>
      </c>
      <c r="F13979">
        <v>2</v>
      </c>
      <c r="G13979" s="4">
        <v>45654</v>
      </c>
      <c r="H13979" s="4">
        <v>45661</v>
      </c>
      <c r="I13979" t="s">
        <v>60</v>
      </c>
      <c r="J13979" t="s">
        <v>45</v>
      </c>
      <c r="K13979">
        <v>152.24</v>
      </c>
      <c r="L13979" t="s">
        <v>57</v>
      </c>
    </row>
    <row r="13980" spans="1:12" x14ac:dyDescent="0.3">
      <c r="A13980" t="s">
        <v>14040</v>
      </c>
      <c r="B13980" t="s">
        <v>48</v>
      </c>
      <c r="C13980" t="s">
        <v>49</v>
      </c>
      <c r="D13980">
        <v>3606.73</v>
      </c>
      <c r="E13980">
        <v>0.16</v>
      </c>
      <c r="F13980">
        <v>9</v>
      </c>
      <c r="G13980" s="4">
        <v>45430</v>
      </c>
      <c r="H13980" s="4">
        <v>45432</v>
      </c>
      <c r="I13980" t="s">
        <v>60</v>
      </c>
      <c r="J13980" t="s">
        <v>56</v>
      </c>
      <c r="K13980">
        <v>896.77</v>
      </c>
      <c r="L13980" t="s">
        <v>77</v>
      </c>
    </row>
    <row r="13981" spans="1:12" x14ac:dyDescent="0.3">
      <c r="A13981" t="s">
        <v>14041</v>
      </c>
      <c r="B13981" t="s">
        <v>54</v>
      </c>
      <c r="C13981" t="s">
        <v>62</v>
      </c>
      <c r="D13981">
        <v>3348.27</v>
      </c>
      <c r="E13981">
        <v>0.44</v>
      </c>
      <c r="F13981">
        <v>5</v>
      </c>
      <c r="G13981" s="4">
        <v>44979</v>
      </c>
      <c r="H13981" s="4">
        <v>44985</v>
      </c>
      <c r="I13981" t="s">
        <v>50</v>
      </c>
      <c r="J13981" t="s">
        <v>51</v>
      </c>
      <c r="K13981">
        <v>802.31</v>
      </c>
      <c r="L13981" t="s">
        <v>46</v>
      </c>
    </row>
    <row r="13982" spans="1:12" x14ac:dyDescent="0.3">
      <c r="A13982" t="s">
        <v>14042</v>
      </c>
      <c r="B13982" t="s">
        <v>48</v>
      </c>
      <c r="C13982" t="s">
        <v>49</v>
      </c>
      <c r="D13982">
        <v>2916.16</v>
      </c>
      <c r="E13982">
        <v>0.27</v>
      </c>
      <c r="F13982">
        <v>5</v>
      </c>
      <c r="G13982" s="4">
        <v>45170</v>
      </c>
      <c r="H13982" s="4">
        <v>45175</v>
      </c>
      <c r="I13982" t="s">
        <v>60</v>
      </c>
      <c r="J13982" t="s">
        <v>51</v>
      </c>
      <c r="K13982">
        <v>260.25</v>
      </c>
      <c r="L13982" t="s">
        <v>77</v>
      </c>
    </row>
    <row r="13983" spans="1:12" x14ac:dyDescent="0.3">
      <c r="A13983" t="s">
        <v>14043</v>
      </c>
      <c r="B13983" t="s">
        <v>54</v>
      </c>
      <c r="C13983" t="s">
        <v>43</v>
      </c>
      <c r="D13983">
        <v>4932.72</v>
      </c>
      <c r="E13983">
        <v>0.14000000000000001</v>
      </c>
      <c r="F13983">
        <v>7</v>
      </c>
      <c r="G13983" s="4">
        <v>45320</v>
      </c>
      <c r="H13983" s="4">
        <v>45324</v>
      </c>
      <c r="I13983" t="s">
        <v>50</v>
      </c>
      <c r="J13983" t="s">
        <v>51</v>
      </c>
      <c r="K13983">
        <v>597.16</v>
      </c>
      <c r="L13983" t="s">
        <v>77</v>
      </c>
    </row>
    <row r="13984" spans="1:12" x14ac:dyDescent="0.3">
      <c r="A13984" t="s">
        <v>14044</v>
      </c>
      <c r="B13984" t="s">
        <v>42</v>
      </c>
      <c r="C13984" t="s">
        <v>62</v>
      </c>
      <c r="D13984">
        <v>1070.3699999999999</v>
      </c>
      <c r="E13984">
        <v>0.27</v>
      </c>
      <c r="F13984">
        <v>2</v>
      </c>
      <c r="G13984" s="4">
        <v>45544</v>
      </c>
      <c r="H13984" s="4">
        <v>45545</v>
      </c>
      <c r="I13984" t="s">
        <v>44</v>
      </c>
      <c r="J13984" t="s">
        <v>56</v>
      </c>
      <c r="K13984">
        <v>107.86</v>
      </c>
      <c r="L13984" t="s">
        <v>77</v>
      </c>
    </row>
    <row r="13985" spans="1:12" x14ac:dyDescent="0.3">
      <c r="A13985" t="s">
        <v>14045</v>
      </c>
      <c r="B13985" t="s">
        <v>54</v>
      </c>
      <c r="C13985" t="s">
        <v>65</v>
      </c>
      <c r="D13985">
        <v>947.23</v>
      </c>
      <c r="E13985">
        <v>0.13</v>
      </c>
      <c r="F13985">
        <v>5</v>
      </c>
      <c r="G13985" s="4">
        <v>45097</v>
      </c>
      <c r="H13985" s="4">
        <v>45098</v>
      </c>
      <c r="I13985" t="s">
        <v>50</v>
      </c>
      <c r="J13985" t="s">
        <v>51</v>
      </c>
      <c r="K13985">
        <v>265.08</v>
      </c>
      <c r="L13985" t="s">
        <v>52</v>
      </c>
    </row>
    <row r="13986" spans="1:12" x14ac:dyDescent="0.3">
      <c r="A13986" t="s">
        <v>14046</v>
      </c>
      <c r="B13986" t="s">
        <v>70</v>
      </c>
      <c r="C13986" t="s">
        <v>65</v>
      </c>
      <c r="D13986">
        <v>4309.3999999999996</v>
      </c>
      <c r="E13986">
        <v>0.09</v>
      </c>
      <c r="F13986">
        <v>8</v>
      </c>
      <c r="G13986" s="4">
        <v>45072</v>
      </c>
      <c r="H13986" s="4">
        <v>45076</v>
      </c>
      <c r="I13986" t="s">
        <v>50</v>
      </c>
      <c r="J13986" t="s">
        <v>56</v>
      </c>
      <c r="K13986">
        <v>589.12</v>
      </c>
      <c r="L13986" t="s">
        <v>77</v>
      </c>
    </row>
    <row r="13987" spans="1:12" x14ac:dyDescent="0.3">
      <c r="A13987" t="s">
        <v>14047</v>
      </c>
      <c r="B13987" t="s">
        <v>42</v>
      </c>
      <c r="C13987" t="s">
        <v>65</v>
      </c>
      <c r="D13987">
        <v>1525.03</v>
      </c>
      <c r="E13987">
        <v>0.14000000000000001</v>
      </c>
      <c r="F13987">
        <v>8</v>
      </c>
      <c r="G13987" s="4">
        <v>45505</v>
      </c>
      <c r="H13987" s="4">
        <v>45506</v>
      </c>
      <c r="I13987" t="s">
        <v>44</v>
      </c>
      <c r="J13987" t="s">
        <v>51</v>
      </c>
      <c r="K13987">
        <v>437.09</v>
      </c>
      <c r="L13987" t="s">
        <v>63</v>
      </c>
    </row>
    <row r="13988" spans="1:12" x14ac:dyDescent="0.3">
      <c r="A13988" t="s">
        <v>14048</v>
      </c>
      <c r="B13988" t="s">
        <v>70</v>
      </c>
      <c r="C13988" t="s">
        <v>55</v>
      </c>
      <c r="D13988">
        <v>1729.38</v>
      </c>
      <c r="E13988">
        <v>0.31</v>
      </c>
      <c r="F13988">
        <v>7</v>
      </c>
      <c r="G13988" s="4">
        <v>45241</v>
      </c>
      <c r="H13988" s="4">
        <v>45245</v>
      </c>
      <c r="I13988" t="s">
        <v>60</v>
      </c>
      <c r="J13988" t="s">
        <v>45</v>
      </c>
      <c r="K13988">
        <v>245.33</v>
      </c>
      <c r="L13988" t="s">
        <v>63</v>
      </c>
    </row>
    <row r="13989" spans="1:12" x14ac:dyDescent="0.3">
      <c r="A13989" t="s">
        <v>14049</v>
      </c>
      <c r="B13989" t="s">
        <v>70</v>
      </c>
      <c r="C13989" t="s">
        <v>49</v>
      </c>
      <c r="D13989">
        <v>2788.47</v>
      </c>
      <c r="E13989">
        <v>0.26</v>
      </c>
      <c r="F13989">
        <v>5</v>
      </c>
      <c r="G13989" s="4">
        <v>45258</v>
      </c>
      <c r="H13989" s="4">
        <v>45261</v>
      </c>
      <c r="I13989" t="s">
        <v>50</v>
      </c>
      <c r="J13989" t="s">
        <v>45</v>
      </c>
      <c r="K13989">
        <v>396.97</v>
      </c>
      <c r="L13989" t="s">
        <v>63</v>
      </c>
    </row>
    <row r="13990" spans="1:12" x14ac:dyDescent="0.3">
      <c r="A13990" t="s">
        <v>14050</v>
      </c>
      <c r="B13990" t="s">
        <v>70</v>
      </c>
      <c r="C13990" t="s">
        <v>43</v>
      </c>
      <c r="D13990">
        <v>1968.25</v>
      </c>
      <c r="E13990">
        <v>0.08</v>
      </c>
      <c r="F13990">
        <v>4</v>
      </c>
      <c r="G13990" s="4">
        <v>45290</v>
      </c>
      <c r="H13990" s="4">
        <v>45297</v>
      </c>
      <c r="I13990" t="s">
        <v>50</v>
      </c>
      <c r="J13990" t="s">
        <v>51</v>
      </c>
      <c r="K13990">
        <v>261.02999999999997</v>
      </c>
      <c r="L13990" t="s">
        <v>77</v>
      </c>
    </row>
    <row r="13991" spans="1:12" x14ac:dyDescent="0.3">
      <c r="A13991" t="s">
        <v>14051</v>
      </c>
      <c r="B13991" t="s">
        <v>48</v>
      </c>
      <c r="C13991" t="s">
        <v>62</v>
      </c>
      <c r="D13991">
        <v>1509.44</v>
      </c>
      <c r="E13991">
        <v>0.45</v>
      </c>
      <c r="F13991">
        <v>2</v>
      </c>
      <c r="G13991" s="4">
        <v>45205</v>
      </c>
      <c r="H13991" s="4">
        <v>45210</v>
      </c>
      <c r="I13991" t="s">
        <v>60</v>
      </c>
      <c r="J13991" t="s">
        <v>51</v>
      </c>
      <c r="K13991">
        <v>391.37</v>
      </c>
      <c r="L13991" t="s">
        <v>68</v>
      </c>
    </row>
    <row r="13992" spans="1:12" x14ac:dyDescent="0.3">
      <c r="A13992" t="s">
        <v>14052</v>
      </c>
      <c r="B13992" t="s">
        <v>70</v>
      </c>
      <c r="C13992" t="s">
        <v>49</v>
      </c>
      <c r="D13992">
        <v>4594.16</v>
      </c>
      <c r="E13992">
        <v>0.25</v>
      </c>
      <c r="F13992">
        <v>2</v>
      </c>
      <c r="G13992" s="4">
        <v>45012</v>
      </c>
      <c r="H13992" s="4">
        <v>45014</v>
      </c>
      <c r="I13992" t="s">
        <v>44</v>
      </c>
      <c r="J13992" t="s">
        <v>45</v>
      </c>
      <c r="K13992">
        <v>469.59</v>
      </c>
      <c r="L13992" t="s">
        <v>52</v>
      </c>
    </row>
    <row r="13993" spans="1:12" x14ac:dyDescent="0.3">
      <c r="A13993" t="s">
        <v>14053</v>
      </c>
      <c r="B13993" t="s">
        <v>42</v>
      </c>
      <c r="C13993" t="s">
        <v>43</v>
      </c>
      <c r="D13993">
        <v>733.44</v>
      </c>
      <c r="E13993">
        <v>0.4</v>
      </c>
      <c r="F13993">
        <v>3</v>
      </c>
      <c r="G13993" s="4">
        <v>45385</v>
      </c>
      <c r="H13993" s="4">
        <v>45386</v>
      </c>
      <c r="I13993" t="s">
        <v>60</v>
      </c>
      <c r="J13993" t="s">
        <v>56</v>
      </c>
      <c r="K13993">
        <v>163.16999999999999</v>
      </c>
      <c r="L13993" t="s">
        <v>63</v>
      </c>
    </row>
    <row r="13994" spans="1:12" x14ac:dyDescent="0.3">
      <c r="A13994" t="s">
        <v>14054</v>
      </c>
      <c r="B13994" t="s">
        <v>54</v>
      </c>
      <c r="C13994" t="s">
        <v>55</v>
      </c>
      <c r="D13994">
        <v>2081.02</v>
      </c>
      <c r="E13994">
        <v>0.17</v>
      </c>
      <c r="F13994">
        <v>3</v>
      </c>
      <c r="G13994" s="4">
        <v>45103</v>
      </c>
      <c r="H13994" s="4">
        <v>45110</v>
      </c>
      <c r="I13994" t="s">
        <v>44</v>
      </c>
      <c r="J13994" t="s">
        <v>56</v>
      </c>
      <c r="K13994">
        <v>145.01</v>
      </c>
      <c r="L13994" t="s">
        <v>52</v>
      </c>
    </row>
    <row r="13995" spans="1:12" x14ac:dyDescent="0.3">
      <c r="A13995" t="s">
        <v>14055</v>
      </c>
      <c r="B13995" t="s">
        <v>70</v>
      </c>
      <c r="C13995" t="s">
        <v>43</v>
      </c>
      <c r="D13995">
        <v>114.54</v>
      </c>
      <c r="E13995">
        <v>0.48</v>
      </c>
      <c r="F13995">
        <v>7</v>
      </c>
      <c r="G13995" s="4">
        <v>45589</v>
      </c>
      <c r="H13995" s="4">
        <v>45592</v>
      </c>
      <c r="I13995" t="s">
        <v>60</v>
      </c>
      <c r="J13995" t="s">
        <v>51</v>
      </c>
      <c r="K13995">
        <v>34.270000000000003</v>
      </c>
      <c r="L13995" t="s">
        <v>68</v>
      </c>
    </row>
    <row r="13996" spans="1:12" x14ac:dyDescent="0.3">
      <c r="A13996" t="s">
        <v>14056</v>
      </c>
      <c r="B13996" t="s">
        <v>42</v>
      </c>
      <c r="C13996" t="s">
        <v>49</v>
      </c>
      <c r="D13996">
        <v>4056.52</v>
      </c>
      <c r="E13996">
        <v>0.38</v>
      </c>
      <c r="F13996">
        <v>6</v>
      </c>
      <c r="G13996" s="4">
        <v>45322</v>
      </c>
      <c r="H13996" s="4">
        <v>45326</v>
      </c>
      <c r="I13996" t="s">
        <v>60</v>
      </c>
      <c r="J13996" t="s">
        <v>56</v>
      </c>
      <c r="K13996">
        <v>693.46</v>
      </c>
      <c r="L13996" t="s">
        <v>63</v>
      </c>
    </row>
    <row r="13997" spans="1:12" x14ac:dyDescent="0.3">
      <c r="A13997" t="s">
        <v>14057</v>
      </c>
      <c r="B13997" t="s">
        <v>70</v>
      </c>
      <c r="C13997" t="s">
        <v>43</v>
      </c>
      <c r="D13997">
        <v>925.25</v>
      </c>
      <c r="E13997">
        <v>0.23</v>
      </c>
      <c r="F13997">
        <v>1</v>
      </c>
      <c r="G13997" s="4">
        <v>45143</v>
      </c>
      <c r="H13997" s="4">
        <v>45145</v>
      </c>
      <c r="I13997" t="s">
        <v>44</v>
      </c>
      <c r="J13997" t="s">
        <v>56</v>
      </c>
      <c r="K13997">
        <v>75.14</v>
      </c>
      <c r="L13997" t="s">
        <v>63</v>
      </c>
    </row>
    <row r="13998" spans="1:12" x14ac:dyDescent="0.3">
      <c r="A13998" t="s">
        <v>14058</v>
      </c>
      <c r="B13998" t="s">
        <v>54</v>
      </c>
      <c r="C13998" t="s">
        <v>62</v>
      </c>
      <c r="D13998">
        <v>3887.65</v>
      </c>
      <c r="E13998">
        <v>0.45</v>
      </c>
      <c r="F13998">
        <v>6</v>
      </c>
      <c r="G13998" s="4">
        <v>45526</v>
      </c>
      <c r="H13998" s="4">
        <v>45530</v>
      </c>
      <c r="I13998" t="s">
        <v>44</v>
      </c>
      <c r="J13998" t="s">
        <v>51</v>
      </c>
      <c r="K13998">
        <v>638.88</v>
      </c>
      <c r="L13998" t="s">
        <v>77</v>
      </c>
    </row>
    <row r="13999" spans="1:12" x14ac:dyDescent="0.3">
      <c r="A13999" t="s">
        <v>14059</v>
      </c>
      <c r="B13999" t="s">
        <v>42</v>
      </c>
      <c r="C13999" t="s">
        <v>55</v>
      </c>
      <c r="D13999">
        <v>828.16</v>
      </c>
      <c r="E13999">
        <v>0.36</v>
      </c>
      <c r="F13999">
        <v>5</v>
      </c>
      <c r="G13999" s="4">
        <v>45497</v>
      </c>
      <c r="H13999" s="4">
        <v>45501</v>
      </c>
      <c r="I13999" t="s">
        <v>60</v>
      </c>
      <c r="J13999" t="s">
        <v>51</v>
      </c>
      <c r="K13999">
        <v>57.82</v>
      </c>
      <c r="L13999" t="s">
        <v>52</v>
      </c>
    </row>
    <row r="14000" spans="1:12" x14ac:dyDescent="0.3">
      <c r="A14000" t="s">
        <v>14060</v>
      </c>
      <c r="B14000" t="s">
        <v>42</v>
      </c>
      <c r="C14000" t="s">
        <v>62</v>
      </c>
      <c r="D14000">
        <v>2142.02</v>
      </c>
      <c r="E14000">
        <v>0.22</v>
      </c>
      <c r="F14000">
        <v>6</v>
      </c>
      <c r="G14000" s="4">
        <v>45235</v>
      </c>
      <c r="H14000" s="4">
        <v>45242</v>
      </c>
      <c r="I14000" t="s">
        <v>60</v>
      </c>
      <c r="J14000" t="s">
        <v>56</v>
      </c>
      <c r="K14000">
        <v>472.73</v>
      </c>
      <c r="L14000" t="s">
        <v>63</v>
      </c>
    </row>
    <row r="14001" spans="1:12" x14ac:dyDescent="0.3">
      <c r="A14001" t="s">
        <v>14061</v>
      </c>
      <c r="B14001" t="s">
        <v>54</v>
      </c>
      <c r="C14001" t="s">
        <v>55</v>
      </c>
      <c r="D14001">
        <v>3668.11</v>
      </c>
      <c r="E14001">
        <v>0.49</v>
      </c>
      <c r="F14001">
        <v>8</v>
      </c>
      <c r="G14001" s="4">
        <v>45250</v>
      </c>
      <c r="H14001" s="4">
        <v>45254</v>
      </c>
      <c r="I14001" t="s">
        <v>44</v>
      </c>
      <c r="J14001" t="s">
        <v>45</v>
      </c>
      <c r="K14001">
        <v>634.19000000000005</v>
      </c>
      <c r="L14001" t="s">
        <v>57</v>
      </c>
    </row>
    <row r="14002" spans="1:12" x14ac:dyDescent="0.3">
      <c r="A14002" t="s">
        <v>14062</v>
      </c>
      <c r="B14002" t="s">
        <v>42</v>
      </c>
      <c r="C14002" t="s">
        <v>55</v>
      </c>
      <c r="D14002">
        <v>1426.96</v>
      </c>
      <c r="E14002">
        <v>0.15</v>
      </c>
      <c r="F14002">
        <v>1</v>
      </c>
      <c r="G14002" s="4">
        <v>45283</v>
      </c>
      <c r="H14002" s="4">
        <v>45284</v>
      </c>
      <c r="I14002" t="s">
        <v>50</v>
      </c>
      <c r="J14002" t="s">
        <v>56</v>
      </c>
      <c r="K14002">
        <v>115.75</v>
      </c>
      <c r="L14002" t="s">
        <v>68</v>
      </c>
    </row>
    <row r="14003" spans="1:12" x14ac:dyDescent="0.3">
      <c r="A14003" t="s">
        <v>14063</v>
      </c>
      <c r="B14003" t="s">
        <v>54</v>
      </c>
      <c r="C14003" t="s">
        <v>43</v>
      </c>
      <c r="D14003">
        <v>1638.19</v>
      </c>
      <c r="E14003">
        <v>0.13</v>
      </c>
      <c r="F14003">
        <v>6</v>
      </c>
      <c r="G14003" s="4">
        <v>45629</v>
      </c>
      <c r="H14003" s="4">
        <v>45632</v>
      </c>
      <c r="I14003" t="s">
        <v>60</v>
      </c>
      <c r="J14003" t="s">
        <v>45</v>
      </c>
      <c r="K14003">
        <v>331.76</v>
      </c>
      <c r="L14003" t="s">
        <v>68</v>
      </c>
    </row>
    <row r="14004" spans="1:12" x14ac:dyDescent="0.3">
      <c r="A14004" t="s">
        <v>14064</v>
      </c>
      <c r="B14004" t="s">
        <v>42</v>
      </c>
      <c r="C14004" t="s">
        <v>62</v>
      </c>
      <c r="D14004">
        <v>3369.88</v>
      </c>
      <c r="E14004">
        <v>0.45</v>
      </c>
      <c r="F14004">
        <v>4</v>
      </c>
      <c r="G14004" s="4">
        <v>45467</v>
      </c>
      <c r="H14004" s="4">
        <v>45468</v>
      </c>
      <c r="I14004" t="s">
        <v>60</v>
      </c>
      <c r="J14004" t="s">
        <v>56</v>
      </c>
      <c r="K14004">
        <v>412.94</v>
      </c>
      <c r="L14004" t="s">
        <v>52</v>
      </c>
    </row>
    <row r="14005" spans="1:12" x14ac:dyDescent="0.3">
      <c r="A14005" t="s">
        <v>14065</v>
      </c>
      <c r="B14005" t="s">
        <v>42</v>
      </c>
      <c r="C14005" t="s">
        <v>55</v>
      </c>
      <c r="D14005">
        <v>1019.73</v>
      </c>
      <c r="E14005">
        <v>0.35</v>
      </c>
      <c r="F14005">
        <v>9</v>
      </c>
      <c r="G14005" s="4">
        <v>44929</v>
      </c>
      <c r="H14005" s="4">
        <v>44931</v>
      </c>
      <c r="I14005" t="s">
        <v>50</v>
      </c>
      <c r="J14005" t="s">
        <v>45</v>
      </c>
      <c r="K14005">
        <v>291.17</v>
      </c>
      <c r="L14005" t="s">
        <v>57</v>
      </c>
    </row>
    <row r="14006" spans="1:12" x14ac:dyDescent="0.3">
      <c r="A14006" t="s">
        <v>14066</v>
      </c>
      <c r="B14006" t="s">
        <v>54</v>
      </c>
      <c r="C14006" t="s">
        <v>55</v>
      </c>
      <c r="D14006">
        <v>4763.74</v>
      </c>
      <c r="E14006">
        <v>0.17</v>
      </c>
      <c r="F14006">
        <v>8</v>
      </c>
      <c r="G14006" s="4">
        <v>45015</v>
      </c>
      <c r="H14006" s="4">
        <v>45018</v>
      </c>
      <c r="I14006" t="s">
        <v>44</v>
      </c>
      <c r="J14006" t="s">
        <v>51</v>
      </c>
      <c r="K14006">
        <v>1018.74</v>
      </c>
      <c r="L14006" t="s">
        <v>52</v>
      </c>
    </row>
    <row r="14007" spans="1:12" x14ac:dyDescent="0.3">
      <c r="A14007" t="s">
        <v>14067</v>
      </c>
      <c r="B14007" t="s">
        <v>54</v>
      </c>
      <c r="C14007" t="s">
        <v>43</v>
      </c>
      <c r="D14007">
        <v>1025.06</v>
      </c>
      <c r="E14007">
        <v>0.12</v>
      </c>
      <c r="F14007">
        <v>7</v>
      </c>
      <c r="G14007" s="4">
        <v>45293</v>
      </c>
      <c r="H14007" s="4">
        <v>45295</v>
      </c>
      <c r="I14007" t="s">
        <v>60</v>
      </c>
      <c r="J14007" t="s">
        <v>56</v>
      </c>
      <c r="K14007">
        <v>155.16</v>
      </c>
      <c r="L14007" t="s">
        <v>77</v>
      </c>
    </row>
    <row r="14008" spans="1:12" x14ac:dyDescent="0.3">
      <c r="A14008" t="s">
        <v>14068</v>
      </c>
      <c r="B14008" t="s">
        <v>42</v>
      </c>
      <c r="C14008" t="s">
        <v>49</v>
      </c>
      <c r="D14008">
        <v>3774.98</v>
      </c>
      <c r="E14008">
        <v>0.09</v>
      </c>
      <c r="F14008">
        <v>3</v>
      </c>
      <c r="G14008" s="4">
        <v>45347</v>
      </c>
      <c r="H14008" s="4">
        <v>45348</v>
      </c>
      <c r="I14008" t="s">
        <v>44</v>
      </c>
      <c r="J14008" t="s">
        <v>51</v>
      </c>
      <c r="K14008">
        <v>320.11</v>
      </c>
      <c r="L14008" t="s">
        <v>57</v>
      </c>
    </row>
    <row r="14009" spans="1:12" x14ac:dyDescent="0.3">
      <c r="A14009" t="s">
        <v>14069</v>
      </c>
      <c r="B14009" t="s">
        <v>42</v>
      </c>
      <c r="C14009" t="s">
        <v>49</v>
      </c>
      <c r="D14009">
        <v>4032.73</v>
      </c>
      <c r="E14009">
        <v>0.16</v>
      </c>
      <c r="F14009">
        <v>9</v>
      </c>
      <c r="G14009" s="4">
        <v>44989</v>
      </c>
      <c r="H14009" s="4">
        <v>44995</v>
      </c>
      <c r="I14009" t="s">
        <v>50</v>
      </c>
      <c r="J14009" t="s">
        <v>45</v>
      </c>
      <c r="K14009">
        <v>906.63</v>
      </c>
      <c r="L14009" t="s">
        <v>68</v>
      </c>
    </row>
    <row r="14010" spans="1:12" x14ac:dyDescent="0.3">
      <c r="A14010" t="s">
        <v>14070</v>
      </c>
      <c r="B14010" t="s">
        <v>54</v>
      </c>
      <c r="C14010" t="s">
        <v>65</v>
      </c>
      <c r="D14010">
        <v>1934.42</v>
      </c>
      <c r="E14010">
        <v>0.06</v>
      </c>
      <c r="F14010">
        <v>3</v>
      </c>
      <c r="G14010" s="4">
        <v>45205</v>
      </c>
      <c r="H14010" s="4">
        <v>45210</v>
      </c>
      <c r="I14010" t="s">
        <v>44</v>
      </c>
      <c r="J14010" t="s">
        <v>51</v>
      </c>
      <c r="K14010">
        <v>325.33999999999997</v>
      </c>
      <c r="L14010" t="s">
        <v>57</v>
      </c>
    </row>
    <row r="14011" spans="1:12" x14ac:dyDescent="0.3">
      <c r="A14011" t="s">
        <v>14071</v>
      </c>
      <c r="B14011" t="s">
        <v>48</v>
      </c>
      <c r="C14011" t="s">
        <v>65</v>
      </c>
      <c r="D14011">
        <v>865.57</v>
      </c>
      <c r="E14011">
        <v>7.0000000000000007E-2</v>
      </c>
      <c r="F14011">
        <v>6</v>
      </c>
      <c r="G14011" s="4">
        <v>45359</v>
      </c>
      <c r="H14011" s="4">
        <v>45364</v>
      </c>
      <c r="I14011" t="s">
        <v>44</v>
      </c>
      <c r="J14011" t="s">
        <v>51</v>
      </c>
      <c r="K14011">
        <v>205.37</v>
      </c>
      <c r="L14011" t="s">
        <v>63</v>
      </c>
    </row>
    <row r="14012" spans="1:12" x14ac:dyDescent="0.3">
      <c r="A14012" t="s">
        <v>14072</v>
      </c>
      <c r="B14012" t="s">
        <v>54</v>
      </c>
      <c r="C14012" t="s">
        <v>55</v>
      </c>
      <c r="D14012">
        <v>912.93</v>
      </c>
      <c r="E14012">
        <v>0.39</v>
      </c>
      <c r="F14012">
        <v>2</v>
      </c>
      <c r="G14012" s="4">
        <v>45012</v>
      </c>
      <c r="H14012" s="4">
        <v>45019</v>
      </c>
      <c r="I14012" t="s">
        <v>50</v>
      </c>
      <c r="J14012" t="s">
        <v>45</v>
      </c>
      <c r="K14012">
        <v>193.72</v>
      </c>
      <c r="L14012" t="s">
        <v>46</v>
      </c>
    </row>
    <row r="14013" spans="1:12" x14ac:dyDescent="0.3">
      <c r="A14013" t="s">
        <v>14073</v>
      </c>
      <c r="B14013" t="s">
        <v>42</v>
      </c>
      <c r="C14013" t="s">
        <v>49</v>
      </c>
      <c r="D14013">
        <v>4928.71</v>
      </c>
      <c r="E14013">
        <v>0.03</v>
      </c>
      <c r="F14013">
        <v>8</v>
      </c>
      <c r="G14013" s="4">
        <v>45003</v>
      </c>
      <c r="H14013" s="4">
        <v>45010</v>
      </c>
      <c r="I14013" t="s">
        <v>60</v>
      </c>
      <c r="J14013" t="s">
        <v>45</v>
      </c>
      <c r="K14013">
        <v>1013.25</v>
      </c>
      <c r="L14013" t="s">
        <v>63</v>
      </c>
    </row>
    <row r="14014" spans="1:12" x14ac:dyDescent="0.3">
      <c r="A14014" t="s">
        <v>14074</v>
      </c>
      <c r="B14014" t="s">
        <v>42</v>
      </c>
      <c r="C14014" t="s">
        <v>55</v>
      </c>
      <c r="D14014">
        <v>3654.51</v>
      </c>
      <c r="E14014">
        <v>0.22</v>
      </c>
      <c r="F14014">
        <v>1</v>
      </c>
      <c r="G14014" s="4">
        <v>45569</v>
      </c>
      <c r="H14014" s="4">
        <v>45572</v>
      </c>
      <c r="I14014" t="s">
        <v>44</v>
      </c>
      <c r="J14014" t="s">
        <v>56</v>
      </c>
      <c r="K14014">
        <v>853.73</v>
      </c>
      <c r="L14014" t="s">
        <v>52</v>
      </c>
    </row>
    <row r="14015" spans="1:12" x14ac:dyDescent="0.3">
      <c r="A14015" t="s">
        <v>14075</v>
      </c>
      <c r="B14015" t="s">
        <v>42</v>
      </c>
      <c r="C14015" t="s">
        <v>62</v>
      </c>
      <c r="D14015">
        <v>2305.23</v>
      </c>
      <c r="E14015">
        <v>0.2</v>
      </c>
      <c r="F14015">
        <v>1</v>
      </c>
      <c r="G14015" s="4">
        <v>45548</v>
      </c>
      <c r="H14015" s="4">
        <v>45553</v>
      </c>
      <c r="I14015" t="s">
        <v>60</v>
      </c>
      <c r="J14015" t="s">
        <v>45</v>
      </c>
      <c r="K14015">
        <v>320.16000000000003</v>
      </c>
      <c r="L14015" t="s">
        <v>77</v>
      </c>
    </row>
    <row r="14016" spans="1:12" x14ac:dyDescent="0.3">
      <c r="A14016" t="s">
        <v>14076</v>
      </c>
      <c r="B14016" t="s">
        <v>54</v>
      </c>
      <c r="C14016" t="s">
        <v>49</v>
      </c>
      <c r="D14016">
        <v>1361.01</v>
      </c>
      <c r="E14016">
        <v>0.48</v>
      </c>
      <c r="F14016">
        <v>8</v>
      </c>
      <c r="G14016" s="4">
        <v>45332</v>
      </c>
      <c r="H14016" s="4">
        <v>45336</v>
      </c>
      <c r="I14016" t="s">
        <v>50</v>
      </c>
      <c r="J14016" t="s">
        <v>45</v>
      </c>
      <c r="K14016">
        <v>397.2</v>
      </c>
      <c r="L14016" t="s">
        <v>77</v>
      </c>
    </row>
    <row r="14017" spans="1:12" x14ac:dyDescent="0.3">
      <c r="A14017" t="s">
        <v>14077</v>
      </c>
      <c r="B14017" t="s">
        <v>42</v>
      </c>
      <c r="C14017" t="s">
        <v>49</v>
      </c>
      <c r="D14017">
        <v>192.66</v>
      </c>
      <c r="E14017">
        <v>0.23</v>
      </c>
      <c r="F14017">
        <v>9</v>
      </c>
      <c r="G14017" s="4">
        <v>45295</v>
      </c>
      <c r="H14017" s="4">
        <v>45300</v>
      </c>
      <c r="I14017" t="s">
        <v>50</v>
      </c>
      <c r="J14017" t="s">
        <v>45</v>
      </c>
      <c r="K14017">
        <v>54.73</v>
      </c>
      <c r="L14017" t="s">
        <v>57</v>
      </c>
    </row>
    <row r="14018" spans="1:12" x14ac:dyDescent="0.3">
      <c r="A14018" t="s">
        <v>14078</v>
      </c>
      <c r="B14018" t="s">
        <v>48</v>
      </c>
      <c r="C14018" t="s">
        <v>49</v>
      </c>
      <c r="D14018">
        <v>3385.27</v>
      </c>
      <c r="E14018">
        <v>0.08</v>
      </c>
      <c r="F14018">
        <v>9</v>
      </c>
      <c r="G14018" s="4">
        <v>45171</v>
      </c>
      <c r="H14018" s="4">
        <v>45176</v>
      </c>
      <c r="I14018" t="s">
        <v>60</v>
      </c>
      <c r="J14018" t="s">
        <v>45</v>
      </c>
      <c r="K14018">
        <v>776.36</v>
      </c>
      <c r="L14018" t="s">
        <v>63</v>
      </c>
    </row>
    <row r="14019" spans="1:12" x14ac:dyDescent="0.3">
      <c r="A14019" t="s">
        <v>14079</v>
      </c>
      <c r="B14019" t="s">
        <v>70</v>
      </c>
      <c r="C14019" t="s">
        <v>65</v>
      </c>
      <c r="D14019">
        <v>4788.8900000000003</v>
      </c>
      <c r="E14019">
        <v>0.04</v>
      </c>
      <c r="F14019">
        <v>8</v>
      </c>
      <c r="G14019" s="4">
        <v>45474</v>
      </c>
      <c r="H14019" s="4">
        <v>45478</v>
      </c>
      <c r="I14019" t="s">
        <v>50</v>
      </c>
      <c r="J14019" t="s">
        <v>51</v>
      </c>
      <c r="K14019">
        <v>382.74</v>
      </c>
      <c r="L14019" t="s">
        <v>57</v>
      </c>
    </row>
    <row r="14020" spans="1:12" x14ac:dyDescent="0.3">
      <c r="A14020" t="s">
        <v>14080</v>
      </c>
      <c r="B14020" t="s">
        <v>48</v>
      </c>
      <c r="C14020" t="s">
        <v>43</v>
      </c>
      <c r="D14020">
        <v>623.53</v>
      </c>
      <c r="E14020">
        <v>0.37</v>
      </c>
      <c r="F14020">
        <v>8</v>
      </c>
      <c r="G14020" s="4">
        <v>45320</v>
      </c>
      <c r="H14020" s="4">
        <v>45324</v>
      </c>
      <c r="I14020" t="s">
        <v>60</v>
      </c>
      <c r="J14020" t="s">
        <v>51</v>
      </c>
      <c r="K14020">
        <v>158.02000000000001</v>
      </c>
      <c r="L14020" t="s">
        <v>46</v>
      </c>
    </row>
    <row r="14021" spans="1:12" x14ac:dyDescent="0.3">
      <c r="A14021" t="s">
        <v>14081</v>
      </c>
      <c r="B14021" t="s">
        <v>54</v>
      </c>
      <c r="C14021" t="s">
        <v>43</v>
      </c>
      <c r="D14021">
        <v>3797.01</v>
      </c>
      <c r="E14021">
        <v>7.0000000000000007E-2</v>
      </c>
      <c r="F14021">
        <v>4</v>
      </c>
      <c r="G14021" s="4">
        <v>45046</v>
      </c>
      <c r="H14021" s="4">
        <v>45048</v>
      </c>
      <c r="I14021" t="s">
        <v>44</v>
      </c>
      <c r="J14021" t="s">
        <v>45</v>
      </c>
      <c r="K14021">
        <v>497.08</v>
      </c>
      <c r="L14021" t="s">
        <v>63</v>
      </c>
    </row>
    <row r="14022" spans="1:12" x14ac:dyDescent="0.3">
      <c r="A14022" t="s">
        <v>14082</v>
      </c>
      <c r="B14022" t="s">
        <v>42</v>
      </c>
      <c r="C14022" t="s">
        <v>65</v>
      </c>
      <c r="D14022">
        <v>850.86</v>
      </c>
      <c r="E14022">
        <v>0.47</v>
      </c>
      <c r="F14022">
        <v>8</v>
      </c>
      <c r="G14022" s="4">
        <v>44959</v>
      </c>
      <c r="H14022" s="4">
        <v>44960</v>
      </c>
      <c r="I14022" t="s">
        <v>50</v>
      </c>
      <c r="J14022" t="s">
        <v>51</v>
      </c>
      <c r="K14022">
        <v>71.180000000000007</v>
      </c>
      <c r="L14022" t="s">
        <v>63</v>
      </c>
    </row>
    <row r="14023" spans="1:12" x14ac:dyDescent="0.3">
      <c r="A14023" t="s">
        <v>14083</v>
      </c>
      <c r="B14023" t="s">
        <v>54</v>
      </c>
      <c r="C14023" t="s">
        <v>65</v>
      </c>
      <c r="D14023">
        <v>3981.32</v>
      </c>
      <c r="E14023">
        <v>0.28000000000000003</v>
      </c>
      <c r="F14023">
        <v>7</v>
      </c>
      <c r="G14023" s="4">
        <v>45305</v>
      </c>
      <c r="H14023" s="4">
        <v>45308</v>
      </c>
      <c r="I14023" t="s">
        <v>60</v>
      </c>
      <c r="J14023" t="s">
        <v>56</v>
      </c>
      <c r="K14023">
        <v>867.6</v>
      </c>
      <c r="L14023" t="s">
        <v>77</v>
      </c>
    </row>
    <row r="14024" spans="1:12" x14ac:dyDescent="0.3">
      <c r="A14024" t="s">
        <v>14084</v>
      </c>
      <c r="B14024" t="s">
        <v>70</v>
      </c>
      <c r="C14024" t="s">
        <v>65</v>
      </c>
      <c r="D14024">
        <v>1915.81</v>
      </c>
      <c r="E14024">
        <v>0.2</v>
      </c>
      <c r="F14024">
        <v>9</v>
      </c>
      <c r="G14024" s="4">
        <v>44957</v>
      </c>
      <c r="H14024" s="4">
        <v>44961</v>
      </c>
      <c r="I14024" t="s">
        <v>50</v>
      </c>
      <c r="J14024" t="s">
        <v>51</v>
      </c>
      <c r="K14024">
        <v>466.32</v>
      </c>
      <c r="L14024" t="s">
        <v>46</v>
      </c>
    </row>
    <row r="14025" spans="1:12" x14ac:dyDescent="0.3">
      <c r="A14025" t="s">
        <v>14085</v>
      </c>
      <c r="B14025" t="s">
        <v>54</v>
      </c>
      <c r="C14025" t="s">
        <v>43</v>
      </c>
      <c r="D14025">
        <v>3589.1</v>
      </c>
      <c r="E14025">
        <v>0.34</v>
      </c>
      <c r="F14025">
        <v>8</v>
      </c>
      <c r="G14025" s="4">
        <v>45393</v>
      </c>
      <c r="H14025" s="4">
        <v>45396</v>
      </c>
      <c r="I14025" t="s">
        <v>50</v>
      </c>
      <c r="J14025" t="s">
        <v>45</v>
      </c>
      <c r="K14025">
        <v>950.57</v>
      </c>
      <c r="L14025" t="s">
        <v>46</v>
      </c>
    </row>
    <row r="14026" spans="1:12" x14ac:dyDescent="0.3">
      <c r="A14026" t="s">
        <v>14086</v>
      </c>
      <c r="B14026" t="s">
        <v>42</v>
      </c>
      <c r="C14026" t="s">
        <v>55</v>
      </c>
      <c r="D14026">
        <v>4638.78</v>
      </c>
      <c r="E14026">
        <v>0.1</v>
      </c>
      <c r="F14026">
        <v>2</v>
      </c>
      <c r="G14026" s="4">
        <v>45360</v>
      </c>
      <c r="H14026" s="4">
        <v>45362</v>
      </c>
      <c r="I14026" t="s">
        <v>60</v>
      </c>
      <c r="J14026" t="s">
        <v>45</v>
      </c>
      <c r="K14026">
        <v>370.83</v>
      </c>
      <c r="L14026" t="s">
        <v>77</v>
      </c>
    </row>
    <row r="14027" spans="1:12" x14ac:dyDescent="0.3">
      <c r="A14027" t="s">
        <v>14087</v>
      </c>
      <c r="B14027" t="s">
        <v>70</v>
      </c>
      <c r="C14027" t="s">
        <v>65</v>
      </c>
      <c r="D14027">
        <v>3138.68</v>
      </c>
      <c r="E14027">
        <v>0.19</v>
      </c>
      <c r="F14027">
        <v>8</v>
      </c>
      <c r="G14027" s="4">
        <v>45045</v>
      </c>
      <c r="H14027" s="4">
        <v>45052</v>
      </c>
      <c r="I14027" t="s">
        <v>60</v>
      </c>
      <c r="J14027" t="s">
        <v>51</v>
      </c>
      <c r="K14027">
        <v>318.47000000000003</v>
      </c>
      <c r="L14027" t="s">
        <v>52</v>
      </c>
    </row>
    <row r="14028" spans="1:12" x14ac:dyDescent="0.3">
      <c r="A14028" t="s">
        <v>14088</v>
      </c>
      <c r="B14028" t="s">
        <v>70</v>
      </c>
      <c r="C14028" t="s">
        <v>55</v>
      </c>
      <c r="D14028">
        <v>4611.43</v>
      </c>
      <c r="E14028">
        <v>0.02</v>
      </c>
      <c r="F14028">
        <v>8</v>
      </c>
      <c r="G14028" s="4">
        <v>45004</v>
      </c>
      <c r="H14028" s="4">
        <v>45009</v>
      </c>
      <c r="I14028" t="s">
        <v>60</v>
      </c>
      <c r="J14028" t="s">
        <v>56</v>
      </c>
      <c r="K14028">
        <v>1270.1600000000001</v>
      </c>
      <c r="L14028" t="s">
        <v>63</v>
      </c>
    </row>
    <row r="14029" spans="1:12" x14ac:dyDescent="0.3">
      <c r="A14029" t="s">
        <v>14089</v>
      </c>
      <c r="B14029" t="s">
        <v>42</v>
      </c>
      <c r="C14029" t="s">
        <v>55</v>
      </c>
      <c r="D14029">
        <v>1251.6199999999999</v>
      </c>
      <c r="E14029">
        <v>0.44</v>
      </c>
      <c r="F14029">
        <v>9</v>
      </c>
      <c r="G14029" s="4">
        <v>45249</v>
      </c>
      <c r="H14029" s="4">
        <v>45250</v>
      </c>
      <c r="I14029" t="s">
        <v>60</v>
      </c>
      <c r="J14029" t="s">
        <v>56</v>
      </c>
      <c r="K14029">
        <v>131.94999999999999</v>
      </c>
      <c r="L14029" t="s">
        <v>46</v>
      </c>
    </row>
    <row r="14030" spans="1:12" x14ac:dyDescent="0.3">
      <c r="A14030" t="s">
        <v>14090</v>
      </c>
      <c r="B14030" t="s">
        <v>42</v>
      </c>
      <c r="C14030" t="s">
        <v>62</v>
      </c>
      <c r="D14030">
        <v>4892.8599999999997</v>
      </c>
      <c r="E14030">
        <v>0.21</v>
      </c>
      <c r="F14030">
        <v>3</v>
      </c>
      <c r="G14030" s="4">
        <v>45088</v>
      </c>
      <c r="H14030" s="4">
        <v>45095</v>
      </c>
      <c r="I14030" t="s">
        <v>50</v>
      </c>
      <c r="J14030" t="s">
        <v>45</v>
      </c>
      <c r="K14030">
        <v>968.63</v>
      </c>
      <c r="L14030" t="s">
        <v>68</v>
      </c>
    </row>
    <row r="14031" spans="1:12" x14ac:dyDescent="0.3">
      <c r="A14031" t="s">
        <v>14091</v>
      </c>
      <c r="B14031" t="s">
        <v>42</v>
      </c>
      <c r="C14031" t="s">
        <v>43</v>
      </c>
      <c r="D14031">
        <v>4376.96</v>
      </c>
      <c r="E14031">
        <v>0.38</v>
      </c>
      <c r="F14031">
        <v>8</v>
      </c>
      <c r="G14031" s="4">
        <v>44977</v>
      </c>
      <c r="H14031" s="4">
        <v>44984</v>
      </c>
      <c r="I14031" t="s">
        <v>60</v>
      </c>
      <c r="J14031" t="s">
        <v>56</v>
      </c>
      <c r="K14031">
        <v>422.58</v>
      </c>
      <c r="L14031" t="s">
        <v>46</v>
      </c>
    </row>
    <row r="14032" spans="1:12" x14ac:dyDescent="0.3">
      <c r="A14032" t="s">
        <v>14092</v>
      </c>
      <c r="B14032" t="s">
        <v>54</v>
      </c>
      <c r="C14032" t="s">
        <v>55</v>
      </c>
      <c r="D14032">
        <v>627.11</v>
      </c>
      <c r="E14032">
        <v>0.46</v>
      </c>
      <c r="F14032">
        <v>8</v>
      </c>
      <c r="G14032" s="4">
        <v>45393</v>
      </c>
      <c r="H14032" s="4">
        <v>45394</v>
      </c>
      <c r="I14032" t="s">
        <v>60</v>
      </c>
      <c r="J14032" t="s">
        <v>45</v>
      </c>
      <c r="K14032">
        <v>52.58</v>
      </c>
      <c r="L14032" t="s">
        <v>77</v>
      </c>
    </row>
    <row r="14033" spans="1:12" x14ac:dyDescent="0.3">
      <c r="A14033" t="s">
        <v>14093</v>
      </c>
      <c r="B14033" t="s">
        <v>48</v>
      </c>
      <c r="C14033" t="s">
        <v>43</v>
      </c>
      <c r="D14033">
        <v>2126.34</v>
      </c>
      <c r="E14033">
        <v>0.33</v>
      </c>
      <c r="F14033">
        <v>4</v>
      </c>
      <c r="G14033" s="4">
        <v>45144</v>
      </c>
      <c r="H14033" s="4">
        <v>45148</v>
      </c>
      <c r="I14033" t="s">
        <v>60</v>
      </c>
      <c r="J14033" t="s">
        <v>45</v>
      </c>
      <c r="K14033">
        <v>234.06</v>
      </c>
      <c r="L14033" t="s">
        <v>46</v>
      </c>
    </row>
    <row r="14034" spans="1:12" x14ac:dyDescent="0.3">
      <c r="A14034" t="s">
        <v>14094</v>
      </c>
      <c r="B14034" t="s">
        <v>54</v>
      </c>
      <c r="C14034" t="s">
        <v>43</v>
      </c>
      <c r="D14034">
        <v>4642.4399999999996</v>
      </c>
      <c r="E14034">
        <v>0.19</v>
      </c>
      <c r="F14034">
        <v>5</v>
      </c>
      <c r="G14034" s="4">
        <v>45634</v>
      </c>
      <c r="H14034" s="4">
        <v>45639</v>
      </c>
      <c r="I14034" t="s">
        <v>44</v>
      </c>
      <c r="J14034" t="s">
        <v>56</v>
      </c>
      <c r="K14034">
        <v>497.02</v>
      </c>
      <c r="L14034" t="s">
        <v>46</v>
      </c>
    </row>
    <row r="14035" spans="1:12" x14ac:dyDescent="0.3">
      <c r="A14035" t="s">
        <v>14095</v>
      </c>
      <c r="B14035" t="s">
        <v>54</v>
      </c>
      <c r="C14035" t="s">
        <v>62</v>
      </c>
      <c r="D14035">
        <v>482.77</v>
      </c>
      <c r="E14035">
        <v>0.31</v>
      </c>
      <c r="F14035">
        <v>2</v>
      </c>
      <c r="G14035" s="4">
        <v>45322</v>
      </c>
      <c r="H14035" s="4">
        <v>45323</v>
      </c>
      <c r="I14035" t="s">
        <v>50</v>
      </c>
      <c r="J14035" t="s">
        <v>45</v>
      </c>
      <c r="K14035">
        <v>47.75</v>
      </c>
      <c r="L14035" t="s">
        <v>77</v>
      </c>
    </row>
    <row r="14036" spans="1:12" x14ac:dyDescent="0.3">
      <c r="A14036" t="s">
        <v>14096</v>
      </c>
      <c r="B14036" t="s">
        <v>48</v>
      </c>
      <c r="C14036" t="s">
        <v>43</v>
      </c>
      <c r="D14036">
        <v>2323.44</v>
      </c>
      <c r="E14036">
        <v>0.18</v>
      </c>
      <c r="F14036">
        <v>6</v>
      </c>
      <c r="G14036" s="4">
        <v>45016</v>
      </c>
      <c r="H14036" s="4">
        <v>45023</v>
      </c>
      <c r="I14036" t="s">
        <v>44</v>
      </c>
      <c r="J14036" t="s">
        <v>51</v>
      </c>
      <c r="K14036">
        <v>172.59</v>
      </c>
      <c r="L14036" t="s">
        <v>77</v>
      </c>
    </row>
    <row r="14037" spans="1:12" x14ac:dyDescent="0.3">
      <c r="A14037" t="s">
        <v>14097</v>
      </c>
      <c r="B14037" t="s">
        <v>42</v>
      </c>
      <c r="C14037" t="s">
        <v>55</v>
      </c>
      <c r="D14037">
        <v>3645.61</v>
      </c>
      <c r="E14037">
        <v>0.28000000000000003</v>
      </c>
      <c r="F14037">
        <v>9</v>
      </c>
      <c r="G14037" s="4">
        <v>45056</v>
      </c>
      <c r="H14037" s="4">
        <v>45059</v>
      </c>
      <c r="I14037" t="s">
        <v>60</v>
      </c>
      <c r="J14037" t="s">
        <v>51</v>
      </c>
      <c r="K14037">
        <v>247.34</v>
      </c>
      <c r="L14037" t="s">
        <v>52</v>
      </c>
    </row>
    <row r="14038" spans="1:12" x14ac:dyDescent="0.3">
      <c r="A14038" t="s">
        <v>14098</v>
      </c>
      <c r="B14038" t="s">
        <v>42</v>
      </c>
      <c r="C14038" t="s">
        <v>49</v>
      </c>
      <c r="D14038">
        <v>263.89</v>
      </c>
      <c r="E14038">
        <v>0.22</v>
      </c>
      <c r="F14038">
        <v>3</v>
      </c>
      <c r="G14038" s="4">
        <v>44938</v>
      </c>
      <c r="H14038" s="4">
        <v>44943</v>
      </c>
      <c r="I14038" t="s">
        <v>50</v>
      </c>
      <c r="J14038" t="s">
        <v>51</v>
      </c>
      <c r="K14038">
        <v>34.07</v>
      </c>
      <c r="L14038" t="s">
        <v>68</v>
      </c>
    </row>
    <row r="14039" spans="1:12" x14ac:dyDescent="0.3">
      <c r="A14039" t="s">
        <v>14099</v>
      </c>
      <c r="B14039" t="s">
        <v>48</v>
      </c>
      <c r="C14039" t="s">
        <v>55</v>
      </c>
      <c r="D14039">
        <v>3788.87</v>
      </c>
      <c r="E14039">
        <v>7.0000000000000007E-2</v>
      </c>
      <c r="F14039">
        <v>6</v>
      </c>
      <c r="G14039" s="4">
        <v>45307</v>
      </c>
      <c r="H14039" s="4">
        <v>45314</v>
      </c>
      <c r="I14039" t="s">
        <v>60</v>
      </c>
      <c r="J14039" t="s">
        <v>51</v>
      </c>
      <c r="K14039">
        <v>498.49</v>
      </c>
      <c r="L14039" t="s">
        <v>63</v>
      </c>
    </row>
    <row r="14040" spans="1:12" x14ac:dyDescent="0.3">
      <c r="A14040" t="s">
        <v>14100</v>
      </c>
      <c r="B14040" t="s">
        <v>48</v>
      </c>
      <c r="C14040" t="s">
        <v>55</v>
      </c>
      <c r="D14040">
        <v>1869.89</v>
      </c>
      <c r="E14040">
        <v>0.39</v>
      </c>
      <c r="F14040">
        <v>8</v>
      </c>
      <c r="G14040" s="4">
        <v>44958</v>
      </c>
      <c r="H14040" s="4">
        <v>44964</v>
      </c>
      <c r="I14040" t="s">
        <v>44</v>
      </c>
      <c r="J14040" t="s">
        <v>51</v>
      </c>
      <c r="K14040">
        <v>458.1</v>
      </c>
      <c r="L14040" t="s">
        <v>68</v>
      </c>
    </row>
    <row r="14041" spans="1:12" x14ac:dyDescent="0.3">
      <c r="A14041" t="s">
        <v>14101</v>
      </c>
      <c r="B14041" t="s">
        <v>54</v>
      </c>
      <c r="C14041" t="s">
        <v>43</v>
      </c>
      <c r="D14041">
        <v>1321.92</v>
      </c>
      <c r="E14041">
        <v>0.25</v>
      </c>
      <c r="F14041">
        <v>2</v>
      </c>
      <c r="G14041" s="4">
        <v>44977</v>
      </c>
      <c r="H14041" s="4">
        <v>44984</v>
      </c>
      <c r="I14041" t="s">
        <v>50</v>
      </c>
      <c r="J14041" t="s">
        <v>51</v>
      </c>
      <c r="K14041">
        <v>340.68</v>
      </c>
      <c r="L14041" t="s">
        <v>68</v>
      </c>
    </row>
    <row r="14042" spans="1:12" x14ac:dyDescent="0.3">
      <c r="A14042" t="s">
        <v>14102</v>
      </c>
      <c r="B14042" t="s">
        <v>70</v>
      </c>
      <c r="C14042" t="s">
        <v>55</v>
      </c>
      <c r="D14042">
        <v>2922.26</v>
      </c>
      <c r="E14042">
        <v>0.1</v>
      </c>
      <c r="F14042">
        <v>1</v>
      </c>
      <c r="G14042" s="4">
        <v>45306</v>
      </c>
      <c r="H14042" s="4">
        <v>45310</v>
      </c>
      <c r="I14042" t="s">
        <v>60</v>
      </c>
      <c r="J14042" t="s">
        <v>51</v>
      </c>
      <c r="K14042">
        <v>255.94</v>
      </c>
      <c r="L14042" t="s">
        <v>63</v>
      </c>
    </row>
    <row r="14043" spans="1:12" x14ac:dyDescent="0.3">
      <c r="A14043" t="s">
        <v>14103</v>
      </c>
      <c r="B14043" t="s">
        <v>48</v>
      </c>
      <c r="C14043" t="s">
        <v>49</v>
      </c>
      <c r="D14043">
        <v>2767.22</v>
      </c>
      <c r="E14043">
        <v>0.45</v>
      </c>
      <c r="F14043">
        <v>6</v>
      </c>
      <c r="G14043" s="4">
        <v>45284</v>
      </c>
      <c r="H14043" s="4">
        <v>45287</v>
      </c>
      <c r="I14043" t="s">
        <v>50</v>
      </c>
      <c r="J14043" t="s">
        <v>45</v>
      </c>
      <c r="K14043">
        <v>686.71</v>
      </c>
      <c r="L14043" t="s">
        <v>63</v>
      </c>
    </row>
    <row r="14044" spans="1:12" x14ac:dyDescent="0.3">
      <c r="A14044" t="s">
        <v>14104</v>
      </c>
      <c r="B14044" t="s">
        <v>54</v>
      </c>
      <c r="C14044" t="s">
        <v>43</v>
      </c>
      <c r="D14044">
        <v>4382.3</v>
      </c>
      <c r="E14044">
        <v>0.43</v>
      </c>
      <c r="F14044">
        <v>3</v>
      </c>
      <c r="G14044" s="4">
        <v>45193</v>
      </c>
      <c r="H14044" s="4">
        <v>45194</v>
      </c>
      <c r="I14044" t="s">
        <v>44</v>
      </c>
      <c r="J14044" t="s">
        <v>45</v>
      </c>
      <c r="K14044">
        <v>512.4</v>
      </c>
      <c r="L14044" t="s">
        <v>77</v>
      </c>
    </row>
    <row r="14045" spans="1:12" x14ac:dyDescent="0.3">
      <c r="A14045" t="s">
        <v>14105</v>
      </c>
      <c r="B14045" t="s">
        <v>70</v>
      </c>
      <c r="C14045" t="s">
        <v>65</v>
      </c>
      <c r="D14045">
        <v>3412.41</v>
      </c>
      <c r="E14045">
        <v>0.28000000000000003</v>
      </c>
      <c r="F14045">
        <v>2</v>
      </c>
      <c r="G14045" s="4">
        <v>45434</v>
      </c>
      <c r="H14045" s="4">
        <v>45437</v>
      </c>
      <c r="I14045" t="s">
        <v>50</v>
      </c>
      <c r="J14045" t="s">
        <v>51</v>
      </c>
      <c r="K14045">
        <v>595.48</v>
      </c>
      <c r="L14045" t="s">
        <v>57</v>
      </c>
    </row>
    <row r="14046" spans="1:12" x14ac:dyDescent="0.3">
      <c r="A14046" t="s">
        <v>14106</v>
      </c>
      <c r="B14046" t="s">
        <v>42</v>
      </c>
      <c r="C14046" t="s">
        <v>55</v>
      </c>
      <c r="D14046">
        <v>2167.14</v>
      </c>
      <c r="E14046">
        <v>0.49</v>
      </c>
      <c r="F14046">
        <v>8</v>
      </c>
      <c r="G14046" s="4">
        <v>45374</v>
      </c>
      <c r="H14046" s="4">
        <v>45379</v>
      </c>
      <c r="I14046" t="s">
        <v>44</v>
      </c>
      <c r="J14046" t="s">
        <v>56</v>
      </c>
      <c r="K14046">
        <v>154.91999999999999</v>
      </c>
      <c r="L14046" t="s">
        <v>46</v>
      </c>
    </row>
    <row r="14047" spans="1:12" x14ac:dyDescent="0.3">
      <c r="A14047" t="s">
        <v>14107</v>
      </c>
      <c r="B14047" t="s">
        <v>42</v>
      </c>
      <c r="C14047" t="s">
        <v>55</v>
      </c>
      <c r="D14047">
        <v>3285.68</v>
      </c>
      <c r="E14047">
        <v>0.46</v>
      </c>
      <c r="F14047">
        <v>9</v>
      </c>
      <c r="G14047" s="4">
        <v>45389</v>
      </c>
      <c r="H14047" s="4">
        <v>45396</v>
      </c>
      <c r="I14047" t="s">
        <v>44</v>
      </c>
      <c r="J14047" t="s">
        <v>56</v>
      </c>
      <c r="K14047">
        <v>491.44</v>
      </c>
      <c r="L14047" t="s">
        <v>68</v>
      </c>
    </row>
    <row r="14048" spans="1:12" x14ac:dyDescent="0.3">
      <c r="A14048" t="s">
        <v>14108</v>
      </c>
      <c r="B14048" t="s">
        <v>54</v>
      </c>
      <c r="C14048" t="s">
        <v>62</v>
      </c>
      <c r="D14048">
        <v>3775.73</v>
      </c>
      <c r="E14048">
        <v>0.45</v>
      </c>
      <c r="F14048">
        <v>7</v>
      </c>
      <c r="G14048" s="4">
        <v>44980</v>
      </c>
      <c r="H14048" s="4">
        <v>44983</v>
      </c>
      <c r="I14048" t="s">
        <v>44</v>
      </c>
      <c r="J14048" t="s">
        <v>56</v>
      </c>
      <c r="K14048">
        <v>238.78</v>
      </c>
      <c r="L14048" t="s">
        <v>77</v>
      </c>
    </row>
    <row r="14049" spans="1:12" x14ac:dyDescent="0.3">
      <c r="A14049" t="s">
        <v>14109</v>
      </c>
      <c r="B14049" t="s">
        <v>54</v>
      </c>
      <c r="C14049" t="s">
        <v>65</v>
      </c>
      <c r="D14049">
        <v>4692.91</v>
      </c>
      <c r="E14049">
        <v>7.0000000000000007E-2</v>
      </c>
      <c r="F14049">
        <v>9</v>
      </c>
      <c r="G14049" s="4">
        <v>45444</v>
      </c>
      <c r="H14049" s="4">
        <v>45451</v>
      </c>
      <c r="I14049" t="s">
        <v>50</v>
      </c>
      <c r="J14049" t="s">
        <v>45</v>
      </c>
      <c r="K14049">
        <v>242.63</v>
      </c>
      <c r="L14049" t="s">
        <v>46</v>
      </c>
    </row>
    <row r="14050" spans="1:12" x14ac:dyDescent="0.3">
      <c r="A14050" t="s">
        <v>14110</v>
      </c>
      <c r="B14050" t="s">
        <v>48</v>
      </c>
      <c r="C14050" t="s">
        <v>65</v>
      </c>
      <c r="D14050">
        <v>3550.88</v>
      </c>
      <c r="E14050">
        <v>0.15</v>
      </c>
      <c r="F14050">
        <v>7</v>
      </c>
      <c r="G14050" s="4">
        <v>44934</v>
      </c>
      <c r="H14050" s="4">
        <v>44938</v>
      </c>
      <c r="I14050" t="s">
        <v>50</v>
      </c>
      <c r="J14050" t="s">
        <v>56</v>
      </c>
      <c r="K14050">
        <v>1005.18</v>
      </c>
      <c r="L14050" t="s">
        <v>57</v>
      </c>
    </row>
    <row r="14051" spans="1:12" x14ac:dyDescent="0.3">
      <c r="A14051" t="s">
        <v>14111</v>
      </c>
      <c r="B14051" t="s">
        <v>42</v>
      </c>
      <c r="C14051" t="s">
        <v>49</v>
      </c>
      <c r="D14051">
        <v>2764.97</v>
      </c>
      <c r="E14051">
        <v>0.21</v>
      </c>
      <c r="F14051">
        <v>3</v>
      </c>
      <c r="G14051" s="4">
        <v>45220</v>
      </c>
      <c r="H14051" s="4">
        <v>45221</v>
      </c>
      <c r="I14051" t="s">
        <v>50</v>
      </c>
      <c r="J14051" t="s">
        <v>51</v>
      </c>
      <c r="K14051">
        <v>690.26</v>
      </c>
      <c r="L14051" t="s">
        <v>57</v>
      </c>
    </row>
    <row r="14052" spans="1:12" x14ac:dyDescent="0.3">
      <c r="A14052" t="s">
        <v>14112</v>
      </c>
      <c r="B14052" t="s">
        <v>54</v>
      </c>
      <c r="C14052" t="s">
        <v>65</v>
      </c>
      <c r="D14052">
        <v>1927.6</v>
      </c>
      <c r="E14052">
        <v>0.42</v>
      </c>
      <c r="F14052">
        <v>1</v>
      </c>
      <c r="G14052" s="4">
        <v>45574</v>
      </c>
      <c r="H14052" s="4">
        <v>45577</v>
      </c>
      <c r="I14052" t="s">
        <v>50</v>
      </c>
      <c r="J14052" t="s">
        <v>56</v>
      </c>
      <c r="K14052">
        <v>198.93</v>
      </c>
      <c r="L14052" t="s">
        <v>57</v>
      </c>
    </row>
    <row r="14053" spans="1:12" x14ac:dyDescent="0.3">
      <c r="A14053" t="s">
        <v>14113</v>
      </c>
      <c r="B14053" t="s">
        <v>42</v>
      </c>
      <c r="C14053" t="s">
        <v>62</v>
      </c>
      <c r="D14053">
        <v>4468.2700000000004</v>
      </c>
      <c r="E14053">
        <v>0.44</v>
      </c>
      <c r="F14053">
        <v>1</v>
      </c>
      <c r="G14053" s="4">
        <v>45455</v>
      </c>
      <c r="H14053" s="4">
        <v>45458</v>
      </c>
      <c r="I14053" t="s">
        <v>60</v>
      </c>
      <c r="J14053" t="s">
        <v>45</v>
      </c>
      <c r="K14053">
        <v>540.54</v>
      </c>
      <c r="L14053" t="s">
        <v>63</v>
      </c>
    </row>
    <row r="14054" spans="1:12" x14ac:dyDescent="0.3">
      <c r="A14054" t="s">
        <v>14114</v>
      </c>
      <c r="B14054" t="s">
        <v>42</v>
      </c>
      <c r="C14054" t="s">
        <v>49</v>
      </c>
      <c r="D14054">
        <v>3983.35</v>
      </c>
      <c r="E14054">
        <v>0.38</v>
      </c>
      <c r="F14054">
        <v>5</v>
      </c>
      <c r="G14054" s="4">
        <v>45265</v>
      </c>
      <c r="H14054" s="4">
        <v>45267</v>
      </c>
      <c r="I14054" t="s">
        <v>60</v>
      </c>
      <c r="J14054" t="s">
        <v>56</v>
      </c>
      <c r="K14054">
        <v>326.93</v>
      </c>
      <c r="L14054" t="s">
        <v>77</v>
      </c>
    </row>
    <row r="14055" spans="1:12" x14ac:dyDescent="0.3">
      <c r="A14055" t="s">
        <v>14115</v>
      </c>
      <c r="B14055" t="s">
        <v>48</v>
      </c>
      <c r="C14055" t="s">
        <v>65</v>
      </c>
      <c r="D14055">
        <v>478.19</v>
      </c>
      <c r="E14055">
        <v>0.24</v>
      </c>
      <c r="F14055">
        <v>9</v>
      </c>
      <c r="G14055" s="4">
        <v>45307</v>
      </c>
      <c r="H14055" s="4">
        <v>45312</v>
      </c>
      <c r="I14055" t="s">
        <v>60</v>
      </c>
      <c r="J14055" t="s">
        <v>56</v>
      </c>
      <c r="K14055">
        <v>41.92</v>
      </c>
      <c r="L14055" t="s">
        <v>46</v>
      </c>
    </row>
    <row r="14056" spans="1:12" x14ac:dyDescent="0.3">
      <c r="A14056" t="s">
        <v>14116</v>
      </c>
      <c r="B14056" t="s">
        <v>70</v>
      </c>
      <c r="C14056" t="s">
        <v>49</v>
      </c>
      <c r="D14056">
        <v>3527.75</v>
      </c>
      <c r="E14056">
        <v>0.08</v>
      </c>
      <c r="F14056">
        <v>6</v>
      </c>
      <c r="G14056" s="4">
        <v>45313</v>
      </c>
      <c r="H14056" s="4">
        <v>45317</v>
      </c>
      <c r="I14056" t="s">
        <v>50</v>
      </c>
      <c r="J14056" t="s">
        <v>51</v>
      </c>
      <c r="K14056">
        <v>689.89</v>
      </c>
      <c r="L14056" t="s">
        <v>63</v>
      </c>
    </row>
    <row r="14057" spans="1:12" x14ac:dyDescent="0.3">
      <c r="A14057" t="s">
        <v>14117</v>
      </c>
      <c r="B14057" t="s">
        <v>48</v>
      </c>
      <c r="C14057" t="s">
        <v>65</v>
      </c>
      <c r="D14057">
        <v>2739.87</v>
      </c>
      <c r="E14057">
        <v>0.02</v>
      </c>
      <c r="F14057">
        <v>2</v>
      </c>
      <c r="G14057" s="4">
        <v>45351</v>
      </c>
      <c r="H14057" s="4">
        <v>45352</v>
      </c>
      <c r="I14057" t="s">
        <v>44</v>
      </c>
      <c r="J14057" t="s">
        <v>56</v>
      </c>
      <c r="K14057">
        <v>531.75</v>
      </c>
      <c r="L14057" t="s">
        <v>52</v>
      </c>
    </row>
    <row r="14058" spans="1:12" x14ac:dyDescent="0.3">
      <c r="A14058" t="s">
        <v>14118</v>
      </c>
      <c r="B14058" t="s">
        <v>54</v>
      </c>
      <c r="C14058" t="s">
        <v>65</v>
      </c>
      <c r="D14058">
        <v>607.86</v>
      </c>
      <c r="E14058">
        <v>0.35</v>
      </c>
      <c r="F14058">
        <v>6</v>
      </c>
      <c r="G14058" s="4">
        <v>45639</v>
      </c>
      <c r="H14058" s="4">
        <v>45646</v>
      </c>
      <c r="I14058" t="s">
        <v>44</v>
      </c>
      <c r="J14058" t="s">
        <v>51</v>
      </c>
      <c r="K14058">
        <v>116.06</v>
      </c>
      <c r="L14058" t="s">
        <v>52</v>
      </c>
    </row>
    <row r="14059" spans="1:12" x14ac:dyDescent="0.3">
      <c r="A14059" t="s">
        <v>14119</v>
      </c>
      <c r="B14059" t="s">
        <v>48</v>
      </c>
      <c r="C14059" t="s">
        <v>65</v>
      </c>
      <c r="D14059">
        <v>2868.31</v>
      </c>
      <c r="E14059">
        <v>0.5</v>
      </c>
      <c r="F14059">
        <v>4</v>
      </c>
      <c r="G14059" s="4">
        <v>45548</v>
      </c>
      <c r="H14059" s="4">
        <v>45551</v>
      </c>
      <c r="I14059" t="s">
        <v>60</v>
      </c>
      <c r="J14059" t="s">
        <v>45</v>
      </c>
      <c r="K14059">
        <v>169.87</v>
      </c>
      <c r="L14059" t="s">
        <v>52</v>
      </c>
    </row>
    <row r="14060" spans="1:12" x14ac:dyDescent="0.3">
      <c r="A14060" t="s">
        <v>14120</v>
      </c>
      <c r="B14060" t="s">
        <v>48</v>
      </c>
      <c r="C14060" t="s">
        <v>55</v>
      </c>
      <c r="D14060">
        <v>1043.28</v>
      </c>
      <c r="E14060">
        <v>0.17</v>
      </c>
      <c r="F14060">
        <v>9</v>
      </c>
      <c r="G14060" s="4">
        <v>45279</v>
      </c>
      <c r="H14060" s="4">
        <v>45281</v>
      </c>
      <c r="I14060" t="s">
        <v>60</v>
      </c>
      <c r="J14060" t="s">
        <v>56</v>
      </c>
      <c r="K14060">
        <v>230.98</v>
      </c>
      <c r="L14060" t="s">
        <v>68</v>
      </c>
    </row>
    <row r="14061" spans="1:12" x14ac:dyDescent="0.3">
      <c r="A14061" t="s">
        <v>14121</v>
      </c>
      <c r="B14061" t="s">
        <v>42</v>
      </c>
      <c r="C14061" t="s">
        <v>65</v>
      </c>
      <c r="D14061">
        <v>3569.91</v>
      </c>
      <c r="E14061">
        <v>0.28000000000000003</v>
      </c>
      <c r="F14061">
        <v>3</v>
      </c>
      <c r="G14061" s="4">
        <v>45534</v>
      </c>
      <c r="H14061" s="4">
        <v>45539</v>
      </c>
      <c r="I14061" t="s">
        <v>50</v>
      </c>
      <c r="J14061" t="s">
        <v>45</v>
      </c>
      <c r="K14061">
        <v>201.45</v>
      </c>
      <c r="L14061" t="s">
        <v>52</v>
      </c>
    </row>
    <row r="14062" spans="1:12" x14ac:dyDescent="0.3">
      <c r="A14062" t="s">
        <v>14122</v>
      </c>
      <c r="B14062" t="s">
        <v>48</v>
      </c>
      <c r="C14062" t="s">
        <v>55</v>
      </c>
      <c r="D14062">
        <v>1464.46</v>
      </c>
      <c r="E14062">
        <v>0.41</v>
      </c>
      <c r="F14062">
        <v>7</v>
      </c>
      <c r="G14062" s="4">
        <v>45150</v>
      </c>
      <c r="H14062" s="4">
        <v>45154</v>
      </c>
      <c r="I14062" t="s">
        <v>50</v>
      </c>
      <c r="J14062" t="s">
        <v>45</v>
      </c>
      <c r="K14062">
        <v>435.87</v>
      </c>
      <c r="L14062" t="s">
        <v>52</v>
      </c>
    </row>
    <row r="14063" spans="1:12" x14ac:dyDescent="0.3">
      <c r="A14063" t="s">
        <v>14123</v>
      </c>
      <c r="B14063" t="s">
        <v>54</v>
      </c>
      <c r="C14063" t="s">
        <v>43</v>
      </c>
      <c r="D14063">
        <v>836.69</v>
      </c>
      <c r="E14063">
        <v>0.09</v>
      </c>
      <c r="F14063">
        <v>8</v>
      </c>
      <c r="G14063" s="4">
        <v>45380</v>
      </c>
      <c r="H14063" s="4">
        <v>45382</v>
      </c>
      <c r="I14063" t="s">
        <v>60</v>
      </c>
      <c r="J14063" t="s">
        <v>45</v>
      </c>
      <c r="K14063">
        <v>215.61</v>
      </c>
      <c r="L14063" t="s">
        <v>68</v>
      </c>
    </row>
    <row r="14064" spans="1:12" x14ac:dyDescent="0.3">
      <c r="A14064" t="s">
        <v>14124</v>
      </c>
      <c r="B14064" t="s">
        <v>70</v>
      </c>
      <c r="C14064" t="s">
        <v>62</v>
      </c>
      <c r="D14064">
        <v>501.67</v>
      </c>
      <c r="E14064">
        <v>0.41</v>
      </c>
      <c r="F14064">
        <v>2</v>
      </c>
      <c r="G14064" s="4">
        <v>45244</v>
      </c>
      <c r="H14064" s="4">
        <v>45249</v>
      </c>
      <c r="I14064" t="s">
        <v>50</v>
      </c>
      <c r="J14064" t="s">
        <v>51</v>
      </c>
      <c r="K14064">
        <v>141.04</v>
      </c>
      <c r="L14064" t="s">
        <v>57</v>
      </c>
    </row>
    <row r="14065" spans="1:12" x14ac:dyDescent="0.3">
      <c r="A14065" t="s">
        <v>14125</v>
      </c>
      <c r="B14065" t="s">
        <v>48</v>
      </c>
      <c r="C14065" t="s">
        <v>49</v>
      </c>
      <c r="D14065">
        <v>2504.92</v>
      </c>
      <c r="E14065">
        <v>0.31</v>
      </c>
      <c r="F14065">
        <v>7</v>
      </c>
      <c r="G14065" s="4">
        <v>45235</v>
      </c>
      <c r="H14065" s="4">
        <v>45241</v>
      </c>
      <c r="I14065" t="s">
        <v>60</v>
      </c>
      <c r="J14065" t="s">
        <v>56</v>
      </c>
      <c r="K14065">
        <v>623.71</v>
      </c>
      <c r="L14065" t="s">
        <v>63</v>
      </c>
    </row>
    <row r="14066" spans="1:12" x14ac:dyDescent="0.3">
      <c r="A14066" t="s">
        <v>14126</v>
      </c>
      <c r="B14066" t="s">
        <v>48</v>
      </c>
      <c r="C14066" t="s">
        <v>49</v>
      </c>
      <c r="D14066">
        <v>1078.21</v>
      </c>
      <c r="E14066">
        <v>0.28000000000000003</v>
      </c>
      <c r="F14066">
        <v>5</v>
      </c>
      <c r="G14066" s="4">
        <v>45275</v>
      </c>
      <c r="H14066" s="4">
        <v>45282</v>
      </c>
      <c r="I14066" t="s">
        <v>60</v>
      </c>
      <c r="J14066" t="s">
        <v>45</v>
      </c>
      <c r="K14066">
        <v>139.72</v>
      </c>
      <c r="L14066" t="s">
        <v>63</v>
      </c>
    </row>
    <row r="14067" spans="1:12" x14ac:dyDescent="0.3">
      <c r="A14067" t="s">
        <v>14127</v>
      </c>
      <c r="B14067" t="s">
        <v>70</v>
      </c>
      <c r="C14067" t="s">
        <v>43</v>
      </c>
      <c r="D14067">
        <v>4290.13</v>
      </c>
      <c r="E14067">
        <v>0.38</v>
      </c>
      <c r="F14067">
        <v>1</v>
      </c>
      <c r="G14067" s="4">
        <v>45539</v>
      </c>
      <c r="H14067" s="4">
        <v>45540</v>
      </c>
      <c r="I14067" t="s">
        <v>50</v>
      </c>
      <c r="J14067" t="s">
        <v>45</v>
      </c>
      <c r="K14067">
        <v>424.58</v>
      </c>
      <c r="L14067" t="s">
        <v>68</v>
      </c>
    </row>
    <row r="14068" spans="1:12" x14ac:dyDescent="0.3">
      <c r="A14068" t="s">
        <v>14128</v>
      </c>
      <c r="B14068" t="s">
        <v>54</v>
      </c>
      <c r="C14068" t="s">
        <v>65</v>
      </c>
      <c r="D14068">
        <v>114.71</v>
      </c>
      <c r="E14068">
        <v>0.12</v>
      </c>
      <c r="F14068">
        <v>7</v>
      </c>
      <c r="G14068" s="4">
        <v>45647</v>
      </c>
      <c r="H14068" s="4">
        <v>45651</v>
      </c>
      <c r="I14068" t="s">
        <v>50</v>
      </c>
      <c r="J14068" t="s">
        <v>56</v>
      </c>
      <c r="K14068">
        <v>19.84</v>
      </c>
      <c r="L14068" t="s">
        <v>57</v>
      </c>
    </row>
    <row r="14069" spans="1:12" x14ac:dyDescent="0.3">
      <c r="A14069" t="s">
        <v>14129</v>
      </c>
      <c r="B14069" t="s">
        <v>54</v>
      </c>
      <c r="C14069" t="s">
        <v>62</v>
      </c>
      <c r="D14069">
        <v>4233.83</v>
      </c>
      <c r="E14069">
        <v>0.31</v>
      </c>
      <c r="F14069">
        <v>8</v>
      </c>
      <c r="G14069" s="4">
        <v>45265</v>
      </c>
      <c r="H14069" s="4">
        <v>45266</v>
      </c>
      <c r="I14069" t="s">
        <v>60</v>
      </c>
      <c r="J14069" t="s">
        <v>45</v>
      </c>
      <c r="K14069">
        <v>1053.67</v>
      </c>
      <c r="L14069" t="s">
        <v>52</v>
      </c>
    </row>
    <row r="14070" spans="1:12" x14ac:dyDescent="0.3">
      <c r="A14070" t="s">
        <v>14130</v>
      </c>
      <c r="B14070" t="s">
        <v>48</v>
      </c>
      <c r="C14070" t="s">
        <v>43</v>
      </c>
      <c r="D14070">
        <v>2653.35</v>
      </c>
      <c r="E14070">
        <v>0.12</v>
      </c>
      <c r="F14070">
        <v>1</v>
      </c>
      <c r="G14070" s="4">
        <v>45277</v>
      </c>
      <c r="H14070" s="4">
        <v>45284</v>
      </c>
      <c r="I14070" t="s">
        <v>60</v>
      </c>
      <c r="J14070" t="s">
        <v>51</v>
      </c>
      <c r="K14070">
        <v>481.51</v>
      </c>
      <c r="L14070" t="s">
        <v>57</v>
      </c>
    </row>
    <row r="14071" spans="1:12" x14ac:dyDescent="0.3">
      <c r="A14071" t="s">
        <v>14131</v>
      </c>
      <c r="B14071" t="s">
        <v>42</v>
      </c>
      <c r="C14071" t="s">
        <v>43</v>
      </c>
      <c r="D14071">
        <v>4618.51</v>
      </c>
      <c r="E14071">
        <v>0.09</v>
      </c>
      <c r="F14071">
        <v>4</v>
      </c>
      <c r="G14071" s="4">
        <v>45589</v>
      </c>
      <c r="H14071" s="4">
        <v>45594</v>
      </c>
      <c r="I14071" t="s">
        <v>44</v>
      </c>
      <c r="J14071" t="s">
        <v>45</v>
      </c>
      <c r="K14071">
        <v>577.54999999999995</v>
      </c>
      <c r="L14071" t="s">
        <v>46</v>
      </c>
    </row>
    <row r="14072" spans="1:12" x14ac:dyDescent="0.3">
      <c r="A14072" t="s">
        <v>14132</v>
      </c>
      <c r="B14072" t="s">
        <v>48</v>
      </c>
      <c r="C14072" t="s">
        <v>49</v>
      </c>
      <c r="D14072">
        <v>1102.5999999999999</v>
      </c>
      <c r="E14072">
        <v>0.31</v>
      </c>
      <c r="F14072">
        <v>4</v>
      </c>
      <c r="G14072" s="4">
        <v>45601</v>
      </c>
      <c r="H14072" s="4">
        <v>45604</v>
      </c>
      <c r="I14072" t="s">
        <v>60</v>
      </c>
      <c r="J14072" t="s">
        <v>56</v>
      </c>
      <c r="K14072">
        <v>127.15</v>
      </c>
      <c r="L14072" t="s">
        <v>77</v>
      </c>
    </row>
    <row r="14073" spans="1:12" x14ac:dyDescent="0.3">
      <c r="A14073" t="s">
        <v>14133</v>
      </c>
      <c r="B14073" t="s">
        <v>70</v>
      </c>
      <c r="C14073" t="s">
        <v>55</v>
      </c>
      <c r="D14073">
        <v>601.14</v>
      </c>
      <c r="E14073">
        <v>0.13</v>
      </c>
      <c r="F14073">
        <v>5</v>
      </c>
      <c r="G14073" s="4">
        <v>45196</v>
      </c>
      <c r="H14073" s="4">
        <v>45199</v>
      </c>
      <c r="I14073" t="s">
        <v>50</v>
      </c>
      <c r="J14073" t="s">
        <v>56</v>
      </c>
      <c r="K14073">
        <v>102.93</v>
      </c>
      <c r="L14073" t="s">
        <v>77</v>
      </c>
    </row>
    <row r="14074" spans="1:12" x14ac:dyDescent="0.3">
      <c r="A14074" t="s">
        <v>14134</v>
      </c>
      <c r="B14074" t="s">
        <v>70</v>
      </c>
      <c r="C14074" t="s">
        <v>55</v>
      </c>
      <c r="D14074">
        <v>3162.3</v>
      </c>
      <c r="E14074">
        <v>0.36</v>
      </c>
      <c r="F14074">
        <v>5</v>
      </c>
      <c r="G14074" s="4">
        <v>45503</v>
      </c>
      <c r="H14074" s="4">
        <v>45509</v>
      </c>
      <c r="I14074" t="s">
        <v>50</v>
      </c>
      <c r="J14074" t="s">
        <v>56</v>
      </c>
      <c r="K14074">
        <v>473.5</v>
      </c>
      <c r="L14074" t="s">
        <v>46</v>
      </c>
    </row>
    <row r="14075" spans="1:12" x14ac:dyDescent="0.3">
      <c r="A14075" t="s">
        <v>14135</v>
      </c>
      <c r="B14075" t="s">
        <v>70</v>
      </c>
      <c r="C14075" t="s">
        <v>65</v>
      </c>
      <c r="D14075">
        <v>3562.96</v>
      </c>
      <c r="E14075">
        <v>0.26</v>
      </c>
      <c r="F14075">
        <v>4</v>
      </c>
      <c r="G14075" s="4">
        <v>45295</v>
      </c>
      <c r="H14075" s="4">
        <v>45298</v>
      </c>
      <c r="I14075" t="s">
        <v>50</v>
      </c>
      <c r="J14075" t="s">
        <v>45</v>
      </c>
      <c r="K14075">
        <v>735.62</v>
      </c>
      <c r="L14075" t="s">
        <v>68</v>
      </c>
    </row>
    <row r="14076" spans="1:12" x14ac:dyDescent="0.3">
      <c r="A14076" t="s">
        <v>14136</v>
      </c>
      <c r="B14076" t="s">
        <v>48</v>
      </c>
      <c r="C14076" t="s">
        <v>65</v>
      </c>
      <c r="D14076">
        <v>1925.67</v>
      </c>
      <c r="E14076">
        <v>0.35</v>
      </c>
      <c r="F14076">
        <v>1</v>
      </c>
      <c r="G14076" s="4">
        <v>44975</v>
      </c>
      <c r="H14076" s="4">
        <v>44976</v>
      </c>
      <c r="I14076" t="s">
        <v>44</v>
      </c>
      <c r="J14076" t="s">
        <v>56</v>
      </c>
      <c r="K14076">
        <v>102.42</v>
      </c>
      <c r="L14076" t="s">
        <v>52</v>
      </c>
    </row>
    <row r="14077" spans="1:12" x14ac:dyDescent="0.3">
      <c r="A14077" t="s">
        <v>14137</v>
      </c>
      <c r="B14077" t="s">
        <v>48</v>
      </c>
      <c r="C14077" t="s">
        <v>43</v>
      </c>
      <c r="D14077">
        <v>167.03</v>
      </c>
      <c r="E14077">
        <v>0.45</v>
      </c>
      <c r="F14077">
        <v>9</v>
      </c>
      <c r="G14077" s="4">
        <v>45602</v>
      </c>
      <c r="H14077" s="4">
        <v>45603</v>
      </c>
      <c r="I14077" t="s">
        <v>44</v>
      </c>
      <c r="J14077" t="s">
        <v>45</v>
      </c>
      <c r="K14077">
        <v>34.76</v>
      </c>
      <c r="L14077" t="s">
        <v>57</v>
      </c>
    </row>
    <row r="14078" spans="1:12" x14ac:dyDescent="0.3">
      <c r="A14078" t="s">
        <v>14138</v>
      </c>
      <c r="B14078" t="s">
        <v>54</v>
      </c>
      <c r="C14078" t="s">
        <v>65</v>
      </c>
      <c r="D14078">
        <v>2094.12</v>
      </c>
      <c r="E14078">
        <v>7.0000000000000007E-2</v>
      </c>
      <c r="F14078">
        <v>5</v>
      </c>
      <c r="G14078" s="4">
        <v>45567</v>
      </c>
      <c r="H14078" s="4">
        <v>45568</v>
      </c>
      <c r="I14078" t="s">
        <v>50</v>
      </c>
      <c r="J14078" t="s">
        <v>51</v>
      </c>
      <c r="K14078">
        <v>353.45</v>
      </c>
      <c r="L14078" t="s">
        <v>68</v>
      </c>
    </row>
    <row r="14079" spans="1:12" x14ac:dyDescent="0.3">
      <c r="A14079" t="s">
        <v>14139</v>
      </c>
      <c r="B14079" t="s">
        <v>42</v>
      </c>
      <c r="C14079" t="s">
        <v>55</v>
      </c>
      <c r="D14079">
        <v>1245.56</v>
      </c>
      <c r="E14079">
        <v>0.03</v>
      </c>
      <c r="F14079">
        <v>1</v>
      </c>
      <c r="G14079" s="4">
        <v>45460</v>
      </c>
      <c r="H14079" s="4">
        <v>45463</v>
      </c>
      <c r="I14079" t="s">
        <v>60</v>
      </c>
      <c r="J14079" t="s">
        <v>45</v>
      </c>
      <c r="K14079">
        <v>311.5</v>
      </c>
      <c r="L14079" t="s">
        <v>68</v>
      </c>
    </row>
    <row r="14080" spans="1:12" x14ac:dyDescent="0.3">
      <c r="A14080" t="s">
        <v>14140</v>
      </c>
      <c r="B14080" t="s">
        <v>48</v>
      </c>
      <c r="C14080" t="s">
        <v>62</v>
      </c>
      <c r="D14080">
        <v>1802.6</v>
      </c>
      <c r="E14080">
        <v>0.2</v>
      </c>
      <c r="F14080">
        <v>3</v>
      </c>
      <c r="G14080" s="4">
        <v>44929</v>
      </c>
      <c r="H14080" s="4">
        <v>44936</v>
      </c>
      <c r="I14080" t="s">
        <v>60</v>
      </c>
      <c r="J14080" t="s">
        <v>51</v>
      </c>
      <c r="K14080">
        <v>219.5</v>
      </c>
      <c r="L14080" t="s">
        <v>52</v>
      </c>
    </row>
    <row r="14081" spans="1:12" x14ac:dyDescent="0.3">
      <c r="A14081" t="s">
        <v>14141</v>
      </c>
      <c r="B14081" t="s">
        <v>54</v>
      </c>
      <c r="C14081" t="s">
        <v>49</v>
      </c>
      <c r="D14081">
        <v>2583.1</v>
      </c>
      <c r="E14081">
        <v>0.36</v>
      </c>
      <c r="F14081">
        <v>1</v>
      </c>
      <c r="G14081" s="4">
        <v>45322</v>
      </c>
      <c r="H14081" s="4">
        <v>45327</v>
      </c>
      <c r="I14081" t="s">
        <v>60</v>
      </c>
      <c r="J14081" t="s">
        <v>56</v>
      </c>
      <c r="K14081">
        <v>635.9</v>
      </c>
      <c r="L14081" t="s">
        <v>63</v>
      </c>
    </row>
    <row r="14082" spans="1:12" x14ac:dyDescent="0.3">
      <c r="A14082" t="s">
        <v>14142</v>
      </c>
      <c r="B14082" t="s">
        <v>48</v>
      </c>
      <c r="C14082" t="s">
        <v>55</v>
      </c>
      <c r="D14082">
        <v>3541.47</v>
      </c>
      <c r="E14082">
        <v>0.44</v>
      </c>
      <c r="F14082">
        <v>7</v>
      </c>
      <c r="G14082" s="4">
        <v>45347</v>
      </c>
      <c r="H14082" s="4">
        <v>45353</v>
      </c>
      <c r="I14082" t="s">
        <v>60</v>
      </c>
      <c r="J14082" t="s">
        <v>51</v>
      </c>
      <c r="K14082">
        <v>1023.72</v>
      </c>
      <c r="L14082" t="s">
        <v>57</v>
      </c>
    </row>
    <row r="14083" spans="1:12" x14ac:dyDescent="0.3">
      <c r="A14083" t="s">
        <v>14143</v>
      </c>
      <c r="B14083" t="s">
        <v>54</v>
      </c>
      <c r="C14083" t="s">
        <v>65</v>
      </c>
      <c r="D14083">
        <v>4819.8</v>
      </c>
      <c r="E14083">
        <v>0.02</v>
      </c>
      <c r="F14083">
        <v>7</v>
      </c>
      <c r="G14083" s="4">
        <v>45266</v>
      </c>
      <c r="H14083" s="4">
        <v>45269</v>
      </c>
      <c r="I14083" t="s">
        <v>50</v>
      </c>
      <c r="J14083" t="s">
        <v>45</v>
      </c>
      <c r="K14083">
        <v>787.81</v>
      </c>
      <c r="L14083" t="s">
        <v>57</v>
      </c>
    </row>
    <row r="14084" spans="1:12" x14ac:dyDescent="0.3">
      <c r="A14084" t="s">
        <v>14144</v>
      </c>
      <c r="B14084" t="s">
        <v>54</v>
      </c>
      <c r="C14084" t="s">
        <v>49</v>
      </c>
      <c r="D14084">
        <v>805.6</v>
      </c>
      <c r="E14084">
        <v>0.4</v>
      </c>
      <c r="F14084">
        <v>6</v>
      </c>
      <c r="G14084" s="4">
        <v>45631</v>
      </c>
      <c r="H14084" s="4">
        <v>45636</v>
      </c>
      <c r="I14084" t="s">
        <v>44</v>
      </c>
      <c r="J14084" t="s">
        <v>51</v>
      </c>
      <c r="K14084">
        <v>113.85</v>
      </c>
      <c r="L14084" t="s">
        <v>52</v>
      </c>
    </row>
    <row r="14085" spans="1:12" x14ac:dyDescent="0.3">
      <c r="A14085" t="s">
        <v>14145</v>
      </c>
      <c r="B14085" t="s">
        <v>42</v>
      </c>
      <c r="C14085" t="s">
        <v>49</v>
      </c>
      <c r="D14085">
        <v>3431.51</v>
      </c>
      <c r="E14085">
        <v>0.04</v>
      </c>
      <c r="F14085">
        <v>9</v>
      </c>
      <c r="G14085" s="4">
        <v>45368</v>
      </c>
      <c r="H14085" s="4">
        <v>45373</v>
      </c>
      <c r="I14085" t="s">
        <v>60</v>
      </c>
      <c r="J14085" t="s">
        <v>51</v>
      </c>
      <c r="K14085">
        <v>905.56</v>
      </c>
      <c r="L14085" t="s">
        <v>57</v>
      </c>
    </row>
    <row r="14086" spans="1:12" x14ac:dyDescent="0.3">
      <c r="A14086" t="s">
        <v>14146</v>
      </c>
      <c r="B14086" t="s">
        <v>48</v>
      </c>
      <c r="C14086" t="s">
        <v>43</v>
      </c>
      <c r="D14086">
        <v>1242.74</v>
      </c>
      <c r="E14086">
        <v>0.28999999999999998</v>
      </c>
      <c r="F14086">
        <v>7</v>
      </c>
      <c r="G14086" s="4">
        <v>45242</v>
      </c>
      <c r="H14086" s="4">
        <v>45247</v>
      </c>
      <c r="I14086" t="s">
        <v>50</v>
      </c>
      <c r="J14086" t="s">
        <v>56</v>
      </c>
      <c r="K14086">
        <v>135.33000000000001</v>
      </c>
      <c r="L14086" t="s">
        <v>63</v>
      </c>
    </row>
    <row r="14087" spans="1:12" x14ac:dyDescent="0.3">
      <c r="A14087" t="s">
        <v>14147</v>
      </c>
      <c r="B14087" t="s">
        <v>54</v>
      </c>
      <c r="C14087" t="s">
        <v>65</v>
      </c>
      <c r="D14087">
        <v>1181.45</v>
      </c>
      <c r="E14087">
        <v>0.17</v>
      </c>
      <c r="F14087">
        <v>5</v>
      </c>
      <c r="G14087" s="4">
        <v>44967</v>
      </c>
      <c r="H14087" s="4">
        <v>44971</v>
      </c>
      <c r="I14087" t="s">
        <v>50</v>
      </c>
      <c r="J14087" t="s">
        <v>51</v>
      </c>
      <c r="K14087">
        <v>275.5</v>
      </c>
      <c r="L14087" t="s">
        <v>68</v>
      </c>
    </row>
    <row r="14088" spans="1:12" x14ac:dyDescent="0.3">
      <c r="A14088" t="s">
        <v>14148</v>
      </c>
      <c r="B14088" t="s">
        <v>70</v>
      </c>
      <c r="C14088" t="s">
        <v>43</v>
      </c>
      <c r="D14088">
        <v>3204.41</v>
      </c>
      <c r="E14088">
        <v>0.01</v>
      </c>
      <c r="F14088">
        <v>7</v>
      </c>
      <c r="G14088" s="4">
        <v>45142</v>
      </c>
      <c r="H14088" s="4">
        <v>45143</v>
      </c>
      <c r="I14088" t="s">
        <v>60</v>
      </c>
      <c r="J14088" t="s">
        <v>45</v>
      </c>
      <c r="K14088">
        <v>618.99</v>
      </c>
      <c r="L14088" t="s">
        <v>46</v>
      </c>
    </row>
    <row r="14089" spans="1:12" x14ac:dyDescent="0.3">
      <c r="A14089" t="s">
        <v>14149</v>
      </c>
      <c r="B14089" t="s">
        <v>70</v>
      </c>
      <c r="C14089" t="s">
        <v>49</v>
      </c>
      <c r="D14089">
        <v>3902.4</v>
      </c>
      <c r="E14089">
        <v>0.05</v>
      </c>
      <c r="F14089">
        <v>4</v>
      </c>
      <c r="G14089" s="4">
        <v>45170</v>
      </c>
      <c r="H14089" s="4">
        <v>45175</v>
      </c>
      <c r="I14089" t="s">
        <v>60</v>
      </c>
      <c r="J14089" t="s">
        <v>51</v>
      </c>
      <c r="K14089">
        <v>615.95000000000005</v>
      </c>
      <c r="L14089" t="s">
        <v>63</v>
      </c>
    </row>
    <row r="14090" spans="1:12" x14ac:dyDescent="0.3">
      <c r="A14090" t="s">
        <v>14150</v>
      </c>
      <c r="B14090" t="s">
        <v>70</v>
      </c>
      <c r="C14090" t="s">
        <v>43</v>
      </c>
      <c r="D14090">
        <v>4891.16</v>
      </c>
      <c r="E14090">
        <v>0.18</v>
      </c>
      <c r="F14090">
        <v>9</v>
      </c>
      <c r="G14090" s="4">
        <v>45028</v>
      </c>
      <c r="H14090" s="4">
        <v>45033</v>
      </c>
      <c r="I14090" t="s">
        <v>60</v>
      </c>
      <c r="J14090" t="s">
        <v>45</v>
      </c>
      <c r="K14090">
        <v>479.51</v>
      </c>
      <c r="L14090" t="s">
        <v>68</v>
      </c>
    </row>
    <row r="14091" spans="1:12" x14ac:dyDescent="0.3">
      <c r="A14091" t="s">
        <v>14151</v>
      </c>
      <c r="B14091" t="s">
        <v>42</v>
      </c>
      <c r="C14091" t="s">
        <v>65</v>
      </c>
      <c r="D14091">
        <v>3867.27</v>
      </c>
      <c r="E14091">
        <v>0.48</v>
      </c>
      <c r="F14091">
        <v>6</v>
      </c>
      <c r="G14091" s="4">
        <v>45400</v>
      </c>
      <c r="H14091" s="4">
        <v>45405</v>
      </c>
      <c r="I14091" t="s">
        <v>44</v>
      </c>
      <c r="J14091" t="s">
        <v>45</v>
      </c>
      <c r="K14091">
        <v>206.25</v>
      </c>
      <c r="L14091" t="s">
        <v>77</v>
      </c>
    </row>
    <row r="14092" spans="1:12" x14ac:dyDescent="0.3">
      <c r="A14092" t="s">
        <v>14152</v>
      </c>
      <c r="B14092" t="s">
        <v>54</v>
      </c>
      <c r="C14092" t="s">
        <v>55</v>
      </c>
      <c r="D14092">
        <v>870.84</v>
      </c>
      <c r="E14092">
        <v>0.08</v>
      </c>
      <c r="F14092">
        <v>4</v>
      </c>
      <c r="G14092" s="4">
        <v>45106</v>
      </c>
      <c r="H14092" s="4">
        <v>45112</v>
      </c>
      <c r="I14092" t="s">
        <v>60</v>
      </c>
      <c r="J14092" t="s">
        <v>51</v>
      </c>
      <c r="K14092">
        <v>160.75</v>
      </c>
      <c r="L14092" t="s">
        <v>52</v>
      </c>
    </row>
    <row r="14093" spans="1:12" x14ac:dyDescent="0.3">
      <c r="A14093" t="s">
        <v>14153</v>
      </c>
      <c r="B14093" t="s">
        <v>42</v>
      </c>
      <c r="C14093" t="s">
        <v>62</v>
      </c>
      <c r="D14093">
        <v>1204.47</v>
      </c>
      <c r="E14093">
        <v>0.14000000000000001</v>
      </c>
      <c r="F14093">
        <v>5</v>
      </c>
      <c r="G14093" s="4">
        <v>45106</v>
      </c>
      <c r="H14093" s="4">
        <v>45107</v>
      </c>
      <c r="I14093" t="s">
        <v>60</v>
      </c>
      <c r="J14093" t="s">
        <v>45</v>
      </c>
      <c r="K14093">
        <v>77.66</v>
      </c>
      <c r="L14093" t="s">
        <v>63</v>
      </c>
    </row>
    <row r="14094" spans="1:12" x14ac:dyDescent="0.3">
      <c r="A14094" t="s">
        <v>14154</v>
      </c>
      <c r="B14094" t="s">
        <v>48</v>
      </c>
      <c r="C14094" t="s">
        <v>55</v>
      </c>
      <c r="D14094">
        <v>3830.81</v>
      </c>
      <c r="E14094">
        <v>0.5</v>
      </c>
      <c r="F14094">
        <v>8</v>
      </c>
      <c r="G14094" s="4">
        <v>45244</v>
      </c>
      <c r="H14094" s="4">
        <v>45248</v>
      </c>
      <c r="I14094" t="s">
        <v>50</v>
      </c>
      <c r="J14094" t="s">
        <v>45</v>
      </c>
      <c r="K14094">
        <v>293.56</v>
      </c>
      <c r="L14094" t="s">
        <v>46</v>
      </c>
    </row>
    <row r="14095" spans="1:12" x14ac:dyDescent="0.3">
      <c r="A14095" t="s">
        <v>14155</v>
      </c>
      <c r="B14095" t="s">
        <v>48</v>
      </c>
      <c r="C14095" t="s">
        <v>49</v>
      </c>
      <c r="D14095">
        <v>2682.24</v>
      </c>
      <c r="E14095">
        <v>0.24</v>
      </c>
      <c r="F14095">
        <v>7</v>
      </c>
      <c r="G14095" s="4">
        <v>45629</v>
      </c>
      <c r="H14095" s="4">
        <v>45630</v>
      </c>
      <c r="I14095" t="s">
        <v>44</v>
      </c>
      <c r="J14095" t="s">
        <v>51</v>
      </c>
      <c r="K14095">
        <v>539.41</v>
      </c>
      <c r="L14095" t="s">
        <v>77</v>
      </c>
    </row>
    <row r="14096" spans="1:12" x14ac:dyDescent="0.3">
      <c r="A14096" t="s">
        <v>14156</v>
      </c>
      <c r="B14096" t="s">
        <v>54</v>
      </c>
      <c r="C14096" t="s">
        <v>55</v>
      </c>
      <c r="D14096">
        <v>1547.5</v>
      </c>
      <c r="E14096">
        <v>0.13</v>
      </c>
      <c r="F14096">
        <v>6</v>
      </c>
      <c r="G14096" s="4">
        <v>44996</v>
      </c>
      <c r="H14096" s="4">
        <v>44999</v>
      </c>
      <c r="I14096" t="s">
        <v>50</v>
      </c>
      <c r="J14096" t="s">
        <v>56</v>
      </c>
      <c r="K14096">
        <v>170.49</v>
      </c>
      <c r="L14096" t="s">
        <v>63</v>
      </c>
    </row>
    <row r="14097" spans="1:12" x14ac:dyDescent="0.3">
      <c r="A14097" t="s">
        <v>14157</v>
      </c>
      <c r="B14097" t="s">
        <v>70</v>
      </c>
      <c r="C14097" t="s">
        <v>43</v>
      </c>
      <c r="D14097">
        <v>2411.7399999999998</v>
      </c>
      <c r="E14097">
        <v>0.31</v>
      </c>
      <c r="F14097">
        <v>2</v>
      </c>
      <c r="G14097" s="4">
        <v>45478</v>
      </c>
      <c r="H14097" s="4">
        <v>45479</v>
      </c>
      <c r="I14097" t="s">
        <v>50</v>
      </c>
      <c r="J14097" t="s">
        <v>45</v>
      </c>
      <c r="K14097">
        <v>536.14</v>
      </c>
      <c r="L14097" t="s">
        <v>77</v>
      </c>
    </row>
    <row r="14098" spans="1:12" x14ac:dyDescent="0.3">
      <c r="A14098" t="s">
        <v>14158</v>
      </c>
      <c r="B14098" t="s">
        <v>54</v>
      </c>
      <c r="C14098" t="s">
        <v>65</v>
      </c>
      <c r="D14098">
        <v>4582.95</v>
      </c>
      <c r="E14098">
        <v>0.22</v>
      </c>
      <c r="F14098">
        <v>3</v>
      </c>
      <c r="G14098" s="4">
        <v>44935</v>
      </c>
      <c r="H14098" s="4">
        <v>44936</v>
      </c>
      <c r="I14098" t="s">
        <v>50</v>
      </c>
      <c r="J14098" t="s">
        <v>56</v>
      </c>
      <c r="K14098">
        <v>398.79</v>
      </c>
      <c r="L14098" t="s">
        <v>68</v>
      </c>
    </row>
    <row r="14099" spans="1:12" x14ac:dyDescent="0.3">
      <c r="A14099" t="s">
        <v>14159</v>
      </c>
      <c r="B14099" t="s">
        <v>54</v>
      </c>
      <c r="C14099" t="s">
        <v>55</v>
      </c>
      <c r="D14099">
        <v>3802.44</v>
      </c>
      <c r="E14099">
        <v>0.43</v>
      </c>
      <c r="F14099">
        <v>1</v>
      </c>
      <c r="G14099" s="4">
        <v>45552</v>
      </c>
      <c r="H14099" s="4">
        <v>45558</v>
      </c>
      <c r="I14099" t="s">
        <v>60</v>
      </c>
      <c r="J14099" t="s">
        <v>51</v>
      </c>
      <c r="K14099">
        <v>257.08</v>
      </c>
      <c r="L14099" t="s">
        <v>52</v>
      </c>
    </row>
    <row r="14100" spans="1:12" x14ac:dyDescent="0.3">
      <c r="A14100" t="s">
        <v>14160</v>
      </c>
      <c r="B14100" t="s">
        <v>54</v>
      </c>
      <c r="C14100" t="s">
        <v>55</v>
      </c>
      <c r="D14100">
        <v>2308.42</v>
      </c>
      <c r="E14100">
        <v>0</v>
      </c>
      <c r="F14100">
        <v>3</v>
      </c>
      <c r="G14100" s="4">
        <v>45380</v>
      </c>
      <c r="H14100" s="4">
        <v>45382</v>
      </c>
      <c r="I14100" t="s">
        <v>60</v>
      </c>
      <c r="J14100" t="s">
        <v>56</v>
      </c>
      <c r="K14100">
        <v>417.81</v>
      </c>
      <c r="L14100" t="s">
        <v>68</v>
      </c>
    </row>
    <row r="14101" spans="1:12" x14ac:dyDescent="0.3">
      <c r="A14101" t="s">
        <v>14161</v>
      </c>
      <c r="B14101" t="s">
        <v>42</v>
      </c>
      <c r="C14101" t="s">
        <v>65</v>
      </c>
      <c r="D14101">
        <v>4904.71</v>
      </c>
      <c r="E14101">
        <v>0.5</v>
      </c>
      <c r="F14101">
        <v>2</v>
      </c>
      <c r="G14101" s="4">
        <v>45071</v>
      </c>
      <c r="H14101" s="4">
        <v>45077</v>
      </c>
      <c r="I14101" t="s">
        <v>60</v>
      </c>
      <c r="J14101" t="s">
        <v>56</v>
      </c>
      <c r="K14101">
        <v>537.71</v>
      </c>
      <c r="L14101" t="s">
        <v>68</v>
      </c>
    </row>
    <row r="14102" spans="1:12" x14ac:dyDescent="0.3">
      <c r="A14102" t="s">
        <v>14162</v>
      </c>
      <c r="B14102" t="s">
        <v>48</v>
      </c>
      <c r="C14102" t="s">
        <v>43</v>
      </c>
      <c r="D14102">
        <v>3994.89</v>
      </c>
      <c r="E14102">
        <v>0.03</v>
      </c>
      <c r="F14102">
        <v>6</v>
      </c>
      <c r="G14102" s="4">
        <v>45589</v>
      </c>
      <c r="H14102" s="4">
        <v>45591</v>
      </c>
      <c r="I14102" t="s">
        <v>60</v>
      </c>
      <c r="J14102" t="s">
        <v>56</v>
      </c>
      <c r="K14102">
        <v>626.27</v>
      </c>
      <c r="L14102" t="s">
        <v>68</v>
      </c>
    </row>
    <row r="14103" spans="1:12" x14ac:dyDescent="0.3">
      <c r="A14103" t="s">
        <v>14163</v>
      </c>
      <c r="B14103" t="s">
        <v>54</v>
      </c>
      <c r="C14103" t="s">
        <v>62</v>
      </c>
      <c r="D14103">
        <v>128.77000000000001</v>
      </c>
      <c r="E14103">
        <v>0.27</v>
      </c>
      <c r="F14103">
        <v>4</v>
      </c>
      <c r="G14103" s="4">
        <v>45006</v>
      </c>
      <c r="H14103" s="4">
        <v>45010</v>
      </c>
      <c r="I14103" t="s">
        <v>60</v>
      </c>
      <c r="J14103" t="s">
        <v>45</v>
      </c>
      <c r="K14103">
        <v>9.9499999999999993</v>
      </c>
      <c r="L14103" t="s">
        <v>68</v>
      </c>
    </row>
    <row r="14104" spans="1:12" x14ac:dyDescent="0.3">
      <c r="A14104" t="s">
        <v>14164</v>
      </c>
      <c r="B14104" t="s">
        <v>54</v>
      </c>
      <c r="C14104" t="s">
        <v>55</v>
      </c>
      <c r="D14104">
        <v>650.6</v>
      </c>
      <c r="E14104">
        <v>0.35</v>
      </c>
      <c r="F14104">
        <v>3</v>
      </c>
      <c r="G14104" s="4">
        <v>45489</v>
      </c>
      <c r="H14104" s="4">
        <v>45490</v>
      </c>
      <c r="I14104" t="s">
        <v>50</v>
      </c>
      <c r="J14104" t="s">
        <v>56</v>
      </c>
      <c r="K14104">
        <v>80.14</v>
      </c>
      <c r="L14104" t="s">
        <v>46</v>
      </c>
    </row>
    <row r="14105" spans="1:12" x14ac:dyDescent="0.3">
      <c r="A14105" t="s">
        <v>14165</v>
      </c>
      <c r="B14105" t="s">
        <v>54</v>
      </c>
      <c r="C14105" t="s">
        <v>49</v>
      </c>
      <c r="D14105">
        <v>2814.45</v>
      </c>
      <c r="E14105">
        <v>0.27</v>
      </c>
      <c r="F14105">
        <v>8</v>
      </c>
      <c r="G14105" s="4">
        <v>45524</v>
      </c>
      <c r="H14105" s="4">
        <v>45526</v>
      </c>
      <c r="I14105" t="s">
        <v>44</v>
      </c>
      <c r="J14105" t="s">
        <v>45</v>
      </c>
      <c r="K14105">
        <v>182.4</v>
      </c>
      <c r="L14105" t="s">
        <v>46</v>
      </c>
    </row>
    <row r="14106" spans="1:12" x14ac:dyDescent="0.3">
      <c r="A14106" t="s">
        <v>14166</v>
      </c>
      <c r="B14106" t="s">
        <v>42</v>
      </c>
      <c r="C14106" t="s">
        <v>43</v>
      </c>
      <c r="D14106">
        <v>1814.78</v>
      </c>
      <c r="E14106">
        <v>0.15</v>
      </c>
      <c r="F14106">
        <v>5</v>
      </c>
      <c r="G14106" s="4">
        <v>45582</v>
      </c>
      <c r="H14106" s="4">
        <v>45583</v>
      </c>
      <c r="I14106" t="s">
        <v>44</v>
      </c>
      <c r="J14106" t="s">
        <v>45</v>
      </c>
      <c r="K14106">
        <v>458.57</v>
      </c>
      <c r="L14106" t="s">
        <v>57</v>
      </c>
    </row>
    <row r="14107" spans="1:12" x14ac:dyDescent="0.3">
      <c r="A14107" t="s">
        <v>14167</v>
      </c>
      <c r="B14107" t="s">
        <v>42</v>
      </c>
      <c r="C14107" t="s">
        <v>43</v>
      </c>
      <c r="D14107">
        <v>4081.54</v>
      </c>
      <c r="E14107">
        <v>0.43</v>
      </c>
      <c r="F14107">
        <v>4</v>
      </c>
      <c r="G14107" s="4">
        <v>45099</v>
      </c>
      <c r="H14107" s="4">
        <v>45104</v>
      </c>
      <c r="I14107" t="s">
        <v>44</v>
      </c>
      <c r="J14107" t="s">
        <v>45</v>
      </c>
      <c r="K14107">
        <v>208.51</v>
      </c>
      <c r="L14107" t="s">
        <v>63</v>
      </c>
    </row>
    <row r="14108" spans="1:12" x14ac:dyDescent="0.3">
      <c r="A14108" t="s">
        <v>14168</v>
      </c>
      <c r="B14108" t="s">
        <v>42</v>
      </c>
      <c r="C14108" t="s">
        <v>55</v>
      </c>
      <c r="D14108">
        <v>4488.87</v>
      </c>
      <c r="E14108">
        <v>0.22</v>
      </c>
      <c r="F14108">
        <v>6</v>
      </c>
      <c r="G14108" s="4">
        <v>45115</v>
      </c>
      <c r="H14108" s="4">
        <v>45117</v>
      </c>
      <c r="I14108" t="s">
        <v>60</v>
      </c>
      <c r="J14108" t="s">
        <v>45</v>
      </c>
      <c r="K14108">
        <v>1301.3</v>
      </c>
      <c r="L14108" t="s">
        <v>46</v>
      </c>
    </row>
    <row r="14109" spans="1:12" x14ac:dyDescent="0.3">
      <c r="A14109" t="s">
        <v>14169</v>
      </c>
      <c r="B14109" t="s">
        <v>54</v>
      </c>
      <c r="C14109" t="s">
        <v>65</v>
      </c>
      <c r="D14109">
        <v>1279.19</v>
      </c>
      <c r="E14109">
        <v>0.15</v>
      </c>
      <c r="F14109">
        <v>4</v>
      </c>
      <c r="G14109" s="4">
        <v>45127</v>
      </c>
      <c r="H14109" s="4">
        <v>45129</v>
      </c>
      <c r="I14109" t="s">
        <v>50</v>
      </c>
      <c r="J14109" t="s">
        <v>51</v>
      </c>
      <c r="K14109">
        <v>151.03</v>
      </c>
      <c r="L14109" t="s">
        <v>77</v>
      </c>
    </row>
    <row r="14110" spans="1:12" x14ac:dyDescent="0.3">
      <c r="A14110" t="s">
        <v>14170</v>
      </c>
      <c r="B14110" t="s">
        <v>70</v>
      </c>
      <c r="C14110" t="s">
        <v>55</v>
      </c>
      <c r="D14110">
        <v>3840.1</v>
      </c>
      <c r="E14110">
        <v>0.38</v>
      </c>
      <c r="F14110">
        <v>5</v>
      </c>
      <c r="G14110" s="4">
        <v>44932</v>
      </c>
      <c r="H14110" s="4">
        <v>44934</v>
      </c>
      <c r="I14110" t="s">
        <v>44</v>
      </c>
      <c r="J14110" t="s">
        <v>56</v>
      </c>
      <c r="K14110">
        <v>266.83</v>
      </c>
      <c r="L14110" t="s">
        <v>46</v>
      </c>
    </row>
    <row r="14111" spans="1:12" x14ac:dyDescent="0.3">
      <c r="A14111" t="s">
        <v>14171</v>
      </c>
      <c r="B14111" t="s">
        <v>70</v>
      </c>
      <c r="C14111" t="s">
        <v>55</v>
      </c>
      <c r="D14111">
        <v>2723.45</v>
      </c>
      <c r="E14111">
        <v>7.0000000000000007E-2</v>
      </c>
      <c r="F14111">
        <v>4</v>
      </c>
      <c r="G14111" s="4">
        <v>45540</v>
      </c>
      <c r="H14111" s="4">
        <v>45541</v>
      </c>
      <c r="I14111" t="s">
        <v>44</v>
      </c>
      <c r="J14111" t="s">
        <v>45</v>
      </c>
      <c r="K14111">
        <v>718.44</v>
      </c>
      <c r="L14111" t="s">
        <v>77</v>
      </c>
    </row>
    <row r="14112" spans="1:12" x14ac:dyDescent="0.3">
      <c r="A14112" t="s">
        <v>14172</v>
      </c>
      <c r="B14112" t="s">
        <v>70</v>
      </c>
      <c r="C14112" t="s">
        <v>65</v>
      </c>
      <c r="D14112">
        <v>2020.64</v>
      </c>
      <c r="E14112">
        <v>0.1</v>
      </c>
      <c r="F14112">
        <v>9</v>
      </c>
      <c r="G14112" s="4">
        <v>45391</v>
      </c>
      <c r="H14112" s="4">
        <v>45396</v>
      </c>
      <c r="I14112" t="s">
        <v>44</v>
      </c>
      <c r="J14112" t="s">
        <v>45</v>
      </c>
      <c r="K14112">
        <v>438.68</v>
      </c>
      <c r="L14112" t="s">
        <v>68</v>
      </c>
    </row>
    <row r="14113" spans="1:12" x14ac:dyDescent="0.3">
      <c r="A14113" t="s">
        <v>14173</v>
      </c>
      <c r="B14113" t="s">
        <v>48</v>
      </c>
      <c r="C14113" t="s">
        <v>49</v>
      </c>
      <c r="D14113">
        <v>3955.22</v>
      </c>
      <c r="E14113">
        <v>0.13</v>
      </c>
      <c r="F14113">
        <v>2</v>
      </c>
      <c r="G14113" s="4">
        <v>45128</v>
      </c>
      <c r="H14113" s="4">
        <v>45135</v>
      </c>
      <c r="I14113" t="s">
        <v>60</v>
      </c>
      <c r="J14113" t="s">
        <v>45</v>
      </c>
      <c r="K14113">
        <v>1041.01</v>
      </c>
      <c r="L14113" t="s">
        <v>63</v>
      </c>
    </row>
    <row r="14114" spans="1:12" x14ac:dyDescent="0.3">
      <c r="A14114" t="s">
        <v>14174</v>
      </c>
      <c r="B14114" t="s">
        <v>54</v>
      </c>
      <c r="C14114" t="s">
        <v>65</v>
      </c>
      <c r="D14114">
        <v>2868.13</v>
      </c>
      <c r="E14114">
        <v>0.22</v>
      </c>
      <c r="F14114">
        <v>1</v>
      </c>
      <c r="G14114" s="4">
        <v>45089</v>
      </c>
      <c r="H14114" s="4">
        <v>45090</v>
      </c>
      <c r="I14114" t="s">
        <v>60</v>
      </c>
      <c r="J14114" t="s">
        <v>56</v>
      </c>
      <c r="K14114">
        <v>535.04999999999995</v>
      </c>
      <c r="L14114" t="s">
        <v>63</v>
      </c>
    </row>
    <row r="14115" spans="1:12" x14ac:dyDescent="0.3">
      <c r="A14115" t="s">
        <v>14175</v>
      </c>
      <c r="B14115" t="s">
        <v>70</v>
      </c>
      <c r="C14115" t="s">
        <v>55</v>
      </c>
      <c r="D14115">
        <v>3212.89</v>
      </c>
      <c r="E14115">
        <v>0.01</v>
      </c>
      <c r="F14115">
        <v>7</v>
      </c>
      <c r="G14115" s="4">
        <v>44973</v>
      </c>
      <c r="H14115" s="4">
        <v>44975</v>
      </c>
      <c r="I14115" t="s">
        <v>44</v>
      </c>
      <c r="J14115" t="s">
        <v>51</v>
      </c>
      <c r="K14115">
        <v>367.64</v>
      </c>
      <c r="L14115" t="s">
        <v>68</v>
      </c>
    </row>
    <row r="14116" spans="1:12" x14ac:dyDescent="0.3">
      <c r="A14116" t="s">
        <v>14176</v>
      </c>
      <c r="B14116" t="s">
        <v>70</v>
      </c>
      <c r="C14116" t="s">
        <v>62</v>
      </c>
      <c r="D14116">
        <v>405.04</v>
      </c>
      <c r="E14116">
        <v>0.5</v>
      </c>
      <c r="F14116">
        <v>9</v>
      </c>
      <c r="G14116" s="4">
        <v>45523</v>
      </c>
      <c r="H14116" s="4">
        <v>45528</v>
      </c>
      <c r="I14116" t="s">
        <v>60</v>
      </c>
      <c r="J14116" t="s">
        <v>56</v>
      </c>
      <c r="K14116">
        <v>30.23</v>
      </c>
      <c r="L14116" t="s">
        <v>57</v>
      </c>
    </row>
    <row r="14117" spans="1:12" x14ac:dyDescent="0.3">
      <c r="A14117" t="s">
        <v>14177</v>
      </c>
      <c r="B14117" t="s">
        <v>70</v>
      </c>
      <c r="C14117" t="s">
        <v>65</v>
      </c>
      <c r="D14117">
        <v>2970.81</v>
      </c>
      <c r="E14117">
        <v>0.3</v>
      </c>
      <c r="F14117">
        <v>9</v>
      </c>
      <c r="G14117" s="4">
        <v>45043</v>
      </c>
      <c r="H14117" s="4">
        <v>45049</v>
      </c>
      <c r="I14117" t="s">
        <v>60</v>
      </c>
      <c r="J14117" t="s">
        <v>45</v>
      </c>
      <c r="K14117">
        <v>554.85</v>
      </c>
      <c r="L14117" t="s">
        <v>57</v>
      </c>
    </row>
    <row r="14118" spans="1:12" x14ac:dyDescent="0.3">
      <c r="A14118" t="s">
        <v>14178</v>
      </c>
      <c r="B14118" t="s">
        <v>54</v>
      </c>
      <c r="C14118" t="s">
        <v>49</v>
      </c>
      <c r="D14118">
        <v>1573.49</v>
      </c>
      <c r="E14118">
        <v>0.49</v>
      </c>
      <c r="F14118">
        <v>4</v>
      </c>
      <c r="G14118" s="4">
        <v>45201</v>
      </c>
      <c r="H14118" s="4">
        <v>45203</v>
      </c>
      <c r="I14118" t="s">
        <v>44</v>
      </c>
      <c r="J14118" t="s">
        <v>56</v>
      </c>
      <c r="K14118">
        <v>333.33</v>
      </c>
      <c r="L14118" t="s">
        <v>77</v>
      </c>
    </row>
    <row r="14119" spans="1:12" x14ac:dyDescent="0.3">
      <c r="A14119" t="s">
        <v>14179</v>
      </c>
      <c r="B14119" t="s">
        <v>70</v>
      </c>
      <c r="C14119" t="s">
        <v>65</v>
      </c>
      <c r="D14119">
        <v>2517.14</v>
      </c>
      <c r="E14119">
        <v>0.4</v>
      </c>
      <c r="F14119">
        <v>4</v>
      </c>
      <c r="G14119" s="4">
        <v>45209</v>
      </c>
      <c r="H14119" s="4">
        <v>45215</v>
      </c>
      <c r="I14119" t="s">
        <v>60</v>
      </c>
      <c r="J14119" t="s">
        <v>56</v>
      </c>
      <c r="K14119">
        <v>407.04</v>
      </c>
      <c r="L14119" t="s">
        <v>63</v>
      </c>
    </row>
    <row r="14120" spans="1:12" x14ac:dyDescent="0.3">
      <c r="A14120" t="s">
        <v>14180</v>
      </c>
      <c r="B14120" t="s">
        <v>70</v>
      </c>
      <c r="C14120" t="s">
        <v>65</v>
      </c>
      <c r="D14120">
        <v>1187.8499999999999</v>
      </c>
      <c r="E14120">
        <v>7.0000000000000007E-2</v>
      </c>
      <c r="F14120">
        <v>1</v>
      </c>
      <c r="G14120" s="4">
        <v>45065</v>
      </c>
      <c r="H14120" s="4">
        <v>45069</v>
      </c>
      <c r="I14120" t="s">
        <v>50</v>
      </c>
      <c r="J14120" t="s">
        <v>56</v>
      </c>
      <c r="K14120">
        <v>158.1</v>
      </c>
      <c r="L14120" t="s">
        <v>46</v>
      </c>
    </row>
    <row r="14121" spans="1:12" x14ac:dyDescent="0.3">
      <c r="A14121" t="s">
        <v>14181</v>
      </c>
      <c r="B14121" t="s">
        <v>54</v>
      </c>
      <c r="C14121" t="s">
        <v>43</v>
      </c>
      <c r="D14121">
        <v>3110.93</v>
      </c>
      <c r="E14121">
        <v>0.1</v>
      </c>
      <c r="F14121">
        <v>1</v>
      </c>
      <c r="G14121" s="4">
        <v>45252</v>
      </c>
      <c r="H14121" s="4">
        <v>45259</v>
      </c>
      <c r="I14121" t="s">
        <v>50</v>
      </c>
      <c r="J14121" t="s">
        <v>51</v>
      </c>
      <c r="K14121">
        <v>815.65</v>
      </c>
      <c r="L14121" t="s">
        <v>57</v>
      </c>
    </row>
    <row r="14122" spans="1:12" x14ac:dyDescent="0.3">
      <c r="A14122" t="s">
        <v>14182</v>
      </c>
      <c r="B14122" t="s">
        <v>48</v>
      </c>
      <c r="C14122" t="s">
        <v>43</v>
      </c>
      <c r="D14122">
        <v>822.6</v>
      </c>
      <c r="E14122">
        <v>0.02</v>
      </c>
      <c r="F14122">
        <v>1</v>
      </c>
      <c r="G14122" s="4">
        <v>45113</v>
      </c>
      <c r="H14122" s="4">
        <v>45118</v>
      </c>
      <c r="I14122" t="s">
        <v>44</v>
      </c>
      <c r="J14122" t="s">
        <v>45</v>
      </c>
      <c r="K14122">
        <v>172.75</v>
      </c>
      <c r="L14122" t="s">
        <v>46</v>
      </c>
    </row>
    <row r="14123" spans="1:12" x14ac:dyDescent="0.3">
      <c r="A14123" t="s">
        <v>14183</v>
      </c>
      <c r="B14123" t="s">
        <v>42</v>
      </c>
      <c r="C14123" t="s">
        <v>55</v>
      </c>
      <c r="D14123">
        <v>702.23</v>
      </c>
      <c r="E14123">
        <v>0.42</v>
      </c>
      <c r="F14123">
        <v>6</v>
      </c>
      <c r="G14123" s="4">
        <v>45479</v>
      </c>
      <c r="H14123" s="4">
        <v>45483</v>
      </c>
      <c r="I14123" t="s">
        <v>60</v>
      </c>
      <c r="J14123" t="s">
        <v>51</v>
      </c>
      <c r="K14123">
        <v>61.71</v>
      </c>
      <c r="L14123" t="s">
        <v>57</v>
      </c>
    </row>
    <row r="14124" spans="1:12" x14ac:dyDescent="0.3">
      <c r="A14124" t="s">
        <v>14184</v>
      </c>
      <c r="B14124" t="s">
        <v>70</v>
      </c>
      <c r="C14124" t="s">
        <v>55</v>
      </c>
      <c r="D14124">
        <v>1023.22</v>
      </c>
      <c r="E14124">
        <v>0.3</v>
      </c>
      <c r="F14124">
        <v>6</v>
      </c>
      <c r="G14124" s="4">
        <v>45609</v>
      </c>
      <c r="H14124" s="4">
        <v>45612</v>
      </c>
      <c r="I14124" t="s">
        <v>44</v>
      </c>
      <c r="J14124" t="s">
        <v>51</v>
      </c>
      <c r="K14124">
        <v>285.88</v>
      </c>
      <c r="L14124" t="s">
        <v>77</v>
      </c>
    </row>
    <row r="14125" spans="1:12" x14ac:dyDescent="0.3">
      <c r="A14125" t="s">
        <v>14185</v>
      </c>
      <c r="B14125" t="s">
        <v>42</v>
      </c>
      <c r="C14125" t="s">
        <v>65</v>
      </c>
      <c r="D14125">
        <v>4105.58</v>
      </c>
      <c r="E14125">
        <v>0.11</v>
      </c>
      <c r="F14125">
        <v>5</v>
      </c>
      <c r="G14125" s="4">
        <v>44954</v>
      </c>
      <c r="H14125" s="4">
        <v>44956</v>
      </c>
      <c r="I14125" t="s">
        <v>60</v>
      </c>
      <c r="J14125" t="s">
        <v>56</v>
      </c>
      <c r="K14125">
        <v>380.67</v>
      </c>
      <c r="L14125" t="s">
        <v>63</v>
      </c>
    </row>
    <row r="14126" spans="1:12" x14ac:dyDescent="0.3">
      <c r="A14126" t="s">
        <v>14186</v>
      </c>
      <c r="B14126" t="s">
        <v>48</v>
      </c>
      <c r="C14126" t="s">
        <v>62</v>
      </c>
      <c r="D14126">
        <v>264.32</v>
      </c>
      <c r="E14126">
        <v>0.49</v>
      </c>
      <c r="F14126">
        <v>2</v>
      </c>
      <c r="G14126" s="4">
        <v>45501</v>
      </c>
      <c r="H14126" s="4">
        <v>45508</v>
      </c>
      <c r="I14126" t="s">
        <v>50</v>
      </c>
      <c r="J14126" t="s">
        <v>45</v>
      </c>
      <c r="K14126">
        <v>72.17</v>
      </c>
      <c r="L14126" t="s">
        <v>52</v>
      </c>
    </row>
    <row r="14127" spans="1:12" x14ac:dyDescent="0.3">
      <c r="A14127" t="s">
        <v>14187</v>
      </c>
      <c r="B14127" t="s">
        <v>48</v>
      </c>
      <c r="C14127" t="s">
        <v>55</v>
      </c>
      <c r="D14127">
        <v>3674.93</v>
      </c>
      <c r="E14127">
        <v>0.37</v>
      </c>
      <c r="F14127">
        <v>6</v>
      </c>
      <c r="G14127" s="4">
        <v>45415</v>
      </c>
      <c r="H14127" s="4">
        <v>45422</v>
      </c>
      <c r="I14127" t="s">
        <v>60</v>
      </c>
      <c r="J14127" t="s">
        <v>45</v>
      </c>
      <c r="K14127">
        <v>222.26</v>
      </c>
      <c r="L14127" t="s">
        <v>52</v>
      </c>
    </row>
    <row r="14128" spans="1:12" x14ac:dyDescent="0.3">
      <c r="A14128" t="s">
        <v>14188</v>
      </c>
      <c r="B14128" t="s">
        <v>70</v>
      </c>
      <c r="C14128" t="s">
        <v>65</v>
      </c>
      <c r="D14128">
        <v>376.89</v>
      </c>
      <c r="E14128">
        <v>0.35</v>
      </c>
      <c r="F14128">
        <v>1</v>
      </c>
      <c r="G14128" s="4">
        <v>45355</v>
      </c>
      <c r="H14128" s="4">
        <v>45358</v>
      </c>
      <c r="I14128" t="s">
        <v>50</v>
      </c>
      <c r="J14128" t="s">
        <v>45</v>
      </c>
      <c r="K14128">
        <v>110.32</v>
      </c>
      <c r="L14128" t="s">
        <v>46</v>
      </c>
    </row>
    <row r="14129" spans="1:12" x14ac:dyDescent="0.3">
      <c r="A14129" t="s">
        <v>14189</v>
      </c>
      <c r="B14129" t="s">
        <v>54</v>
      </c>
      <c r="C14129" t="s">
        <v>65</v>
      </c>
      <c r="D14129">
        <v>3000.1</v>
      </c>
      <c r="E14129">
        <v>0.13</v>
      </c>
      <c r="F14129">
        <v>3</v>
      </c>
      <c r="G14129" s="4">
        <v>45206</v>
      </c>
      <c r="H14129" s="4">
        <v>45207</v>
      </c>
      <c r="I14129" t="s">
        <v>60</v>
      </c>
      <c r="J14129" t="s">
        <v>45</v>
      </c>
      <c r="K14129">
        <v>525.62</v>
      </c>
      <c r="L14129" t="s">
        <v>77</v>
      </c>
    </row>
    <row r="14130" spans="1:12" x14ac:dyDescent="0.3">
      <c r="A14130" t="s">
        <v>14190</v>
      </c>
      <c r="B14130" t="s">
        <v>48</v>
      </c>
      <c r="C14130" t="s">
        <v>65</v>
      </c>
      <c r="D14130">
        <v>3890.44</v>
      </c>
      <c r="E14130">
        <v>0.16</v>
      </c>
      <c r="F14130">
        <v>5</v>
      </c>
      <c r="G14130" s="4">
        <v>45283</v>
      </c>
      <c r="H14130" s="4">
        <v>45287</v>
      </c>
      <c r="I14130" t="s">
        <v>50</v>
      </c>
      <c r="J14130" t="s">
        <v>51</v>
      </c>
      <c r="K14130">
        <v>314.27</v>
      </c>
      <c r="L14130" t="s">
        <v>46</v>
      </c>
    </row>
    <row r="14131" spans="1:12" x14ac:dyDescent="0.3">
      <c r="A14131" t="s">
        <v>14191</v>
      </c>
      <c r="B14131" t="s">
        <v>42</v>
      </c>
      <c r="C14131" t="s">
        <v>65</v>
      </c>
      <c r="D14131">
        <v>1232.26</v>
      </c>
      <c r="E14131">
        <v>0.33</v>
      </c>
      <c r="F14131">
        <v>5</v>
      </c>
      <c r="G14131" s="4">
        <v>45643</v>
      </c>
      <c r="H14131" s="4">
        <v>45649</v>
      </c>
      <c r="I14131" t="s">
        <v>44</v>
      </c>
      <c r="J14131" t="s">
        <v>45</v>
      </c>
      <c r="K14131">
        <v>94.95</v>
      </c>
      <c r="L14131" t="s">
        <v>63</v>
      </c>
    </row>
    <row r="14132" spans="1:12" x14ac:dyDescent="0.3">
      <c r="A14132" t="s">
        <v>14192</v>
      </c>
      <c r="B14132" t="s">
        <v>42</v>
      </c>
      <c r="C14132" t="s">
        <v>65</v>
      </c>
      <c r="D14132">
        <v>1060.1400000000001</v>
      </c>
      <c r="E14132">
        <v>0.3</v>
      </c>
      <c r="F14132">
        <v>7</v>
      </c>
      <c r="G14132" s="4">
        <v>45374</v>
      </c>
      <c r="H14132" s="4">
        <v>45377</v>
      </c>
      <c r="I14132" t="s">
        <v>60</v>
      </c>
      <c r="J14132" t="s">
        <v>45</v>
      </c>
      <c r="K14132">
        <v>163.77000000000001</v>
      </c>
      <c r="L14132" t="s">
        <v>52</v>
      </c>
    </row>
    <row r="14133" spans="1:12" x14ac:dyDescent="0.3">
      <c r="A14133" t="s">
        <v>14193</v>
      </c>
      <c r="B14133" t="s">
        <v>42</v>
      </c>
      <c r="C14133" t="s">
        <v>43</v>
      </c>
      <c r="D14133">
        <v>1516.97</v>
      </c>
      <c r="E14133">
        <v>0.32</v>
      </c>
      <c r="F14133">
        <v>5</v>
      </c>
      <c r="G14133" s="4">
        <v>45261</v>
      </c>
      <c r="H14133" s="4">
        <v>45264</v>
      </c>
      <c r="I14133" t="s">
        <v>44</v>
      </c>
      <c r="J14133" t="s">
        <v>51</v>
      </c>
      <c r="K14133">
        <v>236.45</v>
      </c>
      <c r="L14133" t="s">
        <v>77</v>
      </c>
    </row>
    <row r="14134" spans="1:12" x14ac:dyDescent="0.3">
      <c r="A14134" t="s">
        <v>14194</v>
      </c>
      <c r="B14134" t="s">
        <v>42</v>
      </c>
      <c r="C14134" t="s">
        <v>49</v>
      </c>
      <c r="D14134">
        <v>3528.11</v>
      </c>
      <c r="E14134">
        <v>0.44</v>
      </c>
      <c r="F14134">
        <v>6</v>
      </c>
      <c r="G14134" s="4">
        <v>45383</v>
      </c>
      <c r="H14134" s="4">
        <v>45385</v>
      </c>
      <c r="I14134" t="s">
        <v>60</v>
      </c>
      <c r="J14134" t="s">
        <v>45</v>
      </c>
      <c r="K14134">
        <v>688.82</v>
      </c>
      <c r="L14134" t="s">
        <v>63</v>
      </c>
    </row>
    <row r="14135" spans="1:12" x14ac:dyDescent="0.3">
      <c r="A14135" t="s">
        <v>14195</v>
      </c>
      <c r="B14135" t="s">
        <v>48</v>
      </c>
      <c r="C14135" t="s">
        <v>49</v>
      </c>
      <c r="D14135">
        <v>1348.65</v>
      </c>
      <c r="E14135">
        <v>0.08</v>
      </c>
      <c r="F14135">
        <v>7</v>
      </c>
      <c r="G14135" s="4">
        <v>45221</v>
      </c>
      <c r="H14135" s="4">
        <v>45226</v>
      </c>
      <c r="I14135" t="s">
        <v>44</v>
      </c>
      <c r="J14135" t="s">
        <v>45</v>
      </c>
      <c r="K14135">
        <v>187.88</v>
      </c>
      <c r="L14135" t="s">
        <v>63</v>
      </c>
    </row>
    <row r="14136" spans="1:12" x14ac:dyDescent="0.3">
      <c r="A14136" t="s">
        <v>14196</v>
      </c>
      <c r="B14136" t="s">
        <v>70</v>
      </c>
      <c r="C14136" t="s">
        <v>65</v>
      </c>
      <c r="D14136">
        <v>2558.67</v>
      </c>
      <c r="E14136">
        <v>0.06</v>
      </c>
      <c r="F14136">
        <v>2</v>
      </c>
      <c r="G14136" s="4">
        <v>45048</v>
      </c>
      <c r="H14136" s="4">
        <v>45050</v>
      </c>
      <c r="I14136" t="s">
        <v>50</v>
      </c>
      <c r="J14136" t="s">
        <v>56</v>
      </c>
      <c r="K14136">
        <v>453.66</v>
      </c>
      <c r="L14136" t="s">
        <v>68</v>
      </c>
    </row>
    <row r="14137" spans="1:12" x14ac:dyDescent="0.3">
      <c r="A14137" t="s">
        <v>14197</v>
      </c>
      <c r="B14137" t="s">
        <v>70</v>
      </c>
      <c r="C14137" t="s">
        <v>55</v>
      </c>
      <c r="D14137">
        <v>758.88</v>
      </c>
      <c r="E14137">
        <v>0.28000000000000003</v>
      </c>
      <c r="F14137">
        <v>3</v>
      </c>
      <c r="G14137" s="4">
        <v>45483</v>
      </c>
      <c r="H14137" s="4">
        <v>45485</v>
      </c>
      <c r="I14137" t="s">
        <v>44</v>
      </c>
      <c r="J14137" t="s">
        <v>45</v>
      </c>
      <c r="K14137">
        <v>152.57</v>
      </c>
      <c r="L14137" t="s">
        <v>63</v>
      </c>
    </row>
    <row r="14138" spans="1:12" x14ac:dyDescent="0.3">
      <c r="A14138" t="s">
        <v>14198</v>
      </c>
      <c r="B14138" t="s">
        <v>42</v>
      </c>
      <c r="C14138" t="s">
        <v>62</v>
      </c>
      <c r="D14138">
        <v>2359.86</v>
      </c>
      <c r="E14138">
        <v>0.25</v>
      </c>
      <c r="F14138">
        <v>3</v>
      </c>
      <c r="G14138" s="4">
        <v>45392</v>
      </c>
      <c r="H14138" s="4">
        <v>45393</v>
      </c>
      <c r="I14138" t="s">
        <v>50</v>
      </c>
      <c r="J14138" t="s">
        <v>56</v>
      </c>
      <c r="K14138">
        <v>626.55999999999995</v>
      </c>
      <c r="L14138" t="s">
        <v>57</v>
      </c>
    </row>
    <row r="14139" spans="1:12" x14ac:dyDescent="0.3">
      <c r="A14139" t="s">
        <v>14199</v>
      </c>
      <c r="B14139" t="s">
        <v>70</v>
      </c>
      <c r="C14139" t="s">
        <v>65</v>
      </c>
      <c r="D14139">
        <v>3161.17</v>
      </c>
      <c r="E14139">
        <v>0.2</v>
      </c>
      <c r="F14139">
        <v>1</v>
      </c>
      <c r="G14139" s="4">
        <v>45097</v>
      </c>
      <c r="H14139" s="4">
        <v>45101</v>
      </c>
      <c r="I14139" t="s">
        <v>44</v>
      </c>
      <c r="J14139" t="s">
        <v>51</v>
      </c>
      <c r="K14139">
        <v>915.85</v>
      </c>
      <c r="L14139" t="s">
        <v>57</v>
      </c>
    </row>
    <row r="14140" spans="1:12" x14ac:dyDescent="0.3">
      <c r="A14140" t="s">
        <v>14200</v>
      </c>
      <c r="B14140" t="s">
        <v>42</v>
      </c>
      <c r="C14140" t="s">
        <v>62</v>
      </c>
      <c r="D14140">
        <v>451.91</v>
      </c>
      <c r="E14140">
        <v>0.45</v>
      </c>
      <c r="F14140">
        <v>9</v>
      </c>
      <c r="G14140" s="4">
        <v>45427</v>
      </c>
      <c r="H14140" s="4">
        <v>45433</v>
      </c>
      <c r="I14140" t="s">
        <v>44</v>
      </c>
      <c r="J14140" t="s">
        <v>56</v>
      </c>
      <c r="K14140">
        <v>122.37</v>
      </c>
      <c r="L14140" t="s">
        <v>46</v>
      </c>
    </row>
    <row r="14141" spans="1:12" x14ac:dyDescent="0.3">
      <c r="A14141" t="s">
        <v>14201</v>
      </c>
      <c r="B14141" t="s">
        <v>42</v>
      </c>
      <c r="C14141" t="s">
        <v>43</v>
      </c>
      <c r="D14141">
        <v>4095.57</v>
      </c>
      <c r="E14141">
        <v>0.28000000000000003</v>
      </c>
      <c r="F14141">
        <v>9</v>
      </c>
      <c r="G14141" s="4">
        <v>45633</v>
      </c>
      <c r="H14141" s="4">
        <v>45640</v>
      </c>
      <c r="I14141" t="s">
        <v>50</v>
      </c>
      <c r="J14141" t="s">
        <v>51</v>
      </c>
      <c r="K14141">
        <v>288.52999999999997</v>
      </c>
      <c r="L14141" t="s">
        <v>63</v>
      </c>
    </row>
    <row r="14142" spans="1:12" x14ac:dyDescent="0.3">
      <c r="A14142" t="s">
        <v>14202</v>
      </c>
      <c r="B14142" t="s">
        <v>54</v>
      </c>
      <c r="C14142" t="s">
        <v>49</v>
      </c>
      <c r="D14142">
        <v>4693.4399999999996</v>
      </c>
      <c r="E14142">
        <v>0.28000000000000003</v>
      </c>
      <c r="F14142">
        <v>9</v>
      </c>
      <c r="G14142" s="4">
        <v>45352</v>
      </c>
      <c r="H14142" s="4">
        <v>45353</v>
      </c>
      <c r="I14142" t="s">
        <v>50</v>
      </c>
      <c r="J14142" t="s">
        <v>45</v>
      </c>
      <c r="K14142">
        <v>588.29999999999995</v>
      </c>
      <c r="L14142" t="s">
        <v>77</v>
      </c>
    </row>
    <row r="14143" spans="1:12" x14ac:dyDescent="0.3">
      <c r="A14143" t="s">
        <v>14203</v>
      </c>
      <c r="B14143" t="s">
        <v>48</v>
      </c>
      <c r="C14143" t="s">
        <v>43</v>
      </c>
      <c r="D14143">
        <v>1048.3800000000001</v>
      </c>
      <c r="E14143">
        <v>0.18</v>
      </c>
      <c r="F14143">
        <v>9</v>
      </c>
      <c r="G14143" s="4">
        <v>45485</v>
      </c>
      <c r="H14143" s="4">
        <v>45491</v>
      </c>
      <c r="I14143" t="s">
        <v>60</v>
      </c>
      <c r="J14143" t="s">
        <v>56</v>
      </c>
      <c r="K14143">
        <v>86.43</v>
      </c>
      <c r="L14143" t="s">
        <v>52</v>
      </c>
    </row>
    <row r="14144" spans="1:12" x14ac:dyDescent="0.3">
      <c r="A14144" t="s">
        <v>14204</v>
      </c>
      <c r="B14144" t="s">
        <v>48</v>
      </c>
      <c r="C14144" t="s">
        <v>55</v>
      </c>
      <c r="D14144">
        <v>3821.22</v>
      </c>
      <c r="E14144">
        <v>0.17</v>
      </c>
      <c r="F14144">
        <v>8</v>
      </c>
      <c r="G14144" s="4">
        <v>45048</v>
      </c>
      <c r="H14144" s="4">
        <v>45053</v>
      </c>
      <c r="I14144" t="s">
        <v>60</v>
      </c>
      <c r="J14144" t="s">
        <v>56</v>
      </c>
      <c r="K14144">
        <v>754.79</v>
      </c>
      <c r="L14144" t="s">
        <v>46</v>
      </c>
    </row>
    <row r="14145" spans="1:12" x14ac:dyDescent="0.3">
      <c r="A14145" t="s">
        <v>14205</v>
      </c>
      <c r="B14145" t="s">
        <v>42</v>
      </c>
      <c r="C14145" t="s">
        <v>55</v>
      </c>
      <c r="D14145">
        <v>1635.99</v>
      </c>
      <c r="E14145">
        <v>0.49</v>
      </c>
      <c r="F14145">
        <v>5</v>
      </c>
      <c r="G14145" s="4">
        <v>45589</v>
      </c>
      <c r="H14145" s="4">
        <v>45592</v>
      </c>
      <c r="I14145" t="s">
        <v>60</v>
      </c>
      <c r="J14145" t="s">
        <v>56</v>
      </c>
      <c r="K14145">
        <v>374.88</v>
      </c>
      <c r="L14145" t="s">
        <v>68</v>
      </c>
    </row>
    <row r="14146" spans="1:12" x14ac:dyDescent="0.3">
      <c r="A14146" t="s">
        <v>14206</v>
      </c>
      <c r="B14146" t="s">
        <v>48</v>
      </c>
      <c r="C14146" t="s">
        <v>65</v>
      </c>
      <c r="D14146">
        <v>3415.95</v>
      </c>
      <c r="E14146">
        <v>0.31</v>
      </c>
      <c r="F14146">
        <v>9</v>
      </c>
      <c r="G14146" s="4">
        <v>45214</v>
      </c>
      <c r="H14146" s="4">
        <v>45221</v>
      </c>
      <c r="I14146" t="s">
        <v>44</v>
      </c>
      <c r="J14146" t="s">
        <v>51</v>
      </c>
      <c r="K14146">
        <v>777.78</v>
      </c>
      <c r="L14146" t="s">
        <v>63</v>
      </c>
    </row>
    <row r="14147" spans="1:12" x14ac:dyDescent="0.3">
      <c r="A14147" t="s">
        <v>14207</v>
      </c>
      <c r="B14147" t="s">
        <v>70</v>
      </c>
      <c r="C14147" t="s">
        <v>55</v>
      </c>
      <c r="D14147">
        <v>1602.72</v>
      </c>
      <c r="E14147">
        <v>0.41</v>
      </c>
      <c r="F14147">
        <v>7</v>
      </c>
      <c r="G14147" s="4">
        <v>45000</v>
      </c>
      <c r="H14147" s="4">
        <v>45004</v>
      </c>
      <c r="I14147" t="s">
        <v>60</v>
      </c>
      <c r="J14147" t="s">
        <v>56</v>
      </c>
      <c r="K14147">
        <v>262.54000000000002</v>
      </c>
      <c r="L14147" t="s">
        <v>46</v>
      </c>
    </row>
    <row r="14148" spans="1:12" x14ac:dyDescent="0.3">
      <c r="A14148" t="s">
        <v>14208</v>
      </c>
      <c r="B14148" t="s">
        <v>42</v>
      </c>
      <c r="C14148" t="s">
        <v>55</v>
      </c>
      <c r="D14148">
        <v>4325.4799999999996</v>
      </c>
      <c r="E14148">
        <v>0.22</v>
      </c>
      <c r="F14148">
        <v>2</v>
      </c>
      <c r="G14148" s="4">
        <v>45304</v>
      </c>
      <c r="H14148" s="4">
        <v>45305</v>
      </c>
      <c r="I14148" t="s">
        <v>50</v>
      </c>
      <c r="J14148" t="s">
        <v>45</v>
      </c>
      <c r="K14148">
        <v>873.49</v>
      </c>
      <c r="L14148" t="s">
        <v>52</v>
      </c>
    </row>
    <row r="14149" spans="1:12" x14ac:dyDescent="0.3">
      <c r="A14149" t="s">
        <v>14209</v>
      </c>
      <c r="B14149" t="s">
        <v>54</v>
      </c>
      <c r="C14149" t="s">
        <v>43</v>
      </c>
      <c r="D14149">
        <v>1800.83</v>
      </c>
      <c r="E14149">
        <v>0.1</v>
      </c>
      <c r="F14149">
        <v>7</v>
      </c>
      <c r="G14149" s="4">
        <v>45284</v>
      </c>
      <c r="H14149" s="4">
        <v>45285</v>
      </c>
      <c r="I14149" t="s">
        <v>60</v>
      </c>
      <c r="J14149" t="s">
        <v>45</v>
      </c>
      <c r="K14149">
        <v>216.14</v>
      </c>
      <c r="L14149" t="s">
        <v>46</v>
      </c>
    </row>
    <row r="14150" spans="1:12" x14ac:dyDescent="0.3">
      <c r="A14150" t="s">
        <v>14210</v>
      </c>
      <c r="B14150" t="s">
        <v>70</v>
      </c>
      <c r="C14150" t="s">
        <v>62</v>
      </c>
      <c r="D14150">
        <v>4259.2700000000004</v>
      </c>
      <c r="E14150">
        <v>0.16</v>
      </c>
      <c r="F14150">
        <v>4</v>
      </c>
      <c r="G14150" s="4">
        <v>45623</v>
      </c>
      <c r="H14150" s="4">
        <v>45628</v>
      </c>
      <c r="I14150" t="s">
        <v>60</v>
      </c>
      <c r="J14150" t="s">
        <v>56</v>
      </c>
      <c r="K14150">
        <v>930.2</v>
      </c>
      <c r="L14150" t="s">
        <v>63</v>
      </c>
    </row>
    <row r="14151" spans="1:12" x14ac:dyDescent="0.3">
      <c r="A14151" t="s">
        <v>14211</v>
      </c>
      <c r="B14151" t="s">
        <v>54</v>
      </c>
      <c r="C14151" t="s">
        <v>49</v>
      </c>
      <c r="D14151">
        <v>3854.1</v>
      </c>
      <c r="E14151">
        <v>0.17</v>
      </c>
      <c r="F14151">
        <v>7</v>
      </c>
      <c r="G14151" s="4">
        <v>45604</v>
      </c>
      <c r="H14151" s="4">
        <v>45611</v>
      </c>
      <c r="I14151" t="s">
        <v>50</v>
      </c>
      <c r="J14151" t="s">
        <v>45</v>
      </c>
      <c r="K14151">
        <v>341.97</v>
      </c>
      <c r="L14151" t="s">
        <v>63</v>
      </c>
    </row>
    <row r="14152" spans="1:12" x14ac:dyDescent="0.3">
      <c r="A14152" t="s">
        <v>14212</v>
      </c>
      <c r="B14152" t="s">
        <v>54</v>
      </c>
      <c r="C14152" t="s">
        <v>55</v>
      </c>
      <c r="D14152">
        <v>1061.99</v>
      </c>
      <c r="E14152">
        <v>0.28000000000000003</v>
      </c>
      <c r="F14152">
        <v>7</v>
      </c>
      <c r="G14152" s="4">
        <v>45003</v>
      </c>
      <c r="H14152" s="4">
        <v>45006</v>
      </c>
      <c r="I14152" t="s">
        <v>50</v>
      </c>
      <c r="J14152" t="s">
        <v>51</v>
      </c>
      <c r="K14152">
        <v>80.16</v>
      </c>
      <c r="L14152" t="s">
        <v>77</v>
      </c>
    </row>
    <row r="14153" spans="1:12" x14ac:dyDescent="0.3">
      <c r="A14153" t="s">
        <v>14213</v>
      </c>
      <c r="B14153" t="s">
        <v>48</v>
      </c>
      <c r="C14153" t="s">
        <v>55</v>
      </c>
      <c r="D14153">
        <v>869.07</v>
      </c>
      <c r="E14153">
        <v>0.08</v>
      </c>
      <c r="F14153">
        <v>3</v>
      </c>
      <c r="G14153" s="4">
        <v>45451</v>
      </c>
      <c r="H14153" s="4">
        <v>45458</v>
      </c>
      <c r="I14153" t="s">
        <v>60</v>
      </c>
      <c r="J14153" t="s">
        <v>56</v>
      </c>
      <c r="K14153">
        <v>124.6</v>
      </c>
      <c r="L14153" t="s">
        <v>57</v>
      </c>
    </row>
    <row r="14154" spans="1:12" x14ac:dyDescent="0.3">
      <c r="A14154" t="s">
        <v>14214</v>
      </c>
      <c r="B14154" t="s">
        <v>48</v>
      </c>
      <c r="C14154" t="s">
        <v>43</v>
      </c>
      <c r="D14154">
        <v>3920.31</v>
      </c>
      <c r="E14154">
        <v>0.19</v>
      </c>
      <c r="F14154">
        <v>3</v>
      </c>
      <c r="G14154" s="4">
        <v>45217</v>
      </c>
      <c r="H14154" s="4">
        <v>45220</v>
      </c>
      <c r="I14154" t="s">
        <v>50</v>
      </c>
      <c r="J14154" t="s">
        <v>56</v>
      </c>
      <c r="K14154">
        <v>963.85</v>
      </c>
      <c r="L14154" t="s">
        <v>68</v>
      </c>
    </row>
    <row r="14155" spans="1:12" x14ac:dyDescent="0.3">
      <c r="A14155" t="s">
        <v>14215</v>
      </c>
      <c r="B14155" t="s">
        <v>42</v>
      </c>
      <c r="C14155" t="s">
        <v>49</v>
      </c>
      <c r="D14155">
        <v>2012.49</v>
      </c>
      <c r="E14155">
        <v>0.05</v>
      </c>
      <c r="F14155">
        <v>6</v>
      </c>
      <c r="G14155" s="4">
        <v>45056</v>
      </c>
      <c r="H14155" s="4">
        <v>45060</v>
      </c>
      <c r="I14155" t="s">
        <v>50</v>
      </c>
      <c r="J14155" t="s">
        <v>45</v>
      </c>
      <c r="K14155">
        <v>232.9</v>
      </c>
      <c r="L14155" t="s">
        <v>63</v>
      </c>
    </row>
    <row r="14156" spans="1:12" x14ac:dyDescent="0.3">
      <c r="A14156" t="s">
        <v>14216</v>
      </c>
      <c r="B14156" t="s">
        <v>48</v>
      </c>
      <c r="C14156" t="s">
        <v>43</v>
      </c>
      <c r="D14156">
        <v>4752.03</v>
      </c>
      <c r="E14156">
        <v>0.25</v>
      </c>
      <c r="F14156">
        <v>2</v>
      </c>
      <c r="G14156" s="4">
        <v>44987</v>
      </c>
      <c r="H14156" s="4">
        <v>44991</v>
      </c>
      <c r="I14156" t="s">
        <v>60</v>
      </c>
      <c r="J14156" t="s">
        <v>51</v>
      </c>
      <c r="K14156">
        <v>473.67</v>
      </c>
      <c r="L14156" t="s">
        <v>63</v>
      </c>
    </row>
    <row r="14157" spans="1:12" x14ac:dyDescent="0.3">
      <c r="A14157" t="s">
        <v>14217</v>
      </c>
      <c r="B14157" t="s">
        <v>54</v>
      </c>
      <c r="C14157" t="s">
        <v>62</v>
      </c>
      <c r="D14157">
        <v>4720.45</v>
      </c>
      <c r="E14157">
        <v>0.47</v>
      </c>
      <c r="F14157">
        <v>8</v>
      </c>
      <c r="G14157" s="4">
        <v>45351</v>
      </c>
      <c r="H14157" s="4">
        <v>45353</v>
      </c>
      <c r="I14157" t="s">
        <v>60</v>
      </c>
      <c r="J14157" t="s">
        <v>56</v>
      </c>
      <c r="K14157">
        <v>1304.83</v>
      </c>
      <c r="L14157" t="s">
        <v>57</v>
      </c>
    </row>
    <row r="14158" spans="1:12" x14ac:dyDescent="0.3">
      <c r="A14158" t="s">
        <v>14218</v>
      </c>
      <c r="B14158" t="s">
        <v>54</v>
      </c>
      <c r="C14158" t="s">
        <v>43</v>
      </c>
      <c r="D14158">
        <v>3498.06</v>
      </c>
      <c r="E14158">
        <v>0.17</v>
      </c>
      <c r="F14158">
        <v>8</v>
      </c>
      <c r="G14158" s="4">
        <v>45534</v>
      </c>
      <c r="H14158" s="4">
        <v>45541</v>
      </c>
      <c r="I14158" t="s">
        <v>44</v>
      </c>
      <c r="J14158" t="s">
        <v>56</v>
      </c>
      <c r="K14158">
        <v>672.65</v>
      </c>
      <c r="L14158" t="s">
        <v>63</v>
      </c>
    </row>
    <row r="14159" spans="1:12" x14ac:dyDescent="0.3">
      <c r="A14159" t="s">
        <v>14219</v>
      </c>
      <c r="B14159" t="s">
        <v>70</v>
      </c>
      <c r="C14159" t="s">
        <v>49</v>
      </c>
      <c r="D14159">
        <v>2552.84</v>
      </c>
      <c r="E14159">
        <v>0.02</v>
      </c>
      <c r="F14159">
        <v>4</v>
      </c>
      <c r="G14159" s="4">
        <v>45404</v>
      </c>
      <c r="H14159" s="4">
        <v>45409</v>
      </c>
      <c r="I14159" t="s">
        <v>44</v>
      </c>
      <c r="J14159" t="s">
        <v>45</v>
      </c>
      <c r="K14159">
        <v>252.38</v>
      </c>
      <c r="L14159" t="s">
        <v>57</v>
      </c>
    </row>
    <row r="14160" spans="1:12" x14ac:dyDescent="0.3">
      <c r="A14160" t="s">
        <v>14220</v>
      </c>
      <c r="B14160" t="s">
        <v>54</v>
      </c>
      <c r="C14160" t="s">
        <v>49</v>
      </c>
      <c r="D14160">
        <v>1055.3399999999999</v>
      </c>
      <c r="E14160">
        <v>0.3</v>
      </c>
      <c r="F14160">
        <v>2</v>
      </c>
      <c r="G14160" s="4">
        <v>45524</v>
      </c>
      <c r="H14160" s="4">
        <v>45528</v>
      </c>
      <c r="I14160" t="s">
        <v>50</v>
      </c>
      <c r="J14160" t="s">
        <v>51</v>
      </c>
      <c r="K14160">
        <v>102.09</v>
      </c>
      <c r="L14160" t="s">
        <v>57</v>
      </c>
    </row>
    <row r="14161" spans="1:12" x14ac:dyDescent="0.3">
      <c r="A14161" t="s">
        <v>14221</v>
      </c>
      <c r="B14161" t="s">
        <v>42</v>
      </c>
      <c r="C14161" t="s">
        <v>55</v>
      </c>
      <c r="D14161">
        <v>4423.72</v>
      </c>
      <c r="E14161">
        <v>0.32</v>
      </c>
      <c r="F14161">
        <v>9</v>
      </c>
      <c r="G14161" s="4">
        <v>45442</v>
      </c>
      <c r="H14161" s="4">
        <v>45447</v>
      </c>
      <c r="I14161" t="s">
        <v>44</v>
      </c>
      <c r="J14161" t="s">
        <v>51</v>
      </c>
      <c r="K14161">
        <v>351.52</v>
      </c>
      <c r="L14161" t="s">
        <v>57</v>
      </c>
    </row>
    <row r="14162" spans="1:12" x14ac:dyDescent="0.3">
      <c r="A14162" t="s">
        <v>14222</v>
      </c>
      <c r="B14162" t="s">
        <v>42</v>
      </c>
      <c r="C14162" t="s">
        <v>62</v>
      </c>
      <c r="D14162">
        <v>501.79</v>
      </c>
      <c r="E14162">
        <v>0.24</v>
      </c>
      <c r="F14162">
        <v>9</v>
      </c>
      <c r="G14162" s="4">
        <v>45548</v>
      </c>
      <c r="H14162" s="4">
        <v>45554</v>
      </c>
      <c r="I14162" t="s">
        <v>50</v>
      </c>
      <c r="J14162" t="s">
        <v>45</v>
      </c>
      <c r="K14162">
        <v>40.630000000000003</v>
      </c>
      <c r="L14162" t="s">
        <v>63</v>
      </c>
    </row>
    <row r="14163" spans="1:12" x14ac:dyDescent="0.3">
      <c r="A14163" t="s">
        <v>14223</v>
      </c>
      <c r="B14163" t="s">
        <v>48</v>
      </c>
      <c r="C14163" t="s">
        <v>65</v>
      </c>
      <c r="D14163">
        <v>1914.72</v>
      </c>
      <c r="E14163">
        <v>0.2</v>
      </c>
      <c r="F14163">
        <v>2</v>
      </c>
      <c r="G14163" s="4">
        <v>45398</v>
      </c>
      <c r="H14163" s="4">
        <v>45404</v>
      </c>
      <c r="I14163" t="s">
        <v>50</v>
      </c>
      <c r="J14163" t="s">
        <v>45</v>
      </c>
      <c r="K14163">
        <v>480.02</v>
      </c>
      <c r="L14163" t="s">
        <v>77</v>
      </c>
    </row>
    <row r="14164" spans="1:12" x14ac:dyDescent="0.3">
      <c r="A14164" t="s">
        <v>14224</v>
      </c>
      <c r="B14164" t="s">
        <v>48</v>
      </c>
      <c r="C14164" t="s">
        <v>55</v>
      </c>
      <c r="D14164">
        <v>1664.18</v>
      </c>
      <c r="E14164">
        <v>0.45</v>
      </c>
      <c r="F14164">
        <v>4</v>
      </c>
      <c r="G14164" s="4">
        <v>44940</v>
      </c>
      <c r="H14164" s="4">
        <v>44944</v>
      </c>
      <c r="I14164" t="s">
        <v>60</v>
      </c>
      <c r="J14164" t="s">
        <v>51</v>
      </c>
      <c r="K14164">
        <v>417.32</v>
      </c>
      <c r="L14164" t="s">
        <v>52</v>
      </c>
    </row>
    <row r="14165" spans="1:12" x14ac:dyDescent="0.3">
      <c r="A14165" t="s">
        <v>14225</v>
      </c>
      <c r="B14165" t="s">
        <v>48</v>
      </c>
      <c r="C14165" t="s">
        <v>43</v>
      </c>
      <c r="D14165">
        <v>4796.3</v>
      </c>
      <c r="E14165">
        <v>0.47</v>
      </c>
      <c r="F14165">
        <v>1</v>
      </c>
      <c r="G14165" s="4">
        <v>45583</v>
      </c>
      <c r="H14165" s="4">
        <v>45589</v>
      </c>
      <c r="I14165" t="s">
        <v>44</v>
      </c>
      <c r="J14165" t="s">
        <v>51</v>
      </c>
      <c r="K14165">
        <v>1383.28</v>
      </c>
      <c r="L14165" t="s">
        <v>52</v>
      </c>
    </row>
    <row r="14166" spans="1:12" x14ac:dyDescent="0.3">
      <c r="A14166" t="s">
        <v>14226</v>
      </c>
      <c r="B14166" t="s">
        <v>42</v>
      </c>
      <c r="C14166" t="s">
        <v>43</v>
      </c>
      <c r="D14166">
        <v>678.77</v>
      </c>
      <c r="E14166">
        <v>0.34</v>
      </c>
      <c r="F14166">
        <v>6</v>
      </c>
      <c r="G14166" s="4">
        <v>45068</v>
      </c>
      <c r="H14166" s="4">
        <v>45073</v>
      </c>
      <c r="I14166" t="s">
        <v>50</v>
      </c>
      <c r="J14166" t="s">
        <v>51</v>
      </c>
      <c r="K14166">
        <v>84.41</v>
      </c>
      <c r="L14166" t="s">
        <v>52</v>
      </c>
    </row>
    <row r="14167" spans="1:12" x14ac:dyDescent="0.3">
      <c r="A14167" t="s">
        <v>14227</v>
      </c>
      <c r="B14167" t="s">
        <v>54</v>
      </c>
      <c r="C14167" t="s">
        <v>49</v>
      </c>
      <c r="D14167">
        <v>4461.7299999999996</v>
      </c>
      <c r="E14167">
        <v>0.25</v>
      </c>
      <c r="F14167">
        <v>1</v>
      </c>
      <c r="G14167" s="4">
        <v>45413</v>
      </c>
      <c r="H14167" s="4">
        <v>45419</v>
      </c>
      <c r="I14167" t="s">
        <v>44</v>
      </c>
      <c r="J14167" t="s">
        <v>56</v>
      </c>
      <c r="K14167">
        <v>862.53</v>
      </c>
      <c r="L14167" t="s">
        <v>77</v>
      </c>
    </row>
    <row r="14168" spans="1:12" x14ac:dyDescent="0.3">
      <c r="A14168" t="s">
        <v>14228</v>
      </c>
      <c r="B14168" t="s">
        <v>48</v>
      </c>
      <c r="C14168" t="s">
        <v>49</v>
      </c>
      <c r="D14168">
        <v>2336.5300000000002</v>
      </c>
      <c r="E14168">
        <v>0.03</v>
      </c>
      <c r="F14168">
        <v>7</v>
      </c>
      <c r="G14168" s="4">
        <v>44967</v>
      </c>
      <c r="H14168" s="4">
        <v>44969</v>
      </c>
      <c r="I14168" t="s">
        <v>44</v>
      </c>
      <c r="J14168" t="s">
        <v>45</v>
      </c>
      <c r="K14168">
        <v>430.59</v>
      </c>
      <c r="L14168" t="s">
        <v>63</v>
      </c>
    </row>
    <row r="14169" spans="1:12" x14ac:dyDescent="0.3">
      <c r="A14169" t="s">
        <v>14229</v>
      </c>
      <c r="B14169" t="s">
        <v>70</v>
      </c>
      <c r="C14169" t="s">
        <v>49</v>
      </c>
      <c r="D14169">
        <v>332.74</v>
      </c>
      <c r="E14169">
        <v>0.15</v>
      </c>
      <c r="F14169">
        <v>9</v>
      </c>
      <c r="G14169" s="4">
        <v>45209</v>
      </c>
      <c r="H14169" s="4">
        <v>45210</v>
      </c>
      <c r="I14169" t="s">
        <v>50</v>
      </c>
      <c r="J14169" t="s">
        <v>51</v>
      </c>
      <c r="K14169">
        <v>25.13</v>
      </c>
      <c r="L14169" t="s">
        <v>57</v>
      </c>
    </row>
    <row r="14170" spans="1:12" x14ac:dyDescent="0.3">
      <c r="A14170" t="s">
        <v>14230</v>
      </c>
      <c r="B14170" t="s">
        <v>48</v>
      </c>
      <c r="C14170" t="s">
        <v>65</v>
      </c>
      <c r="D14170">
        <v>3671.45</v>
      </c>
      <c r="E14170">
        <v>0.14000000000000001</v>
      </c>
      <c r="F14170">
        <v>9</v>
      </c>
      <c r="G14170" s="4">
        <v>45267</v>
      </c>
      <c r="H14170" s="4">
        <v>45268</v>
      </c>
      <c r="I14170" t="s">
        <v>44</v>
      </c>
      <c r="J14170" t="s">
        <v>51</v>
      </c>
      <c r="K14170">
        <v>664.85</v>
      </c>
      <c r="L14170" t="s">
        <v>57</v>
      </c>
    </row>
    <row r="14171" spans="1:12" x14ac:dyDescent="0.3">
      <c r="A14171" t="s">
        <v>14231</v>
      </c>
      <c r="B14171" t="s">
        <v>42</v>
      </c>
      <c r="C14171" t="s">
        <v>65</v>
      </c>
      <c r="D14171">
        <v>594.30999999999995</v>
      </c>
      <c r="E14171">
        <v>0.03</v>
      </c>
      <c r="F14171">
        <v>2</v>
      </c>
      <c r="G14171" s="4">
        <v>44966</v>
      </c>
      <c r="H14171" s="4">
        <v>44969</v>
      </c>
      <c r="I14171" t="s">
        <v>60</v>
      </c>
      <c r="J14171" t="s">
        <v>51</v>
      </c>
      <c r="K14171">
        <v>61.21</v>
      </c>
      <c r="L14171" t="s">
        <v>52</v>
      </c>
    </row>
    <row r="14172" spans="1:12" x14ac:dyDescent="0.3">
      <c r="A14172" t="s">
        <v>14232</v>
      </c>
      <c r="B14172" t="s">
        <v>48</v>
      </c>
      <c r="C14172" t="s">
        <v>55</v>
      </c>
      <c r="D14172">
        <v>1261.32</v>
      </c>
      <c r="E14172">
        <v>0.42</v>
      </c>
      <c r="F14172">
        <v>8</v>
      </c>
      <c r="G14172" s="4">
        <v>44961</v>
      </c>
      <c r="H14172" s="4">
        <v>44963</v>
      </c>
      <c r="I14172" t="s">
        <v>44</v>
      </c>
      <c r="J14172" t="s">
        <v>45</v>
      </c>
      <c r="K14172">
        <v>139.84</v>
      </c>
      <c r="L14172" t="s">
        <v>77</v>
      </c>
    </row>
    <row r="14173" spans="1:12" x14ac:dyDescent="0.3">
      <c r="A14173" t="s">
        <v>14233</v>
      </c>
      <c r="B14173" t="s">
        <v>54</v>
      </c>
      <c r="C14173" t="s">
        <v>65</v>
      </c>
      <c r="D14173">
        <v>4018.67</v>
      </c>
      <c r="E14173">
        <v>0.43</v>
      </c>
      <c r="F14173">
        <v>3</v>
      </c>
      <c r="G14173" s="4">
        <v>45400</v>
      </c>
      <c r="H14173" s="4">
        <v>45401</v>
      </c>
      <c r="I14173" t="s">
        <v>60</v>
      </c>
      <c r="J14173" t="s">
        <v>56</v>
      </c>
      <c r="K14173">
        <v>1025.8599999999999</v>
      </c>
      <c r="L14173" t="s">
        <v>46</v>
      </c>
    </row>
    <row r="14174" spans="1:12" x14ac:dyDescent="0.3">
      <c r="A14174" t="s">
        <v>14234</v>
      </c>
      <c r="B14174" t="s">
        <v>48</v>
      </c>
      <c r="C14174" t="s">
        <v>49</v>
      </c>
      <c r="D14174">
        <v>858.19</v>
      </c>
      <c r="E14174">
        <v>0.46</v>
      </c>
      <c r="F14174">
        <v>5</v>
      </c>
      <c r="G14174" s="4">
        <v>45021</v>
      </c>
      <c r="H14174" s="4">
        <v>45023</v>
      </c>
      <c r="I14174" t="s">
        <v>50</v>
      </c>
      <c r="J14174" t="s">
        <v>56</v>
      </c>
      <c r="K14174">
        <v>106.93</v>
      </c>
      <c r="L14174" t="s">
        <v>52</v>
      </c>
    </row>
    <row r="14175" spans="1:12" x14ac:dyDescent="0.3">
      <c r="A14175" t="s">
        <v>14235</v>
      </c>
      <c r="B14175" t="s">
        <v>42</v>
      </c>
      <c r="C14175" t="s">
        <v>55</v>
      </c>
      <c r="D14175">
        <v>1694.8</v>
      </c>
      <c r="E14175">
        <v>0.37</v>
      </c>
      <c r="F14175">
        <v>4</v>
      </c>
      <c r="G14175" s="4">
        <v>45625</v>
      </c>
      <c r="H14175" s="4">
        <v>45629</v>
      </c>
      <c r="I14175" t="s">
        <v>44</v>
      </c>
      <c r="J14175" t="s">
        <v>45</v>
      </c>
      <c r="K14175">
        <v>414.98</v>
      </c>
      <c r="L14175" t="s">
        <v>68</v>
      </c>
    </row>
    <row r="14176" spans="1:12" x14ac:dyDescent="0.3">
      <c r="A14176" t="s">
        <v>14236</v>
      </c>
      <c r="B14176" t="s">
        <v>42</v>
      </c>
      <c r="C14176" t="s">
        <v>55</v>
      </c>
      <c r="D14176">
        <v>1868.89</v>
      </c>
      <c r="E14176">
        <v>0.36</v>
      </c>
      <c r="F14176">
        <v>6</v>
      </c>
      <c r="G14176" s="4">
        <v>45615</v>
      </c>
      <c r="H14176" s="4">
        <v>45618</v>
      </c>
      <c r="I14176" t="s">
        <v>50</v>
      </c>
      <c r="J14176" t="s">
        <v>56</v>
      </c>
      <c r="K14176">
        <v>122.98</v>
      </c>
      <c r="L14176" t="s">
        <v>57</v>
      </c>
    </row>
    <row r="14177" spans="1:12" x14ac:dyDescent="0.3">
      <c r="A14177" t="s">
        <v>14237</v>
      </c>
      <c r="B14177" t="s">
        <v>70</v>
      </c>
      <c r="C14177" t="s">
        <v>62</v>
      </c>
      <c r="D14177">
        <v>2985.13</v>
      </c>
      <c r="E14177">
        <v>0.24</v>
      </c>
      <c r="F14177">
        <v>7</v>
      </c>
      <c r="G14177" s="4">
        <v>45629</v>
      </c>
      <c r="H14177" s="4">
        <v>45635</v>
      </c>
      <c r="I14177" t="s">
        <v>50</v>
      </c>
      <c r="J14177" t="s">
        <v>51</v>
      </c>
      <c r="K14177">
        <v>553.32000000000005</v>
      </c>
      <c r="L14177" t="s">
        <v>63</v>
      </c>
    </row>
    <row r="14178" spans="1:12" x14ac:dyDescent="0.3">
      <c r="A14178" t="s">
        <v>14238</v>
      </c>
      <c r="B14178" t="s">
        <v>42</v>
      </c>
      <c r="C14178" t="s">
        <v>65</v>
      </c>
      <c r="D14178">
        <v>3970.67</v>
      </c>
      <c r="E14178">
        <v>0.43</v>
      </c>
      <c r="F14178">
        <v>9</v>
      </c>
      <c r="G14178" s="4">
        <v>44937</v>
      </c>
      <c r="H14178" s="4">
        <v>44943</v>
      </c>
      <c r="I14178" t="s">
        <v>50</v>
      </c>
      <c r="J14178" t="s">
        <v>51</v>
      </c>
      <c r="K14178">
        <v>840.15</v>
      </c>
      <c r="L14178" t="s">
        <v>77</v>
      </c>
    </row>
    <row r="14179" spans="1:12" x14ac:dyDescent="0.3">
      <c r="A14179" t="s">
        <v>14239</v>
      </c>
      <c r="B14179" t="s">
        <v>70</v>
      </c>
      <c r="C14179" t="s">
        <v>43</v>
      </c>
      <c r="D14179">
        <v>1230.98</v>
      </c>
      <c r="E14179">
        <v>0.26</v>
      </c>
      <c r="F14179">
        <v>5</v>
      </c>
      <c r="G14179" s="4">
        <v>45176</v>
      </c>
      <c r="H14179" s="4">
        <v>45183</v>
      </c>
      <c r="I14179" t="s">
        <v>50</v>
      </c>
      <c r="J14179" t="s">
        <v>51</v>
      </c>
      <c r="K14179">
        <v>303.95999999999998</v>
      </c>
      <c r="L14179" t="s">
        <v>46</v>
      </c>
    </row>
    <row r="14180" spans="1:12" x14ac:dyDescent="0.3">
      <c r="A14180" t="s">
        <v>14240</v>
      </c>
      <c r="B14180" t="s">
        <v>54</v>
      </c>
      <c r="C14180" t="s">
        <v>43</v>
      </c>
      <c r="D14180">
        <v>1108.3399999999999</v>
      </c>
      <c r="E14180">
        <v>0.01</v>
      </c>
      <c r="F14180">
        <v>2</v>
      </c>
      <c r="G14180" s="4">
        <v>45518</v>
      </c>
      <c r="H14180" s="4">
        <v>45520</v>
      </c>
      <c r="I14180" t="s">
        <v>60</v>
      </c>
      <c r="J14180" t="s">
        <v>56</v>
      </c>
      <c r="K14180">
        <v>267.25</v>
      </c>
      <c r="L14180" t="s">
        <v>68</v>
      </c>
    </row>
    <row r="14181" spans="1:12" x14ac:dyDescent="0.3">
      <c r="A14181" t="s">
        <v>14241</v>
      </c>
      <c r="B14181" t="s">
        <v>42</v>
      </c>
      <c r="C14181" t="s">
        <v>62</v>
      </c>
      <c r="D14181">
        <v>1187.32</v>
      </c>
      <c r="E14181">
        <v>0.28999999999999998</v>
      </c>
      <c r="F14181">
        <v>4</v>
      </c>
      <c r="G14181" s="4">
        <v>45316</v>
      </c>
      <c r="H14181" s="4">
        <v>45323</v>
      </c>
      <c r="I14181" t="s">
        <v>44</v>
      </c>
      <c r="J14181" t="s">
        <v>56</v>
      </c>
      <c r="K14181">
        <v>136.53</v>
      </c>
      <c r="L14181" t="s">
        <v>63</v>
      </c>
    </row>
    <row r="14182" spans="1:12" x14ac:dyDescent="0.3">
      <c r="A14182" t="s">
        <v>14242</v>
      </c>
      <c r="B14182" t="s">
        <v>48</v>
      </c>
      <c r="C14182" t="s">
        <v>49</v>
      </c>
      <c r="D14182">
        <v>1969.9</v>
      </c>
      <c r="E14182">
        <v>0.2</v>
      </c>
      <c r="F14182">
        <v>2</v>
      </c>
      <c r="G14182" s="4">
        <v>45307</v>
      </c>
      <c r="H14182" s="4">
        <v>45311</v>
      </c>
      <c r="I14182" t="s">
        <v>50</v>
      </c>
      <c r="J14182" t="s">
        <v>45</v>
      </c>
      <c r="K14182">
        <v>416.39</v>
      </c>
      <c r="L14182" t="s">
        <v>46</v>
      </c>
    </row>
    <row r="14183" spans="1:12" x14ac:dyDescent="0.3">
      <c r="A14183" t="s">
        <v>14243</v>
      </c>
      <c r="B14183" t="s">
        <v>54</v>
      </c>
      <c r="C14183" t="s">
        <v>62</v>
      </c>
      <c r="D14183">
        <v>2722.01</v>
      </c>
      <c r="E14183">
        <v>0.26</v>
      </c>
      <c r="F14183">
        <v>1</v>
      </c>
      <c r="G14183" s="4">
        <v>45598</v>
      </c>
      <c r="H14183" s="4">
        <v>45605</v>
      </c>
      <c r="I14183" t="s">
        <v>60</v>
      </c>
      <c r="J14183" t="s">
        <v>45</v>
      </c>
      <c r="K14183">
        <v>258.95999999999998</v>
      </c>
      <c r="L14183" t="s">
        <v>57</v>
      </c>
    </row>
    <row r="14184" spans="1:12" x14ac:dyDescent="0.3">
      <c r="A14184" t="s">
        <v>14244</v>
      </c>
      <c r="B14184" t="s">
        <v>48</v>
      </c>
      <c r="C14184" t="s">
        <v>49</v>
      </c>
      <c r="D14184">
        <v>165.88</v>
      </c>
      <c r="E14184">
        <v>0.22</v>
      </c>
      <c r="F14184">
        <v>2</v>
      </c>
      <c r="G14184" s="4">
        <v>44947</v>
      </c>
      <c r="H14184" s="4">
        <v>44951</v>
      </c>
      <c r="I14184" t="s">
        <v>44</v>
      </c>
      <c r="J14184" t="s">
        <v>51</v>
      </c>
      <c r="K14184">
        <v>14.91</v>
      </c>
      <c r="L14184" t="s">
        <v>52</v>
      </c>
    </row>
    <row r="14185" spans="1:12" x14ac:dyDescent="0.3">
      <c r="A14185" t="s">
        <v>14245</v>
      </c>
      <c r="B14185" t="s">
        <v>48</v>
      </c>
      <c r="C14185" t="s">
        <v>65</v>
      </c>
      <c r="D14185">
        <v>3923.46</v>
      </c>
      <c r="E14185">
        <v>0.25</v>
      </c>
      <c r="F14185">
        <v>7</v>
      </c>
      <c r="G14185" s="4">
        <v>45174</v>
      </c>
      <c r="H14185" s="4">
        <v>45177</v>
      </c>
      <c r="I14185" t="s">
        <v>44</v>
      </c>
      <c r="J14185" t="s">
        <v>45</v>
      </c>
      <c r="K14185">
        <v>387.16</v>
      </c>
      <c r="L14185" t="s">
        <v>63</v>
      </c>
    </row>
    <row r="14186" spans="1:12" x14ac:dyDescent="0.3">
      <c r="A14186" t="s">
        <v>14246</v>
      </c>
      <c r="B14186" t="s">
        <v>48</v>
      </c>
      <c r="C14186" t="s">
        <v>65</v>
      </c>
      <c r="D14186">
        <v>4640.91</v>
      </c>
      <c r="E14186">
        <v>0.05</v>
      </c>
      <c r="F14186">
        <v>2</v>
      </c>
      <c r="G14186" s="4">
        <v>45338</v>
      </c>
      <c r="H14186" s="4">
        <v>45344</v>
      </c>
      <c r="I14186" t="s">
        <v>50</v>
      </c>
      <c r="J14186" t="s">
        <v>45</v>
      </c>
      <c r="K14186">
        <v>472.63</v>
      </c>
      <c r="L14186" t="s">
        <v>77</v>
      </c>
    </row>
    <row r="14187" spans="1:12" x14ac:dyDescent="0.3">
      <c r="A14187" t="s">
        <v>14247</v>
      </c>
      <c r="B14187" t="s">
        <v>54</v>
      </c>
      <c r="C14187" t="s">
        <v>55</v>
      </c>
      <c r="D14187">
        <v>4233.25</v>
      </c>
      <c r="E14187">
        <v>0.01</v>
      </c>
      <c r="F14187">
        <v>4</v>
      </c>
      <c r="G14187" s="4">
        <v>45405</v>
      </c>
      <c r="H14187" s="4">
        <v>45411</v>
      </c>
      <c r="I14187" t="s">
        <v>44</v>
      </c>
      <c r="J14187" t="s">
        <v>56</v>
      </c>
      <c r="K14187">
        <v>374.1</v>
      </c>
      <c r="L14187" t="s">
        <v>63</v>
      </c>
    </row>
    <row r="14188" spans="1:12" x14ac:dyDescent="0.3">
      <c r="A14188" t="s">
        <v>14248</v>
      </c>
      <c r="B14188" t="s">
        <v>54</v>
      </c>
      <c r="C14188" t="s">
        <v>55</v>
      </c>
      <c r="D14188">
        <v>282.2</v>
      </c>
      <c r="E14188">
        <v>0.17</v>
      </c>
      <c r="F14188">
        <v>5</v>
      </c>
      <c r="G14188" s="4">
        <v>45552</v>
      </c>
      <c r="H14188" s="4">
        <v>45557</v>
      </c>
      <c r="I14188" t="s">
        <v>50</v>
      </c>
      <c r="J14188" t="s">
        <v>51</v>
      </c>
      <c r="K14188">
        <v>37.5</v>
      </c>
      <c r="L14188" t="s">
        <v>63</v>
      </c>
    </row>
    <row r="14189" spans="1:12" x14ac:dyDescent="0.3">
      <c r="A14189" t="s">
        <v>14249</v>
      </c>
      <c r="B14189" t="s">
        <v>42</v>
      </c>
      <c r="C14189" t="s">
        <v>55</v>
      </c>
      <c r="D14189">
        <v>2670.07</v>
      </c>
      <c r="E14189">
        <v>0.13</v>
      </c>
      <c r="F14189">
        <v>3</v>
      </c>
      <c r="G14189" s="4">
        <v>45385</v>
      </c>
      <c r="H14189" s="4">
        <v>45391</v>
      </c>
      <c r="I14189" t="s">
        <v>60</v>
      </c>
      <c r="J14189" t="s">
        <v>45</v>
      </c>
      <c r="K14189">
        <v>609.05999999999995</v>
      </c>
      <c r="L14189" t="s">
        <v>46</v>
      </c>
    </row>
    <row r="14190" spans="1:12" x14ac:dyDescent="0.3">
      <c r="A14190" t="s">
        <v>14250</v>
      </c>
      <c r="B14190" t="s">
        <v>48</v>
      </c>
      <c r="C14190" t="s">
        <v>55</v>
      </c>
      <c r="D14190">
        <v>4088.73</v>
      </c>
      <c r="E14190">
        <v>0.13</v>
      </c>
      <c r="F14190">
        <v>4</v>
      </c>
      <c r="G14190" s="4">
        <v>45177</v>
      </c>
      <c r="H14190" s="4">
        <v>45183</v>
      </c>
      <c r="I14190" t="s">
        <v>44</v>
      </c>
      <c r="J14190" t="s">
        <v>45</v>
      </c>
      <c r="K14190">
        <v>1007.04</v>
      </c>
      <c r="L14190" t="s">
        <v>52</v>
      </c>
    </row>
    <row r="14191" spans="1:12" x14ac:dyDescent="0.3">
      <c r="A14191" t="s">
        <v>14251</v>
      </c>
      <c r="B14191" t="s">
        <v>70</v>
      </c>
      <c r="C14191" t="s">
        <v>43</v>
      </c>
      <c r="D14191">
        <v>1786.16</v>
      </c>
      <c r="E14191">
        <v>0.47</v>
      </c>
      <c r="F14191">
        <v>3</v>
      </c>
      <c r="G14191" s="4">
        <v>45259</v>
      </c>
      <c r="H14191" s="4">
        <v>45262</v>
      </c>
      <c r="I14191" t="s">
        <v>50</v>
      </c>
      <c r="J14191" t="s">
        <v>56</v>
      </c>
      <c r="K14191">
        <v>243.92</v>
      </c>
      <c r="L14191" t="s">
        <v>46</v>
      </c>
    </row>
    <row r="14192" spans="1:12" x14ac:dyDescent="0.3">
      <c r="A14192" t="s">
        <v>14252</v>
      </c>
      <c r="B14192" t="s">
        <v>42</v>
      </c>
      <c r="C14192" t="s">
        <v>55</v>
      </c>
      <c r="D14192">
        <v>4495.4799999999996</v>
      </c>
      <c r="E14192">
        <v>0.41</v>
      </c>
      <c r="F14192">
        <v>8</v>
      </c>
      <c r="G14192" s="4">
        <v>45289</v>
      </c>
      <c r="H14192" s="4">
        <v>45296</v>
      </c>
      <c r="I14192" t="s">
        <v>60</v>
      </c>
      <c r="J14192" t="s">
        <v>51</v>
      </c>
      <c r="K14192">
        <v>1042.0899999999999</v>
      </c>
      <c r="L14192" t="s">
        <v>57</v>
      </c>
    </row>
    <row r="14193" spans="1:12" x14ac:dyDescent="0.3">
      <c r="A14193" t="s">
        <v>14253</v>
      </c>
      <c r="B14193" t="s">
        <v>54</v>
      </c>
      <c r="C14193" t="s">
        <v>55</v>
      </c>
      <c r="D14193">
        <v>4445.71</v>
      </c>
      <c r="E14193">
        <v>0.01</v>
      </c>
      <c r="F14193">
        <v>8</v>
      </c>
      <c r="G14193" s="4">
        <v>45619</v>
      </c>
      <c r="H14193" s="4">
        <v>45625</v>
      </c>
      <c r="I14193" t="s">
        <v>50</v>
      </c>
      <c r="J14193" t="s">
        <v>56</v>
      </c>
      <c r="K14193">
        <v>1079.01</v>
      </c>
      <c r="L14193" t="s">
        <v>52</v>
      </c>
    </row>
    <row r="14194" spans="1:12" x14ac:dyDescent="0.3">
      <c r="A14194" t="s">
        <v>14254</v>
      </c>
      <c r="B14194" t="s">
        <v>70</v>
      </c>
      <c r="C14194" t="s">
        <v>55</v>
      </c>
      <c r="D14194">
        <v>794.35</v>
      </c>
      <c r="E14194">
        <v>0</v>
      </c>
      <c r="F14194">
        <v>3</v>
      </c>
      <c r="G14194" s="4">
        <v>45486</v>
      </c>
      <c r="H14194" s="4">
        <v>45492</v>
      </c>
      <c r="I14194" t="s">
        <v>44</v>
      </c>
      <c r="J14194" t="s">
        <v>56</v>
      </c>
      <c r="K14194">
        <v>116.59</v>
      </c>
      <c r="L14194" t="s">
        <v>77</v>
      </c>
    </row>
    <row r="14195" spans="1:12" x14ac:dyDescent="0.3">
      <c r="A14195" t="s">
        <v>14255</v>
      </c>
      <c r="B14195" t="s">
        <v>54</v>
      </c>
      <c r="C14195" t="s">
        <v>49</v>
      </c>
      <c r="D14195">
        <v>2518.79</v>
      </c>
      <c r="E14195">
        <v>0.39</v>
      </c>
      <c r="F14195">
        <v>9</v>
      </c>
      <c r="G14195" s="4">
        <v>45393</v>
      </c>
      <c r="H14195" s="4">
        <v>45397</v>
      </c>
      <c r="I14195" t="s">
        <v>60</v>
      </c>
      <c r="J14195" t="s">
        <v>51</v>
      </c>
      <c r="K14195">
        <v>752.38</v>
      </c>
      <c r="L14195" t="s">
        <v>77</v>
      </c>
    </row>
    <row r="14196" spans="1:12" x14ac:dyDescent="0.3">
      <c r="A14196" t="s">
        <v>14256</v>
      </c>
      <c r="B14196" t="s">
        <v>70</v>
      </c>
      <c r="C14196" t="s">
        <v>55</v>
      </c>
      <c r="D14196">
        <v>225.77</v>
      </c>
      <c r="E14196">
        <v>0.49</v>
      </c>
      <c r="F14196">
        <v>9</v>
      </c>
      <c r="G14196" s="4">
        <v>45388</v>
      </c>
      <c r="H14196" s="4">
        <v>45390</v>
      </c>
      <c r="I14196" t="s">
        <v>50</v>
      </c>
      <c r="J14196" t="s">
        <v>45</v>
      </c>
      <c r="K14196">
        <v>42.48</v>
      </c>
      <c r="L14196" t="s">
        <v>77</v>
      </c>
    </row>
    <row r="14197" spans="1:12" x14ac:dyDescent="0.3">
      <c r="A14197" t="s">
        <v>14257</v>
      </c>
      <c r="B14197" t="s">
        <v>42</v>
      </c>
      <c r="C14197" t="s">
        <v>62</v>
      </c>
      <c r="D14197">
        <v>1481.11</v>
      </c>
      <c r="E14197">
        <v>0.23</v>
      </c>
      <c r="F14197">
        <v>7</v>
      </c>
      <c r="G14197" s="4">
        <v>44984</v>
      </c>
      <c r="H14197" s="4">
        <v>44985</v>
      </c>
      <c r="I14197" t="s">
        <v>60</v>
      </c>
      <c r="J14197" t="s">
        <v>56</v>
      </c>
      <c r="K14197">
        <v>333.65</v>
      </c>
      <c r="L14197" t="s">
        <v>68</v>
      </c>
    </row>
    <row r="14198" spans="1:12" x14ac:dyDescent="0.3">
      <c r="A14198" t="s">
        <v>14258</v>
      </c>
      <c r="B14198" t="s">
        <v>70</v>
      </c>
      <c r="C14198" t="s">
        <v>55</v>
      </c>
      <c r="D14198">
        <v>4078.18</v>
      </c>
      <c r="E14198">
        <v>0.22</v>
      </c>
      <c r="F14198">
        <v>1</v>
      </c>
      <c r="G14198" s="4">
        <v>45063</v>
      </c>
      <c r="H14198" s="4">
        <v>45064</v>
      </c>
      <c r="I14198" t="s">
        <v>60</v>
      </c>
      <c r="J14198" t="s">
        <v>51</v>
      </c>
      <c r="K14198">
        <v>306.44</v>
      </c>
      <c r="L14198" t="s">
        <v>52</v>
      </c>
    </row>
    <row r="14199" spans="1:12" x14ac:dyDescent="0.3">
      <c r="A14199" t="s">
        <v>14259</v>
      </c>
      <c r="B14199" t="s">
        <v>42</v>
      </c>
      <c r="C14199" t="s">
        <v>55</v>
      </c>
      <c r="D14199">
        <v>4878.1899999999996</v>
      </c>
      <c r="E14199">
        <v>0.14000000000000001</v>
      </c>
      <c r="F14199">
        <v>3</v>
      </c>
      <c r="G14199" s="4">
        <v>45237</v>
      </c>
      <c r="H14199" s="4">
        <v>45244</v>
      </c>
      <c r="I14199" t="s">
        <v>60</v>
      </c>
      <c r="J14199" t="s">
        <v>56</v>
      </c>
      <c r="K14199">
        <v>932.1</v>
      </c>
      <c r="L14199" t="s">
        <v>77</v>
      </c>
    </row>
    <row r="14200" spans="1:12" x14ac:dyDescent="0.3">
      <c r="A14200" t="s">
        <v>14260</v>
      </c>
      <c r="B14200" t="s">
        <v>54</v>
      </c>
      <c r="C14200" t="s">
        <v>43</v>
      </c>
      <c r="D14200">
        <v>4575.28</v>
      </c>
      <c r="E14200">
        <v>0.33</v>
      </c>
      <c r="F14200">
        <v>8</v>
      </c>
      <c r="G14200" s="4">
        <v>45227</v>
      </c>
      <c r="H14200" s="4">
        <v>45231</v>
      </c>
      <c r="I14200" t="s">
        <v>44</v>
      </c>
      <c r="J14200" t="s">
        <v>45</v>
      </c>
      <c r="K14200">
        <v>1066.95</v>
      </c>
      <c r="L14200" t="s">
        <v>63</v>
      </c>
    </row>
    <row r="14201" spans="1:12" x14ac:dyDescent="0.3">
      <c r="A14201" t="s">
        <v>14261</v>
      </c>
      <c r="B14201" t="s">
        <v>70</v>
      </c>
      <c r="C14201" t="s">
        <v>55</v>
      </c>
      <c r="D14201">
        <v>308.64</v>
      </c>
      <c r="E14201">
        <v>0.24</v>
      </c>
      <c r="F14201">
        <v>6</v>
      </c>
      <c r="G14201" s="4">
        <v>45082</v>
      </c>
      <c r="H14201" s="4">
        <v>45084</v>
      </c>
      <c r="I14201" t="s">
        <v>44</v>
      </c>
      <c r="J14201" t="s">
        <v>45</v>
      </c>
      <c r="K14201">
        <v>56.46</v>
      </c>
      <c r="L14201" t="s">
        <v>63</v>
      </c>
    </row>
    <row r="14202" spans="1:12" x14ac:dyDescent="0.3">
      <c r="A14202" t="s">
        <v>14262</v>
      </c>
      <c r="B14202" t="s">
        <v>48</v>
      </c>
      <c r="C14202" t="s">
        <v>49</v>
      </c>
      <c r="D14202">
        <v>4640.9799999999996</v>
      </c>
      <c r="E14202">
        <v>0.08</v>
      </c>
      <c r="F14202">
        <v>9</v>
      </c>
      <c r="G14202" s="4">
        <v>45082</v>
      </c>
      <c r="H14202" s="4">
        <v>45085</v>
      </c>
      <c r="I14202" t="s">
        <v>44</v>
      </c>
      <c r="J14202" t="s">
        <v>56</v>
      </c>
      <c r="K14202">
        <v>1216.43</v>
      </c>
      <c r="L14202" t="s">
        <v>63</v>
      </c>
    </row>
    <row r="14203" spans="1:12" x14ac:dyDescent="0.3">
      <c r="A14203" t="s">
        <v>14263</v>
      </c>
      <c r="B14203" t="s">
        <v>48</v>
      </c>
      <c r="C14203" t="s">
        <v>65</v>
      </c>
      <c r="D14203">
        <v>4130.9799999999996</v>
      </c>
      <c r="E14203">
        <v>0.24</v>
      </c>
      <c r="F14203">
        <v>9</v>
      </c>
      <c r="G14203" s="4">
        <v>45100</v>
      </c>
      <c r="H14203" s="4">
        <v>45101</v>
      </c>
      <c r="I14203" t="s">
        <v>44</v>
      </c>
      <c r="J14203" t="s">
        <v>45</v>
      </c>
      <c r="K14203">
        <v>282.86</v>
      </c>
      <c r="L14203" t="s">
        <v>68</v>
      </c>
    </row>
    <row r="14204" spans="1:12" x14ac:dyDescent="0.3">
      <c r="A14204" t="s">
        <v>14264</v>
      </c>
      <c r="B14204" t="s">
        <v>54</v>
      </c>
      <c r="C14204" t="s">
        <v>55</v>
      </c>
      <c r="D14204">
        <v>4351.74</v>
      </c>
      <c r="E14204">
        <v>0.19</v>
      </c>
      <c r="F14204">
        <v>1</v>
      </c>
      <c r="G14204" s="4">
        <v>45208</v>
      </c>
      <c r="H14204" s="4">
        <v>45212</v>
      </c>
      <c r="I14204" t="s">
        <v>44</v>
      </c>
      <c r="J14204" t="s">
        <v>56</v>
      </c>
      <c r="K14204">
        <v>1182.8699999999999</v>
      </c>
      <c r="L14204" t="s">
        <v>52</v>
      </c>
    </row>
    <row r="14205" spans="1:12" x14ac:dyDescent="0.3">
      <c r="A14205" t="s">
        <v>14265</v>
      </c>
      <c r="B14205" t="s">
        <v>70</v>
      </c>
      <c r="C14205" t="s">
        <v>55</v>
      </c>
      <c r="D14205">
        <v>4582.6499999999996</v>
      </c>
      <c r="E14205">
        <v>0.44</v>
      </c>
      <c r="F14205">
        <v>6</v>
      </c>
      <c r="G14205" s="4">
        <v>45244</v>
      </c>
      <c r="H14205" s="4">
        <v>45249</v>
      </c>
      <c r="I14205" t="s">
        <v>60</v>
      </c>
      <c r="J14205" t="s">
        <v>56</v>
      </c>
      <c r="K14205">
        <v>1111.98</v>
      </c>
      <c r="L14205" t="s">
        <v>63</v>
      </c>
    </row>
    <row r="14206" spans="1:12" x14ac:dyDescent="0.3">
      <c r="A14206" t="s">
        <v>14266</v>
      </c>
      <c r="B14206" t="s">
        <v>48</v>
      </c>
      <c r="C14206" t="s">
        <v>55</v>
      </c>
      <c r="D14206">
        <v>2492.08</v>
      </c>
      <c r="E14206">
        <v>0.39</v>
      </c>
      <c r="F14206">
        <v>3</v>
      </c>
      <c r="G14206" s="4">
        <v>45122</v>
      </c>
      <c r="H14206" s="4">
        <v>45123</v>
      </c>
      <c r="I14206" t="s">
        <v>60</v>
      </c>
      <c r="J14206" t="s">
        <v>51</v>
      </c>
      <c r="K14206">
        <v>126.82</v>
      </c>
      <c r="L14206" t="s">
        <v>46</v>
      </c>
    </row>
    <row r="14207" spans="1:12" x14ac:dyDescent="0.3">
      <c r="A14207" t="s">
        <v>14267</v>
      </c>
      <c r="B14207" t="s">
        <v>42</v>
      </c>
      <c r="C14207" t="s">
        <v>43</v>
      </c>
      <c r="D14207">
        <v>1134.97</v>
      </c>
      <c r="E14207">
        <v>0.35</v>
      </c>
      <c r="F14207">
        <v>5</v>
      </c>
      <c r="G14207" s="4">
        <v>45121</v>
      </c>
      <c r="H14207" s="4">
        <v>45128</v>
      </c>
      <c r="I14207" t="s">
        <v>44</v>
      </c>
      <c r="J14207" t="s">
        <v>51</v>
      </c>
      <c r="K14207">
        <v>80</v>
      </c>
      <c r="L14207" t="s">
        <v>68</v>
      </c>
    </row>
    <row r="14208" spans="1:12" x14ac:dyDescent="0.3">
      <c r="A14208" t="s">
        <v>14268</v>
      </c>
      <c r="B14208" t="s">
        <v>70</v>
      </c>
      <c r="C14208" t="s">
        <v>65</v>
      </c>
      <c r="D14208">
        <v>203.02</v>
      </c>
      <c r="E14208">
        <v>0.16</v>
      </c>
      <c r="F14208">
        <v>1</v>
      </c>
      <c r="G14208" s="4">
        <v>45344</v>
      </c>
      <c r="H14208" s="4">
        <v>45345</v>
      </c>
      <c r="I14208" t="s">
        <v>50</v>
      </c>
      <c r="J14208" t="s">
        <v>56</v>
      </c>
      <c r="K14208">
        <v>15.51</v>
      </c>
      <c r="L14208" t="s">
        <v>46</v>
      </c>
    </row>
    <row r="14209" spans="1:12" x14ac:dyDescent="0.3">
      <c r="A14209" t="s">
        <v>14269</v>
      </c>
      <c r="B14209" t="s">
        <v>70</v>
      </c>
      <c r="C14209" t="s">
        <v>43</v>
      </c>
      <c r="D14209">
        <v>215.39</v>
      </c>
      <c r="E14209">
        <v>7.0000000000000007E-2</v>
      </c>
      <c r="F14209">
        <v>7</v>
      </c>
      <c r="G14209" s="4">
        <v>45482</v>
      </c>
      <c r="H14209" s="4">
        <v>45488</v>
      </c>
      <c r="I14209" t="s">
        <v>50</v>
      </c>
      <c r="J14209" t="s">
        <v>56</v>
      </c>
      <c r="K14209">
        <v>32.840000000000003</v>
      </c>
      <c r="L14209" t="s">
        <v>68</v>
      </c>
    </row>
    <row r="14210" spans="1:12" x14ac:dyDescent="0.3">
      <c r="A14210" t="s">
        <v>14270</v>
      </c>
      <c r="B14210" t="s">
        <v>48</v>
      </c>
      <c r="C14210" t="s">
        <v>43</v>
      </c>
      <c r="D14210">
        <v>3248.31</v>
      </c>
      <c r="E14210">
        <v>0.43</v>
      </c>
      <c r="F14210">
        <v>6</v>
      </c>
      <c r="G14210" s="4">
        <v>45258</v>
      </c>
      <c r="H14210" s="4">
        <v>45265</v>
      </c>
      <c r="I14210" t="s">
        <v>44</v>
      </c>
      <c r="J14210" t="s">
        <v>56</v>
      </c>
      <c r="K14210">
        <v>273.61</v>
      </c>
      <c r="L14210" t="s">
        <v>63</v>
      </c>
    </row>
    <row r="14211" spans="1:12" x14ac:dyDescent="0.3">
      <c r="A14211" t="s">
        <v>14271</v>
      </c>
      <c r="B14211" t="s">
        <v>42</v>
      </c>
      <c r="C14211" t="s">
        <v>43</v>
      </c>
      <c r="D14211">
        <v>1752.67</v>
      </c>
      <c r="E14211">
        <v>0.17</v>
      </c>
      <c r="F14211">
        <v>5</v>
      </c>
      <c r="G14211" s="4">
        <v>45655</v>
      </c>
      <c r="H14211" s="4">
        <v>45659</v>
      </c>
      <c r="I14211" t="s">
        <v>44</v>
      </c>
      <c r="J14211" t="s">
        <v>56</v>
      </c>
      <c r="K14211">
        <v>105.49</v>
      </c>
      <c r="L14211" t="s">
        <v>57</v>
      </c>
    </row>
    <row r="14212" spans="1:12" x14ac:dyDescent="0.3">
      <c r="A14212" t="s">
        <v>14272</v>
      </c>
      <c r="B14212" t="s">
        <v>42</v>
      </c>
      <c r="C14212" t="s">
        <v>49</v>
      </c>
      <c r="D14212">
        <v>2529.89</v>
      </c>
      <c r="E14212">
        <v>0.3</v>
      </c>
      <c r="F14212">
        <v>2</v>
      </c>
      <c r="G14212" s="4">
        <v>45203</v>
      </c>
      <c r="H14212" s="4">
        <v>45208</v>
      </c>
      <c r="I14212" t="s">
        <v>60</v>
      </c>
      <c r="J14212" t="s">
        <v>56</v>
      </c>
      <c r="K14212">
        <v>647.57000000000005</v>
      </c>
      <c r="L14212" t="s">
        <v>77</v>
      </c>
    </row>
    <row r="14213" spans="1:12" x14ac:dyDescent="0.3">
      <c r="A14213" t="s">
        <v>14273</v>
      </c>
      <c r="B14213" t="s">
        <v>42</v>
      </c>
      <c r="C14213" t="s">
        <v>65</v>
      </c>
      <c r="D14213">
        <v>743.54</v>
      </c>
      <c r="E14213">
        <v>0.3</v>
      </c>
      <c r="F14213">
        <v>8</v>
      </c>
      <c r="G14213" s="4">
        <v>45328</v>
      </c>
      <c r="H14213" s="4">
        <v>45335</v>
      </c>
      <c r="I14213" t="s">
        <v>60</v>
      </c>
      <c r="J14213" t="s">
        <v>51</v>
      </c>
      <c r="K14213">
        <v>77.12</v>
      </c>
      <c r="L14213" t="s">
        <v>77</v>
      </c>
    </row>
    <row r="14214" spans="1:12" x14ac:dyDescent="0.3">
      <c r="A14214" t="s">
        <v>14274</v>
      </c>
      <c r="B14214" t="s">
        <v>70</v>
      </c>
      <c r="C14214" t="s">
        <v>49</v>
      </c>
      <c r="D14214">
        <v>4880.0200000000004</v>
      </c>
      <c r="E14214">
        <v>0.46</v>
      </c>
      <c r="F14214">
        <v>5</v>
      </c>
      <c r="G14214" s="4">
        <v>44962</v>
      </c>
      <c r="H14214" s="4">
        <v>44969</v>
      </c>
      <c r="I14214" t="s">
        <v>44</v>
      </c>
      <c r="J14214" t="s">
        <v>56</v>
      </c>
      <c r="K14214">
        <v>980.43</v>
      </c>
      <c r="L14214" t="s">
        <v>52</v>
      </c>
    </row>
    <row r="14215" spans="1:12" x14ac:dyDescent="0.3">
      <c r="A14215" t="s">
        <v>14275</v>
      </c>
      <c r="B14215" t="s">
        <v>54</v>
      </c>
      <c r="C14215" t="s">
        <v>49</v>
      </c>
      <c r="D14215">
        <v>736.72</v>
      </c>
      <c r="E14215">
        <v>0.09</v>
      </c>
      <c r="F14215">
        <v>2</v>
      </c>
      <c r="G14215" s="4">
        <v>45508</v>
      </c>
      <c r="H14215" s="4">
        <v>45515</v>
      </c>
      <c r="I14215" t="s">
        <v>44</v>
      </c>
      <c r="J14215" t="s">
        <v>51</v>
      </c>
      <c r="K14215">
        <v>145.32</v>
      </c>
      <c r="L14215" t="s">
        <v>77</v>
      </c>
    </row>
    <row r="14216" spans="1:12" x14ac:dyDescent="0.3">
      <c r="A14216" t="s">
        <v>14276</v>
      </c>
      <c r="B14216" t="s">
        <v>70</v>
      </c>
      <c r="C14216" t="s">
        <v>65</v>
      </c>
      <c r="D14216">
        <v>2279.5500000000002</v>
      </c>
      <c r="E14216">
        <v>0.39</v>
      </c>
      <c r="F14216">
        <v>4</v>
      </c>
      <c r="G14216" s="4">
        <v>45394</v>
      </c>
      <c r="H14216" s="4">
        <v>45398</v>
      </c>
      <c r="I14216" t="s">
        <v>50</v>
      </c>
      <c r="J14216" t="s">
        <v>45</v>
      </c>
      <c r="K14216">
        <v>571.74</v>
      </c>
      <c r="L14216" t="s">
        <v>52</v>
      </c>
    </row>
    <row r="14217" spans="1:12" x14ac:dyDescent="0.3">
      <c r="A14217" t="s">
        <v>14277</v>
      </c>
      <c r="B14217" t="s">
        <v>70</v>
      </c>
      <c r="C14217" t="s">
        <v>49</v>
      </c>
      <c r="D14217">
        <v>2272.4299999999998</v>
      </c>
      <c r="E14217">
        <v>0.23</v>
      </c>
      <c r="F14217">
        <v>8</v>
      </c>
      <c r="G14217" s="4">
        <v>45619</v>
      </c>
      <c r="H14217" s="4">
        <v>45620</v>
      </c>
      <c r="I14217" t="s">
        <v>50</v>
      </c>
      <c r="J14217" t="s">
        <v>56</v>
      </c>
      <c r="K14217">
        <v>421.04</v>
      </c>
      <c r="L14217" t="s">
        <v>77</v>
      </c>
    </row>
    <row r="14218" spans="1:12" x14ac:dyDescent="0.3">
      <c r="A14218" t="s">
        <v>14278</v>
      </c>
      <c r="B14218" t="s">
        <v>48</v>
      </c>
      <c r="C14218" t="s">
        <v>65</v>
      </c>
      <c r="D14218">
        <v>142.33000000000001</v>
      </c>
      <c r="E14218">
        <v>0.09</v>
      </c>
      <c r="F14218">
        <v>8</v>
      </c>
      <c r="G14218" s="4">
        <v>45074</v>
      </c>
      <c r="H14218" s="4">
        <v>45078</v>
      </c>
      <c r="I14218" t="s">
        <v>60</v>
      </c>
      <c r="J14218" t="s">
        <v>51</v>
      </c>
      <c r="K14218">
        <v>41.71</v>
      </c>
      <c r="L14218" t="s">
        <v>46</v>
      </c>
    </row>
    <row r="14219" spans="1:12" x14ac:dyDescent="0.3">
      <c r="A14219" t="s">
        <v>14279</v>
      </c>
      <c r="B14219" t="s">
        <v>54</v>
      </c>
      <c r="C14219" t="s">
        <v>55</v>
      </c>
      <c r="D14219">
        <v>3372.21</v>
      </c>
      <c r="E14219">
        <v>0.42</v>
      </c>
      <c r="F14219">
        <v>3</v>
      </c>
      <c r="G14219" s="4">
        <v>45406</v>
      </c>
      <c r="H14219" s="4">
        <v>45407</v>
      </c>
      <c r="I14219" t="s">
        <v>50</v>
      </c>
      <c r="J14219" t="s">
        <v>51</v>
      </c>
      <c r="K14219">
        <v>615.97</v>
      </c>
      <c r="L14219" t="s">
        <v>77</v>
      </c>
    </row>
    <row r="14220" spans="1:12" x14ac:dyDescent="0.3">
      <c r="A14220" t="s">
        <v>14280</v>
      </c>
      <c r="B14220" t="s">
        <v>42</v>
      </c>
      <c r="C14220" t="s">
        <v>43</v>
      </c>
      <c r="D14220">
        <v>2737.23</v>
      </c>
      <c r="E14220">
        <v>0.41</v>
      </c>
      <c r="F14220">
        <v>8</v>
      </c>
      <c r="G14220" s="4">
        <v>45149</v>
      </c>
      <c r="H14220" s="4">
        <v>45151</v>
      </c>
      <c r="I14220" t="s">
        <v>60</v>
      </c>
      <c r="J14220" t="s">
        <v>45</v>
      </c>
      <c r="K14220">
        <v>597.82000000000005</v>
      </c>
      <c r="L14220" t="s">
        <v>77</v>
      </c>
    </row>
    <row r="14221" spans="1:12" x14ac:dyDescent="0.3">
      <c r="A14221" t="s">
        <v>14281</v>
      </c>
      <c r="B14221" t="s">
        <v>48</v>
      </c>
      <c r="C14221" t="s">
        <v>49</v>
      </c>
      <c r="D14221">
        <v>2537.73</v>
      </c>
      <c r="E14221">
        <v>0.02</v>
      </c>
      <c r="F14221">
        <v>9</v>
      </c>
      <c r="G14221" s="4">
        <v>45394</v>
      </c>
      <c r="H14221" s="4">
        <v>45400</v>
      </c>
      <c r="I14221" t="s">
        <v>50</v>
      </c>
      <c r="J14221" t="s">
        <v>45</v>
      </c>
      <c r="K14221">
        <v>701.9</v>
      </c>
      <c r="L14221" t="s">
        <v>57</v>
      </c>
    </row>
    <row r="14222" spans="1:12" x14ac:dyDescent="0.3">
      <c r="A14222" t="s">
        <v>14282</v>
      </c>
      <c r="B14222" t="s">
        <v>70</v>
      </c>
      <c r="C14222" t="s">
        <v>65</v>
      </c>
      <c r="D14222">
        <v>4108.62</v>
      </c>
      <c r="E14222">
        <v>0.35</v>
      </c>
      <c r="F14222">
        <v>2</v>
      </c>
      <c r="G14222" s="4">
        <v>45553</v>
      </c>
      <c r="H14222" s="4">
        <v>45559</v>
      </c>
      <c r="I14222" t="s">
        <v>44</v>
      </c>
      <c r="J14222" t="s">
        <v>45</v>
      </c>
      <c r="K14222">
        <v>945.14</v>
      </c>
      <c r="L14222" t="s">
        <v>46</v>
      </c>
    </row>
    <row r="14223" spans="1:12" x14ac:dyDescent="0.3">
      <c r="A14223" t="s">
        <v>14283</v>
      </c>
      <c r="B14223" t="s">
        <v>54</v>
      </c>
      <c r="C14223" t="s">
        <v>62</v>
      </c>
      <c r="D14223">
        <v>1281.57</v>
      </c>
      <c r="E14223">
        <v>0.08</v>
      </c>
      <c r="F14223">
        <v>6</v>
      </c>
      <c r="G14223" s="4">
        <v>45053</v>
      </c>
      <c r="H14223" s="4">
        <v>45059</v>
      </c>
      <c r="I14223" t="s">
        <v>50</v>
      </c>
      <c r="J14223" t="s">
        <v>56</v>
      </c>
      <c r="K14223">
        <v>297.76</v>
      </c>
      <c r="L14223" t="s">
        <v>77</v>
      </c>
    </row>
    <row r="14224" spans="1:12" x14ac:dyDescent="0.3">
      <c r="A14224" t="s">
        <v>14284</v>
      </c>
      <c r="B14224" t="s">
        <v>42</v>
      </c>
      <c r="C14224" t="s">
        <v>49</v>
      </c>
      <c r="D14224">
        <v>4319.37</v>
      </c>
      <c r="E14224">
        <v>0.31</v>
      </c>
      <c r="F14224">
        <v>3</v>
      </c>
      <c r="G14224" s="4">
        <v>45532</v>
      </c>
      <c r="H14224" s="4">
        <v>45536</v>
      </c>
      <c r="I14224" t="s">
        <v>60</v>
      </c>
      <c r="J14224" t="s">
        <v>56</v>
      </c>
      <c r="K14224">
        <v>278.58</v>
      </c>
      <c r="L14224" t="s">
        <v>68</v>
      </c>
    </row>
    <row r="14225" spans="1:12" x14ac:dyDescent="0.3">
      <c r="A14225" t="s">
        <v>14285</v>
      </c>
      <c r="B14225" t="s">
        <v>42</v>
      </c>
      <c r="C14225" t="s">
        <v>49</v>
      </c>
      <c r="D14225">
        <v>4337.42</v>
      </c>
      <c r="E14225">
        <v>0.32</v>
      </c>
      <c r="F14225">
        <v>5</v>
      </c>
      <c r="G14225" s="4">
        <v>45185</v>
      </c>
      <c r="H14225" s="4">
        <v>45191</v>
      </c>
      <c r="I14225" t="s">
        <v>50</v>
      </c>
      <c r="J14225" t="s">
        <v>56</v>
      </c>
      <c r="K14225">
        <v>308.32</v>
      </c>
      <c r="L14225" t="s">
        <v>52</v>
      </c>
    </row>
    <row r="14226" spans="1:12" x14ac:dyDescent="0.3">
      <c r="A14226" t="s">
        <v>14286</v>
      </c>
      <c r="B14226" t="s">
        <v>70</v>
      </c>
      <c r="C14226" t="s">
        <v>65</v>
      </c>
      <c r="D14226">
        <v>4151.63</v>
      </c>
      <c r="E14226">
        <v>0.33</v>
      </c>
      <c r="F14226">
        <v>4</v>
      </c>
      <c r="G14226" s="4">
        <v>45650</v>
      </c>
      <c r="H14226" s="4">
        <v>45653</v>
      </c>
      <c r="I14226" t="s">
        <v>60</v>
      </c>
      <c r="J14226" t="s">
        <v>45</v>
      </c>
      <c r="K14226">
        <v>492.63</v>
      </c>
      <c r="L14226" t="s">
        <v>46</v>
      </c>
    </row>
    <row r="14227" spans="1:12" x14ac:dyDescent="0.3">
      <c r="A14227" t="s">
        <v>14287</v>
      </c>
      <c r="B14227" t="s">
        <v>42</v>
      </c>
      <c r="C14227" t="s">
        <v>62</v>
      </c>
      <c r="D14227">
        <v>1772.85</v>
      </c>
      <c r="E14227">
        <v>0.06</v>
      </c>
      <c r="F14227">
        <v>8</v>
      </c>
      <c r="G14227" s="4">
        <v>45446</v>
      </c>
      <c r="H14227" s="4">
        <v>45450</v>
      </c>
      <c r="I14227" t="s">
        <v>60</v>
      </c>
      <c r="J14227" t="s">
        <v>51</v>
      </c>
      <c r="K14227">
        <v>338.08</v>
      </c>
      <c r="L14227" t="s">
        <v>52</v>
      </c>
    </row>
    <row r="14228" spans="1:12" x14ac:dyDescent="0.3">
      <c r="A14228" t="s">
        <v>14288</v>
      </c>
      <c r="B14228" t="s">
        <v>42</v>
      </c>
      <c r="C14228" t="s">
        <v>62</v>
      </c>
      <c r="D14228">
        <v>896.53</v>
      </c>
      <c r="E14228">
        <v>0.3</v>
      </c>
      <c r="F14228">
        <v>7</v>
      </c>
      <c r="G14228" s="4">
        <v>45182</v>
      </c>
      <c r="H14228" s="4">
        <v>45184</v>
      </c>
      <c r="I14228" t="s">
        <v>60</v>
      </c>
      <c r="J14228" t="s">
        <v>51</v>
      </c>
      <c r="K14228">
        <v>243.06</v>
      </c>
      <c r="L14228" t="s">
        <v>68</v>
      </c>
    </row>
    <row r="14229" spans="1:12" x14ac:dyDescent="0.3">
      <c r="A14229" t="s">
        <v>14289</v>
      </c>
      <c r="B14229" t="s">
        <v>54</v>
      </c>
      <c r="C14229" t="s">
        <v>55</v>
      </c>
      <c r="D14229">
        <v>2428.37</v>
      </c>
      <c r="E14229">
        <v>0.05</v>
      </c>
      <c r="F14229">
        <v>7</v>
      </c>
      <c r="G14229" s="4">
        <v>45333</v>
      </c>
      <c r="H14229" s="4">
        <v>45334</v>
      </c>
      <c r="I14229" t="s">
        <v>60</v>
      </c>
      <c r="J14229" t="s">
        <v>45</v>
      </c>
      <c r="K14229">
        <v>174.6</v>
      </c>
      <c r="L14229" t="s">
        <v>46</v>
      </c>
    </row>
    <row r="14230" spans="1:12" x14ac:dyDescent="0.3">
      <c r="A14230" t="s">
        <v>14290</v>
      </c>
      <c r="B14230" t="s">
        <v>48</v>
      </c>
      <c r="C14230" t="s">
        <v>49</v>
      </c>
      <c r="D14230">
        <v>1373.22</v>
      </c>
      <c r="E14230">
        <v>0.37</v>
      </c>
      <c r="F14230">
        <v>1</v>
      </c>
      <c r="G14230" s="4">
        <v>45556</v>
      </c>
      <c r="H14230" s="4">
        <v>45563</v>
      </c>
      <c r="I14230" t="s">
        <v>44</v>
      </c>
      <c r="J14230" t="s">
        <v>56</v>
      </c>
      <c r="K14230">
        <v>117.43</v>
      </c>
      <c r="L14230" t="s">
        <v>77</v>
      </c>
    </row>
    <row r="14231" spans="1:12" x14ac:dyDescent="0.3">
      <c r="A14231" t="s">
        <v>14291</v>
      </c>
      <c r="B14231" t="s">
        <v>54</v>
      </c>
      <c r="C14231" t="s">
        <v>43</v>
      </c>
      <c r="D14231">
        <v>355.69</v>
      </c>
      <c r="E14231">
        <v>0.03</v>
      </c>
      <c r="F14231">
        <v>6</v>
      </c>
      <c r="G14231" s="4">
        <v>45439</v>
      </c>
      <c r="H14231" s="4">
        <v>45441</v>
      </c>
      <c r="I14231" t="s">
        <v>50</v>
      </c>
      <c r="J14231" t="s">
        <v>51</v>
      </c>
      <c r="K14231">
        <v>64.81</v>
      </c>
      <c r="L14231" t="s">
        <v>52</v>
      </c>
    </row>
    <row r="14232" spans="1:12" x14ac:dyDescent="0.3">
      <c r="A14232" t="s">
        <v>14292</v>
      </c>
      <c r="B14232" t="s">
        <v>48</v>
      </c>
      <c r="C14232" t="s">
        <v>49</v>
      </c>
      <c r="D14232">
        <v>1469.4</v>
      </c>
      <c r="E14232">
        <v>0.38</v>
      </c>
      <c r="F14232">
        <v>2</v>
      </c>
      <c r="G14232" s="4">
        <v>44928</v>
      </c>
      <c r="H14232" s="4">
        <v>44930</v>
      </c>
      <c r="I14232" t="s">
        <v>50</v>
      </c>
      <c r="J14232" t="s">
        <v>51</v>
      </c>
      <c r="K14232">
        <v>124.19</v>
      </c>
      <c r="L14232" t="s">
        <v>63</v>
      </c>
    </row>
    <row r="14233" spans="1:12" x14ac:dyDescent="0.3">
      <c r="A14233" t="s">
        <v>14293</v>
      </c>
      <c r="B14233" t="s">
        <v>48</v>
      </c>
      <c r="C14233" t="s">
        <v>43</v>
      </c>
      <c r="D14233">
        <v>2398.73</v>
      </c>
      <c r="E14233">
        <v>0.44</v>
      </c>
      <c r="F14233">
        <v>8</v>
      </c>
      <c r="G14233" s="4">
        <v>45512</v>
      </c>
      <c r="H14233" s="4">
        <v>45519</v>
      </c>
      <c r="I14233" t="s">
        <v>50</v>
      </c>
      <c r="J14233" t="s">
        <v>51</v>
      </c>
      <c r="K14233">
        <v>401.06</v>
      </c>
      <c r="L14233" t="s">
        <v>46</v>
      </c>
    </row>
    <row r="14234" spans="1:12" x14ac:dyDescent="0.3">
      <c r="A14234" t="s">
        <v>14294</v>
      </c>
      <c r="B14234" t="s">
        <v>48</v>
      </c>
      <c r="C14234" t="s">
        <v>43</v>
      </c>
      <c r="D14234">
        <v>652.4</v>
      </c>
      <c r="E14234">
        <v>0.15</v>
      </c>
      <c r="F14234">
        <v>6</v>
      </c>
      <c r="G14234" s="4">
        <v>45219</v>
      </c>
      <c r="H14234" s="4">
        <v>45223</v>
      </c>
      <c r="I14234" t="s">
        <v>44</v>
      </c>
      <c r="J14234" t="s">
        <v>51</v>
      </c>
      <c r="K14234">
        <v>179.96</v>
      </c>
      <c r="L14234" t="s">
        <v>52</v>
      </c>
    </row>
    <row r="14235" spans="1:12" x14ac:dyDescent="0.3">
      <c r="A14235" t="s">
        <v>14295</v>
      </c>
      <c r="B14235" t="s">
        <v>42</v>
      </c>
      <c r="C14235" t="s">
        <v>65</v>
      </c>
      <c r="D14235">
        <v>4727.24</v>
      </c>
      <c r="E14235">
        <v>0.39</v>
      </c>
      <c r="F14235">
        <v>9</v>
      </c>
      <c r="G14235" s="4">
        <v>45020</v>
      </c>
      <c r="H14235" s="4">
        <v>45023</v>
      </c>
      <c r="I14235" t="s">
        <v>50</v>
      </c>
      <c r="J14235" t="s">
        <v>56</v>
      </c>
      <c r="K14235">
        <v>1118.97</v>
      </c>
      <c r="L14235" t="s">
        <v>52</v>
      </c>
    </row>
    <row r="14236" spans="1:12" x14ac:dyDescent="0.3">
      <c r="A14236" t="s">
        <v>14296</v>
      </c>
      <c r="B14236" t="s">
        <v>54</v>
      </c>
      <c r="C14236" t="s">
        <v>49</v>
      </c>
      <c r="D14236">
        <v>3314.9</v>
      </c>
      <c r="E14236">
        <v>0.21</v>
      </c>
      <c r="F14236">
        <v>1</v>
      </c>
      <c r="G14236" s="4">
        <v>44977</v>
      </c>
      <c r="H14236" s="4">
        <v>44980</v>
      </c>
      <c r="I14236" t="s">
        <v>44</v>
      </c>
      <c r="J14236" t="s">
        <v>56</v>
      </c>
      <c r="K14236">
        <v>784.49</v>
      </c>
      <c r="L14236" t="s">
        <v>77</v>
      </c>
    </row>
    <row r="14237" spans="1:12" x14ac:dyDescent="0.3">
      <c r="A14237" t="s">
        <v>14297</v>
      </c>
      <c r="B14237" t="s">
        <v>42</v>
      </c>
      <c r="C14237" t="s">
        <v>65</v>
      </c>
      <c r="D14237">
        <v>768.07</v>
      </c>
      <c r="E14237">
        <v>0.4</v>
      </c>
      <c r="F14237">
        <v>8</v>
      </c>
      <c r="G14237" s="4">
        <v>45098</v>
      </c>
      <c r="H14237" s="4">
        <v>45102</v>
      </c>
      <c r="I14237" t="s">
        <v>60</v>
      </c>
      <c r="J14237" t="s">
        <v>56</v>
      </c>
      <c r="K14237">
        <v>118.5</v>
      </c>
      <c r="L14237" t="s">
        <v>46</v>
      </c>
    </row>
    <row r="14238" spans="1:12" x14ac:dyDescent="0.3">
      <c r="A14238" t="s">
        <v>14298</v>
      </c>
      <c r="B14238" t="s">
        <v>70</v>
      </c>
      <c r="C14238" t="s">
        <v>55</v>
      </c>
      <c r="D14238">
        <v>4079.11</v>
      </c>
      <c r="E14238">
        <v>0.34</v>
      </c>
      <c r="F14238">
        <v>2</v>
      </c>
      <c r="G14238" s="4">
        <v>45078</v>
      </c>
      <c r="H14238" s="4">
        <v>45081</v>
      </c>
      <c r="I14238" t="s">
        <v>60</v>
      </c>
      <c r="J14238" t="s">
        <v>51</v>
      </c>
      <c r="K14238">
        <v>892.05</v>
      </c>
      <c r="L14238" t="s">
        <v>46</v>
      </c>
    </row>
    <row r="14239" spans="1:12" x14ac:dyDescent="0.3">
      <c r="A14239" t="s">
        <v>14299</v>
      </c>
      <c r="B14239" t="s">
        <v>54</v>
      </c>
      <c r="C14239" t="s">
        <v>43</v>
      </c>
      <c r="D14239">
        <v>4647.63</v>
      </c>
      <c r="E14239">
        <v>0.14000000000000001</v>
      </c>
      <c r="F14239">
        <v>7</v>
      </c>
      <c r="G14239" s="4">
        <v>45086</v>
      </c>
      <c r="H14239" s="4">
        <v>45092</v>
      </c>
      <c r="I14239" t="s">
        <v>44</v>
      </c>
      <c r="J14239" t="s">
        <v>56</v>
      </c>
      <c r="K14239">
        <v>1088.54</v>
      </c>
      <c r="L14239" t="s">
        <v>68</v>
      </c>
    </row>
    <row r="14240" spans="1:12" x14ac:dyDescent="0.3">
      <c r="A14240" t="s">
        <v>14300</v>
      </c>
      <c r="B14240" t="s">
        <v>48</v>
      </c>
      <c r="C14240" t="s">
        <v>62</v>
      </c>
      <c r="D14240">
        <v>1387.64</v>
      </c>
      <c r="E14240">
        <v>0.1</v>
      </c>
      <c r="F14240">
        <v>3</v>
      </c>
      <c r="G14240" s="4">
        <v>45110</v>
      </c>
      <c r="H14240" s="4">
        <v>45117</v>
      </c>
      <c r="I14240" t="s">
        <v>44</v>
      </c>
      <c r="J14240" t="s">
        <v>51</v>
      </c>
      <c r="K14240">
        <v>76.39</v>
      </c>
      <c r="L14240" t="s">
        <v>68</v>
      </c>
    </row>
    <row r="14241" spans="1:12" x14ac:dyDescent="0.3">
      <c r="A14241" t="s">
        <v>14301</v>
      </c>
      <c r="B14241" t="s">
        <v>42</v>
      </c>
      <c r="C14241" t="s">
        <v>43</v>
      </c>
      <c r="D14241">
        <v>801.94</v>
      </c>
      <c r="E14241">
        <v>0.46</v>
      </c>
      <c r="F14241">
        <v>7</v>
      </c>
      <c r="G14241" s="4">
        <v>45118</v>
      </c>
      <c r="H14241" s="4">
        <v>45121</v>
      </c>
      <c r="I14241" t="s">
        <v>44</v>
      </c>
      <c r="J14241" t="s">
        <v>56</v>
      </c>
      <c r="K14241">
        <v>203.36</v>
      </c>
      <c r="L14241" t="s">
        <v>52</v>
      </c>
    </row>
    <row r="14242" spans="1:12" x14ac:dyDescent="0.3">
      <c r="A14242" t="s">
        <v>14302</v>
      </c>
      <c r="B14242" t="s">
        <v>42</v>
      </c>
      <c r="C14242" t="s">
        <v>55</v>
      </c>
      <c r="D14242">
        <v>1680.13</v>
      </c>
      <c r="E14242">
        <v>0.42</v>
      </c>
      <c r="F14242">
        <v>1</v>
      </c>
      <c r="G14242" s="4">
        <v>45084</v>
      </c>
      <c r="H14242" s="4">
        <v>45090</v>
      </c>
      <c r="I14242" t="s">
        <v>44</v>
      </c>
      <c r="J14242" t="s">
        <v>51</v>
      </c>
      <c r="K14242">
        <v>458.67</v>
      </c>
      <c r="L14242" t="s">
        <v>52</v>
      </c>
    </row>
    <row r="14243" spans="1:12" x14ac:dyDescent="0.3">
      <c r="A14243" t="s">
        <v>14303</v>
      </c>
      <c r="B14243" t="s">
        <v>54</v>
      </c>
      <c r="C14243" t="s">
        <v>43</v>
      </c>
      <c r="D14243">
        <v>4178.0200000000004</v>
      </c>
      <c r="E14243">
        <v>0.33</v>
      </c>
      <c r="F14243">
        <v>9</v>
      </c>
      <c r="G14243" s="4">
        <v>45092</v>
      </c>
      <c r="H14243" s="4">
        <v>45095</v>
      </c>
      <c r="I14243" t="s">
        <v>50</v>
      </c>
      <c r="J14243" t="s">
        <v>45</v>
      </c>
      <c r="K14243">
        <v>335.55</v>
      </c>
      <c r="L14243" t="s">
        <v>57</v>
      </c>
    </row>
    <row r="14244" spans="1:12" x14ac:dyDescent="0.3">
      <c r="A14244" t="s">
        <v>14304</v>
      </c>
      <c r="B14244" t="s">
        <v>54</v>
      </c>
      <c r="C14244" t="s">
        <v>65</v>
      </c>
      <c r="D14244">
        <v>957.96</v>
      </c>
      <c r="E14244">
        <v>0.17</v>
      </c>
      <c r="F14244">
        <v>6</v>
      </c>
      <c r="G14244" s="4">
        <v>45045</v>
      </c>
      <c r="H14244" s="4">
        <v>45050</v>
      </c>
      <c r="I14244" t="s">
        <v>50</v>
      </c>
      <c r="J14244" t="s">
        <v>56</v>
      </c>
      <c r="K14244">
        <v>249.29</v>
      </c>
      <c r="L14244" t="s">
        <v>68</v>
      </c>
    </row>
    <row r="14245" spans="1:12" x14ac:dyDescent="0.3">
      <c r="A14245" t="s">
        <v>14305</v>
      </c>
      <c r="B14245" t="s">
        <v>48</v>
      </c>
      <c r="C14245" t="s">
        <v>49</v>
      </c>
      <c r="D14245">
        <v>3918.8</v>
      </c>
      <c r="E14245">
        <v>0.26</v>
      </c>
      <c r="F14245">
        <v>7</v>
      </c>
      <c r="G14245" s="4">
        <v>45564</v>
      </c>
      <c r="H14245" s="4">
        <v>45570</v>
      </c>
      <c r="I14245" t="s">
        <v>60</v>
      </c>
      <c r="J14245" t="s">
        <v>45</v>
      </c>
      <c r="K14245">
        <v>546.91</v>
      </c>
      <c r="L14245" t="s">
        <v>52</v>
      </c>
    </row>
    <row r="14246" spans="1:12" x14ac:dyDescent="0.3">
      <c r="A14246" t="s">
        <v>14306</v>
      </c>
      <c r="B14246" t="s">
        <v>48</v>
      </c>
      <c r="C14246" t="s">
        <v>62</v>
      </c>
      <c r="D14246">
        <v>3609.69</v>
      </c>
      <c r="E14246">
        <v>0.28000000000000003</v>
      </c>
      <c r="F14246">
        <v>9</v>
      </c>
      <c r="G14246" s="4">
        <v>45621</v>
      </c>
      <c r="H14246" s="4">
        <v>45623</v>
      </c>
      <c r="I14246" t="s">
        <v>60</v>
      </c>
      <c r="J14246" t="s">
        <v>56</v>
      </c>
      <c r="K14246">
        <v>467.49</v>
      </c>
      <c r="L14246" t="s">
        <v>46</v>
      </c>
    </row>
    <row r="14247" spans="1:12" x14ac:dyDescent="0.3">
      <c r="A14247" t="s">
        <v>14307</v>
      </c>
      <c r="B14247" t="s">
        <v>70</v>
      </c>
      <c r="C14247" t="s">
        <v>65</v>
      </c>
      <c r="D14247">
        <v>3291.7</v>
      </c>
      <c r="E14247">
        <v>0.04</v>
      </c>
      <c r="F14247">
        <v>1</v>
      </c>
      <c r="G14247" s="4">
        <v>45335</v>
      </c>
      <c r="H14247" s="4">
        <v>45342</v>
      </c>
      <c r="I14247" t="s">
        <v>44</v>
      </c>
      <c r="J14247" t="s">
        <v>45</v>
      </c>
      <c r="K14247">
        <v>662.46</v>
      </c>
      <c r="L14247" t="s">
        <v>63</v>
      </c>
    </row>
    <row r="14248" spans="1:12" x14ac:dyDescent="0.3">
      <c r="A14248" t="s">
        <v>14308</v>
      </c>
      <c r="B14248" t="s">
        <v>48</v>
      </c>
      <c r="C14248" t="s">
        <v>49</v>
      </c>
      <c r="D14248">
        <v>2223.2600000000002</v>
      </c>
      <c r="E14248">
        <v>0.49</v>
      </c>
      <c r="F14248">
        <v>8</v>
      </c>
      <c r="G14248" s="4">
        <v>44971</v>
      </c>
      <c r="H14248" s="4">
        <v>44977</v>
      </c>
      <c r="I14248" t="s">
        <v>50</v>
      </c>
      <c r="J14248" t="s">
        <v>45</v>
      </c>
      <c r="K14248">
        <v>562.59</v>
      </c>
      <c r="L14248" t="s">
        <v>68</v>
      </c>
    </row>
    <row r="14249" spans="1:12" x14ac:dyDescent="0.3">
      <c r="A14249" t="s">
        <v>14309</v>
      </c>
      <c r="B14249" t="s">
        <v>42</v>
      </c>
      <c r="C14249" t="s">
        <v>62</v>
      </c>
      <c r="D14249">
        <v>1897.17</v>
      </c>
      <c r="E14249">
        <v>0.05</v>
      </c>
      <c r="F14249">
        <v>7</v>
      </c>
      <c r="G14249" s="4">
        <v>45116</v>
      </c>
      <c r="H14249" s="4">
        <v>45122</v>
      </c>
      <c r="I14249" t="s">
        <v>44</v>
      </c>
      <c r="J14249" t="s">
        <v>45</v>
      </c>
      <c r="K14249">
        <v>283.06</v>
      </c>
      <c r="L14249" t="s">
        <v>68</v>
      </c>
    </row>
    <row r="14250" spans="1:12" x14ac:dyDescent="0.3">
      <c r="A14250" t="s">
        <v>14310</v>
      </c>
      <c r="B14250" t="s">
        <v>70</v>
      </c>
      <c r="C14250" t="s">
        <v>55</v>
      </c>
      <c r="D14250">
        <v>517.76</v>
      </c>
      <c r="E14250">
        <v>0.36</v>
      </c>
      <c r="F14250">
        <v>2</v>
      </c>
      <c r="G14250" s="4">
        <v>45061</v>
      </c>
      <c r="H14250" s="4">
        <v>45067</v>
      </c>
      <c r="I14250" t="s">
        <v>44</v>
      </c>
      <c r="J14250" t="s">
        <v>56</v>
      </c>
      <c r="K14250">
        <v>107.82</v>
      </c>
      <c r="L14250" t="s">
        <v>63</v>
      </c>
    </row>
    <row r="14251" spans="1:12" x14ac:dyDescent="0.3">
      <c r="A14251" t="s">
        <v>14311</v>
      </c>
      <c r="B14251" t="s">
        <v>70</v>
      </c>
      <c r="C14251" t="s">
        <v>43</v>
      </c>
      <c r="D14251">
        <v>1851.04</v>
      </c>
      <c r="E14251">
        <v>0.25</v>
      </c>
      <c r="F14251">
        <v>1</v>
      </c>
      <c r="G14251" s="4">
        <v>45081</v>
      </c>
      <c r="H14251" s="4">
        <v>45082</v>
      </c>
      <c r="I14251" t="s">
        <v>60</v>
      </c>
      <c r="J14251" t="s">
        <v>51</v>
      </c>
      <c r="K14251">
        <v>476.03</v>
      </c>
      <c r="L14251" t="s">
        <v>57</v>
      </c>
    </row>
    <row r="14252" spans="1:12" x14ac:dyDescent="0.3">
      <c r="A14252" t="s">
        <v>14312</v>
      </c>
      <c r="B14252" t="s">
        <v>70</v>
      </c>
      <c r="C14252" t="s">
        <v>62</v>
      </c>
      <c r="D14252">
        <v>3049.02</v>
      </c>
      <c r="E14252">
        <v>0.38</v>
      </c>
      <c r="F14252">
        <v>1</v>
      </c>
      <c r="G14252" s="4">
        <v>45156</v>
      </c>
      <c r="H14252" s="4">
        <v>45162</v>
      </c>
      <c r="I14252" t="s">
        <v>50</v>
      </c>
      <c r="J14252" t="s">
        <v>51</v>
      </c>
      <c r="K14252">
        <v>750.06</v>
      </c>
      <c r="L14252" t="s">
        <v>57</v>
      </c>
    </row>
    <row r="14253" spans="1:12" x14ac:dyDescent="0.3">
      <c r="A14253" t="s">
        <v>14313</v>
      </c>
      <c r="B14253" t="s">
        <v>54</v>
      </c>
      <c r="C14253" t="s">
        <v>55</v>
      </c>
      <c r="D14253">
        <v>4501.2299999999996</v>
      </c>
      <c r="E14253">
        <v>0.13</v>
      </c>
      <c r="F14253">
        <v>4</v>
      </c>
      <c r="G14253" s="4">
        <v>44949</v>
      </c>
      <c r="H14253" s="4">
        <v>44954</v>
      </c>
      <c r="I14253" t="s">
        <v>60</v>
      </c>
      <c r="J14253" t="s">
        <v>51</v>
      </c>
      <c r="K14253">
        <v>535.91999999999996</v>
      </c>
      <c r="L14253" t="s">
        <v>52</v>
      </c>
    </row>
    <row r="14254" spans="1:12" x14ac:dyDescent="0.3">
      <c r="A14254" t="s">
        <v>14314</v>
      </c>
      <c r="B14254" t="s">
        <v>48</v>
      </c>
      <c r="C14254" t="s">
        <v>49</v>
      </c>
      <c r="D14254">
        <v>4182.3100000000004</v>
      </c>
      <c r="E14254">
        <v>0.2</v>
      </c>
      <c r="F14254">
        <v>5</v>
      </c>
      <c r="G14254" s="4">
        <v>45086</v>
      </c>
      <c r="H14254" s="4">
        <v>45087</v>
      </c>
      <c r="I14254" t="s">
        <v>44</v>
      </c>
      <c r="J14254" t="s">
        <v>56</v>
      </c>
      <c r="K14254">
        <v>947.31</v>
      </c>
      <c r="L14254" t="s">
        <v>52</v>
      </c>
    </row>
    <row r="14255" spans="1:12" x14ac:dyDescent="0.3">
      <c r="A14255" t="s">
        <v>14315</v>
      </c>
      <c r="B14255" t="s">
        <v>70</v>
      </c>
      <c r="C14255" t="s">
        <v>62</v>
      </c>
      <c r="D14255">
        <v>257.86</v>
      </c>
      <c r="E14255">
        <v>0.26</v>
      </c>
      <c r="F14255">
        <v>7</v>
      </c>
      <c r="G14255" s="4">
        <v>45440</v>
      </c>
      <c r="H14255" s="4">
        <v>45444</v>
      </c>
      <c r="I14255" t="s">
        <v>60</v>
      </c>
      <c r="J14255" t="s">
        <v>51</v>
      </c>
      <c r="K14255">
        <v>53.99</v>
      </c>
      <c r="L14255" t="s">
        <v>77</v>
      </c>
    </row>
    <row r="14256" spans="1:12" x14ac:dyDescent="0.3">
      <c r="A14256" t="s">
        <v>14316</v>
      </c>
      <c r="B14256" t="s">
        <v>54</v>
      </c>
      <c r="C14256" t="s">
        <v>55</v>
      </c>
      <c r="D14256">
        <v>780.43</v>
      </c>
      <c r="E14256">
        <v>0.06</v>
      </c>
      <c r="F14256">
        <v>8</v>
      </c>
      <c r="G14256" s="4">
        <v>45129</v>
      </c>
      <c r="H14256" s="4">
        <v>45135</v>
      </c>
      <c r="I14256" t="s">
        <v>60</v>
      </c>
      <c r="J14256" t="s">
        <v>56</v>
      </c>
      <c r="K14256">
        <v>173.81</v>
      </c>
      <c r="L14256" t="s">
        <v>68</v>
      </c>
    </row>
    <row r="14257" spans="1:12" x14ac:dyDescent="0.3">
      <c r="A14257" t="s">
        <v>14317</v>
      </c>
      <c r="B14257" t="s">
        <v>54</v>
      </c>
      <c r="C14257" t="s">
        <v>49</v>
      </c>
      <c r="D14257">
        <v>4257.59</v>
      </c>
      <c r="E14257">
        <v>0.43</v>
      </c>
      <c r="F14257">
        <v>2</v>
      </c>
      <c r="G14257" s="4">
        <v>45600</v>
      </c>
      <c r="H14257" s="4">
        <v>45606</v>
      </c>
      <c r="I14257" t="s">
        <v>60</v>
      </c>
      <c r="J14257" t="s">
        <v>51</v>
      </c>
      <c r="K14257">
        <v>664.6</v>
      </c>
      <c r="L14257" t="s">
        <v>57</v>
      </c>
    </row>
    <row r="14258" spans="1:12" x14ac:dyDescent="0.3">
      <c r="A14258" t="s">
        <v>14318</v>
      </c>
      <c r="B14258" t="s">
        <v>70</v>
      </c>
      <c r="C14258" t="s">
        <v>65</v>
      </c>
      <c r="D14258">
        <v>4702.66</v>
      </c>
      <c r="E14258">
        <v>0.5</v>
      </c>
      <c r="F14258">
        <v>9</v>
      </c>
      <c r="G14258" s="4">
        <v>45115</v>
      </c>
      <c r="H14258" s="4">
        <v>45122</v>
      </c>
      <c r="I14258" t="s">
        <v>50</v>
      </c>
      <c r="J14258" t="s">
        <v>45</v>
      </c>
      <c r="K14258">
        <v>259.06</v>
      </c>
      <c r="L14258" t="s">
        <v>77</v>
      </c>
    </row>
    <row r="14259" spans="1:12" x14ac:dyDescent="0.3">
      <c r="A14259" t="s">
        <v>14319</v>
      </c>
      <c r="B14259" t="s">
        <v>70</v>
      </c>
      <c r="C14259" t="s">
        <v>43</v>
      </c>
      <c r="D14259">
        <v>373.46</v>
      </c>
      <c r="E14259">
        <v>0.21</v>
      </c>
      <c r="F14259">
        <v>7</v>
      </c>
      <c r="G14259" s="4">
        <v>45037</v>
      </c>
      <c r="H14259" s="4">
        <v>45042</v>
      </c>
      <c r="I14259" t="s">
        <v>60</v>
      </c>
      <c r="J14259" t="s">
        <v>45</v>
      </c>
      <c r="K14259">
        <v>50.5</v>
      </c>
      <c r="L14259" t="s">
        <v>57</v>
      </c>
    </row>
    <row r="14260" spans="1:12" x14ac:dyDescent="0.3">
      <c r="A14260" t="s">
        <v>14320</v>
      </c>
      <c r="B14260" t="s">
        <v>42</v>
      </c>
      <c r="C14260" t="s">
        <v>55</v>
      </c>
      <c r="D14260">
        <v>3536.14</v>
      </c>
      <c r="E14260">
        <v>0.19</v>
      </c>
      <c r="F14260">
        <v>6</v>
      </c>
      <c r="G14260" s="4">
        <v>45308</v>
      </c>
      <c r="H14260" s="4">
        <v>45310</v>
      </c>
      <c r="I14260" t="s">
        <v>44</v>
      </c>
      <c r="J14260" t="s">
        <v>45</v>
      </c>
      <c r="K14260">
        <v>828.97</v>
      </c>
      <c r="L14260" t="s">
        <v>63</v>
      </c>
    </row>
    <row r="14261" spans="1:12" x14ac:dyDescent="0.3">
      <c r="A14261" t="s">
        <v>14321</v>
      </c>
      <c r="B14261" t="s">
        <v>70</v>
      </c>
      <c r="C14261" t="s">
        <v>65</v>
      </c>
      <c r="D14261">
        <v>1892.09</v>
      </c>
      <c r="E14261">
        <v>0.3</v>
      </c>
      <c r="F14261">
        <v>8</v>
      </c>
      <c r="G14261" s="4">
        <v>45192</v>
      </c>
      <c r="H14261" s="4">
        <v>45198</v>
      </c>
      <c r="I14261" t="s">
        <v>50</v>
      </c>
      <c r="J14261" t="s">
        <v>56</v>
      </c>
      <c r="K14261">
        <v>461.02</v>
      </c>
      <c r="L14261" t="s">
        <v>46</v>
      </c>
    </row>
    <row r="14262" spans="1:12" x14ac:dyDescent="0.3">
      <c r="A14262" t="s">
        <v>14322</v>
      </c>
      <c r="B14262" t="s">
        <v>42</v>
      </c>
      <c r="C14262" t="s">
        <v>49</v>
      </c>
      <c r="D14262">
        <v>1885.02</v>
      </c>
      <c r="E14262">
        <v>0.34</v>
      </c>
      <c r="F14262">
        <v>2</v>
      </c>
      <c r="G14262" s="4">
        <v>45399</v>
      </c>
      <c r="H14262" s="4">
        <v>45400</v>
      </c>
      <c r="I14262" t="s">
        <v>44</v>
      </c>
      <c r="J14262" t="s">
        <v>45</v>
      </c>
      <c r="K14262">
        <v>504.24</v>
      </c>
      <c r="L14262" t="s">
        <v>63</v>
      </c>
    </row>
    <row r="14263" spans="1:12" x14ac:dyDescent="0.3">
      <c r="A14263" t="s">
        <v>14323</v>
      </c>
      <c r="B14263" t="s">
        <v>70</v>
      </c>
      <c r="C14263" t="s">
        <v>62</v>
      </c>
      <c r="D14263">
        <v>3249.08</v>
      </c>
      <c r="E14263">
        <v>0.43</v>
      </c>
      <c r="F14263">
        <v>1</v>
      </c>
      <c r="G14263" s="4">
        <v>45568</v>
      </c>
      <c r="H14263" s="4">
        <v>45573</v>
      </c>
      <c r="I14263" t="s">
        <v>50</v>
      </c>
      <c r="J14263" t="s">
        <v>45</v>
      </c>
      <c r="K14263">
        <v>349.97</v>
      </c>
      <c r="L14263" t="s">
        <v>63</v>
      </c>
    </row>
    <row r="14264" spans="1:12" x14ac:dyDescent="0.3">
      <c r="A14264" t="s">
        <v>14324</v>
      </c>
      <c r="B14264" t="s">
        <v>70</v>
      </c>
      <c r="C14264" t="s">
        <v>43</v>
      </c>
      <c r="D14264">
        <v>4070.06</v>
      </c>
      <c r="E14264">
        <v>0.19</v>
      </c>
      <c r="F14264">
        <v>5</v>
      </c>
      <c r="G14264" s="4">
        <v>45007</v>
      </c>
      <c r="H14264" s="4">
        <v>45011</v>
      </c>
      <c r="I14264" t="s">
        <v>50</v>
      </c>
      <c r="J14264" t="s">
        <v>51</v>
      </c>
      <c r="K14264">
        <v>866.29</v>
      </c>
      <c r="L14264" t="s">
        <v>63</v>
      </c>
    </row>
    <row r="14265" spans="1:12" x14ac:dyDescent="0.3">
      <c r="A14265" t="s">
        <v>14325</v>
      </c>
      <c r="B14265" t="s">
        <v>48</v>
      </c>
      <c r="C14265" t="s">
        <v>49</v>
      </c>
      <c r="D14265">
        <v>1446.7</v>
      </c>
      <c r="E14265">
        <v>0.38</v>
      </c>
      <c r="F14265">
        <v>9</v>
      </c>
      <c r="G14265" s="4">
        <v>45083</v>
      </c>
      <c r="H14265" s="4">
        <v>45089</v>
      </c>
      <c r="I14265" t="s">
        <v>50</v>
      </c>
      <c r="J14265" t="s">
        <v>56</v>
      </c>
      <c r="K14265">
        <v>145.11000000000001</v>
      </c>
      <c r="L14265" t="s">
        <v>63</v>
      </c>
    </row>
    <row r="14266" spans="1:12" x14ac:dyDescent="0.3">
      <c r="A14266" t="s">
        <v>14326</v>
      </c>
      <c r="B14266" t="s">
        <v>70</v>
      </c>
      <c r="C14266" t="s">
        <v>55</v>
      </c>
      <c r="D14266">
        <v>3556.24</v>
      </c>
      <c r="E14266">
        <v>0.12</v>
      </c>
      <c r="F14266">
        <v>7</v>
      </c>
      <c r="G14266" s="4">
        <v>45136</v>
      </c>
      <c r="H14266" s="4">
        <v>45137</v>
      </c>
      <c r="I14266" t="s">
        <v>60</v>
      </c>
      <c r="J14266" t="s">
        <v>51</v>
      </c>
      <c r="K14266">
        <v>329.41</v>
      </c>
      <c r="L14266" t="s">
        <v>46</v>
      </c>
    </row>
    <row r="14267" spans="1:12" x14ac:dyDescent="0.3">
      <c r="A14267" t="s">
        <v>14327</v>
      </c>
      <c r="B14267" t="s">
        <v>70</v>
      </c>
      <c r="C14267" t="s">
        <v>43</v>
      </c>
      <c r="D14267">
        <v>3215.79</v>
      </c>
      <c r="E14267">
        <v>0.34</v>
      </c>
      <c r="F14267">
        <v>7</v>
      </c>
      <c r="G14267" s="4">
        <v>45164</v>
      </c>
      <c r="H14267" s="4">
        <v>45166</v>
      </c>
      <c r="I14267" t="s">
        <v>50</v>
      </c>
      <c r="J14267" t="s">
        <v>45</v>
      </c>
      <c r="K14267">
        <v>724.01</v>
      </c>
      <c r="L14267" t="s">
        <v>46</v>
      </c>
    </row>
    <row r="14268" spans="1:12" x14ac:dyDescent="0.3">
      <c r="A14268" t="s">
        <v>14328</v>
      </c>
      <c r="B14268" t="s">
        <v>42</v>
      </c>
      <c r="C14268" t="s">
        <v>65</v>
      </c>
      <c r="D14268">
        <v>2634.87</v>
      </c>
      <c r="E14268">
        <v>0.23</v>
      </c>
      <c r="F14268">
        <v>9</v>
      </c>
      <c r="G14268" s="4">
        <v>45242</v>
      </c>
      <c r="H14268" s="4">
        <v>45244</v>
      </c>
      <c r="I14268" t="s">
        <v>60</v>
      </c>
      <c r="J14268" t="s">
        <v>45</v>
      </c>
      <c r="K14268">
        <v>246.24</v>
      </c>
      <c r="L14268" t="s">
        <v>52</v>
      </c>
    </row>
    <row r="14269" spans="1:12" x14ac:dyDescent="0.3">
      <c r="A14269" t="s">
        <v>14329</v>
      </c>
      <c r="B14269" t="s">
        <v>42</v>
      </c>
      <c r="C14269" t="s">
        <v>43</v>
      </c>
      <c r="D14269">
        <v>3051.89</v>
      </c>
      <c r="E14269">
        <v>0.33</v>
      </c>
      <c r="F14269">
        <v>5</v>
      </c>
      <c r="G14269" s="4">
        <v>44943</v>
      </c>
      <c r="H14269" s="4">
        <v>44944</v>
      </c>
      <c r="I14269" t="s">
        <v>44</v>
      </c>
      <c r="J14269" t="s">
        <v>51</v>
      </c>
      <c r="K14269">
        <v>177.22</v>
      </c>
      <c r="L14269" t="s">
        <v>77</v>
      </c>
    </row>
    <row r="14270" spans="1:12" x14ac:dyDescent="0.3">
      <c r="A14270" t="s">
        <v>14330</v>
      </c>
      <c r="B14270" t="s">
        <v>48</v>
      </c>
      <c r="C14270" t="s">
        <v>65</v>
      </c>
      <c r="D14270">
        <v>188.46</v>
      </c>
      <c r="E14270">
        <v>0.19</v>
      </c>
      <c r="F14270">
        <v>5</v>
      </c>
      <c r="G14270" s="4">
        <v>45110</v>
      </c>
      <c r="H14270" s="4">
        <v>45116</v>
      </c>
      <c r="I14270" t="s">
        <v>50</v>
      </c>
      <c r="J14270" t="s">
        <v>56</v>
      </c>
      <c r="K14270">
        <v>37.99</v>
      </c>
      <c r="L14270" t="s">
        <v>52</v>
      </c>
    </row>
    <row r="14271" spans="1:12" x14ac:dyDescent="0.3">
      <c r="A14271" t="s">
        <v>14331</v>
      </c>
      <c r="B14271" t="s">
        <v>70</v>
      </c>
      <c r="C14271" t="s">
        <v>49</v>
      </c>
      <c r="D14271">
        <v>119.92</v>
      </c>
      <c r="E14271">
        <v>0.15</v>
      </c>
      <c r="F14271">
        <v>7</v>
      </c>
      <c r="G14271" s="4">
        <v>45421</v>
      </c>
      <c r="H14271" s="4">
        <v>45423</v>
      </c>
      <c r="I14271" t="s">
        <v>50</v>
      </c>
      <c r="J14271" t="s">
        <v>56</v>
      </c>
      <c r="K14271">
        <v>7.02</v>
      </c>
      <c r="L14271" t="s">
        <v>52</v>
      </c>
    </row>
    <row r="14272" spans="1:12" x14ac:dyDescent="0.3">
      <c r="A14272" t="s">
        <v>14332</v>
      </c>
      <c r="B14272" t="s">
        <v>70</v>
      </c>
      <c r="C14272" t="s">
        <v>62</v>
      </c>
      <c r="D14272">
        <v>2797.15</v>
      </c>
      <c r="E14272">
        <v>0.24</v>
      </c>
      <c r="F14272">
        <v>6</v>
      </c>
      <c r="G14272" s="4">
        <v>45524</v>
      </c>
      <c r="H14272" s="4">
        <v>45525</v>
      </c>
      <c r="I14272" t="s">
        <v>50</v>
      </c>
      <c r="J14272" t="s">
        <v>51</v>
      </c>
      <c r="K14272">
        <v>515.16999999999996</v>
      </c>
      <c r="L14272" t="s">
        <v>57</v>
      </c>
    </row>
    <row r="14273" spans="1:12" x14ac:dyDescent="0.3">
      <c r="A14273" t="s">
        <v>14333</v>
      </c>
      <c r="B14273" t="s">
        <v>42</v>
      </c>
      <c r="C14273" t="s">
        <v>43</v>
      </c>
      <c r="D14273">
        <v>2668.13</v>
      </c>
      <c r="E14273">
        <v>0.45</v>
      </c>
      <c r="F14273">
        <v>6</v>
      </c>
      <c r="G14273" s="4">
        <v>45394</v>
      </c>
      <c r="H14273" s="4">
        <v>45401</v>
      </c>
      <c r="I14273" t="s">
        <v>50</v>
      </c>
      <c r="J14273" t="s">
        <v>51</v>
      </c>
      <c r="K14273">
        <v>670.28</v>
      </c>
      <c r="L14273" t="s">
        <v>68</v>
      </c>
    </row>
    <row r="14274" spans="1:12" x14ac:dyDescent="0.3">
      <c r="A14274" t="s">
        <v>14334</v>
      </c>
      <c r="B14274" t="s">
        <v>54</v>
      </c>
      <c r="C14274" t="s">
        <v>62</v>
      </c>
      <c r="D14274">
        <v>449.54</v>
      </c>
      <c r="E14274">
        <v>0.34</v>
      </c>
      <c r="F14274">
        <v>8</v>
      </c>
      <c r="G14274" s="4">
        <v>45079</v>
      </c>
      <c r="H14274" s="4">
        <v>45083</v>
      </c>
      <c r="I14274" t="s">
        <v>44</v>
      </c>
      <c r="J14274" t="s">
        <v>56</v>
      </c>
      <c r="K14274">
        <v>27.44</v>
      </c>
      <c r="L14274" t="s">
        <v>46</v>
      </c>
    </row>
    <row r="14275" spans="1:12" x14ac:dyDescent="0.3">
      <c r="A14275" t="s">
        <v>14335</v>
      </c>
      <c r="B14275" t="s">
        <v>54</v>
      </c>
      <c r="C14275" t="s">
        <v>62</v>
      </c>
      <c r="D14275">
        <v>2510.9299999999998</v>
      </c>
      <c r="E14275">
        <v>0.31</v>
      </c>
      <c r="F14275">
        <v>4</v>
      </c>
      <c r="G14275" s="4">
        <v>45197</v>
      </c>
      <c r="H14275" s="4">
        <v>45203</v>
      </c>
      <c r="I14275" t="s">
        <v>60</v>
      </c>
      <c r="J14275" t="s">
        <v>45</v>
      </c>
      <c r="K14275">
        <v>546.14</v>
      </c>
      <c r="L14275" t="s">
        <v>57</v>
      </c>
    </row>
    <row r="14276" spans="1:12" x14ac:dyDescent="0.3">
      <c r="A14276" t="s">
        <v>14336</v>
      </c>
      <c r="B14276" t="s">
        <v>54</v>
      </c>
      <c r="C14276" t="s">
        <v>43</v>
      </c>
      <c r="D14276">
        <v>3811.89</v>
      </c>
      <c r="E14276">
        <v>0.36</v>
      </c>
      <c r="F14276">
        <v>2</v>
      </c>
      <c r="G14276" s="4">
        <v>45539</v>
      </c>
      <c r="H14276" s="4">
        <v>45545</v>
      </c>
      <c r="I14276" t="s">
        <v>44</v>
      </c>
      <c r="J14276" t="s">
        <v>45</v>
      </c>
      <c r="K14276">
        <v>259.98</v>
      </c>
      <c r="L14276" t="s">
        <v>77</v>
      </c>
    </row>
    <row r="14277" spans="1:12" x14ac:dyDescent="0.3">
      <c r="A14277" t="s">
        <v>14337</v>
      </c>
      <c r="B14277" t="s">
        <v>42</v>
      </c>
      <c r="C14277" t="s">
        <v>43</v>
      </c>
      <c r="D14277">
        <v>2751.89</v>
      </c>
      <c r="E14277">
        <v>0.36</v>
      </c>
      <c r="F14277">
        <v>3</v>
      </c>
      <c r="G14277" s="4">
        <v>45005</v>
      </c>
      <c r="H14277" s="4">
        <v>45006</v>
      </c>
      <c r="I14277" t="s">
        <v>60</v>
      </c>
      <c r="J14277" t="s">
        <v>56</v>
      </c>
      <c r="K14277">
        <v>566.01</v>
      </c>
      <c r="L14277" t="s">
        <v>52</v>
      </c>
    </row>
    <row r="14278" spans="1:12" x14ac:dyDescent="0.3">
      <c r="A14278" t="s">
        <v>14338</v>
      </c>
      <c r="B14278" t="s">
        <v>42</v>
      </c>
      <c r="C14278" t="s">
        <v>62</v>
      </c>
      <c r="D14278">
        <v>2636.31</v>
      </c>
      <c r="E14278">
        <v>0.15</v>
      </c>
      <c r="F14278">
        <v>4</v>
      </c>
      <c r="G14278" s="4">
        <v>45367</v>
      </c>
      <c r="H14278" s="4">
        <v>45368</v>
      </c>
      <c r="I14278" t="s">
        <v>60</v>
      </c>
      <c r="J14278" t="s">
        <v>51</v>
      </c>
      <c r="K14278">
        <v>705.88</v>
      </c>
      <c r="L14278" t="s">
        <v>57</v>
      </c>
    </row>
    <row r="14279" spans="1:12" x14ac:dyDescent="0.3">
      <c r="A14279" t="s">
        <v>14339</v>
      </c>
      <c r="B14279" t="s">
        <v>54</v>
      </c>
      <c r="C14279" t="s">
        <v>55</v>
      </c>
      <c r="D14279">
        <v>3617.75</v>
      </c>
      <c r="E14279">
        <v>0.12</v>
      </c>
      <c r="F14279">
        <v>5</v>
      </c>
      <c r="G14279" s="4">
        <v>45110</v>
      </c>
      <c r="H14279" s="4">
        <v>45111</v>
      </c>
      <c r="I14279" t="s">
        <v>50</v>
      </c>
      <c r="J14279" t="s">
        <v>45</v>
      </c>
      <c r="K14279">
        <v>569.32000000000005</v>
      </c>
      <c r="L14279" t="s">
        <v>68</v>
      </c>
    </row>
    <row r="14280" spans="1:12" x14ac:dyDescent="0.3">
      <c r="A14280" t="s">
        <v>14340</v>
      </c>
      <c r="B14280" t="s">
        <v>54</v>
      </c>
      <c r="C14280" t="s">
        <v>55</v>
      </c>
      <c r="D14280">
        <v>942.04</v>
      </c>
      <c r="E14280">
        <v>0.25</v>
      </c>
      <c r="F14280">
        <v>2</v>
      </c>
      <c r="G14280" s="4">
        <v>45520</v>
      </c>
      <c r="H14280" s="4">
        <v>45521</v>
      </c>
      <c r="I14280" t="s">
        <v>44</v>
      </c>
      <c r="J14280" t="s">
        <v>56</v>
      </c>
      <c r="K14280">
        <v>136.11000000000001</v>
      </c>
      <c r="L14280" t="s">
        <v>63</v>
      </c>
    </row>
    <row r="14281" spans="1:12" x14ac:dyDescent="0.3">
      <c r="A14281" t="s">
        <v>14341</v>
      </c>
      <c r="B14281" t="s">
        <v>70</v>
      </c>
      <c r="C14281" t="s">
        <v>43</v>
      </c>
      <c r="D14281">
        <v>2341.65</v>
      </c>
      <c r="E14281">
        <v>7.0000000000000007E-2</v>
      </c>
      <c r="F14281">
        <v>8</v>
      </c>
      <c r="G14281" s="4">
        <v>45475</v>
      </c>
      <c r="H14281" s="4">
        <v>45480</v>
      </c>
      <c r="I14281" t="s">
        <v>60</v>
      </c>
      <c r="J14281" t="s">
        <v>45</v>
      </c>
      <c r="K14281">
        <v>598.59</v>
      </c>
      <c r="L14281" t="s">
        <v>68</v>
      </c>
    </row>
    <row r="14282" spans="1:12" x14ac:dyDescent="0.3">
      <c r="A14282" t="s">
        <v>14342</v>
      </c>
      <c r="B14282" t="s">
        <v>42</v>
      </c>
      <c r="C14282" t="s">
        <v>62</v>
      </c>
      <c r="D14282">
        <v>825.43</v>
      </c>
      <c r="E14282">
        <v>0.24</v>
      </c>
      <c r="F14282">
        <v>5</v>
      </c>
      <c r="G14282" s="4">
        <v>45566</v>
      </c>
      <c r="H14282" s="4">
        <v>45573</v>
      </c>
      <c r="I14282" t="s">
        <v>60</v>
      </c>
      <c r="J14282" t="s">
        <v>51</v>
      </c>
      <c r="K14282">
        <v>170.77</v>
      </c>
      <c r="L14282" t="s">
        <v>68</v>
      </c>
    </row>
    <row r="14283" spans="1:12" x14ac:dyDescent="0.3">
      <c r="A14283" t="s">
        <v>14343</v>
      </c>
      <c r="B14283" t="s">
        <v>42</v>
      </c>
      <c r="C14283" t="s">
        <v>62</v>
      </c>
      <c r="D14283">
        <v>2666.82</v>
      </c>
      <c r="E14283">
        <v>0.35</v>
      </c>
      <c r="F14283">
        <v>7</v>
      </c>
      <c r="G14283" s="4">
        <v>44991</v>
      </c>
      <c r="H14283" s="4">
        <v>44998</v>
      </c>
      <c r="I14283" t="s">
        <v>50</v>
      </c>
      <c r="J14283" t="s">
        <v>45</v>
      </c>
      <c r="K14283">
        <v>433.39</v>
      </c>
      <c r="L14283" t="s">
        <v>46</v>
      </c>
    </row>
    <row r="14284" spans="1:12" x14ac:dyDescent="0.3">
      <c r="A14284" t="s">
        <v>14344</v>
      </c>
      <c r="B14284" t="s">
        <v>54</v>
      </c>
      <c r="C14284" t="s">
        <v>49</v>
      </c>
      <c r="D14284">
        <v>3000.51</v>
      </c>
      <c r="E14284">
        <v>0</v>
      </c>
      <c r="F14284">
        <v>9</v>
      </c>
      <c r="G14284" s="4">
        <v>45215</v>
      </c>
      <c r="H14284" s="4">
        <v>45217</v>
      </c>
      <c r="I14284" t="s">
        <v>44</v>
      </c>
      <c r="J14284" t="s">
        <v>56</v>
      </c>
      <c r="K14284">
        <v>621.87</v>
      </c>
      <c r="L14284" t="s">
        <v>46</v>
      </c>
    </row>
    <row r="14285" spans="1:12" x14ac:dyDescent="0.3">
      <c r="A14285" t="s">
        <v>14345</v>
      </c>
      <c r="B14285" t="s">
        <v>54</v>
      </c>
      <c r="C14285" t="s">
        <v>62</v>
      </c>
      <c r="D14285">
        <v>696.2</v>
      </c>
      <c r="E14285">
        <v>0.06</v>
      </c>
      <c r="F14285">
        <v>7</v>
      </c>
      <c r="G14285" s="4">
        <v>45057</v>
      </c>
      <c r="H14285" s="4">
        <v>45059</v>
      </c>
      <c r="I14285" t="s">
        <v>50</v>
      </c>
      <c r="J14285" t="s">
        <v>51</v>
      </c>
      <c r="K14285">
        <v>87.24</v>
      </c>
      <c r="L14285" t="s">
        <v>68</v>
      </c>
    </row>
    <row r="14286" spans="1:12" x14ac:dyDescent="0.3">
      <c r="A14286" t="s">
        <v>14346</v>
      </c>
      <c r="B14286" t="s">
        <v>48</v>
      </c>
      <c r="C14286" t="s">
        <v>55</v>
      </c>
      <c r="D14286">
        <v>470.02</v>
      </c>
      <c r="E14286">
        <v>0.48</v>
      </c>
      <c r="F14286">
        <v>4</v>
      </c>
      <c r="G14286" s="4">
        <v>45231</v>
      </c>
      <c r="H14286" s="4">
        <v>45234</v>
      </c>
      <c r="I14286" t="s">
        <v>60</v>
      </c>
      <c r="J14286" t="s">
        <v>56</v>
      </c>
      <c r="K14286">
        <v>130.66999999999999</v>
      </c>
      <c r="L14286" t="s">
        <v>63</v>
      </c>
    </row>
    <row r="14287" spans="1:12" x14ac:dyDescent="0.3">
      <c r="A14287" t="s">
        <v>14347</v>
      </c>
      <c r="B14287" t="s">
        <v>42</v>
      </c>
      <c r="C14287" t="s">
        <v>49</v>
      </c>
      <c r="D14287">
        <v>916.99</v>
      </c>
      <c r="E14287">
        <v>0.46</v>
      </c>
      <c r="F14287">
        <v>3</v>
      </c>
      <c r="G14287" s="4">
        <v>45620</v>
      </c>
      <c r="H14287" s="4">
        <v>45627</v>
      </c>
      <c r="I14287" t="s">
        <v>50</v>
      </c>
      <c r="J14287" t="s">
        <v>56</v>
      </c>
      <c r="K14287">
        <v>47.32</v>
      </c>
      <c r="L14287" t="s">
        <v>63</v>
      </c>
    </row>
    <row r="14288" spans="1:12" x14ac:dyDescent="0.3">
      <c r="A14288" t="s">
        <v>14348</v>
      </c>
      <c r="B14288" t="s">
        <v>48</v>
      </c>
      <c r="C14288" t="s">
        <v>55</v>
      </c>
      <c r="D14288">
        <v>2973.05</v>
      </c>
      <c r="E14288">
        <v>0.21</v>
      </c>
      <c r="F14288">
        <v>8</v>
      </c>
      <c r="G14288" s="4">
        <v>45075</v>
      </c>
      <c r="H14288" s="4">
        <v>45080</v>
      </c>
      <c r="I14288" t="s">
        <v>44</v>
      </c>
      <c r="J14288" t="s">
        <v>45</v>
      </c>
      <c r="K14288">
        <v>348.17</v>
      </c>
      <c r="L14288" t="s">
        <v>46</v>
      </c>
    </row>
    <row r="14289" spans="1:12" x14ac:dyDescent="0.3">
      <c r="A14289" t="s">
        <v>14349</v>
      </c>
      <c r="B14289" t="s">
        <v>70</v>
      </c>
      <c r="C14289" t="s">
        <v>65</v>
      </c>
      <c r="D14289">
        <v>1029.1300000000001</v>
      </c>
      <c r="E14289">
        <v>0.3</v>
      </c>
      <c r="F14289">
        <v>9</v>
      </c>
      <c r="G14289" s="4">
        <v>45036</v>
      </c>
      <c r="H14289" s="4">
        <v>45038</v>
      </c>
      <c r="I14289" t="s">
        <v>50</v>
      </c>
      <c r="J14289" t="s">
        <v>56</v>
      </c>
      <c r="K14289">
        <v>267.14</v>
      </c>
      <c r="L14289" t="s">
        <v>52</v>
      </c>
    </row>
    <row r="14290" spans="1:12" x14ac:dyDescent="0.3">
      <c r="A14290" t="s">
        <v>14350</v>
      </c>
      <c r="B14290" t="s">
        <v>48</v>
      </c>
      <c r="C14290" t="s">
        <v>43</v>
      </c>
      <c r="D14290">
        <v>1448.69</v>
      </c>
      <c r="E14290">
        <v>0.08</v>
      </c>
      <c r="F14290">
        <v>5</v>
      </c>
      <c r="G14290" s="4">
        <v>45031</v>
      </c>
      <c r="H14290" s="4">
        <v>45036</v>
      </c>
      <c r="I14290" t="s">
        <v>44</v>
      </c>
      <c r="J14290" t="s">
        <v>56</v>
      </c>
      <c r="K14290">
        <v>144.47999999999999</v>
      </c>
      <c r="L14290" t="s">
        <v>63</v>
      </c>
    </row>
    <row r="14291" spans="1:12" x14ac:dyDescent="0.3">
      <c r="A14291" t="s">
        <v>14351</v>
      </c>
      <c r="B14291" t="s">
        <v>54</v>
      </c>
      <c r="C14291" t="s">
        <v>65</v>
      </c>
      <c r="D14291">
        <v>3542.48</v>
      </c>
      <c r="E14291">
        <v>0.17</v>
      </c>
      <c r="F14291">
        <v>6</v>
      </c>
      <c r="G14291" s="4">
        <v>44953</v>
      </c>
      <c r="H14291" s="4">
        <v>44954</v>
      </c>
      <c r="I14291" t="s">
        <v>60</v>
      </c>
      <c r="J14291" t="s">
        <v>45</v>
      </c>
      <c r="K14291">
        <v>385.09</v>
      </c>
      <c r="L14291" t="s">
        <v>68</v>
      </c>
    </row>
    <row r="14292" spans="1:12" x14ac:dyDescent="0.3">
      <c r="A14292" t="s">
        <v>14352</v>
      </c>
      <c r="B14292" t="s">
        <v>42</v>
      </c>
      <c r="C14292" t="s">
        <v>43</v>
      </c>
      <c r="D14292">
        <v>1316.89</v>
      </c>
      <c r="E14292">
        <v>0.4</v>
      </c>
      <c r="F14292">
        <v>6</v>
      </c>
      <c r="G14292" s="4">
        <v>45314</v>
      </c>
      <c r="H14292" s="4">
        <v>45315</v>
      </c>
      <c r="I14292" t="s">
        <v>60</v>
      </c>
      <c r="J14292" t="s">
        <v>45</v>
      </c>
      <c r="K14292">
        <v>250.77</v>
      </c>
      <c r="L14292" t="s">
        <v>68</v>
      </c>
    </row>
    <row r="14293" spans="1:12" x14ac:dyDescent="0.3">
      <c r="A14293" t="s">
        <v>14353</v>
      </c>
      <c r="B14293" t="s">
        <v>42</v>
      </c>
      <c r="C14293" t="s">
        <v>55</v>
      </c>
      <c r="D14293">
        <v>2047.88</v>
      </c>
      <c r="E14293">
        <v>0.43</v>
      </c>
      <c r="F14293">
        <v>3</v>
      </c>
      <c r="G14293" s="4">
        <v>45041</v>
      </c>
      <c r="H14293" s="4">
        <v>45043</v>
      </c>
      <c r="I14293" t="s">
        <v>44</v>
      </c>
      <c r="J14293" t="s">
        <v>45</v>
      </c>
      <c r="K14293">
        <v>448.53</v>
      </c>
      <c r="L14293" t="s">
        <v>77</v>
      </c>
    </row>
    <row r="14294" spans="1:12" x14ac:dyDescent="0.3">
      <c r="A14294" t="s">
        <v>14354</v>
      </c>
      <c r="B14294" t="s">
        <v>48</v>
      </c>
      <c r="C14294" t="s">
        <v>55</v>
      </c>
      <c r="D14294">
        <v>4651.34</v>
      </c>
      <c r="E14294">
        <v>0.2</v>
      </c>
      <c r="F14294">
        <v>4</v>
      </c>
      <c r="G14294" s="4">
        <v>45153</v>
      </c>
      <c r="H14294" s="4">
        <v>45157</v>
      </c>
      <c r="I14294" t="s">
        <v>50</v>
      </c>
      <c r="J14294" t="s">
        <v>51</v>
      </c>
      <c r="K14294">
        <v>281.20999999999998</v>
      </c>
      <c r="L14294" t="s">
        <v>77</v>
      </c>
    </row>
    <row r="14295" spans="1:12" x14ac:dyDescent="0.3">
      <c r="A14295" t="s">
        <v>14355</v>
      </c>
      <c r="B14295" t="s">
        <v>48</v>
      </c>
      <c r="C14295" t="s">
        <v>65</v>
      </c>
      <c r="D14295">
        <v>4142.4799999999996</v>
      </c>
      <c r="E14295">
        <v>0.16</v>
      </c>
      <c r="F14295">
        <v>9</v>
      </c>
      <c r="G14295" s="4">
        <v>45055</v>
      </c>
      <c r="H14295" s="4">
        <v>45057</v>
      </c>
      <c r="I14295" t="s">
        <v>44</v>
      </c>
      <c r="J14295" t="s">
        <v>45</v>
      </c>
      <c r="K14295">
        <v>1064.9100000000001</v>
      </c>
      <c r="L14295" t="s">
        <v>68</v>
      </c>
    </row>
    <row r="14296" spans="1:12" x14ac:dyDescent="0.3">
      <c r="A14296" t="s">
        <v>14356</v>
      </c>
      <c r="B14296" t="s">
        <v>70</v>
      </c>
      <c r="C14296" t="s">
        <v>43</v>
      </c>
      <c r="D14296">
        <v>1351.81</v>
      </c>
      <c r="E14296">
        <v>0.34</v>
      </c>
      <c r="F14296">
        <v>6</v>
      </c>
      <c r="G14296" s="4">
        <v>45365</v>
      </c>
      <c r="H14296" s="4">
        <v>45369</v>
      </c>
      <c r="I14296" t="s">
        <v>44</v>
      </c>
      <c r="J14296" t="s">
        <v>45</v>
      </c>
      <c r="K14296">
        <v>259.66000000000003</v>
      </c>
      <c r="L14296" t="s">
        <v>68</v>
      </c>
    </row>
    <row r="14297" spans="1:12" x14ac:dyDescent="0.3">
      <c r="A14297" t="s">
        <v>14357</v>
      </c>
      <c r="B14297" t="s">
        <v>70</v>
      </c>
      <c r="C14297" t="s">
        <v>43</v>
      </c>
      <c r="D14297">
        <v>3028.12</v>
      </c>
      <c r="E14297">
        <v>0.36</v>
      </c>
      <c r="F14297">
        <v>5</v>
      </c>
      <c r="G14297" s="4">
        <v>45462</v>
      </c>
      <c r="H14297" s="4">
        <v>45463</v>
      </c>
      <c r="I14297" t="s">
        <v>60</v>
      </c>
      <c r="J14297" t="s">
        <v>51</v>
      </c>
      <c r="K14297">
        <v>187.52</v>
      </c>
      <c r="L14297" t="s">
        <v>46</v>
      </c>
    </row>
    <row r="14298" spans="1:12" x14ac:dyDescent="0.3">
      <c r="A14298" t="s">
        <v>14358</v>
      </c>
      <c r="B14298" t="s">
        <v>54</v>
      </c>
      <c r="C14298" t="s">
        <v>49</v>
      </c>
      <c r="D14298">
        <v>3362.44</v>
      </c>
      <c r="E14298">
        <v>0.49</v>
      </c>
      <c r="F14298">
        <v>9</v>
      </c>
      <c r="G14298" s="4">
        <v>45036</v>
      </c>
      <c r="H14298" s="4">
        <v>45042</v>
      </c>
      <c r="I14298" t="s">
        <v>50</v>
      </c>
      <c r="J14298" t="s">
        <v>51</v>
      </c>
      <c r="K14298">
        <v>621.21</v>
      </c>
      <c r="L14298" t="s">
        <v>57</v>
      </c>
    </row>
    <row r="14299" spans="1:12" x14ac:dyDescent="0.3">
      <c r="A14299" t="s">
        <v>14359</v>
      </c>
      <c r="B14299" t="s">
        <v>54</v>
      </c>
      <c r="C14299" t="s">
        <v>62</v>
      </c>
      <c r="D14299">
        <v>4511.18</v>
      </c>
      <c r="E14299">
        <v>0.35</v>
      </c>
      <c r="F14299">
        <v>8</v>
      </c>
      <c r="G14299" s="4">
        <v>45595</v>
      </c>
      <c r="H14299" s="4">
        <v>45598</v>
      </c>
      <c r="I14299" t="s">
        <v>44</v>
      </c>
      <c r="J14299" t="s">
        <v>45</v>
      </c>
      <c r="K14299">
        <v>410.31</v>
      </c>
      <c r="L14299" t="s">
        <v>77</v>
      </c>
    </row>
    <row r="14300" spans="1:12" x14ac:dyDescent="0.3">
      <c r="A14300" t="s">
        <v>14360</v>
      </c>
      <c r="B14300" t="s">
        <v>54</v>
      </c>
      <c r="C14300" t="s">
        <v>49</v>
      </c>
      <c r="D14300">
        <v>2782.59</v>
      </c>
      <c r="E14300">
        <v>0.12</v>
      </c>
      <c r="F14300">
        <v>9</v>
      </c>
      <c r="G14300" s="4">
        <v>45460</v>
      </c>
      <c r="H14300" s="4">
        <v>45461</v>
      </c>
      <c r="I14300" t="s">
        <v>44</v>
      </c>
      <c r="J14300" t="s">
        <v>45</v>
      </c>
      <c r="K14300">
        <v>237.21</v>
      </c>
      <c r="L14300" t="s">
        <v>63</v>
      </c>
    </row>
    <row r="14301" spans="1:12" x14ac:dyDescent="0.3">
      <c r="A14301" t="s">
        <v>14361</v>
      </c>
      <c r="B14301" t="s">
        <v>48</v>
      </c>
      <c r="C14301" t="s">
        <v>55</v>
      </c>
      <c r="D14301">
        <v>2850.31</v>
      </c>
      <c r="E14301">
        <v>0.03</v>
      </c>
      <c r="F14301">
        <v>9</v>
      </c>
      <c r="G14301" s="4">
        <v>45077</v>
      </c>
      <c r="H14301" s="4">
        <v>45082</v>
      </c>
      <c r="I14301" t="s">
        <v>50</v>
      </c>
      <c r="J14301" t="s">
        <v>45</v>
      </c>
      <c r="K14301">
        <v>542.37</v>
      </c>
      <c r="L14301" t="s">
        <v>52</v>
      </c>
    </row>
    <row r="14302" spans="1:12" x14ac:dyDescent="0.3">
      <c r="A14302" t="s">
        <v>14362</v>
      </c>
      <c r="B14302" t="s">
        <v>48</v>
      </c>
      <c r="C14302" t="s">
        <v>65</v>
      </c>
      <c r="D14302">
        <v>4453.3900000000003</v>
      </c>
      <c r="E14302">
        <v>0.13</v>
      </c>
      <c r="F14302">
        <v>4</v>
      </c>
      <c r="G14302" s="4">
        <v>45139</v>
      </c>
      <c r="H14302" s="4">
        <v>45140</v>
      </c>
      <c r="I14302" t="s">
        <v>60</v>
      </c>
      <c r="J14302" t="s">
        <v>56</v>
      </c>
      <c r="K14302">
        <v>1009.1</v>
      </c>
      <c r="L14302" t="s">
        <v>68</v>
      </c>
    </row>
    <row r="14303" spans="1:12" x14ac:dyDescent="0.3">
      <c r="A14303" t="s">
        <v>14363</v>
      </c>
      <c r="B14303" t="s">
        <v>42</v>
      </c>
      <c r="C14303" t="s">
        <v>43</v>
      </c>
      <c r="D14303">
        <v>366.47</v>
      </c>
      <c r="E14303">
        <v>0.11</v>
      </c>
      <c r="F14303">
        <v>8</v>
      </c>
      <c r="G14303" s="4">
        <v>45446</v>
      </c>
      <c r="H14303" s="4">
        <v>45447</v>
      </c>
      <c r="I14303" t="s">
        <v>60</v>
      </c>
      <c r="J14303" t="s">
        <v>45</v>
      </c>
      <c r="K14303">
        <v>44.53</v>
      </c>
      <c r="L14303" t="s">
        <v>57</v>
      </c>
    </row>
    <row r="14304" spans="1:12" x14ac:dyDescent="0.3">
      <c r="A14304" t="s">
        <v>14364</v>
      </c>
      <c r="B14304" t="s">
        <v>54</v>
      </c>
      <c r="C14304" t="s">
        <v>49</v>
      </c>
      <c r="D14304">
        <v>3177.89</v>
      </c>
      <c r="E14304">
        <v>0.05</v>
      </c>
      <c r="F14304">
        <v>9</v>
      </c>
      <c r="G14304" s="4">
        <v>45006</v>
      </c>
      <c r="H14304" s="4">
        <v>45011</v>
      </c>
      <c r="I14304" t="s">
        <v>50</v>
      </c>
      <c r="J14304" t="s">
        <v>45</v>
      </c>
      <c r="K14304">
        <v>881.07</v>
      </c>
      <c r="L14304" t="s">
        <v>57</v>
      </c>
    </row>
    <row r="14305" spans="1:12" x14ac:dyDescent="0.3">
      <c r="A14305" t="s">
        <v>14365</v>
      </c>
      <c r="B14305" t="s">
        <v>48</v>
      </c>
      <c r="C14305" t="s">
        <v>65</v>
      </c>
      <c r="D14305">
        <v>2141.58</v>
      </c>
      <c r="E14305">
        <v>0.22</v>
      </c>
      <c r="F14305">
        <v>5</v>
      </c>
      <c r="G14305" s="4">
        <v>45409</v>
      </c>
      <c r="H14305" s="4">
        <v>45416</v>
      </c>
      <c r="I14305" t="s">
        <v>60</v>
      </c>
      <c r="J14305" t="s">
        <v>45</v>
      </c>
      <c r="K14305">
        <v>332.56</v>
      </c>
      <c r="L14305" t="s">
        <v>77</v>
      </c>
    </row>
    <row r="14306" spans="1:12" x14ac:dyDescent="0.3">
      <c r="A14306" t="s">
        <v>14366</v>
      </c>
      <c r="B14306" t="s">
        <v>42</v>
      </c>
      <c r="C14306" t="s">
        <v>65</v>
      </c>
      <c r="D14306">
        <v>4557.84</v>
      </c>
      <c r="E14306">
        <v>0.14000000000000001</v>
      </c>
      <c r="F14306">
        <v>4</v>
      </c>
      <c r="G14306" s="4">
        <v>45014</v>
      </c>
      <c r="H14306" s="4">
        <v>45015</v>
      </c>
      <c r="I14306" t="s">
        <v>60</v>
      </c>
      <c r="J14306" t="s">
        <v>51</v>
      </c>
      <c r="K14306">
        <v>644.65</v>
      </c>
      <c r="L14306" t="s">
        <v>46</v>
      </c>
    </row>
    <row r="14307" spans="1:12" x14ac:dyDescent="0.3">
      <c r="A14307" t="s">
        <v>14367</v>
      </c>
      <c r="B14307" t="s">
        <v>54</v>
      </c>
      <c r="C14307" t="s">
        <v>62</v>
      </c>
      <c r="D14307">
        <v>4806.6499999999996</v>
      </c>
      <c r="E14307">
        <v>0.46</v>
      </c>
      <c r="F14307">
        <v>1</v>
      </c>
      <c r="G14307" s="4">
        <v>45497</v>
      </c>
      <c r="H14307" s="4">
        <v>45503</v>
      </c>
      <c r="I14307" t="s">
        <v>50</v>
      </c>
      <c r="J14307" t="s">
        <v>56</v>
      </c>
      <c r="K14307">
        <v>932.7</v>
      </c>
      <c r="L14307" t="s">
        <v>68</v>
      </c>
    </row>
    <row r="14308" spans="1:12" x14ac:dyDescent="0.3">
      <c r="A14308" t="s">
        <v>14368</v>
      </c>
      <c r="B14308" t="s">
        <v>70</v>
      </c>
      <c r="C14308" t="s">
        <v>43</v>
      </c>
      <c r="D14308">
        <v>934.21</v>
      </c>
      <c r="E14308">
        <v>0.2</v>
      </c>
      <c r="F14308">
        <v>3</v>
      </c>
      <c r="G14308" s="4">
        <v>45016</v>
      </c>
      <c r="H14308" s="4">
        <v>45018</v>
      </c>
      <c r="I14308" t="s">
        <v>50</v>
      </c>
      <c r="J14308" t="s">
        <v>45</v>
      </c>
      <c r="K14308">
        <v>229.92</v>
      </c>
      <c r="L14308" t="s">
        <v>68</v>
      </c>
    </row>
    <row r="14309" spans="1:12" x14ac:dyDescent="0.3">
      <c r="A14309" t="s">
        <v>14369</v>
      </c>
      <c r="B14309" t="s">
        <v>70</v>
      </c>
      <c r="C14309" t="s">
        <v>65</v>
      </c>
      <c r="D14309">
        <v>1479.2</v>
      </c>
      <c r="E14309">
        <v>0.44</v>
      </c>
      <c r="F14309">
        <v>2</v>
      </c>
      <c r="G14309" s="4">
        <v>45207</v>
      </c>
      <c r="H14309" s="4">
        <v>45214</v>
      </c>
      <c r="I14309" t="s">
        <v>60</v>
      </c>
      <c r="J14309" t="s">
        <v>45</v>
      </c>
      <c r="K14309">
        <v>103.5</v>
      </c>
      <c r="L14309" t="s">
        <v>57</v>
      </c>
    </row>
    <row r="14310" spans="1:12" x14ac:dyDescent="0.3">
      <c r="A14310" t="s">
        <v>14370</v>
      </c>
      <c r="B14310" t="s">
        <v>48</v>
      </c>
      <c r="C14310" t="s">
        <v>43</v>
      </c>
      <c r="D14310">
        <v>1439.94</v>
      </c>
      <c r="E14310">
        <v>0.15</v>
      </c>
      <c r="F14310">
        <v>7</v>
      </c>
      <c r="G14310" s="4">
        <v>45435</v>
      </c>
      <c r="H14310" s="4">
        <v>45436</v>
      </c>
      <c r="I14310" t="s">
        <v>60</v>
      </c>
      <c r="J14310" t="s">
        <v>45</v>
      </c>
      <c r="K14310">
        <v>377.34</v>
      </c>
      <c r="L14310" t="s">
        <v>46</v>
      </c>
    </row>
    <row r="14311" spans="1:12" x14ac:dyDescent="0.3">
      <c r="A14311" t="s">
        <v>14371</v>
      </c>
      <c r="B14311" t="s">
        <v>42</v>
      </c>
      <c r="C14311" t="s">
        <v>49</v>
      </c>
      <c r="D14311">
        <v>593.08000000000004</v>
      </c>
      <c r="E14311">
        <v>0.42</v>
      </c>
      <c r="F14311">
        <v>4</v>
      </c>
      <c r="G14311" s="4">
        <v>45028</v>
      </c>
      <c r="H14311" s="4">
        <v>45035</v>
      </c>
      <c r="I14311" t="s">
        <v>44</v>
      </c>
      <c r="J14311" t="s">
        <v>51</v>
      </c>
      <c r="K14311">
        <v>103.71</v>
      </c>
      <c r="L14311" t="s">
        <v>57</v>
      </c>
    </row>
    <row r="14312" spans="1:12" x14ac:dyDescent="0.3">
      <c r="A14312" t="s">
        <v>14372</v>
      </c>
      <c r="B14312" t="s">
        <v>70</v>
      </c>
      <c r="C14312" t="s">
        <v>65</v>
      </c>
      <c r="D14312">
        <v>2466.4299999999998</v>
      </c>
      <c r="E14312">
        <v>0.23</v>
      </c>
      <c r="F14312">
        <v>9</v>
      </c>
      <c r="G14312" s="4">
        <v>45611</v>
      </c>
      <c r="H14312" s="4">
        <v>45618</v>
      </c>
      <c r="I14312" t="s">
        <v>60</v>
      </c>
      <c r="J14312" t="s">
        <v>45</v>
      </c>
      <c r="K14312">
        <v>444.78</v>
      </c>
      <c r="L14312" t="s">
        <v>52</v>
      </c>
    </row>
    <row r="14313" spans="1:12" x14ac:dyDescent="0.3">
      <c r="A14313" t="s">
        <v>14373</v>
      </c>
      <c r="B14313" t="s">
        <v>42</v>
      </c>
      <c r="C14313" t="s">
        <v>65</v>
      </c>
      <c r="D14313">
        <v>2614.1</v>
      </c>
      <c r="E14313">
        <v>0.02</v>
      </c>
      <c r="F14313">
        <v>9</v>
      </c>
      <c r="G14313" s="4">
        <v>45144</v>
      </c>
      <c r="H14313" s="4">
        <v>45150</v>
      </c>
      <c r="I14313" t="s">
        <v>44</v>
      </c>
      <c r="J14313" t="s">
        <v>45</v>
      </c>
      <c r="K14313">
        <v>673.98</v>
      </c>
      <c r="L14313" t="s">
        <v>63</v>
      </c>
    </row>
    <row r="14314" spans="1:12" x14ac:dyDescent="0.3">
      <c r="A14314" t="s">
        <v>14374</v>
      </c>
      <c r="B14314" t="s">
        <v>42</v>
      </c>
      <c r="C14314" t="s">
        <v>49</v>
      </c>
      <c r="D14314">
        <v>2907.59</v>
      </c>
      <c r="E14314">
        <v>0.24</v>
      </c>
      <c r="F14314">
        <v>2</v>
      </c>
      <c r="G14314" s="4">
        <v>45182</v>
      </c>
      <c r="H14314" s="4">
        <v>45187</v>
      </c>
      <c r="I14314" t="s">
        <v>50</v>
      </c>
      <c r="J14314" t="s">
        <v>51</v>
      </c>
      <c r="K14314">
        <v>551.01</v>
      </c>
      <c r="L14314" t="s">
        <v>63</v>
      </c>
    </row>
    <row r="14315" spans="1:12" x14ac:dyDescent="0.3">
      <c r="A14315" t="s">
        <v>14375</v>
      </c>
      <c r="B14315" t="s">
        <v>70</v>
      </c>
      <c r="C14315" t="s">
        <v>43</v>
      </c>
      <c r="D14315">
        <v>3348.5</v>
      </c>
      <c r="E14315">
        <v>0.11</v>
      </c>
      <c r="F14315">
        <v>3</v>
      </c>
      <c r="G14315" s="4">
        <v>45592</v>
      </c>
      <c r="H14315" s="4">
        <v>45593</v>
      </c>
      <c r="I14315" t="s">
        <v>44</v>
      </c>
      <c r="J14315" t="s">
        <v>51</v>
      </c>
      <c r="K14315">
        <v>541.24</v>
      </c>
      <c r="L14315" t="s">
        <v>68</v>
      </c>
    </row>
    <row r="14316" spans="1:12" x14ac:dyDescent="0.3">
      <c r="A14316" t="s">
        <v>14376</v>
      </c>
      <c r="B14316" t="s">
        <v>42</v>
      </c>
      <c r="C14316" t="s">
        <v>43</v>
      </c>
      <c r="D14316">
        <v>408.3</v>
      </c>
      <c r="E14316">
        <v>0.15</v>
      </c>
      <c r="F14316">
        <v>8</v>
      </c>
      <c r="G14316" s="4">
        <v>45084</v>
      </c>
      <c r="H14316" s="4">
        <v>45089</v>
      </c>
      <c r="I14316" t="s">
        <v>60</v>
      </c>
      <c r="J14316" t="s">
        <v>51</v>
      </c>
      <c r="K14316">
        <v>104.91</v>
      </c>
      <c r="L14316" t="s">
        <v>77</v>
      </c>
    </row>
    <row r="14317" spans="1:12" x14ac:dyDescent="0.3">
      <c r="A14317" t="s">
        <v>14377</v>
      </c>
      <c r="B14317" t="s">
        <v>70</v>
      </c>
      <c r="C14317" t="s">
        <v>65</v>
      </c>
      <c r="D14317">
        <v>3150.17</v>
      </c>
      <c r="E14317">
        <v>0.34</v>
      </c>
      <c r="F14317">
        <v>3</v>
      </c>
      <c r="G14317" s="4">
        <v>45120</v>
      </c>
      <c r="H14317" s="4">
        <v>45127</v>
      </c>
      <c r="I14317" t="s">
        <v>44</v>
      </c>
      <c r="J14317" t="s">
        <v>51</v>
      </c>
      <c r="K14317">
        <v>917.46</v>
      </c>
      <c r="L14317" t="s">
        <v>57</v>
      </c>
    </row>
    <row r="14318" spans="1:12" x14ac:dyDescent="0.3">
      <c r="A14318" t="s">
        <v>14378</v>
      </c>
      <c r="B14318" t="s">
        <v>48</v>
      </c>
      <c r="C14318" t="s">
        <v>49</v>
      </c>
      <c r="D14318">
        <v>4577.67</v>
      </c>
      <c r="E14318">
        <v>0.26</v>
      </c>
      <c r="F14318">
        <v>4</v>
      </c>
      <c r="G14318" s="4">
        <v>45306</v>
      </c>
      <c r="H14318" s="4">
        <v>45310</v>
      </c>
      <c r="I14318" t="s">
        <v>60</v>
      </c>
      <c r="J14318" t="s">
        <v>51</v>
      </c>
      <c r="K14318">
        <v>1087.6600000000001</v>
      </c>
      <c r="L14318" t="s">
        <v>68</v>
      </c>
    </row>
    <row r="14319" spans="1:12" x14ac:dyDescent="0.3">
      <c r="A14319" t="s">
        <v>14379</v>
      </c>
      <c r="B14319" t="s">
        <v>54</v>
      </c>
      <c r="C14319" t="s">
        <v>55</v>
      </c>
      <c r="D14319">
        <v>2329.46</v>
      </c>
      <c r="E14319">
        <v>0.44</v>
      </c>
      <c r="F14319">
        <v>3</v>
      </c>
      <c r="G14319" s="4">
        <v>45161</v>
      </c>
      <c r="H14319" s="4">
        <v>45166</v>
      </c>
      <c r="I14319" t="s">
        <v>60</v>
      </c>
      <c r="J14319" t="s">
        <v>51</v>
      </c>
      <c r="K14319">
        <v>649.32000000000005</v>
      </c>
      <c r="L14319" t="s">
        <v>63</v>
      </c>
    </row>
    <row r="14320" spans="1:12" x14ac:dyDescent="0.3">
      <c r="A14320" t="s">
        <v>14380</v>
      </c>
      <c r="B14320" t="s">
        <v>54</v>
      </c>
      <c r="C14320" t="s">
        <v>43</v>
      </c>
      <c r="D14320">
        <v>622.89</v>
      </c>
      <c r="E14320">
        <v>0.47</v>
      </c>
      <c r="F14320">
        <v>2</v>
      </c>
      <c r="G14320" s="4">
        <v>44979</v>
      </c>
      <c r="H14320" s="4">
        <v>44986</v>
      </c>
      <c r="I14320" t="s">
        <v>60</v>
      </c>
      <c r="J14320" t="s">
        <v>51</v>
      </c>
      <c r="K14320">
        <v>152.21</v>
      </c>
      <c r="L14320" t="s">
        <v>57</v>
      </c>
    </row>
    <row r="14321" spans="1:12" x14ac:dyDescent="0.3">
      <c r="A14321" t="s">
        <v>14381</v>
      </c>
      <c r="B14321" t="s">
        <v>48</v>
      </c>
      <c r="C14321" t="s">
        <v>55</v>
      </c>
      <c r="D14321">
        <v>521.13</v>
      </c>
      <c r="E14321">
        <v>0.35</v>
      </c>
      <c r="F14321">
        <v>1</v>
      </c>
      <c r="G14321" s="4">
        <v>45639</v>
      </c>
      <c r="H14321" s="4">
        <v>45642</v>
      </c>
      <c r="I14321" t="s">
        <v>50</v>
      </c>
      <c r="J14321" t="s">
        <v>51</v>
      </c>
      <c r="K14321">
        <v>129</v>
      </c>
      <c r="L14321" t="s">
        <v>68</v>
      </c>
    </row>
    <row r="14322" spans="1:12" x14ac:dyDescent="0.3">
      <c r="A14322" t="s">
        <v>14382</v>
      </c>
      <c r="B14322" t="s">
        <v>70</v>
      </c>
      <c r="C14322" t="s">
        <v>65</v>
      </c>
      <c r="D14322">
        <v>1480.59</v>
      </c>
      <c r="E14322">
        <v>0.43</v>
      </c>
      <c r="F14322">
        <v>3</v>
      </c>
      <c r="G14322" s="4">
        <v>45605</v>
      </c>
      <c r="H14322" s="4">
        <v>45607</v>
      </c>
      <c r="I14322" t="s">
        <v>44</v>
      </c>
      <c r="J14322" t="s">
        <v>51</v>
      </c>
      <c r="K14322">
        <v>155.97</v>
      </c>
      <c r="L14322" t="s">
        <v>77</v>
      </c>
    </row>
    <row r="14323" spans="1:12" x14ac:dyDescent="0.3">
      <c r="A14323" t="s">
        <v>14383</v>
      </c>
      <c r="B14323" t="s">
        <v>70</v>
      </c>
      <c r="C14323" t="s">
        <v>55</v>
      </c>
      <c r="D14323">
        <v>3787.37</v>
      </c>
      <c r="E14323">
        <v>0.1</v>
      </c>
      <c r="F14323">
        <v>9</v>
      </c>
      <c r="G14323" s="4">
        <v>45546</v>
      </c>
      <c r="H14323" s="4">
        <v>45547</v>
      </c>
      <c r="I14323" t="s">
        <v>44</v>
      </c>
      <c r="J14323" t="s">
        <v>45</v>
      </c>
      <c r="K14323">
        <v>1068.1400000000001</v>
      </c>
      <c r="L14323" t="s">
        <v>68</v>
      </c>
    </row>
    <row r="14324" spans="1:12" x14ac:dyDescent="0.3">
      <c r="A14324" t="s">
        <v>14384</v>
      </c>
      <c r="B14324" t="s">
        <v>70</v>
      </c>
      <c r="C14324" t="s">
        <v>55</v>
      </c>
      <c r="D14324">
        <v>1378.9</v>
      </c>
      <c r="E14324">
        <v>0.04</v>
      </c>
      <c r="F14324">
        <v>8</v>
      </c>
      <c r="G14324" s="4">
        <v>45578</v>
      </c>
      <c r="H14324" s="4">
        <v>45585</v>
      </c>
      <c r="I14324" t="s">
        <v>44</v>
      </c>
      <c r="J14324" t="s">
        <v>56</v>
      </c>
      <c r="K14324">
        <v>108.3</v>
      </c>
      <c r="L14324" t="s">
        <v>63</v>
      </c>
    </row>
    <row r="14325" spans="1:12" x14ac:dyDescent="0.3">
      <c r="A14325" t="s">
        <v>14385</v>
      </c>
      <c r="B14325" t="s">
        <v>70</v>
      </c>
      <c r="C14325" t="s">
        <v>43</v>
      </c>
      <c r="D14325">
        <v>4090.22</v>
      </c>
      <c r="E14325">
        <v>0.17</v>
      </c>
      <c r="F14325">
        <v>9</v>
      </c>
      <c r="G14325" s="4">
        <v>45566</v>
      </c>
      <c r="H14325" s="4">
        <v>45568</v>
      </c>
      <c r="I14325" t="s">
        <v>44</v>
      </c>
      <c r="J14325" t="s">
        <v>45</v>
      </c>
      <c r="K14325">
        <v>747.88</v>
      </c>
      <c r="L14325" t="s">
        <v>46</v>
      </c>
    </row>
    <row r="14326" spans="1:12" x14ac:dyDescent="0.3">
      <c r="A14326" t="s">
        <v>14386</v>
      </c>
      <c r="B14326" t="s">
        <v>48</v>
      </c>
      <c r="C14326" t="s">
        <v>65</v>
      </c>
      <c r="D14326">
        <v>4116.33</v>
      </c>
      <c r="E14326">
        <v>0.16</v>
      </c>
      <c r="F14326">
        <v>5</v>
      </c>
      <c r="G14326" s="4">
        <v>45409</v>
      </c>
      <c r="H14326" s="4">
        <v>45415</v>
      </c>
      <c r="I14326" t="s">
        <v>60</v>
      </c>
      <c r="J14326" t="s">
        <v>51</v>
      </c>
      <c r="K14326">
        <v>219.05</v>
      </c>
      <c r="L14326" t="s">
        <v>52</v>
      </c>
    </row>
    <row r="14327" spans="1:12" x14ac:dyDescent="0.3">
      <c r="A14327" t="s">
        <v>14387</v>
      </c>
      <c r="B14327" t="s">
        <v>54</v>
      </c>
      <c r="C14327" t="s">
        <v>55</v>
      </c>
      <c r="D14327">
        <v>2339.85</v>
      </c>
      <c r="E14327">
        <v>0.33</v>
      </c>
      <c r="F14327">
        <v>5</v>
      </c>
      <c r="G14327" s="4">
        <v>45104</v>
      </c>
      <c r="H14327" s="4">
        <v>45105</v>
      </c>
      <c r="I14327" t="s">
        <v>44</v>
      </c>
      <c r="J14327" t="s">
        <v>45</v>
      </c>
      <c r="K14327">
        <v>330.38</v>
      </c>
      <c r="L14327" t="s">
        <v>52</v>
      </c>
    </row>
    <row r="14328" spans="1:12" x14ac:dyDescent="0.3">
      <c r="A14328" t="s">
        <v>14388</v>
      </c>
      <c r="B14328" t="s">
        <v>42</v>
      </c>
      <c r="C14328" t="s">
        <v>43</v>
      </c>
      <c r="D14328">
        <v>1573.87</v>
      </c>
      <c r="E14328">
        <v>0.42</v>
      </c>
      <c r="F14328">
        <v>8</v>
      </c>
      <c r="G14328" s="4">
        <v>44982</v>
      </c>
      <c r="H14328" s="4">
        <v>44988</v>
      </c>
      <c r="I14328" t="s">
        <v>44</v>
      </c>
      <c r="J14328" t="s">
        <v>51</v>
      </c>
      <c r="K14328">
        <v>348.75</v>
      </c>
      <c r="L14328" t="s">
        <v>68</v>
      </c>
    </row>
    <row r="14329" spans="1:12" x14ac:dyDescent="0.3">
      <c r="A14329" t="s">
        <v>14389</v>
      </c>
      <c r="B14329" t="s">
        <v>42</v>
      </c>
      <c r="C14329" t="s">
        <v>55</v>
      </c>
      <c r="D14329">
        <v>3028.57</v>
      </c>
      <c r="E14329">
        <v>0.15</v>
      </c>
      <c r="F14329">
        <v>5</v>
      </c>
      <c r="G14329" s="4">
        <v>45350</v>
      </c>
      <c r="H14329" s="4">
        <v>45356</v>
      </c>
      <c r="I14329" t="s">
        <v>50</v>
      </c>
      <c r="J14329" t="s">
        <v>56</v>
      </c>
      <c r="K14329">
        <v>178.05</v>
      </c>
      <c r="L14329" t="s">
        <v>46</v>
      </c>
    </row>
    <row r="14330" spans="1:12" x14ac:dyDescent="0.3">
      <c r="A14330" t="s">
        <v>14390</v>
      </c>
      <c r="B14330" t="s">
        <v>54</v>
      </c>
      <c r="C14330" t="s">
        <v>43</v>
      </c>
      <c r="D14330">
        <v>4071.6</v>
      </c>
      <c r="E14330">
        <v>0.21</v>
      </c>
      <c r="F14330">
        <v>4</v>
      </c>
      <c r="G14330" s="4">
        <v>45103</v>
      </c>
      <c r="H14330" s="4">
        <v>45107</v>
      </c>
      <c r="I14330" t="s">
        <v>50</v>
      </c>
      <c r="J14330" t="s">
        <v>56</v>
      </c>
      <c r="K14330">
        <v>276.85000000000002</v>
      </c>
      <c r="L14330" t="s">
        <v>52</v>
      </c>
    </row>
    <row r="14331" spans="1:12" x14ac:dyDescent="0.3">
      <c r="A14331" t="s">
        <v>14391</v>
      </c>
      <c r="B14331" t="s">
        <v>48</v>
      </c>
      <c r="C14331" t="s">
        <v>65</v>
      </c>
      <c r="D14331">
        <v>416.4</v>
      </c>
      <c r="E14331">
        <v>0.05</v>
      </c>
      <c r="F14331">
        <v>9</v>
      </c>
      <c r="G14331" s="4">
        <v>45214</v>
      </c>
      <c r="H14331" s="4">
        <v>45221</v>
      </c>
      <c r="I14331" t="s">
        <v>44</v>
      </c>
      <c r="J14331" t="s">
        <v>51</v>
      </c>
      <c r="K14331">
        <v>76.38</v>
      </c>
      <c r="L14331" t="s">
        <v>46</v>
      </c>
    </row>
    <row r="14332" spans="1:12" x14ac:dyDescent="0.3">
      <c r="A14332" t="s">
        <v>14392</v>
      </c>
      <c r="B14332" t="s">
        <v>42</v>
      </c>
      <c r="C14332" t="s">
        <v>49</v>
      </c>
      <c r="D14332">
        <v>4771.78</v>
      </c>
      <c r="E14332">
        <v>0.21</v>
      </c>
      <c r="F14332">
        <v>1</v>
      </c>
      <c r="G14332" s="4">
        <v>45520</v>
      </c>
      <c r="H14332" s="4">
        <v>45522</v>
      </c>
      <c r="I14332" t="s">
        <v>50</v>
      </c>
      <c r="J14332" t="s">
        <v>51</v>
      </c>
      <c r="K14332">
        <v>308.77999999999997</v>
      </c>
      <c r="L14332" t="s">
        <v>52</v>
      </c>
    </row>
    <row r="14333" spans="1:12" x14ac:dyDescent="0.3">
      <c r="A14333" t="s">
        <v>14393</v>
      </c>
      <c r="B14333" t="s">
        <v>54</v>
      </c>
      <c r="C14333" t="s">
        <v>43</v>
      </c>
      <c r="D14333">
        <v>3264.91</v>
      </c>
      <c r="E14333">
        <v>0.11</v>
      </c>
      <c r="F14333">
        <v>6</v>
      </c>
      <c r="G14333" s="4">
        <v>45299</v>
      </c>
      <c r="H14333" s="4">
        <v>45306</v>
      </c>
      <c r="I14333" t="s">
        <v>50</v>
      </c>
      <c r="J14333" t="s">
        <v>45</v>
      </c>
      <c r="K14333">
        <v>412.95</v>
      </c>
      <c r="L14333" t="s">
        <v>52</v>
      </c>
    </row>
    <row r="14334" spans="1:12" x14ac:dyDescent="0.3">
      <c r="A14334" t="s">
        <v>14394</v>
      </c>
      <c r="B14334" t="s">
        <v>48</v>
      </c>
      <c r="C14334" t="s">
        <v>43</v>
      </c>
      <c r="D14334">
        <v>2050.92</v>
      </c>
      <c r="E14334">
        <v>0.19</v>
      </c>
      <c r="F14334">
        <v>7</v>
      </c>
      <c r="G14334" s="4">
        <v>45355</v>
      </c>
      <c r="H14334" s="4">
        <v>45356</v>
      </c>
      <c r="I14334" t="s">
        <v>50</v>
      </c>
      <c r="J14334" t="s">
        <v>45</v>
      </c>
      <c r="K14334">
        <v>492.82</v>
      </c>
      <c r="L14334" t="s">
        <v>68</v>
      </c>
    </row>
    <row r="14335" spans="1:12" x14ac:dyDescent="0.3">
      <c r="A14335" t="s">
        <v>14395</v>
      </c>
      <c r="B14335" t="s">
        <v>42</v>
      </c>
      <c r="C14335" t="s">
        <v>55</v>
      </c>
      <c r="D14335">
        <v>2579.4899999999998</v>
      </c>
      <c r="E14335">
        <v>0.13</v>
      </c>
      <c r="F14335">
        <v>6</v>
      </c>
      <c r="G14335" s="4">
        <v>45139</v>
      </c>
      <c r="H14335" s="4">
        <v>45143</v>
      </c>
      <c r="I14335" t="s">
        <v>60</v>
      </c>
      <c r="J14335" t="s">
        <v>51</v>
      </c>
      <c r="K14335">
        <v>335.15</v>
      </c>
      <c r="L14335" t="s">
        <v>63</v>
      </c>
    </row>
    <row r="14336" spans="1:12" x14ac:dyDescent="0.3">
      <c r="A14336" t="s">
        <v>14396</v>
      </c>
      <c r="B14336" t="s">
        <v>70</v>
      </c>
      <c r="C14336" t="s">
        <v>65</v>
      </c>
      <c r="D14336">
        <v>1989.4</v>
      </c>
      <c r="E14336">
        <v>0.4</v>
      </c>
      <c r="F14336">
        <v>8</v>
      </c>
      <c r="G14336" s="4">
        <v>45390</v>
      </c>
      <c r="H14336" s="4">
        <v>45393</v>
      </c>
      <c r="I14336" t="s">
        <v>50</v>
      </c>
      <c r="J14336" t="s">
        <v>56</v>
      </c>
      <c r="K14336">
        <v>296.43</v>
      </c>
      <c r="L14336" t="s">
        <v>46</v>
      </c>
    </row>
    <row r="14337" spans="1:12" x14ac:dyDescent="0.3">
      <c r="A14337" t="s">
        <v>14397</v>
      </c>
      <c r="B14337" t="s">
        <v>70</v>
      </c>
      <c r="C14337" t="s">
        <v>62</v>
      </c>
      <c r="D14337">
        <v>2121.79</v>
      </c>
      <c r="E14337">
        <v>0</v>
      </c>
      <c r="F14337">
        <v>8</v>
      </c>
      <c r="G14337" s="4">
        <v>45253</v>
      </c>
      <c r="H14337" s="4">
        <v>45260</v>
      </c>
      <c r="I14337" t="s">
        <v>50</v>
      </c>
      <c r="J14337" t="s">
        <v>45</v>
      </c>
      <c r="K14337">
        <v>514.20000000000005</v>
      </c>
      <c r="L14337" t="s">
        <v>46</v>
      </c>
    </row>
    <row r="14338" spans="1:12" x14ac:dyDescent="0.3">
      <c r="A14338" t="s">
        <v>14398</v>
      </c>
      <c r="B14338" t="s">
        <v>48</v>
      </c>
      <c r="C14338" t="s">
        <v>62</v>
      </c>
      <c r="D14338">
        <v>3018.52</v>
      </c>
      <c r="E14338">
        <v>0.17</v>
      </c>
      <c r="F14338">
        <v>5</v>
      </c>
      <c r="G14338" s="4">
        <v>45310</v>
      </c>
      <c r="H14338" s="4">
        <v>45316</v>
      </c>
      <c r="I14338" t="s">
        <v>44</v>
      </c>
      <c r="J14338" t="s">
        <v>45</v>
      </c>
      <c r="K14338">
        <v>262.98</v>
      </c>
      <c r="L14338" t="s">
        <v>68</v>
      </c>
    </row>
    <row r="14339" spans="1:12" x14ac:dyDescent="0.3">
      <c r="A14339" t="s">
        <v>14399</v>
      </c>
      <c r="B14339" t="s">
        <v>70</v>
      </c>
      <c r="C14339" t="s">
        <v>49</v>
      </c>
      <c r="D14339">
        <v>395.18</v>
      </c>
      <c r="E14339">
        <v>0.48</v>
      </c>
      <c r="F14339">
        <v>4</v>
      </c>
      <c r="G14339" s="4">
        <v>45098</v>
      </c>
      <c r="H14339" s="4">
        <v>45099</v>
      </c>
      <c r="I14339" t="s">
        <v>44</v>
      </c>
      <c r="J14339" t="s">
        <v>56</v>
      </c>
      <c r="K14339">
        <v>102.43</v>
      </c>
      <c r="L14339" t="s">
        <v>63</v>
      </c>
    </row>
    <row r="14340" spans="1:12" x14ac:dyDescent="0.3">
      <c r="A14340" t="s">
        <v>14400</v>
      </c>
      <c r="B14340" t="s">
        <v>48</v>
      </c>
      <c r="C14340" t="s">
        <v>65</v>
      </c>
      <c r="D14340">
        <v>959.35</v>
      </c>
      <c r="E14340">
        <v>0.34</v>
      </c>
      <c r="F14340">
        <v>7</v>
      </c>
      <c r="G14340" s="4">
        <v>45095</v>
      </c>
      <c r="H14340" s="4">
        <v>45099</v>
      </c>
      <c r="I14340" t="s">
        <v>60</v>
      </c>
      <c r="J14340" t="s">
        <v>56</v>
      </c>
      <c r="K14340">
        <v>50.34</v>
      </c>
      <c r="L14340" t="s">
        <v>52</v>
      </c>
    </row>
    <row r="14341" spans="1:12" x14ac:dyDescent="0.3">
      <c r="A14341" t="s">
        <v>14401</v>
      </c>
      <c r="B14341" t="s">
        <v>54</v>
      </c>
      <c r="C14341" t="s">
        <v>43</v>
      </c>
      <c r="D14341">
        <v>1212.49</v>
      </c>
      <c r="E14341">
        <v>0.39</v>
      </c>
      <c r="F14341">
        <v>9</v>
      </c>
      <c r="G14341" s="4">
        <v>45535</v>
      </c>
      <c r="H14341" s="4">
        <v>45541</v>
      </c>
      <c r="I14341" t="s">
        <v>50</v>
      </c>
      <c r="J14341" t="s">
        <v>45</v>
      </c>
      <c r="K14341">
        <v>132.4</v>
      </c>
      <c r="L14341" t="s">
        <v>57</v>
      </c>
    </row>
    <row r="14342" spans="1:12" x14ac:dyDescent="0.3">
      <c r="A14342" t="s">
        <v>14402</v>
      </c>
      <c r="B14342" t="s">
        <v>54</v>
      </c>
      <c r="C14342" t="s">
        <v>62</v>
      </c>
      <c r="D14342">
        <v>2096.8200000000002</v>
      </c>
      <c r="E14342">
        <v>0.43</v>
      </c>
      <c r="F14342">
        <v>2</v>
      </c>
      <c r="G14342" s="4">
        <v>45267</v>
      </c>
      <c r="H14342" s="4">
        <v>45270</v>
      </c>
      <c r="I14342" t="s">
        <v>44</v>
      </c>
      <c r="J14342" t="s">
        <v>51</v>
      </c>
      <c r="K14342">
        <v>317.41000000000003</v>
      </c>
      <c r="L14342" t="s">
        <v>52</v>
      </c>
    </row>
    <row r="14343" spans="1:12" x14ac:dyDescent="0.3">
      <c r="A14343" t="s">
        <v>14403</v>
      </c>
      <c r="B14343" t="s">
        <v>42</v>
      </c>
      <c r="C14343" t="s">
        <v>49</v>
      </c>
      <c r="D14343">
        <v>1918.18</v>
      </c>
      <c r="E14343">
        <v>0.18</v>
      </c>
      <c r="F14343">
        <v>7</v>
      </c>
      <c r="G14343" s="4">
        <v>45121</v>
      </c>
      <c r="H14343" s="4">
        <v>45124</v>
      </c>
      <c r="I14343" t="s">
        <v>60</v>
      </c>
      <c r="J14343" t="s">
        <v>56</v>
      </c>
      <c r="K14343">
        <v>198.82</v>
      </c>
      <c r="L14343" t="s">
        <v>57</v>
      </c>
    </row>
    <row r="14344" spans="1:12" x14ac:dyDescent="0.3">
      <c r="A14344" t="s">
        <v>14404</v>
      </c>
      <c r="B14344" t="s">
        <v>48</v>
      </c>
      <c r="C14344" t="s">
        <v>65</v>
      </c>
      <c r="D14344">
        <v>3638.8</v>
      </c>
      <c r="E14344">
        <v>0.03</v>
      </c>
      <c r="F14344">
        <v>6</v>
      </c>
      <c r="G14344" s="4">
        <v>45076</v>
      </c>
      <c r="H14344" s="4">
        <v>45079</v>
      </c>
      <c r="I14344" t="s">
        <v>44</v>
      </c>
      <c r="J14344" t="s">
        <v>45</v>
      </c>
      <c r="K14344">
        <v>940.14</v>
      </c>
      <c r="L14344" t="s">
        <v>77</v>
      </c>
    </row>
    <row r="14345" spans="1:12" x14ac:dyDescent="0.3">
      <c r="A14345" t="s">
        <v>14405</v>
      </c>
      <c r="B14345" t="s">
        <v>42</v>
      </c>
      <c r="C14345" t="s">
        <v>49</v>
      </c>
      <c r="D14345">
        <v>1369.98</v>
      </c>
      <c r="E14345">
        <v>0.21</v>
      </c>
      <c r="F14345">
        <v>3</v>
      </c>
      <c r="G14345" s="4">
        <v>45327</v>
      </c>
      <c r="H14345" s="4">
        <v>45328</v>
      </c>
      <c r="I14345" t="s">
        <v>44</v>
      </c>
      <c r="J14345" t="s">
        <v>51</v>
      </c>
      <c r="K14345">
        <v>386.62</v>
      </c>
      <c r="L14345" t="s">
        <v>68</v>
      </c>
    </row>
    <row r="14346" spans="1:12" x14ac:dyDescent="0.3">
      <c r="A14346" t="s">
        <v>14406</v>
      </c>
      <c r="B14346" t="s">
        <v>42</v>
      </c>
      <c r="C14346" t="s">
        <v>62</v>
      </c>
      <c r="D14346">
        <v>379.65</v>
      </c>
      <c r="E14346">
        <v>0.33</v>
      </c>
      <c r="F14346">
        <v>2</v>
      </c>
      <c r="G14346" s="4">
        <v>45168</v>
      </c>
      <c r="H14346" s="4">
        <v>45172</v>
      </c>
      <c r="I14346" t="s">
        <v>50</v>
      </c>
      <c r="J14346" t="s">
        <v>51</v>
      </c>
      <c r="K14346">
        <v>46.54</v>
      </c>
      <c r="L14346" t="s">
        <v>46</v>
      </c>
    </row>
    <row r="14347" spans="1:12" x14ac:dyDescent="0.3">
      <c r="A14347" t="s">
        <v>14407</v>
      </c>
      <c r="B14347" t="s">
        <v>54</v>
      </c>
      <c r="C14347" t="s">
        <v>55</v>
      </c>
      <c r="D14347">
        <v>371.67</v>
      </c>
      <c r="E14347">
        <v>0.19</v>
      </c>
      <c r="F14347">
        <v>1</v>
      </c>
      <c r="G14347" s="4">
        <v>45527</v>
      </c>
      <c r="H14347" s="4">
        <v>45528</v>
      </c>
      <c r="I14347" t="s">
        <v>44</v>
      </c>
      <c r="J14347" t="s">
        <v>51</v>
      </c>
      <c r="K14347">
        <v>30.41</v>
      </c>
      <c r="L14347" t="s">
        <v>63</v>
      </c>
    </row>
    <row r="14348" spans="1:12" x14ac:dyDescent="0.3">
      <c r="A14348" t="s">
        <v>14408</v>
      </c>
      <c r="B14348" t="s">
        <v>42</v>
      </c>
      <c r="C14348" t="s">
        <v>55</v>
      </c>
      <c r="D14348">
        <v>155.43</v>
      </c>
      <c r="E14348">
        <v>0.22</v>
      </c>
      <c r="F14348">
        <v>2</v>
      </c>
      <c r="G14348" s="4">
        <v>45616</v>
      </c>
      <c r="H14348" s="4">
        <v>45621</v>
      </c>
      <c r="I14348" t="s">
        <v>50</v>
      </c>
      <c r="J14348" t="s">
        <v>45</v>
      </c>
      <c r="K14348">
        <v>39.22</v>
      </c>
      <c r="L14348" t="s">
        <v>46</v>
      </c>
    </row>
    <row r="14349" spans="1:12" x14ac:dyDescent="0.3">
      <c r="A14349" t="s">
        <v>14409</v>
      </c>
      <c r="B14349" t="s">
        <v>70</v>
      </c>
      <c r="C14349" t="s">
        <v>65</v>
      </c>
      <c r="D14349">
        <v>286.33</v>
      </c>
      <c r="E14349">
        <v>0.41</v>
      </c>
      <c r="F14349">
        <v>5</v>
      </c>
      <c r="G14349" s="4">
        <v>45650</v>
      </c>
      <c r="H14349" s="4">
        <v>45656</v>
      </c>
      <c r="I14349" t="s">
        <v>50</v>
      </c>
      <c r="J14349" t="s">
        <v>45</v>
      </c>
      <c r="K14349">
        <v>85.49</v>
      </c>
      <c r="L14349" t="s">
        <v>57</v>
      </c>
    </row>
    <row r="14350" spans="1:12" x14ac:dyDescent="0.3">
      <c r="A14350" t="s">
        <v>14410</v>
      </c>
      <c r="B14350" t="s">
        <v>42</v>
      </c>
      <c r="C14350" t="s">
        <v>49</v>
      </c>
      <c r="D14350">
        <v>4307.4399999999996</v>
      </c>
      <c r="E14350">
        <v>0.02</v>
      </c>
      <c r="F14350">
        <v>1</v>
      </c>
      <c r="G14350" s="4">
        <v>45085</v>
      </c>
      <c r="H14350" s="4">
        <v>45087</v>
      </c>
      <c r="I14350" t="s">
        <v>44</v>
      </c>
      <c r="J14350" t="s">
        <v>56</v>
      </c>
      <c r="K14350">
        <v>863.63</v>
      </c>
      <c r="L14350" t="s">
        <v>63</v>
      </c>
    </row>
    <row r="14351" spans="1:12" x14ac:dyDescent="0.3">
      <c r="A14351" t="s">
        <v>14411</v>
      </c>
      <c r="B14351" t="s">
        <v>48</v>
      </c>
      <c r="C14351" t="s">
        <v>43</v>
      </c>
      <c r="D14351">
        <v>3516.49</v>
      </c>
      <c r="E14351">
        <v>0.17</v>
      </c>
      <c r="F14351">
        <v>8</v>
      </c>
      <c r="G14351" s="4">
        <v>44977</v>
      </c>
      <c r="H14351" s="4">
        <v>44981</v>
      </c>
      <c r="I14351" t="s">
        <v>60</v>
      </c>
      <c r="J14351" t="s">
        <v>56</v>
      </c>
      <c r="K14351">
        <v>1042.06</v>
      </c>
      <c r="L14351" t="s">
        <v>63</v>
      </c>
    </row>
    <row r="14352" spans="1:12" x14ac:dyDescent="0.3">
      <c r="A14352" t="s">
        <v>14412</v>
      </c>
      <c r="B14352" t="s">
        <v>70</v>
      </c>
      <c r="C14352" t="s">
        <v>62</v>
      </c>
      <c r="D14352">
        <v>4980.0600000000004</v>
      </c>
      <c r="E14352">
        <v>0.24</v>
      </c>
      <c r="F14352">
        <v>4</v>
      </c>
      <c r="G14352" s="4">
        <v>44946</v>
      </c>
      <c r="H14352" s="4">
        <v>44952</v>
      </c>
      <c r="I14352" t="s">
        <v>44</v>
      </c>
      <c r="J14352" t="s">
        <v>51</v>
      </c>
      <c r="K14352">
        <v>277.10000000000002</v>
      </c>
      <c r="L14352" t="s">
        <v>52</v>
      </c>
    </row>
    <row r="14353" spans="1:12" x14ac:dyDescent="0.3">
      <c r="A14353" t="s">
        <v>14413</v>
      </c>
      <c r="B14353" t="s">
        <v>54</v>
      </c>
      <c r="C14353" t="s">
        <v>55</v>
      </c>
      <c r="D14353">
        <v>199.53</v>
      </c>
      <c r="E14353">
        <v>0.15</v>
      </c>
      <c r="F14353">
        <v>3</v>
      </c>
      <c r="G14353" s="4">
        <v>45102</v>
      </c>
      <c r="H14353" s="4">
        <v>45108</v>
      </c>
      <c r="I14353" t="s">
        <v>60</v>
      </c>
      <c r="J14353" t="s">
        <v>51</v>
      </c>
      <c r="K14353">
        <v>48.59</v>
      </c>
      <c r="L14353" t="s">
        <v>68</v>
      </c>
    </row>
    <row r="14354" spans="1:12" x14ac:dyDescent="0.3">
      <c r="A14354" t="s">
        <v>14414</v>
      </c>
      <c r="B14354" t="s">
        <v>48</v>
      </c>
      <c r="C14354" t="s">
        <v>55</v>
      </c>
      <c r="D14354">
        <v>4260.1099999999997</v>
      </c>
      <c r="E14354">
        <v>0.22</v>
      </c>
      <c r="F14354">
        <v>2</v>
      </c>
      <c r="G14354" s="4">
        <v>44998</v>
      </c>
      <c r="H14354" s="4">
        <v>45002</v>
      </c>
      <c r="I14354" t="s">
        <v>44</v>
      </c>
      <c r="J14354" t="s">
        <v>45</v>
      </c>
      <c r="K14354">
        <v>749.05</v>
      </c>
      <c r="L14354" t="s">
        <v>68</v>
      </c>
    </row>
    <row r="14355" spans="1:12" x14ac:dyDescent="0.3">
      <c r="A14355" t="s">
        <v>14415</v>
      </c>
      <c r="B14355" t="s">
        <v>70</v>
      </c>
      <c r="C14355" t="s">
        <v>49</v>
      </c>
      <c r="D14355">
        <v>3510.68</v>
      </c>
      <c r="E14355">
        <v>0.2</v>
      </c>
      <c r="F14355">
        <v>1</v>
      </c>
      <c r="G14355" s="4">
        <v>45256</v>
      </c>
      <c r="H14355" s="4">
        <v>45257</v>
      </c>
      <c r="I14355" t="s">
        <v>50</v>
      </c>
      <c r="J14355" t="s">
        <v>45</v>
      </c>
      <c r="K14355">
        <v>523.23</v>
      </c>
      <c r="L14355" t="s">
        <v>77</v>
      </c>
    </row>
    <row r="14356" spans="1:12" x14ac:dyDescent="0.3">
      <c r="A14356" t="s">
        <v>14416</v>
      </c>
      <c r="B14356" t="s">
        <v>48</v>
      </c>
      <c r="C14356" t="s">
        <v>55</v>
      </c>
      <c r="D14356">
        <v>3237.68</v>
      </c>
      <c r="E14356">
        <v>0.46</v>
      </c>
      <c r="F14356">
        <v>8</v>
      </c>
      <c r="G14356" s="4">
        <v>45559</v>
      </c>
      <c r="H14356" s="4">
        <v>45564</v>
      </c>
      <c r="I14356" t="s">
        <v>60</v>
      </c>
      <c r="J14356" t="s">
        <v>56</v>
      </c>
      <c r="K14356">
        <v>634.28</v>
      </c>
      <c r="L14356" t="s">
        <v>52</v>
      </c>
    </row>
    <row r="14357" spans="1:12" x14ac:dyDescent="0.3">
      <c r="A14357" t="s">
        <v>14417</v>
      </c>
      <c r="B14357" t="s">
        <v>70</v>
      </c>
      <c r="C14357" t="s">
        <v>49</v>
      </c>
      <c r="D14357">
        <v>1847.01</v>
      </c>
      <c r="E14357">
        <v>0.25</v>
      </c>
      <c r="F14357">
        <v>9</v>
      </c>
      <c r="G14357" s="4">
        <v>45580</v>
      </c>
      <c r="H14357" s="4">
        <v>45584</v>
      </c>
      <c r="I14357" t="s">
        <v>44</v>
      </c>
      <c r="J14357" t="s">
        <v>56</v>
      </c>
      <c r="K14357">
        <v>203.5</v>
      </c>
      <c r="L14357" t="s">
        <v>68</v>
      </c>
    </row>
    <row r="14358" spans="1:12" x14ac:dyDescent="0.3">
      <c r="A14358" t="s">
        <v>14418</v>
      </c>
      <c r="B14358" t="s">
        <v>48</v>
      </c>
      <c r="C14358" t="s">
        <v>62</v>
      </c>
      <c r="D14358">
        <v>1945.96</v>
      </c>
      <c r="E14358">
        <v>0.24</v>
      </c>
      <c r="F14358">
        <v>3</v>
      </c>
      <c r="G14358" s="4">
        <v>44988</v>
      </c>
      <c r="H14358" s="4">
        <v>44995</v>
      </c>
      <c r="I14358" t="s">
        <v>44</v>
      </c>
      <c r="J14358" t="s">
        <v>45</v>
      </c>
      <c r="K14358">
        <v>328.07</v>
      </c>
      <c r="L14358" t="s">
        <v>46</v>
      </c>
    </row>
    <row r="14359" spans="1:12" x14ac:dyDescent="0.3">
      <c r="A14359" t="s">
        <v>14419</v>
      </c>
      <c r="B14359" t="s">
        <v>48</v>
      </c>
      <c r="C14359" t="s">
        <v>49</v>
      </c>
      <c r="D14359">
        <v>4243.25</v>
      </c>
      <c r="E14359">
        <v>0.13</v>
      </c>
      <c r="F14359">
        <v>3</v>
      </c>
      <c r="G14359" s="4">
        <v>45105</v>
      </c>
      <c r="H14359" s="4">
        <v>45110</v>
      </c>
      <c r="I14359" t="s">
        <v>50</v>
      </c>
      <c r="J14359" t="s">
        <v>51</v>
      </c>
      <c r="K14359">
        <v>746.83</v>
      </c>
      <c r="L14359" t="s">
        <v>52</v>
      </c>
    </row>
    <row r="14360" spans="1:12" x14ac:dyDescent="0.3">
      <c r="A14360" t="s">
        <v>14420</v>
      </c>
      <c r="B14360" t="s">
        <v>70</v>
      </c>
      <c r="C14360" t="s">
        <v>55</v>
      </c>
      <c r="D14360">
        <v>3596.07</v>
      </c>
      <c r="E14360">
        <v>0.02</v>
      </c>
      <c r="F14360">
        <v>9</v>
      </c>
      <c r="G14360" s="4">
        <v>45644</v>
      </c>
      <c r="H14360" s="4">
        <v>45646</v>
      </c>
      <c r="I14360" t="s">
        <v>44</v>
      </c>
      <c r="J14360" t="s">
        <v>51</v>
      </c>
      <c r="K14360">
        <v>863.86</v>
      </c>
      <c r="L14360" t="s">
        <v>63</v>
      </c>
    </row>
    <row r="14361" spans="1:12" x14ac:dyDescent="0.3">
      <c r="A14361" t="s">
        <v>14421</v>
      </c>
      <c r="B14361" t="s">
        <v>54</v>
      </c>
      <c r="C14361" t="s">
        <v>49</v>
      </c>
      <c r="D14361">
        <v>3384.55</v>
      </c>
      <c r="E14361">
        <v>0.15</v>
      </c>
      <c r="F14361">
        <v>7</v>
      </c>
      <c r="G14361" s="4">
        <v>45053</v>
      </c>
      <c r="H14361" s="4">
        <v>45057</v>
      </c>
      <c r="I14361" t="s">
        <v>50</v>
      </c>
      <c r="J14361" t="s">
        <v>56</v>
      </c>
      <c r="K14361">
        <v>643.71</v>
      </c>
      <c r="L14361" t="s">
        <v>46</v>
      </c>
    </row>
    <row r="14362" spans="1:12" x14ac:dyDescent="0.3">
      <c r="A14362" t="s">
        <v>14422</v>
      </c>
      <c r="B14362" t="s">
        <v>54</v>
      </c>
      <c r="C14362" t="s">
        <v>55</v>
      </c>
      <c r="D14362">
        <v>250.18</v>
      </c>
      <c r="E14362">
        <v>0.01</v>
      </c>
      <c r="F14362">
        <v>9</v>
      </c>
      <c r="G14362" s="4">
        <v>45636</v>
      </c>
      <c r="H14362" s="4">
        <v>45642</v>
      </c>
      <c r="I14362" t="s">
        <v>60</v>
      </c>
      <c r="J14362" t="s">
        <v>56</v>
      </c>
      <c r="K14362">
        <v>47.23</v>
      </c>
      <c r="L14362" t="s">
        <v>77</v>
      </c>
    </row>
    <row r="14363" spans="1:12" x14ac:dyDescent="0.3">
      <c r="A14363" t="s">
        <v>14423</v>
      </c>
      <c r="B14363" t="s">
        <v>48</v>
      </c>
      <c r="C14363" t="s">
        <v>65</v>
      </c>
      <c r="D14363">
        <v>1003.17</v>
      </c>
      <c r="E14363">
        <v>0.41</v>
      </c>
      <c r="F14363">
        <v>2</v>
      </c>
      <c r="G14363" s="4">
        <v>45024</v>
      </c>
      <c r="H14363" s="4">
        <v>45030</v>
      </c>
      <c r="I14363" t="s">
        <v>44</v>
      </c>
      <c r="J14363" t="s">
        <v>51</v>
      </c>
      <c r="K14363">
        <v>58.98</v>
      </c>
      <c r="L14363" t="s">
        <v>63</v>
      </c>
    </row>
    <row r="14364" spans="1:12" x14ac:dyDescent="0.3">
      <c r="A14364" t="s">
        <v>14424</v>
      </c>
      <c r="B14364" t="s">
        <v>48</v>
      </c>
      <c r="C14364" t="s">
        <v>55</v>
      </c>
      <c r="D14364">
        <v>4816.8599999999997</v>
      </c>
      <c r="E14364">
        <v>0.1</v>
      </c>
      <c r="F14364">
        <v>7</v>
      </c>
      <c r="G14364" s="4">
        <v>45053</v>
      </c>
      <c r="H14364" s="4">
        <v>45058</v>
      </c>
      <c r="I14364" t="s">
        <v>44</v>
      </c>
      <c r="J14364" t="s">
        <v>45</v>
      </c>
      <c r="K14364">
        <v>1256.5</v>
      </c>
      <c r="L14364" t="s">
        <v>77</v>
      </c>
    </row>
    <row r="14365" spans="1:12" x14ac:dyDescent="0.3">
      <c r="A14365" t="s">
        <v>14425</v>
      </c>
      <c r="B14365" t="s">
        <v>54</v>
      </c>
      <c r="C14365" t="s">
        <v>55</v>
      </c>
      <c r="D14365">
        <v>2326.42</v>
      </c>
      <c r="E14365">
        <v>0.46</v>
      </c>
      <c r="F14365">
        <v>8</v>
      </c>
      <c r="G14365" s="4">
        <v>45519</v>
      </c>
      <c r="H14365" s="4">
        <v>45524</v>
      </c>
      <c r="I14365" t="s">
        <v>50</v>
      </c>
      <c r="J14365" t="s">
        <v>51</v>
      </c>
      <c r="K14365">
        <v>373.79</v>
      </c>
      <c r="L14365" t="s">
        <v>63</v>
      </c>
    </row>
    <row r="14366" spans="1:12" x14ac:dyDescent="0.3">
      <c r="A14366" t="s">
        <v>14426</v>
      </c>
      <c r="B14366" t="s">
        <v>54</v>
      </c>
      <c r="C14366" t="s">
        <v>55</v>
      </c>
      <c r="D14366">
        <v>3928.83</v>
      </c>
      <c r="E14366">
        <v>0.44</v>
      </c>
      <c r="F14366">
        <v>4</v>
      </c>
      <c r="G14366" s="4">
        <v>45331</v>
      </c>
      <c r="H14366" s="4">
        <v>45336</v>
      </c>
      <c r="I14366" t="s">
        <v>50</v>
      </c>
      <c r="J14366" t="s">
        <v>51</v>
      </c>
      <c r="K14366">
        <v>1057.94</v>
      </c>
      <c r="L14366" t="s">
        <v>68</v>
      </c>
    </row>
    <row r="14367" spans="1:12" x14ac:dyDescent="0.3">
      <c r="A14367" t="s">
        <v>14427</v>
      </c>
      <c r="B14367" t="s">
        <v>42</v>
      </c>
      <c r="C14367" t="s">
        <v>65</v>
      </c>
      <c r="D14367">
        <v>2007.69</v>
      </c>
      <c r="E14367">
        <v>0.33</v>
      </c>
      <c r="F14367">
        <v>4</v>
      </c>
      <c r="G14367" s="4">
        <v>45435</v>
      </c>
      <c r="H14367" s="4">
        <v>45440</v>
      </c>
      <c r="I14367" t="s">
        <v>44</v>
      </c>
      <c r="J14367" t="s">
        <v>51</v>
      </c>
      <c r="K14367">
        <v>526.04999999999995</v>
      </c>
      <c r="L14367" t="s">
        <v>68</v>
      </c>
    </row>
    <row r="14368" spans="1:12" x14ac:dyDescent="0.3">
      <c r="A14368" t="s">
        <v>14428</v>
      </c>
      <c r="B14368" t="s">
        <v>54</v>
      </c>
      <c r="C14368" t="s">
        <v>43</v>
      </c>
      <c r="D14368">
        <v>3845.18</v>
      </c>
      <c r="E14368">
        <v>0.43</v>
      </c>
      <c r="F14368">
        <v>2</v>
      </c>
      <c r="G14368" s="4">
        <v>45069</v>
      </c>
      <c r="H14368" s="4">
        <v>45075</v>
      </c>
      <c r="I14368" t="s">
        <v>60</v>
      </c>
      <c r="J14368" t="s">
        <v>56</v>
      </c>
      <c r="K14368">
        <v>761.41</v>
      </c>
      <c r="L14368" t="s">
        <v>52</v>
      </c>
    </row>
    <row r="14369" spans="1:12" x14ac:dyDescent="0.3">
      <c r="A14369" t="s">
        <v>14429</v>
      </c>
      <c r="B14369" t="s">
        <v>48</v>
      </c>
      <c r="C14369" t="s">
        <v>55</v>
      </c>
      <c r="D14369">
        <v>684.14</v>
      </c>
      <c r="E14369">
        <v>0.44</v>
      </c>
      <c r="F14369">
        <v>2</v>
      </c>
      <c r="G14369" s="4">
        <v>45474</v>
      </c>
      <c r="H14369" s="4">
        <v>45475</v>
      </c>
      <c r="I14369" t="s">
        <v>50</v>
      </c>
      <c r="J14369" t="s">
        <v>51</v>
      </c>
      <c r="K14369">
        <v>36.29</v>
      </c>
      <c r="L14369" t="s">
        <v>57</v>
      </c>
    </row>
    <row r="14370" spans="1:12" x14ac:dyDescent="0.3">
      <c r="A14370" t="s">
        <v>14430</v>
      </c>
      <c r="B14370" t="s">
        <v>70</v>
      </c>
      <c r="C14370" t="s">
        <v>43</v>
      </c>
      <c r="D14370">
        <v>306.43</v>
      </c>
      <c r="E14370">
        <v>0.39</v>
      </c>
      <c r="F14370">
        <v>4</v>
      </c>
      <c r="G14370" s="4">
        <v>44935</v>
      </c>
      <c r="H14370" s="4">
        <v>44942</v>
      </c>
      <c r="I14370" t="s">
        <v>60</v>
      </c>
      <c r="J14370" t="s">
        <v>51</v>
      </c>
      <c r="K14370">
        <v>48.3</v>
      </c>
      <c r="L14370" t="s">
        <v>52</v>
      </c>
    </row>
    <row r="14371" spans="1:12" x14ac:dyDescent="0.3">
      <c r="A14371" t="s">
        <v>14431</v>
      </c>
      <c r="B14371" t="s">
        <v>54</v>
      </c>
      <c r="C14371" t="s">
        <v>62</v>
      </c>
      <c r="D14371">
        <v>2384.27</v>
      </c>
      <c r="E14371">
        <v>0.25</v>
      </c>
      <c r="F14371">
        <v>4</v>
      </c>
      <c r="G14371" s="4">
        <v>45241</v>
      </c>
      <c r="H14371" s="4">
        <v>45245</v>
      </c>
      <c r="I14371" t="s">
        <v>60</v>
      </c>
      <c r="J14371" t="s">
        <v>51</v>
      </c>
      <c r="K14371">
        <v>276.02</v>
      </c>
      <c r="L14371" t="s">
        <v>57</v>
      </c>
    </row>
    <row r="14372" spans="1:12" x14ac:dyDescent="0.3">
      <c r="A14372" t="s">
        <v>14432</v>
      </c>
      <c r="B14372" t="s">
        <v>42</v>
      </c>
      <c r="C14372" t="s">
        <v>49</v>
      </c>
      <c r="D14372">
        <v>2999.07</v>
      </c>
      <c r="E14372">
        <v>0.48</v>
      </c>
      <c r="F14372">
        <v>5</v>
      </c>
      <c r="G14372" s="4">
        <v>45163</v>
      </c>
      <c r="H14372" s="4">
        <v>45170</v>
      </c>
      <c r="I14372" t="s">
        <v>60</v>
      </c>
      <c r="J14372" t="s">
        <v>51</v>
      </c>
      <c r="K14372">
        <v>277.97000000000003</v>
      </c>
      <c r="L14372" t="s">
        <v>57</v>
      </c>
    </row>
    <row r="14373" spans="1:12" x14ac:dyDescent="0.3">
      <c r="A14373" t="s">
        <v>14433</v>
      </c>
      <c r="B14373" t="s">
        <v>42</v>
      </c>
      <c r="C14373" t="s">
        <v>43</v>
      </c>
      <c r="D14373">
        <v>1686.14</v>
      </c>
      <c r="E14373">
        <v>0.41</v>
      </c>
      <c r="F14373">
        <v>9</v>
      </c>
      <c r="G14373" s="4">
        <v>45264</v>
      </c>
      <c r="H14373" s="4">
        <v>45265</v>
      </c>
      <c r="I14373" t="s">
        <v>50</v>
      </c>
      <c r="J14373" t="s">
        <v>45</v>
      </c>
      <c r="K14373">
        <v>309.69</v>
      </c>
      <c r="L14373" t="s">
        <v>57</v>
      </c>
    </row>
    <row r="14374" spans="1:12" x14ac:dyDescent="0.3">
      <c r="A14374" t="s">
        <v>14434</v>
      </c>
      <c r="B14374" t="s">
        <v>42</v>
      </c>
      <c r="C14374" t="s">
        <v>62</v>
      </c>
      <c r="D14374">
        <v>3608.42</v>
      </c>
      <c r="E14374">
        <v>0.06</v>
      </c>
      <c r="F14374">
        <v>9</v>
      </c>
      <c r="G14374" s="4">
        <v>45071</v>
      </c>
      <c r="H14374" s="4">
        <v>45078</v>
      </c>
      <c r="I14374" t="s">
        <v>50</v>
      </c>
      <c r="J14374" t="s">
        <v>45</v>
      </c>
      <c r="K14374">
        <v>512.13</v>
      </c>
      <c r="L14374" t="s">
        <v>68</v>
      </c>
    </row>
    <row r="14375" spans="1:12" x14ac:dyDescent="0.3">
      <c r="A14375" t="s">
        <v>14435</v>
      </c>
      <c r="B14375" t="s">
        <v>70</v>
      </c>
      <c r="C14375" t="s">
        <v>49</v>
      </c>
      <c r="D14375">
        <v>2529.52</v>
      </c>
      <c r="E14375">
        <v>0.21</v>
      </c>
      <c r="F14375">
        <v>7</v>
      </c>
      <c r="G14375" s="4">
        <v>45520</v>
      </c>
      <c r="H14375" s="4">
        <v>45525</v>
      </c>
      <c r="I14375" t="s">
        <v>60</v>
      </c>
      <c r="J14375" t="s">
        <v>56</v>
      </c>
      <c r="K14375">
        <v>594.52</v>
      </c>
      <c r="L14375" t="s">
        <v>77</v>
      </c>
    </row>
    <row r="14376" spans="1:12" x14ac:dyDescent="0.3">
      <c r="A14376" t="s">
        <v>14436</v>
      </c>
      <c r="B14376" t="s">
        <v>54</v>
      </c>
      <c r="C14376" t="s">
        <v>55</v>
      </c>
      <c r="D14376">
        <v>4648.75</v>
      </c>
      <c r="E14376">
        <v>0.27</v>
      </c>
      <c r="F14376">
        <v>6</v>
      </c>
      <c r="G14376" s="4">
        <v>45442</v>
      </c>
      <c r="H14376" s="4">
        <v>45445</v>
      </c>
      <c r="I14376" t="s">
        <v>50</v>
      </c>
      <c r="J14376" t="s">
        <v>51</v>
      </c>
      <c r="K14376">
        <v>518.66</v>
      </c>
      <c r="L14376" t="s">
        <v>46</v>
      </c>
    </row>
    <row r="14377" spans="1:12" x14ac:dyDescent="0.3">
      <c r="A14377" t="s">
        <v>14437</v>
      </c>
      <c r="B14377" t="s">
        <v>54</v>
      </c>
      <c r="C14377" t="s">
        <v>55</v>
      </c>
      <c r="D14377">
        <v>516.45000000000005</v>
      </c>
      <c r="E14377">
        <v>0.26</v>
      </c>
      <c r="F14377">
        <v>5</v>
      </c>
      <c r="G14377" s="4">
        <v>45522</v>
      </c>
      <c r="H14377" s="4">
        <v>45526</v>
      </c>
      <c r="I14377" t="s">
        <v>44</v>
      </c>
      <c r="J14377" t="s">
        <v>45</v>
      </c>
      <c r="K14377">
        <v>97.57</v>
      </c>
      <c r="L14377" t="s">
        <v>57</v>
      </c>
    </row>
    <row r="14378" spans="1:12" x14ac:dyDescent="0.3">
      <c r="A14378" t="s">
        <v>14438</v>
      </c>
      <c r="B14378" t="s">
        <v>54</v>
      </c>
      <c r="C14378" t="s">
        <v>55</v>
      </c>
      <c r="D14378">
        <v>426.18</v>
      </c>
      <c r="E14378">
        <v>0.19</v>
      </c>
      <c r="F14378">
        <v>4</v>
      </c>
      <c r="G14378" s="4">
        <v>45451</v>
      </c>
      <c r="H14378" s="4">
        <v>45452</v>
      </c>
      <c r="I14378" t="s">
        <v>60</v>
      </c>
      <c r="J14378" t="s">
        <v>56</v>
      </c>
      <c r="K14378">
        <v>75.099999999999994</v>
      </c>
      <c r="L14378" t="s">
        <v>77</v>
      </c>
    </row>
    <row r="14379" spans="1:12" x14ac:dyDescent="0.3">
      <c r="A14379" t="s">
        <v>14439</v>
      </c>
      <c r="B14379" t="s">
        <v>70</v>
      </c>
      <c r="C14379" t="s">
        <v>65</v>
      </c>
      <c r="D14379">
        <v>4535.1000000000004</v>
      </c>
      <c r="E14379">
        <v>0.27</v>
      </c>
      <c r="F14379">
        <v>2</v>
      </c>
      <c r="G14379" s="4">
        <v>45553</v>
      </c>
      <c r="H14379" s="4">
        <v>45558</v>
      </c>
      <c r="I14379" t="s">
        <v>44</v>
      </c>
      <c r="J14379" t="s">
        <v>51</v>
      </c>
      <c r="K14379">
        <v>689.65</v>
      </c>
      <c r="L14379" t="s">
        <v>57</v>
      </c>
    </row>
    <row r="14380" spans="1:12" x14ac:dyDescent="0.3">
      <c r="A14380" t="s">
        <v>14440</v>
      </c>
      <c r="B14380" t="s">
        <v>70</v>
      </c>
      <c r="C14380" t="s">
        <v>65</v>
      </c>
      <c r="D14380">
        <v>3378.62</v>
      </c>
      <c r="E14380">
        <v>0.05</v>
      </c>
      <c r="F14380">
        <v>4</v>
      </c>
      <c r="G14380" s="4">
        <v>45225</v>
      </c>
      <c r="H14380" s="4">
        <v>45230</v>
      </c>
      <c r="I14380" t="s">
        <v>50</v>
      </c>
      <c r="J14380" t="s">
        <v>51</v>
      </c>
      <c r="K14380">
        <v>896.78</v>
      </c>
      <c r="L14380" t="s">
        <v>57</v>
      </c>
    </row>
    <row r="14381" spans="1:12" x14ac:dyDescent="0.3">
      <c r="A14381" t="s">
        <v>14441</v>
      </c>
      <c r="B14381" t="s">
        <v>48</v>
      </c>
      <c r="C14381" t="s">
        <v>65</v>
      </c>
      <c r="D14381">
        <v>3388.48</v>
      </c>
      <c r="E14381">
        <v>0.33</v>
      </c>
      <c r="F14381">
        <v>7</v>
      </c>
      <c r="G14381" s="4">
        <v>45402</v>
      </c>
      <c r="H14381" s="4">
        <v>45406</v>
      </c>
      <c r="I14381" t="s">
        <v>44</v>
      </c>
      <c r="J14381" t="s">
        <v>51</v>
      </c>
      <c r="K14381">
        <v>682.05</v>
      </c>
      <c r="L14381" t="s">
        <v>68</v>
      </c>
    </row>
    <row r="14382" spans="1:12" x14ac:dyDescent="0.3">
      <c r="A14382" t="s">
        <v>14442</v>
      </c>
      <c r="B14382" t="s">
        <v>42</v>
      </c>
      <c r="C14382" t="s">
        <v>65</v>
      </c>
      <c r="D14382">
        <v>235.02</v>
      </c>
      <c r="E14382">
        <v>0.25</v>
      </c>
      <c r="F14382">
        <v>1</v>
      </c>
      <c r="G14382" s="4">
        <v>45190</v>
      </c>
      <c r="H14382" s="4">
        <v>45192</v>
      </c>
      <c r="I14382" t="s">
        <v>60</v>
      </c>
      <c r="J14382" t="s">
        <v>51</v>
      </c>
      <c r="K14382">
        <v>57.08</v>
      </c>
      <c r="L14382" t="s">
        <v>52</v>
      </c>
    </row>
    <row r="14383" spans="1:12" x14ac:dyDescent="0.3">
      <c r="A14383" t="s">
        <v>14443</v>
      </c>
      <c r="B14383" t="s">
        <v>42</v>
      </c>
      <c r="C14383" t="s">
        <v>62</v>
      </c>
      <c r="D14383">
        <v>4694.6099999999997</v>
      </c>
      <c r="E14383">
        <v>0.39</v>
      </c>
      <c r="F14383">
        <v>3</v>
      </c>
      <c r="G14383" s="4">
        <v>45330</v>
      </c>
      <c r="H14383" s="4">
        <v>45337</v>
      </c>
      <c r="I14383" t="s">
        <v>44</v>
      </c>
      <c r="J14383" t="s">
        <v>45</v>
      </c>
      <c r="K14383">
        <v>1185.18</v>
      </c>
      <c r="L14383" t="s">
        <v>77</v>
      </c>
    </row>
    <row r="14384" spans="1:12" x14ac:dyDescent="0.3">
      <c r="A14384" t="s">
        <v>14444</v>
      </c>
      <c r="B14384" t="s">
        <v>54</v>
      </c>
      <c r="C14384" t="s">
        <v>62</v>
      </c>
      <c r="D14384">
        <v>3881.94</v>
      </c>
      <c r="E14384">
        <v>0.35</v>
      </c>
      <c r="F14384">
        <v>4</v>
      </c>
      <c r="G14384" s="4">
        <v>45049</v>
      </c>
      <c r="H14384" s="4">
        <v>45056</v>
      </c>
      <c r="I14384" t="s">
        <v>50</v>
      </c>
      <c r="J14384" t="s">
        <v>45</v>
      </c>
      <c r="K14384">
        <v>337.9</v>
      </c>
      <c r="L14384" t="s">
        <v>57</v>
      </c>
    </row>
    <row r="14385" spans="1:12" x14ac:dyDescent="0.3">
      <c r="A14385" t="s">
        <v>14445</v>
      </c>
      <c r="B14385" t="s">
        <v>70</v>
      </c>
      <c r="C14385" t="s">
        <v>55</v>
      </c>
      <c r="D14385">
        <v>3845.14</v>
      </c>
      <c r="E14385">
        <v>0.06</v>
      </c>
      <c r="F14385">
        <v>7</v>
      </c>
      <c r="G14385" s="4">
        <v>45136</v>
      </c>
      <c r="H14385" s="4">
        <v>45140</v>
      </c>
      <c r="I14385" t="s">
        <v>44</v>
      </c>
      <c r="J14385" t="s">
        <v>51</v>
      </c>
      <c r="K14385">
        <v>262.98</v>
      </c>
      <c r="L14385" t="s">
        <v>68</v>
      </c>
    </row>
    <row r="14386" spans="1:12" x14ac:dyDescent="0.3">
      <c r="A14386" t="s">
        <v>14446</v>
      </c>
      <c r="B14386" t="s">
        <v>70</v>
      </c>
      <c r="C14386" t="s">
        <v>49</v>
      </c>
      <c r="D14386">
        <v>4568.46</v>
      </c>
      <c r="E14386">
        <v>0.18</v>
      </c>
      <c r="F14386">
        <v>3</v>
      </c>
      <c r="G14386" s="4">
        <v>45125</v>
      </c>
      <c r="H14386" s="4">
        <v>45126</v>
      </c>
      <c r="I14386" t="s">
        <v>60</v>
      </c>
      <c r="J14386" t="s">
        <v>51</v>
      </c>
      <c r="K14386">
        <v>325.55</v>
      </c>
      <c r="L14386" t="s">
        <v>63</v>
      </c>
    </row>
    <row r="14387" spans="1:12" x14ac:dyDescent="0.3">
      <c r="A14387" t="s">
        <v>14447</v>
      </c>
      <c r="B14387" t="s">
        <v>54</v>
      </c>
      <c r="C14387" t="s">
        <v>65</v>
      </c>
      <c r="D14387">
        <v>2932.95</v>
      </c>
      <c r="E14387">
        <v>0.37</v>
      </c>
      <c r="F14387">
        <v>4</v>
      </c>
      <c r="G14387" s="4">
        <v>45243</v>
      </c>
      <c r="H14387" s="4">
        <v>45245</v>
      </c>
      <c r="I14387" t="s">
        <v>44</v>
      </c>
      <c r="J14387" t="s">
        <v>56</v>
      </c>
      <c r="K14387">
        <v>480.15</v>
      </c>
      <c r="L14387" t="s">
        <v>57</v>
      </c>
    </row>
    <row r="14388" spans="1:12" x14ac:dyDescent="0.3">
      <c r="A14388" t="s">
        <v>14448</v>
      </c>
      <c r="B14388" t="s">
        <v>54</v>
      </c>
      <c r="C14388" t="s">
        <v>49</v>
      </c>
      <c r="D14388">
        <v>2033.87</v>
      </c>
      <c r="E14388">
        <v>0.17</v>
      </c>
      <c r="F14388">
        <v>1</v>
      </c>
      <c r="G14388" s="4">
        <v>45482</v>
      </c>
      <c r="H14388" s="4">
        <v>45486</v>
      </c>
      <c r="I14388" t="s">
        <v>50</v>
      </c>
      <c r="J14388" t="s">
        <v>45</v>
      </c>
      <c r="K14388">
        <v>298.02999999999997</v>
      </c>
      <c r="L14388" t="s">
        <v>63</v>
      </c>
    </row>
    <row r="14389" spans="1:12" x14ac:dyDescent="0.3">
      <c r="A14389" t="s">
        <v>14449</v>
      </c>
      <c r="B14389" t="s">
        <v>48</v>
      </c>
      <c r="C14389" t="s">
        <v>62</v>
      </c>
      <c r="D14389">
        <v>2455.33</v>
      </c>
      <c r="E14389">
        <v>0.28000000000000003</v>
      </c>
      <c r="F14389">
        <v>1</v>
      </c>
      <c r="G14389" s="4">
        <v>45407</v>
      </c>
      <c r="H14389" s="4">
        <v>45413</v>
      </c>
      <c r="I14389" t="s">
        <v>50</v>
      </c>
      <c r="J14389" t="s">
        <v>51</v>
      </c>
      <c r="K14389">
        <v>705.78</v>
      </c>
      <c r="L14389" t="s">
        <v>46</v>
      </c>
    </row>
    <row r="14390" spans="1:12" x14ac:dyDescent="0.3">
      <c r="A14390" t="s">
        <v>14450</v>
      </c>
      <c r="B14390" t="s">
        <v>42</v>
      </c>
      <c r="C14390" t="s">
        <v>65</v>
      </c>
      <c r="D14390">
        <v>3908.48</v>
      </c>
      <c r="E14390">
        <v>0.48</v>
      </c>
      <c r="F14390">
        <v>3</v>
      </c>
      <c r="G14390" s="4">
        <v>45105</v>
      </c>
      <c r="H14390" s="4">
        <v>45109</v>
      </c>
      <c r="I14390" t="s">
        <v>44</v>
      </c>
      <c r="J14390" t="s">
        <v>56</v>
      </c>
      <c r="K14390">
        <v>613.71</v>
      </c>
      <c r="L14390" t="s">
        <v>68</v>
      </c>
    </row>
    <row r="14391" spans="1:12" x14ac:dyDescent="0.3">
      <c r="A14391" t="s">
        <v>14451</v>
      </c>
      <c r="B14391" t="s">
        <v>42</v>
      </c>
      <c r="C14391" t="s">
        <v>62</v>
      </c>
      <c r="D14391">
        <v>3866.78</v>
      </c>
      <c r="E14391">
        <v>0.04</v>
      </c>
      <c r="F14391">
        <v>7</v>
      </c>
      <c r="G14391" s="4">
        <v>45368</v>
      </c>
      <c r="H14391" s="4">
        <v>45372</v>
      </c>
      <c r="I14391" t="s">
        <v>60</v>
      </c>
      <c r="J14391" t="s">
        <v>56</v>
      </c>
      <c r="K14391">
        <v>334.95</v>
      </c>
      <c r="L14391" t="s">
        <v>63</v>
      </c>
    </row>
    <row r="14392" spans="1:12" x14ac:dyDescent="0.3">
      <c r="A14392" t="s">
        <v>14452</v>
      </c>
      <c r="B14392" t="s">
        <v>42</v>
      </c>
      <c r="C14392" t="s">
        <v>62</v>
      </c>
      <c r="D14392">
        <v>3086.97</v>
      </c>
      <c r="E14392">
        <v>0.1</v>
      </c>
      <c r="F14392">
        <v>6</v>
      </c>
      <c r="G14392" s="4">
        <v>45385</v>
      </c>
      <c r="H14392" s="4">
        <v>45391</v>
      </c>
      <c r="I14392" t="s">
        <v>44</v>
      </c>
      <c r="J14392" t="s">
        <v>51</v>
      </c>
      <c r="K14392">
        <v>281.27999999999997</v>
      </c>
      <c r="L14392" t="s">
        <v>77</v>
      </c>
    </row>
    <row r="14393" spans="1:12" x14ac:dyDescent="0.3">
      <c r="A14393" t="s">
        <v>14453</v>
      </c>
      <c r="B14393" t="s">
        <v>48</v>
      </c>
      <c r="C14393" t="s">
        <v>43</v>
      </c>
      <c r="D14393">
        <v>1168.5899999999999</v>
      </c>
      <c r="E14393">
        <v>0.24</v>
      </c>
      <c r="F14393">
        <v>5</v>
      </c>
      <c r="G14393" s="4">
        <v>45043</v>
      </c>
      <c r="H14393" s="4">
        <v>45049</v>
      </c>
      <c r="I14393" t="s">
        <v>60</v>
      </c>
      <c r="J14393" t="s">
        <v>45</v>
      </c>
      <c r="K14393">
        <v>157.4</v>
      </c>
      <c r="L14393" t="s">
        <v>77</v>
      </c>
    </row>
    <row r="14394" spans="1:12" x14ac:dyDescent="0.3">
      <c r="A14394" t="s">
        <v>14454</v>
      </c>
      <c r="B14394" t="s">
        <v>54</v>
      </c>
      <c r="C14394" t="s">
        <v>62</v>
      </c>
      <c r="D14394">
        <v>4112.53</v>
      </c>
      <c r="E14394">
        <v>0.37</v>
      </c>
      <c r="F14394">
        <v>8</v>
      </c>
      <c r="G14394" s="4">
        <v>45340</v>
      </c>
      <c r="H14394" s="4">
        <v>45343</v>
      </c>
      <c r="I14394" t="s">
        <v>44</v>
      </c>
      <c r="J14394" t="s">
        <v>56</v>
      </c>
      <c r="K14394">
        <v>1079.6300000000001</v>
      </c>
      <c r="L14394" t="s">
        <v>52</v>
      </c>
    </row>
    <row r="14395" spans="1:12" x14ac:dyDescent="0.3">
      <c r="A14395" t="s">
        <v>14455</v>
      </c>
      <c r="B14395" t="s">
        <v>54</v>
      </c>
      <c r="C14395" t="s">
        <v>55</v>
      </c>
      <c r="D14395">
        <v>3271.48</v>
      </c>
      <c r="E14395">
        <v>0.17</v>
      </c>
      <c r="F14395">
        <v>8</v>
      </c>
      <c r="G14395" s="4">
        <v>45419</v>
      </c>
      <c r="H14395" s="4">
        <v>45425</v>
      </c>
      <c r="I14395" t="s">
        <v>50</v>
      </c>
      <c r="J14395" t="s">
        <v>56</v>
      </c>
      <c r="K14395">
        <v>727.95</v>
      </c>
      <c r="L14395" t="s">
        <v>68</v>
      </c>
    </row>
    <row r="14396" spans="1:12" x14ac:dyDescent="0.3">
      <c r="A14396" t="s">
        <v>14456</v>
      </c>
      <c r="B14396" t="s">
        <v>42</v>
      </c>
      <c r="C14396" t="s">
        <v>62</v>
      </c>
      <c r="D14396">
        <v>1184.18</v>
      </c>
      <c r="E14396">
        <v>0.06</v>
      </c>
      <c r="F14396">
        <v>4</v>
      </c>
      <c r="G14396" s="4">
        <v>45266</v>
      </c>
      <c r="H14396" s="4">
        <v>45273</v>
      </c>
      <c r="I14396" t="s">
        <v>60</v>
      </c>
      <c r="J14396" t="s">
        <v>56</v>
      </c>
      <c r="K14396">
        <v>287.08</v>
      </c>
      <c r="L14396" t="s">
        <v>46</v>
      </c>
    </row>
    <row r="14397" spans="1:12" x14ac:dyDescent="0.3">
      <c r="A14397" t="s">
        <v>14457</v>
      </c>
      <c r="B14397" t="s">
        <v>42</v>
      </c>
      <c r="C14397" t="s">
        <v>65</v>
      </c>
      <c r="D14397">
        <v>2455.16</v>
      </c>
      <c r="E14397">
        <v>0.16</v>
      </c>
      <c r="F14397">
        <v>6</v>
      </c>
      <c r="G14397" s="4">
        <v>45539</v>
      </c>
      <c r="H14397" s="4">
        <v>45543</v>
      </c>
      <c r="I14397" t="s">
        <v>60</v>
      </c>
      <c r="J14397" t="s">
        <v>56</v>
      </c>
      <c r="K14397">
        <v>315.82</v>
      </c>
      <c r="L14397" t="s">
        <v>57</v>
      </c>
    </row>
    <row r="14398" spans="1:12" x14ac:dyDescent="0.3">
      <c r="A14398" t="s">
        <v>14458</v>
      </c>
      <c r="B14398" t="s">
        <v>48</v>
      </c>
      <c r="C14398" t="s">
        <v>55</v>
      </c>
      <c r="D14398">
        <v>4986.3100000000004</v>
      </c>
      <c r="E14398">
        <v>0.32</v>
      </c>
      <c r="F14398">
        <v>1</v>
      </c>
      <c r="G14398" s="4">
        <v>45448</v>
      </c>
      <c r="H14398" s="4">
        <v>45449</v>
      </c>
      <c r="I14398" t="s">
        <v>60</v>
      </c>
      <c r="J14398" t="s">
        <v>56</v>
      </c>
      <c r="K14398">
        <v>875.75</v>
      </c>
      <c r="L14398" t="s">
        <v>63</v>
      </c>
    </row>
    <row r="14399" spans="1:12" x14ac:dyDescent="0.3">
      <c r="A14399" t="s">
        <v>14459</v>
      </c>
      <c r="B14399" t="s">
        <v>70</v>
      </c>
      <c r="C14399" t="s">
        <v>62</v>
      </c>
      <c r="D14399">
        <v>1709.06</v>
      </c>
      <c r="E14399">
        <v>0.4</v>
      </c>
      <c r="F14399">
        <v>9</v>
      </c>
      <c r="G14399" s="4">
        <v>45328</v>
      </c>
      <c r="H14399" s="4">
        <v>45333</v>
      </c>
      <c r="I14399" t="s">
        <v>50</v>
      </c>
      <c r="J14399" t="s">
        <v>51</v>
      </c>
      <c r="K14399">
        <v>469.32</v>
      </c>
      <c r="L14399" t="s">
        <v>77</v>
      </c>
    </row>
    <row r="14400" spans="1:12" x14ac:dyDescent="0.3">
      <c r="A14400" t="s">
        <v>14460</v>
      </c>
      <c r="B14400" t="s">
        <v>70</v>
      </c>
      <c r="C14400" t="s">
        <v>55</v>
      </c>
      <c r="D14400">
        <v>671.15</v>
      </c>
      <c r="E14400">
        <v>0.49</v>
      </c>
      <c r="F14400">
        <v>5</v>
      </c>
      <c r="G14400" s="4">
        <v>45306</v>
      </c>
      <c r="H14400" s="4">
        <v>45307</v>
      </c>
      <c r="I14400" t="s">
        <v>50</v>
      </c>
      <c r="J14400" t="s">
        <v>56</v>
      </c>
      <c r="K14400">
        <v>146.96</v>
      </c>
      <c r="L14400" t="s">
        <v>63</v>
      </c>
    </row>
    <row r="14401" spans="1:12" x14ac:dyDescent="0.3">
      <c r="A14401" t="s">
        <v>14461</v>
      </c>
      <c r="B14401" t="s">
        <v>42</v>
      </c>
      <c r="C14401" t="s">
        <v>62</v>
      </c>
      <c r="D14401">
        <v>206.17</v>
      </c>
      <c r="E14401">
        <v>0.38</v>
      </c>
      <c r="F14401">
        <v>8</v>
      </c>
      <c r="G14401" s="4">
        <v>45207</v>
      </c>
      <c r="H14401" s="4">
        <v>45211</v>
      </c>
      <c r="I14401" t="s">
        <v>50</v>
      </c>
      <c r="J14401" t="s">
        <v>45</v>
      </c>
      <c r="K14401">
        <v>46.52</v>
      </c>
      <c r="L14401" t="s">
        <v>77</v>
      </c>
    </row>
    <row r="14402" spans="1:12" x14ac:dyDescent="0.3">
      <c r="A14402" t="s">
        <v>14462</v>
      </c>
      <c r="B14402" t="s">
        <v>48</v>
      </c>
      <c r="C14402" t="s">
        <v>55</v>
      </c>
      <c r="D14402">
        <v>1004.7</v>
      </c>
      <c r="E14402">
        <v>0.25</v>
      </c>
      <c r="F14402">
        <v>1</v>
      </c>
      <c r="G14402" s="4">
        <v>45406</v>
      </c>
      <c r="H14402" s="4">
        <v>45408</v>
      </c>
      <c r="I14402" t="s">
        <v>44</v>
      </c>
      <c r="J14402" t="s">
        <v>45</v>
      </c>
      <c r="K14402">
        <v>86.42</v>
      </c>
      <c r="L14402" t="s">
        <v>77</v>
      </c>
    </row>
    <row r="14403" spans="1:12" x14ac:dyDescent="0.3">
      <c r="A14403" t="s">
        <v>14463</v>
      </c>
      <c r="B14403" t="s">
        <v>42</v>
      </c>
      <c r="C14403" t="s">
        <v>49</v>
      </c>
      <c r="D14403">
        <v>1016.13</v>
      </c>
      <c r="E14403">
        <v>0.15</v>
      </c>
      <c r="F14403">
        <v>4</v>
      </c>
      <c r="G14403" s="4">
        <v>45541</v>
      </c>
      <c r="H14403" s="4">
        <v>45544</v>
      </c>
      <c r="I14403" t="s">
        <v>44</v>
      </c>
      <c r="J14403" t="s">
        <v>56</v>
      </c>
      <c r="K14403">
        <v>213.9</v>
      </c>
      <c r="L14403" t="s">
        <v>63</v>
      </c>
    </row>
    <row r="14404" spans="1:12" x14ac:dyDescent="0.3">
      <c r="A14404" t="s">
        <v>14464</v>
      </c>
      <c r="B14404" t="s">
        <v>70</v>
      </c>
      <c r="C14404" t="s">
        <v>43</v>
      </c>
      <c r="D14404">
        <v>4304.54</v>
      </c>
      <c r="E14404">
        <v>0.46</v>
      </c>
      <c r="F14404">
        <v>2</v>
      </c>
      <c r="G14404" s="4">
        <v>45088</v>
      </c>
      <c r="H14404" s="4">
        <v>45091</v>
      </c>
      <c r="I14404" t="s">
        <v>44</v>
      </c>
      <c r="J14404" t="s">
        <v>56</v>
      </c>
      <c r="K14404">
        <v>895.23</v>
      </c>
      <c r="L14404" t="s">
        <v>52</v>
      </c>
    </row>
    <row r="14405" spans="1:12" x14ac:dyDescent="0.3">
      <c r="A14405" t="s">
        <v>14465</v>
      </c>
      <c r="B14405" t="s">
        <v>42</v>
      </c>
      <c r="C14405" t="s">
        <v>55</v>
      </c>
      <c r="D14405">
        <v>865.16</v>
      </c>
      <c r="E14405">
        <v>0.27</v>
      </c>
      <c r="F14405">
        <v>2</v>
      </c>
      <c r="G14405" s="4">
        <v>44970</v>
      </c>
      <c r="H14405" s="4">
        <v>44976</v>
      </c>
      <c r="I14405" t="s">
        <v>60</v>
      </c>
      <c r="J14405" t="s">
        <v>56</v>
      </c>
      <c r="K14405">
        <v>208.93</v>
      </c>
      <c r="L14405" t="s">
        <v>68</v>
      </c>
    </row>
    <row r="14406" spans="1:12" x14ac:dyDescent="0.3">
      <c r="A14406" t="s">
        <v>14466</v>
      </c>
      <c r="B14406" t="s">
        <v>70</v>
      </c>
      <c r="C14406" t="s">
        <v>65</v>
      </c>
      <c r="D14406">
        <v>4326.99</v>
      </c>
      <c r="E14406">
        <v>0.34</v>
      </c>
      <c r="F14406">
        <v>2</v>
      </c>
      <c r="G14406" s="4">
        <v>45172</v>
      </c>
      <c r="H14406" s="4">
        <v>45175</v>
      </c>
      <c r="I14406" t="s">
        <v>60</v>
      </c>
      <c r="J14406" t="s">
        <v>51</v>
      </c>
      <c r="K14406">
        <v>938.09</v>
      </c>
      <c r="L14406" t="s">
        <v>68</v>
      </c>
    </row>
    <row r="14407" spans="1:12" x14ac:dyDescent="0.3">
      <c r="A14407" t="s">
        <v>14467</v>
      </c>
      <c r="B14407" t="s">
        <v>70</v>
      </c>
      <c r="C14407" t="s">
        <v>43</v>
      </c>
      <c r="D14407">
        <v>524.91</v>
      </c>
      <c r="E14407">
        <v>0.24</v>
      </c>
      <c r="F14407">
        <v>2</v>
      </c>
      <c r="G14407" s="4">
        <v>45405</v>
      </c>
      <c r="H14407" s="4">
        <v>45411</v>
      </c>
      <c r="I14407" t="s">
        <v>60</v>
      </c>
      <c r="J14407" t="s">
        <v>56</v>
      </c>
      <c r="K14407">
        <v>118.78</v>
      </c>
      <c r="L14407" t="s">
        <v>63</v>
      </c>
    </row>
    <row r="14408" spans="1:12" x14ac:dyDescent="0.3">
      <c r="A14408" t="s">
        <v>14468</v>
      </c>
      <c r="B14408" t="s">
        <v>70</v>
      </c>
      <c r="C14408" t="s">
        <v>43</v>
      </c>
      <c r="D14408">
        <v>4542.5600000000004</v>
      </c>
      <c r="E14408">
        <v>0.12</v>
      </c>
      <c r="F14408">
        <v>8</v>
      </c>
      <c r="G14408" s="4">
        <v>45402</v>
      </c>
      <c r="H14408" s="4">
        <v>45404</v>
      </c>
      <c r="I14408" t="s">
        <v>60</v>
      </c>
      <c r="J14408" t="s">
        <v>51</v>
      </c>
      <c r="K14408">
        <v>1142.98</v>
      </c>
      <c r="L14408" t="s">
        <v>57</v>
      </c>
    </row>
    <row r="14409" spans="1:12" x14ac:dyDescent="0.3">
      <c r="A14409" t="s">
        <v>14469</v>
      </c>
      <c r="B14409" t="s">
        <v>54</v>
      </c>
      <c r="C14409" t="s">
        <v>62</v>
      </c>
      <c r="D14409">
        <v>1356.13</v>
      </c>
      <c r="E14409">
        <v>0.27</v>
      </c>
      <c r="F14409">
        <v>6</v>
      </c>
      <c r="G14409" s="4">
        <v>45528</v>
      </c>
      <c r="H14409" s="4">
        <v>45530</v>
      </c>
      <c r="I14409" t="s">
        <v>50</v>
      </c>
      <c r="J14409" t="s">
        <v>56</v>
      </c>
      <c r="K14409">
        <v>323.88</v>
      </c>
      <c r="L14409" t="s">
        <v>46</v>
      </c>
    </row>
    <row r="14410" spans="1:12" x14ac:dyDescent="0.3">
      <c r="A14410" t="s">
        <v>14470</v>
      </c>
      <c r="B14410" t="s">
        <v>54</v>
      </c>
      <c r="C14410" t="s">
        <v>55</v>
      </c>
      <c r="D14410">
        <v>3096.34</v>
      </c>
      <c r="E14410">
        <v>0.42</v>
      </c>
      <c r="F14410">
        <v>9</v>
      </c>
      <c r="G14410" s="4">
        <v>45122</v>
      </c>
      <c r="H14410" s="4">
        <v>45129</v>
      </c>
      <c r="I14410" t="s">
        <v>60</v>
      </c>
      <c r="J14410" t="s">
        <v>51</v>
      </c>
      <c r="K14410">
        <v>685.1</v>
      </c>
      <c r="L14410" t="s">
        <v>52</v>
      </c>
    </row>
    <row r="14411" spans="1:12" x14ac:dyDescent="0.3">
      <c r="A14411" t="s">
        <v>14471</v>
      </c>
      <c r="B14411" t="s">
        <v>42</v>
      </c>
      <c r="C14411" t="s">
        <v>43</v>
      </c>
      <c r="D14411">
        <v>882.66</v>
      </c>
      <c r="E14411">
        <v>0.19</v>
      </c>
      <c r="F14411">
        <v>2</v>
      </c>
      <c r="G14411" s="4">
        <v>45097</v>
      </c>
      <c r="H14411" s="4">
        <v>45099</v>
      </c>
      <c r="I14411" t="s">
        <v>44</v>
      </c>
      <c r="J14411" t="s">
        <v>51</v>
      </c>
      <c r="K14411">
        <v>136.34</v>
      </c>
      <c r="L14411" t="s">
        <v>68</v>
      </c>
    </row>
    <row r="14412" spans="1:12" x14ac:dyDescent="0.3">
      <c r="A14412" t="s">
        <v>14472</v>
      </c>
      <c r="B14412" t="s">
        <v>70</v>
      </c>
      <c r="C14412" t="s">
        <v>65</v>
      </c>
      <c r="D14412">
        <v>2011.27</v>
      </c>
      <c r="E14412">
        <v>0.33</v>
      </c>
      <c r="F14412">
        <v>1</v>
      </c>
      <c r="G14412" s="4">
        <v>45254</v>
      </c>
      <c r="H14412" s="4">
        <v>45256</v>
      </c>
      <c r="I14412" t="s">
        <v>44</v>
      </c>
      <c r="J14412" t="s">
        <v>56</v>
      </c>
      <c r="K14412">
        <v>162.36000000000001</v>
      </c>
      <c r="L14412" t="s">
        <v>77</v>
      </c>
    </row>
    <row r="14413" spans="1:12" x14ac:dyDescent="0.3">
      <c r="A14413" t="s">
        <v>14473</v>
      </c>
      <c r="B14413" t="s">
        <v>54</v>
      </c>
      <c r="C14413" t="s">
        <v>65</v>
      </c>
      <c r="D14413">
        <v>520.26</v>
      </c>
      <c r="E14413">
        <v>0.02</v>
      </c>
      <c r="F14413">
        <v>8</v>
      </c>
      <c r="G14413" s="4">
        <v>45040</v>
      </c>
      <c r="H14413" s="4">
        <v>45041</v>
      </c>
      <c r="I14413" t="s">
        <v>50</v>
      </c>
      <c r="J14413" t="s">
        <v>56</v>
      </c>
      <c r="K14413">
        <v>67.38</v>
      </c>
      <c r="L14413" t="s">
        <v>77</v>
      </c>
    </row>
    <row r="14414" spans="1:12" x14ac:dyDescent="0.3">
      <c r="A14414" t="s">
        <v>14474</v>
      </c>
      <c r="B14414" t="s">
        <v>42</v>
      </c>
      <c r="C14414" t="s">
        <v>65</v>
      </c>
      <c r="D14414">
        <v>2939.69</v>
      </c>
      <c r="E14414">
        <v>0.47</v>
      </c>
      <c r="F14414">
        <v>3</v>
      </c>
      <c r="G14414" s="4">
        <v>45424</v>
      </c>
      <c r="H14414" s="4">
        <v>45429</v>
      </c>
      <c r="I14414" t="s">
        <v>60</v>
      </c>
      <c r="J14414" t="s">
        <v>56</v>
      </c>
      <c r="K14414">
        <v>661.36</v>
      </c>
      <c r="L14414" t="s">
        <v>57</v>
      </c>
    </row>
    <row r="14415" spans="1:12" x14ac:dyDescent="0.3">
      <c r="A14415" t="s">
        <v>14475</v>
      </c>
      <c r="B14415" t="s">
        <v>42</v>
      </c>
      <c r="C14415" t="s">
        <v>62</v>
      </c>
      <c r="D14415">
        <v>1794.8</v>
      </c>
      <c r="E14415">
        <v>0.48</v>
      </c>
      <c r="F14415">
        <v>3</v>
      </c>
      <c r="G14415" s="4">
        <v>45081</v>
      </c>
      <c r="H14415" s="4">
        <v>45083</v>
      </c>
      <c r="I14415" t="s">
        <v>50</v>
      </c>
      <c r="J14415" t="s">
        <v>56</v>
      </c>
      <c r="K14415">
        <v>531.66</v>
      </c>
      <c r="L14415" t="s">
        <v>63</v>
      </c>
    </row>
    <row r="14416" spans="1:12" x14ac:dyDescent="0.3">
      <c r="A14416" t="s">
        <v>14476</v>
      </c>
      <c r="B14416" t="s">
        <v>42</v>
      </c>
      <c r="C14416" t="s">
        <v>49</v>
      </c>
      <c r="D14416">
        <v>4275.54</v>
      </c>
      <c r="E14416">
        <v>0.19</v>
      </c>
      <c r="F14416">
        <v>8</v>
      </c>
      <c r="G14416" s="4">
        <v>45090</v>
      </c>
      <c r="H14416" s="4">
        <v>45096</v>
      </c>
      <c r="I14416" t="s">
        <v>50</v>
      </c>
      <c r="J14416" t="s">
        <v>51</v>
      </c>
      <c r="K14416">
        <v>434.07</v>
      </c>
      <c r="L14416" t="s">
        <v>57</v>
      </c>
    </row>
    <row r="14417" spans="1:12" x14ac:dyDescent="0.3">
      <c r="A14417" t="s">
        <v>14477</v>
      </c>
      <c r="B14417" t="s">
        <v>42</v>
      </c>
      <c r="C14417" t="s">
        <v>55</v>
      </c>
      <c r="D14417">
        <v>990.9</v>
      </c>
      <c r="E14417">
        <v>0.25</v>
      </c>
      <c r="F14417">
        <v>5</v>
      </c>
      <c r="G14417" s="4">
        <v>45395</v>
      </c>
      <c r="H14417" s="4">
        <v>45400</v>
      </c>
      <c r="I14417" t="s">
        <v>44</v>
      </c>
      <c r="J14417" t="s">
        <v>56</v>
      </c>
      <c r="K14417">
        <v>87.33</v>
      </c>
      <c r="L14417" t="s">
        <v>63</v>
      </c>
    </row>
    <row r="14418" spans="1:12" x14ac:dyDescent="0.3">
      <c r="A14418" t="s">
        <v>14478</v>
      </c>
      <c r="B14418" t="s">
        <v>42</v>
      </c>
      <c r="C14418" t="s">
        <v>43</v>
      </c>
      <c r="D14418">
        <v>1471.94</v>
      </c>
      <c r="E14418">
        <v>0.08</v>
      </c>
      <c r="F14418">
        <v>8</v>
      </c>
      <c r="G14418" s="4">
        <v>45141</v>
      </c>
      <c r="H14418" s="4">
        <v>45145</v>
      </c>
      <c r="I14418" t="s">
        <v>50</v>
      </c>
      <c r="J14418" t="s">
        <v>45</v>
      </c>
      <c r="K14418">
        <v>252.73</v>
      </c>
      <c r="L14418" t="s">
        <v>77</v>
      </c>
    </row>
    <row r="14419" spans="1:12" x14ac:dyDescent="0.3">
      <c r="A14419" t="s">
        <v>14479</v>
      </c>
      <c r="B14419" t="s">
        <v>48</v>
      </c>
      <c r="C14419" t="s">
        <v>55</v>
      </c>
      <c r="D14419">
        <v>968.55</v>
      </c>
      <c r="E14419">
        <v>0.1</v>
      </c>
      <c r="F14419">
        <v>2</v>
      </c>
      <c r="G14419" s="4">
        <v>45545</v>
      </c>
      <c r="H14419" s="4">
        <v>45550</v>
      </c>
      <c r="I14419" t="s">
        <v>50</v>
      </c>
      <c r="J14419" t="s">
        <v>45</v>
      </c>
      <c r="K14419">
        <v>242.99</v>
      </c>
      <c r="L14419" t="s">
        <v>52</v>
      </c>
    </row>
    <row r="14420" spans="1:12" x14ac:dyDescent="0.3">
      <c r="A14420" t="s">
        <v>14480</v>
      </c>
      <c r="B14420" t="s">
        <v>70</v>
      </c>
      <c r="C14420" t="s">
        <v>43</v>
      </c>
      <c r="D14420">
        <v>2862.73</v>
      </c>
      <c r="E14420">
        <v>0.3</v>
      </c>
      <c r="F14420">
        <v>9</v>
      </c>
      <c r="G14420" s="4">
        <v>44995</v>
      </c>
      <c r="H14420" s="4">
        <v>44999</v>
      </c>
      <c r="I14420" t="s">
        <v>44</v>
      </c>
      <c r="J14420" t="s">
        <v>56</v>
      </c>
      <c r="K14420">
        <v>188.25</v>
      </c>
      <c r="L14420" t="s">
        <v>57</v>
      </c>
    </row>
    <row r="14421" spans="1:12" x14ac:dyDescent="0.3">
      <c r="A14421" t="s">
        <v>14481</v>
      </c>
      <c r="B14421" t="s">
        <v>42</v>
      </c>
      <c r="C14421" t="s">
        <v>62</v>
      </c>
      <c r="D14421">
        <v>647.55999999999995</v>
      </c>
      <c r="E14421">
        <v>0.31</v>
      </c>
      <c r="F14421">
        <v>2</v>
      </c>
      <c r="G14421" s="4">
        <v>45030</v>
      </c>
      <c r="H14421" s="4">
        <v>45033</v>
      </c>
      <c r="I14421" t="s">
        <v>44</v>
      </c>
      <c r="J14421" t="s">
        <v>51</v>
      </c>
      <c r="K14421">
        <v>171.28</v>
      </c>
      <c r="L14421" t="s">
        <v>52</v>
      </c>
    </row>
    <row r="14422" spans="1:12" x14ac:dyDescent="0.3">
      <c r="A14422" t="s">
        <v>14482</v>
      </c>
      <c r="B14422" t="s">
        <v>48</v>
      </c>
      <c r="C14422" t="s">
        <v>55</v>
      </c>
      <c r="D14422">
        <v>1027.8499999999999</v>
      </c>
      <c r="E14422">
        <v>0.17</v>
      </c>
      <c r="F14422">
        <v>9</v>
      </c>
      <c r="G14422" s="4">
        <v>45247</v>
      </c>
      <c r="H14422" s="4">
        <v>45251</v>
      </c>
      <c r="I14422" t="s">
        <v>60</v>
      </c>
      <c r="J14422" t="s">
        <v>45</v>
      </c>
      <c r="K14422">
        <v>96.8</v>
      </c>
      <c r="L14422" t="s">
        <v>68</v>
      </c>
    </row>
    <row r="14423" spans="1:12" x14ac:dyDescent="0.3">
      <c r="A14423" t="s">
        <v>14483</v>
      </c>
      <c r="B14423" t="s">
        <v>70</v>
      </c>
      <c r="C14423" t="s">
        <v>62</v>
      </c>
      <c r="D14423">
        <v>3424.6</v>
      </c>
      <c r="E14423">
        <v>0.19</v>
      </c>
      <c r="F14423">
        <v>6</v>
      </c>
      <c r="G14423" s="4">
        <v>45523</v>
      </c>
      <c r="H14423" s="4">
        <v>45530</v>
      </c>
      <c r="I14423" t="s">
        <v>44</v>
      </c>
      <c r="J14423" t="s">
        <v>51</v>
      </c>
      <c r="K14423">
        <v>637.36</v>
      </c>
      <c r="L14423" t="s">
        <v>63</v>
      </c>
    </row>
    <row r="14424" spans="1:12" x14ac:dyDescent="0.3">
      <c r="A14424" t="s">
        <v>14484</v>
      </c>
      <c r="B14424" t="s">
        <v>54</v>
      </c>
      <c r="C14424" t="s">
        <v>62</v>
      </c>
      <c r="D14424">
        <v>464.63</v>
      </c>
      <c r="E14424">
        <v>0.25</v>
      </c>
      <c r="F14424">
        <v>5</v>
      </c>
      <c r="G14424" s="4">
        <v>45225</v>
      </c>
      <c r="H14424" s="4">
        <v>45226</v>
      </c>
      <c r="I14424" t="s">
        <v>50</v>
      </c>
      <c r="J14424" t="s">
        <v>56</v>
      </c>
      <c r="K14424">
        <v>91.82</v>
      </c>
      <c r="L14424" t="s">
        <v>63</v>
      </c>
    </row>
    <row r="14425" spans="1:12" x14ac:dyDescent="0.3">
      <c r="A14425" t="s">
        <v>14485</v>
      </c>
      <c r="B14425" t="s">
        <v>42</v>
      </c>
      <c r="C14425" t="s">
        <v>55</v>
      </c>
      <c r="D14425">
        <v>3741.5</v>
      </c>
      <c r="E14425">
        <v>0.47</v>
      </c>
      <c r="F14425">
        <v>7</v>
      </c>
      <c r="G14425" s="4">
        <v>45000</v>
      </c>
      <c r="H14425" s="4">
        <v>45004</v>
      </c>
      <c r="I14425" t="s">
        <v>44</v>
      </c>
      <c r="J14425" t="s">
        <v>56</v>
      </c>
      <c r="K14425">
        <v>506.18</v>
      </c>
      <c r="L14425" t="s">
        <v>68</v>
      </c>
    </row>
    <row r="14426" spans="1:12" x14ac:dyDescent="0.3">
      <c r="A14426" t="s">
        <v>14486</v>
      </c>
      <c r="B14426" t="s">
        <v>48</v>
      </c>
      <c r="C14426" t="s">
        <v>55</v>
      </c>
      <c r="D14426">
        <v>611.23</v>
      </c>
      <c r="E14426">
        <v>7.0000000000000007E-2</v>
      </c>
      <c r="F14426">
        <v>7</v>
      </c>
      <c r="G14426" s="4">
        <v>45376</v>
      </c>
      <c r="H14426" s="4">
        <v>45379</v>
      </c>
      <c r="I14426" t="s">
        <v>50</v>
      </c>
      <c r="J14426" t="s">
        <v>56</v>
      </c>
      <c r="K14426">
        <v>110.18</v>
      </c>
      <c r="L14426" t="s">
        <v>77</v>
      </c>
    </row>
    <row r="14427" spans="1:12" x14ac:dyDescent="0.3">
      <c r="A14427" t="s">
        <v>14487</v>
      </c>
      <c r="B14427" t="s">
        <v>54</v>
      </c>
      <c r="C14427" t="s">
        <v>43</v>
      </c>
      <c r="D14427">
        <v>2968.89</v>
      </c>
      <c r="E14427">
        <v>0.28000000000000003</v>
      </c>
      <c r="F14427">
        <v>4</v>
      </c>
      <c r="G14427" s="4">
        <v>45203</v>
      </c>
      <c r="H14427" s="4">
        <v>45210</v>
      </c>
      <c r="I14427" t="s">
        <v>44</v>
      </c>
      <c r="J14427" t="s">
        <v>45</v>
      </c>
      <c r="K14427">
        <v>439.87</v>
      </c>
      <c r="L14427" t="s">
        <v>46</v>
      </c>
    </row>
    <row r="14428" spans="1:12" x14ac:dyDescent="0.3">
      <c r="A14428" t="s">
        <v>14488</v>
      </c>
      <c r="B14428" t="s">
        <v>48</v>
      </c>
      <c r="C14428" t="s">
        <v>65</v>
      </c>
      <c r="D14428">
        <v>4989.2700000000004</v>
      </c>
      <c r="E14428">
        <v>0.03</v>
      </c>
      <c r="F14428">
        <v>7</v>
      </c>
      <c r="G14428" s="4">
        <v>45371</v>
      </c>
      <c r="H14428" s="4">
        <v>45374</v>
      </c>
      <c r="I14428" t="s">
        <v>60</v>
      </c>
      <c r="J14428" t="s">
        <v>56</v>
      </c>
      <c r="K14428">
        <v>1399.92</v>
      </c>
      <c r="L14428" t="s">
        <v>77</v>
      </c>
    </row>
    <row r="14429" spans="1:12" x14ac:dyDescent="0.3">
      <c r="A14429" t="s">
        <v>14489</v>
      </c>
      <c r="B14429" t="s">
        <v>70</v>
      </c>
      <c r="C14429" t="s">
        <v>62</v>
      </c>
      <c r="D14429">
        <v>952.08</v>
      </c>
      <c r="E14429">
        <v>0.23</v>
      </c>
      <c r="F14429">
        <v>3</v>
      </c>
      <c r="G14429" s="4">
        <v>45067</v>
      </c>
      <c r="H14429" s="4">
        <v>45073</v>
      </c>
      <c r="I14429" t="s">
        <v>60</v>
      </c>
      <c r="J14429" t="s">
        <v>51</v>
      </c>
      <c r="K14429">
        <v>53.32</v>
      </c>
      <c r="L14429" t="s">
        <v>68</v>
      </c>
    </row>
    <row r="14430" spans="1:12" x14ac:dyDescent="0.3">
      <c r="A14430" t="s">
        <v>14490</v>
      </c>
      <c r="B14430" t="s">
        <v>70</v>
      </c>
      <c r="C14430" t="s">
        <v>49</v>
      </c>
      <c r="D14430">
        <v>1379.32</v>
      </c>
      <c r="E14430">
        <v>0.2</v>
      </c>
      <c r="F14430">
        <v>3</v>
      </c>
      <c r="G14430" s="4">
        <v>45034</v>
      </c>
      <c r="H14430" s="4">
        <v>45039</v>
      </c>
      <c r="I14430" t="s">
        <v>50</v>
      </c>
      <c r="J14430" t="s">
        <v>51</v>
      </c>
      <c r="K14430">
        <v>368.37</v>
      </c>
      <c r="L14430" t="s">
        <v>68</v>
      </c>
    </row>
    <row r="14431" spans="1:12" x14ac:dyDescent="0.3">
      <c r="A14431" t="s">
        <v>14491</v>
      </c>
      <c r="B14431" t="s">
        <v>54</v>
      </c>
      <c r="C14431" t="s">
        <v>43</v>
      </c>
      <c r="D14431">
        <v>4502.29</v>
      </c>
      <c r="E14431">
        <v>0.08</v>
      </c>
      <c r="F14431">
        <v>7</v>
      </c>
      <c r="G14431" s="4">
        <v>45428</v>
      </c>
      <c r="H14431" s="4">
        <v>45435</v>
      </c>
      <c r="I14431" t="s">
        <v>60</v>
      </c>
      <c r="J14431" t="s">
        <v>51</v>
      </c>
      <c r="K14431">
        <v>311.83999999999997</v>
      </c>
      <c r="L14431" t="s">
        <v>63</v>
      </c>
    </row>
    <row r="14432" spans="1:12" x14ac:dyDescent="0.3">
      <c r="A14432" t="s">
        <v>14492</v>
      </c>
      <c r="B14432" t="s">
        <v>48</v>
      </c>
      <c r="C14432" t="s">
        <v>43</v>
      </c>
      <c r="D14432">
        <v>3168.8</v>
      </c>
      <c r="E14432">
        <v>0.08</v>
      </c>
      <c r="F14432">
        <v>1</v>
      </c>
      <c r="G14432" s="4">
        <v>44954</v>
      </c>
      <c r="H14432" s="4">
        <v>44959</v>
      </c>
      <c r="I14432" t="s">
        <v>50</v>
      </c>
      <c r="J14432" t="s">
        <v>56</v>
      </c>
      <c r="K14432">
        <v>589.53</v>
      </c>
      <c r="L14432" t="s">
        <v>57</v>
      </c>
    </row>
    <row r="14433" spans="1:12" x14ac:dyDescent="0.3">
      <c r="A14433" t="s">
        <v>14493</v>
      </c>
      <c r="B14433" t="s">
        <v>42</v>
      </c>
      <c r="C14433" t="s">
        <v>65</v>
      </c>
      <c r="D14433">
        <v>2513.4</v>
      </c>
      <c r="E14433">
        <v>0.23</v>
      </c>
      <c r="F14433">
        <v>8</v>
      </c>
      <c r="G14433" s="4">
        <v>45084</v>
      </c>
      <c r="H14433" s="4">
        <v>45090</v>
      </c>
      <c r="I14433" t="s">
        <v>44</v>
      </c>
      <c r="J14433" t="s">
        <v>51</v>
      </c>
      <c r="K14433">
        <v>752.84</v>
      </c>
      <c r="L14433" t="s">
        <v>77</v>
      </c>
    </row>
    <row r="14434" spans="1:12" x14ac:dyDescent="0.3">
      <c r="A14434" t="s">
        <v>14494</v>
      </c>
      <c r="B14434" t="s">
        <v>42</v>
      </c>
      <c r="C14434" t="s">
        <v>65</v>
      </c>
      <c r="D14434">
        <v>2857.25</v>
      </c>
      <c r="E14434">
        <v>0.06</v>
      </c>
      <c r="F14434">
        <v>2</v>
      </c>
      <c r="G14434" s="4">
        <v>45008</v>
      </c>
      <c r="H14434" s="4">
        <v>45011</v>
      </c>
      <c r="I14434" t="s">
        <v>60</v>
      </c>
      <c r="J14434" t="s">
        <v>45</v>
      </c>
      <c r="K14434">
        <v>290.92</v>
      </c>
      <c r="L14434" t="s">
        <v>63</v>
      </c>
    </row>
    <row r="14435" spans="1:12" x14ac:dyDescent="0.3">
      <c r="A14435" t="s">
        <v>14495</v>
      </c>
      <c r="B14435" t="s">
        <v>54</v>
      </c>
      <c r="C14435" t="s">
        <v>62</v>
      </c>
      <c r="D14435">
        <v>1547.93</v>
      </c>
      <c r="E14435">
        <v>0.15</v>
      </c>
      <c r="F14435">
        <v>1</v>
      </c>
      <c r="G14435" s="4">
        <v>45032</v>
      </c>
      <c r="H14435" s="4">
        <v>45036</v>
      </c>
      <c r="I14435" t="s">
        <v>44</v>
      </c>
      <c r="J14435" t="s">
        <v>45</v>
      </c>
      <c r="K14435">
        <v>242.54</v>
      </c>
      <c r="L14435" t="s">
        <v>46</v>
      </c>
    </row>
    <row r="14436" spans="1:12" x14ac:dyDescent="0.3">
      <c r="A14436" t="s">
        <v>14496</v>
      </c>
      <c r="B14436" t="s">
        <v>54</v>
      </c>
      <c r="C14436" t="s">
        <v>43</v>
      </c>
      <c r="D14436">
        <v>4291.08</v>
      </c>
      <c r="E14436">
        <v>0.04</v>
      </c>
      <c r="F14436">
        <v>6</v>
      </c>
      <c r="G14436" s="4">
        <v>45568</v>
      </c>
      <c r="H14436" s="4">
        <v>45574</v>
      </c>
      <c r="I14436" t="s">
        <v>44</v>
      </c>
      <c r="J14436" t="s">
        <v>51</v>
      </c>
      <c r="K14436">
        <v>697.79</v>
      </c>
      <c r="L14436" t="s">
        <v>68</v>
      </c>
    </row>
    <row r="14437" spans="1:12" x14ac:dyDescent="0.3">
      <c r="A14437" t="s">
        <v>14497</v>
      </c>
      <c r="B14437" t="s">
        <v>54</v>
      </c>
      <c r="C14437" t="s">
        <v>43</v>
      </c>
      <c r="D14437">
        <v>3751.82</v>
      </c>
      <c r="E14437">
        <v>0.15</v>
      </c>
      <c r="F14437">
        <v>4</v>
      </c>
      <c r="G14437" s="4">
        <v>45137</v>
      </c>
      <c r="H14437" s="4">
        <v>45141</v>
      </c>
      <c r="I14437" t="s">
        <v>50</v>
      </c>
      <c r="J14437" t="s">
        <v>45</v>
      </c>
      <c r="K14437">
        <v>819.4</v>
      </c>
      <c r="L14437" t="s">
        <v>63</v>
      </c>
    </row>
    <row r="14438" spans="1:12" x14ac:dyDescent="0.3">
      <c r="A14438" t="s">
        <v>14498</v>
      </c>
      <c r="B14438" t="s">
        <v>48</v>
      </c>
      <c r="C14438" t="s">
        <v>49</v>
      </c>
      <c r="D14438">
        <v>3248.09</v>
      </c>
      <c r="E14438">
        <v>0.27</v>
      </c>
      <c r="F14438">
        <v>7</v>
      </c>
      <c r="G14438" s="4">
        <v>44947</v>
      </c>
      <c r="H14438" s="4">
        <v>44949</v>
      </c>
      <c r="I14438" t="s">
        <v>50</v>
      </c>
      <c r="J14438" t="s">
        <v>51</v>
      </c>
      <c r="K14438">
        <v>416.26</v>
      </c>
      <c r="L14438" t="s">
        <v>52</v>
      </c>
    </row>
    <row r="14439" spans="1:12" x14ac:dyDescent="0.3">
      <c r="A14439" t="s">
        <v>14499</v>
      </c>
      <c r="B14439" t="s">
        <v>42</v>
      </c>
      <c r="C14439" t="s">
        <v>62</v>
      </c>
      <c r="D14439">
        <v>4665.54</v>
      </c>
      <c r="E14439">
        <v>0.37</v>
      </c>
      <c r="F14439">
        <v>3</v>
      </c>
      <c r="G14439" s="4">
        <v>45272</v>
      </c>
      <c r="H14439" s="4">
        <v>45279</v>
      </c>
      <c r="I14439" t="s">
        <v>60</v>
      </c>
      <c r="J14439" t="s">
        <v>45</v>
      </c>
      <c r="K14439">
        <v>1195.2</v>
      </c>
      <c r="L14439" t="s">
        <v>52</v>
      </c>
    </row>
    <row r="14440" spans="1:12" x14ac:dyDescent="0.3">
      <c r="A14440" t="s">
        <v>14500</v>
      </c>
      <c r="B14440" t="s">
        <v>42</v>
      </c>
      <c r="C14440" t="s">
        <v>62</v>
      </c>
      <c r="D14440">
        <v>2932.74</v>
      </c>
      <c r="E14440">
        <v>0.42</v>
      </c>
      <c r="F14440">
        <v>2</v>
      </c>
      <c r="G14440" s="4">
        <v>45100</v>
      </c>
      <c r="H14440" s="4">
        <v>45106</v>
      </c>
      <c r="I14440" t="s">
        <v>44</v>
      </c>
      <c r="J14440" t="s">
        <v>45</v>
      </c>
      <c r="K14440">
        <v>300.98</v>
      </c>
      <c r="L14440" t="s">
        <v>77</v>
      </c>
    </row>
    <row r="14441" spans="1:12" x14ac:dyDescent="0.3">
      <c r="A14441" t="s">
        <v>14501</v>
      </c>
      <c r="B14441" t="s">
        <v>42</v>
      </c>
      <c r="C14441" t="s">
        <v>65</v>
      </c>
      <c r="D14441">
        <v>2608.1999999999998</v>
      </c>
      <c r="E14441">
        <v>0.17</v>
      </c>
      <c r="F14441">
        <v>4</v>
      </c>
      <c r="G14441" s="4">
        <v>45143</v>
      </c>
      <c r="H14441" s="4">
        <v>45144</v>
      </c>
      <c r="I14441" t="s">
        <v>44</v>
      </c>
      <c r="J14441" t="s">
        <v>56</v>
      </c>
      <c r="K14441">
        <v>779.73</v>
      </c>
      <c r="L14441" t="s">
        <v>57</v>
      </c>
    </row>
    <row r="14442" spans="1:12" x14ac:dyDescent="0.3">
      <c r="A14442" t="s">
        <v>14502</v>
      </c>
      <c r="B14442" t="s">
        <v>54</v>
      </c>
      <c r="C14442" t="s">
        <v>62</v>
      </c>
      <c r="D14442">
        <v>4880.8999999999996</v>
      </c>
      <c r="E14442">
        <v>0.47</v>
      </c>
      <c r="F14442">
        <v>4</v>
      </c>
      <c r="G14442" s="4">
        <v>45463</v>
      </c>
      <c r="H14442" s="4">
        <v>45467</v>
      </c>
      <c r="I14442" t="s">
        <v>44</v>
      </c>
      <c r="J14442" t="s">
        <v>51</v>
      </c>
      <c r="K14442">
        <v>1270.04</v>
      </c>
      <c r="L14442" t="s">
        <v>68</v>
      </c>
    </row>
    <row r="14443" spans="1:12" x14ac:dyDescent="0.3">
      <c r="A14443" t="s">
        <v>14503</v>
      </c>
      <c r="B14443" t="s">
        <v>42</v>
      </c>
      <c r="C14443" t="s">
        <v>49</v>
      </c>
      <c r="D14443">
        <v>1109.47</v>
      </c>
      <c r="E14443">
        <v>0.12</v>
      </c>
      <c r="F14443">
        <v>4</v>
      </c>
      <c r="G14443" s="4">
        <v>45415</v>
      </c>
      <c r="H14443" s="4">
        <v>45421</v>
      </c>
      <c r="I14443" t="s">
        <v>60</v>
      </c>
      <c r="J14443" t="s">
        <v>51</v>
      </c>
      <c r="K14443">
        <v>64.86</v>
      </c>
      <c r="L14443" t="s">
        <v>57</v>
      </c>
    </row>
    <row r="14444" spans="1:12" x14ac:dyDescent="0.3">
      <c r="A14444" t="s">
        <v>14504</v>
      </c>
      <c r="B14444" t="s">
        <v>70</v>
      </c>
      <c r="C14444" t="s">
        <v>62</v>
      </c>
      <c r="D14444">
        <v>795.64</v>
      </c>
      <c r="E14444">
        <v>0.04</v>
      </c>
      <c r="F14444">
        <v>3</v>
      </c>
      <c r="G14444" s="4">
        <v>45239</v>
      </c>
      <c r="H14444" s="4">
        <v>45245</v>
      </c>
      <c r="I14444" t="s">
        <v>44</v>
      </c>
      <c r="J14444" t="s">
        <v>45</v>
      </c>
      <c r="K14444">
        <v>179.13</v>
      </c>
      <c r="L14444" t="s">
        <v>52</v>
      </c>
    </row>
    <row r="14445" spans="1:12" x14ac:dyDescent="0.3">
      <c r="A14445" t="s">
        <v>14505</v>
      </c>
      <c r="B14445" t="s">
        <v>54</v>
      </c>
      <c r="C14445" t="s">
        <v>55</v>
      </c>
      <c r="D14445">
        <v>895.19</v>
      </c>
      <c r="E14445">
        <v>0.46</v>
      </c>
      <c r="F14445">
        <v>7</v>
      </c>
      <c r="G14445" s="4">
        <v>45586</v>
      </c>
      <c r="H14445" s="4">
        <v>45589</v>
      </c>
      <c r="I14445" t="s">
        <v>44</v>
      </c>
      <c r="J14445" t="s">
        <v>45</v>
      </c>
      <c r="K14445">
        <v>78.53</v>
      </c>
      <c r="L14445" t="s">
        <v>77</v>
      </c>
    </row>
    <row r="14446" spans="1:12" x14ac:dyDescent="0.3">
      <c r="A14446" t="s">
        <v>14506</v>
      </c>
      <c r="B14446" t="s">
        <v>42</v>
      </c>
      <c r="C14446" t="s">
        <v>55</v>
      </c>
      <c r="D14446">
        <v>4948.2700000000004</v>
      </c>
      <c r="E14446">
        <v>0.27</v>
      </c>
      <c r="F14446">
        <v>5</v>
      </c>
      <c r="G14446" s="4">
        <v>45615</v>
      </c>
      <c r="H14446" s="4">
        <v>45616</v>
      </c>
      <c r="I14446" t="s">
        <v>44</v>
      </c>
      <c r="J14446" t="s">
        <v>56</v>
      </c>
      <c r="K14446">
        <v>1253.6199999999999</v>
      </c>
      <c r="L14446" t="s">
        <v>52</v>
      </c>
    </row>
    <row r="14447" spans="1:12" x14ac:dyDescent="0.3">
      <c r="A14447" t="s">
        <v>14507</v>
      </c>
      <c r="B14447" t="s">
        <v>48</v>
      </c>
      <c r="C14447" t="s">
        <v>49</v>
      </c>
      <c r="D14447">
        <v>3296.03</v>
      </c>
      <c r="E14447">
        <v>0.18</v>
      </c>
      <c r="F14447">
        <v>4</v>
      </c>
      <c r="G14447" s="4">
        <v>45088</v>
      </c>
      <c r="H14447" s="4">
        <v>45093</v>
      </c>
      <c r="I14447" t="s">
        <v>44</v>
      </c>
      <c r="J14447" t="s">
        <v>51</v>
      </c>
      <c r="K14447">
        <v>476.79</v>
      </c>
      <c r="L14447" t="s">
        <v>68</v>
      </c>
    </row>
    <row r="14448" spans="1:12" x14ac:dyDescent="0.3">
      <c r="A14448" t="s">
        <v>14508</v>
      </c>
      <c r="B14448" t="s">
        <v>54</v>
      </c>
      <c r="C14448" t="s">
        <v>65</v>
      </c>
      <c r="D14448">
        <v>1599.02</v>
      </c>
      <c r="E14448">
        <v>0.45</v>
      </c>
      <c r="F14448">
        <v>5</v>
      </c>
      <c r="G14448" s="4">
        <v>45320</v>
      </c>
      <c r="H14448" s="4">
        <v>45323</v>
      </c>
      <c r="I14448" t="s">
        <v>60</v>
      </c>
      <c r="J14448" t="s">
        <v>56</v>
      </c>
      <c r="K14448">
        <v>182.06</v>
      </c>
      <c r="L14448" t="s">
        <v>57</v>
      </c>
    </row>
    <row r="14449" spans="1:12" x14ac:dyDescent="0.3">
      <c r="A14449" t="s">
        <v>14509</v>
      </c>
      <c r="B14449" t="s">
        <v>70</v>
      </c>
      <c r="C14449" t="s">
        <v>43</v>
      </c>
      <c r="D14449">
        <v>1319.99</v>
      </c>
      <c r="E14449">
        <v>0.39</v>
      </c>
      <c r="F14449">
        <v>7</v>
      </c>
      <c r="G14449" s="4">
        <v>45215</v>
      </c>
      <c r="H14449" s="4">
        <v>45218</v>
      </c>
      <c r="I14449" t="s">
        <v>60</v>
      </c>
      <c r="J14449" t="s">
        <v>45</v>
      </c>
      <c r="K14449">
        <v>96.82</v>
      </c>
      <c r="L14449" t="s">
        <v>52</v>
      </c>
    </row>
    <row r="14450" spans="1:12" x14ac:dyDescent="0.3">
      <c r="A14450" t="s">
        <v>14510</v>
      </c>
      <c r="B14450" t="s">
        <v>70</v>
      </c>
      <c r="C14450" t="s">
        <v>62</v>
      </c>
      <c r="D14450">
        <v>377.53</v>
      </c>
      <c r="E14450">
        <v>0.42</v>
      </c>
      <c r="F14450">
        <v>4</v>
      </c>
      <c r="G14450" s="4">
        <v>45553</v>
      </c>
      <c r="H14450" s="4">
        <v>45560</v>
      </c>
      <c r="I14450" t="s">
        <v>44</v>
      </c>
      <c r="J14450" t="s">
        <v>45</v>
      </c>
      <c r="K14450">
        <v>44.54</v>
      </c>
      <c r="L14450" t="s">
        <v>52</v>
      </c>
    </row>
    <row r="14451" spans="1:12" x14ac:dyDescent="0.3">
      <c r="A14451" t="s">
        <v>14511</v>
      </c>
      <c r="B14451" t="s">
        <v>48</v>
      </c>
      <c r="C14451" t="s">
        <v>65</v>
      </c>
      <c r="D14451">
        <v>746.54</v>
      </c>
      <c r="E14451">
        <v>0.15</v>
      </c>
      <c r="F14451">
        <v>5</v>
      </c>
      <c r="G14451" s="4">
        <v>45120</v>
      </c>
      <c r="H14451" s="4">
        <v>45125</v>
      </c>
      <c r="I14451" t="s">
        <v>44</v>
      </c>
      <c r="J14451" t="s">
        <v>56</v>
      </c>
      <c r="K14451">
        <v>48.01</v>
      </c>
      <c r="L14451" t="s">
        <v>68</v>
      </c>
    </row>
    <row r="14452" spans="1:12" x14ac:dyDescent="0.3">
      <c r="A14452" t="s">
        <v>14512</v>
      </c>
      <c r="B14452" t="s">
        <v>48</v>
      </c>
      <c r="C14452" t="s">
        <v>65</v>
      </c>
      <c r="D14452">
        <v>4550.05</v>
      </c>
      <c r="E14452">
        <v>0.44</v>
      </c>
      <c r="F14452">
        <v>6</v>
      </c>
      <c r="G14452" s="4">
        <v>44973</v>
      </c>
      <c r="H14452" s="4">
        <v>44980</v>
      </c>
      <c r="I14452" t="s">
        <v>60</v>
      </c>
      <c r="J14452" t="s">
        <v>45</v>
      </c>
      <c r="K14452">
        <v>1353.74</v>
      </c>
      <c r="L14452" t="s">
        <v>52</v>
      </c>
    </row>
    <row r="14453" spans="1:12" x14ac:dyDescent="0.3">
      <c r="A14453" t="s">
        <v>14513</v>
      </c>
      <c r="B14453" t="s">
        <v>54</v>
      </c>
      <c r="C14453" t="s">
        <v>62</v>
      </c>
      <c r="D14453">
        <v>3761.97</v>
      </c>
      <c r="E14453">
        <v>0.32</v>
      </c>
      <c r="F14453">
        <v>6</v>
      </c>
      <c r="G14453" s="4">
        <v>45615</v>
      </c>
      <c r="H14453" s="4">
        <v>45619</v>
      </c>
      <c r="I14453" t="s">
        <v>60</v>
      </c>
      <c r="J14453" t="s">
        <v>45</v>
      </c>
      <c r="K14453">
        <v>435.69</v>
      </c>
      <c r="L14453" t="s">
        <v>46</v>
      </c>
    </row>
    <row r="14454" spans="1:12" x14ac:dyDescent="0.3">
      <c r="A14454" t="s">
        <v>14514</v>
      </c>
      <c r="B14454" t="s">
        <v>54</v>
      </c>
      <c r="C14454" t="s">
        <v>43</v>
      </c>
      <c r="D14454">
        <v>4713.6400000000003</v>
      </c>
      <c r="E14454">
        <v>0.37</v>
      </c>
      <c r="F14454">
        <v>7</v>
      </c>
      <c r="G14454" s="4">
        <v>44956</v>
      </c>
      <c r="H14454" s="4">
        <v>44963</v>
      </c>
      <c r="I14454" t="s">
        <v>60</v>
      </c>
      <c r="J14454" t="s">
        <v>51</v>
      </c>
      <c r="K14454">
        <v>590.63</v>
      </c>
      <c r="L14454" t="s">
        <v>68</v>
      </c>
    </row>
    <row r="14455" spans="1:12" x14ac:dyDescent="0.3">
      <c r="A14455" t="s">
        <v>14515</v>
      </c>
      <c r="B14455" t="s">
        <v>70</v>
      </c>
      <c r="C14455" t="s">
        <v>62</v>
      </c>
      <c r="D14455">
        <v>2176.2800000000002</v>
      </c>
      <c r="E14455">
        <v>0.16</v>
      </c>
      <c r="F14455">
        <v>3</v>
      </c>
      <c r="G14455" s="4">
        <v>45413</v>
      </c>
      <c r="H14455" s="4">
        <v>45418</v>
      </c>
      <c r="I14455" t="s">
        <v>50</v>
      </c>
      <c r="J14455" t="s">
        <v>45</v>
      </c>
      <c r="K14455">
        <v>301.02</v>
      </c>
      <c r="L14455" t="s">
        <v>52</v>
      </c>
    </row>
    <row r="14456" spans="1:12" x14ac:dyDescent="0.3">
      <c r="A14456" t="s">
        <v>14516</v>
      </c>
      <c r="B14456" t="s">
        <v>48</v>
      </c>
      <c r="C14456" t="s">
        <v>43</v>
      </c>
      <c r="D14456">
        <v>3046.06</v>
      </c>
      <c r="E14456">
        <v>0.12</v>
      </c>
      <c r="F14456">
        <v>8</v>
      </c>
      <c r="G14456" s="4">
        <v>45137</v>
      </c>
      <c r="H14456" s="4">
        <v>45140</v>
      </c>
      <c r="I14456" t="s">
        <v>60</v>
      </c>
      <c r="J14456" t="s">
        <v>51</v>
      </c>
      <c r="K14456">
        <v>475.69</v>
      </c>
      <c r="L14456" t="s">
        <v>52</v>
      </c>
    </row>
    <row r="14457" spans="1:12" x14ac:dyDescent="0.3">
      <c r="A14457" t="s">
        <v>14517</v>
      </c>
      <c r="B14457" t="s">
        <v>54</v>
      </c>
      <c r="C14457" t="s">
        <v>49</v>
      </c>
      <c r="D14457">
        <v>2469.9899999999998</v>
      </c>
      <c r="E14457">
        <v>0.2</v>
      </c>
      <c r="F14457">
        <v>5</v>
      </c>
      <c r="G14457" s="4">
        <v>45395</v>
      </c>
      <c r="H14457" s="4">
        <v>45402</v>
      </c>
      <c r="I14457" t="s">
        <v>60</v>
      </c>
      <c r="J14457" t="s">
        <v>45</v>
      </c>
      <c r="K14457">
        <v>328.99</v>
      </c>
      <c r="L14457" t="s">
        <v>68</v>
      </c>
    </row>
    <row r="14458" spans="1:12" x14ac:dyDescent="0.3">
      <c r="A14458" t="s">
        <v>14518</v>
      </c>
      <c r="B14458" t="s">
        <v>70</v>
      </c>
      <c r="C14458" t="s">
        <v>43</v>
      </c>
      <c r="D14458">
        <v>4418.79</v>
      </c>
      <c r="E14458">
        <v>0.28999999999999998</v>
      </c>
      <c r="F14458">
        <v>1</v>
      </c>
      <c r="G14458" s="4">
        <v>45241</v>
      </c>
      <c r="H14458" s="4">
        <v>45245</v>
      </c>
      <c r="I14458" t="s">
        <v>60</v>
      </c>
      <c r="J14458" t="s">
        <v>51</v>
      </c>
      <c r="K14458">
        <v>864.91</v>
      </c>
      <c r="L14458" t="s">
        <v>68</v>
      </c>
    </row>
    <row r="14459" spans="1:12" x14ac:dyDescent="0.3">
      <c r="A14459" t="s">
        <v>14519</v>
      </c>
      <c r="B14459" t="s">
        <v>48</v>
      </c>
      <c r="C14459" t="s">
        <v>65</v>
      </c>
      <c r="D14459">
        <v>4957.7700000000004</v>
      </c>
      <c r="E14459">
        <v>0.33</v>
      </c>
      <c r="F14459">
        <v>4</v>
      </c>
      <c r="G14459" s="4">
        <v>45418</v>
      </c>
      <c r="H14459" s="4">
        <v>45424</v>
      </c>
      <c r="I14459" t="s">
        <v>44</v>
      </c>
      <c r="J14459" t="s">
        <v>45</v>
      </c>
      <c r="K14459">
        <v>1004.1</v>
      </c>
      <c r="L14459" t="s">
        <v>68</v>
      </c>
    </row>
    <row r="14460" spans="1:12" x14ac:dyDescent="0.3">
      <c r="A14460" t="s">
        <v>14520</v>
      </c>
      <c r="B14460" t="s">
        <v>70</v>
      </c>
      <c r="C14460" t="s">
        <v>49</v>
      </c>
      <c r="D14460">
        <v>4670.6000000000004</v>
      </c>
      <c r="E14460">
        <v>0.25</v>
      </c>
      <c r="F14460">
        <v>4</v>
      </c>
      <c r="G14460" s="4">
        <v>45213</v>
      </c>
      <c r="H14460" s="4">
        <v>45219</v>
      </c>
      <c r="I14460" t="s">
        <v>60</v>
      </c>
      <c r="J14460" t="s">
        <v>51</v>
      </c>
      <c r="K14460">
        <v>286.49</v>
      </c>
      <c r="L14460" t="s">
        <v>52</v>
      </c>
    </row>
    <row r="14461" spans="1:12" x14ac:dyDescent="0.3">
      <c r="A14461" t="s">
        <v>14521</v>
      </c>
      <c r="B14461" t="s">
        <v>42</v>
      </c>
      <c r="C14461" t="s">
        <v>55</v>
      </c>
      <c r="D14461">
        <v>3030.47</v>
      </c>
      <c r="E14461">
        <v>0.35</v>
      </c>
      <c r="F14461">
        <v>8</v>
      </c>
      <c r="G14461" s="4">
        <v>45203</v>
      </c>
      <c r="H14461" s="4">
        <v>45208</v>
      </c>
      <c r="I14461" t="s">
        <v>44</v>
      </c>
      <c r="J14461" t="s">
        <v>51</v>
      </c>
      <c r="K14461">
        <v>577.84</v>
      </c>
      <c r="L14461" t="s">
        <v>46</v>
      </c>
    </row>
    <row r="14462" spans="1:12" x14ac:dyDescent="0.3">
      <c r="A14462" t="s">
        <v>14522</v>
      </c>
      <c r="B14462" t="s">
        <v>48</v>
      </c>
      <c r="C14462" t="s">
        <v>49</v>
      </c>
      <c r="D14462">
        <v>402.83</v>
      </c>
      <c r="E14462">
        <v>0.35</v>
      </c>
      <c r="F14462">
        <v>9</v>
      </c>
      <c r="G14462" s="4">
        <v>45199</v>
      </c>
      <c r="H14462" s="4">
        <v>45203</v>
      </c>
      <c r="I14462" t="s">
        <v>44</v>
      </c>
      <c r="J14462" t="s">
        <v>51</v>
      </c>
      <c r="K14462">
        <v>107.92</v>
      </c>
      <c r="L14462" t="s">
        <v>46</v>
      </c>
    </row>
    <row r="14463" spans="1:12" x14ac:dyDescent="0.3">
      <c r="A14463" t="s">
        <v>14523</v>
      </c>
      <c r="B14463" t="s">
        <v>54</v>
      </c>
      <c r="C14463" t="s">
        <v>43</v>
      </c>
      <c r="D14463">
        <v>3125.88</v>
      </c>
      <c r="E14463">
        <v>0.33</v>
      </c>
      <c r="F14463">
        <v>3</v>
      </c>
      <c r="G14463" s="4">
        <v>45361</v>
      </c>
      <c r="H14463" s="4">
        <v>45367</v>
      </c>
      <c r="I14463" t="s">
        <v>44</v>
      </c>
      <c r="J14463" t="s">
        <v>51</v>
      </c>
      <c r="K14463">
        <v>278.70999999999998</v>
      </c>
      <c r="L14463" t="s">
        <v>68</v>
      </c>
    </row>
    <row r="14464" spans="1:12" x14ac:dyDescent="0.3">
      <c r="A14464" t="s">
        <v>14524</v>
      </c>
      <c r="B14464" t="s">
        <v>54</v>
      </c>
      <c r="C14464" t="s">
        <v>49</v>
      </c>
      <c r="D14464">
        <v>575.53</v>
      </c>
      <c r="E14464">
        <v>0.13</v>
      </c>
      <c r="F14464">
        <v>1</v>
      </c>
      <c r="G14464" s="4">
        <v>45334</v>
      </c>
      <c r="H14464" s="4">
        <v>45341</v>
      </c>
      <c r="I14464" t="s">
        <v>44</v>
      </c>
      <c r="J14464" t="s">
        <v>56</v>
      </c>
      <c r="K14464">
        <v>76.31</v>
      </c>
      <c r="L14464" t="s">
        <v>68</v>
      </c>
    </row>
    <row r="14465" spans="1:12" x14ac:dyDescent="0.3">
      <c r="A14465" t="s">
        <v>14525</v>
      </c>
      <c r="B14465" t="s">
        <v>42</v>
      </c>
      <c r="C14465" t="s">
        <v>49</v>
      </c>
      <c r="D14465">
        <v>780.23</v>
      </c>
      <c r="E14465">
        <v>0.22</v>
      </c>
      <c r="F14465">
        <v>8</v>
      </c>
      <c r="G14465" s="4">
        <v>45155</v>
      </c>
      <c r="H14465" s="4">
        <v>45156</v>
      </c>
      <c r="I14465" t="s">
        <v>60</v>
      </c>
      <c r="J14465" t="s">
        <v>51</v>
      </c>
      <c r="K14465">
        <v>157.44</v>
      </c>
      <c r="L14465" t="s">
        <v>77</v>
      </c>
    </row>
    <row r="14466" spans="1:12" x14ac:dyDescent="0.3">
      <c r="A14466" t="s">
        <v>14526</v>
      </c>
      <c r="B14466" t="s">
        <v>48</v>
      </c>
      <c r="C14466" t="s">
        <v>55</v>
      </c>
      <c r="D14466">
        <v>1037.5899999999999</v>
      </c>
      <c r="E14466">
        <v>0.38</v>
      </c>
      <c r="F14466">
        <v>9</v>
      </c>
      <c r="G14466" s="4">
        <v>45159</v>
      </c>
      <c r="H14466" s="4">
        <v>45166</v>
      </c>
      <c r="I14466" t="s">
        <v>50</v>
      </c>
      <c r="J14466" t="s">
        <v>45</v>
      </c>
      <c r="K14466">
        <v>213.98</v>
      </c>
      <c r="L14466" t="s">
        <v>77</v>
      </c>
    </row>
    <row r="14467" spans="1:12" x14ac:dyDescent="0.3">
      <c r="A14467" t="s">
        <v>14527</v>
      </c>
      <c r="B14467" t="s">
        <v>70</v>
      </c>
      <c r="C14467" t="s">
        <v>43</v>
      </c>
      <c r="D14467">
        <v>1881.12</v>
      </c>
      <c r="E14467">
        <v>0.44</v>
      </c>
      <c r="F14467">
        <v>4</v>
      </c>
      <c r="G14467" s="4">
        <v>45536</v>
      </c>
      <c r="H14467" s="4">
        <v>45540</v>
      </c>
      <c r="I14467" t="s">
        <v>44</v>
      </c>
      <c r="J14467" t="s">
        <v>56</v>
      </c>
      <c r="K14467">
        <v>128.85</v>
      </c>
      <c r="L14467" t="s">
        <v>77</v>
      </c>
    </row>
    <row r="14468" spans="1:12" x14ac:dyDescent="0.3">
      <c r="A14468" t="s">
        <v>14528</v>
      </c>
      <c r="B14468" t="s">
        <v>54</v>
      </c>
      <c r="C14468" t="s">
        <v>65</v>
      </c>
      <c r="D14468">
        <v>2999.75</v>
      </c>
      <c r="E14468">
        <v>0.25</v>
      </c>
      <c r="F14468">
        <v>5</v>
      </c>
      <c r="G14468" s="4">
        <v>45613</v>
      </c>
      <c r="H14468" s="4">
        <v>45619</v>
      </c>
      <c r="I14468" t="s">
        <v>60</v>
      </c>
      <c r="J14468" t="s">
        <v>45</v>
      </c>
      <c r="K14468">
        <v>469.59</v>
      </c>
      <c r="L14468" t="s">
        <v>68</v>
      </c>
    </row>
    <row r="14469" spans="1:12" x14ac:dyDescent="0.3">
      <c r="A14469" t="s">
        <v>14529</v>
      </c>
      <c r="B14469" t="s">
        <v>42</v>
      </c>
      <c r="C14469" t="s">
        <v>49</v>
      </c>
      <c r="D14469">
        <v>1734.41</v>
      </c>
      <c r="E14469">
        <v>0.49</v>
      </c>
      <c r="F14469">
        <v>4</v>
      </c>
      <c r="G14469" s="4">
        <v>45198</v>
      </c>
      <c r="H14469" s="4">
        <v>45204</v>
      </c>
      <c r="I14469" t="s">
        <v>60</v>
      </c>
      <c r="J14469" t="s">
        <v>45</v>
      </c>
      <c r="K14469">
        <v>103.1</v>
      </c>
      <c r="L14469" t="s">
        <v>77</v>
      </c>
    </row>
    <row r="14470" spans="1:12" x14ac:dyDescent="0.3">
      <c r="A14470" t="s">
        <v>14530</v>
      </c>
      <c r="B14470" t="s">
        <v>42</v>
      </c>
      <c r="C14470" t="s">
        <v>62</v>
      </c>
      <c r="D14470">
        <v>2316.11</v>
      </c>
      <c r="E14470">
        <v>0.09</v>
      </c>
      <c r="F14470">
        <v>4</v>
      </c>
      <c r="G14470" s="4">
        <v>44975</v>
      </c>
      <c r="H14470" s="4">
        <v>44981</v>
      </c>
      <c r="I14470" t="s">
        <v>50</v>
      </c>
      <c r="J14470" t="s">
        <v>56</v>
      </c>
      <c r="K14470">
        <v>653.33000000000004</v>
      </c>
      <c r="L14470" t="s">
        <v>63</v>
      </c>
    </row>
    <row r="14471" spans="1:12" x14ac:dyDescent="0.3">
      <c r="A14471" t="s">
        <v>14531</v>
      </c>
      <c r="B14471" t="s">
        <v>48</v>
      </c>
      <c r="C14471" t="s">
        <v>65</v>
      </c>
      <c r="D14471">
        <v>331.72</v>
      </c>
      <c r="E14471">
        <v>0.11</v>
      </c>
      <c r="F14471">
        <v>3</v>
      </c>
      <c r="G14471" s="4">
        <v>45352</v>
      </c>
      <c r="H14471" s="4">
        <v>45355</v>
      </c>
      <c r="I14471" t="s">
        <v>50</v>
      </c>
      <c r="J14471" t="s">
        <v>51</v>
      </c>
      <c r="K14471">
        <v>72.73</v>
      </c>
      <c r="L14471" t="s">
        <v>52</v>
      </c>
    </row>
    <row r="14472" spans="1:12" x14ac:dyDescent="0.3">
      <c r="A14472" t="s">
        <v>14532</v>
      </c>
      <c r="B14472" t="s">
        <v>48</v>
      </c>
      <c r="C14472" t="s">
        <v>49</v>
      </c>
      <c r="D14472">
        <v>3136.81</v>
      </c>
      <c r="E14472">
        <v>0.23</v>
      </c>
      <c r="F14472">
        <v>4</v>
      </c>
      <c r="G14472" s="4">
        <v>45322</v>
      </c>
      <c r="H14472" s="4">
        <v>45327</v>
      </c>
      <c r="I14472" t="s">
        <v>44</v>
      </c>
      <c r="J14472" t="s">
        <v>56</v>
      </c>
      <c r="K14472">
        <v>235.12</v>
      </c>
      <c r="L14472" t="s">
        <v>46</v>
      </c>
    </row>
    <row r="14473" spans="1:12" x14ac:dyDescent="0.3">
      <c r="A14473" t="s">
        <v>14533</v>
      </c>
      <c r="B14473" t="s">
        <v>54</v>
      </c>
      <c r="C14473" t="s">
        <v>65</v>
      </c>
      <c r="D14473">
        <v>3319.46</v>
      </c>
      <c r="E14473">
        <v>0.25</v>
      </c>
      <c r="F14473">
        <v>9</v>
      </c>
      <c r="G14473" s="4">
        <v>45607</v>
      </c>
      <c r="H14473" s="4">
        <v>45611</v>
      </c>
      <c r="I14473" t="s">
        <v>50</v>
      </c>
      <c r="J14473" t="s">
        <v>45</v>
      </c>
      <c r="K14473">
        <v>707.7</v>
      </c>
      <c r="L14473" t="s">
        <v>57</v>
      </c>
    </row>
    <row r="14474" spans="1:12" x14ac:dyDescent="0.3">
      <c r="A14474" t="s">
        <v>14534</v>
      </c>
      <c r="B14474" t="s">
        <v>42</v>
      </c>
      <c r="C14474" t="s">
        <v>62</v>
      </c>
      <c r="D14474">
        <v>587.01</v>
      </c>
      <c r="E14474">
        <v>0.21</v>
      </c>
      <c r="F14474">
        <v>7</v>
      </c>
      <c r="G14474" s="4">
        <v>45498</v>
      </c>
      <c r="H14474" s="4">
        <v>45505</v>
      </c>
      <c r="I14474" t="s">
        <v>50</v>
      </c>
      <c r="J14474" t="s">
        <v>56</v>
      </c>
      <c r="K14474">
        <v>43.84</v>
      </c>
      <c r="L14474" t="s">
        <v>68</v>
      </c>
    </row>
    <row r="14475" spans="1:12" x14ac:dyDescent="0.3">
      <c r="A14475" t="s">
        <v>14535</v>
      </c>
      <c r="B14475" t="s">
        <v>70</v>
      </c>
      <c r="C14475" t="s">
        <v>65</v>
      </c>
      <c r="D14475">
        <v>3947.07</v>
      </c>
      <c r="E14475">
        <v>0.22</v>
      </c>
      <c r="F14475">
        <v>6</v>
      </c>
      <c r="G14475" s="4">
        <v>45216</v>
      </c>
      <c r="H14475" s="4">
        <v>45218</v>
      </c>
      <c r="I14475" t="s">
        <v>44</v>
      </c>
      <c r="J14475" t="s">
        <v>51</v>
      </c>
      <c r="K14475">
        <v>252.91</v>
      </c>
      <c r="L14475" t="s">
        <v>46</v>
      </c>
    </row>
    <row r="14476" spans="1:12" x14ac:dyDescent="0.3">
      <c r="A14476" t="s">
        <v>14536</v>
      </c>
      <c r="B14476" t="s">
        <v>42</v>
      </c>
      <c r="C14476" t="s">
        <v>65</v>
      </c>
      <c r="D14476">
        <v>3272.55</v>
      </c>
      <c r="E14476">
        <v>0.24</v>
      </c>
      <c r="F14476">
        <v>9</v>
      </c>
      <c r="G14476" s="4">
        <v>45371</v>
      </c>
      <c r="H14476" s="4">
        <v>45376</v>
      </c>
      <c r="I14476" t="s">
        <v>60</v>
      </c>
      <c r="J14476" t="s">
        <v>51</v>
      </c>
      <c r="K14476">
        <v>339.75</v>
      </c>
      <c r="L14476" t="s">
        <v>46</v>
      </c>
    </row>
    <row r="14477" spans="1:12" x14ac:dyDescent="0.3">
      <c r="A14477" t="s">
        <v>14537</v>
      </c>
      <c r="B14477" t="s">
        <v>70</v>
      </c>
      <c r="C14477" t="s">
        <v>62</v>
      </c>
      <c r="D14477">
        <v>2499.67</v>
      </c>
      <c r="E14477">
        <v>0.16</v>
      </c>
      <c r="F14477">
        <v>2</v>
      </c>
      <c r="G14477" s="4">
        <v>45156</v>
      </c>
      <c r="H14477" s="4">
        <v>45163</v>
      </c>
      <c r="I14477" t="s">
        <v>50</v>
      </c>
      <c r="J14477" t="s">
        <v>56</v>
      </c>
      <c r="K14477">
        <v>732.97</v>
      </c>
      <c r="L14477" t="s">
        <v>57</v>
      </c>
    </row>
    <row r="14478" spans="1:12" x14ac:dyDescent="0.3">
      <c r="A14478" t="s">
        <v>14538</v>
      </c>
      <c r="B14478" t="s">
        <v>70</v>
      </c>
      <c r="C14478" t="s">
        <v>62</v>
      </c>
      <c r="D14478">
        <v>2809.01</v>
      </c>
      <c r="E14478">
        <v>7.0000000000000007E-2</v>
      </c>
      <c r="F14478">
        <v>4</v>
      </c>
      <c r="G14478" s="4">
        <v>45011</v>
      </c>
      <c r="H14478" s="4">
        <v>45016</v>
      </c>
      <c r="I14478" t="s">
        <v>50</v>
      </c>
      <c r="J14478" t="s">
        <v>45</v>
      </c>
      <c r="K14478">
        <v>547.15</v>
      </c>
      <c r="L14478" t="s">
        <v>57</v>
      </c>
    </row>
    <row r="14479" spans="1:12" x14ac:dyDescent="0.3">
      <c r="A14479" t="s">
        <v>14539</v>
      </c>
      <c r="B14479" t="s">
        <v>54</v>
      </c>
      <c r="C14479" t="s">
        <v>62</v>
      </c>
      <c r="D14479">
        <v>2564.92</v>
      </c>
      <c r="E14479">
        <v>0.48</v>
      </c>
      <c r="F14479">
        <v>9</v>
      </c>
      <c r="G14479" s="4">
        <v>45427</v>
      </c>
      <c r="H14479" s="4">
        <v>45434</v>
      </c>
      <c r="I14479" t="s">
        <v>60</v>
      </c>
      <c r="J14479" t="s">
        <v>51</v>
      </c>
      <c r="K14479">
        <v>336.92</v>
      </c>
      <c r="L14479" t="s">
        <v>52</v>
      </c>
    </row>
    <row r="14480" spans="1:12" x14ac:dyDescent="0.3">
      <c r="A14480" t="s">
        <v>14540</v>
      </c>
      <c r="B14480" t="s">
        <v>42</v>
      </c>
      <c r="C14480" t="s">
        <v>55</v>
      </c>
      <c r="D14480">
        <v>363.59</v>
      </c>
      <c r="E14480">
        <v>0.4</v>
      </c>
      <c r="F14480">
        <v>8</v>
      </c>
      <c r="G14480" s="4">
        <v>45167</v>
      </c>
      <c r="H14480" s="4">
        <v>45169</v>
      </c>
      <c r="I14480" t="s">
        <v>50</v>
      </c>
      <c r="J14480" t="s">
        <v>51</v>
      </c>
      <c r="K14480">
        <v>24.15</v>
      </c>
      <c r="L14480" t="s">
        <v>63</v>
      </c>
    </row>
    <row r="14481" spans="1:12" x14ac:dyDescent="0.3">
      <c r="A14481" t="s">
        <v>14541</v>
      </c>
      <c r="B14481" t="s">
        <v>70</v>
      </c>
      <c r="C14481" t="s">
        <v>62</v>
      </c>
      <c r="D14481">
        <v>3702.23</v>
      </c>
      <c r="E14481">
        <v>0.41</v>
      </c>
      <c r="F14481">
        <v>1</v>
      </c>
      <c r="G14481" s="4">
        <v>45545</v>
      </c>
      <c r="H14481" s="4">
        <v>45549</v>
      </c>
      <c r="I14481" t="s">
        <v>44</v>
      </c>
      <c r="J14481" t="s">
        <v>45</v>
      </c>
      <c r="K14481">
        <v>199.55</v>
      </c>
      <c r="L14481" t="s">
        <v>63</v>
      </c>
    </row>
    <row r="14482" spans="1:12" x14ac:dyDescent="0.3">
      <c r="A14482" t="s">
        <v>14542</v>
      </c>
      <c r="B14482" t="s">
        <v>48</v>
      </c>
      <c r="C14482" t="s">
        <v>65</v>
      </c>
      <c r="D14482">
        <v>2607.87</v>
      </c>
      <c r="E14482">
        <v>0.18</v>
      </c>
      <c r="F14482">
        <v>9</v>
      </c>
      <c r="G14482" s="4">
        <v>45156</v>
      </c>
      <c r="H14482" s="4">
        <v>45157</v>
      </c>
      <c r="I14482" t="s">
        <v>60</v>
      </c>
      <c r="J14482" t="s">
        <v>56</v>
      </c>
      <c r="K14482">
        <v>713.38</v>
      </c>
      <c r="L14482" t="s">
        <v>63</v>
      </c>
    </row>
    <row r="14483" spans="1:12" x14ac:dyDescent="0.3">
      <c r="A14483" t="s">
        <v>14543</v>
      </c>
      <c r="B14483" t="s">
        <v>70</v>
      </c>
      <c r="C14483" t="s">
        <v>62</v>
      </c>
      <c r="D14483">
        <v>946.84</v>
      </c>
      <c r="E14483">
        <v>0.2</v>
      </c>
      <c r="F14483">
        <v>2</v>
      </c>
      <c r="G14483" s="4">
        <v>45172</v>
      </c>
      <c r="H14483" s="4">
        <v>45175</v>
      </c>
      <c r="I14483" t="s">
        <v>50</v>
      </c>
      <c r="J14483" t="s">
        <v>51</v>
      </c>
      <c r="K14483">
        <v>161.06</v>
      </c>
      <c r="L14483" t="s">
        <v>52</v>
      </c>
    </row>
    <row r="14484" spans="1:12" x14ac:dyDescent="0.3">
      <c r="A14484" t="s">
        <v>14544</v>
      </c>
      <c r="B14484" t="s">
        <v>48</v>
      </c>
      <c r="C14484" t="s">
        <v>49</v>
      </c>
      <c r="D14484">
        <v>3435.58</v>
      </c>
      <c r="E14484">
        <v>0.47</v>
      </c>
      <c r="F14484">
        <v>1</v>
      </c>
      <c r="G14484" s="4">
        <v>45027</v>
      </c>
      <c r="H14484" s="4">
        <v>45028</v>
      </c>
      <c r="I14484" t="s">
        <v>50</v>
      </c>
      <c r="J14484" t="s">
        <v>45</v>
      </c>
      <c r="K14484">
        <v>250.13</v>
      </c>
      <c r="L14484" t="s">
        <v>57</v>
      </c>
    </row>
    <row r="14485" spans="1:12" x14ac:dyDescent="0.3">
      <c r="A14485" t="s">
        <v>14545</v>
      </c>
      <c r="B14485" t="s">
        <v>48</v>
      </c>
      <c r="C14485" t="s">
        <v>62</v>
      </c>
      <c r="D14485">
        <v>3505.82</v>
      </c>
      <c r="E14485">
        <v>0.49</v>
      </c>
      <c r="F14485">
        <v>2</v>
      </c>
      <c r="G14485" s="4">
        <v>45546</v>
      </c>
      <c r="H14485" s="4">
        <v>45549</v>
      </c>
      <c r="I14485" t="s">
        <v>44</v>
      </c>
      <c r="J14485" t="s">
        <v>56</v>
      </c>
      <c r="K14485">
        <v>653.13</v>
      </c>
      <c r="L14485" t="s">
        <v>77</v>
      </c>
    </row>
    <row r="14486" spans="1:12" x14ac:dyDescent="0.3">
      <c r="A14486" t="s">
        <v>14546</v>
      </c>
      <c r="B14486" t="s">
        <v>42</v>
      </c>
      <c r="C14486" t="s">
        <v>62</v>
      </c>
      <c r="D14486">
        <v>1146.1300000000001</v>
      </c>
      <c r="E14486">
        <v>0.47</v>
      </c>
      <c r="F14486">
        <v>6</v>
      </c>
      <c r="G14486" s="4">
        <v>45596</v>
      </c>
      <c r="H14486" s="4">
        <v>45599</v>
      </c>
      <c r="I14486" t="s">
        <v>44</v>
      </c>
      <c r="J14486" t="s">
        <v>45</v>
      </c>
      <c r="K14486">
        <v>76</v>
      </c>
      <c r="L14486" t="s">
        <v>52</v>
      </c>
    </row>
    <row r="14487" spans="1:12" x14ac:dyDescent="0.3">
      <c r="A14487" t="s">
        <v>14547</v>
      </c>
      <c r="B14487" t="s">
        <v>48</v>
      </c>
      <c r="C14487" t="s">
        <v>43</v>
      </c>
      <c r="D14487">
        <v>4002.83</v>
      </c>
      <c r="E14487">
        <v>0.32</v>
      </c>
      <c r="F14487">
        <v>2</v>
      </c>
      <c r="G14487" s="4">
        <v>44971</v>
      </c>
      <c r="H14487" s="4">
        <v>44976</v>
      </c>
      <c r="I14487" t="s">
        <v>60</v>
      </c>
      <c r="J14487" t="s">
        <v>45</v>
      </c>
      <c r="K14487">
        <v>605.73</v>
      </c>
      <c r="L14487" t="s">
        <v>68</v>
      </c>
    </row>
    <row r="14488" spans="1:12" x14ac:dyDescent="0.3">
      <c r="A14488" t="s">
        <v>14548</v>
      </c>
      <c r="B14488" t="s">
        <v>70</v>
      </c>
      <c r="C14488" t="s">
        <v>65</v>
      </c>
      <c r="D14488">
        <v>2336.87</v>
      </c>
      <c r="E14488">
        <v>0.12</v>
      </c>
      <c r="F14488">
        <v>1</v>
      </c>
      <c r="G14488" s="4">
        <v>45000</v>
      </c>
      <c r="H14488" s="4">
        <v>45003</v>
      </c>
      <c r="I14488" t="s">
        <v>44</v>
      </c>
      <c r="J14488" t="s">
        <v>45</v>
      </c>
      <c r="K14488">
        <v>648.94000000000005</v>
      </c>
      <c r="L14488" t="s">
        <v>46</v>
      </c>
    </row>
    <row r="14489" spans="1:12" x14ac:dyDescent="0.3">
      <c r="A14489" t="s">
        <v>14549</v>
      </c>
      <c r="B14489" t="s">
        <v>48</v>
      </c>
      <c r="C14489" t="s">
        <v>65</v>
      </c>
      <c r="D14489">
        <v>984.99</v>
      </c>
      <c r="E14489">
        <v>0.3</v>
      </c>
      <c r="F14489">
        <v>5</v>
      </c>
      <c r="G14489" s="4">
        <v>45183</v>
      </c>
      <c r="H14489" s="4">
        <v>45188</v>
      </c>
      <c r="I14489" t="s">
        <v>50</v>
      </c>
      <c r="J14489" t="s">
        <v>56</v>
      </c>
      <c r="K14489">
        <v>277.33</v>
      </c>
      <c r="L14489" t="s">
        <v>63</v>
      </c>
    </row>
    <row r="14490" spans="1:12" x14ac:dyDescent="0.3">
      <c r="A14490" t="s">
        <v>14550</v>
      </c>
      <c r="B14490" t="s">
        <v>42</v>
      </c>
      <c r="C14490" t="s">
        <v>49</v>
      </c>
      <c r="D14490">
        <v>3322.34</v>
      </c>
      <c r="E14490">
        <v>0.28999999999999998</v>
      </c>
      <c r="F14490">
        <v>2</v>
      </c>
      <c r="G14490" s="4">
        <v>45029</v>
      </c>
      <c r="H14490" s="4">
        <v>45031</v>
      </c>
      <c r="I14490" t="s">
        <v>44</v>
      </c>
      <c r="J14490" t="s">
        <v>56</v>
      </c>
      <c r="K14490">
        <v>957.18</v>
      </c>
      <c r="L14490" t="s">
        <v>77</v>
      </c>
    </row>
    <row r="14491" spans="1:12" x14ac:dyDescent="0.3">
      <c r="A14491" t="s">
        <v>14551</v>
      </c>
      <c r="B14491" t="s">
        <v>54</v>
      </c>
      <c r="C14491" t="s">
        <v>55</v>
      </c>
      <c r="D14491">
        <v>3023.96</v>
      </c>
      <c r="E14491">
        <v>0.45</v>
      </c>
      <c r="F14491">
        <v>4</v>
      </c>
      <c r="G14491" s="4">
        <v>45018</v>
      </c>
      <c r="H14491" s="4">
        <v>45025</v>
      </c>
      <c r="I14491" t="s">
        <v>50</v>
      </c>
      <c r="J14491" t="s">
        <v>45</v>
      </c>
      <c r="K14491">
        <v>259.10000000000002</v>
      </c>
      <c r="L14491" t="s">
        <v>77</v>
      </c>
    </row>
    <row r="14492" spans="1:12" x14ac:dyDescent="0.3">
      <c r="A14492" t="s">
        <v>14552</v>
      </c>
      <c r="B14492" t="s">
        <v>70</v>
      </c>
      <c r="C14492" t="s">
        <v>43</v>
      </c>
      <c r="D14492">
        <v>934.99</v>
      </c>
      <c r="E14492">
        <v>0.16</v>
      </c>
      <c r="F14492">
        <v>8</v>
      </c>
      <c r="G14492" s="4">
        <v>45163</v>
      </c>
      <c r="H14492" s="4">
        <v>45166</v>
      </c>
      <c r="I14492" t="s">
        <v>60</v>
      </c>
      <c r="J14492" t="s">
        <v>56</v>
      </c>
      <c r="K14492">
        <v>89.61</v>
      </c>
      <c r="L14492" t="s">
        <v>52</v>
      </c>
    </row>
    <row r="14493" spans="1:12" x14ac:dyDescent="0.3">
      <c r="A14493" t="s">
        <v>14553</v>
      </c>
      <c r="B14493" t="s">
        <v>70</v>
      </c>
      <c r="C14493" t="s">
        <v>49</v>
      </c>
      <c r="D14493">
        <v>4374.51</v>
      </c>
      <c r="E14493">
        <v>0.1</v>
      </c>
      <c r="F14493">
        <v>6</v>
      </c>
      <c r="G14493" s="4">
        <v>45649</v>
      </c>
      <c r="H14493" s="4">
        <v>45651</v>
      </c>
      <c r="I14493" t="s">
        <v>44</v>
      </c>
      <c r="J14493" t="s">
        <v>45</v>
      </c>
      <c r="K14493">
        <v>1149.3699999999999</v>
      </c>
      <c r="L14493" t="s">
        <v>57</v>
      </c>
    </row>
    <row r="14494" spans="1:12" x14ac:dyDescent="0.3">
      <c r="A14494" t="s">
        <v>14554</v>
      </c>
      <c r="B14494" t="s">
        <v>42</v>
      </c>
      <c r="C14494" t="s">
        <v>49</v>
      </c>
      <c r="D14494">
        <v>4287.22</v>
      </c>
      <c r="E14494">
        <v>0.13</v>
      </c>
      <c r="F14494">
        <v>8</v>
      </c>
      <c r="G14494" s="4">
        <v>45532</v>
      </c>
      <c r="H14494" s="4">
        <v>45533</v>
      </c>
      <c r="I14494" t="s">
        <v>44</v>
      </c>
      <c r="J14494" t="s">
        <v>56</v>
      </c>
      <c r="K14494">
        <v>324.24</v>
      </c>
      <c r="L14494" t="s">
        <v>52</v>
      </c>
    </row>
    <row r="14495" spans="1:12" x14ac:dyDescent="0.3">
      <c r="A14495" t="s">
        <v>14555</v>
      </c>
      <c r="B14495" t="s">
        <v>42</v>
      </c>
      <c r="C14495" t="s">
        <v>65</v>
      </c>
      <c r="D14495">
        <v>4197.6000000000004</v>
      </c>
      <c r="E14495">
        <v>0.12</v>
      </c>
      <c r="F14495">
        <v>5</v>
      </c>
      <c r="G14495" s="4">
        <v>45010</v>
      </c>
      <c r="H14495" s="4">
        <v>45017</v>
      </c>
      <c r="I14495" t="s">
        <v>50</v>
      </c>
      <c r="J14495" t="s">
        <v>45</v>
      </c>
      <c r="K14495">
        <v>222.88</v>
      </c>
      <c r="L14495" t="s">
        <v>46</v>
      </c>
    </row>
    <row r="14496" spans="1:12" x14ac:dyDescent="0.3">
      <c r="A14496" t="s">
        <v>14556</v>
      </c>
      <c r="B14496" t="s">
        <v>42</v>
      </c>
      <c r="C14496" t="s">
        <v>43</v>
      </c>
      <c r="D14496">
        <v>2056.2199999999998</v>
      </c>
      <c r="E14496">
        <v>0.32</v>
      </c>
      <c r="F14496">
        <v>2</v>
      </c>
      <c r="G14496" s="4">
        <v>45458</v>
      </c>
      <c r="H14496" s="4">
        <v>45463</v>
      </c>
      <c r="I14496" t="s">
        <v>50</v>
      </c>
      <c r="J14496" t="s">
        <v>51</v>
      </c>
      <c r="K14496">
        <v>462.17</v>
      </c>
      <c r="L14496" t="s">
        <v>77</v>
      </c>
    </row>
    <row r="14497" spans="1:12" x14ac:dyDescent="0.3">
      <c r="A14497" t="s">
        <v>14557</v>
      </c>
      <c r="B14497" t="s">
        <v>42</v>
      </c>
      <c r="C14497" t="s">
        <v>65</v>
      </c>
      <c r="D14497">
        <v>4140.6499999999996</v>
      </c>
      <c r="E14497">
        <v>0.41</v>
      </c>
      <c r="F14497">
        <v>1</v>
      </c>
      <c r="G14497" s="4">
        <v>44949</v>
      </c>
      <c r="H14497" s="4">
        <v>44954</v>
      </c>
      <c r="I14497" t="s">
        <v>60</v>
      </c>
      <c r="J14497" t="s">
        <v>45</v>
      </c>
      <c r="K14497">
        <v>666.23</v>
      </c>
      <c r="L14497" t="s">
        <v>68</v>
      </c>
    </row>
    <row r="14498" spans="1:12" x14ac:dyDescent="0.3">
      <c r="A14498" t="s">
        <v>14558</v>
      </c>
      <c r="B14498" t="s">
        <v>70</v>
      </c>
      <c r="C14498" t="s">
        <v>55</v>
      </c>
      <c r="D14498">
        <v>4239.5</v>
      </c>
      <c r="E14498">
        <v>0.18</v>
      </c>
      <c r="F14498">
        <v>8</v>
      </c>
      <c r="G14498" s="4">
        <v>45534</v>
      </c>
      <c r="H14498" s="4">
        <v>45538</v>
      </c>
      <c r="I14498" t="s">
        <v>50</v>
      </c>
      <c r="J14498" t="s">
        <v>56</v>
      </c>
      <c r="K14498">
        <v>1063.6600000000001</v>
      </c>
      <c r="L14498" t="s">
        <v>52</v>
      </c>
    </row>
    <row r="14499" spans="1:12" x14ac:dyDescent="0.3">
      <c r="A14499" t="s">
        <v>14559</v>
      </c>
      <c r="B14499" t="s">
        <v>54</v>
      </c>
      <c r="C14499" t="s">
        <v>65</v>
      </c>
      <c r="D14499">
        <v>4983.05</v>
      </c>
      <c r="E14499">
        <v>0.09</v>
      </c>
      <c r="F14499">
        <v>1</v>
      </c>
      <c r="G14499" s="4">
        <v>45087</v>
      </c>
      <c r="H14499" s="4">
        <v>45090</v>
      </c>
      <c r="I14499" t="s">
        <v>60</v>
      </c>
      <c r="J14499" t="s">
        <v>51</v>
      </c>
      <c r="K14499">
        <v>442.34</v>
      </c>
      <c r="L14499" t="s">
        <v>63</v>
      </c>
    </row>
    <row r="14500" spans="1:12" x14ac:dyDescent="0.3">
      <c r="A14500" t="s">
        <v>14560</v>
      </c>
      <c r="B14500" t="s">
        <v>48</v>
      </c>
      <c r="C14500" t="s">
        <v>62</v>
      </c>
      <c r="D14500">
        <v>4792.26</v>
      </c>
      <c r="E14500">
        <v>0.17</v>
      </c>
      <c r="F14500">
        <v>9</v>
      </c>
      <c r="G14500" s="4">
        <v>44934</v>
      </c>
      <c r="H14500" s="4">
        <v>44938</v>
      </c>
      <c r="I14500" t="s">
        <v>60</v>
      </c>
      <c r="J14500" t="s">
        <v>51</v>
      </c>
      <c r="K14500">
        <v>763.14</v>
      </c>
      <c r="L14500" t="s">
        <v>63</v>
      </c>
    </row>
    <row r="14501" spans="1:12" x14ac:dyDescent="0.3">
      <c r="A14501" t="s">
        <v>14561</v>
      </c>
      <c r="B14501" t="s">
        <v>48</v>
      </c>
      <c r="C14501" t="s">
        <v>65</v>
      </c>
      <c r="D14501">
        <v>1975.95</v>
      </c>
      <c r="E14501">
        <v>0.27</v>
      </c>
      <c r="F14501">
        <v>4</v>
      </c>
      <c r="G14501" s="4">
        <v>45245</v>
      </c>
      <c r="H14501" s="4">
        <v>45252</v>
      </c>
      <c r="I14501" t="s">
        <v>60</v>
      </c>
      <c r="J14501" t="s">
        <v>45</v>
      </c>
      <c r="K14501">
        <v>502.28</v>
      </c>
      <c r="L14501" t="s">
        <v>57</v>
      </c>
    </row>
    <row r="14502" spans="1:12" x14ac:dyDescent="0.3">
      <c r="A14502" t="s">
        <v>14562</v>
      </c>
      <c r="B14502" t="s">
        <v>54</v>
      </c>
      <c r="C14502" t="s">
        <v>62</v>
      </c>
      <c r="D14502">
        <v>1071.2</v>
      </c>
      <c r="E14502">
        <v>0.33</v>
      </c>
      <c r="F14502">
        <v>6</v>
      </c>
      <c r="G14502" s="4">
        <v>45562</v>
      </c>
      <c r="H14502" s="4">
        <v>45566</v>
      </c>
      <c r="I14502" t="s">
        <v>50</v>
      </c>
      <c r="J14502" t="s">
        <v>51</v>
      </c>
      <c r="K14502">
        <v>122.83</v>
      </c>
      <c r="L14502" t="s">
        <v>52</v>
      </c>
    </row>
    <row r="14503" spans="1:12" x14ac:dyDescent="0.3">
      <c r="A14503" t="s">
        <v>14563</v>
      </c>
      <c r="B14503" t="s">
        <v>54</v>
      </c>
      <c r="C14503" t="s">
        <v>49</v>
      </c>
      <c r="D14503">
        <v>1533.07</v>
      </c>
      <c r="E14503">
        <v>0.27</v>
      </c>
      <c r="F14503">
        <v>6</v>
      </c>
      <c r="G14503" s="4">
        <v>45058</v>
      </c>
      <c r="H14503" s="4">
        <v>45060</v>
      </c>
      <c r="I14503" t="s">
        <v>50</v>
      </c>
      <c r="J14503" t="s">
        <v>51</v>
      </c>
      <c r="K14503">
        <v>257.24</v>
      </c>
      <c r="L14503" t="s">
        <v>77</v>
      </c>
    </row>
    <row r="14504" spans="1:12" x14ac:dyDescent="0.3">
      <c r="A14504" t="s">
        <v>14564</v>
      </c>
      <c r="B14504" t="s">
        <v>54</v>
      </c>
      <c r="C14504" t="s">
        <v>55</v>
      </c>
      <c r="D14504">
        <v>2524.4299999999998</v>
      </c>
      <c r="E14504">
        <v>0.13</v>
      </c>
      <c r="F14504">
        <v>3</v>
      </c>
      <c r="G14504" s="4">
        <v>45473</v>
      </c>
      <c r="H14504" s="4">
        <v>45478</v>
      </c>
      <c r="I14504" t="s">
        <v>50</v>
      </c>
      <c r="J14504" t="s">
        <v>45</v>
      </c>
      <c r="K14504">
        <v>518.9</v>
      </c>
      <c r="L14504" t="s">
        <v>68</v>
      </c>
    </row>
    <row r="14505" spans="1:12" x14ac:dyDescent="0.3">
      <c r="A14505" t="s">
        <v>14565</v>
      </c>
      <c r="B14505" t="s">
        <v>42</v>
      </c>
      <c r="C14505" t="s">
        <v>62</v>
      </c>
      <c r="D14505">
        <v>4046.74</v>
      </c>
      <c r="E14505">
        <v>0.46</v>
      </c>
      <c r="F14505">
        <v>1</v>
      </c>
      <c r="G14505" s="4">
        <v>45019</v>
      </c>
      <c r="H14505" s="4">
        <v>45025</v>
      </c>
      <c r="I14505" t="s">
        <v>44</v>
      </c>
      <c r="J14505" t="s">
        <v>51</v>
      </c>
      <c r="K14505">
        <v>930.79</v>
      </c>
      <c r="L14505" t="s">
        <v>77</v>
      </c>
    </row>
    <row r="14506" spans="1:12" x14ac:dyDescent="0.3">
      <c r="A14506" t="s">
        <v>14566</v>
      </c>
      <c r="B14506" t="s">
        <v>70</v>
      </c>
      <c r="C14506" t="s">
        <v>55</v>
      </c>
      <c r="D14506">
        <v>3642.62</v>
      </c>
      <c r="E14506">
        <v>0.22</v>
      </c>
      <c r="F14506">
        <v>6</v>
      </c>
      <c r="G14506" s="4">
        <v>45238</v>
      </c>
      <c r="H14506" s="4">
        <v>45240</v>
      </c>
      <c r="I14506" t="s">
        <v>44</v>
      </c>
      <c r="J14506" t="s">
        <v>45</v>
      </c>
      <c r="K14506">
        <v>657.83</v>
      </c>
      <c r="L14506" t="s">
        <v>57</v>
      </c>
    </row>
    <row r="14507" spans="1:12" x14ac:dyDescent="0.3">
      <c r="A14507" t="s">
        <v>14567</v>
      </c>
      <c r="B14507" t="s">
        <v>70</v>
      </c>
      <c r="C14507" t="s">
        <v>65</v>
      </c>
      <c r="D14507">
        <v>3959.79</v>
      </c>
      <c r="E14507">
        <v>0.23</v>
      </c>
      <c r="F14507">
        <v>5</v>
      </c>
      <c r="G14507" s="4">
        <v>45577</v>
      </c>
      <c r="H14507" s="4">
        <v>45583</v>
      </c>
      <c r="I14507" t="s">
        <v>44</v>
      </c>
      <c r="J14507" t="s">
        <v>51</v>
      </c>
      <c r="K14507">
        <v>913.63</v>
      </c>
      <c r="L14507" t="s">
        <v>57</v>
      </c>
    </row>
    <row r="14508" spans="1:12" x14ac:dyDescent="0.3">
      <c r="A14508" t="s">
        <v>14568</v>
      </c>
      <c r="B14508" t="s">
        <v>70</v>
      </c>
      <c r="C14508" t="s">
        <v>65</v>
      </c>
      <c r="D14508">
        <v>1961.64</v>
      </c>
      <c r="E14508">
        <v>0.48</v>
      </c>
      <c r="F14508">
        <v>4</v>
      </c>
      <c r="G14508" s="4">
        <v>45220</v>
      </c>
      <c r="H14508" s="4">
        <v>45225</v>
      </c>
      <c r="I14508" t="s">
        <v>60</v>
      </c>
      <c r="J14508" t="s">
        <v>56</v>
      </c>
      <c r="K14508">
        <v>467.33</v>
      </c>
      <c r="L14508" t="s">
        <v>63</v>
      </c>
    </row>
    <row r="14509" spans="1:12" x14ac:dyDescent="0.3">
      <c r="A14509" t="s">
        <v>14569</v>
      </c>
      <c r="B14509" t="s">
        <v>42</v>
      </c>
      <c r="C14509" t="s">
        <v>49</v>
      </c>
      <c r="D14509">
        <v>1309.83</v>
      </c>
      <c r="E14509">
        <v>0.43</v>
      </c>
      <c r="F14509">
        <v>9</v>
      </c>
      <c r="G14509" s="4">
        <v>45355</v>
      </c>
      <c r="H14509" s="4">
        <v>45360</v>
      </c>
      <c r="I14509" t="s">
        <v>44</v>
      </c>
      <c r="J14509" t="s">
        <v>45</v>
      </c>
      <c r="K14509">
        <v>338.38</v>
      </c>
      <c r="L14509" t="s">
        <v>57</v>
      </c>
    </row>
    <row r="14510" spans="1:12" x14ac:dyDescent="0.3">
      <c r="A14510" t="s">
        <v>14570</v>
      </c>
      <c r="B14510" t="s">
        <v>70</v>
      </c>
      <c r="C14510" t="s">
        <v>65</v>
      </c>
      <c r="D14510">
        <v>218.24</v>
      </c>
      <c r="E14510">
        <v>0.4</v>
      </c>
      <c r="F14510">
        <v>4</v>
      </c>
      <c r="G14510" s="4">
        <v>45524</v>
      </c>
      <c r="H14510" s="4">
        <v>45528</v>
      </c>
      <c r="I14510" t="s">
        <v>44</v>
      </c>
      <c r="J14510" t="s">
        <v>56</v>
      </c>
      <c r="K14510">
        <v>60.46</v>
      </c>
      <c r="L14510" t="s">
        <v>63</v>
      </c>
    </row>
    <row r="14511" spans="1:12" x14ac:dyDescent="0.3">
      <c r="A14511" t="s">
        <v>14571</v>
      </c>
      <c r="B14511" t="s">
        <v>42</v>
      </c>
      <c r="C14511" t="s">
        <v>62</v>
      </c>
      <c r="D14511">
        <v>3168.3</v>
      </c>
      <c r="E14511">
        <v>0.09</v>
      </c>
      <c r="F14511">
        <v>1</v>
      </c>
      <c r="G14511" s="4">
        <v>45368</v>
      </c>
      <c r="H14511" s="4">
        <v>45370</v>
      </c>
      <c r="I14511" t="s">
        <v>44</v>
      </c>
      <c r="J14511" t="s">
        <v>56</v>
      </c>
      <c r="K14511">
        <v>715.17</v>
      </c>
      <c r="L14511" t="s">
        <v>46</v>
      </c>
    </row>
    <row r="14512" spans="1:12" x14ac:dyDescent="0.3">
      <c r="A14512" t="s">
        <v>14572</v>
      </c>
      <c r="B14512" t="s">
        <v>70</v>
      </c>
      <c r="C14512" t="s">
        <v>49</v>
      </c>
      <c r="D14512">
        <v>3995.68</v>
      </c>
      <c r="E14512">
        <v>0.42</v>
      </c>
      <c r="F14512">
        <v>6</v>
      </c>
      <c r="G14512" s="4">
        <v>45556</v>
      </c>
      <c r="H14512" s="4">
        <v>45558</v>
      </c>
      <c r="I14512" t="s">
        <v>44</v>
      </c>
      <c r="J14512" t="s">
        <v>45</v>
      </c>
      <c r="K14512">
        <v>1096.01</v>
      </c>
      <c r="L14512" t="s">
        <v>63</v>
      </c>
    </row>
    <row r="14513" spans="1:12" x14ac:dyDescent="0.3">
      <c r="A14513" t="s">
        <v>14573</v>
      </c>
      <c r="B14513" t="s">
        <v>54</v>
      </c>
      <c r="C14513" t="s">
        <v>55</v>
      </c>
      <c r="D14513">
        <v>4456.79</v>
      </c>
      <c r="E14513">
        <v>0.23</v>
      </c>
      <c r="F14513">
        <v>7</v>
      </c>
      <c r="G14513" s="4">
        <v>45600</v>
      </c>
      <c r="H14513" s="4">
        <v>45606</v>
      </c>
      <c r="I14513" t="s">
        <v>60</v>
      </c>
      <c r="J14513" t="s">
        <v>51</v>
      </c>
      <c r="K14513">
        <v>290.39</v>
      </c>
      <c r="L14513" t="s">
        <v>57</v>
      </c>
    </row>
    <row r="14514" spans="1:12" x14ac:dyDescent="0.3">
      <c r="A14514" t="s">
        <v>14574</v>
      </c>
      <c r="B14514" t="s">
        <v>48</v>
      </c>
      <c r="C14514" t="s">
        <v>49</v>
      </c>
      <c r="D14514">
        <v>2433.5700000000002</v>
      </c>
      <c r="E14514">
        <v>0.1</v>
      </c>
      <c r="F14514">
        <v>1</v>
      </c>
      <c r="G14514" s="4">
        <v>45548</v>
      </c>
      <c r="H14514" s="4">
        <v>45553</v>
      </c>
      <c r="I14514" t="s">
        <v>60</v>
      </c>
      <c r="J14514" t="s">
        <v>45</v>
      </c>
      <c r="K14514">
        <v>200.77</v>
      </c>
      <c r="L14514" t="s">
        <v>52</v>
      </c>
    </row>
    <row r="14515" spans="1:12" x14ac:dyDescent="0.3">
      <c r="A14515" t="s">
        <v>14575</v>
      </c>
      <c r="B14515" t="s">
        <v>48</v>
      </c>
      <c r="C14515" t="s">
        <v>55</v>
      </c>
      <c r="D14515">
        <v>4645.46</v>
      </c>
      <c r="E14515">
        <v>0.5</v>
      </c>
      <c r="F14515">
        <v>9</v>
      </c>
      <c r="G14515" s="4">
        <v>45018</v>
      </c>
      <c r="H14515" s="4">
        <v>45020</v>
      </c>
      <c r="I14515" t="s">
        <v>50</v>
      </c>
      <c r="J14515" t="s">
        <v>51</v>
      </c>
      <c r="K14515">
        <v>701.86</v>
      </c>
      <c r="L14515" t="s">
        <v>57</v>
      </c>
    </row>
    <row r="14516" spans="1:12" x14ac:dyDescent="0.3">
      <c r="A14516" t="s">
        <v>14576</v>
      </c>
      <c r="B14516" t="s">
        <v>42</v>
      </c>
      <c r="C14516" t="s">
        <v>43</v>
      </c>
      <c r="D14516">
        <v>1091.82</v>
      </c>
      <c r="E14516">
        <v>0.09</v>
      </c>
      <c r="F14516">
        <v>2</v>
      </c>
      <c r="G14516" s="4">
        <v>45301</v>
      </c>
      <c r="H14516" s="4">
        <v>45304</v>
      </c>
      <c r="I14516" t="s">
        <v>50</v>
      </c>
      <c r="J14516" t="s">
        <v>45</v>
      </c>
      <c r="K14516">
        <v>100.02</v>
      </c>
      <c r="L14516" t="s">
        <v>57</v>
      </c>
    </row>
    <row r="14517" spans="1:12" x14ac:dyDescent="0.3">
      <c r="A14517" t="s">
        <v>14577</v>
      </c>
      <c r="B14517" t="s">
        <v>70</v>
      </c>
      <c r="C14517" t="s">
        <v>62</v>
      </c>
      <c r="D14517">
        <v>2620.4499999999998</v>
      </c>
      <c r="E14517">
        <v>0.46</v>
      </c>
      <c r="F14517">
        <v>7</v>
      </c>
      <c r="G14517" s="4">
        <v>45638</v>
      </c>
      <c r="H14517" s="4">
        <v>45645</v>
      </c>
      <c r="I14517" t="s">
        <v>60</v>
      </c>
      <c r="J14517" t="s">
        <v>45</v>
      </c>
      <c r="K14517">
        <v>352.04</v>
      </c>
      <c r="L14517" t="s">
        <v>77</v>
      </c>
    </row>
    <row r="14518" spans="1:12" x14ac:dyDescent="0.3">
      <c r="A14518" t="s">
        <v>14578</v>
      </c>
      <c r="B14518" t="s">
        <v>48</v>
      </c>
      <c r="C14518" t="s">
        <v>62</v>
      </c>
      <c r="D14518">
        <v>1147.46</v>
      </c>
      <c r="E14518">
        <v>0</v>
      </c>
      <c r="F14518">
        <v>8</v>
      </c>
      <c r="G14518" s="4">
        <v>45590</v>
      </c>
      <c r="H14518" s="4">
        <v>45592</v>
      </c>
      <c r="I14518" t="s">
        <v>60</v>
      </c>
      <c r="J14518" t="s">
        <v>56</v>
      </c>
      <c r="K14518">
        <v>310.83999999999997</v>
      </c>
      <c r="L14518" t="s">
        <v>52</v>
      </c>
    </row>
    <row r="14519" spans="1:12" x14ac:dyDescent="0.3">
      <c r="A14519" t="s">
        <v>14579</v>
      </c>
      <c r="B14519" t="s">
        <v>54</v>
      </c>
      <c r="C14519" t="s">
        <v>55</v>
      </c>
      <c r="D14519">
        <v>1021.57</v>
      </c>
      <c r="E14519">
        <v>0.22</v>
      </c>
      <c r="F14519">
        <v>8</v>
      </c>
      <c r="G14519" s="4">
        <v>45512</v>
      </c>
      <c r="H14519" s="4">
        <v>45513</v>
      </c>
      <c r="I14519" t="s">
        <v>60</v>
      </c>
      <c r="J14519" t="s">
        <v>45</v>
      </c>
      <c r="K14519">
        <v>82.41</v>
      </c>
      <c r="L14519" t="s">
        <v>63</v>
      </c>
    </row>
    <row r="14520" spans="1:12" x14ac:dyDescent="0.3">
      <c r="A14520" t="s">
        <v>14580</v>
      </c>
      <c r="B14520" t="s">
        <v>54</v>
      </c>
      <c r="C14520" t="s">
        <v>65</v>
      </c>
      <c r="D14520">
        <v>4771.6000000000004</v>
      </c>
      <c r="E14520">
        <v>0.01</v>
      </c>
      <c r="F14520">
        <v>1</v>
      </c>
      <c r="G14520" s="4">
        <v>45389</v>
      </c>
      <c r="H14520" s="4">
        <v>45391</v>
      </c>
      <c r="I14520" t="s">
        <v>50</v>
      </c>
      <c r="J14520" t="s">
        <v>56</v>
      </c>
      <c r="K14520">
        <v>996.83</v>
      </c>
      <c r="L14520" t="s">
        <v>68</v>
      </c>
    </row>
    <row r="14521" spans="1:12" x14ac:dyDescent="0.3">
      <c r="A14521" t="s">
        <v>14581</v>
      </c>
      <c r="B14521" t="s">
        <v>54</v>
      </c>
      <c r="C14521" t="s">
        <v>65</v>
      </c>
      <c r="D14521">
        <v>4106.93</v>
      </c>
      <c r="E14521">
        <v>0.46</v>
      </c>
      <c r="F14521">
        <v>1</v>
      </c>
      <c r="G14521" s="4">
        <v>45245</v>
      </c>
      <c r="H14521" s="4">
        <v>45248</v>
      </c>
      <c r="I14521" t="s">
        <v>44</v>
      </c>
      <c r="J14521" t="s">
        <v>56</v>
      </c>
      <c r="K14521">
        <v>440.37</v>
      </c>
      <c r="L14521" t="s">
        <v>46</v>
      </c>
    </row>
    <row r="14522" spans="1:12" x14ac:dyDescent="0.3">
      <c r="A14522" t="s">
        <v>14582</v>
      </c>
      <c r="B14522" t="s">
        <v>42</v>
      </c>
      <c r="C14522" t="s">
        <v>43</v>
      </c>
      <c r="D14522">
        <v>157.82</v>
      </c>
      <c r="E14522">
        <v>0.06</v>
      </c>
      <c r="F14522">
        <v>4</v>
      </c>
      <c r="G14522" s="4">
        <v>45547</v>
      </c>
      <c r="H14522" s="4">
        <v>45553</v>
      </c>
      <c r="I14522" t="s">
        <v>44</v>
      </c>
      <c r="J14522" t="s">
        <v>56</v>
      </c>
      <c r="K14522">
        <v>27.3</v>
      </c>
      <c r="L14522" t="s">
        <v>68</v>
      </c>
    </row>
    <row r="14523" spans="1:12" x14ac:dyDescent="0.3">
      <c r="A14523" t="s">
        <v>14583</v>
      </c>
      <c r="B14523" t="s">
        <v>42</v>
      </c>
      <c r="C14523" t="s">
        <v>55</v>
      </c>
      <c r="D14523">
        <v>1415.71</v>
      </c>
      <c r="E14523">
        <v>0.34</v>
      </c>
      <c r="F14523">
        <v>2</v>
      </c>
      <c r="G14523" s="4">
        <v>45413</v>
      </c>
      <c r="H14523" s="4">
        <v>45415</v>
      </c>
      <c r="I14523" t="s">
        <v>60</v>
      </c>
      <c r="J14523" t="s">
        <v>56</v>
      </c>
      <c r="K14523">
        <v>210.93</v>
      </c>
      <c r="L14523" t="s">
        <v>68</v>
      </c>
    </row>
    <row r="14524" spans="1:12" x14ac:dyDescent="0.3">
      <c r="A14524" t="s">
        <v>14584</v>
      </c>
      <c r="B14524" t="s">
        <v>70</v>
      </c>
      <c r="C14524" t="s">
        <v>43</v>
      </c>
      <c r="D14524">
        <v>1105.1600000000001</v>
      </c>
      <c r="E14524">
        <v>0.32</v>
      </c>
      <c r="F14524">
        <v>4</v>
      </c>
      <c r="G14524" s="4">
        <v>45154</v>
      </c>
      <c r="H14524" s="4">
        <v>45157</v>
      </c>
      <c r="I14524" t="s">
        <v>50</v>
      </c>
      <c r="J14524" t="s">
        <v>45</v>
      </c>
      <c r="K14524">
        <v>294.10000000000002</v>
      </c>
      <c r="L14524" t="s">
        <v>77</v>
      </c>
    </row>
    <row r="14525" spans="1:12" x14ac:dyDescent="0.3">
      <c r="A14525" t="s">
        <v>14585</v>
      </c>
      <c r="B14525" t="s">
        <v>54</v>
      </c>
      <c r="C14525" t="s">
        <v>55</v>
      </c>
      <c r="D14525">
        <v>820.96</v>
      </c>
      <c r="E14525">
        <v>0.39</v>
      </c>
      <c r="F14525">
        <v>6</v>
      </c>
      <c r="G14525" s="4">
        <v>45323</v>
      </c>
      <c r="H14525" s="4">
        <v>45324</v>
      </c>
      <c r="I14525" t="s">
        <v>60</v>
      </c>
      <c r="J14525" t="s">
        <v>56</v>
      </c>
      <c r="K14525">
        <v>151.66</v>
      </c>
      <c r="L14525" t="s">
        <v>68</v>
      </c>
    </row>
    <row r="14526" spans="1:12" x14ac:dyDescent="0.3">
      <c r="A14526" t="s">
        <v>14586</v>
      </c>
      <c r="B14526" t="s">
        <v>70</v>
      </c>
      <c r="C14526" t="s">
        <v>43</v>
      </c>
      <c r="D14526">
        <v>3517.32</v>
      </c>
      <c r="E14526">
        <v>0.37</v>
      </c>
      <c r="F14526">
        <v>3</v>
      </c>
      <c r="G14526" s="4">
        <v>44928</v>
      </c>
      <c r="H14526" s="4">
        <v>44935</v>
      </c>
      <c r="I14526" t="s">
        <v>50</v>
      </c>
      <c r="J14526" t="s">
        <v>51</v>
      </c>
      <c r="K14526">
        <v>898.27</v>
      </c>
      <c r="L14526" t="s">
        <v>46</v>
      </c>
    </row>
    <row r="14527" spans="1:12" x14ac:dyDescent="0.3">
      <c r="A14527" t="s">
        <v>14587</v>
      </c>
      <c r="B14527" t="s">
        <v>70</v>
      </c>
      <c r="C14527" t="s">
        <v>55</v>
      </c>
      <c r="D14527">
        <v>2877.51</v>
      </c>
      <c r="E14527">
        <v>0.02</v>
      </c>
      <c r="F14527">
        <v>3</v>
      </c>
      <c r="G14527" s="4">
        <v>45549</v>
      </c>
      <c r="H14527" s="4">
        <v>45555</v>
      </c>
      <c r="I14527" t="s">
        <v>44</v>
      </c>
      <c r="J14527" t="s">
        <v>51</v>
      </c>
      <c r="K14527">
        <v>441.73</v>
      </c>
      <c r="L14527" t="s">
        <v>46</v>
      </c>
    </row>
    <row r="14528" spans="1:12" x14ac:dyDescent="0.3">
      <c r="A14528" t="s">
        <v>14588</v>
      </c>
      <c r="B14528" t="s">
        <v>54</v>
      </c>
      <c r="C14528" t="s">
        <v>62</v>
      </c>
      <c r="D14528">
        <v>2324.2800000000002</v>
      </c>
      <c r="E14528">
        <v>0.19</v>
      </c>
      <c r="F14528">
        <v>1</v>
      </c>
      <c r="G14528" s="4">
        <v>45337</v>
      </c>
      <c r="H14528" s="4">
        <v>45341</v>
      </c>
      <c r="I14528" t="s">
        <v>44</v>
      </c>
      <c r="J14528" t="s">
        <v>56</v>
      </c>
      <c r="K14528">
        <v>500.71</v>
      </c>
      <c r="L14528" t="s">
        <v>77</v>
      </c>
    </row>
    <row r="14529" spans="1:12" x14ac:dyDescent="0.3">
      <c r="A14529" t="s">
        <v>14589</v>
      </c>
      <c r="B14529" t="s">
        <v>70</v>
      </c>
      <c r="C14529" t="s">
        <v>43</v>
      </c>
      <c r="D14529">
        <v>1028.54</v>
      </c>
      <c r="E14529">
        <v>0.16</v>
      </c>
      <c r="F14529">
        <v>5</v>
      </c>
      <c r="G14529" s="4">
        <v>45031</v>
      </c>
      <c r="H14529" s="4">
        <v>45036</v>
      </c>
      <c r="I14529" t="s">
        <v>60</v>
      </c>
      <c r="J14529" t="s">
        <v>51</v>
      </c>
      <c r="K14529">
        <v>285.2</v>
      </c>
      <c r="L14529" t="s">
        <v>68</v>
      </c>
    </row>
    <row r="14530" spans="1:12" x14ac:dyDescent="0.3">
      <c r="A14530" t="s">
        <v>14590</v>
      </c>
      <c r="B14530" t="s">
        <v>48</v>
      </c>
      <c r="C14530" t="s">
        <v>43</v>
      </c>
      <c r="D14530">
        <v>1460.33</v>
      </c>
      <c r="E14530">
        <v>0.49</v>
      </c>
      <c r="F14530">
        <v>7</v>
      </c>
      <c r="G14530" s="4">
        <v>45144</v>
      </c>
      <c r="H14530" s="4">
        <v>45149</v>
      </c>
      <c r="I14530" t="s">
        <v>44</v>
      </c>
      <c r="J14530" t="s">
        <v>51</v>
      </c>
      <c r="K14530">
        <v>127.29</v>
      </c>
      <c r="L14530" t="s">
        <v>63</v>
      </c>
    </row>
    <row r="14531" spans="1:12" x14ac:dyDescent="0.3">
      <c r="A14531" t="s">
        <v>14591</v>
      </c>
      <c r="B14531" t="s">
        <v>42</v>
      </c>
      <c r="C14531" t="s">
        <v>55</v>
      </c>
      <c r="D14531">
        <v>1844.9</v>
      </c>
      <c r="E14531">
        <v>0.39</v>
      </c>
      <c r="F14531">
        <v>6</v>
      </c>
      <c r="G14531" s="4">
        <v>45201</v>
      </c>
      <c r="H14531" s="4">
        <v>45206</v>
      </c>
      <c r="I14531" t="s">
        <v>60</v>
      </c>
      <c r="J14531" t="s">
        <v>51</v>
      </c>
      <c r="K14531">
        <v>350.64</v>
      </c>
      <c r="L14531" t="s">
        <v>63</v>
      </c>
    </row>
    <row r="14532" spans="1:12" x14ac:dyDescent="0.3">
      <c r="A14532" t="s">
        <v>14592</v>
      </c>
      <c r="B14532" t="s">
        <v>70</v>
      </c>
      <c r="C14532" t="s">
        <v>49</v>
      </c>
      <c r="D14532">
        <v>3948.87</v>
      </c>
      <c r="E14532">
        <v>0.35</v>
      </c>
      <c r="F14532">
        <v>4</v>
      </c>
      <c r="G14532" s="4">
        <v>44947</v>
      </c>
      <c r="H14532" s="4">
        <v>44954</v>
      </c>
      <c r="I14532" t="s">
        <v>50</v>
      </c>
      <c r="J14532" t="s">
        <v>56</v>
      </c>
      <c r="K14532">
        <v>821.41</v>
      </c>
      <c r="L14532" t="s">
        <v>57</v>
      </c>
    </row>
    <row r="14533" spans="1:12" x14ac:dyDescent="0.3">
      <c r="A14533" t="s">
        <v>14593</v>
      </c>
      <c r="B14533" t="s">
        <v>54</v>
      </c>
      <c r="C14533" t="s">
        <v>49</v>
      </c>
      <c r="D14533">
        <v>4947.03</v>
      </c>
      <c r="E14533">
        <v>0.22</v>
      </c>
      <c r="F14533">
        <v>6</v>
      </c>
      <c r="G14533" s="4">
        <v>45240</v>
      </c>
      <c r="H14533" s="4">
        <v>45241</v>
      </c>
      <c r="I14533" t="s">
        <v>60</v>
      </c>
      <c r="J14533" t="s">
        <v>51</v>
      </c>
      <c r="K14533">
        <v>1010.69</v>
      </c>
      <c r="L14533" t="s">
        <v>57</v>
      </c>
    </row>
    <row r="14534" spans="1:12" x14ac:dyDescent="0.3">
      <c r="A14534" t="s">
        <v>14594</v>
      </c>
      <c r="B14534" t="s">
        <v>42</v>
      </c>
      <c r="C14534" t="s">
        <v>62</v>
      </c>
      <c r="D14534">
        <v>1001.49</v>
      </c>
      <c r="E14534">
        <v>0.45</v>
      </c>
      <c r="F14534">
        <v>3</v>
      </c>
      <c r="G14534" s="4">
        <v>45336</v>
      </c>
      <c r="H14534" s="4">
        <v>45337</v>
      </c>
      <c r="I14534" t="s">
        <v>50</v>
      </c>
      <c r="J14534" t="s">
        <v>45</v>
      </c>
      <c r="K14534">
        <v>188.13</v>
      </c>
      <c r="L14534" t="s">
        <v>52</v>
      </c>
    </row>
    <row r="14535" spans="1:12" x14ac:dyDescent="0.3">
      <c r="A14535" t="s">
        <v>14595</v>
      </c>
      <c r="B14535" t="s">
        <v>42</v>
      </c>
      <c r="C14535" t="s">
        <v>65</v>
      </c>
      <c r="D14535">
        <v>1773.46</v>
      </c>
      <c r="E14535">
        <v>0.01</v>
      </c>
      <c r="F14535">
        <v>3</v>
      </c>
      <c r="G14535" s="4">
        <v>45384</v>
      </c>
      <c r="H14535" s="4">
        <v>45387</v>
      </c>
      <c r="I14535" t="s">
        <v>60</v>
      </c>
      <c r="J14535" t="s">
        <v>45</v>
      </c>
      <c r="K14535">
        <v>440.97</v>
      </c>
      <c r="L14535" t="s">
        <v>68</v>
      </c>
    </row>
    <row r="14536" spans="1:12" x14ac:dyDescent="0.3">
      <c r="A14536" t="s">
        <v>14596</v>
      </c>
      <c r="B14536" t="s">
        <v>70</v>
      </c>
      <c r="C14536" t="s">
        <v>65</v>
      </c>
      <c r="D14536">
        <v>1472.99</v>
      </c>
      <c r="E14536">
        <v>0.11</v>
      </c>
      <c r="F14536">
        <v>7</v>
      </c>
      <c r="G14536" s="4">
        <v>45226</v>
      </c>
      <c r="H14536" s="4">
        <v>45227</v>
      </c>
      <c r="I14536" t="s">
        <v>60</v>
      </c>
      <c r="J14536" t="s">
        <v>51</v>
      </c>
      <c r="K14536">
        <v>95.27</v>
      </c>
      <c r="L14536" t="s">
        <v>46</v>
      </c>
    </row>
    <row r="14537" spans="1:12" x14ac:dyDescent="0.3">
      <c r="A14537" t="s">
        <v>14597</v>
      </c>
      <c r="B14537" t="s">
        <v>48</v>
      </c>
      <c r="C14537" t="s">
        <v>62</v>
      </c>
      <c r="D14537">
        <v>315.93</v>
      </c>
      <c r="E14537">
        <v>0.35</v>
      </c>
      <c r="F14537">
        <v>9</v>
      </c>
      <c r="G14537" s="4">
        <v>44953</v>
      </c>
      <c r="H14537" s="4">
        <v>44957</v>
      </c>
      <c r="I14537" t="s">
        <v>50</v>
      </c>
      <c r="J14537" t="s">
        <v>45</v>
      </c>
      <c r="K14537">
        <v>68.16</v>
      </c>
      <c r="L14537" t="s">
        <v>57</v>
      </c>
    </row>
    <row r="14538" spans="1:12" x14ac:dyDescent="0.3">
      <c r="A14538" t="s">
        <v>14598</v>
      </c>
      <c r="B14538" t="s">
        <v>70</v>
      </c>
      <c r="C14538" t="s">
        <v>65</v>
      </c>
      <c r="D14538">
        <v>1174.17</v>
      </c>
      <c r="E14538">
        <v>0.25</v>
      </c>
      <c r="F14538">
        <v>1</v>
      </c>
      <c r="G14538" s="4">
        <v>45574</v>
      </c>
      <c r="H14538" s="4">
        <v>45577</v>
      </c>
      <c r="I14538" t="s">
        <v>44</v>
      </c>
      <c r="J14538" t="s">
        <v>45</v>
      </c>
      <c r="K14538">
        <v>318.86</v>
      </c>
      <c r="L14538" t="s">
        <v>57</v>
      </c>
    </row>
    <row r="14539" spans="1:12" x14ac:dyDescent="0.3">
      <c r="A14539" t="s">
        <v>14599</v>
      </c>
      <c r="B14539" t="s">
        <v>48</v>
      </c>
      <c r="C14539" t="s">
        <v>55</v>
      </c>
      <c r="D14539">
        <v>4517.91</v>
      </c>
      <c r="E14539">
        <v>0.27</v>
      </c>
      <c r="F14539">
        <v>4</v>
      </c>
      <c r="G14539" s="4">
        <v>45311</v>
      </c>
      <c r="H14539" s="4">
        <v>45318</v>
      </c>
      <c r="I14539" t="s">
        <v>50</v>
      </c>
      <c r="J14539" t="s">
        <v>45</v>
      </c>
      <c r="K14539">
        <v>1259.25</v>
      </c>
      <c r="L14539" t="s">
        <v>52</v>
      </c>
    </row>
    <row r="14540" spans="1:12" x14ac:dyDescent="0.3">
      <c r="A14540" t="s">
        <v>14600</v>
      </c>
      <c r="B14540" t="s">
        <v>42</v>
      </c>
      <c r="C14540" t="s">
        <v>49</v>
      </c>
      <c r="D14540">
        <v>4230.01</v>
      </c>
      <c r="E14540">
        <v>0.21</v>
      </c>
      <c r="F14540">
        <v>5</v>
      </c>
      <c r="G14540" s="4">
        <v>45565</v>
      </c>
      <c r="H14540" s="4">
        <v>45569</v>
      </c>
      <c r="I14540" t="s">
        <v>60</v>
      </c>
      <c r="J14540" t="s">
        <v>56</v>
      </c>
      <c r="K14540">
        <v>399.28</v>
      </c>
      <c r="L14540" t="s">
        <v>63</v>
      </c>
    </row>
    <row r="14541" spans="1:12" x14ac:dyDescent="0.3">
      <c r="A14541" t="s">
        <v>14601</v>
      </c>
      <c r="B14541" t="s">
        <v>70</v>
      </c>
      <c r="C14541" t="s">
        <v>62</v>
      </c>
      <c r="D14541">
        <v>921.23</v>
      </c>
      <c r="E14541">
        <v>0.08</v>
      </c>
      <c r="F14541">
        <v>2</v>
      </c>
      <c r="G14541" s="4">
        <v>44999</v>
      </c>
      <c r="H14541" s="4">
        <v>45003</v>
      </c>
      <c r="I14541" t="s">
        <v>44</v>
      </c>
      <c r="J14541" t="s">
        <v>56</v>
      </c>
      <c r="K14541">
        <v>184.65</v>
      </c>
      <c r="L14541" t="s">
        <v>57</v>
      </c>
    </row>
    <row r="14542" spans="1:12" x14ac:dyDescent="0.3">
      <c r="A14542" t="s">
        <v>14602</v>
      </c>
      <c r="B14542" t="s">
        <v>54</v>
      </c>
      <c r="C14542" t="s">
        <v>55</v>
      </c>
      <c r="D14542">
        <v>1894.2</v>
      </c>
      <c r="E14542">
        <v>0.08</v>
      </c>
      <c r="F14542">
        <v>3</v>
      </c>
      <c r="G14542" s="4">
        <v>44957</v>
      </c>
      <c r="H14542" s="4">
        <v>44964</v>
      </c>
      <c r="I14542" t="s">
        <v>50</v>
      </c>
      <c r="J14542" t="s">
        <v>51</v>
      </c>
      <c r="K14542">
        <v>227.45</v>
      </c>
      <c r="L14542" t="s">
        <v>63</v>
      </c>
    </row>
    <row r="14543" spans="1:12" x14ac:dyDescent="0.3">
      <c r="A14543" t="s">
        <v>14603</v>
      </c>
      <c r="B14543" t="s">
        <v>70</v>
      </c>
      <c r="C14543" t="s">
        <v>62</v>
      </c>
      <c r="D14543">
        <v>1622.93</v>
      </c>
      <c r="E14543">
        <v>0.15</v>
      </c>
      <c r="F14543">
        <v>5</v>
      </c>
      <c r="G14543" s="4">
        <v>45317</v>
      </c>
      <c r="H14543" s="4">
        <v>45323</v>
      </c>
      <c r="I14543" t="s">
        <v>50</v>
      </c>
      <c r="J14543" t="s">
        <v>45</v>
      </c>
      <c r="K14543">
        <v>374.45</v>
      </c>
      <c r="L14543" t="s">
        <v>63</v>
      </c>
    </row>
    <row r="14544" spans="1:12" x14ac:dyDescent="0.3">
      <c r="A14544" t="s">
        <v>14604</v>
      </c>
      <c r="B14544" t="s">
        <v>48</v>
      </c>
      <c r="C14544" t="s">
        <v>49</v>
      </c>
      <c r="D14544">
        <v>823.93</v>
      </c>
      <c r="E14544">
        <v>0.23</v>
      </c>
      <c r="F14544">
        <v>8</v>
      </c>
      <c r="G14544" s="4">
        <v>44935</v>
      </c>
      <c r="H14544" s="4">
        <v>44937</v>
      </c>
      <c r="I14544" t="s">
        <v>44</v>
      </c>
      <c r="J14544" t="s">
        <v>45</v>
      </c>
      <c r="K14544">
        <v>57.57</v>
      </c>
      <c r="L14544" t="s">
        <v>63</v>
      </c>
    </row>
    <row r="14545" spans="1:12" x14ac:dyDescent="0.3">
      <c r="A14545" t="s">
        <v>14605</v>
      </c>
      <c r="B14545" t="s">
        <v>48</v>
      </c>
      <c r="C14545" t="s">
        <v>65</v>
      </c>
      <c r="D14545">
        <v>3148.82</v>
      </c>
      <c r="E14545">
        <v>0.41</v>
      </c>
      <c r="F14545">
        <v>3</v>
      </c>
      <c r="G14545" s="4">
        <v>45125</v>
      </c>
      <c r="H14545" s="4">
        <v>45130</v>
      </c>
      <c r="I14545" t="s">
        <v>44</v>
      </c>
      <c r="J14545" t="s">
        <v>56</v>
      </c>
      <c r="K14545">
        <v>254.99</v>
      </c>
      <c r="L14545" t="s">
        <v>68</v>
      </c>
    </row>
    <row r="14546" spans="1:12" x14ac:dyDescent="0.3">
      <c r="A14546" t="s">
        <v>14606</v>
      </c>
      <c r="B14546" t="s">
        <v>70</v>
      </c>
      <c r="C14546" t="s">
        <v>55</v>
      </c>
      <c r="D14546">
        <v>2830.76</v>
      </c>
      <c r="E14546">
        <v>0.22</v>
      </c>
      <c r="F14546">
        <v>3</v>
      </c>
      <c r="G14546" s="4">
        <v>45402</v>
      </c>
      <c r="H14546" s="4">
        <v>45406</v>
      </c>
      <c r="I14546" t="s">
        <v>50</v>
      </c>
      <c r="J14546" t="s">
        <v>56</v>
      </c>
      <c r="K14546">
        <v>617.48</v>
      </c>
      <c r="L14546" t="s">
        <v>52</v>
      </c>
    </row>
    <row r="14547" spans="1:12" x14ac:dyDescent="0.3">
      <c r="A14547" t="s">
        <v>14607</v>
      </c>
      <c r="B14547" t="s">
        <v>48</v>
      </c>
      <c r="C14547" t="s">
        <v>49</v>
      </c>
      <c r="D14547">
        <v>2192.2600000000002</v>
      </c>
      <c r="E14547">
        <v>0.45</v>
      </c>
      <c r="F14547">
        <v>6</v>
      </c>
      <c r="G14547" s="4">
        <v>45307</v>
      </c>
      <c r="H14547" s="4">
        <v>45312</v>
      </c>
      <c r="I14547" t="s">
        <v>50</v>
      </c>
      <c r="J14547" t="s">
        <v>51</v>
      </c>
      <c r="K14547">
        <v>409.97</v>
      </c>
      <c r="L14547" t="s">
        <v>63</v>
      </c>
    </row>
    <row r="14548" spans="1:12" x14ac:dyDescent="0.3">
      <c r="A14548" t="s">
        <v>14608</v>
      </c>
      <c r="B14548" t="s">
        <v>42</v>
      </c>
      <c r="C14548" t="s">
        <v>62</v>
      </c>
      <c r="D14548">
        <v>4291.9399999999996</v>
      </c>
      <c r="E14548">
        <v>0.06</v>
      </c>
      <c r="F14548">
        <v>8</v>
      </c>
      <c r="G14548" s="4">
        <v>45408</v>
      </c>
      <c r="H14548" s="4">
        <v>45411</v>
      </c>
      <c r="I14548" t="s">
        <v>60</v>
      </c>
      <c r="J14548" t="s">
        <v>51</v>
      </c>
      <c r="K14548">
        <v>1175.97</v>
      </c>
      <c r="L14548" t="s">
        <v>52</v>
      </c>
    </row>
    <row r="14549" spans="1:12" x14ac:dyDescent="0.3">
      <c r="A14549" t="s">
        <v>14609</v>
      </c>
      <c r="B14549" t="s">
        <v>70</v>
      </c>
      <c r="C14549" t="s">
        <v>43</v>
      </c>
      <c r="D14549">
        <v>3136.59</v>
      </c>
      <c r="E14549">
        <v>0.14000000000000001</v>
      </c>
      <c r="F14549">
        <v>1</v>
      </c>
      <c r="G14549" s="4">
        <v>45363</v>
      </c>
      <c r="H14549" s="4">
        <v>45368</v>
      </c>
      <c r="I14549" t="s">
        <v>50</v>
      </c>
      <c r="J14549" t="s">
        <v>51</v>
      </c>
      <c r="K14549">
        <v>178.98</v>
      </c>
      <c r="L14549" t="s">
        <v>63</v>
      </c>
    </row>
    <row r="14550" spans="1:12" x14ac:dyDescent="0.3">
      <c r="A14550" t="s">
        <v>14610</v>
      </c>
      <c r="B14550" t="s">
        <v>48</v>
      </c>
      <c r="C14550" t="s">
        <v>55</v>
      </c>
      <c r="D14550">
        <v>1370.44</v>
      </c>
      <c r="E14550">
        <v>0.04</v>
      </c>
      <c r="F14550">
        <v>7</v>
      </c>
      <c r="G14550" s="4">
        <v>45070</v>
      </c>
      <c r="H14550" s="4">
        <v>45071</v>
      </c>
      <c r="I14550" t="s">
        <v>44</v>
      </c>
      <c r="J14550" t="s">
        <v>51</v>
      </c>
      <c r="K14550">
        <v>308.88</v>
      </c>
      <c r="L14550" t="s">
        <v>68</v>
      </c>
    </row>
    <row r="14551" spans="1:12" x14ac:dyDescent="0.3">
      <c r="A14551" t="s">
        <v>14611</v>
      </c>
      <c r="B14551" t="s">
        <v>70</v>
      </c>
      <c r="C14551" t="s">
        <v>62</v>
      </c>
      <c r="D14551">
        <v>1931.15</v>
      </c>
      <c r="E14551">
        <v>0.26</v>
      </c>
      <c r="F14551">
        <v>7</v>
      </c>
      <c r="G14551" s="4">
        <v>45640</v>
      </c>
      <c r="H14551" s="4">
        <v>45645</v>
      </c>
      <c r="I14551" t="s">
        <v>50</v>
      </c>
      <c r="J14551" t="s">
        <v>56</v>
      </c>
      <c r="K14551">
        <v>441.36</v>
      </c>
      <c r="L14551" t="s">
        <v>57</v>
      </c>
    </row>
    <row r="14552" spans="1:12" x14ac:dyDescent="0.3">
      <c r="A14552" t="s">
        <v>14612</v>
      </c>
      <c r="B14552" t="s">
        <v>70</v>
      </c>
      <c r="C14552" t="s">
        <v>62</v>
      </c>
      <c r="D14552">
        <v>835.77</v>
      </c>
      <c r="E14552">
        <v>0.05</v>
      </c>
      <c r="F14552">
        <v>3</v>
      </c>
      <c r="G14552" s="4">
        <v>45334</v>
      </c>
      <c r="H14552" s="4">
        <v>45335</v>
      </c>
      <c r="I14552" t="s">
        <v>44</v>
      </c>
      <c r="J14552" t="s">
        <v>56</v>
      </c>
      <c r="K14552">
        <v>215.05</v>
      </c>
      <c r="L14552" t="s">
        <v>63</v>
      </c>
    </row>
    <row r="14553" spans="1:12" x14ac:dyDescent="0.3">
      <c r="A14553" t="s">
        <v>14613</v>
      </c>
      <c r="B14553" t="s">
        <v>54</v>
      </c>
      <c r="C14553" t="s">
        <v>49</v>
      </c>
      <c r="D14553">
        <v>2997.73</v>
      </c>
      <c r="E14553">
        <v>0.4</v>
      </c>
      <c r="F14553">
        <v>3</v>
      </c>
      <c r="G14553" s="4">
        <v>45256</v>
      </c>
      <c r="H14553" s="4">
        <v>45258</v>
      </c>
      <c r="I14553" t="s">
        <v>60</v>
      </c>
      <c r="J14553" t="s">
        <v>45</v>
      </c>
      <c r="K14553">
        <v>727.37</v>
      </c>
      <c r="L14553" t="s">
        <v>52</v>
      </c>
    </row>
    <row r="14554" spans="1:12" x14ac:dyDescent="0.3">
      <c r="A14554" t="s">
        <v>14614</v>
      </c>
      <c r="B14554" t="s">
        <v>70</v>
      </c>
      <c r="C14554" t="s">
        <v>62</v>
      </c>
      <c r="D14554">
        <v>2974.48</v>
      </c>
      <c r="E14554">
        <v>0.02</v>
      </c>
      <c r="F14554">
        <v>9</v>
      </c>
      <c r="G14554" s="4">
        <v>45100</v>
      </c>
      <c r="H14554" s="4">
        <v>45102</v>
      </c>
      <c r="I14554" t="s">
        <v>44</v>
      </c>
      <c r="J14554" t="s">
        <v>56</v>
      </c>
      <c r="K14554">
        <v>534.63</v>
      </c>
      <c r="L14554" t="s">
        <v>63</v>
      </c>
    </row>
    <row r="14555" spans="1:12" x14ac:dyDescent="0.3">
      <c r="A14555" t="s">
        <v>14615</v>
      </c>
      <c r="B14555" t="s">
        <v>54</v>
      </c>
      <c r="C14555" t="s">
        <v>55</v>
      </c>
      <c r="D14555">
        <v>4363.8999999999996</v>
      </c>
      <c r="E14555">
        <v>0.24</v>
      </c>
      <c r="F14555">
        <v>1</v>
      </c>
      <c r="G14555" s="4">
        <v>45655</v>
      </c>
      <c r="H14555" s="4">
        <v>45659</v>
      </c>
      <c r="I14555" t="s">
        <v>44</v>
      </c>
      <c r="J14555" t="s">
        <v>56</v>
      </c>
      <c r="K14555">
        <v>531.25</v>
      </c>
      <c r="L14555" t="s">
        <v>52</v>
      </c>
    </row>
    <row r="14556" spans="1:12" x14ac:dyDescent="0.3">
      <c r="A14556" t="s">
        <v>14616</v>
      </c>
      <c r="B14556" t="s">
        <v>48</v>
      </c>
      <c r="C14556" t="s">
        <v>55</v>
      </c>
      <c r="D14556">
        <v>4293.5</v>
      </c>
      <c r="E14556">
        <v>0.21</v>
      </c>
      <c r="F14556">
        <v>1</v>
      </c>
      <c r="G14556" s="4">
        <v>45159</v>
      </c>
      <c r="H14556" s="4">
        <v>45160</v>
      </c>
      <c r="I14556" t="s">
        <v>44</v>
      </c>
      <c r="J14556" t="s">
        <v>45</v>
      </c>
      <c r="K14556">
        <v>637.74</v>
      </c>
      <c r="L14556" t="s">
        <v>63</v>
      </c>
    </row>
    <row r="14557" spans="1:12" x14ac:dyDescent="0.3">
      <c r="A14557" t="s">
        <v>14617</v>
      </c>
      <c r="B14557" t="s">
        <v>54</v>
      </c>
      <c r="C14557" t="s">
        <v>62</v>
      </c>
      <c r="D14557">
        <v>4201.0200000000004</v>
      </c>
      <c r="E14557">
        <v>0.1</v>
      </c>
      <c r="F14557">
        <v>2</v>
      </c>
      <c r="G14557" s="4">
        <v>45361</v>
      </c>
      <c r="H14557" s="4">
        <v>45362</v>
      </c>
      <c r="I14557" t="s">
        <v>50</v>
      </c>
      <c r="J14557" t="s">
        <v>45</v>
      </c>
      <c r="K14557">
        <v>758.87</v>
      </c>
      <c r="L14557" t="s">
        <v>68</v>
      </c>
    </row>
    <row r="14558" spans="1:12" x14ac:dyDescent="0.3">
      <c r="A14558" t="s">
        <v>14618</v>
      </c>
      <c r="B14558" t="s">
        <v>54</v>
      </c>
      <c r="C14558" t="s">
        <v>49</v>
      </c>
      <c r="D14558">
        <v>2789.87</v>
      </c>
      <c r="E14558">
        <v>0.28999999999999998</v>
      </c>
      <c r="F14558">
        <v>6</v>
      </c>
      <c r="G14558" s="4">
        <v>45649</v>
      </c>
      <c r="H14558" s="4">
        <v>45654</v>
      </c>
      <c r="I14558" t="s">
        <v>50</v>
      </c>
      <c r="J14558" t="s">
        <v>45</v>
      </c>
      <c r="K14558">
        <v>142.63</v>
      </c>
      <c r="L14558" t="s">
        <v>52</v>
      </c>
    </row>
    <row r="14559" spans="1:12" x14ac:dyDescent="0.3">
      <c r="A14559" t="s">
        <v>14619</v>
      </c>
      <c r="B14559" t="s">
        <v>54</v>
      </c>
      <c r="C14559" t="s">
        <v>55</v>
      </c>
      <c r="D14559">
        <v>3294.9</v>
      </c>
      <c r="E14559">
        <v>0.19</v>
      </c>
      <c r="F14559">
        <v>8</v>
      </c>
      <c r="G14559" s="4">
        <v>45427</v>
      </c>
      <c r="H14559" s="4">
        <v>45434</v>
      </c>
      <c r="I14559" t="s">
        <v>50</v>
      </c>
      <c r="J14559" t="s">
        <v>45</v>
      </c>
      <c r="K14559">
        <v>239.27</v>
      </c>
      <c r="L14559" t="s">
        <v>63</v>
      </c>
    </row>
    <row r="14560" spans="1:12" x14ac:dyDescent="0.3">
      <c r="A14560" t="s">
        <v>14620</v>
      </c>
      <c r="B14560" t="s">
        <v>42</v>
      </c>
      <c r="C14560" t="s">
        <v>43</v>
      </c>
      <c r="D14560">
        <v>3900.16</v>
      </c>
      <c r="E14560">
        <v>0.1</v>
      </c>
      <c r="F14560">
        <v>1</v>
      </c>
      <c r="G14560" s="4">
        <v>45597</v>
      </c>
      <c r="H14560" s="4">
        <v>45599</v>
      </c>
      <c r="I14560" t="s">
        <v>44</v>
      </c>
      <c r="J14560" t="s">
        <v>56</v>
      </c>
      <c r="K14560">
        <v>723.75</v>
      </c>
      <c r="L14560" t="s">
        <v>77</v>
      </c>
    </row>
    <row r="14561" spans="1:12" x14ac:dyDescent="0.3">
      <c r="A14561" t="s">
        <v>14621</v>
      </c>
      <c r="B14561" t="s">
        <v>54</v>
      </c>
      <c r="C14561" t="s">
        <v>65</v>
      </c>
      <c r="D14561">
        <v>549.26</v>
      </c>
      <c r="E14561">
        <v>0.41</v>
      </c>
      <c r="F14561">
        <v>1</v>
      </c>
      <c r="G14561" s="4">
        <v>45468</v>
      </c>
      <c r="H14561" s="4">
        <v>45469</v>
      </c>
      <c r="I14561" t="s">
        <v>50</v>
      </c>
      <c r="J14561" t="s">
        <v>45</v>
      </c>
      <c r="K14561">
        <v>164.21</v>
      </c>
      <c r="L14561" t="s">
        <v>63</v>
      </c>
    </row>
    <row r="14562" spans="1:12" x14ac:dyDescent="0.3">
      <c r="A14562" t="s">
        <v>14622</v>
      </c>
      <c r="B14562" t="s">
        <v>70</v>
      </c>
      <c r="C14562" t="s">
        <v>49</v>
      </c>
      <c r="D14562">
        <v>1572.93</v>
      </c>
      <c r="E14562">
        <v>0.33</v>
      </c>
      <c r="F14562">
        <v>2</v>
      </c>
      <c r="G14562" s="4">
        <v>45216</v>
      </c>
      <c r="H14562" s="4">
        <v>45219</v>
      </c>
      <c r="I14562" t="s">
        <v>50</v>
      </c>
      <c r="J14562" t="s">
        <v>45</v>
      </c>
      <c r="K14562">
        <v>226.7</v>
      </c>
      <c r="L14562" t="s">
        <v>63</v>
      </c>
    </row>
    <row r="14563" spans="1:12" x14ac:dyDescent="0.3">
      <c r="A14563" t="s">
        <v>14623</v>
      </c>
      <c r="B14563" t="s">
        <v>54</v>
      </c>
      <c r="C14563" t="s">
        <v>49</v>
      </c>
      <c r="D14563">
        <v>928.54</v>
      </c>
      <c r="E14563">
        <v>0.01</v>
      </c>
      <c r="F14563">
        <v>7</v>
      </c>
      <c r="G14563" s="4">
        <v>45201</v>
      </c>
      <c r="H14563" s="4">
        <v>45203</v>
      </c>
      <c r="I14563" t="s">
        <v>44</v>
      </c>
      <c r="J14563" t="s">
        <v>45</v>
      </c>
      <c r="K14563">
        <v>231.85</v>
      </c>
      <c r="L14563" t="s">
        <v>57</v>
      </c>
    </row>
    <row r="14564" spans="1:12" x14ac:dyDescent="0.3">
      <c r="A14564" t="s">
        <v>14624</v>
      </c>
      <c r="B14564" t="s">
        <v>70</v>
      </c>
      <c r="C14564" t="s">
        <v>65</v>
      </c>
      <c r="D14564">
        <v>2606.19</v>
      </c>
      <c r="E14564">
        <v>0.25</v>
      </c>
      <c r="F14564">
        <v>4</v>
      </c>
      <c r="G14564" s="4">
        <v>45338</v>
      </c>
      <c r="H14564" s="4">
        <v>45342</v>
      </c>
      <c r="I14564" t="s">
        <v>44</v>
      </c>
      <c r="J14564" t="s">
        <v>56</v>
      </c>
      <c r="K14564">
        <v>379.24</v>
      </c>
      <c r="L14564" t="s">
        <v>57</v>
      </c>
    </row>
    <row r="14565" spans="1:12" x14ac:dyDescent="0.3">
      <c r="A14565" t="s">
        <v>14625</v>
      </c>
      <c r="B14565" t="s">
        <v>54</v>
      </c>
      <c r="C14565" t="s">
        <v>65</v>
      </c>
      <c r="D14565">
        <v>4204.57</v>
      </c>
      <c r="E14565">
        <v>0.14000000000000001</v>
      </c>
      <c r="F14565">
        <v>1</v>
      </c>
      <c r="G14565" s="4">
        <v>44932</v>
      </c>
      <c r="H14565" s="4">
        <v>44936</v>
      </c>
      <c r="I14565" t="s">
        <v>50</v>
      </c>
      <c r="J14565" t="s">
        <v>45</v>
      </c>
      <c r="K14565">
        <v>341.04</v>
      </c>
      <c r="L14565" t="s">
        <v>57</v>
      </c>
    </row>
    <row r="14566" spans="1:12" x14ac:dyDescent="0.3">
      <c r="A14566" t="s">
        <v>14626</v>
      </c>
      <c r="B14566" t="s">
        <v>42</v>
      </c>
      <c r="C14566" t="s">
        <v>55</v>
      </c>
      <c r="D14566">
        <v>1230.49</v>
      </c>
      <c r="E14566">
        <v>0.46</v>
      </c>
      <c r="F14566">
        <v>8</v>
      </c>
      <c r="G14566" s="4">
        <v>45071</v>
      </c>
      <c r="H14566" s="4">
        <v>45077</v>
      </c>
      <c r="I14566" t="s">
        <v>50</v>
      </c>
      <c r="J14566" t="s">
        <v>51</v>
      </c>
      <c r="K14566">
        <v>320.56</v>
      </c>
      <c r="L14566" t="s">
        <v>46</v>
      </c>
    </row>
    <row r="14567" spans="1:12" x14ac:dyDescent="0.3">
      <c r="A14567" t="s">
        <v>14627</v>
      </c>
      <c r="B14567" t="s">
        <v>48</v>
      </c>
      <c r="C14567" t="s">
        <v>62</v>
      </c>
      <c r="D14567">
        <v>3681.43</v>
      </c>
      <c r="E14567">
        <v>0.36</v>
      </c>
      <c r="F14567">
        <v>4</v>
      </c>
      <c r="G14567" s="4">
        <v>45027</v>
      </c>
      <c r="H14567" s="4">
        <v>45029</v>
      </c>
      <c r="I14567" t="s">
        <v>50</v>
      </c>
      <c r="J14567" t="s">
        <v>45</v>
      </c>
      <c r="K14567">
        <v>789.24</v>
      </c>
      <c r="L14567" t="s">
        <v>52</v>
      </c>
    </row>
    <row r="14568" spans="1:12" x14ac:dyDescent="0.3">
      <c r="A14568" t="s">
        <v>14628</v>
      </c>
      <c r="B14568" t="s">
        <v>54</v>
      </c>
      <c r="C14568" t="s">
        <v>62</v>
      </c>
      <c r="D14568">
        <v>2088.54</v>
      </c>
      <c r="E14568">
        <v>0.31</v>
      </c>
      <c r="F14568">
        <v>7</v>
      </c>
      <c r="G14568" s="4">
        <v>45529</v>
      </c>
      <c r="H14568" s="4">
        <v>45530</v>
      </c>
      <c r="I14568" t="s">
        <v>60</v>
      </c>
      <c r="J14568" t="s">
        <v>56</v>
      </c>
      <c r="K14568">
        <v>173.73</v>
      </c>
      <c r="L14568" t="s">
        <v>57</v>
      </c>
    </row>
    <row r="14569" spans="1:12" x14ac:dyDescent="0.3">
      <c r="A14569" t="s">
        <v>14629</v>
      </c>
      <c r="B14569" t="s">
        <v>54</v>
      </c>
      <c r="C14569" t="s">
        <v>43</v>
      </c>
      <c r="D14569">
        <v>4525.07</v>
      </c>
      <c r="E14569">
        <v>0.04</v>
      </c>
      <c r="F14569">
        <v>8</v>
      </c>
      <c r="G14569" s="4">
        <v>45090</v>
      </c>
      <c r="H14569" s="4">
        <v>45094</v>
      </c>
      <c r="I14569" t="s">
        <v>50</v>
      </c>
      <c r="J14569" t="s">
        <v>45</v>
      </c>
      <c r="K14569">
        <v>719.54</v>
      </c>
      <c r="L14569" t="s">
        <v>57</v>
      </c>
    </row>
    <row r="14570" spans="1:12" x14ac:dyDescent="0.3">
      <c r="A14570" t="s">
        <v>14630</v>
      </c>
      <c r="B14570" t="s">
        <v>42</v>
      </c>
      <c r="C14570" t="s">
        <v>62</v>
      </c>
      <c r="D14570">
        <v>3171.27</v>
      </c>
      <c r="E14570">
        <v>0.47</v>
      </c>
      <c r="F14570">
        <v>1</v>
      </c>
      <c r="G14570" s="4">
        <v>45439</v>
      </c>
      <c r="H14570" s="4">
        <v>45441</v>
      </c>
      <c r="I14570" t="s">
        <v>44</v>
      </c>
      <c r="J14570" t="s">
        <v>45</v>
      </c>
      <c r="K14570">
        <v>337.28</v>
      </c>
      <c r="L14570" t="s">
        <v>57</v>
      </c>
    </row>
    <row r="14571" spans="1:12" x14ac:dyDescent="0.3">
      <c r="A14571" t="s">
        <v>14631</v>
      </c>
      <c r="B14571" t="s">
        <v>54</v>
      </c>
      <c r="C14571" t="s">
        <v>43</v>
      </c>
      <c r="D14571">
        <v>4885.1099999999997</v>
      </c>
      <c r="E14571">
        <v>7.0000000000000007E-2</v>
      </c>
      <c r="F14571">
        <v>2</v>
      </c>
      <c r="G14571" s="4">
        <v>45070</v>
      </c>
      <c r="H14571" s="4">
        <v>45075</v>
      </c>
      <c r="I14571" t="s">
        <v>50</v>
      </c>
      <c r="J14571" t="s">
        <v>45</v>
      </c>
      <c r="K14571">
        <v>1058.53</v>
      </c>
      <c r="L14571" t="s">
        <v>57</v>
      </c>
    </row>
    <row r="14572" spans="1:12" x14ac:dyDescent="0.3">
      <c r="A14572" t="s">
        <v>14632</v>
      </c>
      <c r="B14572" t="s">
        <v>70</v>
      </c>
      <c r="C14572" t="s">
        <v>43</v>
      </c>
      <c r="D14572">
        <v>1303.78</v>
      </c>
      <c r="E14572">
        <v>0.23</v>
      </c>
      <c r="F14572">
        <v>2</v>
      </c>
      <c r="G14572" s="4">
        <v>45378</v>
      </c>
      <c r="H14572" s="4">
        <v>45379</v>
      </c>
      <c r="I14572" t="s">
        <v>60</v>
      </c>
      <c r="J14572" t="s">
        <v>45</v>
      </c>
      <c r="K14572">
        <v>216.6</v>
      </c>
      <c r="L14572" t="s">
        <v>57</v>
      </c>
    </row>
    <row r="14573" spans="1:12" x14ac:dyDescent="0.3">
      <c r="A14573" t="s">
        <v>14633</v>
      </c>
      <c r="B14573" t="s">
        <v>54</v>
      </c>
      <c r="C14573" t="s">
        <v>49</v>
      </c>
      <c r="D14573">
        <v>4627.3999999999996</v>
      </c>
      <c r="E14573">
        <v>0.34</v>
      </c>
      <c r="F14573">
        <v>5</v>
      </c>
      <c r="G14573" s="4">
        <v>44973</v>
      </c>
      <c r="H14573" s="4">
        <v>44975</v>
      </c>
      <c r="I14573" t="s">
        <v>60</v>
      </c>
      <c r="J14573" t="s">
        <v>56</v>
      </c>
      <c r="K14573">
        <v>576.63</v>
      </c>
      <c r="L14573" t="s">
        <v>57</v>
      </c>
    </row>
    <row r="14574" spans="1:12" x14ac:dyDescent="0.3">
      <c r="A14574" t="s">
        <v>14634</v>
      </c>
      <c r="B14574" t="s">
        <v>54</v>
      </c>
      <c r="C14574" t="s">
        <v>49</v>
      </c>
      <c r="D14574">
        <v>1849.57</v>
      </c>
      <c r="E14574">
        <v>0.25</v>
      </c>
      <c r="F14574">
        <v>5</v>
      </c>
      <c r="G14574" s="4">
        <v>44949</v>
      </c>
      <c r="H14574" s="4">
        <v>44954</v>
      </c>
      <c r="I14574" t="s">
        <v>60</v>
      </c>
      <c r="J14574" t="s">
        <v>56</v>
      </c>
      <c r="K14574">
        <v>349.81</v>
      </c>
      <c r="L14574" t="s">
        <v>46</v>
      </c>
    </row>
    <row r="14575" spans="1:12" x14ac:dyDescent="0.3">
      <c r="A14575" t="s">
        <v>14635</v>
      </c>
      <c r="B14575" t="s">
        <v>48</v>
      </c>
      <c r="C14575" t="s">
        <v>55</v>
      </c>
      <c r="D14575">
        <v>3147.64</v>
      </c>
      <c r="E14575">
        <v>0.44</v>
      </c>
      <c r="F14575">
        <v>6</v>
      </c>
      <c r="G14575" s="4">
        <v>45121</v>
      </c>
      <c r="H14575" s="4">
        <v>45128</v>
      </c>
      <c r="I14575" t="s">
        <v>50</v>
      </c>
      <c r="J14575" t="s">
        <v>45</v>
      </c>
      <c r="K14575">
        <v>869.78</v>
      </c>
      <c r="L14575" t="s">
        <v>63</v>
      </c>
    </row>
    <row r="14576" spans="1:12" x14ac:dyDescent="0.3">
      <c r="A14576" t="s">
        <v>14636</v>
      </c>
      <c r="B14576" t="s">
        <v>48</v>
      </c>
      <c r="C14576" t="s">
        <v>65</v>
      </c>
      <c r="D14576">
        <v>955.09</v>
      </c>
      <c r="E14576">
        <v>0.42</v>
      </c>
      <c r="F14576">
        <v>2</v>
      </c>
      <c r="G14576" s="4">
        <v>45372</v>
      </c>
      <c r="H14576" s="4">
        <v>45375</v>
      </c>
      <c r="I14576" t="s">
        <v>44</v>
      </c>
      <c r="J14576" t="s">
        <v>45</v>
      </c>
      <c r="K14576">
        <v>146.88999999999999</v>
      </c>
      <c r="L14576" t="s">
        <v>46</v>
      </c>
    </row>
    <row r="14577" spans="1:12" x14ac:dyDescent="0.3">
      <c r="A14577" t="s">
        <v>14637</v>
      </c>
      <c r="B14577" t="s">
        <v>54</v>
      </c>
      <c r="C14577" t="s">
        <v>65</v>
      </c>
      <c r="D14577">
        <v>3822.95</v>
      </c>
      <c r="E14577">
        <v>7.0000000000000007E-2</v>
      </c>
      <c r="F14577">
        <v>8</v>
      </c>
      <c r="G14577" s="4">
        <v>45011</v>
      </c>
      <c r="H14577" s="4">
        <v>45018</v>
      </c>
      <c r="I14577" t="s">
        <v>44</v>
      </c>
      <c r="J14577" t="s">
        <v>56</v>
      </c>
      <c r="K14577">
        <v>1114.3699999999999</v>
      </c>
      <c r="L14577" t="s">
        <v>46</v>
      </c>
    </row>
    <row r="14578" spans="1:12" x14ac:dyDescent="0.3">
      <c r="A14578" t="s">
        <v>14638</v>
      </c>
      <c r="B14578" t="s">
        <v>42</v>
      </c>
      <c r="C14578" t="s">
        <v>43</v>
      </c>
      <c r="D14578">
        <v>4893.43</v>
      </c>
      <c r="E14578">
        <v>0.31</v>
      </c>
      <c r="F14578">
        <v>1</v>
      </c>
      <c r="G14578" s="4">
        <v>45270</v>
      </c>
      <c r="H14578" s="4">
        <v>45274</v>
      </c>
      <c r="I14578" t="s">
        <v>50</v>
      </c>
      <c r="J14578" t="s">
        <v>51</v>
      </c>
      <c r="K14578">
        <v>1115.3399999999999</v>
      </c>
      <c r="L14578" t="s">
        <v>52</v>
      </c>
    </row>
    <row r="14579" spans="1:12" x14ac:dyDescent="0.3">
      <c r="A14579" t="s">
        <v>14639</v>
      </c>
      <c r="B14579" t="s">
        <v>48</v>
      </c>
      <c r="C14579" t="s">
        <v>65</v>
      </c>
      <c r="D14579">
        <v>3958.39</v>
      </c>
      <c r="E14579">
        <v>0.03</v>
      </c>
      <c r="F14579">
        <v>9</v>
      </c>
      <c r="G14579" s="4">
        <v>45505</v>
      </c>
      <c r="H14579" s="4">
        <v>45507</v>
      </c>
      <c r="I14579" t="s">
        <v>50</v>
      </c>
      <c r="J14579" t="s">
        <v>45</v>
      </c>
      <c r="K14579">
        <v>794.26</v>
      </c>
      <c r="L14579" t="s">
        <v>77</v>
      </c>
    </row>
    <row r="14580" spans="1:12" x14ac:dyDescent="0.3">
      <c r="A14580" t="s">
        <v>14640</v>
      </c>
      <c r="B14580" t="s">
        <v>54</v>
      </c>
      <c r="C14580" t="s">
        <v>43</v>
      </c>
      <c r="D14580">
        <v>3117.4</v>
      </c>
      <c r="E14580">
        <v>0.36</v>
      </c>
      <c r="F14580">
        <v>5</v>
      </c>
      <c r="G14580" s="4">
        <v>45393</v>
      </c>
      <c r="H14580" s="4">
        <v>45400</v>
      </c>
      <c r="I14580" t="s">
        <v>50</v>
      </c>
      <c r="J14580" t="s">
        <v>45</v>
      </c>
      <c r="K14580">
        <v>202.43</v>
      </c>
      <c r="L14580" t="s">
        <v>77</v>
      </c>
    </row>
    <row r="14581" spans="1:12" x14ac:dyDescent="0.3">
      <c r="A14581" t="s">
        <v>14641</v>
      </c>
      <c r="B14581" t="s">
        <v>48</v>
      </c>
      <c r="C14581" t="s">
        <v>65</v>
      </c>
      <c r="D14581">
        <v>2296.25</v>
      </c>
      <c r="E14581">
        <v>0.37</v>
      </c>
      <c r="F14581">
        <v>8</v>
      </c>
      <c r="G14581" s="4">
        <v>45225</v>
      </c>
      <c r="H14581" s="4">
        <v>45231</v>
      </c>
      <c r="I14581" t="s">
        <v>50</v>
      </c>
      <c r="J14581" t="s">
        <v>56</v>
      </c>
      <c r="K14581">
        <v>579.86</v>
      </c>
      <c r="L14581" t="s">
        <v>68</v>
      </c>
    </row>
    <row r="14582" spans="1:12" x14ac:dyDescent="0.3">
      <c r="A14582" t="s">
        <v>14642</v>
      </c>
      <c r="B14582" t="s">
        <v>54</v>
      </c>
      <c r="C14582" t="s">
        <v>55</v>
      </c>
      <c r="D14582">
        <v>1791.66</v>
      </c>
      <c r="E14582">
        <v>0.17</v>
      </c>
      <c r="F14582">
        <v>8</v>
      </c>
      <c r="G14582" s="4">
        <v>45297</v>
      </c>
      <c r="H14582" s="4">
        <v>45298</v>
      </c>
      <c r="I14582" t="s">
        <v>44</v>
      </c>
      <c r="J14582" t="s">
        <v>45</v>
      </c>
      <c r="K14582">
        <v>390.83</v>
      </c>
      <c r="L14582" t="s">
        <v>63</v>
      </c>
    </row>
    <row r="14583" spans="1:12" x14ac:dyDescent="0.3">
      <c r="A14583" t="s">
        <v>14643</v>
      </c>
      <c r="B14583" t="s">
        <v>48</v>
      </c>
      <c r="C14583" t="s">
        <v>49</v>
      </c>
      <c r="D14583">
        <v>2153.16</v>
      </c>
      <c r="E14583">
        <v>0.39</v>
      </c>
      <c r="F14583">
        <v>2</v>
      </c>
      <c r="G14583" s="4">
        <v>45536</v>
      </c>
      <c r="H14583" s="4">
        <v>45541</v>
      </c>
      <c r="I14583" t="s">
        <v>60</v>
      </c>
      <c r="J14583" t="s">
        <v>51</v>
      </c>
      <c r="K14583">
        <v>175.98</v>
      </c>
      <c r="L14583" t="s">
        <v>57</v>
      </c>
    </row>
    <row r="14584" spans="1:12" x14ac:dyDescent="0.3">
      <c r="A14584" t="s">
        <v>14644</v>
      </c>
      <c r="B14584" t="s">
        <v>48</v>
      </c>
      <c r="C14584" t="s">
        <v>49</v>
      </c>
      <c r="D14584">
        <v>1708.61</v>
      </c>
      <c r="E14584">
        <v>0.33</v>
      </c>
      <c r="F14584">
        <v>9</v>
      </c>
      <c r="G14584" s="4">
        <v>45098</v>
      </c>
      <c r="H14584" s="4">
        <v>45100</v>
      </c>
      <c r="I14584" t="s">
        <v>60</v>
      </c>
      <c r="J14584" t="s">
        <v>51</v>
      </c>
      <c r="K14584">
        <v>89.96</v>
      </c>
      <c r="L14584" t="s">
        <v>52</v>
      </c>
    </row>
    <row r="14585" spans="1:12" x14ac:dyDescent="0.3">
      <c r="A14585" t="s">
        <v>14645</v>
      </c>
      <c r="B14585" t="s">
        <v>70</v>
      </c>
      <c r="C14585" t="s">
        <v>43</v>
      </c>
      <c r="D14585">
        <v>4180.28</v>
      </c>
      <c r="E14585">
        <v>0.25</v>
      </c>
      <c r="F14585">
        <v>6</v>
      </c>
      <c r="G14585" s="4">
        <v>45158</v>
      </c>
      <c r="H14585" s="4">
        <v>45160</v>
      </c>
      <c r="I14585" t="s">
        <v>44</v>
      </c>
      <c r="J14585" t="s">
        <v>56</v>
      </c>
      <c r="K14585">
        <v>1186.8900000000001</v>
      </c>
      <c r="L14585" t="s">
        <v>57</v>
      </c>
    </row>
    <row r="14586" spans="1:12" x14ac:dyDescent="0.3">
      <c r="A14586" t="s">
        <v>14646</v>
      </c>
      <c r="B14586" t="s">
        <v>54</v>
      </c>
      <c r="C14586" t="s">
        <v>65</v>
      </c>
      <c r="D14586">
        <v>4476.24</v>
      </c>
      <c r="E14586">
        <v>0.23</v>
      </c>
      <c r="F14586">
        <v>3</v>
      </c>
      <c r="G14586" s="4">
        <v>45412</v>
      </c>
      <c r="H14586" s="4">
        <v>45417</v>
      </c>
      <c r="I14586" t="s">
        <v>50</v>
      </c>
      <c r="J14586" t="s">
        <v>51</v>
      </c>
      <c r="K14586">
        <v>445.89</v>
      </c>
      <c r="L14586" t="s">
        <v>68</v>
      </c>
    </row>
    <row r="14587" spans="1:12" x14ac:dyDescent="0.3">
      <c r="A14587" t="s">
        <v>14647</v>
      </c>
      <c r="B14587" t="s">
        <v>54</v>
      </c>
      <c r="C14587" t="s">
        <v>62</v>
      </c>
      <c r="D14587">
        <v>4753.32</v>
      </c>
      <c r="E14587">
        <v>0.05</v>
      </c>
      <c r="F14587">
        <v>1</v>
      </c>
      <c r="G14587" s="4">
        <v>45464</v>
      </c>
      <c r="H14587" s="4">
        <v>45470</v>
      </c>
      <c r="I14587" t="s">
        <v>50</v>
      </c>
      <c r="J14587" t="s">
        <v>51</v>
      </c>
      <c r="K14587">
        <v>739.1</v>
      </c>
      <c r="L14587" t="s">
        <v>57</v>
      </c>
    </row>
    <row r="14588" spans="1:12" x14ac:dyDescent="0.3">
      <c r="A14588" t="s">
        <v>14648</v>
      </c>
      <c r="B14588" t="s">
        <v>54</v>
      </c>
      <c r="C14588" t="s">
        <v>55</v>
      </c>
      <c r="D14588">
        <v>2149.98</v>
      </c>
      <c r="E14588">
        <v>0.27</v>
      </c>
      <c r="F14588">
        <v>9</v>
      </c>
      <c r="G14588" s="4">
        <v>45633</v>
      </c>
      <c r="H14588" s="4">
        <v>45635</v>
      </c>
      <c r="I14588" t="s">
        <v>44</v>
      </c>
      <c r="J14588" t="s">
        <v>56</v>
      </c>
      <c r="K14588">
        <v>332.62</v>
      </c>
      <c r="L14588" t="s">
        <v>68</v>
      </c>
    </row>
    <row r="14589" spans="1:12" x14ac:dyDescent="0.3">
      <c r="A14589" t="s">
        <v>14649</v>
      </c>
      <c r="B14589" t="s">
        <v>54</v>
      </c>
      <c r="C14589" t="s">
        <v>65</v>
      </c>
      <c r="D14589">
        <v>2776.47</v>
      </c>
      <c r="E14589">
        <v>0.08</v>
      </c>
      <c r="F14589">
        <v>3</v>
      </c>
      <c r="G14589" s="4">
        <v>45086</v>
      </c>
      <c r="H14589" s="4">
        <v>45087</v>
      </c>
      <c r="I14589" t="s">
        <v>44</v>
      </c>
      <c r="J14589" t="s">
        <v>45</v>
      </c>
      <c r="K14589">
        <v>198.49</v>
      </c>
      <c r="L14589" t="s">
        <v>63</v>
      </c>
    </row>
    <row r="14590" spans="1:12" x14ac:dyDescent="0.3">
      <c r="A14590" t="s">
        <v>14650</v>
      </c>
      <c r="B14590" t="s">
        <v>48</v>
      </c>
      <c r="C14590" t="s">
        <v>62</v>
      </c>
      <c r="D14590">
        <v>2926.79</v>
      </c>
      <c r="E14590">
        <v>0.33</v>
      </c>
      <c r="F14590">
        <v>1</v>
      </c>
      <c r="G14590" s="4">
        <v>44969</v>
      </c>
      <c r="H14590" s="4">
        <v>44973</v>
      </c>
      <c r="I14590" t="s">
        <v>60</v>
      </c>
      <c r="J14590" t="s">
        <v>56</v>
      </c>
      <c r="K14590">
        <v>734.74</v>
      </c>
      <c r="L14590" t="s">
        <v>57</v>
      </c>
    </row>
    <row r="14591" spans="1:12" x14ac:dyDescent="0.3">
      <c r="A14591" t="s">
        <v>14651</v>
      </c>
      <c r="B14591" t="s">
        <v>70</v>
      </c>
      <c r="C14591" t="s">
        <v>55</v>
      </c>
      <c r="D14591">
        <v>3290.33</v>
      </c>
      <c r="E14591">
        <v>0.3</v>
      </c>
      <c r="F14591">
        <v>5</v>
      </c>
      <c r="G14591" s="4">
        <v>45038</v>
      </c>
      <c r="H14591" s="4">
        <v>45045</v>
      </c>
      <c r="I14591" t="s">
        <v>44</v>
      </c>
      <c r="J14591" t="s">
        <v>45</v>
      </c>
      <c r="K14591">
        <v>661.08</v>
      </c>
      <c r="L14591" t="s">
        <v>46</v>
      </c>
    </row>
    <row r="14592" spans="1:12" x14ac:dyDescent="0.3">
      <c r="A14592" t="s">
        <v>14652</v>
      </c>
      <c r="B14592" t="s">
        <v>70</v>
      </c>
      <c r="C14592" t="s">
        <v>55</v>
      </c>
      <c r="D14592">
        <v>112.04</v>
      </c>
      <c r="E14592">
        <v>0.15</v>
      </c>
      <c r="F14592">
        <v>8</v>
      </c>
      <c r="G14592" s="4">
        <v>45384</v>
      </c>
      <c r="H14592" s="4">
        <v>45385</v>
      </c>
      <c r="I14592" t="s">
        <v>50</v>
      </c>
      <c r="J14592" t="s">
        <v>56</v>
      </c>
      <c r="K14592">
        <v>20.59</v>
      </c>
      <c r="L14592" t="s">
        <v>68</v>
      </c>
    </row>
    <row r="14593" spans="1:12" x14ac:dyDescent="0.3">
      <c r="A14593" t="s">
        <v>14653</v>
      </c>
      <c r="B14593" t="s">
        <v>42</v>
      </c>
      <c r="C14593" t="s">
        <v>49</v>
      </c>
      <c r="D14593">
        <v>4229.18</v>
      </c>
      <c r="E14593">
        <v>0.12</v>
      </c>
      <c r="F14593">
        <v>7</v>
      </c>
      <c r="G14593" s="4">
        <v>45384</v>
      </c>
      <c r="H14593" s="4">
        <v>45385</v>
      </c>
      <c r="I14593" t="s">
        <v>44</v>
      </c>
      <c r="J14593" t="s">
        <v>56</v>
      </c>
      <c r="K14593">
        <v>1123.83</v>
      </c>
      <c r="L14593" t="s">
        <v>57</v>
      </c>
    </row>
    <row r="14594" spans="1:12" x14ac:dyDescent="0.3">
      <c r="A14594" t="s">
        <v>14654</v>
      </c>
      <c r="B14594" t="s">
        <v>54</v>
      </c>
      <c r="C14594" t="s">
        <v>43</v>
      </c>
      <c r="D14594">
        <v>1413.89</v>
      </c>
      <c r="E14594">
        <v>0.24</v>
      </c>
      <c r="F14594">
        <v>5</v>
      </c>
      <c r="G14594" s="4">
        <v>45167</v>
      </c>
      <c r="H14594" s="4">
        <v>45171</v>
      </c>
      <c r="I14594" t="s">
        <v>44</v>
      </c>
      <c r="J14594" t="s">
        <v>56</v>
      </c>
      <c r="K14594">
        <v>392.46</v>
      </c>
      <c r="L14594" t="s">
        <v>63</v>
      </c>
    </row>
    <row r="14595" spans="1:12" x14ac:dyDescent="0.3">
      <c r="A14595" t="s">
        <v>14655</v>
      </c>
      <c r="B14595" t="s">
        <v>42</v>
      </c>
      <c r="C14595" t="s">
        <v>65</v>
      </c>
      <c r="D14595">
        <v>2413.6</v>
      </c>
      <c r="E14595">
        <v>0.26</v>
      </c>
      <c r="F14595">
        <v>2</v>
      </c>
      <c r="G14595" s="4">
        <v>45321</v>
      </c>
      <c r="H14595" s="4">
        <v>45327</v>
      </c>
      <c r="I14595" t="s">
        <v>44</v>
      </c>
      <c r="J14595" t="s">
        <v>45</v>
      </c>
      <c r="K14595">
        <v>198.32</v>
      </c>
      <c r="L14595" t="s">
        <v>46</v>
      </c>
    </row>
    <row r="14596" spans="1:12" x14ac:dyDescent="0.3">
      <c r="A14596" t="s">
        <v>14656</v>
      </c>
      <c r="B14596" t="s">
        <v>48</v>
      </c>
      <c r="C14596" t="s">
        <v>55</v>
      </c>
      <c r="D14596">
        <v>4223.68</v>
      </c>
      <c r="E14596">
        <v>0.4</v>
      </c>
      <c r="F14596">
        <v>2</v>
      </c>
      <c r="G14596" s="4">
        <v>45044</v>
      </c>
      <c r="H14596" s="4">
        <v>45046</v>
      </c>
      <c r="I14596" t="s">
        <v>50</v>
      </c>
      <c r="J14596" t="s">
        <v>45</v>
      </c>
      <c r="K14596">
        <v>937.23</v>
      </c>
      <c r="L14596" t="s">
        <v>68</v>
      </c>
    </row>
    <row r="14597" spans="1:12" x14ac:dyDescent="0.3">
      <c r="A14597" t="s">
        <v>14657</v>
      </c>
      <c r="B14597" t="s">
        <v>42</v>
      </c>
      <c r="C14597" t="s">
        <v>65</v>
      </c>
      <c r="D14597">
        <v>4984.6000000000004</v>
      </c>
      <c r="E14597">
        <v>0.15</v>
      </c>
      <c r="F14597">
        <v>3</v>
      </c>
      <c r="G14597" s="4">
        <v>45388</v>
      </c>
      <c r="H14597" s="4">
        <v>45393</v>
      </c>
      <c r="I14597" t="s">
        <v>50</v>
      </c>
      <c r="J14597" t="s">
        <v>56</v>
      </c>
      <c r="K14597">
        <v>583.55999999999995</v>
      </c>
      <c r="L14597" t="s">
        <v>77</v>
      </c>
    </row>
    <row r="14598" spans="1:12" x14ac:dyDescent="0.3">
      <c r="A14598" t="s">
        <v>14658</v>
      </c>
      <c r="B14598" t="s">
        <v>54</v>
      </c>
      <c r="C14598" t="s">
        <v>55</v>
      </c>
      <c r="D14598">
        <v>3994.93</v>
      </c>
      <c r="E14598">
        <v>0.2</v>
      </c>
      <c r="F14598">
        <v>6</v>
      </c>
      <c r="G14598" s="4">
        <v>45405</v>
      </c>
      <c r="H14598" s="4">
        <v>45410</v>
      </c>
      <c r="I14598" t="s">
        <v>60</v>
      </c>
      <c r="J14598" t="s">
        <v>51</v>
      </c>
      <c r="K14598">
        <v>979.18</v>
      </c>
      <c r="L14598" t="s">
        <v>77</v>
      </c>
    </row>
    <row r="14599" spans="1:12" x14ac:dyDescent="0.3">
      <c r="A14599" t="s">
        <v>14659</v>
      </c>
      <c r="B14599" t="s">
        <v>70</v>
      </c>
      <c r="C14599" t="s">
        <v>49</v>
      </c>
      <c r="D14599">
        <v>221.68</v>
      </c>
      <c r="E14599">
        <v>0.17</v>
      </c>
      <c r="F14599">
        <v>4</v>
      </c>
      <c r="G14599" s="4">
        <v>45063</v>
      </c>
      <c r="H14599" s="4">
        <v>45066</v>
      </c>
      <c r="I14599" t="s">
        <v>44</v>
      </c>
      <c r="J14599" t="s">
        <v>45</v>
      </c>
      <c r="K14599">
        <v>17.559999999999999</v>
      </c>
      <c r="L14599" t="s">
        <v>77</v>
      </c>
    </row>
    <row r="14600" spans="1:12" x14ac:dyDescent="0.3">
      <c r="A14600" t="s">
        <v>14660</v>
      </c>
      <c r="B14600" t="s">
        <v>70</v>
      </c>
      <c r="C14600" t="s">
        <v>43</v>
      </c>
      <c r="D14600">
        <v>1906.9</v>
      </c>
      <c r="E14600">
        <v>0.2</v>
      </c>
      <c r="F14600">
        <v>9</v>
      </c>
      <c r="G14600" s="4">
        <v>45486</v>
      </c>
      <c r="H14600" s="4">
        <v>45487</v>
      </c>
      <c r="I14600" t="s">
        <v>50</v>
      </c>
      <c r="J14600" t="s">
        <v>56</v>
      </c>
      <c r="K14600">
        <v>184.97</v>
      </c>
      <c r="L14600" t="s">
        <v>46</v>
      </c>
    </row>
    <row r="14601" spans="1:12" x14ac:dyDescent="0.3">
      <c r="A14601" t="s">
        <v>14661</v>
      </c>
      <c r="B14601" t="s">
        <v>54</v>
      </c>
      <c r="C14601" t="s">
        <v>62</v>
      </c>
      <c r="D14601">
        <v>1311.33</v>
      </c>
      <c r="E14601">
        <v>0.28000000000000003</v>
      </c>
      <c r="F14601">
        <v>3</v>
      </c>
      <c r="G14601" s="4">
        <v>45167</v>
      </c>
      <c r="H14601" s="4">
        <v>45171</v>
      </c>
      <c r="I14601" t="s">
        <v>60</v>
      </c>
      <c r="J14601" t="s">
        <v>45</v>
      </c>
      <c r="K14601">
        <v>135.38999999999999</v>
      </c>
      <c r="L14601" t="s">
        <v>52</v>
      </c>
    </row>
    <row r="14602" spans="1:12" x14ac:dyDescent="0.3">
      <c r="A14602" t="s">
        <v>14662</v>
      </c>
      <c r="B14602" t="s">
        <v>48</v>
      </c>
      <c r="C14602" t="s">
        <v>62</v>
      </c>
      <c r="D14602">
        <v>4824.25</v>
      </c>
      <c r="E14602">
        <v>0.28000000000000003</v>
      </c>
      <c r="F14602">
        <v>6</v>
      </c>
      <c r="G14602" s="4">
        <v>45492</v>
      </c>
      <c r="H14602" s="4">
        <v>45497</v>
      </c>
      <c r="I14602" t="s">
        <v>50</v>
      </c>
      <c r="J14602" t="s">
        <v>51</v>
      </c>
      <c r="K14602">
        <v>992.61</v>
      </c>
      <c r="L14602" t="s">
        <v>57</v>
      </c>
    </row>
    <row r="14603" spans="1:12" x14ac:dyDescent="0.3">
      <c r="A14603" t="s">
        <v>14663</v>
      </c>
      <c r="B14603" t="s">
        <v>54</v>
      </c>
      <c r="C14603" t="s">
        <v>49</v>
      </c>
      <c r="D14603">
        <v>1394.72</v>
      </c>
      <c r="E14603">
        <v>0.18</v>
      </c>
      <c r="F14603">
        <v>4</v>
      </c>
      <c r="G14603" s="4">
        <v>45053</v>
      </c>
      <c r="H14603" s="4">
        <v>45057</v>
      </c>
      <c r="I14603" t="s">
        <v>60</v>
      </c>
      <c r="J14603" t="s">
        <v>45</v>
      </c>
      <c r="K14603">
        <v>302.64</v>
      </c>
      <c r="L14603" t="s">
        <v>57</v>
      </c>
    </row>
    <row r="14604" spans="1:12" x14ac:dyDescent="0.3">
      <c r="A14604" t="s">
        <v>14664</v>
      </c>
      <c r="B14604" t="s">
        <v>48</v>
      </c>
      <c r="C14604" t="s">
        <v>55</v>
      </c>
      <c r="D14604">
        <v>4722.42</v>
      </c>
      <c r="E14604">
        <v>0.3</v>
      </c>
      <c r="F14604">
        <v>1</v>
      </c>
      <c r="G14604" s="4">
        <v>45559</v>
      </c>
      <c r="H14604" s="4">
        <v>45564</v>
      </c>
      <c r="I14604" t="s">
        <v>44</v>
      </c>
      <c r="J14604" t="s">
        <v>56</v>
      </c>
      <c r="K14604">
        <v>1320.6</v>
      </c>
      <c r="L14604" t="s">
        <v>57</v>
      </c>
    </row>
    <row r="14605" spans="1:12" x14ac:dyDescent="0.3">
      <c r="A14605" t="s">
        <v>14665</v>
      </c>
      <c r="B14605" t="s">
        <v>70</v>
      </c>
      <c r="C14605" t="s">
        <v>49</v>
      </c>
      <c r="D14605">
        <v>4693.84</v>
      </c>
      <c r="E14605">
        <v>0.31</v>
      </c>
      <c r="F14605">
        <v>1</v>
      </c>
      <c r="G14605" s="4">
        <v>45409</v>
      </c>
      <c r="H14605" s="4">
        <v>45416</v>
      </c>
      <c r="I14605" t="s">
        <v>60</v>
      </c>
      <c r="J14605" t="s">
        <v>51</v>
      </c>
      <c r="K14605">
        <v>321.68</v>
      </c>
      <c r="L14605" t="s">
        <v>63</v>
      </c>
    </row>
    <row r="14606" spans="1:12" x14ac:dyDescent="0.3">
      <c r="A14606" t="s">
        <v>14666</v>
      </c>
      <c r="B14606" t="s">
        <v>48</v>
      </c>
      <c r="C14606" t="s">
        <v>43</v>
      </c>
      <c r="D14606">
        <v>4213.1099999999997</v>
      </c>
      <c r="E14606">
        <v>0.26</v>
      </c>
      <c r="F14606">
        <v>8</v>
      </c>
      <c r="G14606" s="4">
        <v>45280</v>
      </c>
      <c r="H14606" s="4">
        <v>45284</v>
      </c>
      <c r="I14606" t="s">
        <v>44</v>
      </c>
      <c r="J14606" t="s">
        <v>51</v>
      </c>
      <c r="K14606">
        <v>931.34</v>
      </c>
      <c r="L14606" t="s">
        <v>68</v>
      </c>
    </row>
    <row r="14607" spans="1:12" x14ac:dyDescent="0.3">
      <c r="A14607" t="s">
        <v>14667</v>
      </c>
      <c r="B14607" t="s">
        <v>54</v>
      </c>
      <c r="C14607" t="s">
        <v>62</v>
      </c>
      <c r="D14607">
        <v>580.54999999999995</v>
      </c>
      <c r="E14607">
        <v>0.23</v>
      </c>
      <c r="F14607">
        <v>3</v>
      </c>
      <c r="G14607" s="4">
        <v>45161</v>
      </c>
      <c r="H14607" s="4">
        <v>45162</v>
      </c>
      <c r="I14607" t="s">
        <v>44</v>
      </c>
      <c r="J14607" t="s">
        <v>45</v>
      </c>
      <c r="K14607">
        <v>30.84</v>
      </c>
      <c r="L14607" t="s">
        <v>63</v>
      </c>
    </row>
    <row r="14608" spans="1:12" x14ac:dyDescent="0.3">
      <c r="A14608" t="s">
        <v>14668</v>
      </c>
      <c r="B14608" t="s">
        <v>54</v>
      </c>
      <c r="C14608" t="s">
        <v>65</v>
      </c>
      <c r="D14608">
        <v>109.78</v>
      </c>
      <c r="E14608">
        <v>0.04</v>
      </c>
      <c r="F14608">
        <v>2</v>
      </c>
      <c r="G14608" s="4">
        <v>45494</v>
      </c>
      <c r="H14608" s="4">
        <v>45497</v>
      </c>
      <c r="I14608" t="s">
        <v>44</v>
      </c>
      <c r="J14608" t="s">
        <v>56</v>
      </c>
      <c r="K14608">
        <v>19.47</v>
      </c>
      <c r="L14608" t="s">
        <v>46</v>
      </c>
    </row>
    <row r="14609" spans="1:12" x14ac:dyDescent="0.3">
      <c r="A14609" t="s">
        <v>14669</v>
      </c>
      <c r="B14609" t="s">
        <v>54</v>
      </c>
      <c r="C14609" t="s">
        <v>62</v>
      </c>
      <c r="D14609">
        <v>3990.03</v>
      </c>
      <c r="E14609">
        <v>0.27</v>
      </c>
      <c r="F14609">
        <v>1</v>
      </c>
      <c r="G14609" s="4">
        <v>45264</v>
      </c>
      <c r="H14609" s="4">
        <v>45267</v>
      </c>
      <c r="I14609" t="s">
        <v>44</v>
      </c>
      <c r="J14609" t="s">
        <v>51</v>
      </c>
      <c r="K14609">
        <v>658.84</v>
      </c>
      <c r="L14609" t="s">
        <v>63</v>
      </c>
    </row>
    <row r="14610" spans="1:12" x14ac:dyDescent="0.3">
      <c r="A14610" t="s">
        <v>14670</v>
      </c>
      <c r="B14610" t="s">
        <v>48</v>
      </c>
      <c r="C14610" t="s">
        <v>43</v>
      </c>
      <c r="D14610">
        <v>4232.17</v>
      </c>
      <c r="E14610">
        <v>0.36</v>
      </c>
      <c r="F14610">
        <v>8</v>
      </c>
      <c r="G14610" s="4">
        <v>45525</v>
      </c>
      <c r="H14610" s="4">
        <v>45526</v>
      </c>
      <c r="I14610" t="s">
        <v>60</v>
      </c>
      <c r="J14610" t="s">
        <v>51</v>
      </c>
      <c r="K14610">
        <v>259.26</v>
      </c>
      <c r="L14610" t="s">
        <v>68</v>
      </c>
    </row>
    <row r="14611" spans="1:12" x14ac:dyDescent="0.3">
      <c r="A14611" t="s">
        <v>14671</v>
      </c>
      <c r="B14611" t="s">
        <v>48</v>
      </c>
      <c r="C14611" t="s">
        <v>55</v>
      </c>
      <c r="D14611">
        <v>4814.6899999999996</v>
      </c>
      <c r="E14611">
        <v>0.11</v>
      </c>
      <c r="F14611">
        <v>9</v>
      </c>
      <c r="G14611" s="4">
        <v>45340</v>
      </c>
      <c r="H14611" s="4">
        <v>45347</v>
      </c>
      <c r="I14611" t="s">
        <v>60</v>
      </c>
      <c r="J14611" t="s">
        <v>56</v>
      </c>
      <c r="K14611">
        <v>465.59</v>
      </c>
      <c r="L14611" t="s">
        <v>57</v>
      </c>
    </row>
    <row r="14612" spans="1:12" x14ac:dyDescent="0.3">
      <c r="A14612" t="s">
        <v>14672</v>
      </c>
      <c r="B14612" t="s">
        <v>48</v>
      </c>
      <c r="C14612" t="s">
        <v>49</v>
      </c>
      <c r="D14612">
        <v>1170.07</v>
      </c>
      <c r="E14612">
        <v>0.39</v>
      </c>
      <c r="F14612">
        <v>1</v>
      </c>
      <c r="G14612" s="4">
        <v>45057</v>
      </c>
      <c r="H14612" s="4">
        <v>45063</v>
      </c>
      <c r="I14612" t="s">
        <v>50</v>
      </c>
      <c r="J14612" t="s">
        <v>56</v>
      </c>
      <c r="K14612">
        <v>293.04000000000002</v>
      </c>
      <c r="L14612" t="s">
        <v>46</v>
      </c>
    </row>
    <row r="14613" spans="1:12" x14ac:dyDescent="0.3">
      <c r="A14613" t="s">
        <v>14673</v>
      </c>
      <c r="B14613" t="s">
        <v>70</v>
      </c>
      <c r="C14613" t="s">
        <v>62</v>
      </c>
      <c r="D14613">
        <v>3692.42</v>
      </c>
      <c r="E14613">
        <v>0.28999999999999998</v>
      </c>
      <c r="F14613">
        <v>8</v>
      </c>
      <c r="G14613" s="4">
        <v>44987</v>
      </c>
      <c r="H14613" s="4">
        <v>44994</v>
      </c>
      <c r="I14613" t="s">
        <v>60</v>
      </c>
      <c r="J14613" t="s">
        <v>51</v>
      </c>
      <c r="K14613">
        <v>465.32</v>
      </c>
      <c r="L14613" t="s">
        <v>46</v>
      </c>
    </row>
    <row r="14614" spans="1:12" x14ac:dyDescent="0.3">
      <c r="A14614" t="s">
        <v>14674</v>
      </c>
      <c r="B14614" t="s">
        <v>42</v>
      </c>
      <c r="C14614" t="s">
        <v>62</v>
      </c>
      <c r="D14614">
        <v>2643.42</v>
      </c>
      <c r="E14614">
        <v>0.12</v>
      </c>
      <c r="F14614">
        <v>1</v>
      </c>
      <c r="G14614" s="4">
        <v>45417</v>
      </c>
      <c r="H14614" s="4">
        <v>45423</v>
      </c>
      <c r="I14614" t="s">
        <v>44</v>
      </c>
      <c r="J14614" t="s">
        <v>56</v>
      </c>
      <c r="K14614">
        <v>450.76</v>
      </c>
      <c r="L14614" t="s">
        <v>77</v>
      </c>
    </row>
    <row r="14615" spans="1:12" x14ac:dyDescent="0.3">
      <c r="A14615" t="s">
        <v>14675</v>
      </c>
      <c r="B14615" t="s">
        <v>42</v>
      </c>
      <c r="C14615" t="s">
        <v>65</v>
      </c>
      <c r="D14615">
        <v>1709.56</v>
      </c>
      <c r="E14615">
        <v>0.08</v>
      </c>
      <c r="F14615">
        <v>2</v>
      </c>
      <c r="G14615" s="4">
        <v>45185</v>
      </c>
      <c r="H14615" s="4">
        <v>45187</v>
      </c>
      <c r="I14615" t="s">
        <v>50</v>
      </c>
      <c r="J14615" t="s">
        <v>51</v>
      </c>
      <c r="K14615">
        <v>253.98</v>
      </c>
      <c r="L14615" t="s">
        <v>46</v>
      </c>
    </row>
    <row r="14616" spans="1:12" x14ac:dyDescent="0.3">
      <c r="A14616" t="s">
        <v>14676</v>
      </c>
      <c r="B14616" t="s">
        <v>54</v>
      </c>
      <c r="C14616" t="s">
        <v>49</v>
      </c>
      <c r="D14616">
        <v>3070.83</v>
      </c>
      <c r="E14616">
        <v>0.12</v>
      </c>
      <c r="F14616">
        <v>1</v>
      </c>
      <c r="G14616" s="4">
        <v>45325</v>
      </c>
      <c r="H14616" s="4">
        <v>45327</v>
      </c>
      <c r="I14616" t="s">
        <v>60</v>
      </c>
      <c r="J14616" t="s">
        <v>56</v>
      </c>
      <c r="K14616">
        <v>296.04000000000002</v>
      </c>
      <c r="L14616" t="s">
        <v>63</v>
      </c>
    </row>
    <row r="14617" spans="1:12" x14ac:dyDescent="0.3">
      <c r="A14617" t="s">
        <v>14677</v>
      </c>
      <c r="B14617" t="s">
        <v>70</v>
      </c>
      <c r="C14617" t="s">
        <v>65</v>
      </c>
      <c r="D14617">
        <v>2786.18</v>
      </c>
      <c r="E14617">
        <v>0.38</v>
      </c>
      <c r="F14617">
        <v>2</v>
      </c>
      <c r="G14617" s="4">
        <v>45595</v>
      </c>
      <c r="H14617" s="4">
        <v>45599</v>
      </c>
      <c r="I14617" t="s">
        <v>44</v>
      </c>
      <c r="J14617" t="s">
        <v>56</v>
      </c>
      <c r="K14617">
        <v>794.74</v>
      </c>
      <c r="L14617" t="s">
        <v>46</v>
      </c>
    </row>
    <row r="14618" spans="1:12" x14ac:dyDescent="0.3">
      <c r="A14618" t="s">
        <v>14678</v>
      </c>
      <c r="B14618" t="s">
        <v>48</v>
      </c>
      <c r="C14618" t="s">
        <v>65</v>
      </c>
      <c r="D14618">
        <v>1532.24</v>
      </c>
      <c r="E14618">
        <v>0.13</v>
      </c>
      <c r="F14618">
        <v>2</v>
      </c>
      <c r="G14618" s="4">
        <v>45213</v>
      </c>
      <c r="H14618" s="4">
        <v>45214</v>
      </c>
      <c r="I14618" t="s">
        <v>50</v>
      </c>
      <c r="J14618" t="s">
        <v>51</v>
      </c>
      <c r="K14618">
        <v>96.9</v>
      </c>
      <c r="L14618" t="s">
        <v>46</v>
      </c>
    </row>
    <row r="14619" spans="1:12" x14ac:dyDescent="0.3">
      <c r="A14619" t="s">
        <v>14679</v>
      </c>
      <c r="B14619" t="s">
        <v>54</v>
      </c>
      <c r="C14619" t="s">
        <v>55</v>
      </c>
      <c r="D14619">
        <v>1415.47</v>
      </c>
      <c r="E14619">
        <v>0.34</v>
      </c>
      <c r="F14619">
        <v>5</v>
      </c>
      <c r="G14619" s="4">
        <v>45125</v>
      </c>
      <c r="H14619" s="4">
        <v>45126</v>
      </c>
      <c r="I14619" t="s">
        <v>60</v>
      </c>
      <c r="J14619" t="s">
        <v>51</v>
      </c>
      <c r="K14619">
        <v>234.34</v>
      </c>
      <c r="L14619" t="s">
        <v>68</v>
      </c>
    </row>
    <row r="14620" spans="1:12" x14ac:dyDescent="0.3">
      <c r="A14620" t="s">
        <v>14680</v>
      </c>
      <c r="B14620" t="s">
        <v>70</v>
      </c>
      <c r="C14620" t="s">
        <v>62</v>
      </c>
      <c r="D14620">
        <v>2484.2399999999998</v>
      </c>
      <c r="E14620">
        <v>0.27</v>
      </c>
      <c r="F14620">
        <v>3</v>
      </c>
      <c r="G14620" s="4">
        <v>45253</v>
      </c>
      <c r="H14620" s="4">
        <v>45257</v>
      </c>
      <c r="I14620" t="s">
        <v>50</v>
      </c>
      <c r="J14620" t="s">
        <v>51</v>
      </c>
      <c r="K14620">
        <v>333.11</v>
      </c>
      <c r="L14620" t="s">
        <v>57</v>
      </c>
    </row>
    <row r="14621" spans="1:12" x14ac:dyDescent="0.3">
      <c r="A14621" t="s">
        <v>14681</v>
      </c>
      <c r="B14621" t="s">
        <v>54</v>
      </c>
      <c r="C14621" t="s">
        <v>49</v>
      </c>
      <c r="D14621">
        <v>2422.7800000000002</v>
      </c>
      <c r="E14621">
        <v>0.27</v>
      </c>
      <c r="F14621">
        <v>1</v>
      </c>
      <c r="G14621" s="4">
        <v>45493</v>
      </c>
      <c r="H14621" s="4">
        <v>45500</v>
      </c>
      <c r="I14621" t="s">
        <v>60</v>
      </c>
      <c r="J14621" t="s">
        <v>56</v>
      </c>
      <c r="K14621">
        <v>524.98</v>
      </c>
      <c r="L14621" t="s">
        <v>46</v>
      </c>
    </row>
    <row r="14622" spans="1:12" x14ac:dyDescent="0.3">
      <c r="A14622" t="s">
        <v>14682</v>
      </c>
      <c r="B14622" t="s">
        <v>70</v>
      </c>
      <c r="C14622" t="s">
        <v>55</v>
      </c>
      <c r="D14622">
        <v>1580.06</v>
      </c>
      <c r="E14622">
        <v>0.43</v>
      </c>
      <c r="F14622">
        <v>2</v>
      </c>
      <c r="G14622" s="4">
        <v>45018</v>
      </c>
      <c r="H14622" s="4">
        <v>45022</v>
      </c>
      <c r="I14622" t="s">
        <v>60</v>
      </c>
      <c r="J14622" t="s">
        <v>45</v>
      </c>
      <c r="K14622">
        <v>334.57</v>
      </c>
      <c r="L14622" t="s">
        <v>46</v>
      </c>
    </row>
    <row r="14623" spans="1:12" x14ac:dyDescent="0.3">
      <c r="A14623" t="s">
        <v>14683</v>
      </c>
      <c r="B14623" t="s">
        <v>70</v>
      </c>
      <c r="C14623" t="s">
        <v>55</v>
      </c>
      <c r="D14623">
        <v>1392.28</v>
      </c>
      <c r="E14623">
        <v>0.44</v>
      </c>
      <c r="F14623">
        <v>4</v>
      </c>
      <c r="G14623" s="4">
        <v>45154</v>
      </c>
      <c r="H14623" s="4">
        <v>45159</v>
      </c>
      <c r="I14623" t="s">
        <v>50</v>
      </c>
      <c r="J14623" t="s">
        <v>56</v>
      </c>
      <c r="K14623">
        <v>312.11</v>
      </c>
      <c r="L14623" t="s">
        <v>63</v>
      </c>
    </row>
    <row r="14624" spans="1:12" x14ac:dyDescent="0.3">
      <c r="A14624" t="s">
        <v>14684</v>
      </c>
      <c r="B14624" t="s">
        <v>42</v>
      </c>
      <c r="C14624" t="s">
        <v>55</v>
      </c>
      <c r="D14624">
        <v>4776.1099999999997</v>
      </c>
      <c r="E14624">
        <v>0.27</v>
      </c>
      <c r="F14624">
        <v>7</v>
      </c>
      <c r="G14624" s="4">
        <v>45036</v>
      </c>
      <c r="H14624" s="4">
        <v>45039</v>
      </c>
      <c r="I14624" t="s">
        <v>50</v>
      </c>
      <c r="J14624" t="s">
        <v>51</v>
      </c>
      <c r="K14624">
        <v>834.84</v>
      </c>
      <c r="L14624" t="s">
        <v>63</v>
      </c>
    </row>
    <row r="14625" spans="1:12" x14ac:dyDescent="0.3">
      <c r="A14625" t="s">
        <v>14685</v>
      </c>
      <c r="B14625" t="s">
        <v>54</v>
      </c>
      <c r="C14625" t="s">
        <v>43</v>
      </c>
      <c r="D14625">
        <v>4325.62</v>
      </c>
      <c r="E14625">
        <v>0.03</v>
      </c>
      <c r="F14625">
        <v>1</v>
      </c>
      <c r="G14625" s="4">
        <v>45207</v>
      </c>
      <c r="H14625" s="4">
        <v>45212</v>
      </c>
      <c r="I14625" t="s">
        <v>50</v>
      </c>
      <c r="J14625" t="s">
        <v>51</v>
      </c>
      <c r="K14625">
        <v>335.96</v>
      </c>
      <c r="L14625" t="s">
        <v>52</v>
      </c>
    </row>
    <row r="14626" spans="1:12" x14ac:dyDescent="0.3">
      <c r="A14626" t="s">
        <v>14686</v>
      </c>
      <c r="B14626" t="s">
        <v>48</v>
      </c>
      <c r="C14626" t="s">
        <v>43</v>
      </c>
      <c r="D14626">
        <v>4102.22</v>
      </c>
      <c r="E14626">
        <v>0.08</v>
      </c>
      <c r="F14626">
        <v>5</v>
      </c>
      <c r="G14626" s="4">
        <v>45488</v>
      </c>
      <c r="H14626" s="4">
        <v>45492</v>
      </c>
      <c r="I14626" t="s">
        <v>44</v>
      </c>
      <c r="J14626" t="s">
        <v>51</v>
      </c>
      <c r="K14626">
        <v>721.23</v>
      </c>
      <c r="L14626" t="s">
        <v>77</v>
      </c>
    </row>
    <row r="14627" spans="1:12" x14ac:dyDescent="0.3">
      <c r="A14627" t="s">
        <v>14687</v>
      </c>
      <c r="B14627" t="s">
        <v>42</v>
      </c>
      <c r="C14627" t="s">
        <v>55</v>
      </c>
      <c r="D14627">
        <v>1149.99</v>
      </c>
      <c r="E14627">
        <v>0.47</v>
      </c>
      <c r="F14627">
        <v>2</v>
      </c>
      <c r="G14627" s="4">
        <v>45476</v>
      </c>
      <c r="H14627" s="4">
        <v>45480</v>
      </c>
      <c r="I14627" t="s">
        <v>44</v>
      </c>
      <c r="J14627" t="s">
        <v>45</v>
      </c>
      <c r="K14627">
        <v>310.27999999999997</v>
      </c>
      <c r="L14627" t="s">
        <v>63</v>
      </c>
    </row>
    <row r="14628" spans="1:12" x14ac:dyDescent="0.3">
      <c r="A14628" t="s">
        <v>14688</v>
      </c>
      <c r="B14628" t="s">
        <v>42</v>
      </c>
      <c r="C14628" t="s">
        <v>43</v>
      </c>
      <c r="D14628">
        <v>1027.53</v>
      </c>
      <c r="E14628">
        <v>7.0000000000000007E-2</v>
      </c>
      <c r="F14628">
        <v>8</v>
      </c>
      <c r="G14628" s="4">
        <v>45011</v>
      </c>
      <c r="H14628" s="4">
        <v>45015</v>
      </c>
      <c r="I14628" t="s">
        <v>50</v>
      </c>
      <c r="J14628" t="s">
        <v>45</v>
      </c>
      <c r="K14628">
        <v>135.83000000000001</v>
      </c>
      <c r="L14628" t="s">
        <v>46</v>
      </c>
    </row>
    <row r="14629" spans="1:12" x14ac:dyDescent="0.3">
      <c r="A14629" t="s">
        <v>14689</v>
      </c>
      <c r="B14629" t="s">
        <v>48</v>
      </c>
      <c r="C14629" t="s">
        <v>49</v>
      </c>
      <c r="D14629">
        <v>4065.71</v>
      </c>
      <c r="E14629">
        <v>0.42</v>
      </c>
      <c r="F14629">
        <v>2</v>
      </c>
      <c r="G14629" s="4">
        <v>45618</v>
      </c>
      <c r="H14629" s="4">
        <v>45625</v>
      </c>
      <c r="I14629" t="s">
        <v>60</v>
      </c>
      <c r="J14629" t="s">
        <v>45</v>
      </c>
      <c r="K14629">
        <v>1104</v>
      </c>
      <c r="L14629" t="s">
        <v>63</v>
      </c>
    </row>
    <row r="14630" spans="1:12" x14ac:dyDescent="0.3">
      <c r="A14630" t="s">
        <v>14690</v>
      </c>
      <c r="B14630" t="s">
        <v>70</v>
      </c>
      <c r="C14630" t="s">
        <v>62</v>
      </c>
      <c r="D14630">
        <v>1004.9</v>
      </c>
      <c r="E14630">
        <v>0.27</v>
      </c>
      <c r="F14630">
        <v>4</v>
      </c>
      <c r="G14630" s="4">
        <v>45266</v>
      </c>
      <c r="H14630" s="4">
        <v>45271</v>
      </c>
      <c r="I14630" t="s">
        <v>50</v>
      </c>
      <c r="J14630" t="s">
        <v>45</v>
      </c>
      <c r="K14630">
        <v>226.82</v>
      </c>
      <c r="L14630" t="s">
        <v>52</v>
      </c>
    </row>
    <row r="14631" spans="1:12" x14ac:dyDescent="0.3">
      <c r="A14631" t="s">
        <v>14691</v>
      </c>
      <c r="B14631" t="s">
        <v>48</v>
      </c>
      <c r="C14631" t="s">
        <v>49</v>
      </c>
      <c r="D14631">
        <v>2567.33</v>
      </c>
      <c r="E14631">
        <v>0.06</v>
      </c>
      <c r="F14631">
        <v>6</v>
      </c>
      <c r="G14631" s="4">
        <v>45124</v>
      </c>
      <c r="H14631" s="4">
        <v>45127</v>
      </c>
      <c r="I14631" t="s">
        <v>44</v>
      </c>
      <c r="J14631" t="s">
        <v>56</v>
      </c>
      <c r="K14631">
        <v>737.15</v>
      </c>
      <c r="L14631" t="s">
        <v>52</v>
      </c>
    </row>
    <row r="14632" spans="1:12" x14ac:dyDescent="0.3">
      <c r="A14632" t="s">
        <v>14692</v>
      </c>
      <c r="B14632" t="s">
        <v>54</v>
      </c>
      <c r="C14632" t="s">
        <v>62</v>
      </c>
      <c r="D14632">
        <v>1184.97</v>
      </c>
      <c r="E14632">
        <v>0.46</v>
      </c>
      <c r="F14632">
        <v>9</v>
      </c>
      <c r="G14632" s="4">
        <v>45002</v>
      </c>
      <c r="H14632" s="4">
        <v>45006</v>
      </c>
      <c r="I14632" t="s">
        <v>50</v>
      </c>
      <c r="J14632" t="s">
        <v>51</v>
      </c>
      <c r="K14632">
        <v>203.85</v>
      </c>
      <c r="L14632" t="s">
        <v>57</v>
      </c>
    </row>
    <row r="14633" spans="1:12" x14ac:dyDescent="0.3">
      <c r="A14633" t="s">
        <v>14693</v>
      </c>
      <c r="B14633" t="s">
        <v>48</v>
      </c>
      <c r="C14633" t="s">
        <v>43</v>
      </c>
      <c r="D14633">
        <v>1952.54</v>
      </c>
      <c r="E14633">
        <v>0.46</v>
      </c>
      <c r="F14633">
        <v>4</v>
      </c>
      <c r="G14633" s="4">
        <v>45099</v>
      </c>
      <c r="H14633" s="4">
        <v>45101</v>
      </c>
      <c r="I14633" t="s">
        <v>50</v>
      </c>
      <c r="J14633" t="s">
        <v>56</v>
      </c>
      <c r="K14633">
        <v>233.75</v>
      </c>
      <c r="L14633" t="s">
        <v>68</v>
      </c>
    </row>
    <row r="14634" spans="1:12" x14ac:dyDescent="0.3">
      <c r="A14634" t="s">
        <v>14694</v>
      </c>
      <c r="B14634" t="s">
        <v>70</v>
      </c>
      <c r="C14634" t="s">
        <v>49</v>
      </c>
      <c r="D14634">
        <v>4281.93</v>
      </c>
      <c r="E14634">
        <v>0.31</v>
      </c>
      <c r="F14634">
        <v>4</v>
      </c>
      <c r="G14634" s="4">
        <v>45151</v>
      </c>
      <c r="H14634" s="4">
        <v>45154</v>
      </c>
      <c r="I14634" t="s">
        <v>44</v>
      </c>
      <c r="J14634" t="s">
        <v>56</v>
      </c>
      <c r="K14634">
        <v>292.49</v>
      </c>
      <c r="L14634" t="s">
        <v>68</v>
      </c>
    </row>
    <row r="14635" spans="1:12" x14ac:dyDescent="0.3">
      <c r="A14635" t="s">
        <v>14695</v>
      </c>
      <c r="B14635" t="s">
        <v>48</v>
      </c>
      <c r="C14635" t="s">
        <v>65</v>
      </c>
      <c r="D14635">
        <v>4467.95</v>
      </c>
      <c r="E14635">
        <v>0.19</v>
      </c>
      <c r="F14635">
        <v>7</v>
      </c>
      <c r="G14635" s="4">
        <v>45538</v>
      </c>
      <c r="H14635" s="4">
        <v>45540</v>
      </c>
      <c r="I14635" t="s">
        <v>60</v>
      </c>
      <c r="J14635" t="s">
        <v>45</v>
      </c>
      <c r="K14635">
        <v>232.54</v>
      </c>
      <c r="L14635" t="s">
        <v>77</v>
      </c>
    </row>
    <row r="14636" spans="1:12" x14ac:dyDescent="0.3">
      <c r="A14636" t="s">
        <v>14696</v>
      </c>
      <c r="B14636" t="s">
        <v>70</v>
      </c>
      <c r="C14636" t="s">
        <v>55</v>
      </c>
      <c r="D14636">
        <v>4983.7299999999996</v>
      </c>
      <c r="E14636">
        <v>0.3</v>
      </c>
      <c r="F14636">
        <v>1</v>
      </c>
      <c r="G14636" s="4">
        <v>45550</v>
      </c>
      <c r="H14636" s="4">
        <v>45552</v>
      </c>
      <c r="I14636" t="s">
        <v>60</v>
      </c>
      <c r="J14636" t="s">
        <v>56</v>
      </c>
      <c r="K14636">
        <v>1375.74</v>
      </c>
      <c r="L14636" t="s">
        <v>77</v>
      </c>
    </row>
    <row r="14637" spans="1:12" x14ac:dyDescent="0.3">
      <c r="A14637" t="s">
        <v>14697</v>
      </c>
      <c r="B14637" t="s">
        <v>70</v>
      </c>
      <c r="C14637" t="s">
        <v>62</v>
      </c>
      <c r="D14637">
        <v>4725.13</v>
      </c>
      <c r="E14637">
        <v>0.31</v>
      </c>
      <c r="F14637">
        <v>5</v>
      </c>
      <c r="G14637" s="4">
        <v>44945</v>
      </c>
      <c r="H14637" s="4">
        <v>44948</v>
      </c>
      <c r="I14637" t="s">
        <v>44</v>
      </c>
      <c r="J14637" t="s">
        <v>56</v>
      </c>
      <c r="K14637">
        <v>902.99</v>
      </c>
      <c r="L14637" t="s">
        <v>77</v>
      </c>
    </row>
    <row r="14638" spans="1:12" x14ac:dyDescent="0.3">
      <c r="A14638" t="s">
        <v>14698</v>
      </c>
      <c r="B14638" t="s">
        <v>54</v>
      </c>
      <c r="C14638" t="s">
        <v>62</v>
      </c>
      <c r="D14638">
        <v>3389.13</v>
      </c>
      <c r="E14638">
        <v>0.31</v>
      </c>
      <c r="F14638">
        <v>5</v>
      </c>
      <c r="G14638" s="4">
        <v>45571</v>
      </c>
      <c r="H14638" s="4">
        <v>45573</v>
      </c>
      <c r="I14638" t="s">
        <v>44</v>
      </c>
      <c r="J14638" t="s">
        <v>56</v>
      </c>
      <c r="K14638">
        <v>260.44</v>
      </c>
      <c r="L14638" t="s">
        <v>68</v>
      </c>
    </row>
    <row r="14639" spans="1:12" x14ac:dyDescent="0.3">
      <c r="A14639" t="s">
        <v>14699</v>
      </c>
      <c r="B14639" t="s">
        <v>48</v>
      </c>
      <c r="C14639" t="s">
        <v>65</v>
      </c>
      <c r="D14639">
        <v>2215.46</v>
      </c>
      <c r="E14639">
        <v>0.37</v>
      </c>
      <c r="F14639">
        <v>1</v>
      </c>
      <c r="G14639" s="4">
        <v>45163</v>
      </c>
      <c r="H14639" s="4">
        <v>45164</v>
      </c>
      <c r="I14639" t="s">
        <v>50</v>
      </c>
      <c r="J14639" t="s">
        <v>45</v>
      </c>
      <c r="K14639">
        <v>305.25</v>
      </c>
      <c r="L14639" t="s">
        <v>57</v>
      </c>
    </row>
    <row r="14640" spans="1:12" x14ac:dyDescent="0.3">
      <c r="A14640" t="s">
        <v>14700</v>
      </c>
      <c r="B14640" t="s">
        <v>48</v>
      </c>
      <c r="C14640" t="s">
        <v>65</v>
      </c>
      <c r="D14640">
        <v>382.69</v>
      </c>
      <c r="E14640">
        <v>0.03</v>
      </c>
      <c r="F14640">
        <v>6</v>
      </c>
      <c r="G14640" s="4">
        <v>45352</v>
      </c>
      <c r="H14640" s="4">
        <v>45359</v>
      </c>
      <c r="I14640" t="s">
        <v>60</v>
      </c>
      <c r="J14640" t="s">
        <v>56</v>
      </c>
      <c r="K14640">
        <v>75.13</v>
      </c>
      <c r="L14640" t="s">
        <v>46</v>
      </c>
    </row>
    <row r="14641" spans="1:12" x14ac:dyDescent="0.3">
      <c r="A14641" t="s">
        <v>14701</v>
      </c>
      <c r="B14641" t="s">
        <v>54</v>
      </c>
      <c r="C14641" t="s">
        <v>55</v>
      </c>
      <c r="D14641">
        <v>3080.01</v>
      </c>
      <c r="E14641">
        <v>0.05</v>
      </c>
      <c r="F14641">
        <v>9</v>
      </c>
      <c r="G14641" s="4">
        <v>45560</v>
      </c>
      <c r="H14641" s="4">
        <v>45565</v>
      </c>
      <c r="I14641" t="s">
        <v>60</v>
      </c>
      <c r="J14641" t="s">
        <v>51</v>
      </c>
      <c r="K14641">
        <v>863.98</v>
      </c>
      <c r="L14641" t="s">
        <v>57</v>
      </c>
    </row>
    <row r="14642" spans="1:12" x14ac:dyDescent="0.3">
      <c r="A14642" t="s">
        <v>14702</v>
      </c>
      <c r="B14642" t="s">
        <v>70</v>
      </c>
      <c r="C14642" t="s">
        <v>43</v>
      </c>
      <c r="D14642">
        <v>1132.3399999999999</v>
      </c>
      <c r="E14642">
        <v>0.14000000000000001</v>
      </c>
      <c r="F14642">
        <v>7</v>
      </c>
      <c r="G14642" s="4">
        <v>45019</v>
      </c>
      <c r="H14642" s="4">
        <v>45023</v>
      </c>
      <c r="I14642" t="s">
        <v>44</v>
      </c>
      <c r="J14642" t="s">
        <v>56</v>
      </c>
      <c r="K14642">
        <v>266.45</v>
      </c>
      <c r="L14642" t="s">
        <v>46</v>
      </c>
    </row>
    <row r="14643" spans="1:12" x14ac:dyDescent="0.3">
      <c r="A14643" t="s">
        <v>14703</v>
      </c>
      <c r="B14643" t="s">
        <v>48</v>
      </c>
      <c r="C14643" t="s">
        <v>49</v>
      </c>
      <c r="D14643">
        <v>4265.67</v>
      </c>
      <c r="E14643">
        <v>0.17</v>
      </c>
      <c r="F14643">
        <v>2</v>
      </c>
      <c r="G14643" s="4">
        <v>45468</v>
      </c>
      <c r="H14643" s="4">
        <v>45469</v>
      </c>
      <c r="I14643" t="s">
        <v>60</v>
      </c>
      <c r="J14643" t="s">
        <v>56</v>
      </c>
      <c r="K14643">
        <v>659.89</v>
      </c>
      <c r="L14643" t="s">
        <v>63</v>
      </c>
    </row>
    <row r="14644" spans="1:12" x14ac:dyDescent="0.3">
      <c r="A14644" t="s">
        <v>14704</v>
      </c>
      <c r="B14644" t="s">
        <v>54</v>
      </c>
      <c r="C14644" t="s">
        <v>49</v>
      </c>
      <c r="D14644">
        <v>2789.6</v>
      </c>
      <c r="E14644">
        <v>0.32</v>
      </c>
      <c r="F14644">
        <v>4</v>
      </c>
      <c r="G14644" s="4">
        <v>45514</v>
      </c>
      <c r="H14644" s="4">
        <v>45518</v>
      </c>
      <c r="I14644" t="s">
        <v>44</v>
      </c>
      <c r="J14644" t="s">
        <v>56</v>
      </c>
      <c r="K14644">
        <v>167.24</v>
      </c>
      <c r="L14644" t="s">
        <v>68</v>
      </c>
    </row>
    <row r="14645" spans="1:12" x14ac:dyDescent="0.3">
      <c r="A14645" t="s">
        <v>14705</v>
      </c>
      <c r="B14645" t="s">
        <v>70</v>
      </c>
      <c r="C14645" t="s">
        <v>49</v>
      </c>
      <c r="D14645">
        <v>3694.16</v>
      </c>
      <c r="E14645">
        <v>0.09</v>
      </c>
      <c r="F14645">
        <v>8</v>
      </c>
      <c r="G14645" s="4">
        <v>45065</v>
      </c>
      <c r="H14645" s="4">
        <v>45072</v>
      </c>
      <c r="I14645" t="s">
        <v>60</v>
      </c>
      <c r="J14645" t="s">
        <v>51</v>
      </c>
      <c r="K14645">
        <v>777.13</v>
      </c>
      <c r="L14645" t="s">
        <v>52</v>
      </c>
    </row>
    <row r="14646" spans="1:12" x14ac:dyDescent="0.3">
      <c r="A14646" t="s">
        <v>14706</v>
      </c>
      <c r="B14646" t="s">
        <v>54</v>
      </c>
      <c r="C14646" t="s">
        <v>43</v>
      </c>
      <c r="D14646">
        <v>3400.13</v>
      </c>
      <c r="E14646">
        <v>0.27</v>
      </c>
      <c r="F14646">
        <v>1</v>
      </c>
      <c r="G14646" s="4">
        <v>45266</v>
      </c>
      <c r="H14646" s="4">
        <v>45270</v>
      </c>
      <c r="I14646" t="s">
        <v>60</v>
      </c>
      <c r="J14646" t="s">
        <v>45</v>
      </c>
      <c r="K14646">
        <v>479.79</v>
      </c>
      <c r="L14646" t="s">
        <v>68</v>
      </c>
    </row>
    <row r="14647" spans="1:12" x14ac:dyDescent="0.3">
      <c r="A14647" t="s">
        <v>14707</v>
      </c>
      <c r="B14647" t="s">
        <v>48</v>
      </c>
      <c r="C14647" t="s">
        <v>55</v>
      </c>
      <c r="D14647">
        <v>1801.92</v>
      </c>
      <c r="E14647">
        <v>0.09</v>
      </c>
      <c r="F14647">
        <v>6</v>
      </c>
      <c r="G14647" s="4">
        <v>45211</v>
      </c>
      <c r="H14647" s="4">
        <v>45212</v>
      </c>
      <c r="I14647" t="s">
        <v>44</v>
      </c>
      <c r="J14647" t="s">
        <v>51</v>
      </c>
      <c r="K14647">
        <v>121.63</v>
      </c>
      <c r="L14647" t="s">
        <v>77</v>
      </c>
    </row>
    <row r="14648" spans="1:12" x14ac:dyDescent="0.3">
      <c r="A14648" t="s">
        <v>14708</v>
      </c>
      <c r="B14648" t="s">
        <v>54</v>
      </c>
      <c r="C14648" t="s">
        <v>49</v>
      </c>
      <c r="D14648">
        <v>3819.52</v>
      </c>
      <c r="E14648">
        <v>0.18</v>
      </c>
      <c r="F14648">
        <v>3</v>
      </c>
      <c r="G14648" s="4">
        <v>45656</v>
      </c>
      <c r="H14648" s="4">
        <v>45660</v>
      </c>
      <c r="I14648" t="s">
        <v>50</v>
      </c>
      <c r="J14648" t="s">
        <v>51</v>
      </c>
      <c r="K14648">
        <v>983.88</v>
      </c>
      <c r="L14648" t="s">
        <v>68</v>
      </c>
    </row>
    <row r="14649" spans="1:12" x14ac:dyDescent="0.3">
      <c r="A14649" t="s">
        <v>14709</v>
      </c>
      <c r="B14649" t="s">
        <v>42</v>
      </c>
      <c r="C14649" t="s">
        <v>62</v>
      </c>
      <c r="D14649">
        <v>4232.54</v>
      </c>
      <c r="E14649">
        <v>0.47</v>
      </c>
      <c r="F14649">
        <v>3</v>
      </c>
      <c r="G14649" s="4">
        <v>45408</v>
      </c>
      <c r="H14649" s="4">
        <v>45415</v>
      </c>
      <c r="I14649" t="s">
        <v>50</v>
      </c>
      <c r="J14649" t="s">
        <v>51</v>
      </c>
      <c r="K14649">
        <v>1202.58</v>
      </c>
      <c r="L14649" t="s">
        <v>63</v>
      </c>
    </row>
    <row r="14650" spans="1:12" x14ac:dyDescent="0.3">
      <c r="A14650" t="s">
        <v>14710</v>
      </c>
      <c r="B14650" t="s">
        <v>70</v>
      </c>
      <c r="C14650" t="s">
        <v>62</v>
      </c>
      <c r="D14650">
        <v>3746.24</v>
      </c>
      <c r="E14650">
        <v>0.45</v>
      </c>
      <c r="F14650">
        <v>1</v>
      </c>
      <c r="G14650" s="4">
        <v>45512</v>
      </c>
      <c r="H14650" s="4">
        <v>45515</v>
      </c>
      <c r="I14650" t="s">
        <v>60</v>
      </c>
      <c r="J14650" t="s">
        <v>56</v>
      </c>
      <c r="K14650">
        <v>679.98</v>
      </c>
      <c r="L14650" t="s">
        <v>57</v>
      </c>
    </row>
    <row r="14651" spans="1:12" x14ac:dyDescent="0.3">
      <c r="A14651" t="s">
        <v>14711</v>
      </c>
      <c r="B14651" t="s">
        <v>42</v>
      </c>
      <c r="C14651" t="s">
        <v>62</v>
      </c>
      <c r="D14651">
        <v>3906.35</v>
      </c>
      <c r="E14651">
        <v>0.48</v>
      </c>
      <c r="F14651">
        <v>8</v>
      </c>
      <c r="G14651" s="4">
        <v>45546</v>
      </c>
      <c r="H14651" s="4">
        <v>45551</v>
      </c>
      <c r="I14651" t="s">
        <v>50</v>
      </c>
      <c r="J14651" t="s">
        <v>51</v>
      </c>
      <c r="K14651">
        <v>308.56</v>
      </c>
      <c r="L14651" t="s">
        <v>63</v>
      </c>
    </row>
    <row r="14652" spans="1:12" x14ac:dyDescent="0.3">
      <c r="A14652" t="s">
        <v>14712</v>
      </c>
      <c r="B14652" t="s">
        <v>42</v>
      </c>
      <c r="C14652" t="s">
        <v>65</v>
      </c>
      <c r="D14652">
        <v>1864.08</v>
      </c>
      <c r="E14652">
        <v>0.3</v>
      </c>
      <c r="F14652">
        <v>5</v>
      </c>
      <c r="G14652" s="4">
        <v>45159</v>
      </c>
      <c r="H14652" s="4">
        <v>45166</v>
      </c>
      <c r="I14652" t="s">
        <v>60</v>
      </c>
      <c r="J14652" t="s">
        <v>45</v>
      </c>
      <c r="K14652">
        <v>280.74</v>
      </c>
      <c r="L14652" t="s">
        <v>57</v>
      </c>
    </row>
    <row r="14653" spans="1:12" x14ac:dyDescent="0.3">
      <c r="A14653" t="s">
        <v>14713</v>
      </c>
      <c r="B14653" t="s">
        <v>70</v>
      </c>
      <c r="C14653" t="s">
        <v>65</v>
      </c>
      <c r="D14653">
        <v>4724.07</v>
      </c>
      <c r="E14653">
        <v>0.25</v>
      </c>
      <c r="F14653">
        <v>1</v>
      </c>
      <c r="G14653" s="4">
        <v>45159</v>
      </c>
      <c r="H14653" s="4">
        <v>45166</v>
      </c>
      <c r="I14653" t="s">
        <v>50</v>
      </c>
      <c r="J14653" t="s">
        <v>56</v>
      </c>
      <c r="K14653">
        <v>327.42</v>
      </c>
      <c r="L14653" t="s">
        <v>77</v>
      </c>
    </row>
    <row r="14654" spans="1:12" x14ac:dyDescent="0.3">
      <c r="A14654" t="s">
        <v>14714</v>
      </c>
      <c r="B14654" t="s">
        <v>70</v>
      </c>
      <c r="C14654" t="s">
        <v>43</v>
      </c>
      <c r="D14654">
        <v>2180.4</v>
      </c>
      <c r="E14654">
        <v>0.42</v>
      </c>
      <c r="F14654">
        <v>5</v>
      </c>
      <c r="G14654" s="4">
        <v>44965</v>
      </c>
      <c r="H14654" s="4">
        <v>44972</v>
      </c>
      <c r="I14654" t="s">
        <v>50</v>
      </c>
      <c r="J14654" t="s">
        <v>56</v>
      </c>
      <c r="K14654">
        <v>546.11</v>
      </c>
      <c r="L14654" t="s">
        <v>57</v>
      </c>
    </row>
    <row r="14655" spans="1:12" x14ac:dyDescent="0.3">
      <c r="A14655" t="s">
        <v>14715</v>
      </c>
      <c r="B14655" t="s">
        <v>54</v>
      </c>
      <c r="C14655" t="s">
        <v>49</v>
      </c>
      <c r="D14655">
        <v>4495.55</v>
      </c>
      <c r="E14655">
        <v>0.04</v>
      </c>
      <c r="F14655">
        <v>5</v>
      </c>
      <c r="G14655" s="4">
        <v>44986</v>
      </c>
      <c r="H14655" s="4">
        <v>44990</v>
      </c>
      <c r="I14655" t="s">
        <v>60</v>
      </c>
      <c r="J14655" t="s">
        <v>56</v>
      </c>
      <c r="K14655">
        <v>832.93</v>
      </c>
      <c r="L14655" t="s">
        <v>57</v>
      </c>
    </row>
    <row r="14656" spans="1:12" x14ac:dyDescent="0.3">
      <c r="A14656" t="s">
        <v>14716</v>
      </c>
      <c r="B14656" t="s">
        <v>70</v>
      </c>
      <c r="C14656" t="s">
        <v>65</v>
      </c>
      <c r="D14656">
        <v>4303.2700000000004</v>
      </c>
      <c r="E14656">
        <v>0.49</v>
      </c>
      <c r="F14656">
        <v>9</v>
      </c>
      <c r="G14656" s="4">
        <v>45534</v>
      </c>
      <c r="H14656" s="4">
        <v>45539</v>
      </c>
      <c r="I14656" t="s">
        <v>50</v>
      </c>
      <c r="J14656" t="s">
        <v>51</v>
      </c>
      <c r="K14656">
        <v>638.36</v>
      </c>
      <c r="L14656" t="s">
        <v>57</v>
      </c>
    </row>
    <row r="14657" spans="1:12" x14ac:dyDescent="0.3">
      <c r="A14657" t="s">
        <v>14717</v>
      </c>
      <c r="B14657" t="s">
        <v>42</v>
      </c>
      <c r="C14657" t="s">
        <v>62</v>
      </c>
      <c r="D14657">
        <v>709.22</v>
      </c>
      <c r="E14657">
        <v>0.23</v>
      </c>
      <c r="F14657">
        <v>3</v>
      </c>
      <c r="G14657" s="4">
        <v>45152</v>
      </c>
      <c r="H14657" s="4">
        <v>45159</v>
      </c>
      <c r="I14657" t="s">
        <v>44</v>
      </c>
      <c r="J14657" t="s">
        <v>45</v>
      </c>
      <c r="K14657">
        <v>164.87</v>
      </c>
      <c r="L14657" t="s">
        <v>77</v>
      </c>
    </row>
    <row r="14658" spans="1:12" x14ac:dyDescent="0.3">
      <c r="A14658" t="s">
        <v>14718</v>
      </c>
      <c r="B14658" t="s">
        <v>42</v>
      </c>
      <c r="C14658" t="s">
        <v>65</v>
      </c>
      <c r="D14658">
        <v>4834.7299999999996</v>
      </c>
      <c r="E14658">
        <v>0.34</v>
      </c>
      <c r="F14658">
        <v>9</v>
      </c>
      <c r="G14658" s="4">
        <v>45535</v>
      </c>
      <c r="H14658" s="4">
        <v>45541</v>
      </c>
      <c r="I14658" t="s">
        <v>50</v>
      </c>
      <c r="J14658" t="s">
        <v>56</v>
      </c>
      <c r="K14658">
        <v>1253.32</v>
      </c>
      <c r="L14658" t="s">
        <v>52</v>
      </c>
    </row>
    <row r="14659" spans="1:12" x14ac:dyDescent="0.3">
      <c r="A14659" t="s">
        <v>14719</v>
      </c>
      <c r="B14659" t="s">
        <v>48</v>
      </c>
      <c r="C14659" t="s">
        <v>62</v>
      </c>
      <c r="D14659">
        <v>4982.07</v>
      </c>
      <c r="E14659">
        <v>0.36</v>
      </c>
      <c r="F14659">
        <v>8</v>
      </c>
      <c r="G14659" s="4">
        <v>45406</v>
      </c>
      <c r="H14659" s="4">
        <v>45408</v>
      </c>
      <c r="I14659" t="s">
        <v>60</v>
      </c>
      <c r="J14659" t="s">
        <v>56</v>
      </c>
      <c r="K14659">
        <v>1224.24</v>
      </c>
      <c r="L14659" t="s">
        <v>68</v>
      </c>
    </row>
    <row r="14660" spans="1:12" x14ac:dyDescent="0.3">
      <c r="A14660" t="s">
        <v>14720</v>
      </c>
      <c r="B14660" t="s">
        <v>70</v>
      </c>
      <c r="C14660" t="s">
        <v>49</v>
      </c>
      <c r="D14660">
        <v>3070.12</v>
      </c>
      <c r="E14660">
        <v>0.31</v>
      </c>
      <c r="F14660">
        <v>2</v>
      </c>
      <c r="G14660" s="4">
        <v>45332</v>
      </c>
      <c r="H14660" s="4">
        <v>45336</v>
      </c>
      <c r="I14660" t="s">
        <v>50</v>
      </c>
      <c r="J14660" t="s">
        <v>45</v>
      </c>
      <c r="K14660">
        <v>783.74</v>
      </c>
      <c r="L14660" t="s">
        <v>68</v>
      </c>
    </row>
    <row r="14661" spans="1:12" x14ac:dyDescent="0.3">
      <c r="A14661" t="s">
        <v>14721</v>
      </c>
      <c r="B14661" t="s">
        <v>42</v>
      </c>
      <c r="C14661" t="s">
        <v>43</v>
      </c>
      <c r="D14661">
        <v>3937.24</v>
      </c>
      <c r="E14661">
        <v>0.45</v>
      </c>
      <c r="F14661">
        <v>9</v>
      </c>
      <c r="G14661" s="4">
        <v>45299</v>
      </c>
      <c r="H14661" s="4">
        <v>45301</v>
      </c>
      <c r="I14661" t="s">
        <v>44</v>
      </c>
      <c r="J14661" t="s">
        <v>45</v>
      </c>
      <c r="K14661">
        <v>1051.17</v>
      </c>
      <c r="L14661" t="s">
        <v>52</v>
      </c>
    </row>
    <row r="14662" spans="1:12" x14ac:dyDescent="0.3">
      <c r="A14662" t="s">
        <v>14722</v>
      </c>
      <c r="B14662" t="s">
        <v>48</v>
      </c>
      <c r="C14662" t="s">
        <v>55</v>
      </c>
      <c r="D14662">
        <v>4675.07</v>
      </c>
      <c r="E14662">
        <v>0.14000000000000001</v>
      </c>
      <c r="F14662">
        <v>5</v>
      </c>
      <c r="G14662" s="4">
        <v>45269</v>
      </c>
      <c r="H14662" s="4">
        <v>45274</v>
      </c>
      <c r="I14662" t="s">
        <v>44</v>
      </c>
      <c r="J14662" t="s">
        <v>51</v>
      </c>
      <c r="K14662">
        <v>781.11</v>
      </c>
      <c r="L14662" t="s">
        <v>68</v>
      </c>
    </row>
    <row r="14663" spans="1:12" x14ac:dyDescent="0.3">
      <c r="A14663" t="s">
        <v>14723</v>
      </c>
      <c r="B14663" t="s">
        <v>48</v>
      </c>
      <c r="C14663" t="s">
        <v>55</v>
      </c>
      <c r="D14663">
        <v>198.12</v>
      </c>
      <c r="E14663">
        <v>0.27</v>
      </c>
      <c r="F14663">
        <v>8</v>
      </c>
      <c r="G14663" s="4">
        <v>45649</v>
      </c>
      <c r="H14663" s="4">
        <v>45650</v>
      </c>
      <c r="I14663" t="s">
        <v>50</v>
      </c>
      <c r="J14663" t="s">
        <v>45</v>
      </c>
      <c r="K14663">
        <v>42.56</v>
      </c>
      <c r="L14663" t="s">
        <v>52</v>
      </c>
    </row>
    <row r="14664" spans="1:12" x14ac:dyDescent="0.3">
      <c r="A14664" t="s">
        <v>14724</v>
      </c>
      <c r="B14664" t="s">
        <v>54</v>
      </c>
      <c r="C14664" t="s">
        <v>62</v>
      </c>
      <c r="D14664">
        <v>4656.95</v>
      </c>
      <c r="E14664">
        <v>0.22</v>
      </c>
      <c r="F14664">
        <v>8</v>
      </c>
      <c r="G14664" s="4">
        <v>45333</v>
      </c>
      <c r="H14664" s="4">
        <v>45338</v>
      </c>
      <c r="I14664" t="s">
        <v>60</v>
      </c>
      <c r="J14664" t="s">
        <v>56</v>
      </c>
      <c r="K14664">
        <v>920.26</v>
      </c>
      <c r="L14664" t="s">
        <v>46</v>
      </c>
    </row>
    <row r="14665" spans="1:12" x14ac:dyDescent="0.3">
      <c r="A14665" t="s">
        <v>14725</v>
      </c>
      <c r="B14665" t="s">
        <v>42</v>
      </c>
      <c r="C14665" t="s">
        <v>65</v>
      </c>
      <c r="D14665">
        <v>3174.09</v>
      </c>
      <c r="E14665">
        <v>0.35</v>
      </c>
      <c r="F14665">
        <v>4</v>
      </c>
      <c r="G14665" s="4">
        <v>45201</v>
      </c>
      <c r="H14665" s="4">
        <v>45204</v>
      </c>
      <c r="I14665" t="s">
        <v>44</v>
      </c>
      <c r="J14665" t="s">
        <v>51</v>
      </c>
      <c r="K14665">
        <v>260.16000000000003</v>
      </c>
      <c r="L14665" t="s">
        <v>46</v>
      </c>
    </row>
    <row r="14666" spans="1:12" x14ac:dyDescent="0.3">
      <c r="A14666" t="s">
        <v>14726</v>
      </c>
      <c r="B14666" t="s">
        <v>54</v>
      </c>
      <c r="C14666" t="s">
        <v>65</v>
      </c>
      <c r="D14666">
        <v>4159.4399999999996</v>
      </c>
      <c r="E14666">
        <v>0.2</v>
      </c>
      <c r="F14666">
        <v>1</v>
      </c>
      <c r="G14666" s="4">
        <v>44948</v>
      </c>
      <c r="H14666" s="4">
        <v>44951</v>
      </c>
      <c r="I14666" t="s">
        <v>44</v>
      </c>
      <c r="J14666" t="s">
        <v>45</v>
      </c>
      <c r="K14666">
        <v>456.49</v>
      </c>
      <c r="L14666" t="s">
        <v>46</v>
      </c>
    </row>
    <row r="14667" spans="1:12" x14ac:dyDescent="0.3">
      <c r="A14667" t="s">
        <v>14727</v>
      </c>
      <c r="B14667" t="s">
        <v>42</v>
      </c>
      <c r="C14667" t="s">
        <v>62</v>
      </c>
      <c r="D14667">
        <v>2749.54</v>
      </c>
      <c r="E14667">
        <v>0.45</v>
      </c>
      <c r="F14667">
        <v>9</v>
      </c>
      <c r="G14667" s="4">
        <v>45565</v>
      </c>
      <c r="H14667" s="4">
        <v>45570</v>
      </c>
      <c r="I14667" t="s">
        <v>60</v>
      </c>
      <c r="J14667" t="s">
        <v>51</v>
      </c>
      <c r="K14667">
        <v>255.56</v>
      </c>
      <c r="L14667" t="s">
        <v>63</v>
      </c>
    </row>
    <row r="14668" spans="1:12" x14ac:dyDescent="0.3">
      <c r="A14668" t="s">
        <v>14728</v>
      </c>
      <c r="B14668" t="s">
        <v>54</v>
      </c>
      <c r="C14668" t="s">
        <v>49</v>
      </c>
      <c r="D14668">
        <v>2699.68</v>
      </c>
      <c r="E14668">
        <v>0.25</v>
      </c>
      <c r="F14668">
        <v>6</v>
      </c>
      <c r="G14668" s="4">
        <v>45311</v>
      </c>
      <c r="H14668" s="4">
        <v>45316</v>
      </c>
      <c r="I14668" t="s">
        <v>44</v>
      </c>
      <c r="J14668" t="s">
        <v>51</v>
      </c>
      <c r="K14668">
        <v>573.11</v>
      </c>
      <c r="L14668" t="s">
        <v>68</v>
      </c>
    </row>
    <row r="14669" spans="1:12" x14ac:dyDescent="0.3">
      <c r="A14669" t="s">
        <v>14729</v>
      </c>
      <c r="B14669" t="s">
        <v>54</v>
      </c>
      <c r="C14669" t="s">
        <v>62</v>
      </c>
      <c r="D14669">
        <v>4497.84</v>
      </c>
      <c r="E14669">
        <v>0.27</v>
      </c>
      <c r="F14669">
        <v>2</v>
      </c>
      <c r="G14669" s="4">
        <v>45600</v>
      </c>
      <c r="H14669" s="4">
        <v>45602</v>
      </c>
      <c r="I14669" t="s">
        <v>44</v>
      </c>
      <c r="J14669" t="s">
        <v>45</v>
      </c>
      <c r="K14669">
        <v>1195.56</v>
      </c>
      <c r="L14669" t="s">
        <v>57</v>
      </c>
    </row>
    <row r="14670" spans="1:12" x14ac:dyDescent="0.3">
      <c r="A14670" t="s">
        <v>14730</v>
      </c>
      <c r="B14670" t="s">
        <v>70</v>
      </c>
      <c r="C14670" t="s">
        <v>49</v>
      </c>
      <c r="D14670">
        <v>2586.61</v>
      </c>
      <c r="E14670">
        <v>0.25</v>
      </c>
      <c r="F14670">
        <v>4</v>
      </c>
      <c r="G14670" s="4">
        <v>44952</v>
      </c>
      <c r="H14670" s="4">
        <v>44954</v>
      </c>
      <c r="I14670" t="s">
        <v>44</v>
      </c>
      <c r="J14670" t="s">
        <v>56</v>
      </c>
      <c r="K14670">
        <v>619.72</v>
      </c>
      <c r="L14670" t="s">
        <v>77</v>
      </c>
    </row>
    <row r="14671" spans="1:12" x14ac:dyDescent="0.3">
      <c r="A14671" t="s">
        <v>14731</v>
      </c>
      <c r="B14671" t="s">
        <v>54</v>
      </c>
      <c r="C14671" t="s">
        <v>43</v>
      </c>
      <c r="D14671">
        <v>2411.77</v>
      </c>
      <c r="E14671">
        <v>0.31</v>
      </c>
      <c r="F14671">
        <v>5</v>
      </c>
      <c r="G14671" s="4">
        <v>45442</v>
      </c>
      <c r="H14671" s="4">
        <v>45446</v>
      </c>
      <c r="I14671" t="s">
        <v>60</v>
      </c>
      <c r="J14671" t="s">
        <v>45</v>
      </c>
      <c r="K14671">
        <v>348.03</v>
      </c>
      <c r="L14671" t="s">
        <v>77</v>
      </c>
    </row>
    <row r="14672" spans="1:12" x14ac:dyDescent="0.3">
      <c r="A14672" t="s">
        <v>14732</v>
      </c>
      <c r="B14672" t="s">
        <v>70</v>
      </c>
      <c r="C14672" t="s">
        <v>43</v>
      </c>
      <c r="D14672">
        <v>3080.13</v>
      </c>
      <c r="E14672">
        <v>0.26</v>
      </c>
      <c r="F14672">
        <v>6</v>
      </c>
      <c r="G14672" s="4">
        <v>45614</v>
      </c>
      <c r="H14672" s="4">
        <v>45616</v>
      </c>
      <c r="I14672" t="s">
        <v>44</v>
      </c>
      <c r="J14672" t="s">
        <v>51</v>
      </c>
      <c r="K14672">
        <v>660.78</v>
      </c>
      <c r="L14672" t="s">
        <v>46</v>
      </c>
    </row>
    <row r="14673" spans="1:12" x14ac:dyDescent="0.3">
      <c r="A14673" t="s">
        <v>14733</v>
      </c>
      <c r="B14673" t="s">
        <v>48</v>
      </c>
      <c r="C14673" t="s">
        <v>62</v>
      </c>
      <c r="D14673">
        <v>2640.99</v>
      </c>
      <c r="E14673">
        <v>0.47</v>
      </c>
      <c r="F14673">
        <v>5</v>
      </c>
      <c r="G14673" s="4">
        <v>45483</v>
      </c>
      <c r="H14673" s="4">
        <v>45489</v>
      </c>
      <c r="I14673" t="s">
        <v>60</v>
      </c>
      <c r="J14673" t="s">
        <v>56</v>
      </c>
      <c r="K14673">
        <v>402.72</v>
      </c>
      <c r="L14673" t="s">
        <v>63</v>
      </c>
    </row>
    <row r="14674" spans="1:12" x14ac:dyDescent="0.3">
      <c r="A14674" t="s">
        <v>14734</v>
      </c>
      <c r="B14674" t="s">
        <v>42</v>
      </c>
      <c r="C14674" t="s">
        <v>43</v>
      </c>
      <c r="D14674">
        <v>2286.81</v>
      </c>
      <c r="E14674">
        <v>7.0000000000000007E-2</v>
      </c>
      <c r="F14674">
        <v>9</v>
      </c>
      <c r="G14674" s="4">
        <v>45194</v>
      </c>
      <c r="H14674" s="4">
        <v>45195</v>
      </c>
      <c r="I14674" t="s">
        <v>44</v>
      </c>
      <c r="J14674" t="s">
        <v>56</v>
      </c>
      <c r="K14674">
        <v>271.27</v>
      </c>
      <c r="L14674" t="s">
        <v>46</v>
      </c>
    </row>
    <row r="14675" spans="1:12" x14ac:dyDescent="0.3">
      <c r="A14675" t="s">
        <v>14735</v>
      </c>
      <c r="B14675" t="s">
        <v>48</v>
      </c>
      <c r="C14675" t="s">
        <v>65</v>
      </c>
      <c r="D14675">
        <v>984.57</v>
      </c>
      <c r="E14675">
        <v>0.01</v>
      </c>
      <c r="F14675">
        <v>2</v>
      </c>
      <c r="G14675" s="4">
        <v>45018</v>
      </c>
      <c r="H14675" s="4">
        <v>45019</v>
      </c>
      <c r="I14675" t="s">
        <v>44</v>
      </c>
      <c r="J14675" t="s">
        <v>45</v>
      </c>
      <c r="K14675">
        <v>269.17</v>
      </c>
      <c r="L14675" t="s">
        <v>46</v>
      </c>
    </row>
    <row r="14676" spans="1:12" x14ac:dyDescent="0.3">
      <c r="A14676" t="s">
        <v>14736</v>
      </c>
      <c r="B14676" t="s">
        <v>42</v>
      </c>
      <c r="C14676" t="s">
        <v>49</v>
      </c>
      <c r="D14676">
        <v>2047.26</v>
      </c>
      <c r="E14676">
        <v>0.26</v>
      </c>
      <c r="F14676">
        <v>3</v>
      </c>
      <c r="G14676" s="4">
        <v>45219</v>
      </c>
      <c r="H14676" s="4">
        <v>45225</v>
      </c>
      <c r="I14676" t="s">
        <v>44</v>
      </c>
      <c r="J14676" t="s">
        <v>51</v>
      </c>
      <c r="K14676">
        <v>207.14</v>
      </c>
      <c r="L14676" t="s">
        <v>57</v>
      </c>
    </row>
    <row r="14677" spans="1:12" x14ac:dyDescent="0.3">
      <c r="A14677" t="s">
        <v>14737</v>
      </c>
      <c r="B14677" t="s">
        <v>48</v>
      </c>
      <c r="C14677" t="s">
        <v>55</v>
      </c>
      <c r="D14677">
        <v>1482.02</v>
      </c>
      <c r="E14677">
        <v>0.38</v>
      </c>
      <c r="F14677">
        <v>3</v>
      </c>
      <c r="G14677" s="4">
        <v>45313</v>
      </c>
      <c r="H14677" s="4">
        <v>45315</v>
      </c>
      <c r="I14677" t="s">
        <v>60</v>
      </c>
      <c r="J14677" t="s">
        <v>56</v>
      </c>
      <c r="K14677">
        <v>309.16000000000003</v>
      </c>
      <c r="L14677" t="s">
        <v>52</v>
      </c>
    </row>
    <row r="14678" spans="1:12" x14ac:dyDescent="0.3">
      <c r="A14678" t="s">
        <v>14738</v>
      </c>
      <c r="B14678" t="s">
        <v>42</v>
      </c>
      <c r="C14678" t="s">
        <v>55</v>
      </c>
      <c r="D14678">
        <v>2062.2800000000002</v>
      </c>
      <c r="E14678">
        <v>0.32</v>
      </c>
      <c r="F14678">
        <v>3</v>
      </c>
      <c r="G14678" s="4">
        <v>45594</v>
      </c>
      <c r="H14678" s="4">
        <v>45600</v>
      </c>
      <c r="I14678" t="s">
        <v>44</v>
      </c>
      <c r="J14678" t="s">
        <v>51</v>
      </c>
      <c r="K14678">
        <v>490.12</v>
      </c>
      <c r="L14678" t="s">
        <v>52</v>
      </c>
    </row>
    <row r="14679" spans="1:12" x14ac:dyDescent="0.3">
      <c r="A14679" t="s">
        <v>14739</v>
      </c>
      <c r="B14679" t="s">
        <v>54</v>
      </c>
      <c r="C14679" t="s">
        <v>43</v>
      </c>
      <c r="D14679">
        <v>3006.48</v>
      </c>
      <c r="E14679">
        <v>0.48</v>
      </c>
      <c r="F14679">
        <v>6</v>
      </c>
      <c r="G14679" s="4">
        <v>45056</v>
      </c>
      <c r="H14679" s="4">
        <v>45061</v>
      </c>
      <c r="I14679" t="s">
        <v>50</v>
      </c>
      <c r="J14679" t="s">
        <v>51</v>
      </c>
      <c r="K14679">
        <v>615.24</v>
      </c>
      <c r="L14679" t="s">
        <v>68</v>
      </c>
    </row>
    <row r="14680" spans="1:12" x14ac:dyDescent="0.3">
      <c r="A14680" t="s">
        <v>14740</v>
      </c>
      <c r="B14680" t="s">
        <v>42</v>
      </c>
      <c r="C14680" t="s">
        <v>49</v>
      </c>
      <c r="D14680">
        <v>3083.37</v>
      </c>
      <c r="E14680">
        <v>0.09</v>
      </c>
      <c r="F14680">
        <v>8</v>
      </c>
      <c r="G14680" s="4">
        <v>45411</v>
      </c>
      <c r="H14680" s="4">
        <v>45416</v>
      </c>
      <c r="I14680" t="s">
        <v>60</v>
      </c>
      <c r="J14680" t="s">
        <v>56</v>
      </c>
      <c r="K14680">
        <v>246.75</v>
      </c>
      <c r="L14680" t="s">
        <v>46</v>
      </c>
    </row>
    <row r="14681" spans="1:12" x14ac:dyDescent="0.3">
      <c r="A14681" t="s">
        <v>14741</v>
      </c>
      <c r="B14681" t="s">
        <v>42</v>
      </c>
      <c r="C14681" t="s">
        <v>65</v>
      </c>
      <c r="D14681">
        <v>1269.44</v>
      </c>
      <c r="E14681">
        <v>0.35</v>
      </c>
      <c r="F14681">
        <v>5</v>
      </c>
      <c r="G14681" s="4">
        <v>45037</v>
      </c>
      <c r="H14681" s="4">
        <v>45038</v>
      </c>
      <c r="I14681" t="s">
        <v>60</v>
      </c>
      <c r="J14681" t="s">
        <v>45</v>
      </c>
      <c r="K14681">
        <v>149.03</v>
      </c>
      <c r="L14681" t="s">
        <v>52</v>
      </c>
    </row>
    <row r="14682" spans="1:12" x14ac:dyDescent="0.3">
      <c r="A14682" t="s">
        <v>14742</v>
      </c>
      <c r="B14682" t="s">
        <v>48</v>
      </c>
      <c r="C14682" t="s">
        <v>55</v>
      </c>
      <c r="D14682">
        <v>513.95000000000005</v>
      </c>
      <c r="E14682">
        <v>0.41</v>
      </c>
      <c r="F14682">
        <v>6</v>
      </c>
      <c r="G14682" s="4">
        <v>45354</v>
      </c>
      <c r="H14682" s="4">
        <v>45361</v>
      </c>
      <c r="I14682" t="s">
        <v>50</v>
      </c>
      <c r="J14682" t="s">
        <v>56</v>
      </c>
      <c r="K14682">
        <v>27.57</v>
      </c>
      <c r="L14682" t="s">
        <v>77</v>
      </c>
    </row>
    <row r="14683" spans="1:12" x14ac:dyDescent="0.3">
      <c r="A14683" t="s">
        <v>14743</v>
      </c>
      <c r="B14683" t="s">
        <v>48</v>
      </c>
      <c r="C14683" t="s">
        <v>65</v>
      </c>
      <c r="D14683">
        <v>3747.74</v>
      </c>
      <c r="E14683">
        <v>0.46</v>
      </c>
      <c r="F14683">
        <v>1</v>
      </c>
      <c r="G14683" s="4">
        <v>45160</v>
      </c>
      <c r="H14683" s="4">
        <v>45165</v>
      </c>
      <c r="I14683" t="s">
        <v>50</v>
      </c>
      <c r="J14683" t="s">
        <v>56</v>
      </c>
      <c r="K14683">
        <v>898.22</v>
      </c>
      <c r="L14683" t="s">
        <v>68</v>
      </c>
    </row>
    <row r="14684" spans="1:12" x14ac:dyDescent="0.3">
      <c r="A14684" t="s">
        <v>14744</v>
      </c>
      <c r="B14684" t="s">
        <v>48</v>
      </c>
      <c r="C14684" t="s">
        <v>65</v>
      </c>
      <c r="D14684">
        <v>2690</v>
      </c>
      <c r="E14684">
        <v>0.26</v>
      </c>
      <c r="F14684">
        <v>3</v>
      </c>
      <c r="G14684" s="4">
        <v>45639</v>
      </c>
      <c r="H14684" s="4">
        <v>45642</v>
      </c>
      <c r="I14684" t="s">
        <v>44</v>
      </c>
      <c r="J14684" t="s">
        <v>45</v>
      </c>
      <c r="K14684">
        <v>258.95999999999998</v>
      </c>
      <c r="L14684" t="s">
        <v>63</v>
      </c>
    </row>
    <row r="14685" spans="1:12" x14ac:dyDescent="0.3">
      <c r="A14685" t="s">
        <v>14745</v>
      </c>
      <c r="B14685" t="s">
        <v>70</v>
      </c>
      <c r="C14685" t="s">
        <v>55</v>
      </c>
      <c r="D14685">
        <v>2266.3000000000002</v>
      </c>
      <c r="E14685">
        <v>0.18</v>
      </c>
      <c r="F14685">
        <v>4</v>
      </c>
      <c r="G14685" s="4">
        <v>44963</v>
      </c>
      <c r="H14685" s="4">
        <v>44968</v>
      </c>
      <c r="I14685" t="s">
        <v>60</v>
      </c>
      <c r="J14685" t="s">
        <v>45</v>
      </c>
      <c r="K14685">
        <v>598.41999999999996</v>
      </c>
      <c r="L14685" t="s">
        <v>68</v>
      </c>
    </row>
    <row r="14686" spans="1:12" x14ac:dyDescent="0.3">
      <c r="A14686" t="s">
        <v>14746</v>
      </c>
      <c r="B14686" t="s">
        <v>70</v>
      </c>
      <c r="C14686" t="s">
        <v>55</v>
      </c>
      <c r="D14686">
        <v>735.02</v>
      </c>
      <c r="E14686">
        <v>0.48</v>
      </c>
      <c r="F14686">
        <v>7</v>
      </c>
      <c r="G14686" s="4">
        <v>45492</v>
      </c>
      <c r="H14686" s="4">
        <v>45493</v>
      </c>
      <c r="I14686" t="s">
        <v>60</v>
      </c>
      <c r="J14686" t="s">
        <v>51</v>
      </c>
      <c r="K14686">
        <v>67.16</v>
      </c>
      <c r="L14686" t="s">
        <v>63</v>
      </c>
    </row>
    <row r="14687" spans="1:12" x14ac:dyDescent="0.3">
      <c r="A14687" t="s">
        <v>14747</v>
      </c>
      <c r="B14687" t="s">
        <v>42</v>
      </c>
      <c r="C14687" t="s">
        <v>43</v>
      </c>
      <c r="D14687">
        <v>2131.85</v>
      </c>
      <c r="E14687">
        <v>0.4</v>
      </c>
      <c r="F14687">
        <v>5</v>
      </c>
      <c r="G14687" s="4">
        <v>45031</v>
      </c>
      <c r="H14687" s="4">
        <v>45035</v>
      </c>
      <c r="I14687" t="s">
        <v>50</v>
      </c>
      <c r="J14687" t="s">
        <v>51</v>
      </c>
      <c r="K14687">
        <v>304.75</v>
      </c>
      <c r="L14687" t="s">
        <v>46</v>
      </c>
    </row>
    <row r="14688" spans="1:12" x14ac:dyDescent="0.3">
      <c r="A14688" t="s">
        <v>14748</v>
      </c>
      <c r="B14688" t="s">
        <v>42</v>
      </c>
      <c r="C14688" t="s">
        <v>49</v>
      </c>
      <c r="D14688">
        <v>4109.0600000000004</v>
      </c>
      <c r="E14688">
        <v>0.24</v>
      </c>
      <c r="F14688">
        <v>1</v>
      </c>
      <c r="G14688" s="4">
        <v>45265</v>
      </c>
      <c r="H14688" s="4">
        <v>45272</v>
      </c>
      <c r="I14688" t="s">
        <v>50</v>
      </c>
      <c r="J14688" t="s">
        <v>51</v>
      </c>
      <c r="K14688">
        <v>351.5</v>
      </c>
      <c r="L14688" t="s">
        <v>52</v>
      </c>
    </row>
    <row r="14689" spans="1:12" x14ac:dyDescent="0.3">
      <c r="A14689" t="s">
        <v>14749</v>
      </c>
      <c r="B14689" t="s">
        <v>54</v>
      </c>
      <c r="C14689" t="s">
        <v>62</v>
      </c>
      <c r="D14689">
        <v>2949.03</v>
      </c>
      <c r="E14689">
        <v>0.33</v>
      </c>
      <c r="F14689">
        <v>3</v>
      </c>
      <c r="G14689" s="4">
        <v>45116</v>
      </c>
      <c r="H14689" s="4">
        <v>45118</v>
      </c>
      <c r="I14689" t="s">
        <v>50</v>
      </c>
      <c r="J14689" t="s">
        <v>51</v>
      </c>
      <c r="K14689">
        <v>540.22</v>
      </c>
      <c r="L14689" t="s">
        <v>46</v>
      </c>
    </row>
    <row r="14690" spans="1:12" x14ac:dyDescent="0.3">
      <c r="A14690" t="s">
        <v>14750</v>
      </c>
      <c r="B14690" t="s">
        <v>54</v>
      </c>
      <c r="C14690" t="s">
        <v>49</v>
      </c>
      <c r="D14690">
        <v>545.78</v>
      </c>
      <c r="E14690">
        <v>0.14000000000000001</v>
      </c>
      <c r="F14690">
        <v>2</v>
      </c>
      <c r="G14690" s="4">
        <v>45591</v>
      </c>
      <c r="H14690" s="4">
        <v>45593</v>
      </c>
      <c r="I14690" t="s">
        <v>50</v>
      </c>
      <c r="J14690" t="s">
        <v>51</v>
      </c>
      <c r="K14690">
        <v>108.31</v>
      </c>
      <c r="L14690" t="s">
        <v>68</v>
      </c>
    </row>
    <row r="14691" spans="1:12" x14ac:dyDescent="0.3">
      <c r="A14691" t="s">
        <v>14751</v>
      </c>
      <c r="B14691" t="s">
        <v>42</v>
      </c>
      <c r="C14691" t="s">
        <v>62</v>
      </c>
      <c r="D14691">
        <v>1728.15</v>
      </c>
      <c r="E14691">
        <v>0.31</v>
      </c>
      <c r="F14691">
        <v>6</v>
      </c>
      <c r="G14691" s="4">
        <v>45618</v>
      </c>
      <c r="H14691" s="4">
        <v>45622</v>
      </c>
      <c r="I14691" t="s">
        <v>44</v>
      </c>
      <c r="J14691" t="s">
        <v>51</v>
      </c>
      <c r="K14691">
        <v>185.13</v>
      </c>
      <c r="L14691" t="s">
        <v>63</v>
      </c>
    </row>
    <row r="14692" spans="1:12" x14ac:dyDescent="0.3">
      <c r="A14692" t="s">
        <v>14752</v>
      </c>
      <c r="B14692" t="s">
        <v>70</v>
      </c>
      <c r="C14692" t="s">
        <v>55</v>
      </c>
      <c r="D14692">
        <v>4901.03</v>
      </c>
      <c r="E14692">
        <v>0.27</v>
      </c>
      <c r="F14692">
        <v>5</v>
      </c>
      <c r="G14692" s="4">
        <v>45117</v>
      </c>
      <c r="H14692" s="4">
        <v>45120</v>
      </c>
      <c r="I14692" t="s">
        <v>50</v>
      </c>
      <c r="J14692" t="s">
        <v>45</v>
      </c>
      <c r="K14692">
        <v>744.06</v>
      </c>
      <c r="L14692" t="s">
        <v>52</v>
      </c>
    </row>
    <row r="14693" spans="1:12" x14ac:dyDescent="0.3">
      <c r="A14693" t="s">
        <v>14753</v>
      </c>
      <c r="B14693" t="s">
        <v>42</v>
      </c>
      <c r="C14693" t="s">
        <v>65</v>
      </c>
      <c r="D14693">
        <v>2768.09</v>
      </c>
      <c r="E14693">
        <v>0.02</v>
      </c>
      <c r="F14693">
        <v>3</v>
      </c>
      <c r="G14693" s="4">
        <v>44982</v>
      </c>
      <c r="H14693" s="4">
        <v>44989</v>
      </c>
      <c r="I14693" t="s">
        <v>60</v>
      </c>
      <c r="J14693" t="s">
        <v>56</v>
      </c>
      <c r="K14693">
        <v>219.45</v>
      </c>
      <c r="L14693" t="s">
        <v>46</v>
      </c>
    </row>
    <row r="14694" spans="1:12" x14ac:dyDescent="0.3">
      <c r="A14694" t="s">
        <v>14754</v>
      </c>
      <c r="B14694" t="s">
        <v>54</v>
      </c>
      <c r="C14694" t="s">
        <v>49</v>
      </c>
      <c r="D14694">
        <v>1503.34</v>
      </c>
      <c r="E14694">
        <v>0.43</v>
      </c>
      <c r="F14694">
        <v>2</v>
      </c>
      <c r="G14694" s="4">
        <v>45040</v>
      </c>
      <c r="H14694" s="4">
        <v>45043</v>
      </c>
      <c r="I14694" t="s">
        <v>50</v>
      </c>
      <c r="J14694" t="s">
        <v>51</v>
      </c>
      <c r="K14694">
        <v>371.26</v>
      </c>
      <c r="L14694" t="s">
        <v>68</v>
      </c>
    </row>
    <row r="14695" spans="1:12" x14ac:dyDescent="0.3">
      <c r="A14695" t="s">
        <v>14755</v>
      </c>
      <c r="B14695" t="s">
        <v>70</v>
      </c>
      <c r="C14695" t="s">
        <v>65</v>
      </c>
      <c r="D14695">
        <v>4575.88</v>
      </c>
      <c r="E14695">
        <v>0.25</v>
      </c>
      <c r="F14695">
        <v>1</v>
      </c>
      <c r="G14695" s="4">
        <v>44952</v>
      </c>
      <c r="H14695" s="4">
        <v>44956</v>
      </c>
      <c r="I14695" t="s">
        <v>44</v>
      </c>
      <c r="J14695" t="s">
        <v>45</v>
      </c>
      <c r="K14695">
        <v>1128.5999999999999</v>
      </c>
      <c r="L14695" t="s">
        <v>63</v>
      </c>
    </row>
    <row r="14696" spans="1:12" x14ac:dyDescent="0.3">
      <c r="A14696" t="s">
        <v>14756</v>
      </c>
      <c r="B14696" t="s">
        <v>70</v>
      </c>
      <c r="C14696" t="s">
        <v>49</v>
      </c>
      <c r="D14696">
        <v>1746.4</v>
      </c>
      <c r="E14696">
        <v>0.24</v>
      </c>
      <c r="F14696">
        <v>2</v>
      </c>
      <c r="G14696" s="4">
        <v>45036</v>
      </c>
      <c r="H14696" s="4">
        <v>45041</v>
      </c>
      <c r="I14696" t="s">
        <v>60</v>
      </c>
      <c r="J14696" t="s">
        <v>56</v>
      </c>
      <c r="K14696">
        <v>200.17</v>
      </c>
      <c r="L14696" t="s">
        <v>57</v>
      </c>
    </row>
    <row r="14697" spans="1:12" x14ac:dyDescent="0.3">
      <c r="A14697" t="s">
        <v>14757</v>
      </c>
      <c r="B14697" t="s">
        <v>54</v>
      </c>
      <c r="C14697" t="s">
        <v>49</v>
      </c>
      <c r="D14697">
        <v>3676.55</v>
      </c>
      <c r="E14697">
        <v>0.14000000000000001</v>
      </c>
      <c r="F14697">
        <v>5</v>
      </c>
      <c r="G14697" s="4">
        <v>45377</v>
      </c>
      <c r="H14697" s="4">
        <v>45384</v>
      </c>
      <c r="I14697" t="s">
        <v>50</v>
      </c>
      <c r="J14697" t="s">
        <v>51</v>
      </c>
      <c r="K14697">
        <v>426.69</v>
      </c>
      <c r="L14697" t="s">
        <v>52</v>
      </c>
    </row>
    <row r="14698" spans="1:12" x14ac:dyDescent="0.3">
      <c r="A14698" t="s">
        <v>14758</v>
      </c>
      <c r="B14698" t="s">
        <v>42</v>
      </c>
      <c r="C14698" t="s">
        <v>65</v>
      </c>
      <c r="D14698">
        <v>821.38</v>
      </c>
      <c r="E14698">
        <v>0.1</v>
      </c>
      <c r="F14698">
        <v>5</v>
      </c>
      <c r="G14698" s="4">
        <v>45079</v>
      </c>
      <c r="H14698" s="4">
        <v>45080</v>
      </c>
      <c r="I14698" t="s">
        <v>44</v>
      </c>
      <c r="J14698" t="s">
        <v>45</v>
      </c>
      <c r="K14698">
        <v>166.26</v>
      </c>
      <c r="L14698" t="s">
        <v>52</v>
      </c>
    </row>
    <row r="14699" spans="1:12" x14ac:dyDescent="0.3">
      <c r="A14699" t="s">
        <v>14759</v>
      </c>
      <c r="B14699" t="s">
        <v>48</v>
      </c>
      <c r="C14699" t="s">
        <v>43</v>
      </c>
      <c r="D14699">
        <v>866.82</v>
      </c>
      <c r="E14699">
        <v>0.15</v>
      </c>
      <c r="F14699">
        <v>9</v>
      </c>
      <c r="G14699" s="4">
        <v>45600</v>
      </c>
      <c r="H14699" s="4">
        <v>45607</v>
      </c>
      <c r="I14699" t="s">
        <v>60</v>
      </c>
      <c r="J14699" t="s">
        <v>45</v>
      </c>
      <c r="K14699">
        <v>175.31</v>
      </c>
      <c r="L14699" t="s">
        <v>46</v>
      </c>
    </row>
    <row r="14700" spans="1:12" x14ac:dyDescent="0.3">
      <c r="A14700" t="s">
        <v>14760</v>
      </c>
      <c r="B14700" t="s">
        <v>42</v>
      </c>
      <c r="C14700" t="s">
        <v>55</v>
      </c>
      <c r="D14700">
        <v>2850.44</v>
      </c>
      <c r="E14700">
        <v>0.32</v>
      </c>
      <c r="F14700">
        <v>6</v>
      </c>
      <c r="G14700" s="4">
        <v>45427</v>
      </c>
      <c r="H14700" s="4">
        <v>45430</v>
      </c>
      <c r="I14700" t="s">
        <v>44</v>
      </c>
      <c r="J14700" t="s">
        <v>56</v>
      </c>
      <c r="K14700">
        <v>665.1</v>
      </c>
      <c r="L14700" t="s">
        <v>77</v>
      </c>
    </row>
    <row r="14701" spans="1:12" x14ac:dyDescent="0.3">
      <c r="A14701" t="s">
        <v>14761</v>
      </c>
      <c r="B14701" t="s">
        <v>42</v>
      </c>
      <c r="C14701" t="s">
        <v>43</v>
      </c>
      <c r="D14701">
        <v>1275.1300000000001</v>
      </c>
      <c r="E14701">
        <v>0.05</v>
      </c>
      <c r="F14701">
        <v>3</v>
      </c>
      <c r="G14701" s="4">
        <v>45540</v>
      </c>
      <c r="H14701" s="4">
        <v>45543</v>
      </c>
      <c r="I14701" t="s">
        <v>50</v>
      </c>
      <c r="J14701" t="s">
        <v>56</v>
      </c>
      <c r="K14701">
        <v>94.53</v>
      </c>
      <c r="L14701" t="s">
        <v>77</v>
      </c>
    </row>
    <row r="14702" spans="1:12" x14ac:dyDescent="0.3">
      <c r="A14702" t="s">
        <v>14762</v>
      </c>
      <c r="B14702" t="s">
        <v>54</v>
      </c>
      <c r="C14702" t="s">
        <v>43</v>
      </c>
      <c r="D14702">
        <v>341.73</v>
      </c>
      <c r="E14702">
        <v>0.17</v>
      </c>
      <c r="F14702">
        <v>3</v>
      </c>
      <c r="G14702" s="4">
        <v>45398</v>
      </c>
      <c r="H14702" s="4">
        <v>45402</v>
      </c>
      <c r="I14702" t="s">
        <v>60</v>
      </c>
      <c r="J14702" t="s">
        <v>45</v>
      </c>
      <c r="K14702">
        <v>74.5</v>
      </c>
      <c r="L14702" t="s">
        <v>46</v>
      </c>
    </row>
    <row r="14703" spans="1:12" x14ac:dyDescent="0.3">
      <c r="A14703" t="s">
        <v>14763</v>
      </c>
      <c r="B14703" t="s">
        <v>70</v>
      </c>
      <c r="C14703" t="s">
        <v>49</v>
      </c>
      <c r="D14703">
        <v>4639.68</v>
      </c>
      <c r="E14703">
        <v>0.49</v>
      </c>
      <c r="F14703">
        <v>3</v>
      </c>
      <c r="G14703" s="4">
        <v>45287</v>
      </c>
      <c r="H14703" s="4">
        <v>45293</v>
      </c>
      <c r="I14703" t="s">
        <v>60</v>
      </c>
      <c r="J14703" t="s">
        <v>51</v>
      </c>
      <c r="K14703">
        <v>1085.1199999999999</v>
      </c>
      <c r="L14703" t="s">
        <v>68</v>
      </c>
    </row>
    <row r="14704" spans="1:12" x14ac:dyDescent="0.3">
      <c r="A14704" t="s">
        <v>14764</v>
      </c>
      <c r="B14704" t="s">
        <v>54</v>
      </c>
      <c r="C14704" t="s">
        <v>55</v>
      </c>
      <c r="D14704">
        <v>374.35</v>
      </c>
      <c r="E14704">
        <v>0.14000000000000001</v>
      </c>
      <c r="F14704">
        <v>8</v>
      </c>
      <c r="G14704" s="4">
        <v>45463</v>
      </c>
      <c r="H14704" s="4">
        <v>45467</v>
      </c>
      <c r="I14704" t="s">
        <v>60</v>
      </c>
      <c r="J14704" t="s">
        <v>51</v>
      </c>
      <c r="K14704">
        <v>44.82</v>
      </c>
      <c r="L14704" t="s">
        <v>68</v>
      </c>
    </row>
    <row r="14705" spans="1:12" x14ac:dyDescent="0.3">
      <c r="A14705" t="s">
        <v>14765</v>
      </c>
      <c r="B14705" t="s">
        <v>42</v>
      </c>
      <c r="C14705" t="s">
        <v>49</v>
      </c>
      <c r="D14705">
        <v>3615.45</v>
      </c>
      <c r="E14705">
        <v>0.48</v>
      </c>
      <c r="F14705">
        <v>9</v>
      </c>
      <c r="G14705" s="4">
        <v>45119</v>
      </c>
      <c r="H14705" s="4">
        <v>45122</v>
      </c>
      <c r="I14705" t="s">
        <v>44</v>
      </c>
      <c r="J14705" t="s">
        <v>45</v>
      </c>
      <c r="K14705">
        <v>414.13</v>
      </c>
      <c r="L14705" t="s">
        <v>52</v>
      </c>
    </row>
    <row r="14706" spans="1:12" x14ac:dyDescent="0.3">
      <c r="A14706" t="s">
        <v>14766</v>
      </c>
      <c r="B14706" t="s">
        <v>48</v>
      </c>
      <c r="C14706" t="s">
        <v>62</v>
      </c>
      <c r="D14706">
        <v>1731.63</v>
      </c>
      <c r="E14706">
        <v>0.05</v>
      </c>
      <c r="F14706">
        <v>3</v>
      </c>
      <c r="G14706" s="4">
        <v>45293</v>
      </c>
      <c r="H14706" s="4">
        <v>45298</v>
      </c>
      <c r="I14706" t="s">
        <v>60</v>
      </c>
      <c r="J14706" t="s">
        <v>56</v>
      </c>
      <c r="K14706">
        <v>374.3</v>
      </c>
      <c r="L14706" t="s">
        <v>57</v>
      </c>
    </row>
    <row r="14707" spans="1:12" x14ac:dyDescent="0.3">
      <c r="A14707" t="s">
        <v>14767</v>
      </c>
      <c r="B14707" t="s">
        <v>48</v>
      </c>
      <c r="C14707" t="s">
        <v>49</v>
      </c>
      <c r="D14707">
        <v>4674.17</v>
      </c>
      <c r="E14707">
        <v>0.4</v>
      </c>
      <c r="F14707">
        <v>1</v>
      </c>
      <c r="G14707" s="4">
        <v>45089</v>
      </c>
      <c r="H14707" s="4">
        <v>45095</v>
      </c>
      <c r="I14707" t="s">
        <v>50</v>
      </c>
      <c r="J14707" t="s">
        <v>45</v>
      </c>
      <c r="K14707">
        <v>369.94</v>
      </c>
      <c r="L14707" t="s">
        <v>57</v>
      </c>
    </row>
    <row r="14708" spans="1:12" x14ac:dyDescent="0.3">
      <c r="A14708" t="s">
        <v>14768</v>
      </c>
      <c r="B14708" t="s">
        <v>48</v>
      </c>
      <c r="C14708" t="s">
        <v>65</v>
      </c>
      <c r="D14708">
        <v>4931.66</v>
      </c>
      <c r="E14708">
        <v>0.22</v>
      </c>
      <c r="F14708">
        <v>8</v>
      </c>
      <c r="G14708" s="4">
        <v>45198</v>
      </c>
      <c r="H14708" s="4">
        <v>45200</v>
      </c>
      <c r="I14708" t="s">
        <v>50</v>
      </c>
      <c r="J14708" t="s">
        <v>51</v>
      </c>
      <c r="K14708">
        <v>914.3</v>
      </c>
      <c r="L14708" t="s">
        <v>77</v>
      </c>
    </row>
    <row r="14709" spans="1:12" x14ac:dyDescent="0.3">
      <c r="A14709" t="s">
        <v>14769</v>
      </c>
      <c r="B14709" t="s">
        <v>54</v>
      </c>
      <c r="C14709" t="s">
        <v>49</v>
      </c>
      <c r="D14709">
        <v>1743.61</v>
      </c>
      <c r="E14709">
        <v>0.1</v>
      </c>
      <c r="F14709">
        <v>2</v>
      </c>
      <c r="G14709" s="4">
        <v>45470</v>
      </c>
      <c r="H14709" s="4">
        <v>45472</v>
      </c>
      <c r="I14709" t="s">
        <v>44</v>
      </c>
      <c r="J14709" t="s">
        <v>45</v>
      </c>
      <c r="K14709">
        <v>305.95</v>
      </c>
      <c r="L14709" t="s">
        <v>68</v>
      </c>
    </row>
    <row r="14710" spans="1:12" x14ac:dyDescent="0.3">
      <c r="A14710" t="s">
        <v>14770</v>
      </c>
      <c r="B14710" t="s">
        <v>70</v>
      </c>
      <c r="C14710" t="s">
        <v>62</v>
      </c>
      <c r="D14710">
        <v>2996.42</v>
      </c>
      <c r="E14710">
        <v>0.39</v>
      </c>
      <c r="F14710">
        <v>7</v>
      </c>
      <c r="G14710" s="4">
        <v>45165</v>
      </c>
      <c r="H14710" s="4">
        <v>45167</v>
      </c>
      <c r="I14710" t="s">
        <v>44</v>
      </c>
      <c r="J14710" t="s">
        <v>45</v>
      </c>
      <c r="K14710">
        <v>653.63</v>
      </c>
      <c r="L14710" t="s">
        <v>77</v>
      </c>
    </row>
    <row r="14711" spans="1:12" x14ac:dyDescent="0.3">
      <c r="A14711" t="s">
        <v>14771</v>
      </c>
      <c r="B14711" t="s">
        <v>54</v>
      </c>
      <c r="C14711" t="s">
        <v>49</v>
      </c>
      <c r="D14711">
        <v>3887.63</v>
      </c>
      <c r="E14711">
        <v>0</v>
      </c>
      <c r="F14711">
        <v>7</v>
      </c>
      <c r="G14711" s="4">
        <v>45315</v>
      </c>
      <c r="H14711" s="4">
        <v>45321</v>
      </c>
      <c r="I14711" t="s">
        <v>60</v>
      </c>
      <c r="J14711" t="s">
        <v>51</v>
      </c>
      <c r="K14711">
        <v>783.52</v>
      </c>
      <c r="L14711" t="s">
        <v>52</v>
      </c>
    </row>
    <row r="14712" spans="1:12" x14ac:dyDescent="0.3">
      <c r="A14712" t="s">
        <v>14772</v>
      </c>
      <c r="B14712" t="s">
        <v>48</v>
      </c>
      <c r="C14712" t="s">
        <v>62</v>
      </c>
      <c r="D14712">
        <v>704.71</v>
      </c>
      <c r="E14712">
        <v>0.17</v>
      </c>
      <c r="F14712">
        <v>9</v>
      </c>
      <c r="G14712" s="4">
        <v>44936</v>
      </c>
      <c r="H14712" s="4">
        <v>44938</v>
      </c>
      <c r="I14712" t="s">
        <v>50</v>
      </c>
      <c r="J14712" t="s">
        <v>45</v>
      </c>
      <c r="K14712">
        <v>178.71</v>
      </c>
      <c r="L14712" t="s">
        <v>52</v>
      </c>
    </row>
    <row r="14713" spans="1:12" x14ac:dyDescent="0.3">
      <c r="A14713" t="s">
        <v>14773</v>
      </c>
      <c r="B14713" t="s">
        <v>42</v>
      </c>
      <c r="C14713" t="s">
        <v>55</v>
      </c>
      <c r="D14713">
        <v>3576.37</v>
      </c>
      <c r="E14713">
        <v>0.3</v>
      </c>
      <c r="F14713">
        <v>8</v>
      </c>
      <c r="G14713" s="4">
        <v>45254</v>
      </c>
      <c r="H14713" s="4">
        <v>45257</v>
      </c>
      <c r="I14713" t="s">
        <v>60</v>
      </c>
      <c r="J14713" t="s">
        <v>56</v>
      </c>
      <c r="K14713">
        <v>233.24</v>
      </c>
      <c r="L14713" t="s">
        <v>77</v>
      </c>
    </row>
    <row r="14714" spans="1:12" x14ac:dyDescent="0.3">
      <c r="A14714" t="s">
        <v>14774</v>
      </c>
      <c r="B14714" t="s">
        <v>70</v>
      </c>
      <c r="C14714" t="s">
        <v>49</v>
      </c>
      <c r="D14714">
        <v>4540.37</v>
      </c>
      <c r="E14714">
        <v>0.12</v>
      </c>
      <c r="F14714">
        <v>9</v>
      </c>
      <c r="G14714" s="4">
        <v>45517</v>
      </c>
      <c r="H14714" s="4">
        <v>45520</v>
      </c>
      <c r="I14714" t="s">
        <v>44</v>
      </c>
      <c r="J14714" t="s">
        <v>51</v>
      </c>
      <c r="K14714">
        <v>961.04</v>
      </c>
      <c r="L14714" t="s">
        <v>68</v>
      </c>
    </row>
    <row r="14715" spans="1:12" x14ac:dyDescent="0.3">
      <c r="A14715" t="s">
        <v>14775</v>
      </c>
      <c r="B14715" t="s">
        <v>54</v>
      </c>
      <c r="C14715" t="s">
        <v>62</v>
      </c>
      <c r="D14715">
        <v>974.66</v>
      </c>
      <c r="E14715">
        <v>0.17</v>
      </c>
      <c r="F14715">
        <v>1</v>
      </c>
      <c r="G14715" s="4">
        <v>45271</v>
      </c>
      <c r="H14715" s="4">
        <v>45273</v>
      </c>
      <c r="I14715" t="s">
        <v>50</v>
      </c>
      <c r="J14715" t="s">
        <v>51</v>
      </c>
      <c r="K14715">
        <v>223.59</v>
      </c>
      <c r="L14715" t="s">
        <v>77</v>
      </c>
    </row>
    <row r="14716" spans="1:12" x14ac:dyDescent="0.3">
      <c r="A14716" t="s">
        <v>14776</v>
      </c>
      <c r="B14716" t="s">
        <v>54</v>
      </c>
      <c r="C14716" t="s">
        <v>55</v>
      </c>
      <c r="D14716">
        <v>4209.68</v>
      </c>
      <c r="E14716">
        <v>0.05</v>
      </c>
      <c r="F14716">
        <v>3</v>
      </c>
      <c r="G14716" s="4">
        <v>45322</v>
      </c>
      <c r="H14716" s="4">
        <v>45324</v>
      </c>
      <c r="I14716" t="s">
        <v>60</v>
      </c>
      <c r="J14716" t="s">
        <v>51</v>
      </c>
      <c r="K14716">
        <v>1044.49</v>
      </c>
      <c r="L14716" t="s">
        <v>68</v>
      </c>
    </row>
    <row r="14717" spans="1:12" x14ac:dyDescent="0.3">
      <c r="A14717" t="s">
        <v>14777</v>
      </c>
      <c r="B14717" t="s">
        <v>70</v>
      </c>
      <c r="C14717" t="s">
        <v>65</v>
      </c>
      <c r="D14717">
        <v>666.46</v>
      </c>
      <c r="E14717">
        <v>0.43</v>
      </c>
      <c r="F14717">
        <v>4</v>
      </c>
      <c r="G14717" s="4">
        <v>45016</v>
      </c>
      <c r="H14717" s="4">
        <v>45021</v>
      </c>
      <c r="I14717" t="s">
        <v>50</v>
      </c>
      <c r="J14717" t="s">
        <v>45</v>
      </c>
      <c r="K14717">
        <v>95</v>
      </c>
      <c r="L14717" t="s">
        <v>52</v>
      </c>
    </row>
    <row r="14718" spans="1:12" x14ac:dyDescent="0.3">
      <c r="A14718" t="s">
        <v>14778</v>
      </c>
      <c r="B14718" t="s">
        <v>70</v>
      </c>
      <c r="C14718" t="s">
        <v>43</v>
      </c>
      <c r="D14718">
        <v>2884.68</v>
      </c>
      <c r="E14718">
        <v>0.21</v>
      </c>
      <c r="F14718">
        <v>3</v>
      </c>
      <c r="G14718" s="4">
        <v>45378</v>
      </c>
      <c r="H14718" s="4">
        <v>45383</v>
      </c>
      <c r="I14718" t="s">
        <v>50</v>
      </c>
      <c r="J14718" t="s">
        <v>51</v>
      </c>
      <c r="K14718">
        <v>355.14</v>
      </c>
      <c r="L14718" t="s">
        <v>46</v>
      </c>
    </row>
    <row r="14719" spans="1:12" x14ac:dyDescent="0.3">
      <c r="A14719" t="s">
        <v>14779</v>
      </c>
      <c r="B14719" t="s">
        <v>42</v>
      </c>
      <c r="C14719" t="s">
        <v>62</v>
      </c>
      <c r="D14719">
        <v>1762.88</v>
      </c>
      <c r="E14719">
        <v>7.0000000000000007E-2</v>
      </c>
      <c r="F14719">
        <v>8</v>
      </c>
      <c r="G14719" s="4">
        <v>45373</v>
      </c>
      <c r="H14719" s="4">
        <v>45379</v>
      </c>
      <c r="I14719" t="s">
        <v>44</v>
      </c>
      <c r="J14719" t="s">
        <v>56</v>
      </c>
      <c r="K14719">
        <v>381.05</v>
      </c>
      <c r="L14719" t="s">
        <v>63</v>
      </c>
    </row>
    <row r="14720" spans="1:12" x14ac:dyDescent="0.3">
      <c r="A14720" t="s">
        <v>14780</v>
      </c>
      <c r="B14720" t="s">
        <v>70</v>
      </c>
      <c r="C14720" t="s">
        <v>65</v>
      </c>
      <c r="D14720">
        <v>2411.41</v>
      </c>
      <c r="E14720">
        <v>0.1</v>
      </c>
      <c r="F14720">
        <v>7</v>
      </c>
      <c r="G14720" s="4">
        <v>45336</v>
      </c>
      <c r="H14720" s="4">
        <v>45341</v>
      </c>
      <c r="I14720" t="s">
        <v>60</v>
      </c>
      <c r="J14720" t="s">
        <v>45</v>
      </c>
      <c r="K14720">
        <v>431.06</v>
      </c>
      <c r="L14720" t="s">
        <v>52</v>
      </c>
    </row>
    <row r="14721" spans="1:12" x14ac:dyDescent="0.3">
      <c r="A14721" t="s">
        <v>14781</v>
      </c>
      <c r="B14721" t="s">
        <v>42</v>
      </c>
      <c r="C14721" t="s">
        <v>55</v>
      </c>
      <c r="D14721">
        <v>1573.1</v>
      </c>
      <c r="E14721">
        <v>0.14000000000000001</v>
      </c>
      <c r="F14721">
        <v>5</v>
      </c>
      <c r="G14721" s="4">
        <v>45370</v>
      </c>
      <c r="H14721" s="4">
        <v>45371</v>
      </c>
      <c r="I14721" t="s">
        <v>44</v>
      </c>
      <c r="J14721" t="s">
        <v>45</v>
      </c>
      <c r="K14721">
        <v>226.66</v>
      </c>
      <c r="L14721" t="s">
        <v>68</v>
      </c>
    </row>
    <row r="14722" spans="1:12" x14ac:dyDescent="0.3">
      <c r="A14722" t="s">
        <v>14782</v>
      </c>
      <c r="B14722" t="s">
        <v>48</v>
      </c>
      <c r="C14722" t="s">
        <v>65</v>
      </c>
      <c r="D14722">
        <v>1376.64</v>
      </c>
      <c r="E14722">
        <v>0.11</v>
      </c>
      <c r="F14722">
        <v>5</v>
      </c>
      <c r="G14722" s="4">
        <v>45499</v>
      </c>
      <c r="H14722" s="4">
        <v>45506</v>
      </c>
      <c r="I14722" t="s">
        <v>50</v>
      </c>
      <c r="J14722" t="s">
        <v>56</v>
      </c>
      <c r="K14722">
        <v>325.26</v>
      </c>
      <c r="L14722" t="s">
        <v>46</v>
      </c>
    </row>
    <row r="14723" spans="1:12" x14ac:dyDescent="0.3">
      <c r="A14723" t="s">
        <v>14783</v>
      </c>
      <c r="B14723" t="s">
        <v>48</v>
      </c>
      <c r="C14723" t="s">
        <v>49</v>
      </c>
      <c r="D14723">
        <v>3741.38</v>
      </c>
      <c r="E14723">
        <v>0.25</v>
      </c>
      <c r="F14723">
        <v>4</v>
      </c>
      <c r="G14723" s="4">
        <v>45325</v>
      </c>
      <c r="H14723" s="4">
        <v>45332</v>
      </c>
      <c r="I14723" t="s">
        <v>44</v>
      </c>
      <c r="J14723" t="s">
        <v>56</v>
      </c>
      <c r="K14723">
        <v>637.04999999999995</v>
      </c>
      <c r="L14723" t="s">
        <v>52</v>
      </c>
    </row>
    <row r="14724" spans="1:12" x14ac:dyDescent="0.3">
      <c r="A14724" t="s">
        <v>14784</v>
      </c>
      <c r="B14724" t="s">
        <v>54</v>
      </c>
      <c r="C14724" t="s">
        <v>43</v>
      </c>
      <c r="D14724">
        <v>1193.25</v>
      </c>
      <c r="E14724">
        <v>0.45</v>
      </c>
      <c r="F14724">
        <v>5</v>
      </c>
      <c r="G14724" s="4">
        <v>44931</v>
      </c>
      <c r="H14724" s="4">
        <v>44936</v>
      </c>
      <c r="I14724" t="s">
        <v>44</v>
      </c>
      <c r="J14724" t="s">
        <v>51</v>
      </c>
      <c r="K14724">
        <v>196.28</v>
      </c>
      <c r="L14724" t="s">
        <v>46</v>
      </c>
    </row>
    <row r="14725" spans="1:12" x14ac:dyDescent="0.3">
      <c r="A14725" t="s">
        <v>14785</v>
      </c>
      <c r="B14725" t="s">
        <v>48</v>
      </c>
      <c r="C14725" t="s">
        <v>62</v>
      </c>
      <c r="D14725">
        <v>2101.2199999999998</v>
      </c>
      <c r="E14725">
        <v>0.09</v>
      </c>
      <c r="F14725">
        <v>5</v>
      </c>
      <c r="G14725" s="4">
        <v>45598</v>
      </c>
      <c r="H14725" s="4">
        <v>45605</v>
      </c>
      <c r="I14725" t="s">
        <v>60</v>
      </c>
      <c r="J14725" t="s">
        <v>45</v>
      </c>
      <c r="K14725">
        <v>293.39999999999998</v>
      </c>
      <c r="L14725" t="s">
        <v>52</v>
      </c>
    </row>
    <row r="14726" spans="1:12" x14ac:dyDescent="0.3">
      <c r="A14726" t="s">
        <v>14786</v>
      </c>
      <c r="B14726" t="s">
        <v>48</v>
      </c>
      <c r="C14726" t="s">
        <v>55</v>
      </c>
      <c r="D14726">
        <v>1445.33</v>
      </c>
      <c r="E14726">
        <v>0.23</v>
      </c>
      <c r="F14726">
        <v>4</v>
      </c>
      <c r="G14726" s="4">
        <v>45022</v>
      </c>
      <c r="H14726" s="4">
        <v>45027</v>
      </c>
      <c r="I14726" t="s">
        <v>60</v>
      </c>
      <c r="J14726" t="s">
        <v>51</v>
      </c>
      <c r="K14726">
        <v>90</v>
      </c>
      <c r="L14726" t="s">
        <v>46</v>
      </c>
    </row>
    <row r="14727" spans="1:12" x14ac:dyDescent="0.3">
      <c r="A14727" t="s">
        <v>14787</v>
      </c>
      <c r="B14727" t="s">
        <v>42</v>
      </c>
      <c r="C14727" t="s">
        <v>43</v>
      </c>
      <c r="D14727">
        <v>1269.31</v>
      </c>
      <c r="E14727">
        <v>0.33</v>
      </c>
      <c r="F14727">
        <v>5</v>
      </c>
      <c r="G14727" s="4">
        <v>45450</v>
      </c>
      <c r="H14727" s="4">
        <v>45453</v>
      </c>
      <c r="I14727" t="s">
        <v>60</v>
      </c>
      <c r="J14727" t="s">
        <v>45</v>
      </c>
      <c r="K14727">
        <v>327.98</v>
      </c>
      <c r="L14727" t="s">
        <v>52</v>
      </c>
    </row>
    <row r="14728" spans="1:12" x14ac:dyDescent="0.3">
      <c r="A14728" t="s">
        <v>14788</v>
      </c>
      <c r="B14728" t="s">
        <v>54</v>
      </c>
      <c r="C14728" t="s">
        <v>55</v>
      </c>
      <c r="D14728">
        <v>3172.77</v>
      </c>
      <c r="E14728">
        <v>0.09</v>
      </c>
      <c r="F14728">
        <v>7</v>
      </c>
      <c r="G14728" s="4">
        <v>45270</v>
      </c>
      <c r="H14728" s="4">
        <v>45272</v>
      </c>
      <c r="I14728" t="s">
        <v>50</v>
      </c>
      <c r="J14728" t="s">
        <v>45</v>
      </c>
      <c r="K14728">
        <v>430.5</v>
      </c>
      <c r="L14728" t="s">
        <v>52</v>
      </c>
    </row>
    <row r="14729" spans="1:12" x14ac:dyDescent="0.3">
      <c r="A14729" t="s">
        <v>14789</v>
      </c>
      <c r="B14729" t="s">
        <v>70</v>
      </c>
      <c r="C14729" t="s">
        <v>65</v>
      </c>
      <c r="D14729">
        <v>322.60000000000002</v>
      </c>
      <c r="E14729">
        <v>0.08</v>
      </c>
      <c r="F14729">
        <v>9</v>
      </c>
      <c r="G14729" s="4">
        <v>45547</v>
      </c>
      <c r="H14729" s="4">
        <v>45553</v>
      </c>
      <c r="I14729" t="s">
        <v>50</v>
      </c>
      <c r="J14729" t="s">
        <v>56</v>
      </c>
      <c r="K14729">
        <v>51.34</v>
      </c>
      <c r="L14729" t="s">
        <v>57</v>
      </c>
    </row>
    <row r="14730" spans="1:12" x14ac:dyDescent="0.3">
      <c r="A14730" t="s">
        <v>14790</v>
      </c>
      <c r="B14730" t="s">
        <v>54</v>
      </c>
      <c r="C14730" t="s">
        <v>55</v>
      </c>
      <c r="D14730">
        <v>3965.6</v>
      </c>
      <c r="E14730">
        <v>0.08</v>
      </c>
      <c r="F14730">
        <v>7</v>
      </c>
      <c r="G14730" s="4">
        <v>45415</v>
      </c>
      <c r="H14730" s="4">
        <v>45420</v>
      </c>
      <c r="I14730" t="s">
        <v>60</v>
      </c>
      <c r="J14730" t="s">
        <v>51</v>
      </c>
      <c r="K14730">
        <v>315.35000000000002</v>
      </c>
      <c r="L14730" t="s">
        <v>77</v>
      </c>
    </row>
    <row r="14731" spans="1:12" x14ac:dyDescent="0.3">
      <c r="A14731" t="s">
        <v>14791</v>
      </c>
      <c r="B14731" t="s">
        <v>48</v>
      </c>
      <c r="C14731" t="s">
        <v>55</v>
      </c>
      <c r="D14731">
        <v>2776.55</v>
      </c>
      <c r="E14731">
        <v>0.44</v>
      </c>
      <c r="F14731">
        <v>1</v>
      </c>
      <c r="G14731" s="4">
        <v>45134</v>
      </c>
      <c r="H14731" s="4">
        <v>45139</v>
      </c>
      <c r="I14731" t="s">
        <v>50</v>
      </c>
      <c r="J14731" t="s">
        <v>45</v>
      </c>
      <c r="K14731">
        <v>564.84</v>
      </c>
      <c r="L14731" t="s">
        <v>52</v>
      </c>
    </row>
    <row r="14732" spans="1:12" x14ac:dyDescent="0.3">
      <c r="A14732" t="s">
        <v>14792</v>
      </c>
      <c r="B14732" t="s">
        <v>70</v>
      </c>
      <c r="C14732" t="s">
        <v>65</v>
      </c>
      <c r="D14732">
        <v>4159.34</v>
      </c>
      <c r="E14732">
        <v>0.36</v>
      </c>
      <c r="F14732">
        <v>9</v>
      </c>
      <c r="G14732" s="4">
        <v>45454</v>
      </c>
      <c r="H14732" s="4">
        <v>45459</v>
      </c>
      <c r="I14732" t="s">
        <v>50</v>
      </c>
      <c r="J14732" t="s">
        <v>51</v>
      </c>
      <c r="K14732">
        <v>826.19</v>
      </c>
      <c r="L14732" t="s">
        <v>46</v>
      </c>
    </row>
    <row r="14733" spans="1:12" x14ac:dyDescent="0.3">
      <c r="A14733" t="s">
        <v>14793</v>
      </c>
      <c r="B14733" t="s">
        <v>54</v>
      </c>
      <c r="C14733" t="s">
        <v>65</v>
      </c>
      <c r="D14733">
        <v>1143.78</v>
      </c>
      <c r="E14733">
        <v>0.17</v>
      </c>
      <c r="F14733">
        <v>3</v>
      </c>
      <c r="G14733" s="4">
        <v>45233</v>
      </c>
      <c r="H14733" s="4">
        <v>45236</v>
      </c>
      <c r="I14733" t="s">
        <v>60</v>
      </c>
      <c r="J14733" t="s">
        <v>45</v>
      </c>
      <c r="K14733">
        <v>144.19999999999999</v>
      </c>
      <c r="L14733" t="s">
        <v>52</v>
      </c>
    </row>
    <row r="14734" spans="1:12" x14ac:dyDescent="0.3">
      <c r="A14734" t="s">
        <v>14794</v>
      </c>
      <c r="B14734" t="s">
        <v>54</v>
      </c>
      <c r="C14734" t="s">
        <v>43</v>
      </c>
      <c r="D14734">
        <v>3576.09</v>
      </c>
      <c r="E14734">
        <v>0.45</v>
      </c>
      <c r="F14734">
        <v>2</v>
      </c>
      <c r="G14734" s="4">
        <v>45653</v>
      </c>
      <c r="H14734" s="4">
        <v>45654</v>
      </c>
      <c r="I14734" t="s">
        <v>50</v>
      </c>
      <c r="J14734" t="s">
        <v>51</v>
      </c>
      <c r="K14734">
        <v>499.01</v>
      </c>
      <c r="L14734" t="s">
        <v>52</v>
      </c>
    </row>
    <row r="14735" spans="1:12" x14ac:dyDescent="0.3">
      <c r="A14735" t="s">
        <v>14795</v>
      </c>
      <c r="B14735" t="s">
        <v>54</v>
      </c>
      <c r="C14735" t="s">
        <v>62</v>
      </c>
      <c r="D14735">
        <v>2160.86</v>
      </c>
      <c r="E14735">
        <v>0.48</v>
      </c>
      <c r="F14735">
        <v>9</v>
      </c>
      <c r="G14735" s="4">
        <v>45470</v>
      </c>
      <c r="H14735" s="4">
        <v>45474</v>
      </c>
      <c r="I14735" t="s">
        <v>44</v>
      </c>
      <c r="J14735" t="s">
        <v>45</v>
      </c>
      <c r="K14735">
        <v>512.75</v>
      </c>
      <c r="L14735" t="s">
        <v>57</v>
      </c>
    </row>
    <row r="14736" spans="1:12" x14ac:dyDescent="0.3">
      <c r="A14736" t="s">
        <v>14796</v>
      </c>
      <c r="B14736" t="s">
        <v>54</v>
      </c>
      <c r="C14736" t="s">
        <v>65</v>
      </c>
      <c r="D14736">
        <v>476.34</v>
      </c>
      <c r="E14736">
        <v>0.2</v>
      </c>
      <c r="F14736">
        <v>2</v>
      </c>
      <c r="G14736" s="4">
        <v>45553</v>
      </c>
      <c r="H14736" s="4">
        <v>45560</v>
      </c>
      <c r="I14736" t="s">
        <v>60</v>
      </c>
      <c r="J14736" t="s">
        <v>51</v>
      </c>
      <c r="K14736">
        <v>87.45</v>
      </c>
      <c r="L14736" t="s">
        <v>57</v>
      </c>
    </row>
    <row r="14737" spans="1:12" x14ac:dyDescent="0.3">
      <c r="A14737" t="s">
        <v>14797</v>
      </c>
      <c r="B14737" t="s">
        <v>42</v>
      </c>
      <c r="C14737" t="s">
        <v>43</v>
      </c>
      <c r="D14737">
        <v>3787.13</v>
      </c>
      <c r="E14737">
        <v>0.26</v>
      </c>
      <c r="F14737">
        <v>9</v>
      </c>
      <c r="G14737" s="4">
        <v>45564</v>
      </c>
      <c r="H14737" s="4">
        <v>45570</v>
      </c>
      <c r="I14737" t="s">
        <v>44</v>
      </c>
      <c r="J14737" t="s">
        <v>51</v>
      </c>
      <c r="K14737">
        <v>426.15</v>
      </c>
      <c r="L14737" t="s">
        <v>52</v>
      </c>
    </row>
    <row r="14738" spans="1:12" x14ac:dyDescent="0.3">
      <c r="A14738" t="s">
        <v>14798</v>
      </c>
      <c r="B14738" t="s">
        <v>54</v>
      </c>
      <c r="C14738" t="s">
        <v>55</v>
      </c>
      <c r="D14738">
        <v>3834.72</v>
      </c>
      <c r="E14738">
        <v>0.18</v>
      </c>
      <c r="F14738">
        <v>5</v>
      </c>
      <c r="G14738" s="4">
        <v>45154</v>
      </c>
      <c r="H14738" s="4">
        <v>45160</v>
      </c>
      <c r="I14738" t="s">
        <v>44</v>
      </c>
      <c r="J14738" t="s">
        <v>56</v>
      </c>
      <c r="K14738">
        <v>732.17</v>
      </c>
      <c r="L14738" t="s">
        <v>77</v>
      </c>
    </row>
    <row r="14739" spans="1:12" x14ac:dyDescent="0.3">
      <c r="A14739" t="s">
        <v>14799</v>
      </c>
      <c r="B14739" t="s">
        <v>48</v>
      </c>
      <c r="C14739" t="s">
        <v>55</v>
      </c>
      <c r="D14739">
        <v>1427.49</v>
      </c>
      <c r="E14739">
        <v>0.11</v>
      </c>
      <c r="F14739">
        <v>6</v>
      </c>
      <c r="G14739" s="4">
        <v>45155</v>
      </c>
      <c r="H14739" s="4">
        <v>45157</v>
      </c>
      <c r="I14739" t="s">
        <v>44</v>
      </c>
      <c r="J14739" t="s">
        <v>51</v>
      </c>
      <c r="K14739">
        <v>383.62</v>
      </c>
      <c r="L14739" t="s">
        <v>46</v>
      </c>
    </row>
    <row r="14740" spans="1:12" x14ac:dyDescent="0.3">
      <c r="A14740" t="s">
        <v>14800</v>
      </c>
      <c r="B14740" t="s">
        <v>48</v>
      </c>
      <c r="C14740" t="s">
        <v>49</v>
      </c>
      <c r="D14740">
        <v>4588.63</v>
      </c>
      <c r="E14740">
        <v>0.39</v>
      </c>
      <c r="F14740">
        <v>7</v>
      </c>
      <c r="G14740" s="4">
        <v>45313</v>
      </c>
      <c r="H14740" s="4">
        <v>45316</v>
      </c>
      <c r="I14740" t="s">
        <v>44</v>
      </c>
      <c r="J14740" t="s">
        <v>56</v>
      </c>
      <c r="K14740">
        <v>1372.75</v>
      </c>
      <c r="L14740" t="s">
        <v>63</v>
      </c>
    </row>
    <row r="14741" spans="1:12" x14ac:dyDescent="0.3">
      <c r="A14741" t="s">
        <v>14801</v>
      </c>
      <c r="B14741" t="s">
        <v>42</v>
      </c>
      <c r="C14741" t="s">
        <v>65</v>
      </c>
      <c r="D14741">
        <v>3843.45</v>
      </c>
      <c r="E14741">
        <v>0.32</v>
      </c>
      <c r="F14741">
        <v>7</v>
      </c>
      <c r="G14741" s="4">
        <v>45297</v>
      </c>
      <c r="H14741" s="4">
        <v>45300</v>
      </c>
      <c r="I14741" t="s">
        <v>44</v>
      </c>
      <c r="J14741" t="s">
        <v>56</v>
      </c>
      <c r="K14741">
        <v>279.20999999999998</v>
      </c>
      <c r="L14741" t="s">
        <v>52</v>
      </c>
    </row>
    <row r="14742" spans="1:12" x14ac:dyDescent="0.3">
      <c r="A14742" t="s">
        <v>14802</v>
      </c>
      <c r="B14742" t="s">
        <v>70</v>
      </c>
      <c r="C14742" t="s">
        <v>43</v>
      </c>
      <c r="D14742">
        <v>1603.11</v>
      </c>
      <c r="E14742">
        <v>0.18</v>
      </c>
      <c r="F14742">
        <v>4</v>
      </c>
      <c r="G14742" s="4">
        <v>45274</v>
      </c>
      <c r="H14742" s="4">
        <v>45280</v>
      </c>
      <c r="I14742" t="s">
        <v>60</v>
      </c>
      <c r="J14742" t="s">
        <v>51</v>
      </c>
      <c r="K14742">
        <v>259.60000000000002</v>
      </c>
      <c r="L14742" t="s">
        <v>68</v>
      </c>
    </row>
    <row r="14743" spans="1:12" x14ac:dyDescent="0.3">
      <c r="A14743" t="s">
        <v>14803</v>
      </c>
      <c r="B14743" t="s">
        <v>70</v>
      </c>
      <c r="C14743" t="s">
        <v>43</v>
      </c>
      <c r="D14743">
        <v>1271.6300000000001</v>
      </c>
      <c r="E14743">
        <v>0.01</v>
      </c>
      <c r="F14743">
        <v>4</v>
      </c>
      <c r="G14743" s="4">
        <v>45483</v>
      </c>
      <c r="H14743" s="4">
        <v>45486</v>
      </c>
      <c r="I14743" t="s">
        <v>50</v>
      </c>
      <c r="J14743" t="s">
        <v>45</v>
      </c>
      <c r="K14743">
        <v>205.66</v>
      </c>
      <c r="L14743" t="s">
        <v>63</v>
      </c>
    </row>
    <row r="14744" spans="1:12" x14ac:dyDescent="0.3">
      <c r="A14744" t="s">
        <v>14804</v>
      </c>
      <c r="B14744" t="s">
        <v>48</v>
      </c>
      <c r="C14744" t="s">
        <v>62</v>
      </c>
      <c r="D14744">
        <v>2256.44</v>
      </c>
      <c r="E14744">
        <v>0.38</v>
      </c>
      <c r="F14744">
        <v>5</v>
      </c>
      <c r="G14744" s="4">
        <v>44950</v>
      </c>
      <c r="H14744" s="4">
        <v>44957</v>
      </c>
      <c r="I14744" t="s">
        <v>50</v>
      </c>
      <c r="J14744" t="s">
        <v>56</v>
      </c>
      <c r="K14744">
        <v>645.24</v>
      </c>
      <c r="L14744" t="s">
        <v>46</v>
      </c>
    </row>
    <row r="14745" spans="1:12" x14ac:dyDescent="0.3">
      <c r="A14745" t="s">
        <v>14805</v>
      </c>
      <c r="B14745" t="s">
        <v>48</v>
      </c>
      <c r="C14745" t="s">
        <v>43</v>
      </c>
      <c r="D14745">
        <v>1534.67</v>
      </c>
      <c r="E14745">
        <v>0.24</v>
      </c>
      <c r="F14745">
        <v>9</v>
      </c>
      <c r="G14745" s="4">
        <v>44939</v>
      </c>
      <c r="H14745" s="4">
        <v>44944</v>
      </c>
      <c r="I14745" t="s">
        <v>60</v>
      </c>
      <c r="J14745" t="s">
        <v>51</v>
      </c>
      <c r="K14745">
        <v>429.82</v>
      </c>
      <c r="L14745" t="s">
        <v>52</v>
      </c>
    </row>
    <row r="14746" spans="1:12" x14ac:dyDescent="0.3">
      <c r="A14746" t="s">
        <v>14806</v>
      </c>
      <c r="B14746" t="s">
        <v>42</v>
      </c>
      <c r="C14746" t="s">
        <v>65</v>
      </c>
      <c r="D14746">
        <v>1163.4100000000001</v>
      </c>
      <c r="E14746">
        <v>0.04</v>
      </c>
      <c r="F14746">
        <v>1</v>
      </c>
      <c r="G14746" s="4">
        <v>45443</v>
      </c>
      <c r="H14746" s="4">
        <v>45446</v>
      </c>
      <c r="I14746" t="s">
        <v>50</v>
      </c>
      <c r="J14746" t="s">
        <v>51</v>
      </c>
      <c r="K14746">
        <v>188.84</v>
      </c>
      <c r="L14746" t="s">
        <v>68</v>
      </c>
    </row>
    <row r="14747" spans="1:12" x14ac:dyDescent="0.3">
      <c r="A14747" t="s">
        <v>14807</v>
      </c>
      <c r="B14747" t="s">
        <v>70</v>
      </c>
      <c r="C14747" t="s">
        <v>43</v>
      </c>
      <c r="D14747">
        <v>2055.59</v>
      </c>
      <c r="E14747">
        <v>0.06</v>
      </c>
      <c r="F14747">
        <v>8</v>
      </c>
      <c r="G14747" s="4">
        <v>45519</v>
      </c>
      <c r="H14747" s="4">
        <v>45523</v>
      </c>
      <c r="I14747" t="s">
        <v>50</v>
      </c>
      <c r="J14747" t="s">
        <v>51</v>
      </c>
      <c r="K14747">
        <v>240.62</v>
      </c>
      <c r="L14747" t="s">
        <v>68</v>
      </c>
    </row>
    <row r="14748" spans="1:12" x14ac:dyDescent="0.3">
      <c r="A14748" t="s">
        <v>14808</v>
      </c>
      <c r="B14748" t="s">
        <v>70</v>
      </c>
      <c r="C14748" t="s">
        <v>49</v>
      </c>
      <c r="D14748">
        <v>225.95</v>
      </c>
      <c r="E14748">
        <v>0.31</v>
      </c>
      <c r="F14748">
        <v>8</v>
      </c>
      <c r="G14748" s="4">
        <v>45104</v>
      </c>
      <c r="H14748" s="4">
        <v>45107</v>
      </c>
      <c r="I14748" t="s">
        <v>50</v>
      </c>
      <c r="J14748" t="s">
        <v>45</v>
      </c>
      <c r="K14748">
        <v>47.72</v>
      </c>
      <c r="L14748" t="s">
        <v>52</v>
      </c>
    </row>
    <row r="14749" spans="1:12" x14ac:dyDescent="0.3">
      <c r="A14749" t="s">
        <v>14809</v>
      </c>
      <c r="B14749" t="s">
        <v>54</v>
      </c>
      <c r="C14749" t="s">
        <v>55</v>
      </c>
      <c r="D14749">
        <v>2066.91</v>
      </c>
      <c r="E14749">
        <v>0.27</v>
      </c>
      <c r="F14749">
        <v>7</v>
      </c>
      <c r="G14749" s="4">
        <v>45386</v>
      </c>
      <c r="H14749" s="4">
        <v>45387</v>
      </c>
      <c r="I14749" t="s">
        <v>50</v>
      </c>
      <c r="J14749" t="s">
        <v>56</v>
      </c>
      <c r="K14749">
        <v>165.63</v>
      </c>
      <c r="L14749" t="s">
        <v>68</v>
      </c>
    </row>
    <row r="14750" spans="1:12" x14ac:dyDescent="0.3">
      <c r="A14750" t="s">
        <v>14810</v>
      </c>
      <c r="B14750" t="s">
        <v>54</v>
      </c>
      <c r="C14750" t="s">
        <v>55</v>
      </c>
      <c r="D14750">
        <v>1186.1500000000001</v>
      </c>
      <c r="E14750">
        <v>0.12</v>
      </c>
      <c r="F14750">
        <v>6</v>
      </c>
      <c r="G14750" s="4">
        <v>45301</v>
      </c>
      <c r="H14750" s="4">
        <v>45303</v>
      </c>
      <c r="I14750" t="s">
        <v>44</v>
      </c>
      <c r="J14750" t="s">
        <v>56</v>
      </c>
      <c r="K14750">
        <v>119.64</v>
      </c>
      <c r="L14750" t="s">
        <v>57</v>
      </c>
    </row>
    <row r="14751" spans="1:12" x14ac:dyDescent="0.3">
      <c r="A14751" t="s">
        <v>14811</v>
      </c>
      <c r="B14751" t="s">
        <v>54</v>
      </c>
      <c r="C14751" t="s">
        <v>43</v>
      </c>
      <c r="D14751">
        <v>1395.24</v>
      </c>
      <c r="E14751">
        <v>7.0000000000000007E-2</v>
      </c>
      <c r="F14751">
        <v>3</v>
      </c>
      <c r="G14751" s="4">
        <v>45615</v>
      </c>
      <c r="H14751" s="4">
        <v>45621</v>
      </c>
      <c r="I14751" t="s">
        <v>50</v>
      </c>
      <c r="J14751" t="s">
        <v>45</v>
      </c>
      <c r="K14751">
        <v>356.49</v>
      </c>
      <c r="L14751" t="s">
        <v>57</v>
      </c>
    </row>
    <row r="14752" spans="1:12" x14ac:dyDescent="0.3">
      <c r="A14752" t="s">
        <v>14812</v>
      </c>
      <c r="B14752" t="s">
        <v>42</v>
      </c>
      <c r="C14752" t="s">
        <v>43</v>
      </c>
      <c r="D14752">
        <v>504.51</v>
      </c>
      <c r="E14752">
        <v>0.44</v>
      </c>
      <c r="F14752">
        <v>8</v>
      </c>
      <c r="G14752" s="4">
        <v>45328</v>
      </c>
      <c r="H14752" s="4">
        <v>45333</v>
      </c>
      <c r="I14752" t="s">
        <v>50</v>
      </c>
      <c r="J14752" t="s">
        <v>56</v>
      </c>
      <c r="K14752">
        <v>130.87</v>
      </c>
      <c r="L14752" t="s">
        <v>52</v>
      </c>
    </row>
    <row r="14753" spans="1:12" x14ac:dyDescent="0.3">
      <c r="A14753" t="s">
        <v>14813</v>
      </c>
      <c r="B14753" t="s">
        <v>48</v>
      </c>
      <c r="C14753" t="s">
        <v>43</v>
      </c>
      <c r="D14753">
        <v>2985.77</v>
      </c>
      <c r="E14753">
        <v>7.0000000000000007E-2</v>
      </c>
      <c r="F14753">
        <v>7</v>
      </c>
      <c r="G14753" s="4">
        <v>45215</v>
      </c>
      <c r="H14753" s="4">
        <v>45217</v>
      </c>
      <c r="I14753" t="s">
        <v>50</v>
      </c>
      <c r="J14753" t="s">
        <v>45</v>
      </c>
      <c r="K14753">
        <v>824.61</v>
      </c>
      <c r="L14753" t="s">
        <v>63</v>
      </c>
    </row>
    <row r="14754" spans="1:12" x14ac:dyDescent="0.3">
      <c r="A14754" t="s">
        <v>14814</v>
      </c>
      <c r="B14754" t="s">
        <v>42</v>
      </c>
      <c r="C14754" t="s">
        <v>43</v>
      </c>
      <c r="D14754">
        <v>2412.85</v>
      </c>
      <c r="E14754">
        <v>0.04</v>
      </c>
      <c r="F14754">
        <v>8</v>
      </c>
      <c r="G14754" s="4">
        <v>45112</v>
      </c>
      <c r="H14754" s="4">
        <v>45118</v>
      </c>
      <c r="I14754" t="s">
        <v>44</v>
      </c>
      <c r="J14754" t="s">
        <v>51</v>
      </c>
      <c r="K14754">
        <v>570.39</v>
      </c>
      <c r="L14754" t="s">
        <v>77</v>
      </c>
    </row>
    <row r="14755" spans="1:12" x14ac:dyDescent="0.3">
      <c r="A14755" t="s">
        <v>14815</v>
      </c>
      <c r="B14755" t="s">
        <v>70</v>
      </c>
      <c r="C14755" t="s">
        <v>49</v>
      </c>
      <c r="D14755">
        <v>3778.07</v>
      </c>
      <c r="E14755">
        <v>0.31</v>
      </c>
      <c r="F14755">
        <v>2</v>
      </c>
      <c r="G14755" s="4">
        <v>45429</v>
      </c>
      <c r="H14755" s="4">
        <v>45431</v>
      </c>
      <c r="I14755" t="s">
        <v>50</v>
      </c>
      <c r="J14755" t="s">
        <v>56</v>
      </c>
      <c r="K14755">
        <v>346.52</v>
      </c>
      <c r="L14755" t="s">
        <v>77</v>
      </c>
    </row>
    <row r="14756" spans="1:12" x14ac:dyDescent="0.3">
      <c r="A14756" t="s">
        <v>14816</v>
      </c>
      <c r="B14756" t="s">
        <v>48</v>
      </c>
      <c r="C14756" t="s">
        <v>65</v>
      </c>
      <c r="D14756">
        <v>4936.78</v>
      </c>
      <c r="E14756">
        <v>0.13</v>
      </c>
      <c r="F14756">
        <v>8</v>
      </c>
      <c r="G14756" s="4">
        <v>45088</v>
      </c>
      <c r="H14756" s="4">
        <v>45094</v>
      </c>
      <c r="I14756" t="s">
        <v>60</v>
      </c>
      <c r="J14756" t="s">
        <v>45</v>
      </c>
      <c r="K14756">
        <v>606.72</v>
      </c>
      <c r="L14756" t="s">
        <v>57</v>
      </c>
    </row>
    <row r="14757" spans="1:12" x14ac:dyDescent="0.3">
      <c r="A14757" t="s">
        <v>14817</v>
      </c>
      <c r="B14757" t="s">
        <v>54</v>
      </c>
      <c r="C14757" t="s">
        <v>49</v>
      </c>
      <c r="D14757">
        <v>685.72</v>
      </c>
      <c r="E14757">
        <v>0.33</v>
      </c>
      <c r="F14757">
        <v>7</v>
      </c>
      <c r="G14757" s="4">
        <v>45384</v>
      </c>
      <c r="H14757" s="4">
        <v>45391</v>
      </c>
      <c r="I14757" t="s">
        <v>50</v>
      </c>
      <c r="J14757" t="s">
        <v>56</v>
      </c>
      <c r="K14757">
        <v>113.64</v>
      </c>
      <c r="L14757" t="s">
        <v>63</v>
      </c>
    </row>
    <row r="14758" spans="1:12" x14ac:dyDescent="0.3">
      <c r="A14758" t="s">
        <v>14818</v>
      </c>
      <c r="B14758" t="s">
        <v>42</v>
      </c>
      <c r="C14758" t="s">
        <v>49</v>
      </c>
      <c r="D14758">
        <v>1434.88</v>
      </c>
      <c r="E14758">
        <v>0.24</v>
      </c>
      <c r="F14758">
        <v>6</v>
      </c>
      <c r="G14758" s="4">
        <v>44957</v>
      </c>
      <c r="H14758" s="4">
        <v>44963</v>
      </c>
      <c r="I14758" t="s">
        <v>60</v>
      </c>
      <c r="J14758" t="s">
        <v>45</v>
      </c>
      <c r="K14758">
        <v>186.44</v>
      </c>
      <c r="L14758" t="s">
        <v>68</v>
      </c>
    </row>
    <row r="14759" spans="1:12" x14ac:dyDescent="0.3">
      <c r="A14759" t="s">
        <v>14819</v>
      </c>
      <c r="B14759" t="s">
        <v>42</v>
      </c>
      <c r="C14759" t="s">
        <v>49</v>
      </c>
      <c r="D14759">
        <v>3444.03</v>
      </c>
      <c r="E14759">
        <v>0.11</v>
      </c>
      <c r="F14759">
        <v>9</v>
      </c>
      <c r="G14759" s="4">
        <v>45005</v>
      </c>
      <c r="H14759" s="4">
        <v>45008</v>
      </c>
      <c r="I14759" t="s">
        <v>44</v>
      </c>
      <c r="J14759" t="s">
        <v>56</v>
      </c>
      <c r="K14759">
        <v>632.08000000000004</v>
      </c>
      <c r="L14759" t="s">
        <v>46</v>
      </c>
    </row>
    <row r="14760" spans="1:12" x14ac:dyDescent="0.3">
      <c r="A14760" t="s">
        <v>14820</v>
      </c>
      <c r="B14760" t="s">
        <v>54</v>
      </c>
      <c r="C14760" t="s">
        <v>55</v>
      </c>
      <c r="D14760">
        <v>1262.83</v>
      </c>
      <c r="E14760">
        <v>0.03</v>
      </c>
      <c r="F14760">
        <v>8</v>
      </c>
      <c r="G14760" s="4">
        <v>45209</v>
      </c>
      <c r="H14760" s="4">
        <v>45212</v>
      </c>
      <c r="I14760" t="s">
        <v>44</v>
      </c>
      <c r="J14760" t="s">
        <v>51</v>
      </c>
      <c r="K14760">
        <v>93.08</v>
      </c>
      <c r="L14760" t="s">
        <v>46</v>
      </c>
    </row>
    <row r="14761" spans="1:12" x14ac:dyDescent="0.3">
      <c r="A14761" t="s">
        <v>14821</v>
      </c>
      <c r="B14761" t="s">
        <v>42</v>
      </c>
      <c r="C14761" t="s">
        <v>49</v>
      </c>
      <c r="D14761">
        <v>247.72</v>
      </c>
      <c r="E14761">
        <v>0.04</v>
      </c>
      <c r="F14761">
        <v>5</v>
      </c>
      <c r="G14761" s="4">
        <v>45113</v>
      </c>
      <c r="H14761" s="4">
        <v>45119</v>
      </c>
      <c r="I14761" t="s">
        <v>50</v>
      </c>
      <c r="J14761" t="s">
        <v>56</v>
      </c>
      <c r="K14761">
        <v>71.349999999999994</v>
      </c>
      <c r="L14761" t="s">
        <v>77</v>
      </c>
    </row>
    <row r="14762" spans="1:12" x14ac:dyDescent="0.3">
      <c r="A14762" t="s">
        <v>14822</v>
      </c>
      <c r="B14762" t="s">
        <v>54</v>
      </c>
      <c r="C14762" t="s">
        <v>43</v>
      </c>
      <c r="D14762">
        <v>638.04999999999995</v>
      </c>
      <c r="E14762">
        <v>0.28999999999999998</v>
      </c>
      <c r="F14762">
        <v>5</v>
      </c>
      <c r="G14762" s="4">
        <v>45465</v>
      </c>
      <c r="H14762" s="4">
        <v>45470</v>
      </c>
      <c r="I14762" t="s">
        <v>50</v>
      </c>
      <c r="J14762" t="s">
        <v>56</v>
      </c>
      <c r="K14762">
        <v>188.14</v>
      </c>
      <c r="L14762" t="s">
        <v>52</v>
      </c>
    </row>
    <row r="14763" spans="1:12" x14ac:dyDescent="0.3">
      <c r="A14763" t="s">
        <v>14823</v>
      </c>
      <c r="B14763" t="s">
        <v>70</v>
      </c>
      <c r="C14763" t="s">
        <v>49</v>
      </c>
      <c r="D14763">
        <v>2224.77</v>
      </c>
      <c r="E14763">
        <v>0.38</v>
      </c>
      <c r="F14763">
        <v>9</v>
      </c>
      <c r="G14763" s="4">
        <v>45301</v>
      </c>
      <c r="H14763" s="4">
        <v>45308</v>
      </c>
      <c r="I14763" t="s">
        <v>50</v>
      </c>
      <c r="J14763" t="s">
        <v>45</v>
      </c>
      <c r="K14763">
        <v>152.02000000000001</v>
      </c>
      <c r="L14763" t="s">
        <v>52</v>
      </c>
    </row>
    <row r="14764" spans="1:12" x14ac:dyDescent="0.3">
      <c r="A14764" t="s">
        <v>14824</v>
      </c>
      <c r="B14764" t="s">
        <v>48</v>
      </c>
      <c r="C14764" t="s">
        <v>43</v>
      </c>
      <c r="D14764">
        <v>2210.84</v>
      </c>
      <c r="E14764">
        <v>0.34</v>
      </c>
      <c r="F14764">
        <v>8</v>
      </c>
      <c r="G14764" s="4">
        <v>45311</v>
      </c>
      <c r="H14764" s="4">
        <v>45316</v>
      </c>
      <c r="I14764" t="s">
        <v>50</v>
      </c>
      <c r="J14764" t="s">
        <v>56</v>
      </c>
      <c r="K14764">
        <v>132.86000000000001</v>
      </c>
      <c r="L14764" t="s">
        <v>68</v>
      </c>
    </row>
    <row r="14765" spans="1:12" x14ac:dyDescent="0.3">
      <c r="A14765" t="s">
        <v>14825</v>
      </c>
      <c r="B14765" t="s">
        <v>70</v>
      </c>
      <c r="C14765" t="s">
        <v>65</v>
      </c>
      <c r="D14765">
        <v>4864.29</v>
      </c>
      <c r="E14765">
        <v>0.3</v>
      </c>
      <c r="F14765">
        <v>4</v>
      </c>
      <c r="G14765" s="4">
        <v>45002</v>
      </c>
      <c r="H14765" s="4">
        <v>45004</v>
      </c>
      <c r="I14765" t="s">
        <v>44</v>
      </c>
      <c r="J14765" t="s">
        <v>56</v>
      </c>
      <c r="K14765">
        <v>835.67</v>
      </c>
      <c r="L14765" t="s">
        <v>52</v>
      </c>
    </row>
    <row r="14766" spans="1:12" x14ac:dyDescent="0.3">
      <c r="A14766" t="s">
        <v>14826</v>
      </c>
      <c r="B14766" t="s">
        <v>70</v>
      </c>
      <c r="C14766" t="s">
        <v>55</v>
      </c>
      <c r="D14766">
        <v>2383.16</v>
      </c>
      <c r="E14766">
        <v>0.11</v>
      </c>
      <c r="F14766">
        <v>9</v>
      </c>
      <c r="G14766" s="4">
        <v>45634</v>
      </c>
      <c r="H14766" s="4">
        <v>45640</v>
      </c>
      <c r="I14766" t="s">
        <v>50</v>
      </c>
      <c r="J14766" t="s">
        <v>45</v>
      </c>
      <c r="K14766">
        <v>204.62</v>
      </c>
      <c r="L14766" t="s">
        <v>77</v>
      </c>
    </row>
    <row r="14767" spans="1:12" x14ac:dyDescent="0.3">
      <c r="A14767" t="s">
        <v>14827</v>
      </c>
      <c r="B14767" t="s">
        <v>54</v>
      </c>
      <c r="C14767" t="s">
        <v>65</v>
      </c>
      <c r="D14767">
        <v>3422.53</v>
      </c>
      <c r="E14767">
        <v>0.43</v>
      </c>
      <c r="F14767">
        <v>6</v>
      </c>
      <c r="G14767" s="4">
        <v>45333</v>
      </c>
      <c r="H14767" s="4">
        <v>45338</v>
      </c>
      <c r="I14767" t="s">
        <v>50</v>
      </c>
      <c r="J14767" t="s">
        <v>45</v>
      </c>
      <c r="K14767">
        <v>289.79000000000002</v>
      </c>
      <c r="L14767" t="s">
        <v>63</v>
      </c>
    </row>
    <row r="14768" spans="1:12" x14ac:dyDescent="0.3">
      <c r="A14768" t="s">
        <v>14828</v>
      </c>
      <c r="B14768" t="s">
        <v>42</v>
      </c>
      <c r="C14768" t="s">
        <v>65</v>
      </c>
      <c r="D14768">
        <v>2511.7800000000002</v>
      </c>
      <c r="E14768">
        <v>0.31</v>
      </c>
      <c r="F14768">
        <v>5</v>
      </c>
      <c r="G14768" s="4">
        <v>45525</v>
      </c>
      <c r="H14768" s="4">
        <v>45532</v>
      </c>
      <c r="I14768" t="s">
        <v>50</v>
      </c>
      <c r="J14768" t="s">
        <v>56</v>
      </c>
      <c r="K14768">
        <v>356.44</v>
      </c>
      <c r="L14768" t="s">
        <v>77</v>
      </c>
    </row>
    <row r="14769" spans="1:12" x14ac:dyDescent="0.3">
      <c r="A14769" t="s">
        <v>14829</v>
      </c>
      <c r="B14769" t="s">
        <v>70</v>
      </c>
      <c r="C14769" t="s">
        <v>55</v>
      </c>
      <c r="D14769">
        <v>1422.6</v>
      </c>
      <c r="E14769">
        <v>0.35</v>
      </c>
      <c r="F14769">
        <v>7</v>
      </c>
      <c r="G14769" s="4">
        <v>45049</v>
      </c>
      <c r="H14769" s="4">
        <v>45052</v>
      </c>
      <c r="I14769" t="s">
        <v>50</v>
      </c>
      <c r="J14769" t="s">
        <v>45</v>
      </c>
      <c r="K14769">
        <v>411.96</v>
      </c>
      <c r="L14769" t="s">
        <v>46</v>
      </c>
    </row>
    <row r="14770" spans="1:12" x14ac:dyDescent="0.3">
      <c r="A14770" t="s">
        <v>14830</v>
      </c>
      <c r="B14770" t="s">
        <v>70</v>
      </c>
      <c r="C14770" t="s">
        <v>43</v>
      </c>
      <c r="D14770">
        <v>616.71</v>
      </c>
      <c r="E14770">
        <v>0.11</v>
      </c>
      <c r="F14770">
        <v>9</v>
      </c>
      <c r="G14770" s="4">
        <v>45394</v>
      </c>
      <c r="H14770" s="4">
        <v>45398</v>
      </c>
      <c r="I14770" t="s">
        <v>50</v>
      </c>
      <c r="J14770" t="s">
        <v>45</v>
      </c>
      <c r="K14770">
        <v>175.27</v>
      </c>
      <c r="L14770" t="s">
        <v>63</v>
      </c>
    </row>
    <row r="14771" spans="1:12" x14ac:dyDescent="0.3">
      <c r="A14771" t="s">
        <v>14831</v>
      </c>
      <c r="B14771" t="s">
        <v>70</v>
      </c>
      <c r="C14771" t="s">
        <v>43</v>
      </c>
      <c r="D14771">
        <v>4309.46</v>
      </c>
      <c r="E14771">
        <v>0.13</v>
      </c>
      <c r="F14771">
        <v>1</v>
      </c>
      <c r="G14771" s="4">
        <v>45117</v>
      </c>
      <c r="H14771" s="4">
        <v>45120</v>
      </c>
      <c r="I14771" t="s">
        <v>44</v>
      </c>
      <c r="J14771" t="s">
        <v>45</v>
      </c>
      <c r="K14771">
        <v>1215.1400000000001</v>
      </c>
      <c r="L14771" t="s">
        <v>63</v>
      </c>
    </row>
    <row r="14772" spans="1:12" x14ac:dyDescent="0.3">
      <c r="A14772" t="s">
        <v>14832</v>
      </c>
      <c r="B14772" t="s">
        <v>42</v>
      </c>
      <c r="C14772" t="s">
        <v>43</v>
      </c>
      <c r="D14772">
        <v>848.05</v>
      </c>
      <c r="E14772">
        <v>0.45</v>
      </c>
      <c r="F14772">
        <v>9</v>
      </c>
      <c r="G14772" s="4">
        <v>45181</v>
      </c>
      <c r="H14772" s="4">
        <v>45188</v>
      </c>
      <c r="I14772" t="s">
        <v>44</v>
      </c>
      <c r="J14772" t="s">
        <v>51</v>
      </c>
      <c r="K14772">
        <v>78.08</v>
      </c>
      <c r="L14772" t="s">
        <v>46</v>
      </c>
    </row>
    <row r="14773" spans="1:12" x14ac:dyDescent="0.3">
      <c r="A14773" t="s">
        <v>14833</v>
      </c>
      <c r="B14773" t="s">
        <v>42</v>
      </c>
      <c r="C14773" t="s">
        <v>55</v>
      </c>
      <c r="D14773">
        <v>574.78</v>
      </c>
      <c r="E14773">
        <v>0.24</v>
      </c>
      <c r="F14773">
        <v>5</v>
      </c>
      <c r="G14773" s="4">
        <v>45138</v>
      </c>
      <c r="H14773" s="4">
        <v>45140</v>
      </c>
      <c r="I14773" t="s">
        <v>50</v>
      </c>
      <c r="J14773" t="s">
        <v>45</v>
      </c>
      <c r="K14773">
        <v>40.96</v>
      </c>
      <c r="L14773" t="s">
        <v>52</v>
      </c>
    </row>
    <row r="14774" spans="1:12" x14ac:dyDescent="0.3">
      <c r="A14774" t="s">
        <v>14834</v>
      </c>
      <c r="B14774" t="s">
        <v>54</v>
      </c>
      <c r="C14774" t="s">
        <v>49</v>
      </c>
      <c r="D14774">
        <v>1147.76</v>
      </c>
      <c r="E14774">
        <v>0.28000000000000003</v>
      </c>
      <c r="F14774">
        <v>9</v>
      </c>
      <c r="G14774" s="4">
        <v>45210</v>
      </c>
      <c r="H14774" s="4">
        <v>45217</v>
      </c>
      <c r="I14774" t="s">
        <v>50</v>
      </c>
      <c r="J14774" t="s">
        <v>45</v>
      </c>
      <c r="K14774">
        <v>89</v>
      </c>
      <c r="L14774" t="s">
        <v>77</v>
      </c>
    </row>
    <row r="14775" spans="1:12" x14ac:dyDescent="0.3">
      <c r="A14775" t="s">
        <v>14835</v>
      </c>
      <c r="B14775" t="s">
        <v>70</v>
      </c>
      <c r="C14775" t="s">
        <v>62</v>
      </c>
      <c r="D14775">
        <v>112.19</v>
      </c>
      <c r="E14775">
        <v>0.06</v>
      </c>
      <c r="F14775">
        <v>5</v>
      </c>
      <c r="G14775" s="4">
        <v>45206</v>
      </c>
      <c r="H14775" s="4">
        <v>45212</v>
      </c>
      <c r="I14775" t="s">
        <v>60</v>
      </c>
      <c r="J14775" t="s">
        <v>56</v>
      </c>
      <c r="K14775">
        <v>22.16</v>
      </c>
      <c r="L14775" t="s">
        <v>63</v>
      </c>
    </row>
    <row r="14776" spans="1:12" x14ac:dyDescent="0.3">
      <c r="A14776" t="s">
        <v>14836</v>
      </c>
      <c r="B14776" t="s">
        <v>48</v>
      </c>
      <c r="C14776" t="s">
        <v>49</v>
      </c>
      <c r="D14776">
        <v>452.63</v>
      </c>
      <c r="E14776">
        <v>0.2</v>
      </c>
      <c r="F14776">
        <v>7</v>
      </c>
      <c r="G14776" s="4">
        <v>45204</v>
      </c>
      <c r="H14776" s="4">
        <v>45207</v>
      </c>
      <c r="I14776" t="s">
        <v>60</v>
      </c>
      <c r="J14776" t="s">
        <v>45</v>
      </c>
      <c r="K14776">
        <v>61.01</v>
      </c>
      <c r="L14776" t="s">
        <v>52</v>
      </c>
    </row>
    <row r="14777" spans="1:12" x14ac:dyDescent="0.3">
      <c r="A14777" t="s">
        <v>14837</v>
      </c>
      <c r="B14777" t="s">
        <v>42</v>
      </c>
      <c r="C14777" t="s">
        <v>49</v>
      </c>
      <c r="D14777">
        <v>3212.46</v>
      </c>
      <c r="E14777">
        <v>0.44</v>
      </c>
      <c r="F14777">
        <v>7</v>
      </c>
      <c r="G14777" s="4">
        <v>45396</v>
      </c>
      <c r="H14777" s="4">
        <v>45402</v>
      </c>
      <c r="I14777" t="s">
        <v>50</v>
      </c>
      <c r="J14777" t="s">
        <v>45</v>
      </c>
      <c r="K14777">
        <v>863.58</v>
      </c>
      <c r="L14777" t="s">
        <v>77</v>
      </c>
    </row>
    <row r="14778" spans="1:12" x14ac:dyDescent="0.3">
      <c r="A14778" t="s">
        <v>14838</v>
      </c>
      <c r="B14778" t="s">
        <v>54</v>
      </c>
      <c r="C14778" t="s">
        <v>65</v>
      </c>
      <c r="D14778">
        <v>1293.3800000000001</v>
      </c>
      <c r="E14778">
        <v>0.45</v>
      </c>
      <c r="F14778">
        <v>9</v>
      </c>
      <c r="G14778" s="4">
        <v>45094</v>
      </c>
      <c r="H14778" s="4">
        <v>45101</v>
      </c>
      <c r="I14778" t="s">
        <v>50</v>
      </c>
      <c r="J14778" t="s">
        <v>45</v>
      </c>
      <c r="K14778">
        <v>277.70999999999998</v>
      </c>
      <c r="L14778" t="s">
        <v>68</v>
      </c>
    </row>
    <row r="14779" spans="1:12" x14ac:dyDescent="0.3">
      <c r="A14779" t="s">
        <v>14839</v>
      </c>
      <c r="B14779" t="s">
        <v>70</v>
      </c>
      <c r="C14779" t="s">
        <v>62</v>
      </c>
      <c r="D14779">
        <v>1758.71</v>
      </c>
      <c r="E14779">
        <v>0.37</v>
      </c>
      <c r="F14779">
        <v>5</v>
      </c>
      <c r="G14779" s="4">
        <v>45129</v>
      </c>
      <c r="H14779" s="4">
        <v>45130</v>
      </c>
      <c r="I14779" t="s">
        <v>60</v>
      </c>
      <c r="J14779" t="s">
        <v>45</v>
      </c>
      <c r="K14779">
        <v>526.79</v>
      </c>
      <c r="L14779" t="s">
        <v>63</v>
      </c>
    </row>
    <row r="14780" spans="1:12" x14ac:dyDescent="0.3">
      <c r="A14780" t="s">
        <v>14840</v>
      </c>
      <c r="B14780" t="s">
        <v>48</v>
      </c>
      <c r="C14780" t="s">
        <v>43</v>
      </c>
      <c r="D14780">
        <v>4192.97</v>
      </c>
      <c r="E14780">
        <v>0.27</v>
      </c>
      <c r="F14780">
        <v>7</v>
      </c>
      <c r="G14780" s="4">
        <v>45022</v>
      </c>
      <c r="H14780" s="4">
        <v>45026</v>
      </c>
      <c r="I14780" t="s">
        <v>60</v>
      </c>
      <c r="J14780" t="s">
        <v>51</v>
      </c>
      <c r="K14780">
        <v>1161.83</v>
      </c>
      <c r="L14780" t="s">
        <v>46</v>
      </c>
    </row>
    <row r="14781" spans="1:12" x14ac:dyDescent="0.3">
      <c r="A14781" t="s">
        <v>14841</v>
      </c>
      <c r="B14781" t="s">
        <v>42</v>
      </c>
      <c r="C14781" t="s">
        <v>49</v>
      </c>
      <c r="D14781">
        <v>3887.21</v>
      </c>
      <c r="E14781">
        <v>0.47</v>
      </c>
      <c r="F14781">
        <v>5</v>
      </c>
      <c r="G14781" s="4">
        <v>45654</v>
      </c>
      <c r="H14781" s="4">
        <v>45661</v>
      </c>
      <c r="I14781" t="s">
        <v>50</v>
      </c>
      <c r="J14781" t="s">
        <v>45</v>
      </c>
      <c r="K14781">
        <v>748.93</v>
      </c>
      <c r="L14781" t="s">
        <v>46</v>
      </c>
    </row>
    <row r="14782" spans="1:12" x14ac:dyDescent="0.3">
      <c r="A14782" t="s">
        <v>14842</v>
      </c>
      <c r="B14782" t="s">
        <v>48</v>
      </c>
      <c r="C14782" t="s">
        <v>55</v>
      </c>
      <c r="D14782">
        <v>2512.02</v>
      </c>
      <c r="E14782">
        <v>0.44</v>
      </c>
      <c r="F14782">
        <v>4</v>
      </c>
      <c r="G14782" s="4">
        <v>45542</v>
      </c>
      <c r="H14782" s="4">
        <v>45546</v>
      </c>
      <c r="I14782" t="s">
        <v>44</v>
      </c>
      <c r="J14782" t="s">
        <v>56</v>
      </c>
      <c r="K14782">
        <v>647.70000000000005</v>
      </c>
      <c r="L14782" t="s">
        <v>77</v>
      </c>
    </row>
    <row r="14783" spans="1:12" x14ac:dyDescent="0.3">
      <c r="A14783" t="s">
        <v>14843</v>
      </c>
      <c r="B14783" t="s">
        <v>42</v>
      </c>
      <c r="C14783" t="s">
        <v>49</v>
      </c>
      <c r="D14783">
        <v>3103.59</v>
      </c>
      <c r="E14783">
        <v>0.42</v>
      </c>
      <c r="F14783">
        <v>1</v>
      </c>
      <c r="G14783" s="4">
        <v>45587</v>
      </c>
      <c r="H14783" s="4">
        <v>45590</v>
      </c>
      <c r="I14783" t="s">
        <v>44</v>
      </c>
      <c r="J14783" t="s">
        <v>51</v>
      </c>
      <c r="K14783">
        <v>279.56</v>
      </c>
      <c r="L14783" t="s">
        <v>57</v>
      </c>
    </row>
    <row r="14784" spans="1:12" x14ac:dyDescent="0.3">
      <c r="A14784" t="s">
        <v>14844</v>
      </c>
      <c r="B14784" t="s">
        <v>54</v>
      </c>
      <c r="C14784" t="s">
        <v>43</v>
      </c>
      <c r="D14784">
        <v>520.48</v>
      </c>
      <c r="E14784">
        <v>0.44</v>
      </c>
      <c r="F14784">
        <v>5</v>
      </c>
      <c r="G14784" s="4">
        <v>45310</v>
      </c>
      <c r="H14784" s="4">
        <v>45315</v>
      </c>
      <c r="I14784" t="s">
        <v>44</v>
      </c>
      <c r="J14784" t="s">
        <v>51</v>
      </c>
      <c r="K14784">
        <v>137.94999999999999</v>
      </c>
      <c r="L14784" t="s">
        <v>68</v>
      </c>
    </row>
    <row r="14785" spans="1:12" x14ac:dyDescent="0.3">
      <c r="A14785" t="s">
        <v>14845</v>
      </c>
      <c r="B14785" t="s">
        <v>48</v>
      </c>
      <c r="C14785" t="s">
        <v>49</v>
      </c>
      <c r="D14785">
        <v>3831.81</v>
      </c>
      <c r="E14785">
        <v>0.23</v>
      </c>
      <c r="F14785">
        <v>4</v>
      </c>
      <c r="G14785" s="4">
        <v>45605</v>
      </c>
      <c r="H14785" s="4">
        <v>45607</v>
      </c>
      <c r="I14785" t="s">
        <v>60</v>
      </c>
      <c r="J14785" t="s">
        <v>45</v>
      </c>
      <c r="K14785">
        <v>877.36</v>
      </c>
      <c r="L14785" t="s">
        <v>57</v>
      </c>
    </row>
    <row r="14786" spans="1:12" x14ac:dyDescent="0.3">
      <c r="A14786" t="s">
        <v>14846</v>
      </c>
      <c r="B14786" t="s">
        <v>70</v>
      </c>
      <c r="C14786" t="s">
        <v>65</v>
      </c>
      <c r="D14786">
        <v>2629.34</v>
      </c>
      <c r="E14786">
        <v>0.26</v>
      </c>
      <c r="F14786">
        <v>1</v>
      </c>
      <c r="G14786" s="4">
        <v>45035</v>
      </c>
      <c r="H14786" s="4">
        <v>45042</v>
      </c>
      <c r="I14786" t="s">
        <v>60</v>
      </c>
      <c r="J14786" t="s">
        <v>56</v>
      </c>
      <c r="K14786">
        <v>386.03</v>
      </c>
      <c r="L14786" t="s">
        <v>77</v>
      </c>
    </row>
    <row r="14787" spans="1:12" x14ac:dyDescent="0.3">
      <c r="A14787" t="s">
        <v>14847</v>
      </c>
      <c r="B14787" t="s">
        <v>70</v>
      </c>
      <c r="C14787" t="s">
        <v>65</v>
      </c>
      <c r="D14787">
        <v>2897.65</v>
      </c>
      <c r="E14787">
        <v>0.21</v>
      </c>
      <c r="F14787">
        <v>1</v>
      </c>
      <c r="G14787" s="4">
        <v>45264</v>
      </c>
      <c r="H14787" s="4">
        <v>45269</v>
      </c>
      <c r="I14787" t="s">
        <v>50</v>
      </c>
      <c r="J14787" t="s">
        <v>51</v>
      </c>
      <c r="K14787">
        <v>729.51</v>
      </c>
      <c r="L14787" t="s">
        <v>57</v>
      </c>
    </row>
    <row r="14788" spans="1:12" x14ac:dyDescent="0.3">
      <c r="A14788" t="s">
        <v>14848</v>
      </c>
      <c r="B14788" t="s">
        <v>42</v>
      </c>
      <c r="C14788" t="s">
        <v>49</v>
      </c>
      <c r="D14788">
        <v>3361.08</v>
      </c>
      <c r="E14788">
        <v>0.37</v>
      </c>
      <c r="F14788">
        <v>5</v>
      </c>
      <c r="G14788" s="4">
        <v>44984</v>
      </c>
      <c r="H14788" s="4">
        <v>44987</v>
      </c>
      <c r="I14788" t="s">
        <v>50</v>
      </c>
      <c r="J14788" t="s">
        <v>45</v>
      </c>
      <c r="K14788">
        <v>720.24</v>
      </c>
      <c r="L14788" t="s">
        <v>77</v>
      </c>
    </row>
    <row r="14789" spans="1:12" x14ac:dyDescent="0.3">
      <c r="A14789" t="s">
        <v>14849</v>
      </c>
      <c r="B14789" t="s">
        <v>70</v>
      </c>
      <c r="C14789" t="s">
        <v>65</v>
      </c>
      <c r="D14789">
        <v>2550.86</v>
      </c>
      <c r="E14789">
        <v>0.3</v>
      </c>
      <c r="F14789">
        <v>9</v>
      </c>
      <c r="G14789" s="4">
        <v>45124</v>
      </c>
      <c r="H14789" s="4">
        <v>45126</v>
      </c>
      <c r="I14789" t="s">
        <v>50</v>
      </c>
      <c r="J14789" t="s">
        <v>45</v>
      </c>
      <c r="K14789">
        <v>182.97</v>
      </c>
      <c r="L14789" t="s">
        <v>52</v>
      </c>
    </row>
    <row r="14790" spans="1:12" x14ac:dyDescent="0.3">
      <c r="A14790" t="s">
        <v>14850</v>
      </c>
      <c r="B14790" t="s">
        <v>48</v>
      </c>
      <c r="C14790" t="s">
        <v>55</v>
      </c>
      <c r="D14790">
        <v>2656.29</v>
      </c>
      <c r="E14790">
        <v>0.03</v>
      </c>
      <c r="F14790">
        <v>1</v>
      </c>
      <c r="G14790" s="4">
        <v>45611</v>
      </c>
      <c r="H14790" s="4">
        <v>45618</v>
      </c>
      <c r="I14790" t="s">
        <v>50</v>
      </c>
      <c r="J14790" t="s">
        <v>45</v>
      </c>
      <c r="K14790">
        <v>782.89</v>
      </c>
      <c r="L14790" t="s">
        <v>68</v>
      </c>
    </row>
    <row r="14791" spans="1:12" x14ac:dyDescent="0.3">
      <c r="A14791" t="s">
        <v>14851</v>
      </c>
      <c r="B14791" t="s">
        <v>54</v>
      </c>
      <c r="C14791" t="s">
        <v>62</v>
      </c>
      <c r="D14791">
        <v>2548.21</v>
      </c>
      <c r="E14791">
        <v>7.0000000000000007E-2</v>
      </c>
      <c r="F14791">
        <v>8</v>
      </c>
      <c r="G14791" s="4">
        <v>45566</v>
      </c>
      <c r="H14791" s="4">
        <v>45572</v>
      </c>
      <c r="I14791" t="s">
        <v>44</v>
      </c>
      <c r="J14791" t="s">
        <v>56</v>
      </c>
      <c r="K14791">
        <v>300.16000000000003</v>
      </c>
      <c r="L14791" t="s">
        <v>77</v>
      </c>
    </row>
    <row r="14792" spans="1:12" x14ac:dyDescent="0.3">
      <c r="A14792" t="s">
        <v>14852</v>
      </c>
      <c r="B14792" t="s">
        <v>42</v>
      </c>
      <c r="C14792" t="s">
        <v>49</v>
      </c>
      <c r="D14792">
        <v>2534.41</v>
      </c>
      <c r="E14792">
        <v>0.1</v>
      </c>
      <c r="F14792">
        <v>9</v>
      </c>
      <c r="G14792" s="4">
        <v>45261</v>
      </c>
      <c r="H14792" s="4">
        <v>45265</v>
      </c>
      <c r="I14792" t="s">
        <v>60</v>
      </c>
      <c r="J14792" t="s">
        <v>51</v>
      </c>
      <c r="K14792">
        <v>473.47</v>
      </c>
      <c r="L14792" t="s">
        <v>77</v>
      </c>
    </row>
    <row r="14793" spans="1:12" x14ac:dyDescent="0.3">
      <c r="A14793" t="s">
        <v>14853</v>
      </c>
      <c r="B14793" t="s">
        <v>48</v>
      </c>
      <c r="C14793" t="s">
        <v>55</v>
      </c>
      <c r="D14793">
        <v>3776.01</v>
      </c>
      <c r="E14793">
        <v>0.34</v>
      </c>
      <c r="F14793">
        <v>4</v>
      </c>
      <c r="G14793" s="4">
        <v>45423</v>
      </c>
      <c r="H14793" s="4">
        <v>45425</v>
      </c>
      <c r="I14793" t="s">
        <v>60</v>
      </c>
      <c r="J14793" t="s">
        <v>51</v>
      </c>
      <c r="K14793">
        <v>1009.37</v>
      </c>
      <c r="L14793" t="s">
        <v>77</v>
      </c>
    </row>
    <row r="14794" spans="1:12" x14ac:dyDescent="0.3">
      <c r="A14794" t="s">
        <v>14854</v>
      </c>
      <c r="B14794" t="s">
        <v>42</v>
      </c>
      <c r="C14794" t="s">
        <v>55</v>
      </c>
      <c r="D14794">
        <v>2193.3200000000002</v>
      </c>
      <c r="E14794">
        <v>0.05</v>
      </c>
      <c r="F14794">
        <v>8</v>
      </c>
      <c r="G14794" s="4">
        <v>45244</v>
      </c>
      <c r="H14794" s="4">
        <v>45245</v>
      </c>
      <c r="I14794" t="s">
        <v>60</v>
      </c>
      <c r="J14794" t="s">
        <v>45</v>
      </c>
      <c r="K14794">
        <v>267.97000000000003</v>
      </c>
      <c r="L14794" t="s">
        <v>68</v>
      </c>
    </row>
    <row r="14795" spans="1:12" x14ac:dyDescent="0.3">
      <c r="A14795" t="s">
        <v>14855</v>
      </c>
      <c r="B14795" t="s">
        <v>54</v>
      </c>
      <c r="C14795" t="s">
        <v>55</v>
      </c>
      <c r="D14795">
        <v>114.18</v>
      </c>
      <c r="E14795">
        <v>0.27</v>
      </c>
      <c r="F14795">
        <v>1</v>
      </c>
      <c r="G14795" s="4">
        <v>45092</v>
      </c>
      <c r="H14795" s="4">
        <v>45095</v>
      </c>
      <c r="I14795" t="s">
        <v>60</v>
      </c>
      <c r="J14795" t="s">
        <v>45</v>
      </c>
      <c r="K14795">
        <v>12.3</v>
      </c>
      <c r="L14795" t="s">
        <v>57</v>
      </c>
    </row>
    <row r="14796" spans="1:12" x14ac:dyDescent="0.3">
      <c r="A14796" t="s">
        <v>14856</v>
      </c>
      <c r="B14796" t="s">
        <v>42</v>
      </c>
      <c r="C14796" t="s">
        <v>43</v>
      </c>
      <c r="D14796">
        <v>3099.11</v>
      </c>
      <c r="E14796">
        <v>0.42</v>
      </c>
      <c r="F14796">
        <v>4</v>
      </c>
      <c r="G14796" s="4">
        <v>45502</v>
      </c>
      <c r="H14796" s="4">
        <v>45505</v>
      </c>
      <c r="I14796" t="s">
        <v>44</v>
      </c>
      <c r="J14796" t="s">
        <v>51</v>
      </c>
      <c r="K14796">
        <v>585.22</v>
      </c>
      <c r="L14796" t="s">
        <v>77</v>
      </c>
    </row>
    <row r="14797" spans="1:12" x14ac:dyDescent="0.3">
      <c r="A14797" t="s">
        <v>14857</v>
      </c>
      <c r="B14797" t="s">
        <v>70</v>
      </c>
      <c r="C14797" t="s">
        <v>49</v>
      </c>
      <c r="D14797">
        <v>4768.05</v>
      </c>
      <c r="E14797">
        <v>0.47</v>
      </c>
      <c r="F14797">
        <v>2</v>
      </c>
      <c r="G14797" s="4">
        <v>45546</v>
      </c>
      <c r="H14797" s="4">
        <v>45551</v>
      </c>
      <c r="I14797" t="s">
        <v>50</v>
      </c>
      <c r="J14797" t="s">
        <v>45</v>
      </c>
      <c r="K14797">
        <v>657.8</v>
      </c>
      <c r="L14797" t="s">
        <v>57</v>
      </c>
    </row>
    <row r="14798" spans="1:12" x14ac:dyDescent="0.3">
      <c r="A14798" t="s">
        <v>14858</v>
      </c>
      <c r="B14798" t="s">
        <v>70</v>
      </c>
      <c r="C14798" t="s">
        <v>49</v>
      </c>
      <c r="D14798">
        <v>1359.1</v>
      </c>
      <c r="E14798">
        <v>0.21</v>
      </c>
      <c r="F14798">
        <v>4</v>
      </c>
      <c r="G14798" s="4">
        <v>45307</v>
      </c>
      <c r="H14798" s="4">
        <v>45313</v>
      </c>
      <c r="I14798" t="s">
        <v>60</v>
      </c>
      <c r="J14798" t="s">
        <v>45</v>
      </c>
      <c r="K14798">
        <v>303.04000000000002</v>
      </c>
      <c r="L14798" t="s">
        <v>46</v>
      </c>
    </row>
    <row r="14799" spans="1:12" x14ac:dyDescent="0.3">
      <c r="A14799" t="s">
        <v>14859</v>
      </c>
      <c r="B14799" t="s">
        <v>42</v>
      </c>
      <c r="C14799" t="s">
        <v>49</v>
      </c>
      <c r="D14799">
        <v>4099.3500000000004</v>
      </c>
      <c r="E14799">
        <v>0.27</v>
      </c>
      <c r="F14799">
        <v>2</v>
      </c>
      <c r="G14799" s="4">
        <v>45554</v>
      </c>
      <c r="H14799" s="4">
        <v>45555</v>
      </c>
      <c r="I14799" t="s">
        <v>60</v>
      </c>
      <c r="J14799" t="s">
        <v>56</v>
      </c>
      <c r="K14799">
        <v>534.76</v>
      </c>
      <c r="L14799" t="s">
        <v>52</v>
      </c>
    </row>
    <row r="14800" spans="1:12" x14ac:dyDescent="0.3">
      <c r="A14800" t="s">
        <v>14860</v>
      </c>
      <c r="B14800" t="s">
        <v>54</v>
      </c>
      <c r="C14800" t="s">
        <v>62</v>
      </c>
      <c r="D14800">
        <v>2331.9</v>
      </c>
      <c r="E14800">
        <v>0.42</v>
      </c>
      <c r="F14800">
        <v>3</v>
      </c>
      <c r="G14800" s="4">
        <v>45270</v>
      </c>
      <c r="H14800" s="4">
        <v>45275</v>
      </c>
      <c r="I14800" t="s">
        <v>60</v>
      </c>
      <c r="J14800" t="s">
        <v>51</v>
      </c>
      <c r="K14800">
        <v>693.31</v>
      </c>
      <c r="L14800" t="s">
        <v>46</v>
      </c>
    </row>
    <row r="14801" spans="1:12" x14ac:dyDescent="0.3">
      <c r="A14801" t="s">
        <v>14861</v>
      </c>
      <c r="B14801" t="s">
        <v>54</v>
      </c>
      <c r="C14801" t="s">
        <v>55</v>
      </c>
      <c r="D14801">
        <v>3250.61</v>
      </c>
      <c r="E14801">
        <v>0.47</v>
      </c>
      <c r="F14801">
        <v>1</v>
      </c>
      <c r="G14801" s="4">
        <v>45637</v>
      </c>
      <c r="H14801" s="4">
        <v>45638</v>
      </c>
      <c r="I14801" t="s">
        <v>50</v>
      </c>
      <c r="J14801" t="s">
        <v>56</v>
      </c>
      <c r="K14801">
        <v>392.35</v>
      </c>
      <c r="L14801" t="s">
        <v>46</v>
      </c>
    </row>
    <row r="14802" spans="1:12" x14ac:dyDescent="0.3">
      <c r="A14802" t="s">
        <v>14862</v>
      </c>
      <c r="B14802" t="s">
        <v>70</v>
      </c>
      <c r="C14802" t="s">
        <v>49</v>
      </c>
      <c r="D14802">
        <v>4465.28</v>
      </c>
      <c r="E14802">
        <v>0.19</v>
      </c>
      <c r="F14802">
        <v>3</v>
      </c>
      <c r="G14802" s="4">
        <v>45641</v>
      </c>
      <c r="H14802" s="4">
        <v>45645</v>
      </c>
      <c r="I14802" t="s">
        <v>60</v>
      </c>
      <c r="J14802" t="s">
        <v>45</v>
      </c>
      <c r="K14802">
        <v>934.81</v>
      </c>
      <c r="L14802" t="s">
        <v>68</v>
      </c>
    </row>
    <row r="14803" spans="1:12" x14ac:dyDescent="0.3">
      <c r="A14803" t="s">
        <v>14863</v>
      </c>
      <c r="B14803" t="s">
        <v>54</v>
      </c>
      <c r="C14803" t="s">
        <v>65</v>
      </c>
      <c r="D14803">
        <v>3877.97</v>
      </c>
      <c r="E14803">
        <v>0.18</v>
      </c>
      <c r="F14803">
        <v>7</v>
      </c>
      <c r="G14803" s="4">
        <v>45516</v>
      </c>
      <c r="H14803" s="4">
        <v>45518</v>
      </c>
      <c r="I14803" t="s">
        <v>50</v>
      </c>
      <c r="J14803" t="s">
        <v>45</v>
      </c>
      <c r="K14803">
        <v>457.08</v>
      </c>
      <c r="L14803" t="s">
        <v>52</v>
      </c>
    </row>
    <row r="14804" spans="1:12" x14ac:dyDescent="0.3">
      <c r="A14804" t="s">
        <v>14864</v>
      </c>
      <c r="B14804" t="s">
        <v>42</v>
      </c>
      <c r="C14804" t="s">
        <v>43</v>
      </c>
      <c r="D14804">
        <v>4434.41</v>
      </c>
      <c r="E14804">
        <v>0.23</v>
      </c>
      <c r="F14804">
        <v>8</v>
      </c>
      <c r="G14804" s="4">
        <v>45330</v>
      </c>
      <c r="H14804" s="4">
        <v>45334</v>
      </c>
      <c r="I14804" t="s">
        <v>44</v>
      </c>
      <c r="J14804" t="s">
        <v>51</v>
      </c>
      <c r="K14804">
        <v>733.27</v>
      </c>
      <c r="L14804" t="s">
        <v>77</v>
      </c>
    </row>
    <row r="14805" spans="1:12" x14ac:dyDescent="0.3">
      <c r="A14805" t="s">
        <v>14865</v>
      </c>
      <c r="B14805" t="s">
        <v>48</v>
      </c>
      <c r="C14805" t="s">
        <v>62</v>
      </c>
      <c r="D14805">
        <v>146.65</v>
      </c>
      <c r="E14805">
        <v>0.13</v>
      </c>
      <c r="F14805">
        <v>6</v>
      </c>
      <c r="G14805" s="4">
        <v>45466</v>
      </c>
      <c r="H14805" s="4">
        <v>45468</v>
      </c>
      <c r="I14805" t="s">
        <v>60</v>
      </c>
      <c r="J14805" t="s">
        <v>56</v>
      </c>
      <c r="K14805">
        <v>18.010000000000002</v>
      </c>
      <c r="L14805" t="s">
        <v>77</v>
      </c>
    </row>
    <row r="14806" spans="1:12" x14ac:dyDescent="0.3">
      <c r="A14806" t="s">
        <v>14866</v>
      </c>
      <c r="B14806" t="s">
        <v>42</v>
      </c>
      <c r="C14806" t="s">
        <v>43</v>
      </c>
      <c r="D14806">
        <v>1017.84</v>
      </c>
      <c r="E14806">
        <v>0.43</v>
      </c>
      <c r="F14806">
        <v>1</v>
      </c>
      <c r="G14806" s="4">
        <v>45156</v>
      </c>
      <c r="H14806" s="4">
        <v>45163</v>
      </c>
      <c r="I14806" t="s">
        <v>50</v>
      </c>
      <c r="J14806" t="s">
        <v>45</v>
      </c>
      <c r="K14806">
        <v>156.72</v>
      </c>
      <c r="L14806" t="s">
        <v>77</v>
      </c>
    </row>
    <row r="14807" spans="1:12" x14ac:dyDescent="0.3">
      <c r="A14807" t="s">
        <v>14867</v>
      </c>
      <c r="B14807" t="s">
        <v>70</v>
      </c>
      <c r="C14807" t="s">
        <v>55</v>
      </c>
      <c r="D14807">
        <v>2175.12</v>
      </c>
      <c r="E14807">
        <v>0.16</v>
      </c>
      <c r="F14807">
        <v>7</v>
      </c>
      <c r="G14807" s="4">
        <v>45432</v>
      </c>
      <c r="H14807" s="4">
        <v>45437</v>
      </c>
      <c r="I14807" t="s">
        <v>50</v>
      </c>
      <c r="J14807" t="s">
        <v>51</v>
      </c>
      <c r="K14807">
        <v>452.39</v>
      </c>
      <c r="L14807" t="s">
        <v>63</v>
      </c>
    </row>
    <row r="14808" spans="1:12" x14ac:dyDescent="0.3">
      <c r="A14808" t="s">
        <v>14868</v>
      </c>
      <c r="B14808" t="s">
        <v>70</v>
      </c>
      <c r="C14808" t="s">
        <v>65</v>
      </c>
      <c r="D14808">
        <v>4254.42</v>
      </c>
      <c r="E14808">
        <v>0.22</v>
      </c>
      <c r="F14808">
        <v>3</v>
      </c>
      <c r="G14808" s="4">
        <v>45127</v>
      </c>
      <c r="H14808" s="4">
        <v>45128</v>
      </c>
      <c r="I14808" t="s">
        <v>60</v>
      </c>
      <c r="J14808" t="s">
        <v>45</v>
      </c>
      <c r="K14808">
        <v>963.4</v>
      </c>
      <c r="L14808" t="s">
        <v>46</v>
      </c>
    </row>
    <row r="14809" spans="1:12" x14ac:dyDescent="0.3">
      <c r="A14809" t="s">
        <v>14869</v>
      </c>
      <c r="B14809" t="s">
        <v>70</v>
      </c>
      <c r="C14809" t="s">
        <v>55</v>
      </c>
      <c r="D14809">
        <v>4208.12</v>
      </c>
      <c r="E14809">
        <v>0.16</v>
      </c>
      <c r="F14809">
        <v>9</v>
      </c>
      <c r="G14809" s="4">
        <v>44946</v>
      </c>
      <c r="H14809" s="4">
        <v>44953</v>
      </c>
      <c r="I14809" t="s">
        <v>60</v>
      </c>
      <c r="J14809" t="s">
        <v>56</v>
      </c>
      <c r="K14809">
        <v>458.35</v>
      </c>
      <c r="L14809" t="s">
        <v>68</v>
      </c>
    </row>
    <row r="14810" spans="1:12" x14ac:dyDescent="0.3">
      <c r="A14810" t="s">
        <v>14870</v>
      </c>
      <c r="B14810" t="s">
        <v>54</v>
      </c>
      <c r="C14810" t="s">
        <v>49</v>
      </c>
      <c r="D14810">
        <v>1007.19</v>
      </c>
      <c r="E14810">
        <v>0.06</v>
      </c>
      <c r="F14810">
        <v>2</v>
      </c>
      <c r="G14810" s="4">
        <v>45033</v>
      </c>
      <c r="H14810" s="4">
        <v>45035</v>
      </c>
      <c r="I14810" t="s">
        <v>50</v>
      </c>
      <c r="J14810" t="s">
        <v>56</v>
      </c>
      <c r="K14810">
        <v>276.76</v>
      </c>
      <c r="L14810" t="s">
        <v>57</v>
      </c>
    </row>
    <row r="14811" spans="1:12" x14ac:dyDescent="0.3">
      <c r="A14811" t="s">
        <v>14871</v>
      </c>
      <c r="B14811" t="s">
        <v>42</v>
      </c>
      <c r="C14811" t="s">
        <v>43</v>
      </c>
      <c r="D14811">
        <v>796.99</v>
      </c>
      <c r="E14811">
        <v>0.3</v>
      </c>
      <c r="F14811">
        <v>9</v>
      </c>
      <c r="G14811" s="4">
        <v>45395</v>
      </c>
      <c r="H14811" s="4">
        <v>45401</v>
      </c>
      <c r="I14811" t="s">
        <v>60</v>
      </c>
      <c r="J14811" t="s">
        <v>51</v>
      </c>
      <c r="K14811">
        <v>104.05</v>
      </c>
      <c r="L14811" t="s">
        <v>52</v>
      </c>
    </row>
    <row r="14812" spans="1:12" x14ac:dyDescent="0.3">
      <c r="A14812" t="s">
        <v>14872</v>
      </c>
      <c r="B14812" t="s">
        <v>48</v>
      </c>
      <c r="C14812" t="s">
        <v>65</v>
      </c>
      <c r="D14812">
        <v>4190.04</v>
      </c>
      <c r="E14812">
        <v>0.28999999999999998</v>
      </c>
      <c r="F14812">
        <v>2</v>
      </c>
      <c r="G14812" s="4">
        <v>44948</v>
      </c>
      <c r="H14812" s="4">
        <v>44955</v>
      </c>
      <c r="I14812" t="s">
        <v>44</v>
      </c>
      <c r="J14812" t="s">
        <v>51</v>
      </c>
      <c r="K14812">
        <v>274.29000000000002</v>
      </c>
      <c r="L14812" t="s">
        <v>52</v>
      </c>
    </row>
    <row r="14813" spans="1:12" x14ac:dyDescent="0.3">
      <c r="A14813" t="s">
        <v>14873</v>
      </c>
      <c r="B14813" t="s">
        <v>42</v>
      </c>
      <c r="C14813" t="s">
        <v>43</v>
      </c>
      <c r="D14813">
        <v>2753.03</v>
      </c>
      <c r="E14813">
        <v>0.15</v>
      </c>
      <c r="F14813">
        <v>2</v>
      </c>
      <c r="G14813" s="4">
        <v>45131</v>
      </c>
      <c r="H14813" s="4">
        <v>45135</v>
      </c>
      <c r="I14813" t="s">
        <v>50</v>
      </c>
      <c r="J14813" t="s">
        <v>45</v>
      </c>
      <c r="K14813">
        <v>789.35</v>
      </c>
      <c r="L14813" t="s">
        <v>77</v>
      </c>
    </row>
    <row r="14814" spans="1:12" x14ac:dyDescent="0.3">
      <c r="A14814" t="s">
        <v>14874</v>
      </c>
      <c r="B14814" t="s">
        <v>48</v>
      </c>
      <c r="C14814" t="s">
        <v>62</v>
      </c>
      <c r="D14814">
        <v>3171.17</v>
      </c>
      <c r="E14814">
        <v>0.02</v>
      </c>
      <c r="F14814">
        <v>4</v>
      </c>
      <c r="G14814" s="4">
        <v>44973</v>
      </c>
      <c r="H14814" s="4">
        <v>44976</v>
      </c>
      <c r="I14814" t="s">
        <v>50</v>
      </c>
      <c r="J14814" t="s">
        <v>56</v>
      </c>
      <c r="K14814">
        <v>374.46</v>
      </c>
      <c r="L14814" t="s">
        <v>57</v>
      </c>
    </row>
    <row r="14815" spans="1:12" x14ac:dyDescent="0.3">
      <c r="A14815" t="s">
        <v>14875</v>
      </c>
      <c r="B14815" t="s">
        <v>42</v>
      </c>
      <c r="C14815" t="s">
        <v>65</v>
      </c>
      <c r="D14815">
        <v>4065.11</v>
      </c>
      <c r="E14815">
        <v>0.47</v>
      </c>
      <c r="F14815">
        <v>2</v>
      </c>
      <c r="G14815" s="4">
        <v>44951</v>
      </c>
      <c r="H14815" s="4">
        <v>44954</v>
      </c>
      <c r="I14815" t="s">
        <v>60</v>
      </c>
      <c r="J14815" t="s">
        <v>45</v>
      </c>
      <c r="K14815">
        <v>1216.24</v>
      </c>
      <c r="L14815" t="s">
        <v>77</v>
      </c>
    </row>
    <row r="14816" spans="1:12" x14ac:dyDescent="0.3">
      <c r="A14816" t="s">
        <v>14876</v>
      </c>
      <c r="B14816" t="s">
        <v>70</v>
      </c>
      <c r="C14816" t="s">
        <v>62</v>
      </c>
      <c r="D14816">
        <v>1137.56</v>
      </c>
      <c r="E14816">
        <v>0.18</v>
      </c>
      <c r="F14816">
        <v>7</v>
      </c>
      <c r="G14816" s="4">
        <v>45076</v>
      </c>
      <c r="H14816" s="4">
        <v>45079</v>
      </c>
      <c r="I14816" t="s">
        <v>50</v>
      </c>
      <c r="J14816" t="s">
        <v>56</v>
      </c>
      <c r="K14816">
        <v>212.51</v>
      </c>
      <c r="L14816" t="s">
        <v>46</v>
      </c>
    </row>
    <row r="14817" spans="1:12" x14ac:dyDescent="0.3">
      <c r="A14817" t="s">
        <v>14877</v>
      </c>
      <c r="B14817" t="s">
        <v>48</v>
      </c>
      <c r="C14817" t="s">
        <v>65</v>
      </c>
      <c r="D14817">
        <v>768.78</v>
      </c>
      <c r="E14817">
        <v>0.27</v>
      </c>
      <c r="F14817">
        <v>3</v>
      </c>
      <c r="G14817" s="4">
        <v>45540</v>
      </c>
      <c r="H14817" s="4">
        <v>45545</v>
      </c>
      <c r="I14817" t="s">
        <v>60</v>
      </c>
      <c r="J14817" t="s">
        <v>56</v>
      </c>
      <c r="K14817">
        <v>201.57</v>
      </c>
      <c r="L14817" t="s">
        <v>46</v>
      </c>
    </row>
    <row r="14818" spans="1:12" x14ac:dyDescent="0.3">
      <c r="A14818" t="s">
        <v>14878</v>
      </c>
      <c r="B14818" t="s">
        <v>42</v>
      </c>
      <c r="C14818" t="s">
        <v>49</v>
      </c>
      <c r="D14818">
        <v>4309.32</v>
      </c>
      <c r="E14818">
        <v>7.0000000000000007E-2</v>
      </c>
      <c r="F14818">
        <v>4</v>
      </c>
      <c r="G14818" s="4">
        <v>45243</v>
      </c>
      <c r="H14818" s="4">
        <v>45247</v>
      </c>
      <c r="I14818" t="s">
        <v>60</v>
      </c>
      <c r="J14818" t="s">
        <v>45</v>
      </c>
      <c r="K14818">
        <v>332.22</v>
      </c>
      <c r="L14818" t="s">
        <v>63</v>
      </c>
    </row>
    <row r="14819" spans="1:12" x14ac:dyDescent="0.3">
      <c r="A14819" t="s">
        <v>14879</v>
      </c>
      <c r="B14819" t="s">
        <v>54</v>
      </c>
      <c r="C14819" t="s">
        <v>43</v>
      </c>
      <c r="D14819">
        <v>647.69000000000005</v>
      </c>
      <c r="E14819">
        <v>0.13</v>
      </c>
      <c r="F14819">
        <v>1</v>
      </c>
      <c r="G14819" s="4">
        <v>45618</v>
      </c>
      <c r="H14819" s="4">
        <v>45620</v>
      </c>
      <c r="I14819" t="s">
        <v>60</v>
      </c>
      <c r="J14819" t="s">
        <v>45</v>
      </c>
      <c r="K14819">
        <v>121.7</v>
      </c>
      <c r="L14819" t="s">
        <v>63</v>
      </c>
    </row>
    <row r="14820" spans="1:12" x14ac:dyDescent="0.3">
      <c r="A14820" t="s">
        <v>14880</v>
      </c>
      <c r="B14820" t="s">
        <v>54</v>
      </c>
      <c r="C14820" t="s">
        <v>43</v>
      </c>
      <c r="D14820">
        <v>532.09</v>
      </c>
      <c r="E14820">
        <v>0.22</v>
      </c>
      <c r="F14820">
        <v>4</v>
      </c>
      <c r="G14820" s="4">
        <v>45045</v>
      </c>
      <c r="H14820" s="4">
        <v>45049</v>
      </c>
      <c r="I14820" t="s">
        <v>50</v>
      </c>
      <c r="J14820" t="s">
        <v>45</v>
      </c>
      <c r="K14820">
        <v>29.1</v>
      </c>
      <c r="L14820" t="s">
        <v>77</v>
      </c>
    </row>
    <row r="14821" spans="1:12" x14ac:dyDescent="0.3">
      <c r="A14821" t="s">
        <v>14881</v>
      </c>
      <c r="B14821" t="s">
        <v>42</v>
      </c>
      <c r="C14821" t="s">
        <v>55</v>
      </c>
      <c r="D14821">
        <v>1457.67</v>
      </c>
      <c r="E14821">
        <v>0.28000000000000003</v>
      </c>
      <c r="F14821">
        <v>4</v>
      </c>
      <c r="G14821" s="4">
        <v>45074</v>
      </c>
      <c r="H14821" s="4">
        <v>45078</v>
      </c>
      <c r="I14821" t="s">
        <v>60</v>
      </c>
      <c r="J14821" t="s">
        <v>56</v>
      </c>
      <c r="K14821">
        <v>211.28</v>
      </c>
      <c r="L14821" t="s">
        <v>57</v>
      </c>
    </row>
    <row r="14822" spans="1:12" x14ac:dyDescent="0.3">
      <c r="A14822" t="s">
        <v>14882</v>
      </c>
      <c r="B14822" t="s">
        <v>70</v>
      </c>
      <c r="C14822" t="s">
        <v>65</v>
      </c>
      <c r="D14822">
        <v>1652.56</v>
      </c>
      <c r="E14822">
        <v>0.43</v>
      </c>
      <c r="F14822">
        <v>4</v>
      </c>
      <c r="G14822" s="4">
        <v>45134</v>
      </c>
      <c r="H14822" s="4">
        <v>45139</v>
      </c>
      <c r="I14822" t="s">
        <v>60</v>
      </c>
      <c r="J14822" t="s">
        <v>56</v>
      </c>
      <c r="K14822">
        <v>99.62</v>
      </c>
      <c r="L14822" t="s">
        <v>63</v>
      </c>
    </row>
    <row r="14823" spans="1:12" x14ac:dyDescent="0.3">
      <c r="A14823" t="s">
        <v>14883</v>
      </c>
      <c r="B14823" t="s">
        <v>48</v>
      </c>
      <c r="C14823" t="s">
        <v>65</v>
      </c>
      <c r="D14823">
        <v>1281.56</v>
      </c>
      <c r="E14823">
        <v>0.15</v>
      </c>
      <c r="F14823">
        <v>9</v>
      </c>
      <c r="G14823" s="4">
        <v>44946</v>
      </c>
      <c r="H14823" s="4">
        <v>44948</v>
      </c>
      <c r="I14823" t="s">
        <v>60</v>
      </c>
      <c r="J14823" t="s">
        <v>51</v>
      </c>
      <c r="K14823">
        <v>212.18</v>
      </c>
      <c r="L14823" t="s">
        <v>68</v>
      </c>
    </row>
    <row r="14824" spans="1:12" x14ac:dyDescent="0.3">
      <c r="A14824" t="s">
        <v>14884</v>
      </c>
      <c r="B14824" t="s">
        <v>42</v>
      </c>
      <c r="C14824" t="s">
        <v>62</v>
      </c>
      <c r="D14824">
        <v>3733.95</v>
      </c>
      <c r="E14824">
        <v>0.44</v>
      </c>
      <c r="F14824">
        <v>3</v>
      </c>
      <c r="G14824" s="4">
        <v>45543</v>
      </c>
      <c r="H14824" s="4">
        <v>45545</v>
      </c>
      <c r="I14824" t="s">
        <v>60</v>
      </c>
      <c r="J14824" t="s">
        <v>56</v>
      </c>
      <c r="K14824">
        <v>852.35</v>
      </c>
      <c r="L14824" t="s">
        <v>46</v>
      </c>
    </row>
    <row r="14825" spans="1:12" x14ac:dyDescent="0.3">
      <c r="A14825" t="s">
        <v>14885</v>
      </c>
      <c r="B14825" t="s">
        <v>54</v>
      </c>
      <c r="C14825" t="s">
        <v>65</v>
      </c>
      <c r="D14825">
        <v>4869.4399999999996</v>
      </c>
      <c r="E14825">
        <v>0.23</v>
      </c>
      <c r="F14825">
        <v>7</v>
      </c>
      <c r="G14825" s="4">
        <v>45544</v>
      </c>
      <c r="H14825" s="4">
        <v>45548</v>
      </c>
      <c r="I14825" t="s">
        <v>60</v>
      </c>
      <c r="J14825" t="s">
        <v>51</v>
      </c>
      <c r="K14825">
        <v>1311.79</v>
      </c>
      <c r="L14825" t="s">
        <v>57</v>
      </c>
    </row>
    <row r="14826" spans="1:12" x14ac:dyDescent="0.3">
      <c r="A14826" t="s">
        <v>14886</v>
      </c>
      <c r="B14826" t="s">
        <v>48</v>
      </c>
      <c r="C14826" t="s">
        <v>43</v>
      </c>
      <c r="D14826">
        <v>1078</v>
      </c>
      <c r="E14826">
        <v>0.22</v>
      </c>
      <c r="F14826">
        <v>4</v>
      </c>
      <c r="G14826" s="4">
        <v>45284</v>
      </c>
      <c r="H14826" s="4">
        <v>45288</v>
      </c>
      <c r="I14826" t="s">
        <v>50</v>
      </c>
      <c r="J14826" t="s">
        <v>56</v>
      </c>
      <c r="K14826">
        <v>233.14</v>
      </c>
      <c r="L14826" t="s">
        <v>77</v>
      </c>
    </row>
    <row r="14827" spans="1:12" x14ac:dyDescent="0.3">
      <c r="A14827" t="s">
        <v>14887</v>
      </c>
      <c r="B14827" t="s">
        <v>54</v>
      </c>
      <c r="C14827" t="s">
        <v>65</v>
      </c>
      <c r="D14827">
        <v>3931.08</v>
      </c>
      <c r="E14827">
        <v>0.2</v>
      </c>
      <c r="F14827">
        <v>1</v>
      </c>
      <c r="G14827" s="4">
        <v>45611</v>
      </c>
      <c r="H14827" s="4">
        <v>45617</v>
      </c>
      <c r="I14827" t="s">
        <v>60</v>
      </c>
      <c r="J14827" t="s">
        <v>51</v>
      </c>
      <c r="K14827">
        <v>909.23</v>
      </c>
      <c r="L14827" t="s">
        <v>77</v>
      </c>
    </row>
    <row r="14828" spans="1:12" x14ac:dyDescent="0.3">
      <c r="A14828" t="s">
        <v>14888</v>
      </c>
      <c r="B14828" t="s">
        <v>54</v>
      </c>
      <c r="C14828" t="s">
        <v>55</v>
      </c>
      <c r="D14828">
        <v>316.79000000000002</v>
      </c>
      <c r="E14828">
        <v>0.44</v>
      </c>
      <c r="F14828">
        <v>3</v>
      </c>
      <c r="G14828" s="4">
        <v>44963</v>
      </c>
      <c r="H14828" s="4">
        <v>44970</v>
      </c>
      <c r="I14828" t="s">
        <v>44</v>
      </c>
      <c r="J14828" t="s">
        <v>56</v>
      </c>
      <c r="K14828">
        <v>33.090000000000003</v>
      </c>
      <c r="L14828" t="s">
        <v>46</v>
      </c>
    </row>
    <row r="14829" spans="1:12" x14ac:dyDescent="0.3">
      <c r="A14829" t="s">
        <v>14889</v>
      </c>
      <c r="B14829" t="s">
        <v>42</v>
      </c>
      <c r="C14829" t="s">
        <v>55</v>
      </c>
      <c r="D14829">
        <v>682.62</v>
      </c>
      <c r="E14829">
        <v>0.13</v>
      </c>
      <c r="F14829">
        <v>9</v>
      </c>
      <c r="G14829" s="4">
        <v>45069</v>
      </c>
      <c r="H14829" s="4">
        <v>45075</v>
      </c>
      <c r="I14829" t="s">
        <v>44</v>
      </c>
      <c r="J14829" t="s">
        <v>45</v>
      </c>
      <c r="K14829">
        <v>84.11</v>
      </c>
      <c r="L14829" t="s">
        <v>57</v>
      </c>
    </row>
    <row r="14830" spans="1:12" x14ac:dyDescent="0.3">
      <c r="A14830" t="s">
        <v>14890</v>
      </c>
      <c r="B14830" t="s">
        <v>54</v>
      </c>
      <c r="C14830" t="s">
        <v>43</v>
      </c>
      <c r="D14830">
        <v>2624.08</v>
      </c>
      <c r="E14830">
        <v>0.43</v>
      </c>
      <c r="F14830">
        <v>6</v>
      </c>
      <c r="G14830" s="4">
        <v>45063</v>
      </c>
      <c r="H14830" s="4">
        <v>45069</v>
      </c>
      <c r="I14830" t="s">
        <v>44</v>
      </c>
      <c r="J14830" t="s">
        <v>45</v>
      </c>
      <c r="K14830">
        <v>746.41</v>
      </c>
      <c r="L14830" t="s">
        <v>68</v>
      </c>
    </row>
    <row r="14831" spans="1:12" x14ac:dyDescent="0.3">
      <c r="A14831" t="s">
        <v>14891</v>
      </c>
      <c r="B14831" t="s">
        <v>48</v>
      </c>
      <c r="C14831" t="s">
        <v>43</v>
      </c>
      <c r="D14831">
        <v>4998.08</v>
      </c>
      <c r="E14831">
        <v>0.04</v>
      </c>
      <c r="F14831">
        <v>8</v>
      </c>
      <c r="G14831" s="4">
        <v>45539</v>
      </c>
      <c r="H14831" s="4">
        <v>45542</v>
      </c>
      <c r="I14831" t="s">
        <v>50</v>
      </c>
      <c r="J14831" t="s">
        <v>45</v>
      </c>
      <c r="K14831">
        <v>453.69</v>
      </c>
      <c r="L14831" t="s">
        <v>77</v>
      </c>
    </row>
    <row r="14832" spans="1:12" x14ac:dyDescent="0.3">
      <c r="A14832" t="s">
        <v>14892</v>
      </c>
      <c r="B14832" t="s">
        <v>70</v>
      </c>
      <c r="C14832" t="s">
        <v>43</v>
      </c>
      <c r="D14832">
        <v>4751.8900000000003</v>
      </c>
      <c r="E14832">
        <v>0.48</v>
      </c>
      <c r="F14832">
        <v>9</v>
      </c>
      <c r="G14832" s="4">
        <v>45098</v>
      </c>
      <c r="H14832" s="4">
        <v>45105</v>
      </c>
      <c r="I14832" t="s">
        <v>50</v>
      </c>
      <c r="J14832" t="s">
        <v>51</v>
      </c>
      <c r="K14832">
        <v>1414.52</v>
      </c>
      <c r="L14832" t="s">
        <v>46</v>
      </c>
    </row>
    <row r="14833" spans="1:12" x14ac:dyDescent="0.3">
      <c r="A14833" t="s">
        <v>14893</v>
      </c>
      <c r="B14833" t="s">
        <v>42</v>
      </c>
      <c r="C14833" t="s">
        <v>65</v>
      </c>
      <c r="D14833">
        <v>648.52</v>
      </c>
      <c r="E14833">
        <v>0.25</v>
      </c>
      <c r="F14833">
        <v>8</v>
      </c>
      <c r="G14833" s="4">
        <v>45581</v>
      </c>
      <c r="H14833" s="4">
        <v>45585</v>
      </c>
      <c r="I14833" t="s">
        <v>50</v>
      </c>
      <c r="J14833" t="s">
        <v>51</v>
      </c>
      <c r="K14833">
        <v>168.7</v>
      </c>
      <c r="L14833" t="s">
        <v>63</v>
      </c>
    </row>
    <row r="14834" spans="1:12" x14ac:dyDescent="0.3">
      <c r="A14834" t="s">
        <v>14894</v>
      </c>
      <c r="B14834" t="s">
        <v>48</v>
      </c>
      <c r="C14834" t="s">
        <v>65</v>
      </c>
      <c r="D14834">
        <v>1274.47</v>
      </c>
      <c r="E14834">
        <v>0.5</v>
      </c>
      <c r="F14834">
        <v>5</v>
      </c>
      <c r="G14834" s="4">
        <v>45482</v>
      </c>
      <c r="H14834" s="4">
        <v>45483</v>
      </c>
      <c r="I14834" t="s">
        <v>50</v>
      </c>
      <c r="J14834" t="s">
        <v>45</v>
      </c>
      <c r="K14834">
        <v>319.37</v>
      </c>
      <c r="L14834" t="s">
        <v>52</v>
      </c>
    </row>
    <row r="14835" spans="1:12" x14ac:dyDescent="0.3">
      <c r="A14835" t="s">
        <v>14895</v>
      </c>
      <c r="B14835" t="s">
        <v>42</v>
      </c>
      <c r="C14835" t="s">
        <v>49</v>
      </c>
      <c r="D14835">
        <v>4734.38</v>
      </c>
      <c r="E14835">
        <v>0.3</v>
      </c>
      <c r="F14835">
        <v>6</v>
      </c>
      <c r="G14835" s="4">
        <v>45558</v>
      </c>
      <c r="H14835" s="4">
        <v>45561</v>
      </c>
      <c r="I14835" t="s">
        <v>60</v>
      </c>
      <c r="J14835" t="s">
        <v>45</v>
      </c>
      <c r="K14835">
        <v>1193.51</v>
      </c>
      <c r="L14835" t="s">
        <v>46</v>
      </c>
    </row>
    <row r="14836" spans="1:12" x14ac:dyDescent="0.3">
      <c r="A14836" t="s">
        <v>14896</v>
      </c>
      <c r="B14836" t="s">
        <v>54</v>
      </c>
      <c r="C14836" t="s">
        <v>62</v>
      </c>
      <c r="D14836">
        <v>838.55</v>
      </c>
      <c r="E14836">
        <v>0.06</v>
      </c>
      <c r="F14836">
        <v>2</v>
      </c>
      <c r="G14836" s="4">
        <v>45556</v>
      </c>
      <c r="H14836" s="4">
        <v>45557</v>
      </c>
      <c r="I14836" t="s">
        <v>44</v>
      </c>
      <c r="J14836" t="s">
        <v>56</v>
      </c>
      <c r="K14836">
        <v>120.05</v>
      </c>
      <c r="L14836" t="s">
        <v>46</v>
      </c>
    </row>
    <row r="14837" spans="1:12" x14ac:dyDescent="0.3">
      <c r="A14837" t="s">
        <v>14897</v>
      </c>
      <c r="B14837" t="s">
        <v>54</v>
      </c>
      <c r="C14837" t="s">
        <v>65</v>
      </c>
      <c r="D14837">
        <v>3739.67</v>
      </c>
      <c r="E14837">
        <v>0.03</v>
      </c>
      <c r="F14837">
        <v>9</v>
      </c>
      <c r="G14837" s="4">
        <v>45322</v>
      </c>
      <c r="H14837" s="4">
        <v>45326</v>
      </c>
      <c r="I14837" t="s">
        <v>44</v>
      </c>
      <c r="J14837" t="s">
        <v>51</v>
      </c>
      <c r="K14837">
        <v>928.09</v>
      </c>
      <c r="L14837" t="s">
        <v>63</v>
      </c>
    </row>
    <row r="14838" spans="1:12" x14ac:dyDescent="0.3">
      <c r="A14838" t="s">
        <v>14898</v>
      </c>
      <c r="B14838" t="s">
        <v>48</v>
      </c>
      <c r="C14838" t="s">
        <v>49</v>
      </c>
      <c r="D14838">
        <v>105.43</v>
      </c>
      <c r="E14838">
        <v>0.1</v>
      </c>
      <c r="F14838">
        <v>6</v>
      </c>
      <c r="G14838" s="4">
        <v>45165</v>
      </c>
      <c r="H14838" s="4">
        <v>45172</v>
      </c>
      <c r="I14838" t="s">
        <v>60</v>
      </c>
      <c r="J14838" t="s">
        <v>51</v>
      </c>
      <c r="K14838">
        <v>14.61</v>
      </c>
      <c r="L14838" t="s">
        <v>52</v>
      </c>
    </row>
    <row r="14839" spans="1:12" x14ac:dyDescent="0.3">
      <c r="A14839" t="s">
        <v>14899</v>
      </c>
      <c r="B14839" t="s">
        <v>48</v>
      </c>
      <c r="C14839" t="s">
        <v>49</v>
      </c>
      <c r="D14839">
        <v>3195.39</v>
      </c>
      <c r="E14839">
        <v>0.21</v>
      </c>
      <c r="F14839">
        <v>8</v>
      </c>
      <c r="G14839" s="4">
        <v>45079</v>
      </c>
      <c r="H14839" s="4">
        <v>45083</v>
      </c>
      <c r="I14839" t="s">
        <v>50</v>
      </c>
      <c r="J14839" t="s">
        <v>51</v>
      </c>
      <c r="K14839">
        <v>452.42</v>
      </c>
      <c r="L14839" t="s">
        <v>68</v>
      </c>
    </row>
    <row r="14840" spans="1:12" x14ac:dyDescent="0.3">
      <c r="A14840" t="s">
        <v>14900</v>
      </c>
      <c r="B14840" t="s">
        <v>70</v>
      </c>
      <c r="C14840" t="s">
        <v>55</v>
      </c>
      <c r="D14840">
        <v>2523.54</v>
      </c>
      <c r="E14840">
        <v>0.37</v>
      </c>
      <c r="F14840">
        <v>7</v>
      </c>
      <c r="G14840" s="4">
        <v>45128</v>
      </c>
      <c r="H14840" s="4">
        <v>45133</v>
      </c>
      <c r="I14840" t="s">
        <v>60</v>
      </c>
      <c r="J14840" t="s">
        <v>56</v>
      </c>
      <c r="K14840">
        <v>627.04999999999995</v>
      </c>
      <c r="L14840" t="s">
        <v>46</v>
      </c>
    </row>
    <row r="14841" spans="1:12" x14ac:dyDescent="0.3">
      <c r="A14841" t="s">
        <v>14901</v>
      </c>
      <c r="B14841" t="s">
        <v>48</v>
      </c>
      <c r="C14841" t="s">
        <v>65</v>
      </c>
      <c r="D14841">
        <v>2408.02</v>
      </c>
      <c r="E14841">
        <v>0</v>
      </c>
      <c r="F14841">
        <v>2</v>
      </c>
      <c r="G14841" s="4">
        <v>44976</v>
      </c>
      <c r="H14841" s="4">
        <v>44982</v>
      </c>
      <c r="I14841" t="s">
        <v>44</v>
      </c>
      <c r="J14841" t="s">
        <v>51</v>
      </c>
      <c r="K14841">
        <v>355.4</v>
      </c>
      <c r="L14841" t="s">
        <v>46</v>
      </c>
    </row>
    <row r="14842" spans="1:12" x14ac:dyDescent="0.3">
      <c r="A14842" t="s">
        <v>14902</v>
      </c>
      <c r="B14842" t="s">
        <v>48</v>
      </c>
      <c r="C14842" t="s">
        <v>49</v>
      </c>
      <c r="D14842">
        <v>4163.04</v>
      </c>
      <c r="E14842">
        <v>0.13</v>
      </c>
      <c r="F14842">
        <v>2</v>
      </c>
      <c r="G14842" s="4">
        <v>45065</v>
      </c>
      <c r="H14842" s="4">
        <v>45069</v>
      </c>
      <c r="I14842" t="s">
        <v>50</v>
      </c>
      <c r="J14842" t="s">
        <v>51</v>
      </c>
      <c r="K14842">
        <v>1049.04</v>
      </c>
      <c r="L14842" t="s">
        <v>52</v>
      </c>
    </row>
    <row r="14843" spans="1:12" x14ac:dyDescent="0.3">
      <c r="A14843" t="s">
        <v>14903</v>
      </c>
      <c r="B14843" t="s">
        <v>42</v>
      </c>
      <c r="C14843" t="s">
        <v>55</v>
      </c>
      <c r="D14843">
        <v>495.6</v>
      </c>
      <c r="E14843">
        <v>0.28999999999999998</v>
      </c>
      <c r="F14843">
        <v>5</v>
      </c>
      <c r="G14843" s="4">
        <v>45265</v>
      </c>
      <c r="H14843" s="4">
        <v>45272</v>
      </c>
      <c r="I14843" t="s">
        <v>60</v>
      </c>
      <c r="J14843" t="s">
        <v>45</v>
      </c>
      <c r="K14843">
        <v>26.19</v>
      </c>
      <c r="L14843" t="s">
        <v>46</v>
      </c>
    </row>
    <row r="14844" spans="1:12" x14ac:dyDescent="0.3">
      <c r="A14844" t="s">
        <v>14904</v>
      </c>
      <c r="B14844" t="s">
        <v>54</v>
      </c>
      <c r="C14844" t="s">
        <v>62</v>
      </c>
      <c r="D14844">
        <v>1948.93</v>
      </c>
      <c r="E14844">
        <v>0.15</v>
      </c>
      <c r="F14844">
        <v>3</v>
      </c>
      <c r="G14844" s="4">
        <v>45205</v>
      </c>
      <c r="H14844" s="4">
        <v>45210</v>
      </c>
      <c r="I14844" t="s">
        <v>44</v>
      </c>
      <c r="J14844" t="s">
        <v>45</v>
      </c>
      <c r="K14844">
        <v>181.06</v>
      </c>
      <c r="L14844" t="s">
        <v>57</v>
      </c>
    </row>
    <row r="14845" spans="1:12" x14ac:dyDescent="0.3">
      <c r="A14845" t="s">
        <v>14905</v>
      </c>
      <c r="B14845" t="s">
        <v>48</v>
      </c>
      <c r="C14845" t="s">
        <v>55</v>
      </c>
      <c r="D14845">
        <v>2285.59</v>
      </c>
      <c r="E14845">
        <v>0.18</v>
      </c>
      <c r="F14845">
        <v>1</v>
      </c>
      <c r="G14845" s="4">
        <v>45014</v>
      </c>
      <c r="H14845" s="4">
        <v>45020</v>
      </c>
      <c r="I14845" t="s">
        <v>44</v>
      </c>
      <c r="J14845" t="s">
        <v>51</v>
      </c>
      <c r="K14845">
        <v>647.62</v>
      </c>
      <c r="L14845" t="s">
        <v>77</v>
      </c>
    </row>
    <row r="14846" spans="1:12" x14ac:dyDescent="0.3">
      <c r="A14846" t="s">
        <v>14906</v>
      </c>
      <c r="B14846" t="s">
        <v>70</v>
      </c>
      <c r="C14846" t="s">
        <v>62</v>
      </c>
      <c r="D14846">
        <v>707.24</v>
      </c>
      <c r="E14846">
        <v>0.15</v>
      </c>
      <c r="F14846">
        <v>3</v>
      </c>
      <c r="G14846" s="4">
        <v>45581</v>
      </c>
      <c r="H14846" s="4">
        <v>45587</v>
      </c>
      <c r="I14846" t="s">
        <v>50</v>
      </c>
      <c r="J14846" t="s">
        <v>45</v>
      </c>
      <c r="K14846">
        <v>146.66</v>
      </c>
      <c r="L14846" t="s">
        <v>57</v>
      </c>
    </row>
    <row r="14847" spans="1:12" x14ac:dyDescent="0.3">
      <c r="A14847" t="s">
        <v>14907</v>
      </c>
      <c r="B14847" t="s">
        <v>48</v>
      </c>
      <c r="C14847" t="s">
        <v>43</v>
      </c>
      <c r="D14847">
        <v>519.77</v>
      </c>
      <c r="E14847">
        <v>0.48</v>
      </c>
      <c r="F14847">
        <v>7</v>
      </c>
      <c r="G14847" s="4">
        <v>45501</v>
      </c>
      <c r="H14847" s="4">
        <v>45506</v>
      </c>
      <c r="I14847" t="s">
        <v>44</v>
      </c>
      <c r="J14847" t="s">
        <v>56</v>
      </c>
      <c r="K14847">
        <v>86.81</v>
      </c>
      <c r="L14847" t="s">
        <v>52</v>
      </c>
    </row>
    <row r="14848" spans="1:12" x14ac:dyDescent="0.3">
      <c r="A14848" t="s">
        <v>14908</v>
      </c>
      <c r="B14848" t="s">
        <v>54</v>
      </c>
      <c r="C14848" t="s">
        <v>43</v>
      </c>
      <c r="D14848">
        <v>980.11</v>
      </c>
      <c r="E14848">
        <v>0.03</v>
      </c>
      <c r="F14848">
        <v>9</v>
      </c>
      <c r="G14848" s="4">
        <v>45586</v>
      </c>
      <c r="H14848" s="4">
        <v>45588</v>
      </c>
      <c r="I14848" t="s">
        <v>44</v>
      </c>
      <c r="J14848" t="s">
        <v>45</v>
      </c>
      <c r="K14848">
        <v>191.14</v>
      </c>
      <c r="L14848" t="s">
        <v>52</v>
      </c>
    </row>
    <row r="14849" spans="1:12" x14ac:dyDescent="0.3">
      <c r="A14849" t="s">
        <v>14909</v>
      </c>
      <c r="B14849" t="s">
        <v>48</v>
      </c>
      <c r="C14849" t="s">
        <v>55</v>
      </c>
      <c r="D14849">
        <v>1281.1300000000001</v>
      </c>
      <c r="E14849">
        <v>0.45</v>
      </c>
      <c r="F14849">
        <v>4</v>
      </c>
      <c r="G14849" s="4">
        <v>45271</v>
      </c>
      <c r="H14849" s="4">
        <v>45276</v>
      </c>
      <c r="I14849" t="s">
        <v>60</v>
      </c>
      <c r="J14849" t="s">
        <v>51</v>
      </c>
      <c r="K14849">
        <v>192.83</v>
      </c>
      <c r="L14849" t="s">
        <v>46</v>
      </c>
    </row>
    <row r="14850" spans="1:12" x14ac:dyDescent="0.3">
      <c r="A14850" t="s">
        <v>14910</v>
      </c>
      <c r="B14850" t="s">
        <v>42</v>
      </c>
      <c r="C14850" t="s">
        <v>43</v>
      </c>
      <c r="D14850">
        <v>4833.7</v>
      </c>
      <c r="E14850">
        <v>0.16</v>
      </c>
      <c r="F14850">
        <v>8</v>
      </c>
      <c r="G14850" s="4">
        <v>45174</v>
      </c>
      <c r="H14850" s="4">
        <v>45176</v>
      </c>
      <c r="I14850" t="s">
        <v>44</v>
      </c>
      <c r="J14850" t="s">
        <v>51</v>
      </c>
      <c r="K14850">
        <v>402.11</v>
      </c>
      <c r="L14850" t="s">
        <v>46</v>
      </c>
    </row>
    <row r="14851" spans="1:12" x14ac:dyDescent="0.3">
      <c r="A14851" t="s">
        <v>14911</v>
      </c>
      <c r="B14851" t="s">
        <v>54</v>
      </c>
      <c r="C14851" t="s">
        <v>65</v>
      </c>
      <c r="D14851">
        <v>2430.5100000000002</v>
      </c>
      <c r="E14851">
        <v>0.12</v>
      </c>
      <c r="F14851">
        <v>6</v>
      </c>
      <c r="G14851" s="4">
        <v>45448</v>
      </c>
      <c r="H14851" s="4">
        <v>45450</v>
      </c>
      <c r="I14851" t="s">
        <v>60</v>
      </c>
      <c r="J14851" t="s">
        <v>45</v>
      </c>
      <c r="K14851">
        <v>663.03</v>
      </c>
      <c r="L14851" t="s">
        <v>52</v>
      </c>
    </row>
    <row r="14852" spans="1:12" x14ac:dyDescent="0.3">
      <c r="A14852" t="s">
        <v>14912</v>
      </c>
      <c r="B14852" t="s">
        <v>48</v>
      </c>
      <c r="C14852" t="s">
        <v>55</v>
      </c>
      <c r="D14852">
        <v>2600.42</v>
      </c>
      <c r="E14852">
        <v>0.44</v>
      </c>
      <c r="F14852">
        <v>4</v>
      </c>
      <c r="G14852" s="4">
        <v>45550</v>
      </c>
      <c r="H14852" s="4">
        <v>45553</v>
      </c>
      <c r="I14852" t="s">
        <v>44</v>
      </c>
      <c r="J14852" t="s">
        <v>45</v>
      </c>
      <c r="K14852">
        <v>620.27</v>
      </c>
      <c r="L14852" t="s">
        <v>63</v>
      </c>
    </row>
    <row r="14853" spans="1:12" x14ac:dyDescent="0.3">
      <c r="A14853" t="s">
        <v>14913</v>
      </c>
      <c r="B14853" t="s">
        <v>42</v>
      </c>
      <c r="C14853" t="s">
        <v>49</v>
      </c>
      <c r="D14853">
        <v>3564.29</v>
      </c>
      <c r="E14853">
        <v>0.14000000000000001</v>
      </c>
      <c r="F14853">
        <v>3</v>
      </c>
      <c r="G14853" s="4">
        <v>45168</v>
      </c>
      <c r="H14853" s="4">
        <v>45170</v>
      </c>
      <c r="I14853" t="s">
        <v>50</v>
      </c>
      <c r="J14853" t="s">
        <v>45</v>
      </c>
      <c r="K14853">
        <v>800.1</v>
      </c>
      <c r="L14853" t="s">
        <v>63</v>
      </c>
    </row>
    <row r="14854" spans="1:12" x14ac:dyDescent="0.3">
      <c r="A14854" t="s">
        <v>14914</v>
      </c>
      <c r="B14854" t="s">
        <v>54</v>
      </c>
      <c r="C14854" t="s">
        <v>65</v>
      </c>
      <c r="D14854">
        <v>3452.91</v>
      </c>
      <c r="E14854">
        <v>0.49</v>
      </c>
      <c r="F14854">
        <v>5</v>
      </c>
      <c r="G14854" s="4">
        <v>45371</v>
      </c>
      <c r="H14854" s="4">
        <v>45377</v>
      </c>
      <c r="I14854" t="s">
        <v>60</v>
      </c>
      <c r="J14854" t="s">
        <v>45</v>
      </c>
      <c r="K14854">
        <v>901.06</v>
      </c>
      <c r="L14854" t="s">
        <v>57</v>
      </c>
    </row>
    <row r="14855" spans="1:12" x14ac:dyDescent="0.3">
      <c r="A14855" t="s">
        <v>14915</v>
      </c>
      <c r="B14855" t="s">
        <v>48</v>
      </c>
      <c r="C14855" t="s">
        <v>55</v>
      </c>
      <c r="D14855">
        <v>2563.61</v>
      </c>
      <c r="E14855">
        <v>0.27</v>
      </c>
      <c r="F14855">
        <v>3</v>
      </c>
      <c r="G14855" s="4">
        <v>45403</v>
      </c>
      <c r="H14855" s="4">
        <v>45406</v>
      </c>
      <c r="I14855" t="s">
        <v>44</v>
      </c>
      <c r="J14855" t="s">
        <v>51</v>
      </c>
      <c r="K14855">
        <v>606.08000000000004</v>
      </c>
      <c r="L14855" t="s">
        <v>46</v>
      </c>
    </row>
    <row r="14856" spans="1:12" x14ac:dyDescent="0.3">
      <c r="A14856" t="s">
        <v>14916</v>
      </c>
      <c r="B14856" t="s">
        <v>42</v>
      </c>
      <c r="C14856" t="s">
        <v>62</v>
      </c>
      <c r="D14856">
        <v>1765.21</v>
      </c>
      <c r="E14856">
        <v>0.24</v>
      </c>
      <c r="F14856">
        <v>8</v>
      </c>
      <c r="G14856" s="4">
        <v>45300</v>
      </c>
      <c r="H14856" s="4">
        <v>45303</v>
      </c>
      <c r="I14856" t="s">
        <v>50</v>
      </c>
      <c r="J14856" t="s">
        <v>45</v>
      </c>
      <c r="K14856">
        <v>315.89</v>
      </c>
      <c r="L14856" t="s">
        <v>63</v>
      </c>
    </row>
    <row r="14857" spans="1:12" x14ac:dyDescent="0.3">
      <c r="A14857" t="s">
        <v>14917</v>
      </c>
      <c r="B14857" t="s">
        <v>70</v>
      </c>
      <c r="C14857" t="s">
        <v>43</v>
      </c>
      <c r="D14857">
        <v>1722.15</v>
      </c>
      <c r="E14857">
        <v>0.49</v>
      </c>
      <c r="F14857">
        <v>6</v>
      </c>
      <c r="G14857" s="4">
        <v>45487</v>
      </c>
      <c r="H14857" s="4">
        <v>45490</v>
      </c>
      <c r="I14857" t="s">
        <v>44</v>
      </c>
      <c r="J14857" t="s">
        <v>51</v>
      </c>
      <c r="K14857">
        <v>145.15</v>
      </c>
      <c r="L14857" t="s">
        <v>63</v>
      </c>
    </row>
    <row r="14858" spans="1:12" x14ac:dyDescent="0.3">
      <c r="A14858" t="s">
        <v>14918</v>
      </c>
      <c r="B14858" t="s">
        <v>42</v>
      </c>
      <c r="C14858" t="s">
        <v>43</v>
      </c>
      <c r="D14858">
        <v>382.78</v>
      </c>
      <c r="E14858">
        <v>0.11</v>
      </c>
      <c r="F14858">
        <v>6</v>
      </c>
      <c r="G14858" s="4">
        <v>44975</v>
      </c>
      <c r="H14858" s="4">
        <v>44981</v>
      </c>
      <c r="I14858" t="s">
        <v>60</v>
      </c>
      <c r="J14858" t="s">
        <v>51</v>
      </c>
      <c r="K14858">
        <v>29.41</v>
      </c>
      <c r="L14858" t="s">
        <v>68</v>
      </c>
    </row>
    <row r="14859" spans="1:12" x14ac:dyDescent="0.3">
      <c r="A14859" t="s">
        <v>14919</v>
      </c>
      <c r="B14859" t="s">
        <v>70</v>
      </c>
      <c r="C14859" t="s">
        <v>43</v>
      </c>
      <c r="D14859">
        <v>4508.1899999999996</v>
      </c>
      <c r="E14859">
        <v>0.45</v>
      </c>
      <c r="F14859">
        <v>7</v>
      </c>
      <c r="G14859" s="4">
        <v>45258</v>
      </c>
      <c r="H14859" s="4">
        <v>45262</v>
      </c>
      <c r="I14859" t="s">
        <v>50</v>
      </c>
      <c r="J14859" t="s">
        <v>51</v>
      </c>
      <c r="K14859">
        <v>260.85000000000002</v>
      </c>
      <c r="L14859" t="s">
        <v>52</v>
      </c>
    </row>
    <row r="14860" spans="1:12" x14ac:dyDescent="0.3">
      <c r="A14860" t="s">
        <v>14920</v>
      </c>
      <c r="B14860" t="s">
        <v>48</v>
      </c>
      <c r="C14860" t="s">
        <v>55</v>
      </c>
      <c r="D14860">
        <v>3870.03</v>
      </c>
      <c r="E14860">
        <v>0.3</v>
      </c>
      <c r="F14860">
        <v>7</v>
      </c>
      <c r="G14860" s="4">
        <v>45471</v>
      </c>
      <c r="H14860" s="4">
        <v>45478</v>
      </c>
      <c r="I14860" t="s">
        <v>50</v>
      </c>
      <c r="J14860" t="s">
        <v>45</v>
      </c>
      <c r="K14860">
        <v>669.26</v>
      </c>
      <c r="L14860" t="s">
        <v>68</v>
      </c>
    </row>
    <row r="14861" spans="1:12" x14ac:dyDescent="0.3">
      <c r="A14861" t="s">
        <v>14921</v>
      </c>
      <c r="B14861" t="s">
        <v>42</v>
      </c>
      <c r="C14861" t="s">
        <v>65</v>
      </c>
      <c r="D14861">
        <v>3154.38</v>
      </c>
      <c r="E14861">
        <v>0.38</v>
      </c>
      <c r="F14861">
        <v>8</v>
      </c>
      <c r="G14861" s="4">
        <v>45525</v>
      </c>
      <c r="H14861" s="4">
        <v>45530</v>
      </c>
      <c r="I14861" t="s">
        <v>44</v>
      </c>
      <c r="J14861" t="s">
        <v>45</v>
      </c>
      <c r="K14861">
        <v>283.52999999999997</v>
      </c>
      <c r="L14861" t="s">
        <v>52</v>
      </c>
    </row>
    <row r="14862" spans="1:12" x14ac:dyDescent="0.3">
      <c r="A14862" t="s">
        <v>14922</v>
      </c>
      <c r="B14862" t="s">
        <v>70</v>
      </c>
      <c r="C14862" t="s">
        <v>62</v>
      </c>
      <c r="D14862">
        <v>2040.8</v>
      </c>
      <c r="E14862">
        <v>0.28999999999999998</v>
      </c>
      <c r="F14862">
        <v>5</v>
      </c>
      <c r="G14862" s="4">
        <v>45205</v>
      </c>
      <c r="H14862" s="4">
        <v>45211</v>
      </c>
      <c r="I14862" t="s">
        <v>60</v>
      </c>
      <c r="J14862" t="s">
        <v>51</v>
      </c>
      <c r="K14862">
        <v>241.3</v>
      </c>
      <c r="L14862" t="s">
        <v>46</v>
      </c>
    </row>
    <row r="14863" spans="1:12" x14ac:dyDescent="0.3">
      <c r="A14863" t="s">
        <v>14923</v>
      </c>
      <c r="B14863" t="s">
        <v>54</v>
      </c>
      <c r="C14863" t="s">
        <v>43</v>
      </c>
      <c r="D14863">
        <v>2954.08</v>
      </c>
      <c r="E14863">
        <v>0.31</v>
      </c>
      <c r="F14863">
        <v>5</v>
      </c>
      <c r="G14863" s="4">
        <v>45107</v>
      </c>
      <c r="H14863" s="4">
        <v>45112</v>
      </c>
      <c r="I14863" t="s">
        <v>60</v>
      </c>
      <c r="J14863" t="s">
        <v>45</v>
      </c>
      <c r="K14863">
        <v>796.02</v>
      </c>
      <c r="L14863" t="s">
        <v>63</v>
      </c>
    </row>
    <row r="14864" spans="1:12" x14ac:dyDescent="0.3">
      <c r="A14864" t="s">
        <v>14924</v>
      </c>
      <c r="B14864" t="s">
        <v>42</v>
      </c>
      <c r="C14864" t="s">
        <v>65</v>
      </c>
      <c r="D14864">
        <v>2476.94</v>
      </c>
      <c r="E14864">
        <v>0.08</v>
      </c>
      <c r="F14864">
        <v>6</v>
      </c>
      <c r="G14864" s="4">
        <v>45219</v>
      </c>
      <c r="H14864" s="4">
        <v>45220</v>
      </c>
      <c r="I14864" t="s">
        <v>60</v>
      </c>
      <c r="J14864" t="s">
        <v>45</v>
      </c>
      <c r="K14864">
        <v>500.11</v>
      </c>
      <c r="L14864" t="s">
        <v>57</v>
      </c>
    </row>
    <row r="14865" spans="1:12" x14ac:dyDescent="0.3">
      <c r="A14865" t="s">
        <v>14925</v>
      </c>
      <c r="B14865" t="s">
        <v>48</v>
      </c>
      <c r="C14865" t="s">
        <v>49</v>
      </c>
      <c r="D14865">
        <v>1442.28</v>
      </c>
      <c r="E14865">
        <v>0.08</v>
      </c>
      <c r="F14865">
        <v>4</v>
      </c>
      <c r="G14865" s="4">
        <v>45147</v>
      </c>
      <c r="H14865" s="4">
        <v>45148</v>
      </c>
      <c r="I14865" t="s">
        <v>60</v>
      </c>
      <c r="J14865" t="s">
        <v>45</v>
      </c>
      <c r="K14865">
        <v>427.43</v>
      </c>
      <c r="L14865" t="s">
        <v>77</v>
      </c>
    </row>
    <row r="14866" spans="1:12" x14ac:dyDescent="0.3">
      <c r="A14866" t="s">
        <v>14926</v>
      </c>
      <c r="B14866" t="s">
        <v>54</v>
      </c>
      <c r="C14866" t="s">
        <v>49</v>
      </c>
      <c r="D14866">
        <v>1563.01</v>
      </c>
      <c r="E14866">
        <v>0.2</v>
      </c>
      <c r="F14866">
        <v>2</v>
      </c>
      <c r="G14866" s="4">
        <v>45410</v>
      </c>
      <c r="H14866" s="4">
        <v>45414</v>
      </c>
      <c r="I14866" t="s">
        <v>50</v>
      </c>
      <c r="J14866" t="s">
        <v>45</v>
      </c>
      <c r="K14866">
        <v>449.35</v>
      </c>
      <c r="L14866" t="s">
        <v>57</v>
      </c>
    </row>
    <row r="14867" spans="1:12" x14ac:dyDescent="0.3">
      <c r="A14867" t="s">
        <v>14927</v>
      </c>
      <c r="B14867" t="s">
        <v>70</v>
      </c>
      <c r="C14867" t="s">
        <v>62</v>
      </c>
      <c r="D14867">
        <v>4384.95</v>
      </c>
      <c r="E14867">
        <v>0.17</v>
      </c>
      <c r="F14867">
        <v>2</v>
      </c>
      <c r="G14867" s="4">
        <v>45568</v>
      </c>
      <c r="H14867" s="4">
        <v>45570</v>
      </c>
      <c r="I14867" t="s">
        <v>60</v>
      </c>
      <c r="J14867" t="s">
        <v>45</v>
      </c>
      <c r="K14867">
        <v>703.94</v>
      </c>
      <c r="L14867" t="s">
        <v>46</v>
      </c>
    </row>
    <row r="14868" spans="1:12" x14ac:dyDescent="0.3">
      <c r="A14868" t="s">
        <v>14928</v>
      </c>
      <c r="B14868" t="s">
        <v>42</v>
      </c>
      <c r="C14868" t="s">
        <v>43</v>
      </c>
      <c r="D14868">
        <v>3211.05</v>
      </c>
      <c r="E14868">
        <v>0.36</v>
      </c>
      <c r="F14868">
        <v>2</v>
      </c>
      <c r="G14868" s="4">
        <v>44931</v>
      </c>
      <c r="H14868" s="4">
        <v>44937</v>
      </c>
      <c r="I14868" t="s">
        <v>44</v>
      </c>
      <c r="J14868" t="s">
        <v>56</v>
      </c>
      <c r="K14868">
        <v>688.34</v>
      </c>
      <c r="L14868" t="s">
        <v>77</v>
      </c>
    </row>
    <row r="14869" spans="1:12" x14ac:dyDescent="0.3">
      <c r="A14869" t="s">
        <v>14929</v>
      </c>
      <c r="B14869" t="s">
        <v>42</v>
      </c>
      <c r="C14869" t="s">
        <v>49</v>
      </c>
      <c r="D14869">
        <v>106.97</v>
      </c>
      <c r="E14869">
        <v>0.36</v>
      </c>
      <c r="F14869">
        <v>2</v>
      </c>
      <c r="G14869" s="4">
        <v>45401</v>
      </c>
      <c r="H14869" s="4">
        <v>45402</v>
      </c>
      <c r="I14869" t="s">
        <v>60</v>
      </c>
      <c r="J14869" t="s">
        <v>56</v>
      </c>
      <c r="K14869">
        <v>30.71</v>
      </c>
      <c r="L14869" t="s">
        <v>57</v>
      </c>
    </row>
    <row r="14870" spans="1:12" x14ac:dyDescent="0.3">
      <c r="A14870" t="s">
        <v>14930</v>
      </c>
      <c r="B14870" t="s">
        <v>48</v>
      </c>
      <c r="C14870" t="s">
        <v>65</v>
      </c>
      <c r="D14870">
        <v>1701.67</v>
      </c>
      <c r="E14870">
        <v>0.28000000000000003</v>
      </c>
      <c r="F14870">
        <v>5</v>
      </c>
      <c r="G14870" s="4">
        <v>45643</v>
      </c>
      <c r="H14870" s="4">
        <v>45649</v>
      </c>
      <c r="I14870" t="s">
        <v>50</v>
      </c>
      <c r="J14870" t="s">
        <v>56</v>
      </c>
      <c r="K14870">
        <v>418.81</v>
      </c>
      <c r="L14870" t="s">
        <v>57</v>
      </c>
    </row>
    <row r="14871" spans="1:12" x14ac:dyDescent="0.3">
      <c r="A14871" t="s">
        <v>14931</v>
      </c>
      <c r="B14871" t="s">
        <v>54</v>
      </c>
      <c r="C14871" t="s">
        <v>65</v>
      </c>
      <c r="D14871">
        <v>1765.73</v>
      </c>
      <c r="E14871">
        <v>0.2</v>
      </c>
      <c r="F14871">
        <v>2</v>
      </c>
      <c r="G14871" s="4">
        <v>45396</v>
      </c>
      <c r="H14871" s="4">
        <v>45402</v>
      </c>
      <c r="I14871" t="s">
        <v>44</v>
      </c>
      <c r="J14871" t="s">
        <v>45</v>
      </c>
      <c r="K14871">
        <v>377.81</v>
      </c>
      <c r="L14871" t="s">
        <v>77</v>
      </c>
    </row>
    <row r="14872" spans="1:12" x14ac:dyDescent="0.3">
      <c r="A14872" t="s">
        <v>14932</v>
      </c>
      <c r="B14872" t="s">
        <v>42</v>
      </c>
      <c r="C14872" t="s">
        <v>49</v>
      </c>
      <c r="D14872">
        <v>3561.04</v>
      </c>
      <c r="E14872">
        <v>0.34</v>
      </c>
      <c r="F14872">
        <v>7</v>
      </c>
      <c r="G14872" s="4">
        <v>45131</v>
      </c>
      <c r="H14872" s="4">
        <v>45132</v>
      </c>
      <c r="I14872" t="s">
        <v>50</v>
      </c>
      <c r="J14872" t="s">
        <v>45</v>
      </c>
      <c r="K14872">
        <v>705.53</v>
      </c>
      <c r="L14872" t="s">
        <v>52</v>
      </c>
    </row>
    <row r="14873" spans="1:12" x14ac:dyDescent="0.3">
      <c r="A14873" t="s">
        <v>14933</v>
      </c>
      <c r="B14873" t="s">
        <v>42</v>
      </c>
      <c r="C14873" t="s">
        <v>43</v>
      </c>
      <c r="D14873">
        <v>3532.22</v>
      </c>
      <c r="E14873">
        <v>0.34</v>
      </c>
      <c r="F14873">
        <v>4</v>
      </c>
      <c r="G14873" s="4">
        <v>45342</v>
      </c>
      <c r="H14873" s="4">
        <v>45348</v>
      </c>
      <c r="I14873" t="s">
        <v>60</v>
      </c>
      <c r="J14873" t="s">
        <v>56</v>
      </c>
      <c r="K14873">
        <v>655.62</v>
      </c>
      <c r="L14873" t="s">
        <v>68</v>
      </c>
    </row>
    <row r="14874" spans="1:12" x14ac:dyDescent="0.3">
      <c r="A14874" t="s">
        <v>14934</v>
      </c>
      <c r="B14874" t="s">
        <v>54</v>
      </c>
      <c r="C14874" t="s">
        <v>62</v>
      </c>
      <c r="D14874">
        <v>2374.36</v>
      </c>
      <c r="E14874">
        <v>0.4</v>
      </c>
      <c r="F14874">
        <v>5</v>
      </c>
      <c r="G14874" s="4">
        <v>45368</v>
      </c>
      <c r="H14874" s="4">
        <v>45371</v>
      </c>
      <c r="I14874" t="s">
        <v>50</v>
      </c>
      <c r="J14874" t="s">
        <v>56</v>
      </c>
      <c r="K14874">
        <v>201.05</v>
      </c>
      <c r="L14874" t="s">
        <v>57</v>
      </c>
    </row>
    <row r="14875" spans="1:12" x14ac:dyDescent="0.3">
      <c r="A14875" t="s">
        <v>14935</v>
      </c>
      <c r="B14875" t="s">
        <v>42</v>
      </c>
      <c r="C14875" t="s">
        <v>43</v>
      </c>
      <c r="D14875">
        <v>4759.8</v>
      </c>
      <c r="E14875">
        <v>0.41</v>
      </c>
      <c r="F14875">
        <v>2</v>
      </c>
      <c r="G14875" s="4">
        <v>45508</v>
      </c>
      <c r="H14875" s="4">
        <v>45514</v>
      </c>
      <c r="I14875" t="s">
        <v>60</v>
      </c>
      <c r="J14875" t="s">
        <v>56</v>
      </c>
      <c r="K14875">
        <v>364.31</v>
      </c>
      <c r="L14875" t="s">
        <v>46</v>
      </c>
    </row>
    <row r="14876" spans="1:12" x14ac:dyDescent="0.3">
      <c r="A14876" t="s">
        <v>14936</v>
      </c>
      <c r="B14876" t="s">
        <v>54</v>
      </c>
      <c r="C14876" t="s">
        <v>55</v>
      </c>
      <c r="D14876">
        <v>4373.92</v>
      </c>
      <c r="E14876">
        <v>0.03</v>
      </c>
      <c r="F14876">
        <v>1</v>
      </c>
      <c r="G14876" s="4">
        <v>44966</v>
      </c>
      <c r="H14876" s="4">
        <v>44972</v>
      </c>
      <c r="I14876" t="s">
        <v>44</v>
      </c>
      <c r="J14876" t="s">
        <v>51</v>
      </c>
      <c r="K14876">
        <v>481.8</v>
      </c>
      <c r="L14876" t="s">
        <v>52</v>
      </c>
    </row>
    <row r="14877" spans="1:12" x14ac:dyDescent="0.3">
      <c r="A14877" t="s">
        <v>14937</v>
      </c>
      <c r="B14877" t="s">
        <v>54</v>
      </c>
      <c r="C14877" t="s">
        <v>49</v>
      </c>
      <c r="D14877">
        <v>4344.43</v>
      </c>
      <c r="E14877">
        <v>0.19</v>
      </c>
      <c r="F14877">
        <v>9</v>
      </c>
      <c r="G14877" s="4">
        <v>45283</v>
      </c>
      <c r="H14877" s="4">
        <v>45284</v>
      </c>
      <c r="I14877" t="s">
        <v>44</v>
      </c>
      <c r="J14877" t="s">
        <v>45</v>
      </c>
      <c r="K14877">
        <v>840.14</v>
      </c>
      <c r="L14877" t="s">
        <v>57</v>
      </c>
    </row>
    <row r="14878" spans="1:12" x14ac:dyDescent="0.3">
      <c r="A14878" t="s">
        <v>14938</v>
      </c>
      <c r="B14878" t="s">
        <v>54</v>
      </c>
      <c r="C14878" t="s">
        <v>55</v>
      </c>
      <c r="D14878">
        <v>1806.5</v>
      </c>
      <c r="E14878">
        <v>0.21</v>
      </c>
      <c r="F14878">
        <v>6</v>
      </c>
      <c r="G14878" s="4">
        <v>45060</v>
      </c>
      <c r="H14878" s="4">
        <v>45066</v>
      </c>
      <c r="I14878" t="s">
        <v>60</v>
      </c>
      <c r="J14878" t="s">
        <v>51</v>
      </c>
      <c r="K14878">
        <v>510.56</v>
      </c>
      <c r="L14878" t="s">
        <v>63</v>
      </c>
    </row>
    <row r="14879" spans="1:12" x14ac:dyDescent="0.3">
      <c r="A14879" t="s">
        <v>14939</v>
      </c>
      <c r="B14879" t="s">
        <v>48</v>
      </c>
      <c r="C14879" t="s">
        <v>49</v>
      </c>
      <c r="D14879">
        <v>2211.9</v>
      </c>
      <c r="E14879">
        <v>0.42</v>
      </c>
      <c r="F14879">
        <v>5</v>
      </c>
      <c r="G14879" s="4">
        <v>45501</v>
      </c>
      <c r="H14879" s="4">
        <v>45506</v>
      </c>
      <c r="I14879" t="s">
        <v>60</v>
      </c>
      <c r="J14879" t="s">
        <v>56</v>
      </c>
      <c r="K14879">
        <v>328.43</v>
      </c>
      <c r="L14879" t="s">
        <v>52</v>
      </c>
    </row>
    <row r="14880" spans="1:12" x14ac:dyDescent="0.3">
      <c r="A14880" t="s">
        <v>14940</v>
      </c>
      <c r="B14880" t="s">
        <v>54</v>
      </c>
      <c r="C14880" t="s">
        <v>62</v>
      </c>
      <c r="D14880">
        <v>2152.91</v>
      </c>
      <c r="E14880">
        <v>0.25</v>
      </c>
      <c r="F14880">
        <v>5</v>
      </c>
      <c r="G14880" s="4">
        <v>45017</v>
      </c>
      <c r="H14880" s="4">
        <v>45020</v>
      </c>
      <c r="I14880" t="s">
        <v>60</v>
      </c>
      <c r="J14880" t="s">
        <v>51</v>
      </c>
      <c r="K14880">
        <v>569.75</v>
      </c>
      <c r="L14880" t="s">
        <v>57</v>
      </c>
    </row>
    <row r="14881" spans="1:12" x14ac:dyDescent="0.3">
      <c r="A14881" t="s">
        <v>14941</v>
      </c>
      <c r="B14881" t="s">
        <v>54</v>
      </c>
      <c r="C14881" t="s">
        <v>43</v>
      </c>
      <c r="D14881">
        <v>2257.31</v>
      </c>
      <c r="E14881">
        <v>0.24</v>
      </c>
      <c r="F14881">
        <v>2</v>
      </c>
      <c r="G14881" s="4">
        <v>45123</v>
      </c>
      <c r="H14881" s="4">
        <v>45127</v>
      </c>
      <c r="I14881" t="s">
        <v>50</v>
      </c>
      <c r="J14881" t="s">
        <v>56</v>
      </c>
      <c r="K14881">
        <v>125.22</v>
      </c>
      <c r="L14881" t="s">
        <v>57</v>
      </c>
    </row>
    <row r="14882" spans="1:12" x14ac:dyDescent="0.3">
      <c r="A14882" t="s">
        <v>14942</v>
      </c>
      <c r="B14882" t="s">
        <v>70</v>
      </c>
      <c r="C14882" t="s">
        <v>43</v>
      </c>
      <c r="D14882">
        <v>4457.13</v>
      </c>
      <c r="E14882">
        <v>0.28000000000000003</v>
      </c>
      <c r="F14882">
        <v>8</v>
      </c>
      <c r="G14882" s="4">
        <v>45175</v>
      </c>
      <c r="H14882" s="4">
        <v>45179</v>
      </c>
      <c r="I14882" t="s">
        <v>50</v>
      </c>
      <c r="J14882" t="s">
        <v>51</v>
      </c>
      <c r="K14882">
        <v>1047.72</v>
      </c>
      <c r="L14882" t="s">
        <v>52</v>
      </c>
    </row>
    <row r="14883" spans="1:12" x14ac:dyDescent="0.3">
      <c r="A14883" t="s">
        <v>14943</v>
      </c>
      <c r="B14883" t="s">
        <v>70</v>
      </c>
      <c r="C14883" t="s">
        <v>49</v>
      </c>
      <c r="D14883">
        <v>1320.69</v>
      </c>
      <c r="E14883">
        <v>0.06</v>
      </c>
      <c r="F14883">
        <v>4</v>
      </c>
      <c r="G14883" s="4">
        <v>45265</v>
      </c>
      <c r="H14883" s="4">
        <v>45269</v>
      </c>
      <c r="I14883" t="s">
        <v>44</v>
      </c>
      <c r="J14883" t="s">
        <v>45</v>
      </c>
      <c r="K14883">
        <v>95.59</v>
      </c>
      <c r="L14883" t="s">
        <v>57</v>
      </c>
    </row>
    <row r="14884" spans="1:12" x14ac:dyDescent="0.3">
      <c r="A14884" t="s">
        <v>14944</v>
      </c>
      <c r="B14884" t="s">
        <v>48</v>
      </c>
      <c r="C14884" t="s">
        <v>65</v>
      </c>
      <c r="D14884">
        <v>4030.76</v>
      </c>
      <c r="E14884">
        <v>0.28000000000000003</v>
      </c>
      <c r="F14884">
        <v>4</v>
      </c>
      <c r="G14884" s="4">
        <v>45232</v>
      </c>
      <c r="H14884" s="4">
        <v>45235</v>
      </c>
      <c r="I14884" t="s">
        <v>44</v>
      </c>
      <c r="J14884" t="s">
        <v>51</v>
      </c>
      <c r="K14884">
        <v>1109.02</v>
      </c>
      <c r="L14884" t="s">
        <v>46</v>
      </c>
    </row>
    <row r="14885" spans="1:12" x14ac:dyDescent="0.3">
      <c r="A14885" t="s">
        <v>14945</v>
      </c>
      <c r="B14885" t="s">
        <v>54</v>
      </c>
      <c r="C14885" t="s">
        <v>55</v>
      </c>
      <c r="D14885">
        <v>2618.8000000000002</v>
      </c>
      <c r="E14885">
        <v>0.28000000000000003</v>
      </c>
      <c r="F14885">
        <v>8</v>
      </c>
      <c r="G14885" s="4">
        <v>45350</v>
      </c>
      <c r="H14885" s="4">
        <v>45351</v>
      </c>
      <c r="I14885" t="s">
        <v>60</v>
      </c>
      <c r="J14885" t="s">
        <v>45</v>
      </c>
      <c r="K14885">
        <v>447.69</v>
      </c>
      <c r="L14885" t="s">
        <v>57</v>
      </c>
    </row>
    <row r="14886" spans="1:12" x14ac:dyDescent="0.3">
      <c r="A14886" t="s">
        <v>14946</v>
      </c>
      <c r="B14886" t="s">
        <v>70</v>
      </c>
      <c r="C14886" t="s">
        <v>43</v>
      </c>
      <c r="D14886">
        <v>1320.51</v>
      </c>
      <c r="E14886">
        <v>0.38</v>
      </c>
      <c r="F14886">
        <v>4</v>
      </c>
      <c r="G14886" s="4">
        <v>45439</v>
      </c>
      <c r="H14886" s="4">
        <v>45440</v>
      </c>
      <c r="I14886" t="s">
        <v>44</v>
      </c>
      <c r="J14886" t="s">
        <v>56</v>
      </c>
      <c r="K14886">
        <v>233.58</v>
      </c>
      <c r="L14886" t="s">
        <v>46</v>
      </c>
    </row>
    <row r="14887" spans="1:12" x14ac:dyDescent="0.3">
      <c r="A14887" t="s">
        <v>14947</v>
      </c>
      <c r="B14887" t="s">
        <v>70</v>
      </c>
      <c r="C14887" t="s">
        <v>43</v>
      </c>
      <c r="D14887">
        <v>2683.74</v>
      </c>
      <c r="E14887">
        <v>0.32</v>
      </c>
      <c r="F14887">
        <v>1</v>
      </c>
      <c r="G14887" s="4">
        <v>45612</v>
      </c>
      <c r="H14887" s="4">
        <v>45617</v>
      </c>
      <c r="I14887" t="s">
        <v>44</v>
      </c>
      <c r="J14887" t="s">
        <v>51</v>
      </c>
      <c r="K14887">
        <v>750.62</v>
      </c>
      <c r="L14887" t="s">
        <v>46</v>
      </c>
    </row>
    <row r="14888" spans="1:12" x14ac:dyDescent="0.3">
      <c r="A14888" t="s">
        <v>14948</v>
      </c>
      <c r="B14888" t="s">
        <v>42</v>
      </c>
      <c r="C14888" t="s">
        <v>49</v>
      </c>
      <c r="D14888">
        <v>1057.6600000000001</v>
      </c>
      <c r="E14888">
        <v>0.48</v>
      </c>
      <c r="F14888">
        <v>4</v>
      </c>
      <c r="G14888" s="4">
        <v>45064</v>
      </c>
      <c r="H14888" s="4">
        <v>45067</v>
      </c>
      <c r="I14888" t="s">
        <v>60</v>
      </c>
      <c r="J14888" t="s">
        <v>45</v>
      </c>
      <c r="K14888">
        <v>168.94</v>
      </c>
      <c r="L14888" t="s">
        <v>52</v>
      </c>
    </row>
    <row r="14889" spans="1:12" x14ac:dyDescent="0.3">
      <c r="A14889" t="s">
        <v>14949</v>
      </c>
      <c r="B14889" t="s">
        <v>54</v>
      </c>
      <c r="C14889" t="s">
        <v>65</v>
      </c>
      <c r="D14889">
        <v>630.08000000000004</v>
      </c>
      <c r="E14889">
        <v>0.04</v>
      </c>
      <c r="F14889">
        <v>1</v>
      </c>
      <c r="G14889" s="4">
        <v>45551</v>
      </c>
      <c r="H14889" s="4">
        <v>45554</v>
      </c>
      <c r="I14889" t="s">
        <v>50</v>
      </c>
      <c r="J14889" t="s">
        <v>45</v>
      </c>
      <c r="K14889">
        <v>173.68</v>
      </c>
      <c r="L14889" t="s">
        <v>57</v>
      </c>
    </row>
    <row r="14890" spans="1:12" x14ac:dyDescent="0.3">
      <c r="A14890" t="s">
        <v>14950</v>
      </c>
      <c r="B14890" t="s">
        <v>70</v>
      </c>
      <c r="C14890" t="s">
        <v>55</v>
      </c>
      <c r="D14890">
        <v>4207.07</v>
      </c>
      <c r="E14890">
        <v>0.39</v>
      </c>
      <c r="F14890">
        <v>6</v>
      </c>
      <c r="G14890" s="4">
        <v>45231</v>
      </c>
      <c r="H14890" s="4">
        <v>45236</v>
      </c>
      <c r="I14890" t="s">
        <v>50</v>
      </c>
      <c r="J14890" t="s">
        <v>45</v>
      </c>
      <c r="K14890">
        <v>926.76</v>
      </c>
      <c r="L14890" t="s">
        <v>57</v>
      </c>
    </row>
    <row r="14891" spans="1:12" x14ac:dyDescent="0.3">
      <c r="A14891" t="s">
        <v>14951</v>
      </c>
      <c r="B14891" t="s">
        <v>48</v>
      </c>
      <c r="C14891" t="s">
        <v>65</v>
      </c>
      <c r="D14891">
        <v>3526.68</v>
      </c>
      <c r="E14891">
        <v>0.38</v>
      </c>
      <c r="F14891">
        <v>2</v>
      </c>
      <c r="G14891" s="4">
        <v>44940</v>
      </c>
      <c r="H14891" s="4">
        <v>44941</v>
      </c>
      <c r="I14891" t="s">
        <v>60</v>
      </c>
      <c r="J14891" t="s">
        <v>51</v>
      </c>
      <c r="K14891">
        <v>425.64</v>
      </c>
      <c r="L14891" t="s">
        <v>57</v>
      </c>
    </row>
    <row r="14892" spans="1:12" x14ac:dyDescent="0.3">
      <c r="A14892" t="s">
        <v>14952</v>
      </c>
      <c r="B14892" t="s">
        <v>42</v>
      </c>
      <c r="C14892" t="s">
        <v>65</v>
      </c>
      <c r="D14892">
        <v>1104.4000000000001</v>
      </c>
      <c r="E14892">
        <v>0.13</v>
      </c>
      <c r="F14892">
        <v>9</v>
      </c>
      <c r="G14892" s="4">
        <v>44972</v>
      </c>
      <c r="H14892" s="4">
        <v>44973</v>
      </c>
      <c r="I14892" t="s">
        <v>60</v>
      </c>
      <c r="J14892" t="s">
        <v>56</v>
      </c>
      <c r="K14892">
        <v>71.989999999999995</v>
      </c>
      <c r="L14892" t="s">
        <v>57</v>
      </c>
    </row>
    <row r="14893" spans="1:12" x14ac:dyDescent="0.3">
      <c r="A14893" t="s">
        <v>14953</v>
      </c>
      <c r="B14893" t="s">
        <v>42</v>
      </c>
      <c r="C14893" t="s">
        <v>49</v>
      </c>
      <c r="D14893">
        <v>4717.24</v>
      </c>
      <c r="E14893">
        <v>0.35</v>
      </c>
      <c r="F14893">
        <v>4</v>
      </c>
      <c r="G14893" s="4">
        <v>45478</v>
      </c>
      <c r="H14893" s="4">
        <v>45480</v>
      </c>
      <c r="I14893" t="s">
        <v>44</v>
      </c>
      <c r="J14893" t="s">
        <v>45</v>
      </c>
      <c r="K14893">
        <v>1302.83</v>
      </c>
      <c r="L14893" t="s">
        <v>46</v>
      </c>
    </row>
    <row r="14894" spans="1:12" x14ac:dyDescent="0.3">
      <c r="A14894" t="s">
        <v>14954</v>
      </c>
      <c r="B14894" t="s">
        <v>54</v>
      </c>
      <c r="C14894" t="s">
        <v>65</v>
      </c>
      <c r="D14894">
        <v>219.55</v>
      </c>
      <c r="E14894">
        <v>0.33</v>
      </c>
      <c r="F14894">
        <v>8</v>
      </c>
      <c r="G14894" s="4">
        <v>45040</v>
      </c>
      <c r="H14894" s="4">
        <v>45042</v>
      </c>
      <c r="I14894" t="s">
        <v>44</v>
      </c>
      <c r="J14894" t="s">
        <v>45</v>
      </c>
      <c r="K14894">
        <v>28.8</v>
      </c>
      <c r="L14894" t="s">
        <v>46</v>
      </c>
    </row>
    <row r="14895" spans="1:12" x14ac:dyDescent="0.3">
      <c r="A14895" t="s">
        <v>14955</v>
      </c>
      <c r="B14895" t="s">
        <v>54</v>
      </c>
      <c r="C14895" t="s">
        <v>55</v>
      </c>
      <c r="D14895">
        <v>1733.07</v>
      </c>
      <c r="E14895">
        <v>0.15</v>
      </c>
      <c r="F14895">
        <v>2</v>
      </c>
      <c r="G14895" s="4">
        <v>45073</v>
      </c>
      <c r="H14895" s="4">
        <v>45079</v>
      </c>
      <c r="I14895" t="s">
        <v>44</v>
      </c>
      <c r="J14895" t="s">
        <v>51</v>
      </c>
      <c r="K14895">
        <v>97.28</v>
      </c>
      <c r="L14895" t="s">
        <v>52</v>
      </c>
    </row>
    <row r="14896" spans="1:12" x14ac:dyDescent="0.3">
      <c r="A14896" t="s">
        <v>14956</v>
      </c>
      <c r="B14896" t="s">
        <v>42</v>
      </c>
      <c r="C14896" t="s">
        <v>62</v>
      </c>
      <c r="D14896">
        <v>206.1</v>
      </c>
      <c r="E14896">
        <v>0.36</v>
      </c>
      <c r="F14896">
        <v>5</v>
      </c>
      <c r="G14896" s="4">
        <v>45168</v>
      </c>
      <c r="H14896" s="4">
        <v>45170</v>
      </c>
      <c r="I14896" t="s">
        <v>50</v>
      </c>
      <c r="J14896" t="s">
        <v>45</v>
      </c>
      <c r="K14896">
        <v>57.02</v>
      </c>
      <c r="L14896" t="s">
        <v>57</v>
      </c>
    </row>
    <row r="14897" spans="1:12" x14ac:dyDescent="0.3">
      <c r="A14897" t="s">
        <v>14957</v>
      </c>
      <c r="B14897" t="s">
        <v>48</v>
      </c>
      <c r="C14897" t="s">
        <v>62</v>
      </c>
      <c r="D14897">
        <v>797.26</v>
      </c>
      <c r="E14897">
        <v>0.47</v>
      </c>
      <c r="F14897">
        <v>8</v>
      </c>
      <c r="G14897" s="4">
        <v>45455</v>
      </c>
      <c r="H14897" s="4">
        <v>45457</v>
      </c>
      <c r="I14897" t="s">
        <v>50</v>
      </c>
      <c r="J14897" t="s">
        <v>45</v>
      </c>
      <c r="K14897">
        <v>146.02000000000001</v>
      </c>
      <c r="L14897" t="s">
        <v>46</v>
      </c>
    </row>
    <row r="14898" spans="1:12" x14ac:dyDescent="0.3">
      <c r="A14898" t="s">
        <v>14958</v>
      </c>
      <c r="B14898" t="s">
        <v>54</v>
      </c>
      <c r="C14898" t="s">
        <v>55</v>
      </c>
      <c r="D14898">
        <v>982.39</v>
      </c>
      <c r="E14898">
        <v>0.15</v>
      </c>
      <c r="F14898">
        <v>1</v>
      </c>
      <c r="G14898" s="4">
        <v>45136</v>
      </c>
      <c r="H14898" s="4">
        <v>45142</v>
      </c>
      <c r="I14898" t="s">
        <v>44</v>
      </c>
      <c r="J14898" t="s">
        <v>51</v>
      </c>
      <c r="K14898">
        <v>220.39</v>
      </c>
      <c r="L14898" t="s">
        <v>63</v>
      </c>
    </row>
    <row r="14899" spans="1:12" x14ac:dyDescent="0.3">
      <c r="A14899" t="s">
        <v>14959</v>
      </c>
      <c r="B14899" t="s">
        <v>54</v>
      </c>
      <c r="C14899" t="s">
        <v>49</v>
      </c>
      <c r="D14899">
        <v>4070.64</v>
      </c>
      <c r="E14899">
        <v>0.49</v>
      </c>
      <c r="F14899">
        <v>6</v>
      </c>
      <c r="G14899" s="4">
        <v>45158</v>
      </c>
      <c r="H14899" s="4">
        <v>45159</v>
      </c>
      <c r="I14899" t="s">
        <v>60</v>
      </c>
      <c r="J14899" t="s">
        <v>56</v>
      </c>
      <c r="K14899">
        <v>1173.5</v>
      </c>
      <c r="L14899" t="s">
        <v>68</v>
      </c>
    </row>
    <row r="14900" spans="1:12" x14ac:dyDescent="0.3">
      <c r="A14900" t="s">
        <v>14960</v>
      </c>
      <c r="B14900" t="s">
        <v>42</v>
      </c>
      <c r="C14900" t="s">
        <v>43</v>
      </c>
      <c r="D14900">
        <v>4965.8900000000003</v>
      </c>
      <c r="E14900">
        <v>0.11</v>
      </c>
      <c r="F14900">
        <v>2</v>
      </c>
      <c r="G14900" s="4">
        <v>45296</v>
      </c>
      <c r="H14900" s="4">
        <v>45300</v>
      </c>
      <c r="I14900" t="s">
        <v>60</v>
      </c>
      <c r="J14900" t="s">
        <v>51</v>
      </c>
      <c r="K14900">
        <v>493.29</v>
      </c>
      <c r="L14900" t="s">
        <v>77</v>
      </c>
    </row>
    <row r="14901" spans="1:12" x14ac:dyDescent="0.3">
      <c r="A14901" t="s">
        <v>14961</v>
      </c>
      <c r="B14901" t="s">
        <v>42</v>
      </c>
      <c r="C14901" t="s">
        <v>49</v>
      </c>
      <c r="D14901">
        <v>4349.87</v>
      </c>
      <c r="E14901">
        <v>7.0000000000000007E-2</v>
      </c>
      <c r="F14901">
        <v>5</v>
      </c>
      <c r="G14901" s="4">
        <v>45383</v>
      </c>
      <c r="H14901" s="4">
        <v>45386</v>
      </c>
      <c r="I14901" t="s">
        <v>60</v>
      </c>
      <c r="J14901" t="s">
        <v>51</v>
      </c>
      <c r="K14901">
        <v>904.1</v>
      </c>
      <c r="L14901" t="s">
        <v>52</v>
      </c>
    </row>
    <row r="14902" spans="1:12" x14ac:dyDescent="0.3">
      <c r="A14902" t="s">
        <v>14962</v>
      </c>
      <c r="B14902" t="s">
        <v>54</v>
      </c>
      <c r="C14902" t="s">
        <v>55</v>
      </c>
      <c r="D14902">
        <v>3212.15</v>
      </c>
      <c r="E14902">
        <v>0.04</v>
      </c>
      <c r="F14902">
        <v>1</v>
      </c>
      <c r="G14902" s="4">
        <v>45119</v>
      </c>
      <c r="H14902" s="4">
        <v>45121</v>
      </c>
      <c r="I14902" t="s">
        <v>50</v>
      </c>
      <c r="J14902" t="s">
        <v>51</v>
      </c>
      <c r="K14902">
        <v>299.8</v>
      </c>
      <c r="L14902" t="s">
        <v>68</v>
      </c>
    </row>
    <row r="14903" spans="1:12" x14ac:dyDescent="0.3">
      <c r="A14903" t="s">
        <v>14963</v>
      </c>
      <c r="B14903" t="s">
        <v>70</v>
      </c>
      <c r="C14903" t="s">
        <v>65</v>
      </c>
      <c r="D14903">
        <v>3642.32</v>
      </c>
      <c r="E14903">
        <v>0.11</v>
      </c>
      <c r="F14903">
        <v>4</v>
      </c>
      <c r="G14903" s="4">
        <v>44996</v>
      </c>
      <c r="H14903" s="4">
        <v>45000</v>
      </c>
      <c r="I14903" t="s">
        <v>44</v>
      </c>
      <c r="J14903" t="s">
        <v>51</v>
      </c>
      <c r="K14903">
        <v>418.04</v>
      </c>
      <c r="L14903" t="s">
        <v>68</v>
      </c>
    </row>
    <row r="14904" spans="1:12" x14ac:dyDescent="0.3">
      <c r="A14904" t="s">
        <v>14964</v>
      </c>
      <c r="B14904" t="s">
        <v>54</v>
      </c>
      <c r="C14904" t="s">
        <v>62</v>
      </c>
      <c r="D14904">
        <v>2661.82</v>
      </c>
      <c r="E14904">
        <v>0.17</v>
      </c>
      <c r="F14904">
        <v>3</v>
      </c>
      <c r="G14904" s="4">
        <v>45220</v>
      </c>
      <c r="H14904" s="4">
        <v>45222</v>
      </c>
      <c r="I14904" t="s">
        <v>60</v>
      </c>
      <c r="J14904" t="s">
        <v>45</v>
      </c>
      <c r="K14904">
        <v>493.08</v>
      </c>
      <c r="L14904" t="s">
        <v>77</v>
      </c>
    </row>
    <row r="14905" spans="1:12" x14ac:dyDescent="0.3">
      <c r="A14905" t="s">
        <v>14965</v>
      </c>
      <c r="B14905" t="s">
        <v>70</v>
      </c>
      <c r="C14905" t="s">
        <v>65</v>
      </c>
      <c r="D14905">
        <v>2170.46</v>
      </c>
      <c r="E14905">
        <v>0.37</v>
      </c>
      <c r="F14905">
        <v>5</v>
      </c>
      <c r="G14905" s="4">
        <v>45071</v>
      </c>
      <c r="H14905" s="4">
        <v>45076</v>
      </c>
      <c r="I14905" t="s">
        <v>50</v>
      </c>
      <c r="J14905" t="s">
        <v>56</v>
      </c>
      <c r="K14905">
        <v>229.46</v>
      </c>
      <c r="L14905" t="s">
        <v>57</v>
      </c>
    </row>
    <row r="14906" spans="1:12" x14ac:dyDescent="0.3">
      <c r="A14906" t="s">
        <v>14966</v>
      </c>
      <c r="B14906" t="s">
        <v>42</v>
      </c>
      <c r="C14906" t="s">
        <v>49</v>
      </c>
      <c r="D14906">
        <v>3491.63</v>
      </c>
      <c r="E14906">
        <v>0.04</v>
      </c>
      <c r="F14906">
        <v>8</v>
      </c>
      <c r="G14906" s="4">
        <v>45511</v>
      </c>
      <c r="H14906" s="4">
        <v>45518</v>
      </c>
      <c r="I14906" t="s">
        <v>60</v>
      </c>
      <c r="J14906" t="s">
        <v>45</v>
      </c>
      <c r="K14906">
        <v>585.57000000000005</v>
      </c>
      <c r="L14906" t="s">
        <v>68</v>
      </c>
    </row>
    <row r="14907" spans="1:12" x14ac:dyDescent="0.3">
      <c r="A14907" t="s">
        <v>14967</v>
      </c>
      <c r="B14907" t="s">
        <v>70</v>
      </c>
      <c r="C14907" t="s">
        <v>55</v>
      </c>
      <c r="D14907">
        <v>4868.2700000000004</v>
      </c>
      <c r="E14907">
        <v>0.25</v>
      </c>
      <c r="F14907">
        <v>9</v>
      </c>
      <c r="G14907" s="4">
        <v>45051</v>
      </c>
      <c r="H14907" s="4">
        <v>45053</v>
      </c>
      <c r="I14907" t="s">
        <v>50</v>
      </c>
      <c r="J14907" t="s">
        <v>56</v>
      </c>
      <c r="K14907">
        <v>262.89999999999998</v>
      </c>
      <c r="L14907" t="s">
        <v>57</v>
      </c>
    </row>
    <row r="14908" spans="1:12" x14ac:dyDescent="0.3">
      <c r="A14908" t="s">
        <v>14968</v>
      </c>
      <c r="B14908" t="s">
        <v>48</v>
      </c>
      <c r="C14908" t="s">
        <v>62</v>
      </c>
      <c r="D14908">
        <v>241.58</v>
      </c>
      <c r="E14908">
        <v>0.26</v>
      </c>
      <c r="F14908">
        <v>5</v>
      </c>
      <c r="G14908" s="4">
        <v>45302</v>
      </c>
      <c r="H14908" s="4">
        <v>45309</v>
      </c>
      <c r="I14908" t="s">
        <v>44</v>
      </c>
      <c r="J14908" t="s">
        <v>45</v>
      </c>
      <c r="K14908">
        <v>51.34</v>
      </c>
      <c r="L14908" t="s">
        <v>57</v>
      </c>
    </row>
    <row r="14909" spans="1:12" x14ac:dyDescent="0.3">
      <c r="A14909" t="s">
        <v>14969</v>
      </c>
      <c r="B14909" t="s">
        <v>42</v>
      </c>
      <c r="C14909" t="s">
        <v>55</v>
      </c>
      <c r="D14909">
        <v>1639.02</v>
      </c>
      <c r="E14909">
        <v>0.11</v>
      </c>
      <c r="F14909">
        <v>9</v>
      </c>
      <c r="G14909" s="4">
        <v>45072</v>
      </c>
      <c r="H14909" s="4">
        <v>45077</v>
      </c>
      <c r="I14909" t="s">
        <v>60</v>
      </c>
      <c r="J14909" t="s">
        <v>45</v>
      </c>
      <c r="K14909">
        <v>395.75</v>
      </c>
      <c r="L14909" t="s">
        <v>63</v>
      </c>
    </row>
    <row r="14910" spans="1:12" x14ac:dyDescent="0.3">
      <c r="A14910" t="s">
        <v>14970</v>
      </c>
      <c r="B14910" t="s">
        <v>54</v>
      </c>
      <c r="C14910" t="s">
        <v>62</v>
      </c>
      <c r="D14910">
        <v>1717.29</v>
      </c>
      <c r="E14910">
        <v>0.02</v>
      </c>
      <c r="F14910">
        <v>4</v>
      </c>
      <c r="G14910" s="4">
        <v>45164</v>
      </c>
      <c r="H14910" s="4">
        <v>45170</v>
      </c>
      <c r="I14910" t="s">
        <v>50</v>
      </c>
      <c r="J14910" t="s">
        <v>51</v>
      </c>
      <c r="K14910">
        <v>185.9</v>
      </c>
      <c r="L14910" t="s">
        <v>46</v>
      </c>
    </row>
    <row r="14911" spans="1:12" x14ac:dyDescent="0.3">
      <c r="A14911" t="s">
        <v>14971</v>
      </c>
      <c r="B14911" t="s">
        <v>54</v>
      </c>
      <c r="C14911" t="s">
        <v>62</v>
      </c>
      <c r="D14911">
        <v>2129.83</v>
      </c>
      <c r="E14911">
        <v>0.11</v>
      </c>
      <c r="F14911">
        <v>5</v>
      </c>
      <c r="G14911" s="4">
        <v>45061</v>
      </c>
      <c r="H14911" s="4">
        <v>45068</v>
      </c>
      <c r="I14911" t="s">
        <v>44</v>
      </c>
      <c r="J14911" t="s">
        <v>51</v>
      </c>
      <c r="K14911">
        <v>121.51</v>
      </c>
      <c r="L14911" t="s">
        <v>77</v>
      </c>
    </row>
    <row r="14912" spans="1:12" x14ac:dyDescent="0.3">
      <c r="A14912" t="s">
        <v>14972</v>
      </c>
      <c r="B14912" t="s">
        <v>42</v>
      </c>
      <c r="C14912" t="s">
        <v>62</v>
      </c>
      <c r="D14912">
        <v>3171.77</v>
      </c>
      <c r="E14912">
        <v>0.12</v>
      </c>
      <c r="F14912">
        <v>9</v>
      </c>
      <c r="G14912" s="4">
        <v>45345</v>
      </c>
      <c r="H14912" s="4">
        <v>45348</v>
      </c>
      <c r="I14912" t="s">
        <v>50</v>
      </c>
      <c r="J14912" t="s">
        <v>45</v>
      </c>
      <c r="K14912">
        <v>212.07</v>
      </c>
      <c r="L14912" t="s">
        <v>77</v>
      </c>
    </row>
    <row r="14913" spans="1:12" x14ac:dyDescent="0.3">
      <c r="A14913" t="s">
        <v>14973</v>
      </c>
      <c r="B14913" t="s">
        <v>42</v>
      </c>
      <c r="C14913" t="s">
        <v>49</v>
      </c>
      <c r="D14913">
        <v>2617.39</v>
      </c>
      <c r="E14913">
        <v>0.34</v>
      </c>
      <c r="F14913">
        <v>9</v>
      </c>
      <c r="G14913" s="4">
        <v>45098</v>
      </c>
      <c r="H14913" s="4">
        <v>45100</v>
      </c>
      <c r="I14913" t="s">
        <v>60</v>
      </c>
      <c r="J14913" t="s">
        <v>51</v>
      </c>
      <c r="K14913">
        <v>544.17999999999995</v>
      </c>
      <c r="L14913" t="s">
        <v>77</v>
      </c>
    </row>
    <row r="14914" spans="1:12" x14ac:dyDescent="0.3">
      <c r="A14914" t="s">
        <v>14974</v>
      </c>
      <c r="B14914" t="s">
        <v>48</v>
      </c>
      <c r="C14914" t="s">
        <v>55</v>
      </c>
      <c r="D14914">
        <v>191.77</v>
      </c>
      <c r="E14914">
        <v>0.12</v>
      </c>
      <c r="F14914">
        <v>2</v>
      </c>
      <c r="G14914" s="4">
        <v>45221</v>
      </c>
      <c r="H14914" s="4">
        <v>45226</v>
      </c>
      <c r="I14914" t="s">
        <v>60</v>
      </c>
      <c r="J14914" t="s">
        <v>56</v>
      </c>
      <c r="K14914">
        <v>57.52</v>
      </c>
      <c r="L14914" t="s">
        <v>46</v>
      </c>
    </row>
    <row r="14915" spans="1:12" x14ac:dyDescent="0.3">
      <c r="A14915" t="s">
        <v>14975</v>
      </c>
      <c r="B14915" t="s">
        <v>42</v>
      </c>
      <c r="C14915" t="s">
        <v>43</v>
      </c>
      <c r="D14915">
        <v>2116.89</v>
      </c>
      <c r="E14915">
        <v>0.17</v>
      </c>
      <c r="F14915">
        <v>5</v>
      </c>
      <c r="G14915" s="4">
        <v>45449</v>
      </c>
      <c r="H14915" s="4">
        <v>45452</v>
      </c>
      <c r="I14915" t="s">
        <v>60</v>
      </c>
      <c r="J14915" t="s">
        <v>51</v>
      </c>
      <c r="K14915">
        <v>468.82</v>
      </c>
      <c r="L14915" t="s">
        <v>77</v>
      </c>
    </row>
    <row r="14916" spans="1:12" x14ac:dyDescent="0.3">
      <c r="A14916" t="s">
        <v>14976</v>
      </c>
      <c r="B14916" t="s">
        <v>54</v>
      </c>
      <c r="C14916" t="s">
        <v>43</v>
      </c>
      <c r="D14916">
        <v>3135.3</v>
      </c>
      <c r="E14916">
        <v>0.02</v>
      </c>
      <c r="F14916">
        <v>8</v>
      </c>
      <c r="G14916" s="4">
        <v>45051</v>
      </c>
      <c r="H14916" s="4">
        <v>45053</v>
      </c>
      <c r="I14916" t="s">
        <v>50</v>
      </c>
      <c r="J14916" t="s">
        <v>45</v>
      </c>
      <c r="K14916">
        <v>164.04</v>
      </c>
      <c r="L14916" t="s">
        <v>68</v>
      </c>
    </row>
    <row r="14917" spans="1:12" x14ac:dyDescent="0.3">
      <c r="A14917" t="s">
        <v>14977</v>
      </c>
      <c r="B14917" t="s">
        <v>48</v>
      </c>
      <c r="C14917" t="s">
        <v>43</v>
      </c>
      <c r="D14917">
        <v>2573.64</v>
      </c>
      <c r="E14917">
        <v>0.31</v>
      </c>
      <c r="F14917">
        <v>1</v>
      </c>
      <c r="G14917" s="4">
        <v>45192</v>
      </c>
      <c r="H14917" s="4">
        <v>45198</v>
      </c>
      <c r="I14917" t="s">
        <v>60</v>
      </c>
      <c r="J14917" t="s">
        <v>45</v>
      </c>
      <c r="K14917">
        <v>732.07</v>
      </c>
      <c r="L14917" t="s">
        <v>77</v>
      </c>
    </row>
    <row r="14918" spans="1:12" x14ac:dyDescent="0.3">
      <c r="A14918" t="s">
        <v>14978</v>
      </c>
      <c r="B14918" t="s">
        <v>54</v>
      </c>
      <c r="C14918" t="s">
        <v>55</v>
      </c>
      <c r="D14918">
        <v>4373.1000000000004</v>
      </c>
      <c r="E14918">
        <v>0.24</v>
      </c>
      <c r="F14918">
        <v>4</v>
      </c>
      <c r="G14918" s="4">
        <v>45054</v>
      </c>
      <c r="H14918" s="4">
        <v>45061</v>
      </c>
      <c r="I14918" t="s">
        <v>60</v>
      </c>
      <c r="J14918" t="s">
        <v>45</v>
      </c>
      <c r="K14918">
        <v>1156.46</v>
      </c>
      <c r="L14918" t="s">
        <v>52</v>
      </c>
    </row>
    <row r="14919" spans="1:12" x14ac:dyDescent="0.3">
      <c r="A14919" t="s">
        <v>14979</v>
      </c>
      <c r="B14919" t="s">
        <v>70</v>
      </c>
      <c r="C14919" t="s">
        <v>65</v>
      </c>
      <c r="D14919">
        <v>2053.12</v>
      </c>
      <c r="E14919">
        <v>0.17</v>
      </c>
      <c r="F14919">
        <v>8</v>
      </c>
      <c r="G14919" s="4">
        <v>45280</v>
      </c>
      <c r="H14919" s="4">
        <v>45287</v>
      </c>
      <c r="I14919" t="s">
        <v>60</v>
      </c>
      <c r="J14919" t="s">
        <v>45</v>
      </c>
      <c r="K14919">
        <v>370.96</v>
      </c>
      <c r="L14919" t="s">
        <v>63</v>
      </c>
    </row>
    <row r="14920" spans="1:12" x14ac:dyDescent="0.3">
      <c r="A14920" t="s">
        <v>14980</v>
      </c>
      <c r="B14920" t="s">
        <v>42</v>
      </c>
      <c r="C14920" t="s">
        <v>55</v>
      </c>
      <c r="D14920">
        <v>161.54</v>
      </c>
      <c r="E14920">
        <v>0.35</v>
      </c>
      <c r="F14920">
        <v>2</v>
      </c>
      <c r="G14920" s="4">
        <v>45002</v>
      </c>
      <c r="H14920" s="4">
        <v>45009</v>
      </c>
      <c r="I14920" t="s">
        <v>60</v>
      </c>
      <c r="J14920" t="s">
        <v>56</v>
      </c>
      <c r="K14920">
        <v>40.81</v>
      </c>
      <c r="L14920" t="s">
        <v>57</v>
      </c>
    </row>
    <row r="14921" spans="1:12" x14ac:dyDescent="0.3">
      <c r="A14921" t="s">
        <v>14981</v>
      </c>
      <c r="B14921" t="s">
        <v>70</v>
      </c>
      <c r="C14921" t="s">
        <v>62</v>
      </c>
      <c r="D14921">
        <v>1496</v>
      </c>
      <c r="E14921">
        <v>0.34</v>
      </c>
      <c r="F14921">
        <v>1</v>
      </c>
      <c r="G14921" s="4">
        <v>45319</v>
      </c>
      <c r="H14921" s="4">
        <v>45321</v>
      </c>
      <c r="I14921" t="s">
        <v>60</v>
      </c>
      <c r="J14921" t="s">
        <v>45</v>
      </c>
      <c r="K14921">
        <v>184.81</v>
      </c>
      <c r="L14921" t="s">
        <v>57</v>
      </c>
    </row>
    <row r="14922" spans="1:12" x14ac:dyDescent="0.3">
      <c r="A14922" t="s">
        <v>14982</v>
      </c>
      <c r="B14922" t="s">
        <v>54</v>
      </c>
      <c r="C14922" t="s">
        <v>65</v>
      </c>
      <c r="D14922">
        <v>764.8</v>
      </c>
      <c r="E14922">
        <v>0.16</v>
      </c>
      <c r="F14922">
        <v>6</v>
      </c>
      <c r="G14922" s="4">
        <v>45284</v>
      </c>
      <c r="H14922" s="4">
        <v>45290</v>
      </c>
      <c r="I14922" t="s">
        <v>50</v>
      </c>
      <c r="J14922" t="s">
        <v>51</v>
      </c>
      <c r="K14922">
        <v>61.59</v>
      </c>
      <c r="L14922" t="s">
        <v>63</v>
      </c>
    </row>
    <row r="14923" spans="1:12" x14ac:dyDescent="0.3">
      <c r="A14923" t="s">
        <v>14983</v>
      </c>
      <c r="B14923" t="s">
        <v>70</v>
      </c>
      <c r="C14923" t="s">
        <v>62</v>
      </c>
      <c r="D14923">
        <v>1326.13</v>
      </c>
      <c r="E14923">
        <v>0.35</v>
      </c>
      <c r="F14923">
        <v>6</v>
      </c>
      <c r="G14923" s="4">
        <v>45548</v>
      </c>
      <c r="H14923" s="4">
        <v>45549</v>
      </c>
      <c r="I14923" t="s">
        <v>60</v>
      </c>
      <c r="J14923" t="s">
        <v>45</v>
      </c>
      <c r="K14923">
        <v>118.27</v>
      </c>
      <c r="L14923" t="s">
        <v>46</v>
      </c>
    </row>
    <row r="14924" spans="1:12" x14ac:dyDescent="0.3">
      <c r="A14924" t="s">
        <v>14984</v>
      </c>
      <c r="B14924" t="s">
        <v>70</v>
      </c>
      <c r="C14924" t="s">
        <v>62</v>
      </c>
      <c r="D14924">
        <v>1874.23</v>
      </c>
      <c r="E14924">
        <v>0.17</v>
      </c>
      <c r="F14924">
        <v>1</v>
      </c>
      <c r="G14924" s="4">
        <v>44934</v>
      </c>
      <c r="H14924" s="4">
        <v>44938</v>
      </c>
      <c r="I14924" t="s">
        <v>44</v>
      </c>
      <c r="J14924" t="s">
        <v>45</v>
      </c>
      <c r="K14924">
        <v>204.34</v>
      </c>
      <c r="L14924" t="s">
        <v>46</v>
      </c>
    </row>
    <row r="14925" spans="1:12" x14ac:dyDescent="0.3">
      <c r="A14925" t="s">
        <v>14985</v>
      </c>
      <c r="B14925" t="s">
        <v>54</v>
      </c>
      <c r="C14925" t="s">
        <v>55</v>
      </c>
      <c r="D14925">
        <v>3415.61</v>
      </c>
      <c r="E14925">
        <v>0.11</v>
      </c>
      <c r="F14925">
        <v>3</v>
      </c>
      <c r="G14925" s="4">
        <v>45614</v>
      </c>
      <c r="H14925" s="4">
        <v>45618</v>
      </c>
      <c r="I14925" t="s">
        <v>60</v>
      </c>
      <c r="J14925" t="s">
        <v>51</v>
      </c>
      <c r="K14925">
        <v>402.83</v>
      </c>
      <c r="L14925" t="s">
        <v>77</v>
      </c>
    </row>
    <row r="14926" spans="1:12" x14ac:dyDescent="0.3">
      <c r="A14926" t="s">
        <v>14986</v>
      </c>
      <c r="B14926" t="s">
        <v>54</v>
      </c>
      <c r="C14926" t="s">
        <v>43</v>
      </c>
      <c r="D14926">
        <v>1688.43</v>
      </c>
      <c r="E14926">
        <v>0.36</v>
      </c>
      <c r="F14926">
        <v>8</v>
      </c>
      <c r="G14926" s="4">
        <v>44947</v>
      </c>
      <c r="H14926" s="4">
        <v>44950</v>
      </c>
      <c r="I14926" t="s">
        <v>50</v>
      </c>
      <c r="J14926" t="s">
        <v>56</v>
      </c>
      <c r="K14926">
        <v>262.39</v>
      </c>
      <c r="L14926" t="s">
        <v>77</v>
      </c>
    </row>
    <row r="14927" spans="1:12" x14ac:dyDescent="0.3">
      <c r="A14927" t="s">
        <v>14987</v>
      </c>
      <c r="B14927" t="s">
        <v>42</v>
      </c>
      <c r="C14927" t="s">
        <v>65</v>
      </c>
      <c r="D14927">
        <v>4432.13</v>
      </c>
      <c r="E14927">
        <v>0.36</v>
      </c>
      <c r="F14927">
        <v>9</v>
      </c>
      <c r="G14927" s="4">
        <v>45134</v>
      </c>
      <c r="H14927" s="4">
        <v>45139</v>
      </c>
      <c r="I14927" t="s">
        <v>60</v>
      </c>
      <c r="J14927" t="s">
        <v>51</v>
      </c>
      <c r="K14927">
        <v>985.96</v>
      </c>
      <c r="L14927" t="s">
        <v>68</v>
      </c>
    </row>
    <row r="14928" spans="1:12" x14ac:dyDescent="0.3">
      <c r="A14928" t="s">
        <v>14988</v>
      </c>
      <c r="B14928" t="s">
        <v>70</v>
      </c>
      <c r="C14928" t="s">
        <v>49</v>
      </c>
      <c r="D14928">
        <v>1567.88</v>
      </c>
      <c r="E14928">
        <v>0.43</v>
      </c>
      <c r="F14928">
        <v>8</v>
      </c>
      <c r="G14928" s="4">
        <v>45023</v>
      </c>
      <c r="H14928" s="4">
        <v>45027</v>
      </c>
      <c r="I14928" t="s">
        <v>60</v>
      </c>
      <c r="J14928" t="s">
        <v>56</v>
      </c>
      <c r="K14928">
        <v>130.06</v>
      </c>
      <c r="L14928" t="s">
        <v>57</v>
      </c>
    </row>
    <row r="14929" spans="1:12" x14ac:dyDescent="0.3">
      <c r="A14929" t="s">
        <v>14989</v>
      </c>
      <c r="B14929" t="s">
        <v>48</v>
      </c>
      <c r="C14929" t="s">
        <v>43</v>
      </c>
      <c r="D14929">
        <v>770.97</v>
      </c>
      <c r="E14929">
        <v>0.25</v>
      </c>
      <c r="F14929">
        <v>1</v>
      </c>
      <c r="G14929" s="4">
        <v>45541</v>
      </c>
      <c r="H14929" s="4">
        <v>45546</v>
      </c>
      <c r="I14929" t="s">
        <v>50</v>
      </c>
      <c r="J14929" t="s">
        <v>45</v>
      </c>
      <c r="K14929">
        <v>76.900000000000006</v>
      </c>
      <c r="L14929" t="s">
        <v>77</v>
      </c>
    </row>
    <row r="14930" spans="1:12" x14ac:dyDescent="0.3">
      <c r="A14930" t="s">
        <v>14990</v>
      </c>
      <c r="B14930" t="s">
        <v>48</v>
      </c>
      <c r="C14930" t="s">
        <v>49</v>
      </c>
      <c r="D14930">
        <v>927.44</v>
      </c>
      <c r="E14930">
        <v>0.12</v>
      </c>
      <c r="F14930">
        <v>4</v>
      </c>
      <c r="G14930" s="4">
        <v>45188</v>
      </c>
      <c r="H14930" s="4">
        <v>45193</v>
      </c>
      <c r="I14930" t="s">
        <v>50</v>
      </c>
      <c r="J14930" t="s">
        <v>56</v>
      </c>
      <c r="K14930">
        <v>72.78</v>
      </c>
      <c r="L14930" t="s">
        <v>63</v>
      </c>
    </row>
    <row r="14931" spans="1:12" x14ac:dyDescent="0.3">
      <c r="A14931" t="s">
        <v>14991</v>
      </c>
      <c r="B14931" t="s">
        <v>54</v>
      </c>
      <c r="C14931" t="s">
        <v>55</v>
      </c>
      <c r="D14931">
        <v>4679.4399999999996</v>
      </c>
      <c r="E14931">
        <v>0.42</v>
      </c>
      <c r="F14931">
        <v>9</v>
      </c>
      <c r="G14931" s="4">
        <v>44985</v>
      </c>
      <c r="H14931" s="4">
        <v>44989</v>
      </c>
      <c r="I14931" t="s">
        <v>60</v>
      </c>
      <c r="J14931" t="s">
        <v>45</v>
      </c>
      <c r="K14931">
        <v>799.86</v>
      </c>
      <c r="L14931" t="s">
        <v>46</v>
      </c>
    </row>
    <row r="14932" spans="1:12" x14ac:dyDescent="0.3">
      <c r="A14932" t="s">
        <v>14992</v>
      </c>
      <c r="B14932" t="s">
        <v>54</v>
      </c>
      <c r="C14932" t="s">
        <v>65</v>
      </c>
      <c r="D14932">
        <v>2328.59</v>
      </c>
      <c r="E14932">
        <v>0.09</v>
      </c>
      <c r="F14932">
        <v>1</v>
      </c>
      <c r="G14932" s="4">
        <v>45461</v>
      </c>
      <c r="H14932" s="4">
        <v>45465</v>
      </c>
      <c r="I14932" t="s">
        <v>60</v>
      </c>
      <c r="J14932" t="s">
        <v>56</v>
      </c>
      <c r="K14932">
        <v>531.89</v>
      </c>
      <c r="L14932" t="s">
        <v>77</v>
      </c>
    </row>
    <row r="14933" spans="1:12" x14ac:dyDescent="0.3">
      <c r="A14933" t="s">
        <v>14993</v>
      </c>
      <c r="B14933" t="s">
        <v>70</v>
      </c>
      <c r="C14933" t="s">
        <v>55</v>
      </c>
      <c r="D14933">
        <v>2075.3200000000002</v>
      </c>
      <c r="E14933">
        <v>0.47</v>
      </c>
      <c r="F14933">
        <v>4</v>
      </c>
      <c r="G14933" s="4">
        <v>45255</v>
      </c>
      <c r="H14933" s="4">
        <v>45262</v>
      </c>
      <c r="I14933" t="s">
        <v>50</v>
      </c>
      <c r="J14933" t="s">
        <v>45</v>
      </c>
      <c r="K14933">
        <v>333.45</v>
      </c>
      <c r="L14933" t="s">
        <v>46</v>
      </c>
    </row>
    <row r="14934" spans="1:12" x14ac:dyDescent="0.3">
      <c r="A14934" t="s">
        <v>14994</v>
      </c>
      <c r="B14934" t="s">
        <v>54</v>
      </c>
      <c r="C14934" t="s">
        <v>49</v>
      </c>
      <c r="D14934">
        <v>437.61</v>
      </c>
      <c r="E14934">
        <v>0.15</v>
      </c>
      <c r="F14934">
        <v>7</v>
      </c>
      <c r="G14934" s="4">
        <v>45538</v>
      </c>
      <c r="H14934" s="4">
        <v>45543</v>
      </c>
      <c r="I14934" t="s">
        <v>50</v>
      </c>
      <c r="J14934" t="s">
        <v>51</v>
      </c>
      <c r="K14934">
        <v>103.29</v>
      </c>
      <c r="L14934" t="s">
        <v>57</v>
      </c>
    </row>
    <row r="14935" spans="1:12" x14ac:dyDescent="0.3">
      <c r="A14935" t="s">
        <v>14995</v>
      </c>
      <c r="B14935" t="s">
        <v>48</v>
      </c>
      <c r="C14935" t="s">
        <v>62</v>
      </c>
      <c r="D14935">
        <v>3693.27</v>
      </c>
      <c r="E14935">
        <v>0.01</v>
      </c>
      <c r="F14935">
        <v>7</v>
      </c>
      <c r="G14935" s="4">
        <v>45385</v>
      </c>
      <c r="H14935" s="4">
        <v>45390</v>
      </c>
      <c r="I14935" t="s">
        <v>60</v>
      </c>
      <c r="J14935" t="s">
        <v>45</v>
      </c>
      <c r="K14935">
        <v>708.98</v>
      </c>
      <c r="L14935" t="s">
        <v>68</v>
      </c>
    </row>
    <row r="14936" spans="1:12" x14ac:dyDescent="0.3">
      <c r="A14936" t="s">
        <v>14996</v>
      </c>
      <c r="B14936" t="s">
        <v>42</v>
      </c>
      <c r="C14936" t="s">
        <v>55</v>
      </c>
      <c r="D14936">
        <v>3503.8</v>
      </c>
      <c r="E14936">
        <v>0.09</v>
      </c>
      <c r="F14936">
        <v>7</v>
      </c>
      <c r="G14936" s="4">
        <v>45556</v>
      </c>
      <c r="H14936" s="4">
        <v>45558</v>
      </c>
      <c r="I14936" t="s">
        <v>50</v>
      </c>
      <c r="J14936" t="s">
        <v>45</v>
      </c>
      <c r="K14936">
        <v>452.3</v>
      </c>
      <c r="L14936" t="s">
        <v>52</v>
      </c>
    </row>
    <row r="14937" spans="1:12" x14ac:dyDescent="0.3">
      <c r="A14937" t="s">
        <v>14997</v>
      </c>
      <c r="B14937" t="s">
        <v>42</v>
      </c>
      <c r="C14937" t="s">
        <v>65</v>
      </c>
      <c r="D14937">
        <v>1941.13</v>
      </c>
      <c r="E14937">
        <v>0.21</v>
      </c>
      <c r="F14937">
        <v>4</v>
      </c>
      <c r="G14937" s="4">
        <v>45322</v>
      </c>
      <c r="H14937" s="4">
        <v>45329</v>
      </c>
      <c r="I14937" t="s">
        <v>60</v>
      </c>
      <c r="J14937" t="s">
        <v>45</v>
      </c>
      <c r="K14937">
        <v>361.51</v>
      </c>
      <c r="L14937" t="s">
        <v>46</v>
      </c>
    </row>
    <row r="14938" spans="1:12" x14ac:dyDescent="0.3">
      <c r="A14938" t="s">
        <v>14998</v>
      </c>
      <c r="B14938" t="s">
        <v>70</v>
      </c>
      <c r="C14938" t="s">
        <v>55</v>
      </c>
      <c r="D14938">
        <v>3489.64</v>
      </c>
      <c r="E14938">
        <v>0.03</v>
      </c>
      <c r="F14938">
        <v>8</v>
      </c>
      <c r="G14938" s="4">
        <v>45111</v>
      </c>
      <c r="H14938" s="4">
        <v>45113</v>
      </c>
      <c r="I14938" t="s">
        <v>60</v>
      </c>
      <c r="J14938" t="s">
        <v>45</v>
      </c>
      <c r="K14938">
        <v>899.71</v>
      </c>
      <c r="L14938" t="s">
        <v>46</v>
      </c>
    </row>
    <row r="14939" spans="1:12" x14ac:dyDescent="0.3">
      <c r="A14939" t="s">
        <v>14999</v>
      </c>
      <c r="B14939" t="s">
        <v>42</v>
      </c>
      <c r="C14939" t="s">
        <v>43</v>
      </c>
      <c r="D14939">
        <v>1900.51</v>
      </c>
      <c r="E14939">
        <v>0.2</v>
      </c>
      <c r="F14939">
        <v>3</v>
      </c>
      <c r="G14939" s="4">
        <v>45595</v>
      </c>
      <c r="H14939" s="4">
        <v>45600</v>
      </c>
      <c r="I14939" t="s">
        <v>44</v>
      </c>
      <c r="J14939" t="s">
        <v>56</v>
      </c>
      <c r="K14939">
        <v>177.2</v>
      </c>
      <c r="L14939" t="s">
        <v>77</v>
      </c>
    </row>
    <row r="14940" spans="1:12" x14ac:dyDescent="0.3">
      <c r="A14940" t="s">
        <v>15000</v>
      </c>
      <c r="B14940" t="s">
        <v>54</v>
      </c>
      <c r="C14940" t="s">
        <v>55</v>
      </c>
      <c r="D14940">
        <v>458.47</v>
      </c>
      <c r="E14940">
        <v>0.1</v>
      </c>
      <c r="F14940">
        <v>9</v>
      </c>
      <c r="G14940" s="4">
        <v>45651</v>
      </c>
      <c r="H14940" s="4">
        <v>45655</v>
      </c>
      <c r="I14940" t="s">
        <v>44</v>
      </c>
      <c r="J14940" t="s">
        <v>56</v>
      </c>
      <c r="K14940">
        <v>87.49</v>
      </c>
      <c r="L14940" t="s">
        <v>77</v>
      </c>
    </row>
    <row r="14941" spans="1:12" x14ac:dyDescent="0.3">
      <c r="A14941" t="s">
        <v>15001</v>
      </c>
      <c r="B14941" t="s">
        <v>54</v>
      </c>
      <c r="C14941" t="s">
        <v>49</v>
      </c>
      <c r="D14941">
        <v>3716.69</v>
      </c>
      <c r="E14941">
        <v>0.01</v>
      </c>
      <c r="F14941">
        <v>6</v>
      </c>
      <c r="G14941" s="4">
        <v>45249</v>
      </c>
      <c r="H14941" s="4">
        <v>45251</v>
      </c>
      <c r="I14941" t="s">
        <v>60</v>
      </c>
      <c r="J14941" t="s">
        <v>51</v>
      </c>
      <c r="K14941">
        <v>812.66</v>
      </c>
      <c r="L14941" t="s">
        <v>57</v>
      </c>
    </row>
    <row r="14942" spans="1:12" x14ac:dyDescent="0.3">
      <c r="A14942" t="s">
        <v>15002</v>
      </c>
      <c r="B14942" t="s">
        <v>54</v>
      </c>
      <c r="C14942" t="s">
        <v>55</v>
      </c>
      <c r="D14942">
        <v>4829.49</v>
      </c>
      <c r="E14942">
        <v>0.15</v>
      </c>
      <c r="F14942">
        <v>7</v>
      </c>
      <c r="G14942" s="4">
        <v>45499</v>
      </c>
      <c r="H14942" s="4">
        <v>45504</v>
      </c>
      <c r="I14942" t="s">
        <v>50</v>
      </c>
      <c r="J14942" t="s">
        <v>56</v>
      </c>
      <c r="K14942">
        <v>1332.95</v>
      </c>
      <c r="L14942" t="s">
        <v>68</v>
      </c>
    </row>
    <row r="14943" spans="1:12" x14ac:dyDescent="0.3">
      <c r="A14943" t="s">
        <v>15003</v>
      </c>
      <c r="B14943" t="s">
        <v>54</v>
      </c>
      <c r="C14943" t="s">
        <v>65</v>
      </c>
      <c r="D14943">
        <v>3276.62</v>
      </c>
      <c r="E14943">
        <v>0.11</v>
      </c>
      <c r="F14943">
        <v>9</v>
      </c>
      <c r="G14943" s="4">
        <v>45499</v>
      </c>
      <c r="H14943" s="4">
        <v>45505</v>
      </c>
      <c r="I14943" t="s">
        <v>50</v>
      </c>
      <c r="J14943" t="s">
        <v>51</v>
      </c>
      <c r="K14943">
        <v>658.49</v>
      </c>
      <c r="L14943" t="s">
        <v>52</v>
      </c>
    </row>
    <row r="14944" spans="1:12" x14ac:dyDescent="0.3">
      <c r="A14944" t="s">
        <v>15004</v>
      </c>
      <c r="B14944" t="s">
        <v>70</v>
      </c>
      <c r="C14944" t="s">
        <v>55</v>
      </c>
      <c r="D14944">
        <v>1454.66</v>
      </c>
      <c r="E14944">
        <v>0.21</v>
      </c>
      <c r="F14944">
        <v>4</v>
      </c>
      <c r="G14944" s="4">
        <v>45300</v>
      </c>
      <c r="H14944" s="4">
        <v>45307</v>
      </c>
      <c r="I14944" t="s">
        <v>44</v>
      </c>
      <c r="J14944" t="s">
        <v>45</v>
      </c>
      <c r="K14944">
        <v>88.22</v>
      </c>
      <c r="L14944" t="s">
        <v>52</v>
      </c>
    </row>
    <row r="14945" spans="1:12" x14ac:dyDescent="0.3">
      <c r="A14945" t="s">
        <v>15005</v>
      </c>
      <c r="B14945" t="s">
        <v>42</v>
      </c>
      <c r="C14945" t="s">
        <v>55</v>
      </c>
      <c r="D14945">
        <v>1422.61</v>
      </c>
      <c r="E14945">
        <v>0.38</v>
      </c>
      <c r="F14945">
        <v>5</v>
      </c>
      <c r="G14945" s="4">
        <v>45142</v>
      </c>
      <c r="H14945" s="4">
        <v>45147</v>
      </c>
      <c r="I14945" t="s">
        <v>44</v>
      </c>
      <c r="J14945" t="s">
        <v>56</v>
      </c>
      <c r="K14945">
        <v>273.39999999999998</v>
      </c>
      <c r="L14945" t="s">
        <v>77</v>
      </c>
    </row>
    <row r="14946" spans="1:12" x14ac:dyDescent="0.3">
      <c r="A14946" t="s">
        <v>15006</v>
      </c>
      <c r="B14946" t="s">
        <v>48</v>
      </c>
      <c r="C14946" t="s">
        <v>65</v>
      </c>
      <c r="D14946">
        <v>4651.99</v>
      </c>
      <c r="E14946">
        <v>0.25</v>
      </c>
      <c r="F14946">
        <v>1</v>
      </c>
      <c r="G14946" s="4">
        <v>44956</v>
      </c>
      <c r="H14946" s="4">
        <v>44959</v>
      </c>
      <c r="I14946" t="s">
        <v>60</v>
      </c>
      <c r="J14946" t="s">
        <v>51</v>
      </c>
      <c r="K14946">
        <v>468.97</v>
      </c>
      <c r="L14946" t="s">
        <v>68</v>
      </c>
    </row>
    <row r="14947" spans="1:12" x14ac:dyDescent="0.3">
      <c r="A14947" t="s">
        <v>15007</v>
      </c>
      <c r="B14947" t="s">
        <v>42</v>
      </c>
      <c r="C14947" t="s">
        <v>55</v>
      </c>
      <c r="D14947">
        <v>1586.12</v>
      </c>
      <c r="E14947">
        <v>0.38</v>
      </c>
      <c r="F14947">
        <v>8</v>
      </c>
      <c r="G14947" s="4">
        <v>45181</v>
      </c>
      <c r="H14947" s="4">
        <v>45184</v>
      </c>
      <c r="I14947" t="s">
        <v>60</v>
      </c>
      <c r="J14947" t="s">
        <v>45</v>
      </c>
      <c r="K14947">
        <v>263.37</v>
      </c>
      <c r="L14947" t="s">
        <v>68</v>
      </c>
    </row>
    <row r="14948" spans="1:12" x14ac:dyDescent="0.3">
      <c r="A14948" t="s">
        <v>15008</v>
      </c>
      <c r="B14948" t="s">
        <v>54</v>
      </c>
      <c r="C14948" t="s">
        <v>65</v>
      </c>
      <c r="D14948">
        <v>3864.14</v>
      </c>
      <c r="E14948">
        <v>0.17</v>
      </c>
      <c r="F14948">
        <v>2</v>
      </c>
      <c r="G14948" s="4">
        <v>45209</v>
      </c>
      <c r="H14948" s="4">
        <v>45214</v>
      </c>
      <c r="I14948" t="s">
        <v>50</v>
      </c>
      <c r="J14948" t="s">
        <v>51</v>
      </c>
      <c r="K14948">
        <v>740.79</v>
      </c>
      <c r="L14948" t="s">
        <v>77</v>
      </c>
    </row>
    <row r="14949" spans="1:12" x14ac:dyDescent="0.3">
      <c r="A14949" t="s">
        <v>15009</v>
      </c>
      <c r="B14949" t="s">
        <v>48</v>
      </c>
      <c r="C14949" t="s">
        <v>49</v>
      </c>
      <c r="D14949">
        <v>3250.28</v>
      </c>
      <c r="E14949">
        <v>0.01</v>
      </c>
      <c r="F14949">
        <v>5</v>
      </c>
      <c r="G14949" s="4">
        <v>45403</v>
      </c>
      <c r="H14949" s="4">
        <v>45410</v>
      </c>
      <c r="I14949" t="s">
        <v>44</v>
      </c>
      <c r="J14949" t="s">
        <v>51</v>
      </c>
      <c r="K14949">
        <v>697.71</v>
      </c>
      <c r="L14949" t="s">
        <v>46</v>
      </c>
    </row>
    <row r="14950" spans="1:12" x14ac:dyDescent="0.3">
      <c r="A14950" t="s">
        <v>15010</v>
      </c>
      <c r="B14950" t="s">
        <v>70</v>
      </c>
      <c r="C14950" t="s">
        <v>65</v>
      </c>
      <c r="D14950">
        <v>3003.75</v>
      </c>
      <c r="E14950">
        <v>0.46</v>
      </c>
      <c r="F14950">
        <v>5</v>
      </c>
      <c r="G14950" s="4">
        <v>45306</v>
      </c>
      <c r="H14950" s="4">
        <v>45311</v>
      </c>
      <c r="I14950" t="s">
        <v>44</v>
      </c>
      <c r="J14950" t="s">
        <v>51</v>
      </c>
      <c r="K14950">
        <v>205.18</v>
      </c>
      <c r="L14950" t="s">
        <v>63</v>
      </c>
    </row>
    <row r="14951" spans="1:12" x14ac:dyDescent="0.3">
      <c r="A14951" t="s">
        <v>15011</v>
      </c>
      <c r="B14951" t="s">
        <v>54</v>
      </c>
      <c r="C14951" t="s">
        <v>49</v>
      </c>
      <c r="D14951">
        <v>987.27</v>
      </c>
      <c r="E14951">
        <v>0.16</v>
      </c>
      <c r="F14951">
        <v>4</v>
      </c>
      <c r="G14951" s="4">
        <v>45468</v>
      </c>
      <c r="H14951" s="4">
        <v>45473</v>
      </c>
      <c r="I14951" t="s">
        <v>50</v>
      </c>
      <c r="J14951" t="s">
        <v>56</v>
      </c>
      <c r="K14951">
        <v>258.42</v>
      </c>
      <c r="L14951" t="s">
        <v>52</v>
      </c>
    </row>
    <row r="14952" spans="1:12" x14ac:dyDescent="0.3">
      <c r="A14952" t="s">
        <v>15012</v>
      </c>
      <c r="B14952" t="s">
        <v>54</v>
      </c>
      <c r="C14952" t="s">
        <v>49</v>
      </c>
      <c r="D14952">
        <v>268.61</v>
      </c>
      <c r="E14952">
        <v>0.26</v>
      </c>
      <c r="F14952">
        <v>4</v>
      </c>
      <c r="G14952" s="4">
        <v>45109</v>
      </c>
      <c r="H14952" s="4">
        <v>45111</v>
      </c>
      <c r="I14952" t="s">
        <v>50</v>
      </c>
      <c r="J14952" t="s">
        <v>56</v>
      </c>
      <c r="K14952">
        <v>76.81</v>
      </c>
      <c r="L14952" t="s">
        <v>52</v>
      </c>
    </row>
    <row r="14953" spans="1:12" x14ac:dyDescent="0.3">
      <c r="A14953" t="s">
        <v>15013</v>
      </c>
      <c r="B14953" t="s">
        <v>48</v>
      </c>
      <c r="C14953" t="s">
        <v>65</v>
      </c>
      <c r="D14953">
        <v>2494.52</v>
      </c>
      <c r="E14953">
        <v>0.23</v>
      </c>
      <c r="F14953">
        <v>2</v>
      </c>
      <c r="G14953" s="4">
        <v>45077</v>
      </c>
      <c r="H14953" s="4">
        <v>45078</v>
      </c>
      <c r="I14953" t="s">
        <v>44</v>
      </c>
      <c r="J14953" t="s">
        <v>51</v>
      </c>
      <c r="K14953">
        <v>560.35</v>
      </c>
      <c r="L14953" t="s">
        <v>57</v>
      </c>
    </row>
    <row r="14954" spans="1:12" x14ac:dyDescent="0.3">
      <c r="A14954" t="s">
        <v>15014</v>
      </c>
      <c r="B14954" t="s">
        <v>70</v>
      </c>
      <c r="C14954" t="s">
        <v>55</v>
      </c>
      <c r="D14954">
        <v>4941.9799999999996</v>
      </c>
      <c r="E14954">
        <v>0.28999999999999998</v>
      </c>
      <c r="F14954">
        <v>3</v>
      </c>
      <c r="G14954" s="4">
        <v>45219</v>
      </c>
      <c r="H14954" s="4">
        <v>45221</v>
      </c>
      <c r="I14954" t="s">
        <v>60</v>
      </c>
      <c r="J14954" t="s">
        <v>51</v>
      </c>
      <c r="K14954">
        <v>992.58</v>
      </c>
      <c r="L14954" t="s">
        <v>68</v>
      </c>
    </row>
    <row r="14955" spans="1:12" x14ac:dyDescent="0.3">
      <c r="A14955" t="s">
        <v>15015</v>
      </c>
      <c r="B14955" t="s">
        <v>48</v>
      </c>
      <c r="C14955" t="s">
        <v>43</v>
      </c>
      <c r="D14955">
        <v>1059.22</v>
      </c>
      <c r="E14955">
        <v>0.44</v>
      </c>
      <c r="F14955">
        <v>2</v>
      </c>
      <c r="G14955" s="4">
        <v>45146</v>
      </c>
      <c r="H14955" s="4">
        <v>45151</v>
      </c>
      <c r="I14955" t="s">
        <v>60</v>
      </c>
      <c r="J14955" t="s">
        <v>51</v>
      </c>
      <c r="K14955">
        <v>216.81</v>
      </c>
      <c r="L14955" t="s">
        <v>46</v>
      </c>
    </row>
    <row r="14956" spans="1:12" x14ac:dyDescent="0.3">
      <c r="A14956" t="s">
        <v>15016</v>
      </c>
      <c r="B14956" t="s">
        <v>70</v>
      </c>
      <c r="C14956" t="s">
        <v>65</v>
      </c>
      <c r="D14956">
        <v>2730.67</v>
      </c>
      <c r="E14956">
        <v>0.43</v>
      </c>
      <c r="F14956">
        <v>1</v>
      </c>
      <c r="G14956" s="4">
        <v>45501</v>
      </c>
      <c r="H14956" s="4">
        <v>45508</v>
      </c>
      <c r="I14956" t="s">
        <v>60</v>
      </c>
      <c r="J14956" t="s">
        <v>51</v>
      </c>
      <c r="K14956">
        <v>613.03</v>
      </c>
      <c r="L14956" t="s">
        <v>68</v>
      </c>
    </row>
    <row r="14957" spans="1:12" x14ac:dyDescent="0.3">
      <c r="A14957" t="s">
        <v>15017</v>
      </c>
      <c r="B14957" t="s">
        <v>54</v>
      </c>
      <c r="C14957" t="s">
        <v>55</v>
      </c>
      <c r="D14957">
        <v>3387.8</v>
      </c>
      <c r="E14957">
        <v>0.49</v>
      </c>
      <c r="F14957">
        <v>4</v>
      </c>
      <c r="G14957" s="4">
        <v>45361</v>
      </c>
      <c r="H14957" s="4">
        <v>45363</v>
      </c>
      <c r="I14957" t="s">
        <v>50</v>
      </c>
      <c r="J14957" t="s">
        <v>51</v>
      </c>
      <c r="K14957">
        <v>915.18</v>
      </c>
      <c r="L14957" t="s">
        <v>77</v>
      </c>
    </row>
    <row r="14958" spans="1:12" x14ac:dyDescent="0.3">
      <c r="A14958" t="s">
        <v>15018</v>
      </c>
      <c r="B14958" t="s">
        <v>42</v>
      </c>
      <c r="C14958" t="s">
        <v>49</v>
      </c>
      <c r="D14958">
        <v>2470.02</v>
      </c>
      <c r="E14958">
        <v>0.26</v>
      </c>
      <c r="F14958">
        <v>9</v>
      </c>
      <c r="G14958" s="4">
        <v>45275</v>
      </c>
      <c r="H14958" s="4">
        <v>45276</v>
      </c>
      <c r="I14958" t="s">
        <v>50</v>
      </c>
      <c r="J14958" t="s">
        <v>56</v>
      </c>
      <c r="K14958">
        <v>216.43</v>
      </c>
      <c r="L14958" t="s">
        <v>57</v>
      </c>
    </row>
    <row r="14959" spans="1:12" x14ac:dyDescent="0.3">
      <c r="A14959" t="s">
        <v>15019</v>
      </c>
      <c r="B14959" t="s">
        <v>54</v>
      </c>
      <c r="C14959" t="s">
        <v>62</v>
      </c>
      <c r="D14959">
        <v>2583.98</v>
      </c>
      <c r="E14959">
        <v>0.46</v>
      </c>
      <c r="F14959">
        <v>6</v>
      </c>
      <c r="G14959" s="4">
        <v>45418</v>
      </c>
      <c r="H14959" s="4">
        <v>45419</v>
      </c>
      <c r="I14959" t="s">
        <v>44</v>
      </c>
      <c r="J14959" t="s">
        <v>51</v>
      </c>
      <c r="K14959">
        <v>151.38</v>
      </c>
      <c r="L14959" t="s">
        <v>57</v>
      </c>
    </row>
    <row r="14960" spans="1:12" x14ac:dyDescent="0.3">
      <c r="A14960" t="s">
        <v>15020</v>
      </c>
      <c r="B14960" t="s">
        <v>42</v>
      </c>
      <c r="C14960" t="s">
        <v>43</v>
      </c>
      <c r="D14960">
        <v>3340.01</v>
      </c>
      <c r="E14960">
        <v>0.24</v>
      </c>
      <c r="F14960">
        <v>8</v>
      </c>
      <c r="G14960" s="4">
        <v>45644</v>
      </c>
      <c r="H14960" s="4">
        <v>45651</v>
      </c>
      <c r="I14960" t="s">
        <v>50</v>
      </c>
      <c r="J14960" t="s">
        <v>51</v>
      </c>
      <c r="K14960">
        <v>226.45</v>
      </c>
      <c r="L14960" t="s">
        <v>46</v>
      </c>
    </row>
    <row r="14961" spans="1:12" x14ac:dyDescent="0.3">
      <c r="A14961" t="s">
        <v>15021</v>
      </c>
      <c r="B14961" t="s">
        <v>42</v>
      </c>
      <c r="C14961" t="s">
        <v>55</v>
      </c>
      <c r="D14961">
        <v>4093.04</v>
      </c>
      <c r="E14961">
        <v>0.02</v>
      </c>
      <c r="F14961">
        <v>2</v>
      </c>
      <c r="G14961" s="4">
        <v>45290</v>
      </c>
      <c r="H14961" s="4">
        <v>45291</v>
      </c>
      <c r="I14961" t="s">
        <v>44</v>
      </c>
      <c r="J14961" t="s">
        <v>51</v>
      </c>
      <c r="K14961">
        <v>489.26</v>
      </c>
      <c r="L14961" t="s">
        <v>68</v>
      </c>
    </row>
    <row r="14962" spans="1:12" x14ac:dyDescent="0.3">
      <c r="A14962" t="s">
        <v>15022</v>
      </c>
      <c r="B14962" t="s">
        <v>70</v>
      </c>
      <c r="C14962" t="s">
        <v>43</v>
      </c>
      <c r="D14962">
        <v>1733.11</v>
      </c>
      <c r="E14962">
        <v>7.0000000000000007E-2</v>
      </c>
      <c r="F14962">
        <v>2</v>
      </c>
      <c r="G14962" s="4">
        <v>45629</v>
      </c>
      <c r="H14962" s="4">
        <v>45636</v>
      </c>
      <c r="I14962" t="s">
        <v>50</v>
      </c>
      <c r="J14962" t="s">
        <v>51</v>
      </c>
      <c r="K14962">
        <v>261.18</v>
      </c>
      <c r="L14962" t="s">
        <v>46</v>
      </c>
    </row>
    <row r="14963" spans="1:12" x14ac:dyDescent="0.3">
      <c r="A14963" t="s">
        <v>15023</v>
      </c>
      <c r="B14963" t="s">
        <v>48</v>
      </c>
      <c r="C14963" t="s">
        <v>62</v>
      </c>
      <c r="D14963">
        <v>4506.45</v>
      </c>
      <c r="E14963">
        <v>0.17</v>
      </c>
      <c r="F14963">
        <v>2</v>
      </c>
      <c r="G14963" s="4">
        <v>45419</v>
      </c>
      <c r="H14963" s="4">
        <v>45425</v>
      </c>
      <c r="I14963" t="s">
        <v>44</v>
      </c>
      <c r="J14963" t="s">
        <v>45</v>
      </c>
      <c r="K14963">
        <v>749.9</v>
      </c>
      <c r="L14963" t="s">
        <v>77</v>
      </c>
    </row>
    <row r="14964" spans="1:12" x14ac:dyDescent="0.3">
      <c r="A14964" t="s">
        <v>15024</v>
      </c>
      <c r="B14964" t="s">
        <v>70</v>
      </c>
      <c r="C14964" t="s">
        <v>62</v>
      </c>
      <c r="D14964">
        <v>2476.0100000000002</v>
      </c>
      <c r="E14964">
        <v>0.36</v>
      </c>
      <c r="F14964">
        <v>8</v>
      </c>
      <c r="G14964" s="4">
        <v>45219</v>
      </c>
      <c r="H14964" s="4">
        <v>45226</v>
      </c>
      <c r="I14964" t="s">
        <v>60</v>
      </c>
      <c r="J14964" t="s">
        <v>51</v>
      </c>
      <c r="K14964">
        <v>262.95999999999998</v>
      </c>
      <c r="L14964" t="s">
        <v>63</v>
      </c>
    </row>
    <row r="14965" spans="1:12" x14ac:dyDescent="0.3">
      <c r="A14965" t="s">
        <v>15025</v>
      </c>
      <c r="B14965" t="s">
        <v>54</v>
      </c>
      <c r="C14965" t="s">
        <v>62</v>
      </c>
      <c r="D14965">
        <v>3343.2</v>
      </c>
      <c r="E14965">
        <v>0.04</v>
      </c>
      <c r="F14965">
        <v>1</v>
      </c>
      <c r="G14965" s="4">
        <v>45535</v>
      </c>
      <c r="H14965" s="4">
        <v>45540</v>
      </c>
      <c r="I14965" t="s">
        <v>60</v>
      </c>
      <c r="J14965" t="s">
        <v>45</v>
      </c>
      <c r="K14965">
        <v>230.11</v>
      </c>
      <c r="L14965" t="s">
        <v>77</v>
      </c>
    </row>
    <row r="14966" spans="1:12" x14ac:dyDescent="0.3">
      <c r="A14966" t="s">
        <v>15026</v>
      </c>
      <c r="B14966" t="s">
        <v>48</v>
      </c>
      <c r="C14966" t="s">
        <v>65</v>
      </c>
      <c r="D14966">
        <v>621.91999999999996</v>
      </c>
      <c r="E14966">
        <v>0.18</v>
      </c>
      <c r="F14966">
        <v>5</v>
      </c>
      <c r="G14966" s="4">
        <v>45553</v>
      </c>
      <c r="H14966" s="4">
        <v>45560</v>
      </c>
      <c r="I14966" t="s">
        <v>60</v>
      </c>
      <c r="J14966" t="s">
        <v>45</v>
      </c>
      <c r="K14966">
        <v>69.77</v>
      </c>
      <c r="L14966" t="s">
        <v>68</v>
      </c>
    </row>
    <row r="14967" spans="1:12" x14ac:dyDescent="0.3">
      <c r="A14967" t="s">
        <v>15027</v>
      </c>
      <c r="B14967" t="s">
        <v>42</v>
      </c>
      <c r="C14967" t="s">
        <v>43</v>
      </c>
      <c r="D14967">
        <v>2513.15</v>
      </c>
      <c r="E14967">
        <v>0.49</v>
      </c>
      <c r="F14967">
        <v>4</v>
      </c>
      <c r="G14967" s="4">
        <v>45437</v>
      </c>
      <c r="H14967" s="4">
        <v>45441</v>
      </c>
      <c r="I14967" t="s">
        <v>44</v>
      </c>
      <c r="J14967" t="s">
        <v>51</v>
      </c>
      <c r="K14967">
        <v>610.91999999999996</v>
      </c>
      <c r="L14967" t="s">
        <v>63</v>
      </c>
    </row>
    <row r="14968" spans="1:12" x14ac:dyDescent="0.3">
      <c r="A14968" t="s">
        <v>15028</v>
      </c>
      <c r="B14968" t="s">
        <v>42</v>
      </c>
      <c r="C14968" t="s">
        <v>65</v>
      </c>
      <c r="D14968">
        <v>178.92</v>
      </c>
      <c r="E14968">
        <v>0.39</v>
      </c>
      <c r="F14968">
        <v>1</v>
      </c>
      <c r="G14968" s="4">
        <v>45469</v>
      </c>
      <c r="H14968" s="4">
        <v>45473</v>
      </c>
      <c r="I14968" t="s">
        <v>44</v>
      </c>
      <c r="J14968" t="s">
        <v>51</v>
      </c>
      <c r="K14968">
        <v>36.200000000000003</v>
      </c>
      <c r="L14968" t="s">
        <v>63</v>
      </c>
    </row>
    <row r="14969" spans="1:12" x14ac:dyDescent="0.3">
      <c r="A14969" t="s">
        <v>15029</v>
      </c>
      <c r="B14969" t="s">
        <v>54</v>
      </c>
      <c r="C14969" t="s">
        <v>62</v>
      </c>
      <c r="D14969">
        <v>2016.02</v>
      </c>
      <c r="E14969">
        <v>0.28999999999999998</v>
      </c>
      <c r="F14969">
        <v>7</v>
      </c>
      <c r="G14969" s="4">
        <v>45644</v>
      </c>
      <c r="H14969" s="4">
        <v>45651</v>
      </c>
      <c r="I14969" t="s">
        <v>60</v>
      </c>
      <c r="J14969" t="s">
        <v>45</v>
      </c>
      <c r="K14969">
        <v>474</v>
      </c>
      <c r="L14969" t="s">
        <v>52</v>
      </c>
    </row>
    <row r="14970" spans="1:12" x14ac:dyDescent="0.3">
      <c r="A14970" t="s">
        <v>15030</v>
      </c>
      <c r="B14970" t="s">
        <v>48</v>
      </c>
      <c r="C14970" t="s">
        <v>55</v>
      </c>
      <c r="D14970">
        <v>366.97</v>
      </c>
      <c r="E14970">
        <v>0.03</v>
      </c>
      <c r="F14970">
        <v>1</v>
      </c>
      <c r="G14970" s="4">
        <v>45079</v>
      </c>
      <c r="H14970" s="4">
        <v>45083</v>
      </c>
      <c r="I14970" t="s">
        <v>50</v>
      </c>
      <c r="J14970" t="s">
        <v>51</v>
      </c>
      <c r="K14970">
        <v>66.680000000000007</v>
      </c>
      <c r="L14970" t="s">
        <v>63</v>
      </c>
    </row>
    <row r="14971" spans="1:12" x14ac:dyDescent="0.3">
      <c r="A14971" t="s">
        <v>15031</v>
      </c>
      <c r="B14971" t="s">
        <v>54</v>
      </c>
      <c r="C14971" t="s">
        <v>62</v>
      </c>
      <c r="D14971">
        <v>4495.21</v>
      </c>
      <c r="E14971">
        <v>0.01</v>
      </c>
      <c r="F14971">
        <v>6</v>
      </c>
      <c r="G14971" s="4">
        <v>45383</v>
      </c>
      <c r="H14971" s="4">
        <v>45386</v>
      </c>
      <c r="I14971" t="s">
        <v>44</v>
      </c>
      <c r="J14971" t="s">
        <v>45</v>
      </c>
      <c r="K14971">
        <v>511.17</v>
      </c>
      <c r="L14971" t="s">
        <v>77</v>
      </c>
    </row>
    <row r="14972" spans="1:12" x14ac:dyDescent="0.3">
      <c r="A14972" t="s">
        <v>15032</v>
      </c>
      <c r="B14972" t="s">
        <v>54</v>
      </c>
      <c r="C14972" t="s">
        <v>65</v>
      </c>
      <c r="D14972">
        <v>3396.75</v>
      </c>
      <c r="E14972">
        <v>0.05</v>
      </c>
      <c r="F14972">
        <v>1</v>
      </c>
      <c r="G14972" s="4">
        <v>45079</v>
      </c>
      <c r="H14972" s="4">
        <v>45083</v>
      </c>
      <c r="I14972" t="s">
        <v>50</v>
      </c>
      <c r="J14972" t="s">
        <v>45</v>
      </c>
      <c r="K14972">
        <v>989.57</v>
      </c>
      <c r="L14972" t="s">
        <v>68</v>
      </c>
    </row>
    <row r="14973" spans="1:12" x14ac:dyDescent="0.3">
      <c r="A14973" t="s">
        <v>15033</v>
      </c>
      <c r="B14973" t="s">
        <v>70</v>
      </c>
      <c r="C14973" t="s">
        <v>62</v>
      </c>
      <c r="D14973">
        <v>3980.19</v>
      </c>
      <c r="E14973">
        <v>0.16</v>
      </c>
      <c r="F14973">
        <v>9</v>
      </c>
      <c r="G14973" s="4">
        <v>45287</v>
      </c>
      <c r="H14973" s="4">
        <v>45292</v>
      </c>
      <c r="I14973" t="s">
        <v>60</v>
      </c>
      <c r="J14973" t="s">
        <v>56</v>
      </c>
      <c r="K14973">
        <v>1042.93</v>
      </c>
      <c r="L14973" t="s">
        <v>63</v>
      </c>
    </row>
    <row r="14974" spans="1:12" x14ac:dyDescent="0.3">
      <c r="A14974" t="s">
        <v>15034</v>
      </c>
      <c r="B14974" t="s">
        <v>54</v>
      </c>
      <c r="C14974" t="s">
        <v>62</v>
      </c>
      <c r="D14974">
        <v>2391.63</v>
      </c>
      <c r="E14974">
        <v>0.3</v>
      </c>
      <c r="F14974">
        <v>3</v>
      </c>
      <c r="G14974" s="4">
        <v>45612</v>
      </c>
      <c r="H14974" s="4">
        <v>45617</v>
      </c>
      <c r="I14974" t="s">
        <v>60</v>
      </c>
      <c r="J14974" t="s">
        <v>51</v>
      </c>
      <c r="K14974">
        <v>664.13</v>
      </c>
      <c r="L14974" t="s">
        <v>46</v>
      </c>
    </row>
    <row r="14975" spans="1:12" x14ac:dyDescent="0.3">
      <c r="A14975" t="s">
        <v>15035</v>
      </c>
      <c r="B14975" t="s">
        <v>48</v>
      </c>
      <c r="C14975" t="s">
        <v>65</v>
      </c>
      <c r="D14975">
        <v>4274.3</v>
      </c>
      <c r="E14975">
        <v>0.1</v>
      </c>
      <c r="F14975">
        <v>2</v>
      </c>
      <c r="G14975" s="4">
        <v>45212</v>
      </c>
      <c r="H14975" s="4">
        <v>45215</v>
      </c>
      <c r="I14975" t="s">
        <v>50</v>
      </c>
      <c r="J14975" t="s">
        <v>45</v>
      </c>
      <c r="K14975">
        <v>443.29</v>
      </c>
      <c r="L14975" t="s">
        <v>52</v>
      </c>
    </row>
    <row r="14976" spans="1:12" x14ac:dyDescent="0.3">
      <c r="A14976" t="s">
        <v>15036</v>
      </c>
      <c r="B14976" t="s">
        <v>54</v>
      </c>
      <c r="C14976" t="s">
        <v>65</v>
      </c>
      <c r="D14976">
        <v>4377.8999999999996</v>
      </c>
      <c r="E14976">
        <v>0.03</v>
      </c>
      <c r="F14976">
        <v>7</v>
      </c>
      <c r="G14976" s="4">
        <v>45330</v>
      </c>
      <c r="H14976" s="4">
        <v>45336</v>
      </c>
      <c r="I14976" t="s">
        <v>44</v>
      </c>
      <c r="J14976" t="s">
        <v>45</v>
      </c>
      <c r="K14976">
        <v>982.3</v>
      </c>
      <c r="L14976" t="s">
        <v>63</v>
      </c>
    </row>
    <row r="14977" spans="1:12" x14ac:dyDescent="0.3">
      <c r="A14977" t="s">
        <v>15037</v>
      </c>
      <c r="B14977" t="s">
        <v>48</v>
      </c>
      <c r="C14977" t="s">
        <v>55</v>
      </c>
      <c r="D14977">
        <v>1848.41</v>
      </c>
      <c r="E14977">
        <v>0.05</v>
      </c>
      <c r="F14977">
        <v>1</v>
      </c>
      <c r="G14977" s="4">
        <v>45205</v>
      </c>
      <c r="H14977" s="4">
        <v>45210</v>
      </c>
      <c r="I14977" t="s">
        <v>50</v>
      </c>
      <c r="J14977" t="s">
        <v>51</v>
      </c>
      <c r="K14977">
        <v>345.64</v>
      </c>
      <c r="L14977" t="s">
        <v>77</v>
      </c>
    </row>
    <row r="14978" spans="1:12" x14ac:dyDescent="0.3">
      <c r="A14978" t="s">
        <v>15038</v>
      </c>
      <c r="B14978" t="s">
        <v>42</v>
      </c>
      <c r="C14978" t="s">
        <v>65</v>
      </c>
      <c r="D14978">
        <v>1946.59</v>
      </c>
      <c r="E14978">
        <v>0.21</v>
      </c>
      <c r="F14978">
        <v>7</v>
      </c>
      <c r="G14978" s="4">
        <v>45053</v>
      </c>
      <c r="H14978" s="4">
        <v>45059</v>
      </c>
      <c r="I14978" t="s">
        <v>60</v>
      </c>
      <c r="J14978" t="s">
        <v>45</v>
      </c>
      <c r="K14978">
        <v>201.81</v>
      </c>
      <c r="L14978" t="s">
        <v>46</v>
      </c>
    </row>
    <row r="14979" spans="1:12" x14ac:dyDescent="0.3">
      <c r="A14979" t="s">
        <v>15039</v>
      </c>
      <c r="B14979" t="s">
        <v>54</v>
      </c>
      <c r="C14979" t="s">
        <v>55</v>
      </c>
      <c r="D14979">
        <v>2590.38</v>
      </c>
      <c r="E14979">
        <v>0.39</v>
      </c>
      <c r="F14979">
        <v>9</v>
      </c>
      <c r="G14979" s="4">
        <v>45311</v>
      </c>
      <c r="H14979" s="4">
        <v>45316</v>
      </c>
      <c r="I14979" t="s">
        <v>50</v>
      </c>
      <c r="J14979" t="s">
        <v>51</v>
      </c>
      <c r="K14979">
        <v>658.91</v>
      </c>
      <c r="L14979" t="s">
        <v>68</v>
      </c>
    </row>
    <row r="14980" spans="1:12" x14ac:dyDescent="0.3">
      <c r="A14980" t="s">
        <v>15040</v>
      </c>
      <c r="B14980" t="s">
        <v>48</v>
      </c>
      <c r="C14980" t="s">
        <v>49</v>
      </c>
      <c r="D14980">
        <v>306.99</v>
      </c>
      <c r="E14980">
        <v>0.41</v>
      </c>
      <c r="F14980">
        <v>4</v>
      </c>
      <c r="G14980" s="4">
        <v>45069</v>
      </c>
      <c r="H14980" s="4">
        <v>45076</v>
      </c>
      <c r="I14980" t="s">
        <v>44</v>
      </c>
      <c r="J14980" t="s">
        <v>56</v>
      </c>
      <c r="K14980">
        <v>15.59</v>
      </c>
      <c r="L14980" t="s">
        <v>68</v>
      </c>
    </row>
    <row r="14981" spans="1:12" x14ac:dyDescent="0.3">
      <c r="A14981" t="s">
        <v>15041</v>
      </c>
      <c r="B14981" t="s">
        <v>42</v>
      </c>
      <c r="C14981" t="s">
        <v>49</v>
      </c>
      <c r="D14981">
        <v>4979.26</v>
      </c>
      <c r="E14981">
        <v>0.15</v>
      </c>
      <c r="F14981">
        <v>2</v>
      </c>
      <c r="G14981" s="4">
        <v>44947</v>
      </c>
      <c r="H14981" s="4">
        <v>44950</v>
      </c>
      <c r="I14981" t="s">
        <v>60</v>
      </c>
      <c r="J14981" t="s">
        <v>51</v>
      </c>
      <c r="K14981">
        <v>462.37</v>
      </c>
      <c r="L14981" t="s">
        <v>77</v>
      </c>
    </row>
    <row r="14982" spans="1:12" x14ac:dyDescent="0.3">
      <c r="A14982" t="s">
        <v>15042</v>
      </c>
      <c r="B14982" t="s">
        <v>48</v>
      </c>
      <c r="C14982" t="s">
        <v>65</v>
      </c>
      <c r="D14982">
        <v>1859.99</v>
      </c>
      <c r="E14982">
        <v>0.33</v>
      </c>
      <c r="F14982">
        <v>4</v>
      </c>
      <c r="G14982" s="4">
        <v>45212</v>
      </c>
      <c r="H14982" s="4">
        <v>45219</v>
      </c>
      <c r="I14982" t="s">
        <v>50</v>
      </c>
      <c r="J14982" t="s">
        <v>56</v>
      </c>
      <c r="K14982">
        <v>170.36</v>
      </c>
      <c r="L14982" t="s">
        <v>63</v>
      </c>
    </row>
    <row r="14983" spans="1:12" x14ac:dyDescent="0.3">
      <c r="A14983" t="s">
        <v>15043</v>
      </c>
      <c r="B14983" t="s">
        <v>42</v>
      </c>
      <c r="C14983" t="s">
        <v>62</v>
      </c>
      <c r="D14983">
        <v>2407.13</v>
      </c>
      <c r="E14983">
        <v>0.2</v>
      </c>
      <c r="F14983">
        <v>9</v>
      </c>
      <c r="G14983" s="4">
        <v>45181</v>
      </c>
      <c r="H14983" s="4">
        <v>45187</v>
      </c>
      <c r="I14983" t="s">
        <v>50</v>
      </c>
      <c r="J14983" t="s">
        <v>51</v>
      </c>
      <c r="K14983">
        <v>469.62</v>
      </c>
      <c r="L14983" t="s">
        <v>68</v>
      </c>
    </row>
    <row r="14984" spans="1:12" x14ac:dyDescent="0.3">
      <c r="A14984" t="s">
        <v>15044</v>
      </c>
      <c r="B14984" t="s">
        <v>70</v>
      </c>
      <c r="C14984" t="s">
        <v>43</v>
      </c>
      <c r="D14984">
        <v>3798.31</v>
      </c>
      <c r="E14984">
        <v>0.49</v>
      </c>
      <c r="F14984">
        <v>8</v>
      </c>
      <c r="G14984" s="4">
        <v>45449</v>
      </c>
      <c r="H14984" s="4">
        <v>45455</v>
      </c>
      <c r="I14984" t="s">
        <v>50</v>
      </c>
      <c r="J14984" t="s">
        <v>56</v>
      </c>
      <c r="K14984">
        <v>675.41</v>
      </c>
      <c r="L14984" t="s">
        <v>57</v>
      </c>
    </row>
    <row r="14985" spans="1:12" x14ac:dyDescent="0.3">
      <c r="A14985" t="s">
        <v>15045</v>
      </c>
      <c r="B14985" t="s">
        <v>54</v>
      </c>
      <c r="C14985" t="s">
        <v>62</v>
      </c>
      <c r="D14985">
        <v>1557.82</v>
      </c>
      <c r="E14985">
        <v>0.2</v>
      </c>
      <c r="F14985">
        <v>5</v>
      </c>
      <c r="G14985" s="4">
        <v>45040</v>
      </c>
      <c r="H14985" s="4">
        <v>45046</v>
      </c>
      <c r="I14985" t="s">
        <v>44</v>
      </c>
      <c r="J14985" t="s">
        <v>45</v>
      </c>
      <c r="K14985">
        <v>439.84</v>
      </c>
      <c r="L14985" t="s">
        <v>63</v>
      </c>
    </row>
    <row r="14986" spans="1:12" x14ac:dyDescent="0.3">
      <c r="A14986" t="s">
        <v>15046</v>
      </c>
      <c r="B14986" t="s">
        <v>54</v>
      </c>
      <c r="C14986" t="s">
        <v>65</v>
      </c>
      <c r="D14986">
        <v>1087.99</v>
      </c>
      <c r="E14986">
        <v>0.2</v>
      </c>
      <c r="F14986">
        <v>8</v>
      </c>
      <c r="G14986" s="4">
        <v>45144</v>
      </c>
      <c r="H14986" s="4">
        <v>45147</v>
      </c>
      <c r="I14986" t="s">
        <v>50</v>
      </c>
      <c r="J14986" t="s">
        <v>56</v>
      </c>
      <c r="K14986">
        <v>279.81</v>
      </c>
      <c r="L14986" t="s">
        <v>52</v>
      </c>
    </row>
    <row r="14987" spans="1:12" x14ac:dyDescent="0.3">
      <c r="A14987" t="s">
        <v>15047</v>
      </c>
      <c r="B14987" t="s">
        <v>42</v>
      </c>
      <c r="C14987" t="s">
        <v>55</v>
      </c>
      <c r="D14987">
        <v>724.51</v>
      </c>
      <c r="E14987">
        <v>0.25</v>
      </c>
      <c r="F14987">
        <v>7</v>
      </c>
      <c r="G14987" s="4">
        <v>45575</v>
      </c>
      <c r="H14987" s="4">
        <v>45578</v>
      </c>
      <c r="I14987" t="s">
        <v>50</v>
      </c>
      <c r="J14987" t="s">
        <v>51</v>
      </c>
      <c r="K14987">
        <v>96.01</v>
      </c>
      <c r="L14987" t="s">
        <v>46</v>
      </c>
    </row>
    <row r="14988" spans="1:12" x14ac:dyDescent="0.3">
      <c r="A14988" t="s">
        <v>15048</v>
      </c>
      <c r="B14988" t="s">
        <v>70</v>
      </c>
      <c r="C14988" t="s">
        <v>62</v>
      </c>
      <c r="D14988">
        <v>2687.28</v>
      </c>
      <c r="E14988">
        <v>0.01</v>
      </c>
      <c r="F14988">
        <v>4</v>
      </c>
      <c r="G14988" s="4">
        <v>45507</v>
      </c>
      <c r="H14988" s="4">
        <v>45512</v>
      </c>
      <c r="I14988" t="s">
        <v>50</v>
      </c>
      <c r="J14988" t="s">
        <v>45</v>
      </c>
      <c r="K14988">
        <v>489.44</v>
      </c>
      <c r="L14988" t="s">
        <v>77</v>
      </c>
    </row>
    <row r="14989" spans="1:12" x14ac:dyDescent="0.3">
      <c r="A14989" t="s">
        <v>15049</v>
      </c>
      <c r="B14989" t="s">
        <v>48</v>
      </c>
      <c r="C14989" t="s">
        <v>49</v>
      </c>
      <c r="D14989">
        <v>126.94</v>
      </c>
      <c r="E14989">
        <v>0.21</v>
      </c>
      <c r="F14989">
        <v>3</v>
      </c>
      <c r="G14989" s="4">
        <v>45485</v>
      </c>
      <c r="H14989" s="4">
        <v>45488</v>
      </c>
      <c r="I14989" t="s">
        <v>44</v>
      </c>
      <c r="J14989" t="s">
        <v>45</v>
      </c>
      <c r="K14989">
        <v>16.190000000000001</v>
      </c>
      <c r="L14989" t="s">
        <v>77</v>
      </c>
    </row>
    <row r="14990" spans="1:12" x14ac:dyDescent="0.3">
      <c r="A14990" t="s">
        <v>15050</v>
      </c>
      <c r="B14990" t="s">
        <v>70</v>
      </c>
      <c r="C14990" t="s">
        <v>65</v>
      </c>
      <c r="D14990">
        <v>3576.65</v>
      </c>
      <c r="E14990">
        <v>0.41</v>
      </c>
      <c r="F14990">
        <v>1</v>
      </c>
      <c r="G14990" s="4">
        <v>45165</v>
      </c>
      <c r="H14990" s="4">
        <v>45171</v>
      </c>
      <c r="I14990" t="s">
        <v>50</v>
      </c>
      <c r="J14990" t="s">
        <v>51</v>
      </c>
      <c r="K14990">
        <v>358.46</v>
      </c>
      <c r="L14990" t="s">
        <v>46</v>
      </c>
    </row>
    <row r="14991" spans="1:12" x14ac:dyDescent="0.3">
      <c r="A14991" t="s">
        <v>15051</v>
      </c>
      <c r="B14991" t="s">
        <v>48</v>
      </c>
      <c r="C14991" t="s">
        <v>62</v>
      </c>
      <c r="D14991">
        <v>2360.81</v>
      </c>
      <c r="E14991">
        <v>0.31</v>
      </c>
      <c r="F14991">
        <v>3</v>
      </c>
      <c r="G14991" s="4">
        <v>45600</v>
      </c>
      <c r="H14991" s="4">
        <v>45601</v>
      </c>
      <c r="I14991" t="s">
        <v>44</v>
      </c>
      <c r="J14991" t="s">
        <v>51</v>
      </c>
      <c r="K14991">
        <v>478.55</v>
      </c>
      <c r="L14991" t="s">
        <v>63</v>
      </c>
    </row>
    <row r="14992" spans="1:12" x14ac:dyDescent="0.3">
      <c r="A14992" t="s">
        <v>15052</v>
      </c>
      <c r="B14992" t="s">
        <v>48</v>
      </c>
      <c r="C14992" t="s">
        <v>62</v>
      </c>
      <c r="D14992">
        <v>2705.93</v>
      </c>
      <c r="E14992">
        <v>0.48</v>
      </c>
      <c r="F14992">
        <v>8</v>
      </c>
      <c r="G14992" s="4">
        <v>45471</v>
      </c>
      <c r="H14992" s="4">
        <v>45473</v>
      </c>
      <c r="I14992" t="s">
        <v>44</v>
      </c>
      <c r="J14992" t="s">
        <v>45</v>
      </c>
      <c r="K14992">
        <v>693.64</v>
      </c>
      <c r="L14992" t="s">
        <v>52</v>
      </c>
    </row>
    <row r="14993" spans="1:12" x14ac:dyDescent="0.3">
      <c r="A14993" t="s">
        <v>15053</v>
      </c>
      <c r="B14993" t="s">
        <v>54</v>
      </c>
      <c r="C14993" t="s">
        <v>55</v>
      </c>
      <c r="D14993">
        <v>1389.7</v>
      </c>
      <c r="E14993">
        <v>0.16</v>
      </c>
      <c r="F14993">
        <v>9</v>
      </c>
      <c r="G14993" s="4">
        <v>45408</v>
      </c>
      <c r="H14993" s="4">
        <v>45411</v>
      </c>
      <c r="I14993" t="s">
        <v>60</v>
      </c>
      <c r="J14993" t="s">
        <v>45</v>
      </c>
      <c r="K14993">
        <v>79.91</v>
      </c>
      <c r="L14993" t="s">
        <v>46</v>
      </c>
    </row>
    <row r="14994" spans="1:12" x14ac:dyDescent="0.3">
      <c r="A14994" t="s">
        <v>15054</v>
      </c>
      <c r="B14994" t="s">
        <v>42</v>
      </c>
      <c r="C14994" t="s">
        <v>55</v>
      </c>
      <c r="D14994">
        <v>973.44</v>
      </c>
      <c r="E14994">
        <v>0.08</v>
      </c>
      <c r="F14994">
        <v>9</v>
      </c>
      <c r="G14994" s="4">
        <v>44991</v>
      </c>
      <c r="H14994" s="4">
        <v>44997</v>
      </c>
      <c r="I14994" t="s">
        <v>60</v>
      </c>
      <c r="J14994" t="s">
        <v>51</v>
      </c>
      <c r="K14994">
        <v>60.65</v>
      </c>
      <c r="L14994" t="s">
        <v>46</v>
      </c>
    </row>
    <row r="14995" spans="1:12" x14ac:dyDescent="0.3">
      <c r="A14995" t="s">
        <v>15055</v>
      </c>
      <c r="B14995" t="s">
        <v>54</v>
      </c>
      <c r="C14995" t="s">
        <v>55</v>
      </c>
      <c r="D14995">
        <v>3529.95</v>
      </c>
      <c r="E14995">
        <v>0.38</v>
      </c>
      <c r="F14995">
        <v>5</v>
      </c>
      <c r="G14995" s="4">
        <v>45105</v>
      </c>
      <c r="H14995" s="4">
        <v>45108</v>
      </c>
      <c r="I14995" t="s">
        <v>44</v>
      </c>
      <c r="J14995" t="s">
        <v>45</v>
      </c>
      <c r="K14995">
        <v>209.39</v>
      </c>
      <c r="L14995" t="s">
        <v>57</v>
      </c>
    </row>
    <row r="14996" spans="1:12" x14ac:dyDescent="0.3">
      <c r="A14996" t="s">
        <v>15056</v>
      </c>
      <c r="B14996" t="s">
        <v>54</v>
      </c>
      <c r="C14996" t="s">
        <v>43</v>
      </c>
      <c r="D14996">
        <v>1130.3399999999999</v>
      </c>
      <c r="E14996">
        <v>0.02</v>
      </c>
      <c r="F14996">
        <v>4</v>
      </c>
      <c r="G14996" s="4">
        <v>45389</v>
      </c>
      <c r="H14996" s="4">
        <v>45392</v>
      </c>
      <c r="I14996" t="s">
        <v>44</v>
      </c>
      <c r="J14996" t="s">
        <v>45</v>
      </c>
      <c r="K14996">
        <v>254.79</v>
      </c>
      <c r="L14996" t="s">
        <v>46</v>
      </c>
    </row>
    <row r="14997" spans="1:12" x14ac:dyDescent="0.3">
      <c r="A14997" t="s">
        <v>15057</v>
      </c>
      <c r="B14997" t="s">
        <v>54</v>
      </c>
      <c r="C14997" t="s">
        <v>65</v>
      </c>
      <c r="D14997">
        <v>3922.42</v>
      </c>
      <c r="E14997">
        <v>0.08</v>
      </c>
      <c r="F14997">
        <v>6</v>
      </c>
      <c r="G14997" s="4">
        <v>45341</v>
      </c>
      <c r="H14997" s="4">
        <v>45347</v>
      </c>
      <c r="I14997" t="s">
        <v>60</v>
      </c>
      <c r="J14997" t="s">
        <v>51</v>
      </c>
      <c r="K14997">
        <v>537.82000000000005</v>
      </c>
      <c r="L14997" t="s">
        <v>77</v>
      </c>
    </row>
    <row r="14998" spans="1:12" x14ac:dyDescent="0.3">
      <c r="A14998" t="s">
        <v>15058</v>
      </c>
      <c r="B14998" t="s">
        <v>48</v>
      </c>
      <c r="C14998" t="s">
        <v>65</v>
      </c>
      <c r="D14998">
        <v>1098</v>
      </c>
      <c r="E14998">
        <v>0.25</v>
      </c>
      <c r="F14998">
        <v>7</v>
      </c>
      <c r="G14998" s="4">
        <v>45305</v>
      </c>
      <c r="H14998" s="4">
        <v>45311</v>
      </c>
      <c r="I14998" t="s">
        <v>44</v>
      </c>
      <c r="J14998" t="s">
        <v>56</v>
      </c>
      <c r="K14998">
        <v>249.52</v>
      </c>
      <c r="L14998" t="s">
        <v>68</v>
      </c>
    </row>
    <row r="14999" spans="1:12" x14ac:dyDescent="0.3">
      <c r="A14999" t="s">
        <v>15059</v>
      </c>
      <c r="B14999" t="s">
        <v>54</v>
      </c>
      <c r="C14999" t="s">
        <v>49</v>
      </c>
      <c r="D14999">
        <v>3102.15</v>
      </c>
      <c r="E14999">
        <v>0.38</v>
      </c>
      <c r="F14999">
        <v>6</v>
      </c>
      <c r="G14999" s="4">
        <v>45238</v>
      </c>
      <c r="H14999" s="4">
        <v>45241</v>
      </c>
      <c r="I14999" t="s">
        <v>60</v>
      </c>
      <c r="J14999" t="s">
        <v>51</v>
      </c>
      <c r="K14999">
        <v>327.88</v>
      </c>
      <c r="L14999" t="s">
        <v>63</v>
      </c>
    </row>
    <row r="15000" spans="1:12" x14ac:dyDescent="0.3">
      <c r="A15000" t="s">
        <v>15060</v>
      </c>
      <c r="B15000" t="s">
        <v>48</v>
      </c>
      <c r="C15000" t="s">
        <v>49</v>
      </c>
      <c r="D15000">
        <v>3254.97</v>
      </c>
      <c r="E15000">
        <v>0.3</v>
      </c>
      <c r="F15000">
        <v>5</v>
      </c>
      <c r="G15000" s="4">
        <v>45130</v>
      </c>
      <c r="H15000" s="4">
        <v>45132</v>
      </c>
      <c r="I15000" t="s">
        <v>50</v>
      </c>
      <c r="J15000" t="s">
        <v>45</v>
      </c>
      <c r="K15000">
        <v>171.26</v>
      </c>
      <c r="L15000" t="s">
        <v>68</v>
      </c>
    </row>
    <row r="15001" spans="1:12" x14ac:dyDescent="0.3">
      <c r="A15001" t="s">
        <v>15061</v>
      </c>
      <c r="B15001" t="s">
        <v>42</v>
      </c>
      <c r="C15001" t="s">
        <v>65</v>
      </c>
      <c r="D15001">
        <v>2577.66</v>
      </c>
      <c r="E15001">
        <v>0.5</v>
      </c>
      <c r="F15001">
        <v>2</v>
      </c>
      <c r="G15001" s="4">
        <v>45381</v>
      </c>
      <c r="H15001" s="4">
        <v>45386</v>
      </c>
      <c r="I15001" t="s">
        <v>60</v>
      </c>
      <c r="J15001" t="s">
        <v>45</v>
      </c>
      <c r="K15001">
        <v>557.34</v>
      </c>
      <c r="L15001" t="s">
        <v>46</v>
      </c>
    </row>
    <row r="15002" spans="1:12" x14ac:dyDescent="0.3">
      <c r="A15002" t="s">
        <v>15062</v>
      </c>
      <c r="B15002" t="s">
        <v>48</v>
      </c>
      <c r="C15002" t="s">
        <v>62</v>
      </c>
      <c r="D15002">
        <v>4984.2700000000004</v>
      </c>
      <c r="E15002">
        <v>0.33</v>
      </c>
      <c r="F15002">
        <v>3</v>
      </c>
      <c r="G15002" s="4">
        <v>44971</v>
      </c>
      <c r="H15002" s="4">
        <v>44975</v>
      </c>
      <c r="I15002" t="s">
        <v>50</v>
      </c>
      <c r="J15002" t="s">
        <v>45</v>
      </c>
      <c r="K15002">
        <v>491.67</v>
      </c>
      <c r="L15002" t="s">
        <v>46</v>
      </c>
    </row>
    <row r="15003" spans="1:12" x14ac:dyDescent="0.3">
      <c r="A15003" t="s">
        <v>15063</v>
      </c>
      <c r="B15003" t="s">
        <v>48</v>
      </c>
      <c r="C15003" t="s">
        <v>65</v>
      </c>
      <c r="D15003">
        <v>1941.63</v>
      </c>
      <c r="E15003">
        <v>0.36</v>
      </c>
      <c r="F15003">
        <v>9</v>
      </c>
      <c r="G15003" s="4">
        <v>45471</v>
      </c>
      <c r="H15003" s="4">
        <v>45472</v>
      </c>
      <c r="I15003" t="s">
        <v>44</v>
      </c>
      <c r="J15003" t="s">
        <v>45</v>
      </c>
      <c r="K15003">
        <v>367.12</v>
      </c>
      <c r="L15003" t="s">
        <v>52</v>
      </c>
    </row>
    <row r="15004" spans="1:12" x14ac:dyDescent="0.3">
      <c r="A15004" t="s">
        <v>15064</v>
      </c>
      <c r="B15004" t="s">
        <v>70</v>
      </c>
      <c r="C15004" t="s">
        <v>43</v>
      </c>
      <c r="D15004">
        <v>4428.2700000000004</v>
      </c>
      <c r="E15004">
        <v>0.5</v>
      </c>
      <c r="F15004">
        <v>7</v>
      </c>
      <c r="G15004" s="4">
        <v>45032</v>
      </c>
      <c r="H15004" s="4">
        <v>45039</v>
      </c>
      <c r="I15004" t="s">
        <v>50</v>
      </c>
      <c r="J15004" t="s">
        <v>45</v>
      </c>
      <c r="K15004">
        <v>701.67</v>
      </c>
      <c r="L15004" t="s">
        <v>57</v>
      </c>
    </row>
    <row r="15005" spans="1:12" x14ac:dyDescent="0.3">
      <c r="A15005" t="s">
        <v>15065</v>
      </c>
      <c r="B15005" t="s">
        <v>54</v>
      </c>
      <c r="C15005" t="s">
        <v>49</v>
      </c>
      <c r="D15005">
        <v>929.22</v>
      </c>
      <c r="E15005">
        <v>0.3</v>
      </c>
      <c r="F15005">
        <v>2</v>
      </c>
      <c r="G15005" s="4">
        <v>45489</v>
      </c>
      <c r="H15005" s="4">
        <v>45494</v>
      </c>
      <c r="I15005" t="s">
        <v>44</v>
      </c>
      <c r="J15005" t="s">
        <v>45</v>
      </c>
      <c r="K15005">
        <v>253.34</v>
      </c>
      <c r="L15005" t="s">
        <v>52</v>
      </c>
    </row>
    <row r="15006" spans="1:12" x14ac:dyDescent="0.3">
      <c r="A15006" t="s">
        <v>15066</v>
      </c>
      <c r="B15006" t="s">
        <v>54</v>
      </c>
      <c r="C15006" t="s">
        <v>49</v>
      </c>
      <c r="D15006">
        <v>1752.33</v>
      </c>
      <c r="E15006">
        <v>0.36</v>
      </c>
      <c r="F15006">
        <v>1</v>
      </c>
      <c r="G15006" s="4">
        <v>45429</v>
      </c>
      <c r="H15006" s="4">
        <v>45432</v>
      </c>
      <c r="I15006" t="s">
        <v>50</v>
      </c>
      <c r="J15006" t="s">
        <v>56</v>
      </c>
      <c r="K15006">
        <v>104.17</v>
      </c>
      <c r="L15006" t="s">
        <v>77</v>
      </c>
    </row>
    <row r="15007" spans="1:12" x14ac:dyDescent="0.3">
      <c r="A15007" t="s">
        <v>15067</v>
      </c>
      <c r="B15007" t="s">
        <v>54</v>
      </c>
      <c r="C15007" t="s">
        <v>49</v>
      </c>
      <c r="D15007">
        <v>812.3</v>
      </c>
      <c r="E15007">
        <v>0.15</v>
      </c>
      <c r="F15007">
        <v>1</v>
      </c>
      <c r="G15007" s="4">
        <v>45571</v>
      </c>
      <c r="H15007" s="4">
        <v>45578</v>
      </c>
      <c r="I15007" t="s">
        <v>60</v>
      </c>
      <c r="J15007" t="s">
        <v>45</v>
      </c>
      <c r="K15007">
        <v>131.28</v>
      </c>
      <c r="L15007" t="s">
        <v>63</v>
      </c>
    </row>
    <row r="15008" spans="1:12" x14ac:dyDescent="0.3">
      <c r="A15008" t="s">
        <v>15068</v>
      </c>
      <c r="B15008" t="s">
        <v>54</v>
      </c>
      <c r="C15008" t="s">
        <v>65</v>
      </c>
      <c r="D15008">
        <v>3057.76</v>
      </c>
      <c r="E15008">
        <v>0.27</v>
      </c>
      <c r="F15008">
        <v>1</v>
      </c>
      <c r="G15008" s="4">
        <v>45220</v>
      </c>
      <c r="H15008" s="4">
        <v>45226</v>
      </c>
      <c r="I15008" t="s">
        <v>50</v>
      </c>
      <c r="J15008" t="s">
        <v>51</v>
      </c>
      <c r="K15008">
        <v>793.37</v>
      </c>
      <c r="L15008" t="s">
        <v>46</v>
      </c>
    </row>
    <row r="15009" spans="1:12" x14ac:dyDescent="0.3">
      <c r="A15009" t="s">
        <v>15069</v>
      </c>
      <c r="B15009" t="s">
        <v>70</v>
      </c>
      <c r="C15009" t="s">
        <v>49</v>
      </c>
      <c r="D15009">
        <v>3227.46</v>
      </c>
      <c r="E15009">
        <v>0.46</v>
      </c>
      <c r="F15009">
        <v>6</v>
      </c>
      <c r="G15009" s="4">
        <v>45571</v>
      </c>
      <c r="H15009" s="4">
        <v>45578</v>
      </c>
      <c r="I15009" t="s">
        <v>44</v>
      </c>
      <c r="J15009" t="s">
        <v>56</v>
      </c>
      <c r="K15009">
        <v>710.28</v>
      </c>
      <c r="L15009" t="s">
        <v>77</v>
      </c>
    </row>
    <row r="15010" spans="1:12" x14ac:dyDescent="0.3">
      <c r="A15010" t="s">
        <v>15070</v>
      </c>
      <c r="B15010" t="s">
        <v>70</v>
      </c>
      <c r="C15010" t="s">
        <v>49</v>
      </c>
      <c r="D15010">
        <v>2322.17</v>
      </c>
      <c r="E15010">
        <v>0.43</v>
      </c>
      <c r="F15010">
        <v>5</v>
      </c>
      <c r="G15010" s="4">
        <v>44982</v>
      </c>
      <c r="H15010" s="4">
        <v>44987</v>
      </c>
      <c r="I15010" t="s">
        <v>60</v>
      </c>
      <c r="J15010" t="s">
        <v>45</v>
      </c>
      <c r="K15010">
        <v>626.15</v>
      </c>
      <c r="L15010" t="s">
        <v>68</v>
      </c>
    </row>
    <row r="15011" spans="1:12" x14ac:dyDescent="0.3">
      <c r="A15011" t="s">
        <v>15071</v>
      </c>
      <c r="B15011" t="s">
        <v>70</v>
      </c>
      <c r="C15011" t="s">
        <v>65</v>
      </c>
      <c r="D15011">
        <v>3628.79</v>
      </c>
      <c r="E15011">
        <v>0.15</v>
      </c>
      <c r="F15011">
        <v>7</v>
      </c>
      <c r="G15011" s="4">
        <v>45527</v>
      </c>
      <c r="H15011" s="4">
        <v>45533</v>
      </c>
      <c r="I15011" t="s">
        <v>50</v>
      </c>
      <c r="J15011" t="s">
        <v>51</v>
      </c>
      <c r="K15011">
        <v>1080.71</v>
      </c>
      <c r="L15011" t="s">
        <v>63</v>
      </c>
    </row>
    <row r="15012" spans="1:12" x14ac:dyDescent="0.3">
      <c r="A15012" t="s">
        <v>15072</v>
      </c>
      <c r="B15012" t="s">
        <v>70</v>
      </c>
      <c r="C15012" t="s">
        <v>62</v>
      </c>
      <c r="D15012">
        <v>4351.5</v>
      </c>
      <c r="E15012">
        <v>0.18</v>
      </c>
      <c r="F15012">
        <v>5</v>
      </c>
      <c r="G15012" s="4">
        <v>45377</v>
      </c>
      <c r="H15012" s="4">
        <v>45378</v>
      </c>
      <c r="I15012" t="s">
        <v>60</v>
      </c>
      <c r="J15012" t="s">
        <v>56</v>
      </c>
      <c r="K15012">
        <v>823.36</v>
      </c>
      <c r="L15012" t="s">
        <v>63</v>
      </c>
    </row>
    <row r="15013" spans="1:12" x14ac:dyDescent="0.3">
      <c r="A15013" t="s">
        <v>15073</v>
      </c>
      <c r="B15013" t="s">
        <v>54</v>
      </c>
      <c r="C15013" t="s">
        <v>49</v>
      </c>
      <c r="D15013">
        <v>3905.14</v>
      </c>
      <c r="E15013">
        <v>0.42</v>
      </c>
      <c r="F15013">
        <v>9</v>
      </c>
      <c r="G15013" s="4">
        <v>45234</v>
      </c>
      <c r="H15013" s="4">
        <v>45239</v>
      </c>
      <c r="I15013" t="s">
        <v>50</v>
      </c>
      <c r="J15013" t="s">
        <v>51</v>
      </c>
      <c r="K15013">
        <v>532.46</v>
      </c>
      <c r="L15013" t="s">
        <v>57</v>
      </c>
    </row>
    <row r="15014" spans="1:12" x14ac:dyDescent="0.3">
      <c r="A15014" t="s">
        <v>15074</v>
      </c>
      <c r="B15014" t="s">
        <v>48</v>
      </c>
      <c r="C15014" t="s">
        <v>49</v>
      </c>
      <c r="D15014">
        <v>1284.1500000000001</v>
      </c>
      <c r="E15014">
        <v>0.14000000000000001</v>
      </c>
      <c r="F15014">
        <v>1</v>
      </c>
      <c r="G15014" s="4">
        <v>45218</v>
      </c>
      <c r="H15014" s="4">
        <v>45223</v>
      </c>
      <c r="I15014" t="s">
        <v>44</v>
      </c>
      <c r="J15014" t="s">
        <v>45</v>
      </c>
      <c r="K15014">
        <v>90.17</v>
      </c>
      <c r="L15014" t="s">
        <v>77</v>
      </c>
    </row>
    <row r="15015" spans="1:12" x14ac:dyDescent="0.3">
      <c r="A15015" t="s">
        <v>15075</v>
      </c>
      <c r="B15015" t="s">
        <v>42</v>
      </c>
      <c r="C15015" t="s">
        <v>49</v>
      </c>
      <c r="D15015">
        <v>1669.96</v>
      </c>
      <c r="E15015">
        <v>0.44</v>
      </c>
      <c r="F15015">
        <v>9</v>
      </c>
      <c r="G15015" s="4">
        <v>45302</v>
      </c>
      <c r="H15015" s="4">
        <v>45309</v>
      </c>
      <c r="I15015" t="s">
        <v>50</v>
      </c>
      <c r="J15015" t="s">
        <v>51</v>
      </c>
      <c r="K15015">
        <v>345.77</v>
      </c>
      <c r="L15015" t="s">
        <v>63</v>
      </c>
    </row>
    <row r="15016" spans="1:12" x14ac:dyDescent="0.3">
      <c r="A15016" t="s">
        <v>15076</v>
      </c>
      <c r="B15016" t="s">
        <v>70</v>
      </c>
      <c r="C15016" t="s">
        <v>43</v>
      </c>
      <c r="D15016">
        <v>1963.36</v>
      </c>
      <c r="E15016">
        <v>0.39</v>
      </c>
      <c r="F15016">
        <v>4</v>
      </c>
      <c r="G15016" s="4">
        <v>45402</v>
      </c>
      <c r="H15016" s="4">
        <v>45408</v>
      </c>
      <c r="I15016" t="s">
        <v>44</v>
      </c>
      <c r="J15016" t="s">
        <v>56</v>
      </c>
      <c r="K15016">
        <v>479.55</v>
      </c>
      <c r="L15016" t="s">
        <v>68</v>
      </c>
    </row>
    <row r="15017" spans="1:12" x14ac:dyDescent="0.3">
      <c r="A15017" t="s">
        <v>15077</v>
      </c>
      <c r="B15017" t="s">
        <v>48</v>
      </c>
      <c r="C15017" t="s">
        <v>65</v>
      </c>
      <c r="D15017">
        <v>1098.45</v>
      </c>
      <c r="E15017">
        <v>0.08</v>
      </c>
      <c r="F15017">
        <v>7</v>
      </c>
      <c r="G15017" s="4">
        <v>45589</v>
      </c>
      <c r="H15017" s="4">
        <v>45592</v>
      </c>
      <c r="I15017" t="s">
        <v>60</v>
      </c>
      <c r="J15017" t="s">
        <v>51</v>
      </c>
      <c r="K15017">
        <v>192.06</v>
      </c>
      <c r="L15017" t="s">
        <v>68</v>
      </c>
    </row>
    <row r="15018" spans="1:12" x14ac:dyDescent="0.3">
      <c r="A15018" t="s">
        <v>15078</v>
      </c>
      <c r="B15018" t="s">
        <v>70</v>
      </c>
      <c r="C15018" t="s">
        <v>49</v>
      </c>
      <c r="D15018">
        <v>1870.06</v>
      </c>
      <c r="E15018">
        <v>0.36</v>
      </c>
      <c r="F15018">
        <v>2</v>
      </c>
      <c r="G15018" s="4">
        <v>45459</v>
      </c>
      <c r="H15018" s="4">
        <v>45465</v>
      </c>
      <c r="I15018" t="s">
        <v>60</v>
      </c>
      <c r="J15018" t="s">
        <v>51</v>
      </c>
      <c r="K15018">
        <v>189.37</v>
      </c>
      <c r="L15018" t="s">
        <v>52</v>
      </c>
    </row>
    <row r="15019" spans="1:12" x14ac:dyDescent="0.3">
      <c r="A15019" t="s">
        <v>15079</v>
      </c>
      <c r="B15019" t="s">
        <v>54</v>
      </c>
      <c r="C15019" t="s">
        <v>43</v>
      </c>
      <c r="D15019">
        <v>1266.42</v>
      </c>
      <c r="E15019">
        <v>0.42</v>
      </c>
      <c r="F15019">
        <v>3</v>
      </c>
      <c r="G15019" s="4">
        <v>45537</v>
      </c>
      <c r="H15019" s="4">
        <v>45539</v>
      </c>
      <c r="I15019" t="s">
        <v>44</v>
      </c>
      <c r="J15019" t="s">
        <v>45</v>
      </c>
      <c r="K15019">
        <v>349.79</v>
      </c>
      <c r="L15019" t="s">
        <v>52</v>
      </c>
    </row>
    <row r="15020" spans="1:12" x14ac:dyDescent="0.3">
      <c r="A15020" t="s">
        <v>15080</v>
      </c>
      <c r="B15020" t="s">
        <v>54</v>
      </c>
      <c r="C15020" t="s">
        <v>62</v>
      </c>
      <c r="D15020">
        <v>4979.07</v>
      </c>
      <c r="E15020">
        <v>7.0000000000000007E-2</v>
      </c>
      <c r="F15020">
        <v>4</v>
      </c>
      <c r="G15020" s="4">
        <v>45544</v>
      </c>
      <c r="H15020" s="4">
        <v>45550</v>
      </c>
      <c r="I15020" t="s">
        <v>44</v>
      </c>
      <c r="J15020" t="s">
        <v>51</v>
      </c>
      <c r="K15020">
        <v>1364.1</v>
      </c>
      <c r="L15020" t="s">
        <v>46</v>
      </c>
    </row>
    <row r="15021" spans="1:12" x14ac:dyDescent="0.3">
      <c r="A15021" t="s">
        <v>15081</v>
      </c>
      <c r="B15021" t="s">
        <v>48</v>
      </c>
      <c r="C15021" t="s">
        <v>62</v>
      </c>
      <c r="D15021">
        <v>3937.93</v>
      </c>
      <c r="E15021">
        <v>0.23</v>
      </c>
      <c r="F15021">
        <v>5</v>
      </c>
      <c r="G15021" s="4">
        <v>45304</v>
      </c>
      <c r="H15021" s="4">
        <v>45308</v>
      </c>
      <c r="I15021" t="s">
        <v>60</v>
      </c>
      <c r="J15021" t="s">
        <v>56</v>
      </c>
      <c r="K15021">
        <v>574.09</v>
      </c>
      <c r="L15021" t="s">
        <v>46</v>
      </c>
    </row>
    <row r="15022" spans="1:12" x14ac:dyDescent="0.3">
      <c r="A15022" t="s">
        <v>15082</v>
      </c>
      <c r="B15022" t="s">
        <v>48</v>
      </c>
      <c r="C15022" t="s">
        <v>43</v>
      </c>
      <c r="D15022">
        <v>4314.08</v>
      </c>
      <c r="E15022">
        <v>0.43</v>
      </c>
      <c r="F15022">
        <v>2</v>
      </c>
      <c r="G15022" s="4">
        <v>45430</v>
      </c>
      <c r="H15022" s="4">
        <v>45437</v>
      </c>
      <c r="I15022" t="s">
        <v>44</v>
      </c>
      <c r="J15022" t="s">
        <v>56</v>
      </c>
      <c r="K15022">
        <v>924.65</v>
      </c>
      <c r="L15022" t="s">
        <v>68</v>
      </c>
    </row>
    <row r="15023" spans="1:12" x14ac:dyDescent="0.3">
      <c r="A15023" t="s">
        <v>15083</v>
      </c>
      <c r="B15023" t="s">
        <v>48</v>
      </c>
      <c r="C15023" t="s">
        <v>62</v>
      </c>
      <c r="D15023">
        <v>4618.5200000000004</v>
      </c>
      <c r="E15023">
        <v>0.1</v>
      </c>
      <c r="F15023">
        <v>7</v>
      </c>
      <c r="G15023" s="4">
        <v>45226</v>
      </c>
      <c r="H15023" s="4">
        <v>45231</v>
      </c>
      <c r="I15023" t="s">
        <v>50</v>
      </c>
      <c r="J15023" t="s">
        <v>45</v>
      </c>
      <c r="K15023">
        <v>1119.6500000000001</v>
      </c>
      <c r="L15023" t="s">
        <v>77</v>
      </c>
    </row>
    <row r="15024" spans="1:12" x14ac:dyDescent="0.3">
      <c r="A15024" t="s">
        <v>15084</v>
      </c>
      <c r="B15024" t="s">
        <v>54</v>
      </c>
      <c r="C15024" t="s">
        <v>55</v>
      </c>
      <c r="D15024">
        <v>3358.5</v>
      </c>
      <c r="E15024">
        <v>0.22</v>
      </c>
      <c r="F15024">
        <v>6</v>
      </c>
      <c r="G15024" s="4">
        <v>45143</v>
      </c>
      <c r="H15024" s="4">
        <v>45145</v>
      </c>
      <c r="I15024" t="s">
        <v>60</v>
      </c>
      <c r="J15024" t="s">
        <v>45</v>
      </c>
      <c r="K15024">
        <v>253.4</v>
      </c>
      <c r="L15024" t="s">
        <v>77</v>
      </c>
    </row>
    <row r="15025" spans="1:12" x14ac:dyDescent="0.3">
      <c r="A15025" t="s">
        <v>15085</v>
      </c>
      <c r="B15025" t="s">
        <v>54</v>
      </c>
      <c r="C15025" t="s">
        <v>62</v>
      </c>
      <c r="D15025">
        <v>962.29</v>
      </c>
      <c r="E15025">
        <v>0.31</v>
      </c>
      <c r="F15025">
        <v>9</v>
      </c>
      <c r="G15025" s="4">
        <v>45034</v>
      </c>
      <c r="H15025" s="4">
        <v>45040</v>
      </c>
      <c r="I15025" t="s">
        <v>44</v>
      </c>
      <c r="J15025" t="s">
        <v>51</v>
      </c>
      <c r="K15025">
        <v>251.39</v>
      </c>
      <c r="L15025" t="s">
        <v>68</v>
      </c>
    </row>
    <row r="15026" spans="1:12" x14ac:dyDescent="0.3">
      <c r="A15026" t="s">
        <v>15086</v>
      </c>
      <c r="B15026" t="s">
        <v>42</v>
      </c>
      <c r="C15026" t="s">
        <v>55</v>
      </c>
      <c r="D15026">
        <v>3816.78</v>
      </c>
      <c r="E15026">
        <v>0.05</v>
      </c>
      <c r="F15026">
        <v>7</v>
      </c>
      <c r="G15026" s="4">
        <v>45287</v>
      </c>
      <c r="H15026" s="4">
        <v>45291</v>
      </c>
      <c r="I15026" t="s">
        <v>44</v>
      </c>
      <c r="J15026" t="s">
        <v>56</v>
      </c>
      <c r="K15026">
        <v>889.9</v>
      </c>
      <c r="L15026" t="s">
        <v>68</v>
      </c>
    </row>
    <row r="15027" spans="1:12" x14ac:dyDescent="0.3">
      <c r="A15027" t="s">
        <v>15087</v>
      </c>
      <c r="B15027" t="s">
        <v>48</v>
      </c>
      <c r="C15027" t="s">
        <v>43</v>
      </c>
      <c r="D15027">
        <v>176.5</v>
      </c>
      <c r="E15027">
        <v>0.11</v>
      </c>
      <c r="F15027">
        <v>2</v>
      </c>
      <c r="G15027" s="4">
        <v>45280</v>
      </c>
      <c r="H15027" s="4">
        <v>45281</v>
      </c>
      <c r="I15027" t="s">
        <v>50</v>
      </c>
      <c r="J15027" t="s">
        <v>45</v>
      </c>
      <c r="K15027">
        <v>31.84</v>
      </c>
      <c r="L15027" t="s">
        <v>46</v>
      </c>
    </row>
    <row r="15028" spans="1:12" x14ac:dyDescent="0.3">
      <c r="A15028" t="s">
        <v>15088</v>
      </c>
      <c r="B15028" t="s">
        <v>42</v>
      </c>
      <c r="C15028" t="s">
        <v>55</v>
      </c>
      <c r="D15028">
        <v>654.83000000000004</v>
      </c>
      <c r="E15028">
        <v>0.23</v>
      </c>
      <c r="F15028">
        <v>3</v>
      </c>
      <c r="G15028" s="4">
        <v>45069</v>
      </c>
      <c r="H15028" s="4">
        <v>45070</v>
      </c>
      <c r="I15028" t="s">
        <v>50</v>
      </c>
      <c r="J15028" t="s">
        <v>56</v>
      </c>
      <c r="K15028">
        <v>183.37</v>
      </c>
      <c r="L15028" t="s">
        <v>68</v>
      </c>
    </row>
    <row r="15029" spans="1:12" x14ac:dyDescent="0.3">
      <c r="A15029" t="s">
        <v>15089</v>
      </c>
      <c r="B15029" t="s">
        <v>70</v>
      </c>
      <c r="C15029" t="s">
        <v>62</v>
      </c>
      <c r="D15029">
        <v>244.96</v>
      </c>
      <c r="E15029">
        <v>0.19</v>
      </c>
      <c r="F15029">
        <v>3</v>
      </c>
      <c r="G15029" s="4">
        <v>45350</v>
      </c>
      <c r="H15029" s="4">
        <v>45355</v>
      </c>
      <c r="I15029" t="s">
        <v>50</v>
      </c>
      <c r="J15029" t="s">
        <v>51</v>
      </c>
      <c r="K15029">
        <v>60.34</v>
      </c>
      <c r="L15029" t="s">
        <v>46</v>
      </c>
    </row>
    <row r="15030" spans="1:12" x14ac:dyDescent="0.3">
      <c r="A15030" t="s">
        <v>15090</v>
      </c>
      <c r="B15030" t="s">
        <v>42</v>
      </c>
      <c r="C15030" t="s">
        <v>49</v>
      </c>
      <c r="D15030">
        <v>763.68</v>
      </c>
      <c r="E15030">
        <v>0.16</v>
      </c>
      <c r="F15030">
        <v>8</v>
      </c>
      <c r="G15030" s="4">
        <v>45101</v>
      </c>
      <c r="H15030" s="4">
        <v>45105</v>
      </c>
      <c r="I15030" t="s">
        <v>50</v>
      </c>
      <c r="J15030" t="s">
        <v>45</v>
      </c>
      <c r="K15030">
        <v>132.22999999999999</v>
      </c>
      <c r="L15030" t="s">
        <v>52</v>
      </c>
    </row>
    <row r="15031" spans="1:12" x14ac:dyDescent="0.3">
      <c r="A15031" t="s">
        <v>15091</v>
      </c>
      <c r="B15031" t="s">
        <v>70</v>
      </c>
      <c r="C15031" t="s">
        <v>55</v>
      </c>
      <c r="D15031">
        <v>3784.82</v>
      </c>
      <c r="E15031">
        <v>0.01</v>
      </c>
      <c r="F15031">
        <v>8</v>
      </c>
      <c r="G15031" s="4">
        <v>45130</v>
      </c>
      <c r="H15031" s="4">
        <v>45137</v>
      </c>
      <c r="I15031" t="s">
        <v>50</v>
      </c>
      <c r="J15031" t="s">
        <v>56</v>
      </c>
      <c r="K15031">
        <v>1019.52</v>
      </c>
      <c r="L15031" t="s">
        <v>46</v>
      </c>
    </row>
    <row r="15032" spans="1:12" x14ac:dyDescent="0.3">
      <c r="A15032" t="s">
        <v>15092</v>
      </c>
      <c r="B15032" t="s">
        <v>70</v>
      </c>
      <c r="C15032" t="s">
        <v>62</v>
      </c>
      <c r="D15032">
        <v>4438.8500000000004</v>
      </c>
      <c r="E15032">
        <v>0.46</v>
      </c>
      <c r="F15032">
        <v>3</v>
      </c>
      <c r="G15032" s="4">
        <v>45426</v>
      </c>
      <c r="H15032" s="4">
        <v>45427</v>
      </c>
      <c r="I15032" t="s">
        <v>44</v>
      </c>
      <c r="J15032" t="s">
        <v>56</v>
      </c>
      <c r="K15032">
        <v>1194.5899999999999</v>
      </c>
      <c r="L15032" t="s">
        <v>46</v>
      </c>
    </row>
    <row r="15033" spans="1:12" x14ac:dyDescent="0.3">
      <c r="A15033" t="s">
        <v>15093</v>
      </c>
      <c r="B15033" t="s">
        <v>42</v>
      </c>
      <c r="C15033" t="s">
        <v>49</v>
      </c>
      <c r="D15033">
        <v>1466.32</v>
      </c>
      <c r="E15033">
        <v>0.44</v>
      </c>
      <c r="F15033">
        <v>8</v>
      </c>
      <c r="G15033" s="4">
        <v>45234</v>
      </c>
      <c r="H15033" s="4">
        <v>45237</v>
      </c>
      <c r="I15033" t="s">
        <v>60</v>
      </c>
      <c r="J15033" t="s">
        <v>56</v>
      </c>
      <c r="K15033">
        <v>300.68</v>
      </c>
      <c r="L15033" t="s">
        <v>57</v>
      </c>
    </row>
    <row r="15034" spans="1:12" x14ac:dyDescent="0.3">
      <c r="A15034" t="s">
        <v>15094</v>
      </c>
      <c r="B15034" t="s">
        <v>48</v>
      </c>
      <c r="C15034" t="s">
        <v>43</v>
      </c>
      <c r="D15034">
        <v>683.72</v>
      </c>
      <c r="E15034">
        <v>0.2</v>
      </c>
      <c r="F15034">
        <v>5</v>
      </c>
      <c r="G15034" s="4">
        <v>45572</v>
      </c>
      <c r="H15034" s="4">
        <v>45574</v>
      </c>
      <c r="I15034" t="s">
        <v>60</v>
      </c>
      <c r="J15034" t="s">
        <v>51</v>
      </c>
      <c r="K15034">
        <v>185.67</v>
      </c>
      <c r="L15034" t="s">
        <v>52</v>
      </c>
    </row>
    <row r="15035" spans="1:12" x14ac:dyDescent="0.3">
      <c r="A15035" t="s">
        <v>15095</v>
      </c>
      <c r="B15035" t="s">
        <v>70</v>
      </c>
      <c r="C15035" t="s">
        <v>43</v>
      </c>
      <c r="D15035">
        <v>1437.5</v>
      </c>
      <c r="E15035">
        <v>0.09</v>
      </c>
      <c r="F15035">
        <v>4</v>
      </c>
      <c r="G15035" s="4">
        <v>45636</v>
      </c>
      <c r="H15035" s="4">
        <v>45641</v>
      </c>
      <c r="I15035" t="s">
        <v>44</v>
      </c>
      <c r="J15035" t="s">
        <v>56</v>
      </c>
      <c r="K15035">
        <v>334.37</v>
      </c>
      <c r="L15035" t="s">
        <v>77</v>
      </c>
    </row>
    <row r="15036" spans="1:12" x14ac:dyDescent="0.3">
      <c r="A15036" t="s">
        <v>15096</v>
      </c>
      <c r="B15036" t="s">
        <v>48</v>
      </c>
      <c r="C15036" t="s">
        <v>65</v>
      </c>
      <c r="D15036">
        <v>3270.86</v>
      </c>
      <c r="E15036">
        <v>0.03</v>
      </c>
      <c r="F15036">
        <v>4</v>
      </c>
      <c r="G15036" s="4">
        <v>45102</v>
      </c>
      <c r="H15036" s="4">
        <v>45108</v>
      </c>
      <c r="I15036" t="s">
        <v>50</v>
      </c>
      <c r="J15036" t="s">
        <v>45</v>
      </c>
      <c r="K15036">
        <v>242.53</v>
      </c>
      <c r="L15036" t="s">
        <v>68</v>
      </c>
    </row>
    <row r="15037" spans="1:12" x14ac:dyDescent="0.3">
      <c r="A15037" t="s">
        <v>15097</v>
      </c>
      <c r="B15037" t="s">
        <v>54</v>
      </c>
      <c r="C15037" t="s">
        <v>43</v>
      </c>
      <c r="D15037">
        <v>1815.99</v>
      </c>
      <c r="E15037">
        <v>0.06</v>
      </c>
      <c r="F15037">
        <v>4</v>
      </c>
      <c r="G15037" s="4">
        <v>45624</v>
      </c>
      <c r="H15037" s="4">
        <v>45630</v>
      </c>
      <c r="I15037" t="s">
        <v>50</v>
      </c>
      <c r="J15037" t="s">
        <v>51</v>
      </c>
      <c r="K15037">
        <v>488.9</v>
      </c>
      <c r="L15037" t="s">
        <v>57</v>
      </c>
    </row>
    <row r="15038" spans="1:12" x14ac:dyDescent="0.3">
      <c r="A15038" t="s">
        <v>15098</v>
      </c>
      <c r="B15038" t="s">
        <v>70</v>
      </c>
      <c r="C15038" t="s">
        <v>65</v>
      </c>
      <c r="D15038">
        <v>4809.62</v>
      </c>
      <c r="E15038">
        <v>0.3</v>
      </c>
      <c r="F15038">
        <v>1</v>
      </c>
      <c r="G15038" s="4">
        <v>45027</v>
      </c>
      <c r="H15038" s="4">
        <v>45028</v>
      </c>
      <c r="I15038" t="s">
        <v>44</v>
      </c>
      <c r="J15038" t="s">
        <v>51</v>
      </c>
      <c r="K15038">
        <v>1142.46</v>
      </c>
      <c r="L15038" t="s">
        <v>52</v>
      </c>
    </row>
    <row r="15039" spans="1:12" x14ac:dyDescent="0.3">
      <c r="A15039" t="s">
        <v>15099</v>
      </c>
      <c r="B15039" t="s">
        <v>54</v>
      </c>
      <c r="C15039" t="s">
        <v>43</v>
      </c>
      <c r="D15039">
        <v>741.8</v>
      </c>
      <c r="E15039">
        <v>0.37</v>
      </c>
      <c r="F15039">
        <v>7</v>
      </c>
      <c r="G15039" s="4">
        <v>45144</v>
      </c>
      <c r="H15039" s="4">
        <v>45151</v>
      </c>
      <c r="I15039" t="s">
        <v>60</v>
      </c>
      <c r="J15039" t="s">
        <v>45</v>
      </c>
      <c r="K15039">
        <v>98.62</v>
      </c>
      <c r="L15039" t="s">
        <v>46</v>
      </c>
    </row>
    <row r="15040" spans="1:12" x14ac:dyDescent="0.3">
      <c r="A15040" t="s">
        <v>15100</v>
      </c>
      <c r="B15040" t="s">
        <v>42</v>
      </c>
      <c r="C15040" t="s">
        <v>43</v>
      </c>
      <c r="D15040">
        <v>4952.68</v>
      </c>
      <c r="E15040">
        <v>0.08</v>
      </c>
      <c r="F15040">
        <v>4</v>
      </c>
      <c r="G15040" s="4">
        <v>45569</v>
      </c>
      <c r="H15040" s="4">
        <v>45575</v>
      </c>
      <c r="I15040" t="s">
        <v>60</v>
      </c>
      <c r="J15040" t="s">
        <v>45</v>
      </c>
      <c r="K15040">
        <v>423.52</v>
      </c>
      <c r="L15040" t="s">
        <v>57</v>
      </c>
    </row>
    <row r="15041" spans="1:12" x14ac:dyDescent="0.3">
      <c r="A15041" t="s">
        <v>15101</v>
      </c>
      <c r="B15041" t="s">
        <v>48</v>
      </c>
      <c r="C15041" t="s">
        <v>43</v>
      </c>
      <c r="D15041">
        <v>161.01</v>
      </c>
      <c r="E15041">
        <v>0.06</v>
      </c>
      <c r="F15041">
        <v>2</v>
      </c>
      <c r="G15041" s="4">
        <v>45278</v>
      </c>
      <c r="H15041" s="4">
        <v>45280</v>
      </c>
      <c r="I15041" t="s">
        <v>44</v>
      </c>
      <c r="J15041" t="s">
        <v>51</v>
      </c>
      <c r="K15041">
        <v>11.06</v>
      </c>
      <c r="L15041" t="s">
        <v>57</v>
      </c>
    </row>
    <row r="15042" spans="1:12" x14ac:dyDescent="0.3">
      <c r="A15042" t="s">
        <v>15102</v>
      </c>
      <c r="B15042" t="s">
        <v>42</v>
      </c>
      <c r="C15042" t="s">
        <v>65</v>
      </c>
      <c r="D15042">
        <v>2313.3000000000002</v>
      </c>
      <c r="E15042">
        <v>0.35</v>
      </c>
      <c r="F15042">
        <v>1</v>
      </c>
      <c r="G15042" s="4">
        <v>45100</v>
      </c>
      <c r="H15042" s="4">
        <v>45103</v>
      </c>
      <c r="I15042" t="s">
        <v>50</v>
      </c>
      <c r="J15042" t="s">
        <v>56</v>
      </c>
      <c r="K15042">
        <v>673.06</v>
      </c>
      <c r="L15042" t="s">
        <v>77</v>
      </c>
    </row>
    <row r="15043" spans="1:12" x14ac:dyDescent="0.3">
      <c r="A15043" t="s">
        <v>15103</v>
      </c>
      <c r="B15043" t="s">
        <v>70</v>
      </c>
      <c r="C15043" t="s">
        <v>65</v>
      </c>
      <c r="D15043">
        <v>1333.88</v>
      </c>
      <c r="E15043">
        <v>0.26</v>
      </c>
      <c r="F15043">
        <v>3</v>
      </c>
      <c r="G15043" s="4">
        <v>45072</v>
      </c>
      <c r="H15043" s="4">
        <v>45078</v>
      </c>
      <c r="I15043" t="s">
        <v>60</v>
      </c>
      <c r="J15043" t="s">
        <v>51</v>
      </c>
      <c r="K15043">
        <v>264.38</v>
      </c>
      <c r="L15043" t="s">
        <v>63</v>
      </c>
    </row>
    <row r="15044" spans="1:12" x14ac:dyDescent="0.3">
      <c r="A15044" t="s">
        <v>15104</v>
      </c>
      <c r="B15044" t="s">
        <v>54</v>
      </c>
      <c r="C15044" t="s">
        <v>55</v>
      </c>
      <c r="D15044">
        <v>2874.8</v>
      </c>
      <c r="E15044">
        <v>0.19</v>
      </c>
      <c r="F15044">
        <v>1</v>
      </c>
      <c r="G15044" s="4">
        <v>45110</v>
      </c>
      <c r="H15044" s="4">
        <v>45115</v>
      </c>
      <c r="I15044" t="s">
        <v>50</v>
      </c>
      <c r="J15044" t="s">
        <v>45</v>
      </c>
      <c r="K15044">
        <v>189.24</v>
      </c>
      <c r="L15044" t="s">
        <v>46</v>
      </c>
    </row>
    <row r="15045" spans="1:12" x14ac:dyDescent="0.3">
      <c r="A15045" t="s">
        <v>15105</v>
      </c>
      <c r="B15045" t="s">
        <v>70</v>
      </c>
      <c r="C15045" t="s">
        <v>62</v>
      </c>
      <c r="D15045">
        <v>573.1</v>
      </c>
      <c r="E15045">
        <v>0.36</v>
      </c>
      <c r="F15045">
        <v>5</v>
      </c>
      <c r="G15045" s="4">
        <v>45343</v>
      </c>
      <c r="H15045" s="4">
        <v>45350</v>
      </c>
      <c r="I15045" t="s">
        <v>44</v>
      </c>
      <c r="J15045" t="s">
        <v>51</v>
      </c>
      <c r="K15045">
        <v>32.200000000000003</v>
      </c>
      <c r="L15045" t="s">
        <v>57</v>
      </c>
    </row>
    <row r="15046" spans="1:12" x14ac:dyDescent="0.3">
      <c r="A15046" t="s">
        <v>15106</v>
      </c>
      <c r="B15046" t="s">
        <v>42</v>
      </c>
      <c r="C15046" t="s">
        <v>62</v>
      </c>
      <c r="D15046">
        <v>4391.53</v>
      </c>
      <c r="E15046">
        <v>0.23</v>
      </c>
      <c r="F15046">
        <v>6</v>
      </c>
      <c r="G15046" s="4">
        <v>45071</v>
      </c>
      <c r="H15046" s="4">
        <v>45076</v>
      </c>
      <c r="I15046" t="s">
        <v>60</v>
      </c>
      <c r="J15046" t="s">
        <v>45</v>
      </c>
      <c r="K15046">
        <v>337.84</v>
      </c>
      <c r="L15046" t="s">
        <v>68</v>
      </c>
    </row>
    <row r="15047" spans="1:12" x14ac:dyDescent="0.3">
      <c r="A15047" t="s">
        <v>15107</v>
      </c>
      <c r="B15047" t="s">
        <v>48</v>
      </c>
      <c r="C15047" t="s">
        <v>62</v>
      </c>
      <c r="D15047">
        <v>768.98</v>
      </c>
      <c r="E15047">
        <v>0.23</v>
      </c>
      <c r="F15047">
        <v>6</v>
      </c>
      <c r="G15047" s="4">
        <v>45002</v>
      </c>
      <c r="H15047" s="4">
        <v>45003</v>
      </c>
      <c r="I15047" t="s">
        <v>44</v>
      </c>
      <c r="J15047" t="s">
        <v>51</v>
      </c>
      <c r="K15047">
        <v>170.03</v>
      </c>
      <c r="L15047" t="s">
        <v>52</v>
      </c>
    </row>
    <row r="15048" spans="1:12" x14ac:dyDescent="0.3">
      <c r="A15048" t="s">
        <v>15108</v>
      </c>
      <c r="B15048" t="s">
        <v>48</v>
      </c>
      <c r="C15048" t="s">
        <v>43</v>
      </c>
      <c r="D15048">
        <v>2978.21</v>
      </c>
      <c r="E15048">
        <v>0.01</v>
      </c>
      <c r="F15048">
        <v>6</v>
      </c>
      <c r="G15048" s="4">
        <v>45651</v>
      </c>
      <c r="H15048" s="4">
        <v>45656</v>
      </c>
      <c r="I15048" t="s">
        <v>50</v>
      </c>
      <c r="J15048" t="s">
        <v>45</v>
      </c>
      <c r="K15048">
        <v>304.7</v>
      </c>
      <c r="L15048" t="s">
        <v>63</v>
      </c>
    </row>
    <row r="15049" spans="1:12" x14ac:dyDescent="0.3">
      <c r="A15049" t="s">
        <v>15109</v>
      </c>
      <c r="B15049" t="s">
        <v>70</v>
      </c>
      <c r="C15049" t="s">
        <v>62</v>
      </c>
      <c r="D15049">
        <v>263.39999999999998</v>
      </c>
      <c r="E15049">
        <v>0.16</v>
      </c>
      <c r="F15049">
        <v>7</v>
      </c>
      <c r="G15049" s="4">
        <v>45312</v>
      </c>
      <c r="H15049" s="4">
        <v>45314</v>
      </c>
      <c r="I15049" t="s">
        <v>50</v>
      </c>
      <c r="J15049" t="s">
        <v>51</v>
      </c>
      <c r="K15049">
        <v>47.09</v>
      </c>
      <c r="L15049" t="s">
        <v>63</v>
      </c>
    </row>
    <row r="15050" spans="1:12" x14ac:dyDescent="0.3">
      <c r="A15050" t="s">
        <v>15110</v>
      </c>
      <c r="B15050" t="s">
        <v>70</v>
      </c>
      <c r="C15050" t="s">
        <v>65</v>
      </c>
      <c r="D15050">
        <v>1623.86</v>
      </c>
      <c r="E15050">
        <v>0</v>
      </c>
      <c r="F15050">
        <v>1</v>
      </c>
      <c r="G15050" s="4">
        <v>45080</v>
      </c>
      <c r="H15050" s="4">
        <v>45084</v>
      </c>
      <c r="I15050" t="s">
        <v>50</v>
      </c>
      <c r="J15050" t="s">
        <v>56</v>
      </c>
      <c r="K15050">
        <v>418.85</v>
      </c>
      <c r="L15050" t="s">
        <v>57</v>
      </c>
    </row>
    <row r="15051" spans="1:12" x14ac:dyDescent="0.3">
      <c r="A15051" t="s">
        <v>15111</v>
      </c>
      <c r="B15051" t="s">
        <v>54</v>
      </c>
      <c r="C15051" t="s">
        <v>55</v>
      </c>
      <c r="D15051">
        <v>833.64</v>
      </c>
      <c r="E15051">
        <v>0.46</v>
      </c>
      <c r="F15051">
        <v>4</v>
      </c>
      <c r="G15051" s="4">
        <v>45093</v>
      </c>
      <c r="H15051" s="4">
        <v>45095</v>
      </c>
      <c r="I15051" t="s">
        <v>44</v>
      </c>
      <c r="J15051" t="s">
        <v>45</v>
      </c>
      <c r="K15051">
        <v>201.75</v>
      </c>
      <c r="L15051" t="s">
        <v>63</v>
      </c>
    </row>
    <row r="15052" spans="1:12" x14ac:dyDescent="0.3">
      <c r="A15052" t="s">
        <v>15112</v>
      </c>
      <c r="B15052" t="s">
        <v>42</v>
      </c>
      <c r="C15052" t="s">
        <v>49</v>
      </c>
      <c r="D15052">
        <v>4891.45</v>
      </c>
      <c r="E15052">
        <v>0.15</v>
      </c>
      <c r="F15052">
        <v>9</v>
      </c>
      <c r="G15052" s="4">
        <v>45373</v>
      </c>
      <c r="H15052" s="4">
        <v>45376</v>
      </c>
      <c r="I15052" t="s">
        <v>44</v>
      </c>
      <c r="J15052" t="s">
        <v>45</v>
      </c>
      <c r="K15052">
        <v>733.06</v>
      </c>
      <c r="L15052" t="s">
        <v>63</v>
      </c>
    </row>
    <row r="15053" spans="1:12" x14ac:dyDescent="0.3">
      <c r="A15053" t="s">
        <v>15113</v>
      </c>
      <c r="B15053" t="s">
        <v>70</v>
      </c>
      <c r="C15053" t="s">
        <v>55</v>
      </c>
      <c r="D15053">
        <v>158.9</v>
      </c>
      <c r="E15053">
        <v>0.09</v>
      </c>
      <c r="F15053">
        <v>2</v>
      </c>
      <c r="G15053" s="4">
        <v>45327</v>
      </c>
      <c r="H15053" s="4">
        <v>45333</v>
      </c>
      <c r="I15053" t="s">
        <v>60</v>
      </c>
      <c r="J15053" t="s">
        <v>56</v>
      </c>
      <c r="K15053">
        <v>41.4</v>
      </c>
      <c r="L15053" t="s">
        <v>52</v>
      </c>
    </row>
    <row r="15054" spans="1:12" x14ac:dyDescent="0.3">
      <c r="A15054" t="s">
        <v>15114</v>
      </c>
      <c r="B15054" t="s">
        <v>54</v>
      </c>
      <c r="C15054" t="s">
        <v>62</v>
      </c>
      <c r="D15054">
        <v>1826.74</v>
      </c>
      <c r="E15054">
        <v>0.05</v>
      </c>
      <c r="F15054">
        <v>8</v>
      </c>
      <c r="G15054" s="4">
        <v>45042</v>
      </c>
      <c r="H15054" s="4">
        <v>45047</v>
      </c>
      <c r="I15054" t="s">
        <v>50</v>
      </c>
      <c r="J15054" t="s">
        <v>56</v>
      </c>
      <c r="K15054">
        <v>232.56</v>
      </c>
      <c r="L15054" t="s">
        <v>57</v>
      </c>
    </row>
    <row r="15055" spans="1:12" x14ac:dyDescent="0.3">
      <c r="A15055" t="s">
        <v>15115</v>
      </c>
      <c r="B15055" t="s">
        <v>70</v>
      </c>
      <c r="C15055" t="s">
        <v>62</v>
      </c>
      <c r="D15055">
        <v>1583.6</v>
      </c>
      <c r="E15055">
        <v>0.02</v>
      </c>
      <c r="F15055">
        <v>7</v>
      </c>
      <c r="G15055" s="4">
        <v>45026</v>
      </c>
      <c r="H15055" s="4">
        <v>45029</v>
      </c>
      <c r="I15055" t="s">
        <v>44</v>
      </c>
      <c r="J15055" t="s">
        <v>56</v>
      </c>
      <c r="K15055">
        <v>176.98</v>
      </c>
      <c r="L15055" t="s">
        <v>52</v>
      </c>
    </row>
    <row r="15056" spans="1:12" x14ac:dyDescent="0.3">
      <c r="A15056" t="s">
        <v>15116</v>
      </c>
      <c r="B15056" t="s">
        <v>48</v>
      </c>
      <c r="C15056" t="s">
        <v>65</v>
      </c>
      <c r="D15056">
        <v>3321.13</v>
      </c>
      <c r="E15056">
        <v>0.44</v>
      </c>
      <c r="F15056">
        <v>7</v>
      </c>
      <c r="G15056" s="4">
        <v>44960</v>
      </c>
      <c r="H15056" s="4">
        <v>44963</v>
      </c>
      <c r="I15056" t="s">
        <v>50</v>
      </c>
      <c r="J15056" t="s">
        <v>56</v>
      </c>
      <c r="K15056">
        <v>791.81</v>
      </c>
      <c r="L15056" t="s">
        <v>77</v>
      </c>
    </row>
    <row r="15057" spans="1:12" x14ac:dyDescent="0.3">
      <c r="A15057" t="s">
        <v>15117</v>
      </c>
      <c r="B15057" t="s">
        <v>54</v>
      </c>
      <c r="C15057" t="s">
        <v>55</v>
      </c>
      <c r="D15057">
        <v>376.25</v>
      </c>
      <c r="E15057">
        <v>0.08</v>
      </c>
      <c r="F15057">
        <v>3</v>
      </c>
      <c r="G15057" s="4">
        <v>45457</v>
      </c>
      <c r="H15057" s="4">
        <v>45462</v>
      </c>
      <c r="I15057" t="s">
        <v>50</v>
      </c>
      <c r="J15057" t="s">
        <v>56</v>
      </c>
      <c r="K15057">
        <v>65.55</v>
      </c>
      <c r="L15057" t="s">
        <v>68</v>
      </c>
    </row>
    <row r="15058" spans="1:12" x14ac:dyDescent="0.3">
      <c r="A15058" t="s">
        <v>15118</v>
      </c>
      <c r="B15058" t="s">
        <v>54</v>
      </c>
      <c r="C15058" t="s">
        <v>65</v>
      </c>
      <c r="D15058">
        <v>4072.03</v>
      </c>
      <c r="E15058">
        <v>0.31</v>
      </c>
      <c r="F15058">
        <v>2</v>
      </c>
      <c r="G15058" s="4">
        <v>45342</v>
      </c>
      <c r="H15058" s="4">
        <v>45346</v>
      </c>
      <c r="I15058" t="s">
        <v>50</v>
      </c>
      <c r="J15058" t="s">
        <v>56</v>
      </c>
      <c r="K15058">
        <v>1168.56</v>
      </c>
      <c r="L15058" t="s">
        <v>46</v>
      </c>
    </row>
    <row r="15059" spans="1:12" x14ac:dyDescent="0.3">
      <c r="A15059" t="s">
        <v>15119</v>
      </c>
      <c r="B15059" t="s">
        <v>70</v>
      </c>
      <c r="C15059" t="s">
        <v>65</v>
      </c>
      <c r="D15059">
        <v>2385.9699999999998</v>
      </c>
      <c r="E15059">
        <v>0.33</v>
      </c>
      <c r="F15059">
        <v>2</v>
      </c>
      <c r="G15059" s="4">
        <v>45524</v>
      </c>
      <c r="H15059" s="4">
        <v>45526</v>
      </c>
      <c r="I15059" t="s">
        <v>50</v>
      </c>
      <c r="J15059" t="s">
        <v>51</v>
      </c>
      <c r="K15059">
        <v>280.61</v>
      </c>
      <c r="L15059" t="s">
        <v>77</v>
      </c>
    </row>
    <row r="15060" spans="1:12" x14ac:dyDescent="0.3">
      <c r="A15060" t="s">
        <v>15120</v>
      </c>
      <c r="B15060" t="s">
        <v>42</v>
      </c>
      <c r="C15060" t="s">
        <v>49</v>
      </c>
      <c r="D15060">
        <v>2318.59</v>
      </c>
      <c r="E15060">
        <v>0.16</v>
      </c>
      <c r="F15060">
        <v>3</v>
      </c>
      <c r="G15060" s="4">
        <v>45424</v>
      </c>
      <c r="H15060" s="4">
        <v>45427</v>
      </c>
      <c r="I15060" t="s">
        <v>50</v>
      </c>
      <c r="J15060" t="s">
        <v>51</v>
      </c>
      <c r="K15060">
        <v>422.97</v>
      </c>
      <c r="L15060" t="s">
        <v>46</v>
      </c>
    </row>
    <row r="15061" spans="1:12" x14ac:dyDescent="0.3">
      <c r="A15061" t="s">
        <v>15121</v>
      </c>
      <c r="B15061" t="s">
        <v>48</v>
      </c>
      <c r="C15061" t="s">
        <v>65</v>
      </c>
      <c r="D15061">
        <v>1211.27</v>
      </c>
      <c r="E15061">
        <v>0.42</v>
      </c>
      <c r="F15061">
        <v>3</v>
      </c>
      <c r="G15061" s="4">
        <v>45304</v>
      </c>
      <c r="H15061" s="4">
        <v>45306</v>
      </c>
      <c r="I15061" t="s">
        <v>60</v>
      </c>
      <c r="J15061" t="s">
        <v>51</v>
      </c>
      <c r="K15061">
        <v>121.89</v>
      </c>
      <c r="L15061" t="s">
        <v>57</v>
      </c>
    </row>
    <row r="15062" spans="1:12" x14ac:dyDescent="0.3">
      <c r="A15062" t="s">
        <v>15122</v>
      </c>
      <c r="B15062" t="s">
        <v>42</v>
      </c>
      <c r="C15062" t="s">
        <v>65</v>
      </c>
      <c r="D15062">
        <v>2501.23</v>
      </c>
      <c r="E15062">
        <v>0.11</v>
      </c>
      <c r="F15062">
        <v>2</v>
      </c>
      <c r="G15062" s="4">
        <v>45008</v>
      </c>
      <c r="H15062" s="4">
        <v>45011</v>
      </c>
      <c r="I15062" t="s">
        <v>50</v>
      </c>
      <c r="J15062" t="s">
        <v>45</v>
      </c>
      <c r="K15062">
        <v>175.25</v>
      </c>
      <c r="L15062" t="s">
        <v>52</v>
      </c>
    </row>
    <row r="15063" spans="1:12" x14ac:dyDescent="0.3">
      <c r="A15063" t="s">
        <v>15123</v>
      </c>
      <c r="B15063" t="s">
        <v>54</v>
      </c>
      <c r="C15063" t="s">
        <v>49</v>
      </c>
      <c r="D15063">
        <v>1883.08</v>
      </c>
      <c r="E15063">
        <v>0.04</v>
      </c>
      <c r="F15063">
        <v>7</v>
      </c>
      <c r="G15063" s="4">
        <v>45415</v>
      </c>
      <c r="H15063" s="4">
        <v>45420</v>
      </c>
      <c r="I15063" t="s">
        <v>44</v>
      </c>
      <c r="J15063" t="s">
        <v>45</v>
      </c>
      <c r="K15063">
        <v>182.51</v>
      </c>
      <c r="L15063" t="s">
        <v>52</v>
      </c>
    </row>
    <row r="15064" spans="1:12" x14ac:dyDescent="0.3">
      <c r="A15064" t="s">
        <v>15124</v>
      </c>
      <c r="B15064" t="s">
        <v>42</v>
      </c>
      <c r="C15064" t="s">
        <v>43</v>
      </c>
      <c r="D15064">
        <v>1301.17</v>
      </c>
      <c r="E15064">
        <v>0.03</v>
      </c>
      <c r="F15064">
        <v>2</v>
      </c>
      <c r="G15064" s="4">
        <v>45248</v>
      </c>
      <c r="H15064" s="4">
        <v>45253</v>
      </c>
      <c r="I15064" t="s">
        <v>44</v>
      </c>
      <c r="J15064" t="s">
        <v>56</v>
      </c>
      <c r="K15064">
        <v>84.25</v>
      </c>
      <c r="L15064" t="s">
        <v>46</v>
      </c>
    </row>
    <row r="15065" spans="1:12" x14ac:dyDescent="0.3">
      <c r="A15065" t="s">
        <v>15125</v>
      </c>
      <c r="B15065" t="s">
        <v>54</v>
      </c>
      <c r="C15065" t="s">
        <v>43</v>
      </c>
      <c r="D15065">
        <v>926.47</v>
      </c>
      <c r="E15065">
        <v>0.15</v>
      </c>
      <c r="F15065">
        <v>6</v>
      </c>
      <c r="G15065" s="4">
        <v>45094</v>
      </c>
      <c r="H15065" s="4">
        <v>45101</v>
      </c>
      <c r="I15065" t="s">
        <v>50</v>
      </c>
      <c r="J15065" t="s">
        <v>45</v>
      </c>
      <c r="K15065">
        <v>92.72</v>
      </c>
      <c r="L15065" t="s">
        <v>52</v>
      </c>
    </row>
    <row r="15066" spans="1:12" x14ac:dyDescent="0.3">
      <c r="A15066" t="s">
        <v>15126</v>
      </c>
      <c r="B15066" t="s">
        <v>42</v>
      </c>
      <c r="C15066" t="s">
        <v>49</v>
      </c>
      <c r="D15066">
        <v>3668.84</v>
      </c>
      <c r="E15066">
        <v>0.23</v>
      </c>
      <c r="F15066">
        <v>5</v>
      </c>
      <c r="G15066" s="4">
        <v>45078</v>
      </c>
      <c r="H15066" s="4">
        <v>45083</v>
      </c>
      <c r="I15066" t="s">
        <v>50</v>
      </c>
      <c r="J15066" t="s">
        <v>51</v>
      </c>
      <c r="K15066">
        <v>204.3</v>
      </c>
      <c r="L15066" t="s">
        <v>77</v>
      </c>
    </row>
    <row r="15067" spans="1:12" x14ac:dyDescent="0.3">
      <c r="A15067" t="s">
        <v>15127</v>
      </c>
      <c r="B15067" t="s">
        <v>70</v>
      </c>
      <c r="C15067" t="s">
        <v>65</v>
      </c>
      <c r="D15067">
        <v>796.01</v>
      </c>
      <c r="E15067">
        <v>0.31</v>
      </c>
      <c r="F15067">
        <v>7</v>
      </c>
      <c r="G15067" s="4">
        <v>45490</v>
      </c>
      <c r="H15067" s="4">
        <v>45495</v>
      </c>
      <c r="I15067" t="s">
        <v>60</v>
      </c>
      <c r="J15067" t="s">
        <v>51</v>
      </c>
      <c r="K15067">
        <v>66.989999999999995</v>
      </c>
      <c r="L15067" t="s">
        <v>68</v>
      </c>
    </row>
    <row r="15068" spans="1:12" x14ac:dyDescent="0.3">
      <c r="A15068" t="s">
        <v>15128</v>
      </c>
      <c r="B15068" t="s">
        <v>42</v>
      </c>
      <c r="C15068" t="s">
        <v>62</v>
      </c>
      <c r="D15068">
        <v>923.11</v>
      </c>
      <c r="E15068">
        <v>0.36</v>
      </c>
      <c r="F15068">
        <v>7</v>
      </c>
      <c r="G15068" s="4">
        <v>44928</v>
      </c>
      <c r="H15068" s="4">
        <v>44933</v>
      </c>
      <c r="I15068" t="s">
        <v>44</v>
      </c>
      <c r="J15068" t="s">
        <v>45</v>
      </c>
      <c r="K15068">
        <v>146</v>
      </c>
      <c r="L15068" t="s">
        <v>77</v>
      </c>
    </row>
    <row r="15069" spans="1:12" x14ac:dyDescent="0.3">
      <c r="A15069" t="s">
        <v>15129</v>
      </c>
      <c r="B15069" t="s">
        <v>54</v>
      </c>
      <c r="C15069" t="s">
        <v>55</v>
      </c>
      <c r="D15069">
        <v>2927.65</v>
      </c>
      <c r="E15069">
        <v>0.09</v>
      </c>
      <c r="F15069">
        <v>8</v>
      </c>
      <c r="G15069" s="4">
        <v>45627</v>
      </c>
      <c r="H15069" s="4">
        <v>45629</v>
      </c>
      <c r="I15069" t="s">
        <v>60</v>
      </c>
      <c r="J15069" t="s">
        <v>51</v>
      </c>
      <c r="K15069">
        <v>350.16</v>
      </c>
      <c r="L15069" t="s">
        <v>52</v>
      </c>
    </row>
    <row r="15070" spans="1:12" x14ac:dyDescent="0.3">
      <c r="A15070" t="s">
        <v>15130</v>
      </c>
      <c r="B15070" t="s">
        <v>48</v>
      </c>
      <c r="C15070" t="s">
        <v>62</v>
      </c>
      <c r="D15070">
        <v>1207.78</v>
      </c>
      <c r="E15070">
        <v>0.34</v>
      </c>
      <c r="F15070">
        <v>4</v>
      </c>
      <c r="G15070" s="4">
        <v>45632</v>
      </c>
      <c r="H15070" s="4">
        <v>45635</v>
      </c>
      <c r="I15070" t="s">
        <v>44</v>
      </c>
      <c r="J15070" t="s">
        <v>51</v>
      </c>
      <c r="K15070">
        <v>159.69</v>
      </c>
      <c r="L15070" t="s">
        <v>63</v>
      </c>
    </row>
    <row r="15071" spans="1:12" x14ac:dyDescent="0.3">
      <c r="A15071" t="s">
        <v>15131</v>
      </c>
      <c r="B15071" t="s">
        <v>48</v>
      </c>
      <c r="C15071" t="s">
        <v>62</v>
      </c>
      <c r="D15071">
        <v>2350.94</v>
      </c>
      <c r="E15071">
        <v>0.09</v>
      </c>
      <c r="F15071">
        <v>5</v>
      </c>
      <c r="G15071" s="4">
        <v>45269</v>
      </c>
      <c r="H15071" s="4">
        <v>45275</v>
      </c>
      <c r="I15071" t="s">
        <v>50</v>
      </c>
      <c r="J15071" t="s">
        <v>45</v>
      </c>
      <c r="K15071">
        <v>218.07</v>
      </c>
      <c r="L15071" t="s">
        <v>52</v>
      </c>
    </row>
    <row r="15072" spans="1:12" x14ac:dyDescent="0.3">
      <c r="A15072" t="s">
        <v>15132</v>
      </c>
      <c r="B15072" t="s">
        <v>48</v>
      </c>
      <c r="C15072" t="s">
        <v>65</v>
      </c>
      <c r="D15072">
        <v>2809.3</v>
      </c>
      <c r="E15072">
        <v>0.5</v>
      </c>
      <c r="F15072">
        <v>4</v>
      </c>
      <c r="G15072" s="4">
        <v>45493</v>
      </c>
      <c r="H15072" s="4">
        <v>45494</v>
      </c>
      <c r="I15072" t="s">
        <v>50</v>
      </c>
      <c r="J15072" t="s">
        <v>51</v>
      </c>
      <c r="K15072">
        <v>794.33</v>
      </c>
      <c r="L15072" t="s">
        <v>52</v>
      </c>
    </row>
    <row r="15073" spans="1:12" x14ac:dyDescent="0.3">
      <c r="A15073" t="s">
        <v>15133</v>
      </c>
      <c r="B15073" t="s">
        <v>54</v>
      </c>
      <c r="C15073" t="s">
        <v>55</v>
      </c>
      <c r="D15073">
        <v>1444.71</v>
      </c>
      <c r="E15073">
        <v>0.48</v>
      </c>
      <c r="F15073">
        <v>7</v>
      </c>
      <c r="G15073" s="4">
        <v>45130</v>
      </c>
      <c r="H15073" s="4">
        <v>45134</v>
      </c>
      <c r="I15073" t="s">
        <v>50</v>
      </c>
      <c r="J15073" t="s">
        <v>51</v>
      </c>
      <c r="K15073">
        <v>395.58</v>
      </c>
      <c r="L15073" t="s">
        <v>63</v>
      </c>
    </row>
    <row r="15074" spans="1:12" x14ac:dyDescent="0.3">
      <c r="A15074" t="s">
        <v>15134</v>
      </c>
      <c r="B15074" t="s">
        <v>42</v>
      </c>
      <c r="C15074" t="s">
        <v>55</v>
      </c>
      <c r="D15074">
        <v>1783.42</v>
      </c>
      <c r="E15074">
        <v>0.05</v>
      </c>
      <c r="F15074">
        <v>3</v>
      </c>
      <c r="G15074" s="4">
        <v>44934</v>
      </c>
      <c r="H15074" s="4">
        <v>44935</v>
      </c>
      <c r="I15074" t="s">
        <v>50</v>
      </c>
      <c r="J15074" t="s">
        <v>45</v>
      </c>
      <c r="K15074">
        <v>236.7</v>
      </c>
      <c r="L15074" t="s">
        <v>77</v>
      </c>
    </row>
    <row r="15075" spans="1:12" x14ac:dyDescent="0.3">
      <c r="A15075" t="s">
        <v>15135</v>
      </c>
      <c r="B15075" t="s">
        <v>48</v>
      </c>
      <c r="C15075" t="s">
        <v>43</v>
      </c>
      <c r="D15075">
        <v>1130.01</v>
      </c>
      <c r="E15075">
        <v>0.33</v>
      </c>
      <c r="F15075">
        <v>2</v>
      </c>
      <c r="G15075" s="4">
        <v>45618</v>
      </c>
      <c r="H15075" s="4">
        <v>45625</v>
      </c>
      <c r="I15075" t="s">
        <v>50</v>
      </c>
      <c r="J15075" t="s">
        <v>45</v>
      </c>
      <c r="K15075">
        <v>315.66000000000003</v>
      </c>
      <c r="L15075" t="s">
        <v>63</v>
      </c>
    </row>
    <row r="15076" spans="1:12" x14ac:dyDescent="0.3">
      <c r="A15076" t="s">
        <v>15136</v>
      </c>
      <c r="B15076" t="s">
        <v>48</v>
      </c>
      <c r="C15076" t="s">
        <v>49</v>
      </c>
      <c r="D15076">
        <v>2356.08</v>
      </c>
      <c r="E15076">
        <v>0.45</v>
      </c>
      <c r="F15076">
        <v>4</v>
      </c>
      <c r="G15076" s="4">
        <v>45432</v>
      </c>
      <c r="H15076" s="4">
        <v>45439</v>
      </c>
      <c r="I15076" t="s">
        <v>60</v>
      </c>
      <c r="J15076" t="s">
        <v>45</v>
      </c>
      <c r="K15076">
        <v>376.42</v>
      </c>
      <c r="L15076" t="s">
        <v>77</v>
      </c>
    </row>
    <row r="15077" spans="1:12" x14ac:dyDescent="0.3">
      <c r="A15077" t="s">
        <v>15137</v>
      </c>
      <c r="B15077" t="s">
        <v>48</v>
      </c>
      <c r="C15077" t="s">
        <v>65</v>
      </c>
      <c r="D15077">
        <v>4962.76</v>
      </c>
      <c r="E15077">
        <v>0.04</v>
      </c>
      <c r="F15077">
        <v>5</v>
      </c>
      <c r="G15077" s="4">
        <v>45199</v>
      </c>
      <c r="H15077" s="4">
        <v>45205</v>
      </c>
      <c r="I15077" t="s">
        <v>44</v>
      </c>
      <c r="J15077" t="s">
        <v>56</v>
      </c>
      <c r="K15077">
        <v>614.87</v>
      </c>
      <c r="L15077" t="s">
        <v>77</v>
      </c>
    </row>
    <row r="15078" spans="1:12" x14ac:dyDescent="0.3">
      <c r="A15078" t="s">
        <v>15138</v>
      </c>
      <c r="B15078" t="s">
        <v>70</v>
      </c>
      <c r="C15078" t="s">
        <v>55</v>
      </c>
      <c r="D15078">
        <v>1877.29</v>
      </c>
      <c r="E15078">
        <v>0.06</v>
      </c>
      <c r="F15078">
        <v>1</v>
      </c>
      <c r="G15078" s="4">
        <v>45547</v>
      </c>
      <c r="H15078" s="4">
        <v>45550</v>
      </c>
      <c r="I15078" t="s">
        <v>60</v>
      </c>
      <c r="J15078" t="s">
        <v>51</v>
      </c>
      <c r="K15078">
        <v>558.33000000000004</v>
      </c>
      <c r="L15078" t="s">
        <v>68</v>
      </c>
    </row>
    <row r="15079" spans="1:12" x14ac:dyDescent="0.3">
      <c r="A15079" t="s">
        <v>15139</v>
      </c>
      <c r="B15079" t="s">
        <v>54</v>
      </c>
      <c r="C15079" t="s">
        <v>65</v>
      </c>
      <c r="D15079">
        <v>3301.32</v>
      </c>
      <c r="E15079">
        <v>0.17</v>
      </c>
      <c r="F15079">
        <v>3</v>
      </c>
      <c r="G15079" s="4">
        <v>45215</v>
      </c>
      <c r="H15079" s="4">
        <v>45217</v>
      </c>
      <c r="I15079" t="s">
        <v>44</v>
      </c>
      <c r="J15079" t="s">
        <v>51</v>
      </c>
      <c r="K15079">
        <v>519.79999999999995</v>
      </c>
      <c r="L15079" t="s">
        <v>68</v>
      </c>
    </row>
    <row r="15080" spans="1:12" x14ac:dyDescent="0.3">
      <c r="A15080" t="s">
        <v>15140</v>
      </c>
      <c r="B15080" t="s">
        <v>54</v>
      </c>
      <c r="C15080" t="s">
        <v>43</v>
      </c>
      <c r="D15080">
        <v>3215.88</v>
      </c>
      <c r="E15080">
        <v>0.05</v>
      </c>
      <c r="F15080">
        <v>8</v>
      </c>
      <c r="G15080" s="4">
        <v>45237</v>
      </c>
      <c r="H15080" s="4">
        <v>45243</v>
      </c>
      <c r="I15080" t="s">
        <v>60</v>
      </c>
      <c r="J15080" t="s">
        <v>51</v>
      </c>
      <c r="K15080">
        <v>227.98</v>
      </c>
      <c r="L15080" t="s">
        <v>68</v>
      </c>
    </row>
    <row r="15081" spans="1:12" x14ac:dyDescent="0.3">
      <c r="A15081" t="s">
        <v>15141</v>
      </c>
      <c r="B15081" t="s">
        <v>54</v>
      </c>
      <c r="C15081" t="s">
        <v>62</v>
      </c>
      <c r="D15081">
        <v>3953.76</v>
      </c>
      <c r="E15081">
        <v>0.44</v>
      </c>
      <c r="F15081">
        <v>5</v>
      </c>
      <c r="G15081" s="4">
        <v>45129</v>
      </c>
      <c r="H15081" s="4">
        <v>45136</v>
      </c>
      <c r="I15081" t="s">
        <v>50</v>
      </c>
      <c r="J15081" t="s">
        <v>45</v>
      </c>
      <c r="K15081">
        <v>774.33</v>
      </c>
      <c r="L15081" t="s">
        <v>63</v>
      </c>
    </row>
    <row r="15082" spans="1:12" x14ac:dyDescent="0.3">
      <c r="A15082" t="s">
        <v>15142</v>
      </c>
      <c r="B15082" t="s">
        <v>54</v>
      </c>
      <c r="C15082" t="s">
        <v>55</v>
      </c>
      <c r="D15082">
        <v>3588.4</v>
      </c>
      <c r="E15082">
        <v>0.44</v>
      </c>
      <c r="F15082">
        <v>1</v>
      </c>
      <c r="G15082" s="4">
        <v>45255</v>
      </c>
      <c r="H15082" s="4">
        <v>45258</v>
      </c>
      <c r="I15082" t="s">
        <v>44</v>
      </c>
      <c r="J15082" t="s">
        <v>51</v>
      </c>
      <c r="K15082">
        <v>342.43</v>
      </c>
      <c r="L15082" t="s">
        <v>63</v>
      </c>
    </row>
    <row r="15083" spans="1:12" x14ac:dyDescent="0.3">
      <c r="A15083" t="s">
        <v>15143</v>
      </c>
      <c r="B15083" t="s">
        <v>54</v>
      </c>
      <c r="C15083" t="s">
        <v>43</v>
      </c>
      <c r="D15083">
        <v>157.72</v>
      </c>
      <c r="E15083">
        <v>0.47</v>
      </c>
      <c r="F15083">
        <v>4</v>
      </c>
      <c r="G15083" s="4">
        <v>45024</v>
      </c>
      <c r="H15083" s="4">
        <v>45028</v>
      </c>
      <c r="I15083" t="s">
        <v>44</v>
      </c>
      <c r="J15083" t="s">
        <v>56</v>
      </c>
      <c r="K15083">
        <v>32.1</v>
      </c>
      <c r="L15083" t="s">
        <v>46</v>
      </c>
    </row>
    <row r="15084" spans="1:12" x14ac:dyDescent="0.3">
      <c r="A15084" t="s">
        <v>15144</v>
      </c>
      <c r="B15084" t="s">
        <v>70</v>
      </c>
      <c r="C15084" t="s">
        <v>65</v>
      </c>
      <c r="D15084">
        <v>1615.16</v>
      </c>
      <c r="E15084">
        <v>0.1</v>
      </c>
      <c r="F15084">
        <v>8</v>
      </c>
      <c r="G15084" s="4">
        <v>45290</v>
      </c>
      <c r="H15084" s="4">
        <v>45297</v>
      </c>
      <c r="I15084" t="s">
        <v>60</v>
      </c>
      <c r="J15084" t="s">
        <v>51</v>
      </c>
      <c r="K15084">
        <v>100.16</v>
      </c>
      <c r="L15084" t="s">
        <v>77</v>
      </c>
    </row>
    <row r="15085" spans="1:12" x14ac:dyDescent="0.3">
      <c r="A15085" t="s">
        <v>15145</v>
      </c>
      <c r="B15085" t="s">
        <v>42</v>
      </c>
      <c r="C15085" t="s">
        <v>43</v>
      </c>
      <c r="D15085">
        <v>4364.1400000000003</v>
      </c>
      <c r="E15085">
        <v>0.02</v>
      </c>
      <c r="F15085">
        <v>8</v>
      </c>
      <c r="G15085" s="4">
        <v>45417</v>
      </c>
      <c r="H15085" s="4">
        <v>45424</v>
      </c>
      <c r="I15085" t="s">
        <v>60</v>
      </c>
      <c r="J15085" t="s">
        <v>51</v>
      </c>
      <c r="K15085">
        <v>339.05</v>
      </c>
      <c r="L15085" t="s">
        <v>77</v>
      </c>
    </row>
    <row r="15086" spans="1:12" x14ac:dyDescent="0.3">
      <c r="A15086" t="s">
        <v>15146</v>
      </c>
      <c r="B15086" t="s">
        <v>70</v>
      </c>
      <c r="C15086" t="s">
        <v>43</v>
      </c>
      <c r="D15086">
        <v>2743.8</v>
      </c>
      <c r="E15086">
        <v>0.22</v>
      </c>
      <c r="F15086">
        <v>2</v>
      </c>
      <c r="G15086" s="4">
        <v>45005</v>
      </c>
      <c r="H15086" s="4">
        <v>45011</v>
      </c>
      <c r="I15086" t="s">
        <v>50</v>
      </c>
      <c r="J15086" t="s">
        <v>51</v>
      </c>
      <c r="K15086">
        <v>351.61</v>
      </c>
      <c r="L15086" t="s">
        <v>68</v>
      </c>
    </row>
    <row r="15087" spans="1:12" x14ac:dyDescent="0.3">
      <c r="A15087" t="s">
        <v>15147</v>
      </c>
      <c r="B15087" t="s">
        <v>48</v>
      </c>
      <c r="C15087" t="s">
        <v>43</v>
      </c>
      <c r="D15087">
        <v>610.70000000000005</v>
      </c>
      <c r="E15087">
        <v>0.44</v>
      </c>
      <c r="F15087">
        <v>9</v>
      </c>
      <c r="G15087" s="4">
        <v>45246</v>
      </c>
      <c r="H15087" s="4">
        <v>45249</v>
      </c>
      <c r="I15087" t="s">
        <v>44</v>
      </c>
      <c r="J15087" t="s">
        <v>45</v>
      </c>
      <c r="K15087">
        <v>124.63</v>
      </c>
      <c r="L15087" t="s">
        <v>52</v>
      </c>
    </row>
    <row r="15088" spans="1:12" x14ac:dyDescent="0.3">
      <c r="A15088" t="s">
        <v>15148</v>
      </c>
      <c r="B15088" t="s">
        <v>70</v>
      </c>
      <c r="C15088" t="s">
        <v>43</v>
      </c>
      <c r="D15088">
        <v>1453.07</v>
      </c>
      <c r="E15088">
        <v>0.32</v>
      </c>
      <c r="F15088">
        <v>1</v>
      </c>
      <c r="G15088" s="4">
        <v>45014</v>
      </c>
      <c r="H15088" s="4">
        <v>45019</v>
      </c>
      <c r="I15088" t="s">
        <v>50</v>
      </c>
      <c r="J15088" t="s">
        <v>45</v>
      </c>
      <c r="K15088">
        <v>307.38</v>
      </c>
      <c r="L15088" t="s">
        <v>63</v>
      </c>
    </row>
    <row r="15089" spans="1:12" x14ac:dyDescent="0.3">
      <c r="A15089" t="s">
        <v>15149</v>
      </c>
      <c r="B15089" t="s">
        <v>54</v>
      </c>
      <c r="C15089" t="s">
        <v>43</v>
      </c>
      <c r="D15089">
        <v>1488.59</v>
      </c>
      <c r="E15089">
        <v>0.5</v>
      </c>
      <c r="F15089">
        <v>8</v>
      </c>
      <c r="G15089" s="4">
        <v>45283</v>
      </c>
      <c r="H15089" s="4">
        <v>45284</v>
      </c>
      <c r="I15089" t="s">
        <v>60</v>
      </c>
      <c r="J15089" t="s">
        <v>45</v>
      </c>
      <c r="K15089">
        <v>315.43</v>
      </c>
      <c r="L15089" t="s">
        <v>68</v>
      </c>
    </row>
    <row r="15090" spans="1:12" x14ac:dyDescent="0.3">
      <c r="A15090" t="s">
        <v>15150</v>
      </c>
      <c r="B15090" t="s">
        <v>70</v>
      </c>
      <c r="C15090" t="s">
        <v>43</v>
      </c>
      <c r="D15090">
        <v>4378.57</v>
      </c>
      <c r="E15090">
        <v>0.45</v>
      </c>
      <c r="F15090">
        <v>8</v>
      </c>
      <c r="G15090" s="4">
        <v>45295</v>
      </c>
      <c r="H15090" s="4">
        <v>45302</v>
      </c>
      <c r="I15090" t="s">
        <v>44</v>
      </c>
      <c r="J15090" t="s">
        <v>45</v>
      </c>
      <c r="K15090">
        <v>777.36</v>
      </c>
      <c r="L15090" t="s">
        <v>63</v>
      </c>
    </row>
    <row r="15091" spans="1:12" x14ac:dyDescent="0.3">
      <c r="A15091" t="s">
        <v>15151</v>
      </c>
      <c r="B15091" t="s">
        <v>54</v>
      </c>
      <c r="C15091" t="s">
        <v>49</v>
      </c>
      <c r="D15091">
        <v>2811.67</v>
      </c>
      <c r="E15091">
        <v>0.2</v>
      </c>
      <c r="F15091">
        <v>6</v>
      </c>
      <c r="G15091" s="4">
        <v>45094</v>
      </c>
      <c r="H15091" s="4">
        <v>45098</v>
      </c>
      <c r="I15091" t="s">
        <v>50</v>
      </c>
      <c r="J15091" t="s">
        <v>45</v>
      </c>
      <c r="K15091">
        <v>373.01</v>
      </c>
      <c r="L15091" t="s">
        <v>52</v>
      </c>
    </row>
    <row r="15092" spans="1:12" x14ac:dyDescent="0.3">
      <c r="A15092" t="s">
        <v>15152</v>
      </c>
      <c r="B15092" t="s">
        <v>70</v>
      </c>
      <c r="C15092" t="s">
        <v>65</v>
      </c>
      <c r="D15092">
        <v>3080.79</v>
      </c>
      <c r="E15092">
        <v>0.02</v>
      </c>
      <c r="F15092">
        <v>1</v>
      </c>
      <c r="G15092" s="4">
        <v>45112</v>
      </c>
      <c r="H15092" s="4">
        <v>45116</v>
      </c>
      <c r="I15092" t="s">
        <v>60</v>
      </c>
      <c r="J15092" t="s">
        <v>56</v>
      </c>
      <c r="K15092">
        <v>826.6</v>
      </c>
      <c r="L15092" t="s">
        <v>63</v>
      </c>
    </row>
    <row r="15093" spans="1:12" x14ac:dyDescent="0.3">
      <c r="A15093" t="s">
        <v>15153</v>
      </c>
      <c r="B15093" t="s">
        <v>54</v>
      </c>
      <c r="C15093" t="s">
        <v>62</v>
      </c>
      <c r="D15093">
        <v>1898.62</v>
      </c>
      <c r="E15093">
        <v>0</v>
      </c>
      <c r="F15093">
        <v>9</v>
      </c>
      <c r="G15093" s="4">
        <v>45521</v>
      </c>
      <c r="H15093" s="4">
        <v>45522</v>
      </c>
      <c r="I15093" t="s">
        <v>60</v>
      </c>
      <c r="J15093" t="s">
        <v>51</v>
      </c>
      <c r="K15093">
        <v>309.41000000000003</v>
      </c>
      <c r="L15093" t="s">
        <v>77</v>
      </c>
    </row>
    <row r="15094" spans="1:12" x14ac:dyDescent="0.3">
      <c r="A15094" t="s">
        <v>15154</v>
      </c>
      <c r="B15094" t="s">
        <v>48</v>
      </c>
      <c r="C15094" t="s">
        <v>65</v>
      </c>
      <c r="D15094">
        <v>395.52</v>
      </c>
      <c r="E15094">
        <v>0.32</v>
      </c>
      <c r="F15094">
        <v>3</v>
      </c>
      <c r="G15094" s="4">
        <v>44949</v>
      </c>
      <c r="H15094" s="4">
        <v>44951</v>
      </c>
      <c r="I15094" t="s">
        <v>60</v>
      </c>
      <c r="J15094" t="s">
        <v>56</v>
      </c>
      <c r="K15094">
        <v>97.17</v>
      </c>
      <c r="L15094" t="s">
        <v>63</v>
      </c>
    </row>
    <row r="15095" spans="1:12" x14ac:dyDescent="0.3">
      <c r="A15095" t="s">
        <v>15155</v>
      </c>
      <c r="B15095" t="s">
        <v>54</v>
      </c>
      <c r="C15095" t="s">
        <v>55</v>
      </c>
      <c r="D15095">
        <v>468.72</v>
      </c>
      <c r="E15095">
        <v>0.46</v>
      </c>
      <c r="F15095">
        <v>1</v>
      </c>
      <c r="G15095" s="4">
        <v>45541</v>
      </c>
      <c r="H15095" s="4">
        <v>45542</v>
      </c>
      <c r="I15095" t="s">
        <v>50</v>
      </c>
      <c r="J15095" t="s">
        <v>45</v>
      </c>
      <c r="K15095">
        <v>78.72</v>
      </c>
      <c r="L15095" t="s">
        <v>63</v>
      </c>
    </row>
    <row r="15096" spans="1:12" x14ac:dyDescent="0.3">
      <c r="A15096" t="s">
        <v>15156</v>
      </c>
      <c r="B15096" t="s">
        <v>70</v>
      </c>
      <c r="C15096" t="s">
        <v>55</v>
      </c>
      <c r="D15096">
        <v>2159.87</v>
      </c>
      <c r="E15096">
        <v>0.22</v>
      </c>
      <c r="F15096">
        <v>7</v>
      </c>
      <c r="G15096" s="4">
        <v>45277</v>
      </c>
      <c r="H15096" s="4">
        <v>45284</v>
      </c>
      <c r="I15096" t="s">
        <v>44</v>
      </c>
      <c r="J15096" t="s">
        <v>56</v>
      </c>
      <c r="K15096">
        <v>571.22</v>
      </c>
      <c r="L15096" t="s">
        <v>77</v>
      </c>
    </row>
    <row r="15097" spans="1:12" x14ac:dyDescent="0.3">
      <c r="A15097" t="s">
        <v>15157</v>
      </c>
      <c r="B15097" t="s">
        <v>48</v>
      </c>
      <c r="C15097" t="s">
        <v>65</v>
      </c>
      <c r="D15097">
        <v>969.72</v>
      </c>
      <c r="E15097">
        <v>0.44</v>
      </c>
      <c r="F15097">
        <v>5</v>
      </c>
      <c r="G15097" s="4">
        <v>45276</v>
      </c>
      <c r="H15097" s="4">
        <v>45277</v>
      </c>
      <c r="I15097" t="s">
        <v>50</v>
      </c>
      <c r="J15097" t="s">
        <v>51</v>
      </c>
      <c r="K15097">
        <v>55.27</v>
      </c>
      <c r="L15097" t="s">
        <v>52</v>
      </c>
    </row>
    <row r="15098" spans="1:12" x14ac:dyDescent="0.3">
      <c r="A15098" t="s">
        <v>15158</v>
      </c>
      <c r="B15098" t="s">
        <v>70</v>
      </c>
      <c r="C15098" t="s">
        <v>43</v>
      </c>
      <c r="D15098">
        <v>610.89</v>
      </c>
      <c r="E15098">
        <v>0.28000000000000003</v>
      </c>
      <c r="F15098">
        <v>2</v>
      </c>
      <c r="G15098" s="4">
        <v>45445</v>
      </c>
      <c r="H15098" s="4">
        <v>45446</v>
      </c>
      <c r="I15098" t="s">
        <v>60</v>
      </c>
      <c r="J15098" t="s">
        <v>45</v>
      </c>
      <c r="K15098">
        <v>71.510000000000005</v>
      </c>
      <c r="L15098" t="s">
        <v>52</v>
      </c>
    </row>
    <row r="15099" spans="1:12" x14ac:dyDescent="0.3">
      <c r="A15099" t="s">
        <v>15159</v>
      </c>
      <c r="B15099" t="s">
        <v>48</v>
      </c>
      <c r="C15099" t="s">
        <v>49</v>
      </c>
      <c r="D15099">
        <v>1384.99</v>
      </c>
      <c r="E15099">
        <v>0.05</v>
      </c>
      <c r="F15099">
        <v>1</v>
      </c>
      <c r="G15099" s="4">
        <v>45369</v>
      </c>
      <c r="H15099" s="4">
        <v>45376</v>
      </c>
      <c r="I15099" t="s">
        <v>60</v>
      </c>
      <c r="J15099" t="s">
        <v>45</v>
      </c>
      <c r="K15099">
        <v>339.34</v>
      </c>
      <c r="L15099" t="s">
        <v>46</v>
      </c>
    </row>
    <row r="15100" spans="1:12" x14ac:dyDescent="0.3">
      <c r="A15100" t="s">
        <v>15160</v>
      </c>
      <c r="B15100" t="s">
        <v>42</v>
      </c>
      <c r="C15100" t="s">
        <v>62</v>
      </c>
      <c r="D15100">
        <v>3736.03</v>
      </c>
      <c r="E15100">
        <v>0.4</v>
      </c>
      <c r="F15100">
        <v>6</v>
      </c>
      <c r="G15100" s="4">
        <v>45035</v>
      </c>
      <c r="H15100" s="4">
        <v>45037</v>
      </c>
      <c r="I15100" t="s">
        <v>60</v>
      </c>
      <c r="J15100" t="s">
        <v>51</v>
      </c>
      <c r="K15100">
        <v>832.51</v>
      </c>
      <c r="L15100" t="s">
        <v>77</v>
      </c>
    </row>
    <row r="15101" spans="1:12" x14ac:dyDescent="0.3">
      <c r="A15101" t="s">
        <v>15161</v>
      </c>
      <c r="B15101" t="s">
        <v>42</v>
      </c>
      <c r="C15101" t="s">
        <v>43</v>
      </c>
      <c r="D15101">
        <v>457.79</v>
      </c>
      <c r="E15101">
        <v>0.25</v>
      </c>
      <c r="F15101">
        <v>1</v>
      </c>
      <c r="G15101" s="4">
        <v>45296</v>
      </c>
      <c r="H15101" s="4">
        <v>45300</v>
      </c>
      <c r="I15101" t="s">
        <v>50</v>
      </c>
      <c r="J15101" t="s">
        <v>45</v>
      </c>
      <c r="K15101">
        <v>126.7</v>
      </c>
      <c r="L15101" t="s">
        <v>63</v>
      </c>
    </row>
    <row r="15102" spans="1:12" x14ac:dyDescent="0.3">
      <c r="A15102" t="s">
        <v>15162</v>
      </c>
      <c r="B15102" t="s">
        <v>42</v>
      </c>
      <c r="C15102" t="s">
        <v>65</v>
      </c>
      <c r="D15102">
        <v>2296.31</v>
      </c>
      <c r="E15102">
        <v>0.03</v>
      </c>
      <c r="F15102">
        <v>6</v>
      </c>
      <c r="G15102" s="4">
        <v>45412</v>
      </c>
      <c r="H15102" s="4">
        <v>45418</v>
      </c>
      <c r="I15102" t="s">
        <v>60</v>
      </c>
      <c r="J15102" t="s">
        <v>56</v>
      </c>
      <c r="K15102">
        <v>454.74</v>
      </c>
      <c r="L15102" t="s">
        <v>63</v>
      </c>
    </row>
    <row r="15103" spans="1:12" x14ac:dyDescent="0.3">
      <c r="A15103" t="s">
        <v>15163</v>
      </c>
      <c r="B15103" t="s">
        <v>70</v>
      </c>
      <c r="C15103" t="s">
        <v>65</v>
      </c>
      <c r="D15103">
        <v>4147.83</v>
      </c>
      <c r="E15103">
        <v>0.41</v>
      </c>
      <c r="F15103">
        <v>1</v>
      </c>
      <c r="G15103" s="4">
        <v>45038</v>
      </c>
      <c r="H15103" s="4">
        <v>45041</v>
      </c>
      <c r="I15103" t="s">
        <v>44</v>
      </c>
      <c r="J15103" t="s">
        <v>51</v>
      </c>
      <c r="K15103">
        <v>1198.32</v>
      </c>
      <c r="L15103" t="s">
        <v>63</v>
      </c>
    </row>
    <row r="15104" spans="1:12" x14ac:dyDescent="0.3">
      <c r="A15104" t="s">
        <v>15164</v>
      </c>
      <c r="B15104" t="s">
        <v>70</v>
      </c>
      <c r="C15104" t="s">
        <v>49</v>
      </c>
      <c r="D15104">
        <v>1412.83</v>
      </c>
      <c r="E15104">
        <v>0.38</v>
      </c>
      <c r="F15104">
        <v>7</v>
      </c>
      <c r="G15104" s="4">
        <v>45212</v>
      </c>
      <c r="H15104" s="4">
        <v>45213</v>
      </c>
      <c r="I15104" t="s">
        <v>50</v>
      </c>
      <c r="J15104" t="s">
        <v>45</v>
      </c>
      <c r="K15104">
        <v>393.87</v>
      </c>
      <c r="L15104" t="s">
        <v>63</v>
      </c>
    </row>
    <row r="15105" spans="1:12" x14ac:dyDescent="0.3">
      <c r="A15105" t="s">
        <v>15165</v>
      </c>
      <c r="B15105" t="s">
        <v>48</v>
      </c>
      <c r="C15105" t="s">
        <v>49</v>
      </c>
      <c r="D15105">
        <v>1579.18</v>
      </c>
      <c r="E15105">
        <v>0.23</v>
      </c>
      <c r="F15105">
        <v>7</v>
      </c>
      <c r="G15105" s="4">
        <v>45320</v>
      </c>
      <c r="H15105" s="4">
        <v>45322</v>
      </c>
      <c r="I15105" t="s">
        <v>44</v>
      </c>
      <c r="J15105" t="s">
        <v>45</v>
      </c>
      <c r="K15105">
        <v>444.68</v>
      </c>
      <c r="L15105" t="s">
        <v>63</v>
      </c>
    </row>
    <row r="15106" spans="1:12" x14ac:dyDescent="0.3">
      <c r="A15106" t="s">
        <v>15166</v>
      </c>
      <c r="B15106" t="s">
        <v>48</v>
      </c>
      <c r="C15106" t="s">
        <v>65</v>
      </c>
      <c r="D15106">
        <v>4432.62</v>
      </c>
      <c r="E15106">
        <v>0.01</v>
      </c>
      <c r="F15106">
        <v>4</v>
      </c>
      <c r="G15106" s="4">
        <v>45024</v>
      </c>
      <c r="H15106" s="4">
        <v>45027</v>
      </c>
      <c r="I15106" t="s">
        <v>60</v>
      </c>
      <c r="J15106" t="s">
        <v>51</v>
      </c>
      <c r="K15106">
        <v>902.83</v>
      </c>
      <c r="L15106" t="s">
        <v>77</v>
      </c>
    </row>
    <row r="15107" spans="1:12" x14ac:dyDescent="0.3">
      <c r="A15107" t="s">
        <v>15167</v>
      </c>
      <c r="B15107" t="s">
        <v>48</v>
      </c>
      <c r="C15107" t="s">
        <v>43</v>
      </c>
      <c r="D15107">
        <v>3285.02</v>
      </c>
      <c r="E15107">
        <v>0.17</v>
      </c>
      <c r="F15107">
        <v>7</v>
      </c>
      <c r="G15107" s="4">
        <v>45451</v>
      </c>
      <c r="H15107" s="4">
        <v>45457</v>
      </c>
      <c r="I15107" t="s">
        <v>50</v>
      </c>
      <c r="J15107" t="s">
        <v>45</v>
      </c>
      <c r="K15107">
        <v>895.28</v>
      </c>
      <c r="L15107" t="s">
        <v>46</v>
      </c>
    </row>
    <row r="15108" spans="1:12" x14ac:dyDescent="0.3">
      <c r="A15108" t="s">
        <v>15168</v>
      </c>
      <c r="B15108" t="s">
        <v>48</v>
      </c>
      <c r="C15108" t="s">
        <v>43</v>
      </c>
      <c r="D15108">
        <v>4008.79</v>
      </c>
      <c r="E15108">
        <v>0.22</v>
      </c>
      <c r="F15108">
        <v>8</v>
      </c>
      <c r="G15108" s="4">
        <v>45093</v>
      </c>
      <c r="H15108" s="4">
        <v>45100</v>
      </c>
      <c r="I15108" t="s">
        <v>60</v>
      </c>
      <c r="J15108" t="s">
        <v>56</v>
      </c>
      <c r="K15108">
        <v>631.16999999999996</v>
      </c>
      <c r="L15108" t="s">
        <v>77</v>
      </c>
    </row>
    <row r="15109" spans="1:12" x14ac:dyDescent="0.3">
      <c r="A15109" t="s">
        <v>15169</v>
      </c>
      <c r="B15109" t="s">
        <v>54</v>
      </c>
      <c r="C15109" t="s">
        <v>43</v>
      </c>
      <c r="D15109">
        <v>1517.1</v>
      </c>
      <c r="E15109">
        <v>0.08</v>
      </c>
      <c r="F15109">
        <v>8</v>
      </c>
      <c r="G15109" s="4">
        <v>45515</v>
      </c>
      <c r="H15109" s="4">
        <v>45521</v>
      </c>
      <c r="I15109" t="s">
        <v>50</v>
      </c>
      <c r="J15109" t="s">
        <v>45</v>
      </c>
      <c r="K15109">
        <v>445.57</v>
      </c>
      <c r="L15109" t="s">
        <v>77</v>
      </c>
    </row>
    <row r="15110" spans="1:12" x14ac:dyDescent="0.3">
      <c r="A15110" t="s">
        <v>15170</v>
      </c>
      <c r="B15110" t="s">
        <v>42</v>
      </c>
      <c r="C15110" t="s">
        <v>62</v>
      </c>
      <c r="D15110">
        <v>4984.22</v>
      </c>
      <c r="E15110">
        <v>0.08</v>
      </c>
      <c r="F15110">
        <v>3</v>
      </c>
      <c r="G15110" s="4">
        <v>45374</v>
      </c>
      <c r="H15110" s="4">
        <v>45377</v>
      </c>
      <c r="I15110" t="s">
        <v>60</v>
      </c>
      <c r="J15110" t="s">
        <v>51</v>
      </c>
      <c r="K15110">
        <v>456.36</v>
      </c>
      <c r="L15110" t="s">
        <v>52</v>
      </c>
    </row>
    <row r="15111" spans="1:12" x14ac:dyDescent="0.3">
      <c r="A15111" t="s">
        <v>15171</v>
      </c>
      <c r="B15111" t="s">
        <v>54</v>
      </c>
      <c r="C15111" t="s">
        <v>62</v>
      </c>
      <c r="D15111">
        <v>790.39</v>
      </c>
      <c r="E15111">
        <v>0.08</v>
      </c>
      <c r="F15111">
        <v>8</v>
      </c>
      <c r="G15111" s="4">
        <v>45207</v>
      </c>
      <c r="H15111" s="4">
        <v>45211</v>
      </c>
      <c r="I15111" t="s">
        <v>50</v>
      </c>
      <c r="J15111" t="s">
        <v>45</v>
      </c>
      <c r="K15111">
        <v>98.59</v>
      </c>
      <c r="L15111" t="s">
        <v>68</v>
      </c>
    </row>
    <row r="15112" spans="1:12" x14ac:dyDescent="0.3">
      <c r="A15112" t="s">
        <v>15172</v>
      </c>
      <c r="B15112" t="s">
        <v>54</v>
      </c>
      <c r="C15112" t="s">
        <v>43</v>
      </c>
      <c r="D15112">
        <v>4813.49</v>
      </c>
      <c r="E15112">
        <v>0.19</v>
      </c>
      <c r="F15112">
        <v>3</v>
      </c>
      <c r="G15112" s="4">
        <v>45095</v>
      </c>
      <c r="H15112" s="4">
        <v>45101</v>
      </c>
      <c r="I15112" t="s">
        <v>50</v>
      </c>
      <c r="J15112" t="s">
        <v>45</v>
      </c>
      <c r="K15112">
        <v>856.77</v>
      </c>
      <c r="L15112" t="s">
        <v>63</v>
      </c>
    </row>
    <row r="15113" spans="1:12" x14ac:dyDescent="0.3">
      <c r="A15113" t="s">
        <v>15173</v>
      </c>
      <c r="B15113" t="s">
        <v>54</v>
      </c>
      <c r="C15113" t="s">
        <v>65</v>
      </c>
      <c r="D15113">
        <v>4520.29</v>
      </c>
      <c r="E15113">
        <v>0.41</v>
      </c>
      <c r="F15113">
        <v>5</v>
      </c>
      <c r="G15113" s="4">
        <v>45152</v>
      </c>
      <c r="H15113" s="4">
        <v>45159</v>
      </c>
      <c r="I15113" t="s">
        <v>50</v>
      </c>
      <c r="J15113" t="s">
        <v>45</v>
      </c>
      <c r="K15113">
        <v>1312.23</v>
      </c>
      <c r="L15113" t="s">
        <v>52</v>
      </c>
    </row>
    <row r="15114" spans="1:12" x14ac:dyDescent="0.3">
      <c r="A15114" t="s">
        <v>15174</v>
      </c>
      <c r="B15114" t="s">
        <v>54</v>
      </c>
      <c r="C15114" t="s">
        <v>49</v>
      </c>
      <c r="D15114">
        <v>2804.28</v>
      </c>
      <c r="E15114">
        <v>0.38</v>
      </c>
      <c r="F15114">
        <v>1</v>
      </c>
      <c r="G15114" s="4">
        <v>45244</v>
      </c>
      <c r="H15114" s="4">
        <v>45249</v>
      </c>
      <c r="I15114" t="s">
        <v>60</v>
      </c>
      <c r="J15114" t="s">
        <v>51</v>
      </c>
      <c r="K15114">
        <v>545.37</v>
      </c>
      <c r="L15114" t="s">
        <v>63</v>
      </c>
    </row>
    <row r="15115" spans="1:12" x14ac:dyDescent="0.3">
      <c r="A15115" t="s">
        <v>15175</v>
      </c>
      <c r="B15115" t="s">
        <v>42</v>
      </c>
      <c r="C15115" t="s">
        <v>55</v>
      </c>
      <c r="D15115">
        <v>2967.95</v>
      </c>
      <c r="E15115">
        <v>0.01</v>
      </c>
      <c r="F15115">
        <v>7</v>
      </c>
      <c r="G15115" s="4">
        <v>44966</v>
      </c>
      <c r="H15115" s="4">
        <v>44969</v>
      </c>
      <c r="I15115" t="s">
        <v>60</v>
      </c>
      <c r="J15115" t="s">
        <v>45</v>
      </c>
      <c r="K15115">
        <v>194.84</v>
      </c>
      <c r="L15115" t="s">
        <v>57</v>
      </c>
    </row>
    <row r="15116" spans="1:12" x14ac:dyDescent="0.3">
      <c r="A15116" t="s">
        <v>15176</v>
      </c>
      <c r="B15116" t="s">
        <v>54</v>
      </c>
      <c r="C15116" t="s">
        <v>49</v>
      </c>
      <c r="D15116">
        <v>3897.73</v>
      </c>
      <c r="E15116">
        <v>0</v>
      </c>
      <c r="F15116">
        <v>8</v>
      </c>
      <c r="G15116" s="4">
        <v>45414</v>
      </c>
      <c r="H15116" s="4">
        <v>45415</v>
      </c>
      <c r="I15116" t="s">
        <v>60</v>
      </c>
      <c r="J15116" t="s">
        <v>45</v>
      </c>
      <c r="K15116">
        <v>796.88</v>
      </c>
      <c r="L15116" t="s">
        <v>63</v>
      </c>
    </row>
    <row r="15117" spans="1:12" x14ac:dyDescent="0.3">
      <c r="A15117" t="s">
        <v>15177</v>
      </c>
      <c r="B15117" t="s">
        <v>48</v>
      </c>
      <c r="C15117" t="s">
        <v>49</v>
      </c>
      <c r="D15117">
        <v>1603.23</v>
      </c>
      <c r="E15117">
        <v>0.04</v>
      </c>
      <c r="F15117">
        <v>4</v>
      </c>
      <c r="G15117" s="4">
        <v>45344</v>
      </c>
      <c r="H15117" s="4">
        <v>45347</v>
      </c>
      <c r="I15117" t="s">
        <v>50</v>
      </c>
      <c r="J15117" t="s">
        <v>56</v>
      </c>
      <c r="K15117">
        <v>462.26</v>
      </c>
      <c r="L15117" t="s">
        <v>46</v>
      </c>
    </row>
    <row r="15118" spans="1:12" x14ac:dyDescent="0.3">
      <c r="A15118" t="s">
        <v>15178</v>
      </c>
      <c r="B15118" t="s">
        <v>70</v>
      </c>
      <c r="C15118" t="s">
        <v>55</v>
      </c>
      <c r="D15118">
        <v>2684.6</v>
      </c>
      <c r="E15118">
        <v>0.23</v>
      </c>
      <c r="F15118">
        <v>7</v>
      </c>
      <c r="G15118" s="4">
        <v>45261</v>
      </c>
      <c r="H15118" s="4">
        <v>45266</v>
      </c>
      <c r="I15118" t="s">
        <v>60</v>
      </c>
      <c r="J15118" t="s">
        <v>56</v>
      </c>
      <c r="K15118">
        <v>424.7</v>
      </c>
      <c r="L15118" t="s">
        <v>77</v>
      </c>
    </row>
    <row r="15119" spans="1:12" x14ac:dyDescent="0.3">
      <c r="A15119" t="s">
        <v>15179</v>
      </c>
      <c r="B15119" t="s">
        <v>48</v>
      </c>
      <c r="C15119" t="s">
        <v>43</v>
      </c>
      <c r="D15119">
        <v>4521.6400000000003</v>
      </c>
      <c r="E15119">
        <v>0.44</v>
      </c>
      <c r="F15119">
        <v>7</v>
      </c>
      <c r="G15119" s="4">
        <v>45441</v>
      </c>
      <c r="H15119" s="4">
        <v>45448</v>
      </c>
      <c r="I15119" t="s">
        <v>44</v>
      </c>
      <c r="J15119" t="s">
        <v>51</v>
      </c>
      <c r="K15119">
        <v>566.61</v>
      </c>
      <c r="L15119" t="s">
        <v>46</v>
      </c>
    </row>
    <row r="15120" spans="1:12" x14ac:dyDescent="0.3">
      <c r="A15120" t="s">
        <v>15180</v>
      </c>
      <c r="B15120" t="s">
        <v>70</v>
      </c>
      <c r="C15120" t="s">
        <v>49</v>
      </c>
      <c r="D15120">
        <v>434.42</v>
      </c>
      <c r="E15120">
        <v>0.09</v>
      </c>
      <c r="F15120">
        <v>6</v>
      </c>
      <c r="G15120" s="4">
        <v>45362</v>
      </c>
      <c r="H15120" s="4">
        <v>45367</v>
      </c>
      <c r="I15120" t="s">
        <v>50</v>
      </c>
      <c r="J15120" t="s">
        <v>56</v>
      </c>
      <c r="K15120">
        <v>86.78</v>
      </c>
      <c r="L15120" t="s">
        <v>57</v>
      </c>
    </row>
    <row r="15121" spans="1:12" x14ac:dyDescent="0.3">
      <c r="A15121" t="s">
        <v>15181</v>
      </c>
      <c r="B15121" t="s">
        <v>48</v>
      </c>
      <c r="C15121" t="s">
        <v>55</v>
      </c>
      <c r="D15121">
        <v>4537.09</v>
      </c>
      <c r="E15121">
        <v>0.24</v>
      </c>
      <c r="F15121">
        <v>5</v>
      </c>
      <c r="G15121" s="4">
        <v>45177</v>
      </c>
      <c r="H15121" s="4">
        <v>45184</v>
      </c>
      <c r="I15121" t="s">
        <v>44</v>
      </c>
      <c r="J15121" t="s">
        <v>51</v>
      </c>
      <c r="K15121">
        <v>1002.7</v>
      </c>
      <c r="L15121" t="s">
        <v>63</v>
      </c>
    </row>
    <row r="15122" spans="1:12" x14ac:dyDescent="0.3">
      <c r="A15122" t="s">
        <v>15182</v>
      </c>
      <c r="B15122" t="s">
        <v>48</v>
      </c>
      <c r="C15122" t="s">
        <v>65</v>
      </c>
      <c r="D15122">
        <v>3671.01</v>
      </c>
      <c r="E15122">
        <v>0.02</v>
      </c>
      <c r="F15122">
        <v>4</v>
      </c>
      <c r="G15122" s="4">
        <v>45024</v>
      </c>
      <c r="H15122" s="4">
        <v>45028</v>
      </c>
      <c r="I15122" t="s">
        <v>44</v>
      </c>
      <c r="J15122" t="s">
        <v>51</v>
      </c>
      <c r="K15122">
        <v>553.58000000000004</v>
      </c>
      <c r="L15122" t="s">
        <v>57</v>
      </c>
    </row>
    <row r="15123" spans="1:12" x14ac:dyDescent="0.3">
      <c r="A15123" t="s">
        <v>15183</v>
      </c>
      <c r="B15123" t="s">
        <v>70</v>
      </c>
      <c r="C15123" t="s">
        <v>65</v>
      </c>
      <c r="D15123">
        <v>3872.24</v>
      </c>
      <c r="E15123">
        <v>0.01</v>
      </c>
      <c r="F15123">
        <v>5</v>
      </c>
      <c r="G15123" s="4">
        <v>45251</v>
      </c>
      <c r="H15123" s="4">
        <v>45253</v>
      </c>
      <c r="I15123" t="s">
        <v>44</v>
      </c>
      <c r="J15123" t="s">
        <v>45</v>
      </c>
      <c r="K15123">
        <v>267.69</v>
      </c>
      <c r="L15123" t="s">
        <v>68</v>
      </c>
    </row>
    <row r="15124" spans="1:12" x14ac:dyDescent="0.3">
      <c r="A15124" t="s">
        <v>15184</v>
      </c>
      <c r="B15124" t="s">
        <v>42</v>
      </c>
      <c r="C15124" t="s">
        <v>65</v>
      </c>
      <c r="D15124">
        <v>417.12</v>
      </c>
      <c r="E15124">
        <v>0</v>
      </c>
      <c r="F15124">
        <v>7</v>
      </c>
      <c r="G15124" s="4">
        <v>45396</v>
      </c>
      <c r="H15124" s="4">
        <v>45402</v>
      </c>
      <c r="I15124" t="s">
        <v>50</v>
      </c>
      <c r="J15124" t="s">
        <v>56</v>
      </c>
      <c r="K15124">
        <v>59.84</v>
      </c>
      <c r="L15124" t="s">
        <v>68</v>
      </c>
    </row>
    <row r="15125" spans="1:12" x14ac:dyDescent="0.3">
      <c r="A15125" t="s">
        <v>15185</v>
      </c>
      <c r="B15125" t="s">
        <v>54</v>
      </c>
      <c r="C15125" t="s">
        <v>43</v>
      </c>
      <c r="D15125">
        <v>1020.01</v>
      </c>
      <c r="E15125">
        <v>0.37</v>
      </c>
      <c r="F15125">
        <v>8</v>
      </c>
      <c r="G15125" s="4">
        <v>45595</v>
      </c>
      <c r="H15125" s="4">
        <v>45601</v>
      </c>
      <c r="I15125" t="s">
        <v>50</v>
      </c>
      <c r="J15125" t="s">
        <v>56</v>
      </c>
      <c r="K15125">
        <v>175.22</v>
      </c>
      <c r="L15125" t="s">
        <v>57</v>
      </c>
    </row>
    <row r="15126" spans="1:12" x14ac:dyDescent="0.3">
      <c r="A15126" t="s">
        <v>15186</v>
      </c>
      <c r="B15126" t="s">
        <v>48</v>
      </c>
      <c r="C15126" t="s">
        <v>49</v>
      </c>
      <c r="D15126">
        <v>4633.78</v>
      </c>
      <c r="E15126">
        <v>0.01</v>
      </c>
      <c r="F15126">
        <v>4</v>
      </c>
      <c r="G15126" s="4">
        <v>45442</v>
      </c>
      <c r="H15126" s="4">
        <v>45448</v>
      </c>
      <c r="I15126" t="s">
        <v>60</v>
      </c>
      <c r="J15126" t="s">
        <v>56</v>
      </c>
      <c r="K15126">
        <v>833.34</v>
      </c>
      <c r="L15126" t="s">
        <v>57</v>
      </c>
    </row>
    <row r="15127" spans="1:12" x14ac:dyDescent="0.3">
      <c r="A15127" t="s">
        <v>15187</v>
      </c>
      <c r="B15127" t="s">
        <v>42</v>
      </c>
      <c r="C15127" t="s">
        <v>49</v>
      </c>
      <c r="D15127">
        <v>707.85</v>
      </c>
      <c r="E15127">
        <v>0.14000000000000001</v>
      </c>
      <c r="F15127">
        <v>5</v>
      </c>
      <c r="G15127" s="4">
        <v>45428</v>
      </c>
      <c r="H15127" s="4">
        <v>45432</v>
      </c>
      <c r="I15127" t="s">
        <v>44</v>
      </c>
      <c r="J15127" t="s">
        <v>56</v>
      </c>
      <c r="K15127">
        <v>159.41999999999999</v>
      </c>
      <c r="L15127" t="s">
        <v>63</v>
      </c>
    </row>
    <row r="15128" spans="1:12" x14ac:dyDescent="0.3">
      <c r="A15128" t="s">
        <v>15188</v>
      </c>
      <c r="B15128" t="s">
        <v>54</v>
      </c>
      <c r="C15128" t="s">
        <v>62</v>
      </c>
      <c r="D15128">
        <v>3192.8</v>
      </c>
      <c r="E15128">
        <v>0.32</v>
      </c>
      <c r="F15128">
        <v>6</v>
      </c>
      <c r="G15128" s="4">
        <v>45207</v>
      </c>
      <c r="H15128" s="4">
        <v>45214</v>
      </c>
      <c r="I15128" t="s">
        <v>50</v>
      </c>
      <c r="J15128" t="s">
        <v>56</v>
      </c>
      <c r="K15128">
        <v>172.77</v>
      </c>
      <c r="L15128" t="s">
        <v>46</v>
      </c>
    </row>
    <row r="15129" spans="1:12" x14ac:dyDescent="0.3">
      <c r="A15129" t="s">
        <v>15189</v>
      </c>
      <c r="B15129" t="s">
        <v>42</v>
      </c>
      <c r="C15129" t="s">
        <v>65</v>
      </c>
      <c r="D15129">
        <v>3935.19</v>
      </c>
      <c r="E15129">
        <v>0.31</v>
      </c>
      <c r="F15129">
        <v>9</v>
      </c>
      <c r="G15129" s="4">
        <v>45178</v>
      </c>
      <c r="H15129" s="4">
        <v>45184</v>
      </c>
      <c r="I15129" t="s">
        <v>60</v>
      </c>
      <c r="J15129" t="s">
        <v>45</v>
      </c>
      <c r="K15129">
        <v>1065.93</v>
      </c>
      <c r="L15129" t="s">
        <v>63</v>
      </c>
    </row>
    <row r="15130" spans="1:12" x14ac:dyDescent="0.3">
      <c r="A15130" t="s">
        <v>15190</v>
      </c>
      <c r="B15130" t="s">
        <v>42</v>
      </c>
      <c r="C15130" t="s">
        <v>43</v>
      </c>
      <c r="D15130">
        <v>1233.28</v>
      </c>
      <c r="E15130">
        <v>0.03</v>
      </c>
      <c r="F15130">
        <v>6</v>
      </c>
      <c r="G15130" s="4">
        <v>45360</v>
      </c>
      <c r="H15130" s="4">
        <v>45367</v>
      </c>
      <c r="I15130" t="s">
        <v>60</v>
      </c>
      <c r="J15130" t="s">
        <v>56</v>
      </c>
      <c r="K15130">
        <v>248.46</v>
      </c>
      <c r="L15130" t="s">
        <v>57</v>
      </c>
    </row>
    <row r="15131" spans="1:12" x14ac:dyDescent="0.3">
      <c r="A15131" t="s">
        <v>15191</v>
      </c>
      <c r="B15131" t="s">
        <v>54</v>
      </c>
      <c r="C15131" t="s">
        <v>55</v>
      </c>
      <c r="D15131">
        <v>3524.07</v>
      </c>
      <c r="E15131">
        <v>0.13</v>
      </c>
      <c r="F15131">
        <v>7</v>
      </c>
      <c r="G15131" s="4">
        <v>45181</v>
      </c>
      <c r="H15131" s="4">
        <v>45186</v>
      </c>
      <c r="I15131" t="s">
        <v>60</v>
      </c>
      <c r="J15131" t="s">
        <v>45</v>
      </c>
      <c r="K15131">
        <v>642.29</v>
      </c>
      <c r="L15131" t="s">
        <v>77</v>
      </c>
    </row>
    <row r="15132" spans="1:12" x14ac:dyDescent="0.3">
      <c r="A15132" t="s">
        <v>15192</v>
      </c>
      <c r="B15132" t="s">
        <v>48</v>
      </c>
      <c r="C15132" t="s">
        <v>43</v>
      </c>
      <c r="D15132">
        <v>421.32</v>
      </c>
      <c r="E15132">
        <v>0.32</v>
      </c>
      <c r="F15132">
        <v>8</v>
      </c>
      <c r="G15132" s="4">
        <v>45333</v>
      </c>
      <c r="H15132" s="4">
        <v>45335</v>
      </c>
      <c r="I15132" t="s">
        <v>50</v>
      </c>
      <c r="J15132" t="s">
        <v>45</v>
      </c>
      <c r="K15132">
        <v>38.049999999999997</v>
      </c>
      <c r="L15132" t="s">
        <v>57</v>
      </c>
    </row>
    <row r="15133" spans="1:12" x14ac:dyDescent="0.3">
      <c r="A15133" t="s">
        <v>15193</v>
      </c>
      <c r="B15133" t="s">
        <v>42</v>
      </c>
      <c r="C15133" t="s">
        <v>49</v>
      </c>
      <c r="D15133">
        <v>2543.9699999999998</v>
      </c>
      <c r="E15133">
        <v>0.2</v>
      </c>
      <c r="F15133">
        <v>3</v>
      </c>
      <c r="G15133" s="4">
        <v>45335</v>
      </c>
      <c r="H15133" s="4">
        <v>45341</v>
      </c>
      <c r="I15133" t="s">
        <v>44</v>
      </c>
      <c r="J15133" t="s">
        <v>56</v>
      </c>
      <c r="K15133">
        <v>204.15</v>
      </c>
      <c r="L15133" t="s">
        <v>68</v>
      </c>
    </row>
    <row r="15134" spans="1:12" x14ac:dyDescent="0.3">
      <c r="A15134" t="s">
        <v>15194</v>
      </c>
      <c r="B15134" t="s">
        <v>48</v>
      </c>
      <c r="C15134" t="s">
        <v>65</v>
      </c>
      <c r="D15134">
        <v>1738.72</v>
      </c>
      <c r="E15134">
        <v>0.23</v>
      </c>
      <c r="F15134">
        <v>5</v>
      </c>
      <c r="G15134" s="4">
        <v>45252</v>
      </c>
      <c r="H15134" s="4">
        <v>45258</v>
      </c>
      <c r="I15134" t="s">
        <v>50</v>
      </c>
      <c r="J15134" t="s">
        <v>51</v>
      </c>
      <c r="K15134">
        <v>329.96</v>
      </c>
      <c r="L15134" t="s">
        <v>68</v>
      </c>
    </row>
    <row r="15135" spans="1:12" x14ac:dyDescent="0.3">
      <c r="A15135" t="s">
        <v>15195</v>
      </c>
      <c r="B15135" t="s">
        <v>48</v>
      </c>
      <c r="C15135" t="s">
        <v>62</v>
      </c>
      <c r="D15135">
        <v>3264.14</v>
      </c>
      <c r="E15135">
        <v>0.1</v>
      </c>
      <c r="F15135">
        <v>4</v>
      </c>
      <c r="G15135" s="4">
        <v>45024</v>
      </c>
      <c r="H15135" s="4">
        <v>45030</v>
      </c>
      <c r="I15135" t="s">
        <v>50</v>
      </c>
      <c r="J15135" t="s">
        <v>51</v>
      </c>
      <c r="K15135">
        <v>748.52</v>
      </c>
      <c r="L15135" t="s">
        <v>77</v>
      </c>
    </row>
    <row r="15136" spans="1:12" x14ac:dyDescent="0.3">
      <c r="A15136" t="s">
        <v>15196</v>
      </c>
      <c r="B15136" t="s">
        <v>48</v>
      </c>
      <c r="C15136" t="s">
        <v>43</v>
      </c>
      <c r="D15136">
        <v>4456.12</v>
      </c>
      <c r="E15136">
        <v>0.02</v>
      </c>
      <c r="F15136">
        <v>1</v>
      </c>
      <c r="G15136" s="4">
        <v>45075</v>
      </c>
      <c r="H15136" s="4">
        <v>45082</v>
      </c>
      <c r="I15136" t="s">
        <v>60</v>
      </c>
      <c r="J15136" t="s">
        <v>56</v>
      </c>
      <c r="K15136">
        <v>1072.05</v>
      </c>
      <c r="L15136" t="s">
        <v>52</v>
      </c>
    </row>
    <row r="15137" spans="1:12" x14ac:dyDescent="0.3">
      <c r="A15137" t="s">
        <v>15197</v>
      </c>
      <c r="B15137" t="s">
        <v>54</v>
      </c>
      <c r="C15137" t="s">
        <v>62</v>
      </c>
      <c r="D15137">
        <v>714.91</v>
      </c>
      <c r="E15137">
        <v>0.17</v>
      </c>
      <c r="F15137">
        <v>4</v>
      </c>
      <c r="G15137" s="4">
        <v>45034</v>
      </c>
      <c r="H15137" s="4">
        <v>45040</v>
      </c>
      <c r="I15137" t="s">
        <v>44</v>
      </c>
      <c r="J15137" t="s">
        <v>51</v>
      </c>
      <c r="K15137">
        <v>137.79</v>
      </c>
      <c r="L15137" t="s">
        <v>63</v>
      </c>
    </row>
    <row r="15138" spans="1:12" x14ac:dyDescent="0.3">
      <c r="A15138" t="s">
        <v>15198</v>
      </c>
      <c r="B15138" t="s">
        <v>70</v>
      </c>
      <c r="C15138" t="s">
        <v>49</v>
      </c>
      <c r="D15138">
        <v>2306.5100000000002</v>
      </c>
      <c r="E15138">
        <v>0.34</v>
      </c>
      <c r="F15138">
        <v>2</v>
      </c>
      <c r="G15138" s="4">
        <v>45276</v>
      </c>
      <c r="H15138" s="4">
        <v>45282</v>
      </c>
      <c r="I15138" t="s">
        <v>50</v>
      </c>
      <c r="J15138" t="s">
        <v>51</v>
      </c>
      <c r="K15138">
        <v>319.94</v>
      </c>
      <c r="L15138" t="s">
        <v>52</v>
      </c>
    </row>
    <row r="15139" spans="1:12" x14ac:dyDescent="0.3">
      <c r="A15139" t="s">
        <v>15199</v>
      </c>
      <c r="B15139" t="s">
        <v>48</v>
      </c>
      <c r="C15139" t="s">
        <v>55</v>
      </c>
      <c r="D15139">
        <v>2173.65</v>
      </c>
      <c r="E15139">
        <v>0.38</v>
      </c>
      <c r="F15139">
        <v>4</v>
      </c>
      <c r="G15139" s="4">
        <v>45049</v>
      </c>
      <c r="H15139" s="4">
        <v>45056</v>
      </c>
      <c r="I15139" t="s">
        <v>44</v>
      </c>
      <c r="J15139" t="s">
        <v>45</v>
      </c>
      <c r="K15139">
        <v>185.62</v>
      </c>
      <c r="L15139" t="s">
        <v>68</v>
      </c>
    </row>
    <row r="15140" spans="1:12" x14ac:dyDescent="0.3">
      <c r="A15140" t="s">
        <v>15200</v>
      </c>
      <c r="B15140" t="s">
        <v>70</v>
      </c>
      <c r="C15140" t="s">
        <v>43</v>
      </c>
      <c r="D15140">
        <v>1686.6</v>
      </c>
      <c r="E15140">
        <v>0.3</v>
      </c>
      <c r="F15140">
        <v>2</v>
      </c>
      <c r="G15140" s="4">
        <v>45238</v>
      </c>
      <c r="H15140" s="4">
        <v>45242</v>
      </c>
      <c r="I15140" t="s">
        <v>50</v>
      </c>
      <c r="J15140" t="s">
        <v>56</v>
      </c>
      <c r="K15140">
        <v>323.07</v>
      </c>
      <c r="L15140" t="s">
        <v>68</v>
      </c>
    </row>
    <row r="15141" spans="1:12" x14ac:dyDescent="0.3">
      <c r="A15141" t="s">
        <v>15201</v>
      </c>
      <c r="B15141" t="s">
        <v>70</v>
      </c>
      <c r="C15141" t="s">
        <v>49</v>
      </c>
      <c r="D15141">
        <v>2452.8200000000002</v>
      </c>
      <c r="E15141">
        <v>0.2</v>
      </c>
      <c r="F15141">
        <v>4</v>
      </c>
      <c r="G15141" s="4">
        <v>45185</v>
      </c>
      <c r="H15141" s="4">
        <v>45186</v>
      </c>
      <c r="I15141" t="s">
        <v>44</v>
      </c>
      <c r="J15141" t="s">
        <v>56</v>
      </c>
      <c r="K15141">
        <v>326.73</v>
      </c>
      <c r="L15141" t="s">
        <v>46</v>
      </c>
    </row>
    <row r="15142" spans="1:12" x14ac:dyDescent="0.3">
      <c r="A15142" t="s">
        <v>15202</v>
      </c>
      <c r="B15142" t="s">
        <v>42</v>
      </c>
      <c r="C15142" t="s">
        <v>65</v>
      </c>
      <c r="D15142">
        <v>4415.57</v>
      </c>
      <c r="E15142">
        <v>0.28999999999999998</v>
      </c>
      <c r="F15142">
        <v>4</v>
      </c>
      <c r="G15142" s="4">
        <v>45517</v>
      </c>
      <c r="H15142" s="4">
        <v>45520</v>
      </c>
      <c r="I15142" t="s">
        <v>60</v>
      </c>
      <c r="J15142" t="s">
        <v>45</v>
      </c>
      <c r="K15142">
        <v>1113.6500000000001</v>
      </c>
      <c r="L15142" t="s">
        <v>77</v>
      </c>
    </row>
    <row r="15143" spans="1:12" x14ac:dyDescent="0.3">
      <c r="A15143" t="s">
        <v>15203</v>
      </c>
      <c r="B15143" t="s">
        <v>48</v>
      </c>
      <c r="C15143" t="s">
        <v>43</v>
      </c>
      <c r="D15143">
        <v>4870.9399999999996</v>
      </c>
      <c r="E15143">
        <v>0.35</v>
      </c>
      <c r="F15143">
        <v>3</v>
      </c>
      <c r="G15143" s="4">
        <v>45331</v>
      </c>
      <c r="H15143" s="4">
        <v>45332</v>
      </c>
      <c r="I15143" t="s">
        <v>60</v>
      </c>
      <c r="J15143" t="s">
        <v>56</v>
      </c>
      <c r="K15143">
        <v>861.29</v>
      </c>
      <c r="L15143" t="s">
        <v>68</v>
      </c>
    </row>
    <row r="15144" spans="1:12" x14ac:dyDescent="0.3">
      <c r="A15144" t="s">
        <v>15204</v>
      </c>
      <c r="B15144" t="s">
        <v>48</v>
      </c>
      <c r="C15144" t="s">
        <v>62</v>
      </c>
      <c r="D15144">
        <v>113.93</v>
      </c>
      <c r="E15144">
        <v>0.38</v>
      </c>
      <c r="F15144">
        <v>5</v>
      </c>
      <c r="G15144" s="4">
        <v>45137</v>
      </c>
      <c r="H15144" s="4">
        <v>45138</v>
      </c>
      <c r="I15144" t="s">
        <v>44</v>
      </c>
      <c r="J15144" t="s">
        <v>45</v>
      </c>
      <c r="K15144">
        <v>12.09</v>
      </c>
      <c r="L15144" t="s">
        <v>68</v>
      </c>
    </row>
    <row r="15145" spans="1:12" x14ac:dyDescent="0.3">
      <c r="A15145" t="s">
        <v>15205</v>
      </c>
      <c r="B15145" t="s">
        <v>48</v>
      </c>
      <c r="C15145" t="s">
        <v>43</v>
      </c>
      <c r="D15145">
        <v>3721.25</v>
      </c>
      <c r="E15145">
        <v>0.05</v>
      </c>
      <c r="F15145">
        <v>9</v>
      </c>
      <c r="G15145" s="4">
        <v>45103</v>
      </c>
      <c r="H15145" s="4">
        <v>45106</v>
      </c>
      <c r="I15145" t="s">
        <v>60</v>
      </c>
      <c r="J15145" t="s">
        <v>51</v>
      </c>
      <c r="K15145">
        <v>958.71</v>
      </c>
      <c r="L15145" t="s">
        <v>52</v>
      </c>
    </row>
    <row r="15146" spans="1:12" x14ac:dyDescent="0.3">
      <c r="A15146" t="s">
        <v>15206</v>
      </c>
      <c r="B15146" t="s">
        <v>70</v>
      </c>
      <c r="C15146" t="s">
        <v>49</v>
      </c>
      <c r="D15146">
        <v>3113.9</v>
      </c>
      <c r="E15146">
        <v>0.4</v>
      </c>
      <c r="F15146">
        <v>1</v>
      </c>
      <c r="G15146" s="4">
        <v>45308</v>
      </c>
      <c r="H15146" s="4">
        <v>45314</v>
      </c>
      <c r="I15146" t="s">
        <v>50</v>
      </c>
      <c r="J15146" t="s">
        <v>51</v>
      </c>
      <c r="K15146">
        <v>867.25</v>
      </c>
      <c r="L15146" t="s">
        <v>68</v>
      </c>
    </row>
    <row r="15147" spans="1:12" x14ac:dyDescent="0.3">
      <c r="A15147" t="s">
        <v>15207</v>
      </c>
      <c r="B15147" t="s">
        <v>54</v>
      </c>
      <c r="C15147" t="s">
        <v>49</v>
      </c>
      <c r="D15147">
        <v>4973.1099999999997</v>
      </c>
      <c r="E15147">
        <v>0.03</v>
      </c>
      <c r="F15147">
        <v>7</v>
      </c>
      <c r="G15147" s="4">
        <v>45506</v>
      </c>
      <c r="H15147" s="4">
        <v>45509</v>
      </c>
      <c r="I15147" t="s">
        <v>50</v>
      </c>
      <c r="J15147" t="s">
        <v>45</v>
      </c>
      <c r="K15147">
        <v>476.78</v>
      </c>
      <c r="L15147" t="s">
        <v>63</v>
      </c>
    </row>
    <row r="15148" spans="1:12" x14ac:dyDescent="0.3">
      <c r="A15148" t="s">
        <v>15208</v>
      </c>
      <c r="B15148" t="s">
        <v>70</v>
      </c>
      <c r="C15148" t="s">
        <v>62</v>
      </c>
      <c r="D15148">
        <v>540.66</v>
      </c>
      <c r="E15148">
        <v>0.44</v>
      </c>
      <c r="F15148">
        <v>1</v>
      </c>
      <c r="G15148" s="4">
        <v>45213</v>
      </c>
      <c r="H15148" s="4">
        <v>45219</v>
      </c>
      <c r="I15148" t="s">
        <v>44</v>
      </c>
      <c r="J15148" t="s">
        <v>56</v>
      </c>
      <c r="K15148">
        <v>101.49</v>
      </c>
      <c r="L15148" t="s">
        <v>77</v>
      </c>
    </row>
    <row r="15149" spans="1:12" x14ac:dyDescent="0.3">
      <c r="A15149" t="s">
        <v>15209</v>
      </c>
      <c r="B15149" t="s">
        <v>48</v>
      </c>
      <c r="C15149" t="s">
        <v>49</v>
      </c>
      <c r="D15149">
        <v>4075.6</v>
      </c>
      <c r="E15149">
        <v>0.2</v>
      </c>
      <c r="F15149">
        <v>1</v>
      </c>
      <c r="G15149" s="4">
        <v>45228</v>
      </c>
      <c r="H15149" s="4">
        <v>45235</v>
      </c>
      <c r="I15149" t="s">
        <v>44</v>
      </c>
      <c r="J15149" t="s">
        <v>56</v>
      </c>
      <c r="K15149">
        <v>1067.1600000000001</v>
      </c>
      <c r="L15149" t="s">
        <v>46</v>
      </c>
    </row>
    <row r="15150" spans="1:12" x14ac:dyDescent="0.3">
      <c r="A15150" t="s">
        <v>15210</v>
      </c>
      <c r="B15150" t="s">
        <v>48</v>
      </c>
      <c r="C15150" t="s">
        <v>43</v>
      </c>
      <c r="D15150">
        <v>4676.25</v>
      </c>
      <c r="E15150">
        <v>0.27</v>
      </c>
      <c r="F15150">
        <v>2</v>
      </c>
      <c r="G15150" s="4">
        <v>45227</v>
      </c>
      <c r="H15150" s="4">
        <v>45232</v>
      </c>
      <c r="I15150" t="s">
        <v>60</v>
      </c>
      <c r="J15150" t="s">
        <v>51</v>
      </c>
      <c r="K15150">
        <v>1245.8399999999999</v>
      </c>
      <c r="L15150" t="s">
        <v>52</v>
      </c>
    </row>
    <row r="15151" spans="1:12" x14ac:dyDescent="0.3">
      <c r="A15151" t="s">
        <v>15211</v>
      </c>
      <c r="B15151" t="s">
        <v>48</v>
      </c>
      <c r="C15151" t="s">
        <v>62</v>
      </c>
      <c r="D15151">
        <v>4569.37</v>
      </c>
      <c r="E15151">
        <v>0.14000000000000001</v>
      </c>
      <c r="F15151">
        <v>6</v>
      </c>
      <c r="G15151" s="4">
        <v>45385</v>
      </c>
      <c r="H15151" s="4">
        <v>45388</v>
      </c>
      <c r="I15151" t="s">
        <v>44</v>
      </c>
      <c r="J15151" t="s">
        <v>56</v>
      </c>
      <c r="K15151">
        <v>894.19</v>
      </c>
      <c r="L15151" t="s">
        <v>68</v>
      </c>
    </row>
    <row r="15152" spans="1:12" x14ac:dyDescent="0.3">
      <c r="A15152" t="s">
        <v>15212</v>
      </c>
      <c r="B15152" t="s">
        <v>70</v>
      </c>
      <c r="C15152" t="s">
        <v>49</v>
      </c>
      <c r="D15152">
        <v>2846.81</v>
      </c>
      <c r="E15152">
        <v>0.21</v>
      </c>
      <c r="F15152">
        <v>9</v>
      </c>
      <c r="G15152" s="4">
        <v>45563</v>
      </c>
      <c r="H15152" s="4">
        <v>45564</v>
      </c>
      <c r="I15152" t="s">
        <v>60</v>
      </c>
      <c r="J15152" t="s">
        <v>45</v>
      </c>
      <c r="K15152">
        <v>521</v>
      </c>
      <c r="L15152" t="s">
        <v>52</v>
      </c>
    </row>
    <row r="15153" spans="1:12" x14ac:dyDescent="0.3">
      <c r="A15153" t="s">
        <v>15213</v>
      </c>
      <c r="B15153" t="s">
        <v>48</v>
      </c>
      <c r="C15153" t="s">
        <v>49</v>
      </c>
      <c r="D15153">
        <v>1705.03</v>
      </c>
      <c r="E15153">
        <v>0.42</v>
      </c>
      <c r="F15153">
        <v>3</v>
      </c>
      <c r="G15153" s="4">
        <v>45646</v>
      </c>
      <c r="H15153" s="4">
        <v>45653</v>
      </c>
      <c r="I15153" t="s">
        <v>50</v>
      </c>
      <c r="J15153" t="s">
        <v>56</v>
      </c>
      <c r="K15153">
        <v>105.35</v>
      </c>
      <c r="L15153" t="s">
        <v>46</v>
      </c>
    </row>
    <row r="15154" spans="1:12" x14ac:dyDescent="0.3">
      <c r="A15154" t="s">
        <v>15214</v>
      </c>
      <c r="B15154" t="s">
        <v>42</v>
      </c>
      <c r="C15154" t="s">
        <v>43</v>
      </c>
      <c r="D15154">
        <v>3235.53</v>
      </c>
      <c r="E15154">
        <v>0.15</v>
      </c>
      <c r="F15154">
        <v>5</v>
      </c>
      <c r="G15154" s="4">
        <v>45367</v>
      </c>
      <c r="H15154" s="4">
        <v>45374</v>
      </c>
      <c r="I15154" t="s">
        <v>50</v>
      </c>
      <c r="J15154" t="s">
        <v>45</v>
      </c>
      <c r="K15154">
        <v>753.16</v>
      </c>
      <c r="L15154" t="s">
        <v>46</v>
      </c>
    </row>
    <row r="15155" spans="1:12" x14ac:dyDescent="0.3">
      <c r="A15155" t="s">
        <v>15215</v>
      </c>
      <c r="B15155" t="s">
        <v>48</v>
      </c>
      <c r="C15155" t="s">
        <v>49</v>
      </c>
      <c r="D15155">
        <v>1599.75</v>
      </c>
      <c r="E15155">
        <v>0.28000000000000003</v>
      </c>
      <c r="F15155">
        <v>8</v>
      </c>
      <c r="G15155" s="4">
        <v>45238</v>
      </c>
      <c r="H15155" s="4">
        <v>45244</v>
      </c>
      <c r="I15155" t="s">
        <v>44</v>
      </c>
      <c r="J15155" t="s">
        <v>51</v>
      </c>
      <c r="K15155">
        <v>153.15</v>
      </c>
      <c r="L15155" t="s">
        <v>46</v>
      </c>
    </row>
    <row r="15156" spans="1:12" x14ac:dyDescent="0.3">
      <c r="A15156" t="s">
        <v>15216</v>
      </c>
      <c r="B15156" t="s">
        <v>54</v>
      </c>
      <c r="C15156" t="s">
        <v>43</v>
      </c>
      <c r="D15156">
        <v>2120.12</v>
      </c>
      <c r="E15156">
        <v>0.32</v>
      </c>
      <c r="F15156">
        <v>6</v>
      </c>
      <c r="G15156" s="4">
        <v>45092</v>
      </c>
      <c r="H15156" s="4">
        <v>45099</v>
      </c>
      <c r="I15156" t="s">
        <v>50</v>
      </c>
      <c r="J15156" t="s">
        <v>56</v>
      </c>
      <c r="K15156">
        <v>574.61</v>
      </c>
      <c r="L15156" t="s">
        <v>77</v>
      </c>
    </row>
    <row r="15157" spans="1:12" x14ac:dyDescent="0.3">
      <c r="A15157" t="s">
        <v>15217</v>
      </c>
      <c r="B15157" t="s">
        <v>42</v>
      </c>
      <c r="C15157" t="s">
        <v>65</v>
      </c>
      <c r="D15157">
        <v>2284.0500000000002</v>
      </c>
      <c r="E15157">
        <v>7.0000000000000007E-2</v>
      </c>
      <c r="F15157">
        <v>3</v>
      </c>
      <c r="G15157" s="4">
        <v>45188</v>
      </c>
      <c r="H15157" s="4">
        <v>45194</v>
      </c>
      <c r="I15157" t="s">
        <v>60</v>
      </c>
      <c r="J15157" t="s">
        <v>51</v>
      </c>
      <c r="K15157">
        <v>564.51</v>
      </c>
      <c r="L15157" t="s">
        <v>77</v>
      </c>
    </row>
    <row r="15158" spans="1:12" x14ac:dyDescent="0.3">
      <c r="A15158" t="s">
        <v>15218</v>
      </c>
      <c r="B15158" t="s">
        <v>48</v>
      </c>
      <c r="C15158" t="s">
        <v>43</v>
      </c>
      <c r="D15158">
        <v>1579.56</v>
      </c>
      <c r="E15158">
        <v>0.39</v>
      </c>
      <c r="F15158">
        <v>2</v>
      </c>
      <c r="G15158" s="4">
        <v>45427</v>
      </c>
      <c r="H15158" s="4">
        <v>45430</v>
      </c>
      <c r="I15158" t="s">
        <v>44</v>
      </c>
      <c r="J15158" t="s">
        <v>51</v>
      </c>
      <c r="K15158">
        <v>471.53</v>
      </c>
      <c r="L15158" t="s">
        <v>77</v>
      </c>
    </row>
    <row r="15159" spans="1:12" x14ac:dyDescent="0.3">
      <c r="A15159" t="s">
        <v>15219</v>
      </c>
      <c r="B15159" t="s">
        <v>42</v>
      </c>
      <c r="C15159" t="s">
        <v>55</v>
      </c>
      <c r="D15159">
        <v>1774.95</v>
      </c>
      <c r="E15159">
        <v>0.5</v>
      </c>
      <c r="F15159">
        <v>3</v>
      </c>
      <c r="G15159" s="4">
        <v>45655</v>
      </c>
      <c r="H15159" s="4">
        <v>45660</v>
      </c>
      <c r="I15159" t="s">
        <v>50</v>
      </c>
      <c r="J15159" t="s">
        <v>56</v>
      </c>
      <c r="K15159">
        <v>331.05</v>
      </c>
      <c r="L15159" t="s">
        <v>52</v>
      </c>
    </row>
    <row r="15160" spans="1:12" x14ac:dyDescent="0.3">
      <c r="A15160" t="s">
        <v>15220</v>
      </c>
      <c r="B15160" t="s">
        <v>48</v>
      </c>
      <c r="C15160" t="s">
        <v>49</v>
      </c>
      <c r="D15160">
        <v>135.83000000000001</v>
      </c>
      <c r="E15160">
        <v>0.08</v>
      </c>
      <c r="F15160">
        <v>6</v>
      </c>
      <c r="G15160" s="4">
        <v>45037</v>
      </c>
      <c r="H15160" s="4">
        <v>45044</v>
      </c>
      <c r="I15160" t="s">
        <v>50</v>
      </c>
      <c r="J15160" t="s">
        <v>51</v>
      </c>
      <c r="K15160">
        <v>22.53</v>
      </c>
      <c r="L15160" t="s">
        <v>57</v>
      </c>
    </row>
    <row r="15161" spans="1:12" x14ac:dyDescent="0.3">
      <c r="A15161" t="s">
        <v>15221</v>
      </c>
      <c r="B15161" t="s">
        <v>54</v>
      </c>
      <c r="C15161" t="s">
        <v>65</v>
      </c>
      <c r="D15161">
        <v>1555.69</v>
      </c>
      <c r="E15161">
        <v>0.38</v>
      </c>
      <c r="F15161">
        <v>5</v>
      </c>
      <c r="G15161" s="4">
        <v>44999</v>
      </c>
      <c r="H15161" s="4">
        <v>45001</v>
      </c>
      <c r="I15161" t="s">
        <v>50</v>
      </c>
      <c r="J15161" t="s">
        <v>51</v>
      </c>
      <c r="K15161">
        <v>196.22</v>
      </c>
      <c r="L15161" t="s">
        <v>46</v>
      </c>
    </row>
    <row r="15162" spans="1:12" x14ac:dyDescent="0.3">
      <c r="A15162" t="s">
        <v>15222</v>
      </c>
      <c r="B15162" t="s">
        <v>48</v>
      </c>
      <c r="C15162" t="s">
        <v>62</v>
      </c>
      <c r="D15162">
        <v>2414.3000000000002</v>
      </c>
      <c r="E15162">
        <v>7.0000000000000007E-2</v>
      </c>
      <c r="F15162">
        <v>8</v>
      </c>
      <c r="G15162" s="4">
        <v>45091</v>
      </c>
      <c r="H15162" s="4">
        <v>45095</v>
      </c>
      <c r="I15162" t="s">
        <v>50</v>
      </c>
      <c r="J15162" t="s">
        <v>45</v>
      </c>
      <c r="K15162">
        <v>144.47999999999999</v>
      </c>
      <c r="L15162" t="s">
        <v>57</v>
      </c>
    </row>
    <row r="15163" spans="1:12" x14ac:dyDescent="0.3">
      <c r="A15163" t="s">
        <v>15223</v>
      </c>
      <c r="B15163" t="s">
        <v>42</v>
      </c>
      <c r="C15163" t="s">
        <v>55</v>
      </c>
      <c r="D15163">
        <v>947.74</v>
      </c>
      <c r="E15163">
        <v>0.48</v>
      </c>
      <c r="F15163">
        <v>2</v>
      </c>
      <c r="G15163" s="4">
        <v>45536</v>
      </c>
      <c r="H15163" s="4">
        <v>45542</v>
      </c>
      <c r="I15163" t="s">
        <v>44</v>
      </c>
      <c r="J15163" t="s">
        <v>51</v>
      </c>
      <c r="K15163">
        <v>197.91</v>
      </c>
      <c r="L15163" t="s">
        <v>63</v>
      </c>
    </row>
    <row r="15164" spans="1:12" x14ac:dyDescent="0.3">
      <c r="A15164" t="s">
        <v>15224</v>
      </c>
      <c r="B15164" t="s">
        <v>54</v>
      </c>
      <c r="C15164" t="s">
        <v>62</v>
      </c>
      <c r="D15164">
        <v>4047.36</v>
      </c>
      <c r="E15164">
        <v>0.21</v>
      </c>
      <c r="F15164">
        <v>2</v>
      </c>
      <c r="G15164" s="4">
        <v>45344</v>
      </c>
      <c r="H15164" s="4">
        <v>45351</v>
      </c>
      <c r="I15164" t="s">
        <v>60</v>
      </c>
      <c r="J15164" t="s">
        <v>56</v>
      </c>
      <c r="K15164">
        <v>1160.75</v>
      </c>
      <c r="L15164" t="s">
        <v>46</v>
      </c>
    </row>
    <row r="15165" spans="1:12" x14ac:dyDescent="0.3">
      <c r="A15165" t="s">
        <v>15225</v>
      </c>
      <c r="B15165" t="s">
        <v>70</v>
      </c>
      <c r="C15165" t="s">
        <v>55</v>
      </c>
      <c r="D15165">
        <v>2734.42</v>
      </c>
      <c r="E15165">
        <v>0.49</v>
      </c>
      <c r="F15165">
        <v>4</v>
      </c>
      <c r="G15165" s="4">
        <v>45309</v>
      </c>
      <c r="H15165" s="4">
        <v>45310</v>
      </c>
      <c r="I15165" t="s">
        <v>44</v>
      </c>
      <c r="J15165" t="s">
        <v>56</v>
      </c>
      <c r="K15165">
        <v>460.11</v>
      </c>
      <c r="L15165" t="s">
        <v>68</v>
      </c>
    </row>
    <row r="15166" spans="1:12" x14ac:dyDescent="0.3">
      <c r="A15166" t="s">
        <v>15226</v>
      </c>
      <c r="B15166" t="s">
        <v>54</v>
      </c>
      <c r="C15166" t="s">
        <v>65</v>
      </c>
      <c r="D15166">
        <v>3990.02</v>
      </c>
      <c r="E15166">
        <v>0.03</v>
      </c>
      <c r="F15166">
        <v>9</v>
      </c>
      <c r="G15166" s="4">
        <v>44966</v>
      </c>
      <c r="H15166" s="4">
        <v>44969</v>
      </c>
      <c r="I15166" t="s">
        <v>44</v>
      </c>
      <c r="J15166" t="s">
        <v>51</v>
      </c>
      <c r="K15166">
        <v>492.99</v>
      </c>
      <c r="L15166" t="s">
        <v>46</v>
      </c>
    </row>
    <row r="15167" spans="1:12" x14ac:dyDescent="0.3">
      <c r="A15167" t="s">
        <v>15227</v>
      </c>
      <c r="B15167" t="s">
        <v>54</v>
      </c>
      <c r="C15167" t="s">
        <v>65</v>
      </c>
      <c r="D15167">
        <v>727.71</v>
      </c>
      <c r="E15167">
        <v>0.4</v>
      </c>
      <c r="F15167">
        <v>5</v>
      </c>
      <c r="G15167" s="4">
        <v>45174</v>
      </c>
      <c r="H15167" s="4">
        <v>45176</v>
      </c>
      <c r="I15167" t="s">
        <v>50</v>
      </c>
      <c r="J15167" t="s">
        <v>45</v>
      </c>
      <c r="K15167">
        <v>159.88</v>
      </c>
      <c r="L15167" t="s">
        <v>77</v>
      </c>
    </row>
    <row r="15168" spans="1:12" x14ac:dyDescent="0.3">
      <c r="A15168" t="s">
        <v>15228</v>
      </c>
      <c r="B15168" t="s">
        <v>54</v>
      </c>
      <c r="C15168" t="s">
        <v>65</v>
      </c>
      <c r="D15168">
        <v>4120.51</v>
      </c>
      <c r="E15168">
        <v>0.24</v>
      </c>
      <c r="F15168">
        <v>7</v>
      </c>
      <c r="G15168" s="4">
        <v>45094</v>
      </c>
      <c r="H15168" s="4">
        <v>45098</v>
      </c>
      <c r="I15168" t="s">
        <v>44</v>
      </c>
      <c r="J15168" t="s">
        <v>51</v>
      </c>
      <c r="K15168">
        <v>942.02</v>
      </c>
      <c r="L15168" t="s">
        <v>46</v>
      </c>
    </row>
    <row r="15169" spans="1:12" x14ac:dyDescent="0.3">
      <c r="A15169" t="s">
        <v>15229</v>
      </c>
      <c r="B15169" t="s">
        <v>42</v>
      </c>
      <c r="C15169" t="s">
        <v>55</v>
      </c>
      <c r="D15169">
        <v>4795.49</v>
      </c>
      <c r="E15169">
        <v>0.14000000000000001</v>
      </c>
      <c r="F15169">
        <v>7</v>
      </c>
      <c r="G15169" s="4">
        <v>45564</v>
      </c>
      <c r="H15169" s="4">
        <v>45571</v>
      </c>
      <c r="I15169" t="s">
        <v>60</v>
      </c>
      <c r="J15169" t="s">
        <v>51</v>
      </c>
      <c r="K15169">
        <v>1097.94</v>
      </c>
      <c r="L15169" t="s">
        <v>52</v>
      </c>
    </row>
    <row r="15170" spans="1:12" x14ac:dyDescent="0.3">
      <c r="A15170" t="s">
        <v>15230</v>
      </c>
      <c r="B15170" t="s">
        <v>54</v>
      </c>
      <c r="C15170" t="s">
        <v>43</v>
      </c>
      <c r="D15170">
        <v>1827.02</v>
      </c>
      <c r="E15170">
        <v>0.37</v>
      </c>
      <c r="F15170">
        <v>6</v>
      </c>
      <c r="G15170" s="4">
        <v>44976</v>
      </c>
      <c r="H15170" s="4">
        <v>44980</v>
      </c>
      <c r="I15170" t="s">
        <v>44</v>
      </c>
      <c r="J15170" t="s">
        <v>51</v>
      </c>
      <c r="K15170">
        <v>528.94000000000005</v>
      </c>
      <c r="L15170" t="s">
        <v>63</v>
      </c>
    </row>
    <row r="15171" spans="1:12" x14ac:dyDescent="0.3">
      <c r="A15171" t="s">
        <v>15231</v>
      </c>
      <c r="B15171" t="s">
        <v>48</v>
      </c>
      <c r="C15171" t="s">
        <v>62</v>
      </c>
      <c r="D15171">
        <v>1491.37</v>
      </c>
      <c r="E15171">
        <v>0.32</v>
      </c>
      <c r="F15171">
        <v>6</v>
      </c>
      <c r="G15171" s="4">
        <v>45422</v>
      </c>
      <c r="H15171" s="4">
        <v>45428</v>
      </c>
      <c r="I15171" t="s">
        <v>44</v>
      </c>
      <c r="J15171" t="s">
        <v>45</v>
      </c>
      <c r="K15171">
        <v>120.07</v>
      </c>
      <c r="L15171" t="s">
        <v>77</v>
      </c>
    </row>
    <row r="15172" spans="1:12" x14ac:dyDescent="0.3">
      <c r="A15172" t="s">
        <v>15232</v>
      </c>
      <c r="B15172" t="s">
        <v>54</v>
      </c>
      <c r="C15172" t="s">
        <v>43</v>
      </c>
      <c r="D15172">
        <v>3269.47</v>
      </c>
      <c r="E15172">
        <v>0.45</v>
      </c>
      <c r="F15172">
        <v>9</v>
      </c>
      <c r="G15172" s="4">
        <v>45644</v>
      </c>
      <c r="H15172" s="4">
        <v>45648</v>
      </c>
      <c r="I15172" t="s">
        <v>60</v>
      </c>
      <c r="J15172" t="s">
        <v>45</v>
      </c>
      <c r="K15172">
        <v>826.81</v>
      </c>
      <c r="L15172" t="s">
        <v>77</v>
      </c>
    </row>
    <row r="15173" spans="1:12" x14ac:dyDescent="0.3">
      <c r="A15173" t="s">
        <v>15233</v>
      </c>
      <c r="B15173" t="s">
        <v>54</v>
      </c>
      <c r="C15173" t="s">
        <v>43</v>
      </c>
      <c r="D15173">
        <v>3215.98</v>
      </c>
      <c r="E15173">
        <v>0.12</v>
      </c>
      <c r="F15173">
        <v>4</v>
      </c>
      <c r="G15173" s="4">
        <v>45446</v>
      </c>
      <c r="H15173" s="4">
        <v>45453</v>
      </c>
      <c r="I15173" t="s">
        <v>60</v>
      </c>
      <c r="J15173" t="s">
        <v>45</v>
      </c>
      <c r="K15173">
        <v>227.02</v>
      </c>
      <c r="L15173" t="s">
        <v>77</v>
      </c>
    </row>
    <row r="15174" spans="1:12" x14ac:dyDescent="0.3">
      <c r="A15174" t="s">
        <v>15234</v>
      </c>
      <c r="B15174" t="s">
        <v>48</v>
      </c>
      <c r="C15174" t="s">
        <v>49</v>
      </c>
      <c r="D15174">
        <v>651.09</v>
      </c>
      <c r="E15174">
        <v>0.47</v>
      </c>
      <c r="F15174">
        <v>2</v>
      </c>
      <c r="G15174" s="4">
        <v>45650</v>
      </c>
      <c r="H15174" s="4">
        <v>45656</v>
      </c>
      <c r="I15174" t="s">
        <v>50</v>
      </c>
      <c r="J15174" t="s">
        <v>56</v>
      </c>
      <c r="K15174">
        <v>146.85</v>
      </c>
      <c r="L15174" t="s">
        <v>52</v>
      </c>
    </row>
    <row r="15175" spans="1:12" x14ac:dyDescent="0.3">
      <c r="A15175" t="s">
        <v>15235</v>
      </c>
      <c r="B15175" t="s">
        <v>48</v>
      </c>
      <c r="C15175" t="s">
        <v>62</v>
      </c>
      <c r="D15175">
        <v>4641.12</v>
      </c>
      <c r="E15175">
        <v>0.32</v>
      </c>
      <c r="F15175">
        <v>7</v>
      </c>
      <c r="G15175" s="4">
        <v>45498</v>
      </c>
      <c r="H15175" s="4">
        <v>45505</v>
      </c>
      <c r="I15175" t="s">
        <v>60</v>
      </c>
      <c r="J15175" t="s">
        <v>51</v>
      </c>
      <c r="K15175">
        <v>1107.67</v>
      </c>
      <c r="L15175" t="s">
        <v>68</v>
      </c>
    </row>
    <row r="15176" spans="1:12" x14ac:dyDescent="0.3">
      <c r="A15176" t="s">
        <v>15236</v>
      </c>
      <c r="B15176" t="s">
        <v>70</v>
      </c>
      <c r="C15176" t="s">
        <v>55</v>
      </c>
      <c r="D15176">
        <v>2447.38</v>
      </c>
      <c r="E15176">
        <v>0.23</v>
      </c>
      <c r="F15176">
        <v>6</v>
      </c>
      <c r="G15176" s="4">
        <v>45271</v>
      </c>
      <c r="H15176" s="4">
        <v>45278</v>
      </c>
      <c r="I15176" t="s">
        <v>60</v>
      </c>
      <c r="J15176" t="s">
        <v>45</v>
      </c>
      <c r="K15176">
        <v>369.8</v>
      </c>
      <c r="L15176" t="s">
        <v>52</v>
      </c>
    </row>
    <row r="15177" spans="1:12" x14ac:dyDescent="0.3">
      <c r="A15177" t="s">
        <v>15237</v>
      </c>
      <c r="B15177" t="s">
        <v>54</v>
      </c>
      <c r="C15177" t="s">
        <v>49</v>
      </c>
      <c r="D15177">
        <v>3845.64</v>
      </c>
      <c r="E15177">
        <v>0.03</v>
      </c>
      <c r="F15177">
        <v>4</v>
      </c>
      <c r="G15177" s="4">
        <v>45192</v>
      </c>
      <c r="H15177" s="4">
        <v>45199</v>
      </c>
      <c r="I15177" t="s">
        <v>50</v>
      </c>
      <c r="J15177" t="s">
        <v>56</v>
      </c>
      <c r="K15177">
        <v>883.24</v>
      </c>
      <c r="L15177" t="s">
        <v>63</v>
      </c>
    </row>
    <row r="15178" spans="1:12" x14ac:dyDescent="0.3">
      <c r="A15178" t="s">
        <v>15238</v>
      </c>
      <c r="B15178" t="s">
        <v>42</v>
      </c>
      <c r="C15178" t="s">
        <v>49</v>
      </c>
      <c r="D15178">
        <v>1860.66</v>
      </c>
      <c r="E15178">
        <v>0.38</v>
      </c>
      <c r="F15178">
        <v>1</v>
      </c>
      <c r="G15178" s="4">
        <v>45501</v>
      </c>
      <c r="H15178" s="4">
        <v>45502</v>
      </c>
      <c r="I15178" t="s">
        <v>50</v>
      </c>
      <c r="J15178" t="s">
        <v>51</v>
      </c>
      <c r="K15178">
        <v>187.78</v>
      </c>
      <c r="L15178" t="s">
        <v>52</v>
      </c>
    </row>
    <row r="15179" spans="1:12" x14ac:dyDescent="0.3">
      <c r="A15179" t="s">
        <v>15239</v>
      </c>
      <c r="B15179" t="s">
        <v>54</v>
      </c>
      <c r="C15179" t="s">
        <v>65</v>
      </c>
      <c r="D15179">
        <v>1381.53</v>
      </c>
      <c r="E15179">
        <v>0.43</v>
      </c>
      <c r="F15179">
        <v>4</v>
      </c>
      <c r="G15179" s="4">
        <v>45115</v>
      </c>
      <c r="H15179" s="4">
        <v>45119</v>
      </c>
      <c r="I15179" t="s">
        <v>50</v>
      </c>
      <c r="J15179" t="s">
        <v>51</v>
      </c>
      <c r="K15179">
        <v>80.319999999999993</v>
      </c>
      <c r="L15179" t="s">
        <v>57</v>
      </c>
    </row>
    <row r="15180" spans="1:12" x14ac:dyDescent="0.3">
      <c r="A15180" t="s">
        <v>15240</v>
      </c>
      <c r="B15180" t="s">
        <v>54</v>
      </c>
      <c r="C15180" t="s">
        <v>55</v>
      </c>
      <c r="D15180">
        <v>645.23</v>
      </c>
      <c r="E15180">
        <v>0.4</v>
      </c>
      <c r="F15180">
        <v>6</v>
      </c>
      <c r="G15180" s="4">
        <v>45257</v>
      </c>
      <c r="H15180" s="4">
        <v>45263</v>
      </c>
      <c r="I15180" t="s">
        <v>60</v>
      </c>
      <c r="J15180" t="s">
        <v>45</v>
      </c>
      <c r="K15180">
        <v>60.96</v>
      </c>
      <c r="L15180" t="s">
        <v>68</v>
      </c>
    </row>
    <row r="15181" spans="1:12" x14ac:dyDescent="0.3">
      <c r="A15181" t="s">
        <v>15241</v>
      </c>
      <c r="B15181" t="s">
        <v>48</v>
      </c>
      <c r="C15181" t="s">
        <v>43</v>
      </c>
      <c r="D15181">
        <v>1445.14</v>
      </c>
      <c r="E15181">
        <v>0.37</v>
      </c>
      <c r="F15181">
        <v>3</v>
      </c>
      <c r="G15181" s="4">
        <v>45080</v>
      </c>
      <c r="H15181" s="4">
        <v>45081</v>
      </c>
      <c r="I15181" t="s">
        <v>44</v>
      </c>
      <c r="J15181" t="s">
        <v>45</v>
      </c>
      <c r="K15181">
        <v>122.03</v>
      </c>
      <c r="L15181" t="s">
        <v>52</v>
      </c>
    </row>
    <row r="15182" spans="1:12" x14ac:dyDescent="0.3">
      <c r="A15182" t="s">
        <v>15242</v>
      </c>
      <c r="B15182" t="s">
        <v>70</v>
      </c>
      <c r="C15182" t="s">
        <v>43</v>
      </c>
      <c r="D15182">
        <v>4967.8100000000004</v>
      </c>
      <c r="E15182">
        <v>0.48</v>
      </c>
      <c r="F15182">
        <v>1</v>
      </c>
      <c r="G15182" s="4">
        <v>45589</v>
      </c>
      <c r="H15182" s="4">
        <v>45590</v>
      </c>
      <c r="I15182" t="s">
        <v>44</v>
      </c>
      <c r="J15182" t="s">
        <v>45</v>
      </c>
      <c r="K15182">
        <v>1291.43</v>
      </c>
      <c r="L15182" t="s">
        <v>57</v>
      </c>
    </row>
    <row r="15183" spans="1:12" x14ac:dyDescent="0.3">
      <c r="A15183" t="s">
        <v>15243</v>
      </c>
      <c r="B15183" t="s">
        <v>54</v>
      </c>
      <c r="C15183" t="s">
        <v>43</v>
      </c>
      <c r="D15183">
        <v>3324</v>
      </c>
      <c r="E15183">
        <v>0.42</v>
      </c>
      <c r="F15183">
        <v>2</v>
      </c>
      <c r="G15183" s="4">
        <v>45585</v>
      </c>
      <c r="H15183" s="4">
        <v>45590</v>
      </c>
      <c r="I15183" t="s">
        <v>44</v>
      </c>
      <c r="J15183" t="s">
        <v>45</v>
      </c>
      <c r="K15183">
        <v>391.8</v>
      </c>
      <c r="L15183" t="s">
        <v>52</v>
      </c>
    </row>
    <row r="15184" spans="1:12" x14ac:dyDescent="0.3">
      <c r="A15184" t="s">
        <v>15244</v>
      </c>
      <c r="B15184" t="s">
        <v>42</v>
      </c>
      <c r="C15184" t="s">
        <v>65</v>
      </c>
      <c r="D15184">
        <v>4033.63</v>
      </c>
      <c r="E15184">
        <v>0.46</v>
      </c>
      <c r="F15184">
        <v>6</v>
      </c>
      <c r="G15184" s="4">
        <v>45072</v>
      </c>
      <c r="H15184" s="4">
        <v>45076</v>
      </c>
      <c r="I15184" t="s">
        <v>60</v>
      </c>
      <c r="J15184" t="s">
        <v>45</v>
      </c>
      <c r="K15184">
        <v>931.52</v>
      </c>
      <c r="L15184" t="s">
        <v>77</v>
      </c>
    </row>
    <row r="15185" spans="1:12" x14ac:dyDescent="0.3">
      <c r="A15185" t="s">
        <v>15245</v>
      </c>
      <c r="B15185" t="s">
        <v>54</v>
      </c>
      <c r="C15185" t="s">
        <v>43</v>
      </c>
      <c r="D15185">
        <v>4796.6899999999996</v>
      </c>
      <c r="E15185">
        <v>0.37</v>
      </c>
      <c r="F15185">
        <v>1</v>
      </c>
      <c r="G15185" s="4">
        <v>45104</v>
      </c>
      <c r="H15185" s="4">
        <v>45107</v>
      </c>
      <c r="I15185" t="s">
        <v>50</v>
      </c>
      <c r="J15185" t="s">
        <v>56</v>
      </c>
      <c r="K15185">
        <v>1236.82</v>
      </c>
      <c r="L15185" t="s">
        <v>77</v>
      </c>
    </row>
    <row r="15186" spans="1:12" x14ac:dyDescent="0.3">
      <c r="A15186" t="s">
        <v>15246</v>
      </c>
      <c r="B15186" t="s">
        <v>42</v>
      </c>
      <c r="C15186" t="s">
        <v>62</v>
      </c>
      <c r="D15186">
        <v>487.06</v>
      </c>
      <c r="E15186">
        <v>0.41</v>
      </c>
      <c r="F15186">
        <v>6</v>
      </c>
      <c r="G15186" s="4">
        <v>45073</v>
      </c>
      <c r="H15186" s="4">
        <v>45079</v>
      </c>
      <c r="I15186" t="s">
        <v>44</v>
      </c>
      <c r="J15186" t="s">
        <v>56</v>
      </c>
      <c r="K15186">
        <v>140.63</v>
      </c>
      <c r="L15186" t="s">
        <v>57</v>
      </c>
    </row>
    <row r="15187" spans="1:12" x14ac:dyDescent="0.3">
      <c r="A15187" t="s">
        <v>15247</v>
      </c>
      <c r="B15187" t="s">
        <v>48</v>
      </c>
      <c r="C15187" t="s">
        <v>43</v>
      </c>
      <c r="D15187">
        <v>907</v>
      </c>
      <c r="E15187">
        <v>0.14000000000000001</v>
      </c>
      <c r="F15187">
        <v>1</v>
      </c>
      <c r="G15187" s="4">
        <v>45197</v>
      </c>
      <c r="H15187" s="4">
        <v>45199</v>
      </c>
      <c r="I15187" t="s">
        <v>44</v>
      </c>
      <c r="J15187" t="s">
        <v>51</v>
      </c>
      <c r="K15187">
        <v>232.47</v>
      </c>
      <c r="L15187" t="s">
        <v>46</v>
      </c>
    </row>
    <row r="15188" spans="1:12" x14ac:dyDescent="0.3">
      <c r="A15188" t="s">
        <v>15248</v>
      </c>
      <c r="B15188" t="s">
        <v>70</v>
      </c>
      <c r="C15188" t="s">
        <v>43</v>
      </c>
      <c r="D15188">
        <v>4647.03</v>
      </c>
      <c r="E15188">
        <v>0.33</v>
      </c>
      <c r="F15188">
        <v>1</v>
      </c>
      <c r="G15188" s="4">
        <v>44942</v>
      </c>
      <c r="H15188" s="4">
        <v>44943</v>
      </c>
      <c r="I15188" t="s">
        <v>44</v>
      </c>
      <c r="J15188" t="s">
        <v>45</v>
      </c>
      <c r="K15188">
        <v>1212.5999999999999</v>
      </c>
      <c r="L15188" t="s">
        <v>63</v>
      </c>
    </row>
    <row r="15189" spans="1:12" x14ac:dyDescent="0.3">
      <c r="A15189" t="s">
        <v>15249</v>
      </c>
      <c r="B15189" t="s">
        <v>54</v>
      </c>
      <c r="C15189" t="s">
        <v>62</v>
      </c>
      <c r="D15189">
        <v>2866.31</v>
      </c>
      <c r="E15189">
        <v>0.1</v>
      </c>
      <c r="F15189">
        <v>6</v>
      </c>
      <c r="G15189" s="4">
        <v>45438</v>
      </c>
      <c r="H15189" s="4">
        <v>45439</v>
      </c>
      <c r="I15189" t="s">
        <v>50</v>
      </c>
      <c r="J15189" t="s">
        <v>51</v>
      </c>
      <c r="K15189">
        <v>389.7</v>
      </c>
      <c r="L15189" t="s">
        <v>46</v>
      </c>
    </row>
    <row r="15190" spans="1:12" x14ac:dyDescent="0.3">
      <c r="A15190" t="s">
        <v>15250</v>
      </c>
      <c r="B15190" t="s">
        <v>70</v>
      </c>
      <c r="C15190" t="s">
        <v>65</v>
      </c>
      <c r="D15190">
        <v>3210.76</v>
      </c>
      <c r="E15190">
        <v>0.03</v>
      </c>
      <c r="F15190">
        <v>1</v>
      </c>
      <c r="G15190" s="4">
        <v>45073</v>
      </c>
      <c r="H15190" s="4">
        <v>45078</v>
      </c>
      <c r="I15190" t="s">
        <v>60</v>
      </c>
      <c r="J15190" t="s">
        <v>45</v>
      </c>
      <c r="K15190">
        <v>393.24</v>
      </c>
      <c r="L15190" t="s">
        <v>77</v>
      </c>
    </row>
    <row r="15191" spans="1:12" x14ac:dyDescent="0.3">
      <c r="A15191" t="s">
        <v>15251</v>
      </c>
      <c r="B15191" t="s">
        <v>54</v>
      </c>
      <c r="C15191" t="s">
        <v>49</v>
      </c>
      <c r="D15191">
        <v>2195.41</v>
      </c>
      <c r="E15191">
        <v>0.28999999999999998</v>
      </c>
      <c r="F15191">
        <v>9</v>
      </c>
      <c r="G15191" s="4">
        <v>45381</v>
      </c>
      <c r="H15191" s="4">
        <v>45382</v>
      </c>
      <c r="I15191" t="s">
        <v>50</v>
      </c>
      <c r="J15191" t="s">
        <v>56</v>
      </c>
      <c r="K15191">
        <v>340.38</v>
      </c>
      <c r="L15191" t="s">
        <v>57</v>
      </c>
    </row>
    <row r="15192" spans="1:12" x14ac:dyDescent="0.3">
      <c r="A15192" t="s">
        <v>15252</v>
      </c>
      <c r="B15192" t="s">
        <v>42</v>
      </c>
      <c r="C15192" t="s">
        <v>55</v>
      </c>
      <c r="D15192">
        <v>4090.7</v>
      </c>
      <c r="E15192">
        <v>0.39</v>
      </c>
      <c r="F15192">
        <v>2</v>
      </c>
      <c r="G15192" s="4">
        <v>45329</v>
      </c>
      <c r="H15192" s="4">
        <v>45335</v>
      </c>
      <c r="I15192" t="s">
        <v>60</v>
      </c>
      <c r="J15192" t="s">
        <v>51</v>
      </c>
      <c r="K15192">
        <v>897.17</v>
      </c>
      <c r="L15192" t="s">
        <v>68</v>
      </c>
    </row>
    <row r="15193" spans="1:12" x14ac:dyDescent="0.3">
      <c r="A15193" t="s">
        <v>15253</v>
      </c>
      <c r="B15193" t="s">
        <v>70</v>
      </c>
      <c r="C15193" t="s">
        <v>65</v>
      </c>
      <c r="D15193">
        <v>2634.5</v>
      </c>
      <c r="E15193">
        <v>0.04</v>
      </c>
      <c r="F15193">
        <v>9</v>
      </c>
      <c r="G15193" s="4">
        <v>45270</v>
      </c>
      <c r="H15193" s="4">
        <v>45271</v>
      </c>
      <c r="I15193" t="s">
        <v>50</v>
      </c>
      <c r="J15193" t="s">
        <v>56</v>
      </c>
      <c r="K15193">
        <v>335.53</v>
      </c>
      <c r="L15193" t="s">
        <v>77</v>
      </c>
    </row>
    <row r="15194" spans="1:12" x14ac:dyDescent="0.3">
      <c r="A15194" t="s">
        <v>15254</v>
      </c>
      <c r="B15194" t="s">
        <v>54</v>
      </c>
      <c r="C15194" t="s">
        <v>43</v>
      </c>
      <c r="D15194">
        <v>4148.03</v>
      </c>
      <c r="E15194">
        <v>0.09</v>
      </c>
      <c r="F15194">
        <v>5</v>
      </c>
      <c r="G15194" s="4">
        <v>45614</v>
      </c>
      <c r="H15194" s="4">
        <v>45617</v>
      </c>
      <c r="I15194" t="s">
        <v>50</v>
      </c>
      <c r="J15194" t="s">
        <v>51</v>
      </c>
      <c r="K15194">
        <v>238.01</v>
      </c>
      <c r="L15194" t="s">
        <v>77</v>
      </c>
    </row>
    <row r="15195" spans="1:12" x14ac:dyDescent="0.3">
      <c r="A15195" t="s">
        <v>15255</v>
      </c>
      <c r="B15195" t="s">
        <v>48</v>
      </c>
      <c r="C15195" t="s">
        <v>49</v>
      </c>
      <c r="D15195">
        <v>4961.71</v>
      </c>
      <c r="E15195">
        <v>0.05</v>
      </c>
      <c r="F15195">
        <v>5</v>
      </c>
      <c r="G15195" s="4">
        <v>44934</v>
      </c>
      <c r="H15195" s="4">
        <v>44935</v>
      </c>
      <c r="I15195" t="s">
        <v>50</v>
      </c>
      <c r="J15195" t="s">
        <v>45</v>
      </c>
      <c r="K15195">
        <v>924.28</v>
      </c>
      <c r="L15195" t="s">
        <v>68</v>
      </c>
    </row>
    <row r="15196" spans="1:12" x14ac:dyDescent="0.3">
      <c r="A15196" t="s">
        <v>15256</v>
      </c>
      <c r="B15196" t="s">
        <v>42</v>
      </c>
      <c r="C15196" t="s">
        <v>55</v>
      </c>
      <c r="D15196">
        <v>3268.96</v>
      </c>
      <c r="E15196">
        <v>0.32</v>
      </c>
      <c r="F15196">
        <v>8</v>
      </c>
      <c r="G15196" s="4">
        <v>44976</v>
      </c>
      <c r="H15196" s="4">
        <v>44978</v>
      </c>
      <c r="I15196" t="s">
        <v>44</v>
      </c>
      <c r="J15196" t="s">
        <v>51</v>
      </c>
      <c r="K15196">
        <v>190.73</v>
      </c>
      <c r="L15196" t="s">
        <v>46</v>
      </c>
    </row>
    <row r="15197" spans="1:12" x14ac:dyDescent="0.3">
      <c r="A15197" t="s">
        <v>15257</v>
      </c>
      <c r="B15197" t="s">
        <v>70</v>
      </c>
      <c r="C15197" t="s">
        <v>55</v>
      </c>
      <c r="D15197">
        <v>2691.19</v>
      </c>
      <c r="E15197">
        <v>0.04</v>
      </c>
      <c r="F15197">
        <v>1</v>
      </c>
      <c r="G15197" s="4">
        <v>45627</v>
      </c>
      <c r="H15197" s="4">
        <v>45634</v>
      </c>
      <c r="I15197" t="s">
        <v>60</v>
      </c>
      <c r="J15197" t="s">
        <v>51</v>
      </c>
      <c r="K15197">
        <v>660.35</v>
      </c>
      <c r="L15197" t="s">
        <v>46</v>
      </c>
    </row>
    <row r="15198" spans="1:12" x14ac:dyDescent="0.3">
      <c r="A15198" t="s">
        <v>15258</v>
      </c>
      <c r="B15198" t="s">
        <v>54</v>
      </c>
      <c r="C15198" t="s">
        <v>55</v>
      </c>
      <c r="D15198">
        <v>1889.27</v>
      </c>
      <c r="E15198">
        <v>0.05</v>
      </c>
      <c r="F15198">
        <v>9</v>
      </c>
      <c r="G15198" s="4">
        <v>45526</v>
      </c>
      <c r="H15198" s="4">
        <v>45528</v>
      </c>
      <c r="I15198" t="s">
        <v>60</v>
      </c>
      <c r="J15198" t="s">
        <v>51</v>
      </c>
      <c r="K15198">
        <v>151.83000000000001</v>
      </c>
      <c r="L15198" t="s">
        <v>52</v>
      </c>
    </row>
    <row r="15199" spans="1:12" x14ac:dyDescent="0.3">
      <c r="A15199" t="s">
        <v>15259</v>
      </c>
      <c r="B15199" t="s">
        <v>70</v>
      </c>
      <c r="C15199" t="s">
        <v>62</v>
      </c>
      <c r="D15199">
        <v>1054.01</v>
      </c>
      <c r="E15199">
        <v>0.13</v>
      </c>
      <c r="F15199">
        <v>1</v>
      </c>
      <c r="G15199" s="4">
        <v>44939</v>
      </c>
      <c r="H15199" s="4">
        <v>44942</v>
      </c>
      <c r="I15199" t="s">
        <v>44</v>
      </c>
      <c r="J15199" t="s">
        <v>51</v>
      </c>
      <c r="K15199">
        <v>293.63</v>
      </c>
      <c r="L15199" t="s">
        <v>52</v>
      </c>
    </row>
    <row r="15200" spans="1:12" x14ac:dyDescent="0.3">
      <c r="A15200" t="s">
        <v>15260</v>
      </c>
      <c r="B15200" t="s">
        <v>54</v>
      </c>
      <c r="C15200" t="s">
        <v>62</v>
      </c>
      <c r="D15200">
        <v>3317.62</v>
      </c>
      <c r="E15200">
        <v>0.14000000000000001</v>
      </c>
      <c r="F15200">
        <v>5</v>
      </c>
      <c r="G15200" s="4">
        <v>45128</v>
      </c>
      <c r="H15200" s="4">
        <v>45133</v>
      </c>
      <c r="I15200" t="s">
        <v>50</v>
      </c>
      <c r="J15200" t="s">
        <v>56</v>
      </c>
      <c r="K15200">
        <v>617.57000000000005</v>
      </c>
      <c r="L15200" t="s">
        <v>46</v>
      </c>
    </row>
    <row r="15201" spans="1:12" x14ac:dyDescent="0.3">
      <c r="A15201" t="s">
        <v>15261</v>
      </c>
      <c r="B15201" t="s">
        <v>42</v>
      </c>
      <c r="C15201" t="s">
        <v>49</v>
      </c>
      <c r="D15201">
        <v>406.92</v>
      </c>
      <c r="E15201">
        <v>0.28000000000000003</v>
      </c>
      <c r="F15201">
        <v>8</v>
      </c>
      <c r="G15201" s="4">
        <v>45585</v>
      </c>
      <c r="H15201" s="4">
        <v>45588</v>
      </c>
      <c r="I15201" t="s">
        <v>60</v>
      </c>
      <c r="J15201" t="s">
        <v>56</v>
      </c>
      <c r="K15201">
        <v>85.43</v>
      </c>
      <c r="L15201" t="s">
        <v>77</v>
      </c>
    </row>
    <row r="15202" spans="1:12" x14ac:dyDescent="0.3">
      <c r="A15202" t="s">
        <v>15262</v>
      </c>
      <c r="B15202" t="s">
        <v>48</v>
      </c>
      <c r="C15202" t="s">
        <v>43</v>
      </c>
      <c r="D15202">
        <v>4785.8100000000004</v>
      </c>
      <c r="E15202">
        <v>0.02</v>
      </c>
      <c r="F15202">
        <v>1</v>
      </c>
      <c r="G15202" s="4">
        <v>45360</v>
      </c>
      <c r="H15202" s="4">
        <v>45362</v>
      </c>
      <c r="I15202" t="s">
        <v>60</v>
      </c>
      <c r="J15202" t="s">
        <v>45</v>
      </c>
      <c r="K15202">
        <v>682.85</v>
      </c>
      <c r="L15202" t="s">
        <v>63</v>
      </c>
    </row>
    <row r="15203" spans="1:12" x14ac:dyDescent="0.3">
      <c r="A15203" t="s">
        <v>15263</v>
      </c>
      <c r="B15203" t="s">
        <v>42</v>
      </c>
      <c r="C15203" t="s">
        <v>49</v>
      </c>
      <c r="D15203">
        <v>3273.02</v>
      </c>
      <c r="E15203">
        <v>0.31</v>
      </c>
      <c r="F15203">
        <v>5</v>
      </c>
      <c r="G15203" s="4">
        <v>45333</v>
      </c>
      <c r="H15203" s="4">
        <v>45336</v>
      </c>
      <c r="I15203" t="s">
        <v>44</v>
      </c>
      <c r="J15203" t="s">
        <v>51</v>
      </c>
      <c r="K15203">
        <v>695.99</v>
      </c>
      <c r="L15203" t="s">
        <v>57</v>
      </c>
    </row>
    <row r="15204" spans="1:12" x14ac:dyDescent="0.3">
      <c r="A15204" t="s">
        <v>15264</v>
      </c>
      <c r="B15204" t="s">
        <v>70</v>
      </c>
      <c r="C15204" t="s">
        <v>43</v>
      </c>
      <c r="D15204">
        <v>4800.88</v>
      </c>
      <c r="E15204">
        <v>0.21</v>
      </c>
      <c r="F15204">
        <v>3</v>
      </c>
      <c r="G15204" s="4">
        <v>45084</v>
      </c>
      <c r="H15204" s="4">
        <v>45087</v>
      </c>
      <c r="I15204" t="s">
        <v>50</v>
      </c>
      <c r="J15204" t="s">
        <v>56</v>
      </c>
      <c r="K15204">
        <v>544.61</v>
      </c>
      <c r="L15204" t="s">
        <v>52</v>
      </c>
    </row>
    <row r="15205" spans="1:12" x14ac:dyDescent="0.3">
      <c r="A15205" t="s">
        <v>15265</v>
      </c>
      <c r="B15205" t="s">
        <v>70</v>
      </c>
      <c r="C15205" t="s">
        <v>65</v>
      </c>
      <c r="D15205">
        <v>1434.15</v>
      </c>
      <c r="E15205">
        <v>0.09</v>
      </c>
      <c r="F15205">
        <v>8</v>
      </c>
      <c r="G15205" s="4">
        <v>45411</v>
      </c>
      <c r="H15205" s="4">
        <v>45418</v>
      </c>
      <c r="I15205" t="s">
        <v>44</v>
      </c>
      <c r="J15205" t="s">
        <v>45</v>
      </c>
      <c r="K15205">
        <v>363.1</v>
      </c>
      <c r="L15205" t="s">
        <v>57</v>
      </c>
    </row>
    <row r="15206" spans="1:12" x14ac:dyDescent="0.3">
      <c r="A15206" t="s">
        <v>15266</v>
      </c>
      <c r="B15206" t="s">
        <v>54</v>
      </c>
      <c r="C15206" t="s">
        <v>55</v>
      </c>
      <c r="D15206">
        <v>4737.93</v>
      </c>
      <c r="E15206">
        <v>0.33</v>
      </c>
      <c r="F15206">
        <v>3</v>
      </c>
      <c r="G15206" s="4">
        <v>45499</v>
      </c>
      <c r="H15206" s="4">
        <v>45503</v>
      </c>
      <c r="I15206" t="s">
        <v>44</v>
      </c>
      <c r="J15206" t="s">
        <v>56</v>
      </c>
      <c r="K15206">
        <v>617.26</v>
      </c>
      <c r="L15206" t="s">
        <v>63</v>
      </c>
    </row>
    <row r="15207" spans="1:12" x14ac:dyDescent="0.3">
      <c r="A15207" t="s">
        <v>15267</v>
      </c>
      <c r="B15207" t="s">
        <v>42</v>
      </c>
      <c r="C15207" t="s">
        <v>55</v>
      </c>
      <c r="D15207">
        <v>3099.41</v>
      </c>
      <c r="E15207">
        <v>0.16</v>
      </c>
      <c r="F15207">
        <v>8</v>
      </c>
      <c r="G15207" s="4">
        <v>45473</v>
      </c>
      <c r="H15207" s="4">
        <v>45477</v>
      </c>
      <c r="I15207" t="s">
        <v>50</v>
      </c>
      <c r="J15207" t="s">
        <v>56</v>
      </c>
      <c r="K15207">
        <v>648.45000000000005</v>
      </c>
      <c r="L15207" t="s">
        <v>46</v>
      </c>
    </row>
    <row r="15208" spans="1:12" x14ac:dyDescent="0.3">
      <c r="A15208" t="s">
        <v>15268</v>
      </c>
      <c r="B15208" t="s">
        <v>54</v>
      </c>
      <c r="C15208" t="s">
        <v>62</v>
      </c>
      <c r="D15208">
        <v>4070.29</v>
      </c>
      <c r="E15208">
        <v>0.41</v>
      </c>
      <c r="F15208">
        <v>2</v>
      </c>
      <c r="G15208" s="4">
        <v>45319</v>
      </c>
      <c r="H15208" s="4">
        <v>45325</v>
      </c>
      <c r="I15208" t="s">
        <v>44</v>
      </c>
      <c r="J15208" t="s">
        <v>56</v>
      </c>
      <c r="K15208">
        <v>937.64</v>
      </c>
      <c r="L15208" t="s">
        <v>57</v>
      </c>
    </row>
    <row r="15209" spans="1:12" x14ac:dyDescent="0.3">
      <c r="A15209" t="s">
        <v>15269</v>
      </c>
      <c r="B15209" t="s">
        <v>42</v>
      </c>
      <c r="C15209" t="s">
        <v>65</v>
      </c>
      <c r="D15209">
        <v>976.72</v>
      </c>
      <c r="E15209">
        <v>0.49</v>
      </c>
      <c r="F15209">
        <v>3</v>
      </c>
      <c r="G15209" s="4">
        <v>45294</v>
      </c>
      <c r="H15209" s="4">
        <v>45297</v>
      </c>
      <c r="I15209" t="s">
        <v>44</v>
      </c>
      <c r="J15209" t="s">
        <v>45</v>
      </c>
      <c r="K15209">
        <v>126.16</v>
      </c>
      <c r="L15209" t="s">
        <v>46</v>
      </c>
    </row>
    <row r="15210" spans="1:12" x14ac:dyDescent="0.3">
      <c r="A15210" t="s">
        <v>15270</v>
      </c>
      <c r="B15210" t="s">
        <v>70</v>
      </c>
      <c r="C15210" t="s">
        <v>65</v>
      </c>
      <c r="D15210">
        <v>2550.54</v>
      </c>
      <c r="E15210">
        <v>0.39</v>
      </c>
      <c r="F15210">
        <v>1</v>
      </c>
      <c r="G15210" s="4">
        <v>45303</v>
      </c>
      <c r="H15210" s="4">
        <v>45310</v>
      </c>
      <c r="I15210" t="s">
        <v>44</v>
      </c>
      <c r="J15210" t="s">
        <v>51</v>
      </c>
      <c r="K15210">
        <v>535.1</v>
      </c>
      <c r="L15210" t="s">
        <v>77</v>
      </c>
    </row>
    <row r="15211" spans="1:12" x14ac:dyDescent="0.3">
      <c r="A15211" t="s">
        <v>15271</v>
      </c>
      <c r="B15211" t="s">
        <v>54</v>
      </c>
      <c r="C15211" t="s">
        <v>43</v>
      </c>
      <c r="D15211">
        <v>2887.91</v>
      </c>
      <c r="E15211">
        <v>0.37</v>
      </c>
      <c r="F15211">
        <v>1</v>
      </c>
      <c r="G15211" s="4">
        <v>45032</v>
      </c>
      <c r="H15211" s="4">
        <v>45033</v>
      </c>
      <c r="I15211" t="s">
        <v>60</v>
      </c>
      <c r="J15211" t="s">
        <v>56</v>
      </c>
      <c r="K15211">
        <v>414.87</v>
      </c>
      <c r="L15211" t="s">
        <v>63</v>
      </c>
    </row>
    <row r="15212" spans="1:12" x14ac:dyDescent="0.3">
      <c r="A15212" t="s">
        <v>15272</v>
      </c>
      <c r="B15212" t="s">
        <v>54</v>
      </c>
      <c r="C15212" t="s">
        <v>65</v>
      </c>
      <c r="D15212">
        <v>2024.99</v>
      </c>
      <c r="E15212">
        <v>0.18</v>
      </c>
      <c r="F15212">
        <v>4</v>
      </c>
      <c r="G15212" s="4">
        <v>45297</v>
      </c>
      <c r="H15212" s="4">
        <v>45300</v>
      </c>
      <c r="I15212" t="s">
        <v>60</v>
      </c>
      <c r="J15212" t="s">
        <v>51</v>
      </c>
      <c r="K15212">
        <v>375.97</v>
      </c>
      <c r="L15212" t="s">
        <v>57</v>
      </c>
    </row>
    <row r="15213" spans="1:12" x14ac:dyDescent="0.3">
      <c r="A15213" t="s">
        <v>15273</v>
      </c>
      <c r="B15213" t="s">
        <v>42</v>
      </c>
      <c r="C15213" t="s">
        <v>62</v>
      </c>
      <c r="D15213">
        <v>1340.84</v>
      </c>
      <c r="E15213">
        <v>0.27</v>
      </c>
      <c r="F15213">
        <v>5</v>
      </c>
      <c r="G15213" s="4">
        <v>45036</v>
      </c>
      <c r="H15213" s="4">
        <v>45041</v>
      </c>
      <c r="I15213" t="s">
        <v>60</v>
      </c>
      <c r="J15213" t="s">
        <v>51</v>
      </c>
      <c r="K15213">
        <v>330.39</v>
      </c>
      <c r="L15213" t="s">
        <v>77</v>
      </c>
    </row>
    <row r="15214" spans="1:12" x14ac:dyDescent="0.3">
      <c r="A15214" t="s">
        <v>15274</v>
      </c>
      <c r="B15214" t="s">
        <v>48</v>
      </c>
      <c r="C15214" t="s">
        <v>43</v>
      </c>
      <c r="D15214">
        <v>4533.3999999999996</v>
      </c>
      <c r="E15214">
        <v>0.03</v>
      </c>
      <c r="F15214">
        <v>3</v>
      </c>
      <c r="G15214" s="4">
        <v>45220</v>
      </c>
      <c r="H15214" s="4">
        <v>45223</v>
      </c>
      <c r="I15214" t="s">
        <v>50</v>
      </c>
      <c r="J15214" t="s">
        <v>56</v>
      </c>
      <c r="K15214">
        <v>1053.58</v>
      </c>
      <c r="L15214" t="s">
        <v>63</v>
      </c>
    </row>
    <row r="15215" spans="1:12" x14ac:dyDescent="0.3">
      <c r="A15215" t="s">
        <v>15275</v>
      </c>
      <c r="B15215" t="s">
        <v>42</v>
      </c>
      <c r="C15215" t="s">
        <v>49</v>
      </c>
      <c r="D15215">
        <v>516.79</v>
      </c>
      <c r="E15215">
        <v>0.36</v>
      </c>
      <c r="F15215">
        <v>2</v>
      </c>
      <c r="G15215" s="4">
        <v>45190</v>
      </c>
      <c r="H15215" s="4">
        <v>45192</v>
      </c>
      <c r="I15215" t="s">
        <v>50</v>
      </c>
      <c r="J15215" t="s">
        <v>51</v>
      </c>
      <c r="K15215">
        <v>56.37</v>
      </c>
      <c r="L15215" t="s">
        <v>77</v>
      </c>
    </row>
    <row r="15216" spans="1:12" x14ac:dyDescent="0.3">
      <c r="A15216" t="s">
        <v>15276</v>
      </c>
      <c r="B15216" t="s">
        <v>48</v>
      </c>
      <c r="C15216" t="s">
        <v>43</v>
      </c>
      <c r="D15216">
        <v>854.54</v>
      </c>
      <c r="E15216">
        <v>0.34</v>
      </c>
      <c r="F15216">
        <v>1</v>
      </c>
      <c r="G15216" s="4">
        <v>45257</v>
      </c>
      <c r="H15216" s="4">
        <v>45264</v>
      </c>
      <c r="I15216" t="s">
        <v>50</v>
      </c>
      <c r="J15216" t="s">
        <v>51</v>
      </c>
      <c r="K15216">
        <v>193.21</v>
      </c>
      <c r="L15216" t="s">
        <v>52</v>
      </c>
    </row>
    <row r="15217" spans="1:12" x14ac:dyDescent="0.3">
      <c r="A15217" t="s">
        <v>15277</v>
      </c>
      <c r="B15217" t="s">
        <v>42</v>
      </c>
      <c r="C15217" t="s">
        <v>49</v>
      </c>
      <c r="D15217">
        <v>1670.5</v>
      </c>
      <c r="E15217">
        <v>0.13</v>
      </c>
      <c r="F15217">
        <v>3</v>
      </c>
      <c r="G15217" s="4">
        <v>45350</v>
      </c>
      <c r="H15217" s="4">
        <v>45357</v>
      </c>
      <c r="I15217" t="s">
        <v>50</v>
      </c>
      <c r="J15217" t="s">
        <v>51</v>
      </c>
      <c r="K15217">
        <v>422.13</v>
      </c>
      <c r="L15217" t="s">
        <v>77</v>
      </c>
    </row>
    <row r="15218" spans="1:12" x14ac:dyDescent="0.3">
      <c r="A15218" t="s">
        <v>15278</v>
      </c>
      <c r="B15218" t="s">
        <v>70</v>
      </c>
      <c r="C15218" t="s">
        <v>43</v>
      </c>
      <c r="D15218">
        <v>4606.87</v>
      </c>
      <c r="E15218">
        <v>0.27</v>
      </c>
      <c r="F15218">
        <v>1</v>
      </c>
      <c r="G15218" s="4">
        <v>45205</v>
      </c>
      <c r="H15218" s="4">
        <v>45210</v>
      </c>
      <c r="I15218" t="s">
        <v>50</v>
      </c>
      <c r="J15218" t="s">
        <v>45</v>
      </c>
      <c r="K15218">
        <v>395.49</v>
      </c>
      <c r="L15218" t="s">
        <v>68</v>
      </c>
    </row>
    <row r="15219" spans="1:12" x14ac:dyDescent="0.3">
      <c r="A15219" t="s">
        <v>15279</v>
      </c>
      <c r="B15219" t="s">
        <v>54</v>
      </c>
      <c r="C15219" t="s">
        <v>55</v>
      </c>
      <c r="D15219">
        <v>2864.63</v>
      </c>
      <c r="E15219">
        <v>0.34</v>
      </c>
      <c r="F15219">
        <v>6</v>
      </c>
      <c r="G15219" s="4">
        <v>45150</v>
      </c>
      <c r="H15219" s="4">
        <v>45152</v>
      </c>
      <c r="I15219" t="s">
        <v>50</v>
      </c>
      <c r="J15219" t="s">
        <v>45</v>
      </c>
      <c r="K15219">
        <v>173.39</v>
      </c>
      <c r="L15219" t="s">
        <v>46</v>
      </c>
    </row>
    <row r="15220" spans="1:12" x14ac:dyDescent="0.3">
      <c r="A15220" t="s">
        <v>15280</v>
      </c>
      <c r="B15220" t="s">
        <v>42</v>
      </c>
      <c r="C15220" t="s">
        <v>49</v>
      </c>
      <c r="D15220">
        <v>1928.55</v>
      </c>
      <c r="E15220">
        <v>0.18</v>
      </c>
      <c r="F15220">
        <v>3</v>
      </c>
      <c r="G15220" s="4">
        <v>45099</v>
      </c>
      <c r="H15220" s="4">
        <v>45104</v>
      </c>
      <c r="I15220" t="s">
        <v>50</v>
      </c>
      <c r="J15220" t="s">
        <v>56</v>
      </c>
      <c r="K15220">
        <v>311.64999999999998</v>
      </c>
      <c r="L15220" t="s">
        <v>57</v>
      </c>
    </row>
    <row r="15221" spans="1:12" x14ac:dyDescent="0.3">
      <c r="A15221" t="s">
        <v>15281</v>
      </c>
      <c r="B15221" t="s">
        <v>70</v>
      </c>
      <c r="C15221" t="s">
        <v>62</v>
      </c>
      <c r="D15221">
        <v>2073.12</v>
      </c>
      <c r="E15221">
        <v>0.36</v>
      </c>
      <c r="F15221">
        <v>4</v>
      </c>
      <c r="G15221" s="4">
        <v>45055</v>
      </c>
      <c r="H15221" s="4">
        <v>45060</v>
      </c>
      <c r="I15221" t="s">
        <v>44</v>
      </c>
      <c r="J15221" t="s">
        <v>56</v>
      </c>
      <c r="K15221">
        <v>231.69</v>
      </c>
      <c r="L15221" t="s">
        <v>77</v>
      </c>
    </row>
    <row r="15222" spans="1:12" x14ac:dyDescent="0.3">
      <c r="A15222" t="s">
        <v>15282</v>
      </c>
      <c r="B15222" t="s">
        <v>42</v>
      </c>
      <c r="C15222" t="s">
        <v>49</v>
      </c>
      <c r="D15222">
        <v>4205.1099999999997</v>
      </c>
      <c r="E15222">
        <v>0.4</v>
      </c>
      <c r="F15222">
        <v>8</v>
      </c>
      <c r="G15222" s="4">
        <v>45172</v>
      </c>
      <c r="H15222" s="4">
        <v>45174</v>
      </c>
      <c r="I15222" t="s">
        <v>60</v>
      </c>
      <c r="J15222" t="s">
        <v>56</v>
      </c>
      <c r="K15222">
        <v>314.14999999999998</v>
      </c>
      <c r="L15222" t="s">
        <v>77</v>
      </c>
    </row>
    <row r="15223" spans="1:12" x14ac:dyDescent="0.3">
      <c r="A15223" t="s">
        <v>15283</v>
      </c>
      <c r="B15223" t="s">
        <v>54</v>
      </c>
      <c r="C15223" t="s">
        <v>49</v>
      </c>
      <c r="D15223">
        <v>231.22</v>
      </c>
      <c r="E15223">
        <v>0.11</v>
      </c>
      <c r="F15223">
        <v>5</v>
      </c>
      <c r="G15223" s="4">
        <v>45447</v>
      </c>
      <c r="H15223" s="4">
        <v>45453</v>
      </c>
      <c r="I15223" t="s">
        <v>60</v>
      </c>
      <c r="J15223" t="s">
        <v>56</v>
      </c>
      <c r="K15223">
        <v>62.6</v>
      </c>
      <c r="L15223" t="s">
        <v>77</v>
      </c>
    </row>
    <row r="15224" spans="1:12" x14ac:dyDescent="0.3">
      <c r="A15224" t="s">
        <v>15284</v>
      </c>
      <c r="B15224" t="s">
        <v>42</v>
      </c>
      <c r="C15224" t="s">
        <v>43</v>
      </c>
      <c r="D15224">
        <v>155.56</v>
      </c>
      <c r="E15224">
        <v>0.15</v>
      </c>
      <c r="F15224">
        <v>5</v>
      </c>
      <c r="G15224" s="4">
        <v>45222</v>
      </c>
      <c r="H15224" s="4">
        <v>45225</v>
      </c>
      <c r="I15224" t="s">
        <v>60</v>
      </c>
      <c r="J15224" t="s">
        <v>56</v>
      </c>
      <c r="K15224">
        <v>9.1</v>
      </c>
      <c r="L15224" t="s">
        <v>63</v>
      </c>
    </row>
    <row r="15225" spans="1:12" x14ac:dyDescent="0.3">
      <c r="A15225" t="s">
        <v>15285</v>
      </c>
      <c r="B15225" t="s">
        <v>48</v>
      </c>
      <c r="C15225" t="s">
        <v>55</v>
      </c>
      <c r="D15225">
        <v>325.82</v>
      </c>
      <c r="E15225">
        <v>0.2</v>
      </c>
      <c r="F15225">
        <v>8</v>
      </c>
      <c r="G15225" s="4">
        <v>45082</v>
      </c>
      <c r="H15225" s="4">
        <v>45087</v>
      </c>
      <c r="I15225" t="s">
        <v>50</v>
      </c>
      <c r="J15225" t="s">
        <v>45</v>
      </c>
      <c r="K15225">
        <v>43.46</v>
      </c>
      <c r="L15225" t="s">
        <v>52</v>
      </c>
    </row>
    <row r="15226" spans="1:12" x14ac:dyDescent="0.3">
      <c r="A15226" t="s">
        <v>15286</v>
      </c>
      <c r="B15226" t="s">
        <v>54</v>
      </c>
      <c r="C15226" t="s">
        <v>43</v>
      </c>
      <c r="D15226">
        <v>2399.1</v>
      </c>
      <c r="E15226">
        <v>0.12</v>
      </c>
      <c r="F15226">
        <v>4</v>
      </c>
      <c r="G15226" s="4">
        <v>45535</v>
      </c>
      <c r="H15226" s="4">
        <v>45536</v>
      </c>
      <c r="I15226" t="s">
        <v>60</v>
      </c>
      <c r="J15226" t="s">
        <v>56</v>
      </c>
      <c r="K15226">
        <v>583.35</v>
      </c>
      <c r="L15226" t="s">
        <v>68</v>
      </c>
    </row>
    <row r="15227" spans="1:12" x14ac:dyDescent="0.3">
      <c r="A15227" t="s">
        <v>15287</v>
      </c>
      <c r="B15227" t="s">
        <v>48</v>
      </c>
      <c r="C15227" t="s">
        <v>43</v>
      </c>
      <c r="D15227">
        <v>2948.12</v>
      </c>
      <c r="E15227">
        <v>0.39</v>
      </c>
      <c r="F15227">
        <v>8</v>
      </c>
      <c r="G15227" s="4">
        <v>45278</v>
      </c>
      <c r="H15227" s="4">
        <v>45280</v>
      </c>
      <c r="I15227" t="s">
        <v>60</v>
      </c>
      <c r="J15227" t="s">
        <v>56</v>
      </c>
      <c r="K15227">
        <v>177.09</v>
      </c>
      <c r="L15227" t="s">
        <v>52</v>
      </c>
    </row>
    <row r="15228" spans="1:12" x14ac:dyDescent="0.3">
      <c r="A15228" t="s">
        <v>15288</v>
      </c>
      <c r="B15228" t="s">
        <v>70</v>
      </c>
      <c r="C15228" t="s">
        <v>55</v>
      </c>
      <c r="D15228">
        <v>3159.9</v>
      </c>
      <c r="E15228">
        <v>0.28999999999999998</v>
      </c>
      <c r="F15228">
        <v>5</v>
      </c>
      <c r="G15228" s="4">
        <v>45574</v>
      </c>
      <c r="H15228" s="4">
        <v>45581</v>
      </c>
      <c r="I15228" t="s">
        <v>50</v>
      </c>
      <c r="J15228" t="s">
        <v>56</v>
      </c>
      <c r="K15228">
        <v>332.66</v>
      </c>
      <c r="L15228" t="s">
        <v>57</v>
      </c>
    </row>
    <row r="15229" spans="1:12" x14ac:dyDescent="0.3">
      <c r="A15229" t="s">
        <v>15289</v>
      </c>
      <c r="B15229" t="s">
        <v>70</v>
      </c>
      <c r="C15229" t="s">
        <v>43</v>
      </c>
      <c r="D15229">
        <v>3682.57</v>
      </c>
      <c r="E15229">
        <v>0.19</v>
      </c>
      <c r="F15229">
        <v>6</v>
      </c>
      <c r="G15229" s="4">
        <v>45219</v>
      </c>
      <c r="H15229" s="4">
        <v>45221</v>
      </c>
      <c r="I15229" t="s">
        <v>60</v>
      </c>
      <c r="J15229" t="s">
        <v>45</v>
      </c>
      <c r="K15229">
        <v>758.84</v>
      </c>
      <c r="L15229" t="s">
        <v>52</v>
      </c>
    </row>
    <row r="15230" spans="1:12" x14ac:dyDescent="0.3">
      <c r="A15230" t="s">
        <v>15290</v>
      </c>
      <c r="B15230" t="s">
        <v>42</v>
      </c>
      <c r="C15230" t="s">
        <v>55</v>
      </c>
      <c r="D15230">
        <v>1029.6500000000001</v>
      </c>
      <c r="E15230">
        <v>0.01</v>
      </c>
      <c r="F15230">
        <v>1</v>
      </c>
      <c r="G15230" s="4">
        <v>45648</v>
      </c>
      <c r="H15230" s="4">
        <v>45655</v>
      </c>
      <c r="I15230" t="s">
        <v>44</v>
      </c>
      <c r="J15230" t="s">
        <v>51</v>
      </c>
      <c r="K15230">
        <v>171.71</v>
      </c>
      <c r="L15230" t="s">
        <v>46</v>
      </c>
    </row>
    <row r="15231" spans="1:12" x14ac:dyDescent="0.3">
      <c r="A15231" t="s">
        <v>15291</v>
      </c>
      <c r="B15231" t="s">
        <v>48</v>
      </c>
      <c r="C15231" t="s">
        <v>62</v>
      </c>
      <c r="D15231">
        <v>1385.19</v>
      </c>
      <c r="E15231">
        <v>0.16</v>
      </c>
      <c r="F15231">
        <v>9</v>
      </c>
      <c r="G15231" s="4">
        <v>45381</v>
      </c>
      <c r="H15231" s="4">
        <v>45384</v>
      </c>
      <c r="I15231" t="s">
        <v>44</v>
      </c>
      <c r="J15231" t="s">
        <v>56</v>
      </c>
      <c r="K15231">
        <v>99.64</v>
      </c>
      <c r="L15231" t="s">
        <v>68</v>
      </c>
    </row>
    <row r="15232" spans="1:12" x14ac:dyDescent="0.3">
      <c r="A15232" t="s">
        <v>15292</v>
      </c>
      <c r="B15232" t="s">
        <v>48</v>
      </c>
      <c r="C15232" t="s">
        <v>55</v>
      </c>
      <c r="D15232">
        <v>1293.18</v>
      </c>
      <c r="E15232">
        <v>0.42</v>
      </c>
      <c r="F15232">
        <v>4</v>
      </c>
      <c r="G15232" s="4">
        <v>45200</v>
      </c>
      <c r="H15232" s="4">
        <v>45203</v>
      </c>
      <c r="I15232" t="s">
        <v>44</v>
      </c>
      <c r="J15232" t="s">
        <v>45</v>
      </c>
      <c r="K15232">
        <v>194.49</v>
      </c>
      <c r="L15232" t="s">
        <v>52</v>
      </c>
    </row>
    <row r="15233" spans="1:12" x14ac:dyDescent="0.3">
      <c r="A15233" t="s">
        <v>15293</v>
      </c>
      <c r="B15233" t="s">
        <v>54</v>
      </c>
      <c r="C15233" t="s">
        <v>65</v>
      </c>
      <c r="D15233">
        <v>830.94</v>
      </c>
      <c r="E15233">
        <v>0.37</v>
      </c>
      <c r="F15233">
        <v>1</v>
      </c>
      <c r="G15233" s="4">
        <v>45038</v>
      </c>
      <c r="H15233" s="4">
        <v>45043</v>
      </c>
      <c r="I15233" t="s">
        <v>50</v>
      </c>
      <c r="J15233" t="s">
        <v>51</v>
      </c>
      <c r="K15233">
        <v>105.15</v>
      </c>
      <c r="L15233" t="s">
        <v>63</v>
      </c>
    </row>
    <row r="15234" spans="1:12" x14ac:dyDescent="0.3">
      <c r="A15234" t="s">
        <v>15294</v>
      </c>
      <c r="B15234" t="s">
        <v>48</v>
      </c>
      <c r="C15234" t="s">
        <v>55</v>
      </c>
      <c r="D15234">
        <v>1297.54</v>
      </c>
      <c r="E15234">
        <v>0.03</v>
      </c>
      <c r="F15234">
        <v>7</v>
      </c>
      <c r="G15234" s="4">
        <v>45642</v>
      </c>
      <c r="H15234" s="4">
        <v>45644</v>
      </c>
      <c r="I15234" t="s">
        <v>50</v>
      </c>
      <c r="J15234" t="s">
        <v>45</v>
      </c>
      <c r="K15234">
        <v>291.66000000000003</v>
      </c>
      <c r="L15234" t="s">
        <v>68</v>
      </c>
    </row>
    <row r="15235" spans="1:12" x14ac:dyDescent="0.3">
      <c r="A15235" t="s">
        <v>15295</v>
      </c>
      <c r="B15235" t="s">
        <v>48</v>
      </c>
      <c r="C15235" t="s">
        <v>55</v>
      </c>
      <c r="D15235">
        <v>3106.9</v>
      </c>
      <c r="E15235">
        <v>0.4</v>
      </c>
      <c r="F15235">
        <v>4</v>
      </c>
      <c r="G15235" s="4">
        <v>45378</v>
      </c>
      <c r="H15235" s="4">
        <v>45381</v>
      </c>
      <c r="I15235" t="s">
        <v>44</v>
      </c>
      <c r="J15235" t="s">
        <v>51</v>
      </c>
      <c r="K15235">
        <v>589.36</v>
      </c>
      <c r="L15235" t="s">
        <v>63</v>
      </c>
    </row>
    <row r="15236" spans="1:12" x14ac:dyDescent="0.3">
      <c r="A15236" t="s">
        <v>15296</v>
      </c>
      <c r="B15236" t="s">
        <v>54</v>
      </c>
      <c r="C15236" t="s">
        <v>65</v>
      </c>
      <c r="D15236">
        <v>1895.42</v>
      </c>
      <c r="E15236">
        <v>0.09</v>
      </c>
      <c r="F15236">
        <v>5</v>
      </c>
      <c r="G15236" s="4">
        <v>45003</v>
      </c>
      <c r="H15236" s="4">
        <v>45005</v>
      </c>
      <c r="I15236" t="s">
        <v>60</v>
      </c>
      <c r="J15236" t="s">
        <v>45</v>
      </c>
      <c r="K15236">
        <v>345.08</v>
      </c>
      <c r="L15236" t="s">
        <v>63</v>
      </c>
    </row>
    <row r="15237" spans="1:12" x14ac:dyDescent="0.3">
      <c r="A15237" t="s">
        <v>15297</v>
      </c>
      <c r="B15237" t="s">
        <v>54</v>
      </c>
      <c r="C15237" t="s">
        <v>55</v>
      </c>
      <c r="D15237">
        <v>3862.77</v>
      </c>
      <c r="E15237">
        <v>0.49</v>
      </c>
      <c r="F15237">
        <v>7</v>
      </c>
      <c r="G15237" s="4">
        <v>45513</v>
      </c>
      <c r="H15237" s="4">
        <v>45520</v>
      </c>
      <c r="I15237" t="s">
        <v>50</v>
      </c>
      <c r="J15237" t="s">
        <v>56</v>
      </c>
      <c r="K15237">
        <v>927.17</v>
      </c>
      <c r="L15237" t="s">
        <v>68</v>
      </c>
    </row>
    <row r="15238" spans="1:12" x14ac:dyDescent="0.3">
      <c r="A15238" t="s">
        <v>15298</v>
      </c>
      <c r="B15238" t="s">
        <v>48</v>
      </c>
      <c r="C15238" t="s">
        <v>49</v>
      </c>
      <c r="D15238">
        <v>2728.45</v>
      </c>
      <c r="E15238">
        <v>0.43</v>
      </c>
      <c r="F15238">
        <v>7</v>
      </c>
      <c r="G15238" s="4">
        <v>45006</v>
      </c>
      <c r="H15238" s="4">
        <v>45007</v>
      </c>
      <c r="I15238" t="s">
        <v>44</v>
      </c>
      <c r="J15238" t="s">
        <v>51</v>
      </c>
      <c r="K15238">
        <v>280.64999999999998</v>
      </c>
      <c r="L15238" t="s">
        <v>57</v>
      </c>
    </row>
    <row r="15239" spans="1:12" x14ac:dyDescent="0.3">
      <c r="A15239" t="s">
        <v>15299</v>
      </c>
      <c r="B15239" t="s">
        <v>42</v>
      </c>
      <c r="C15239" t="s">
        <v>43</v>
      </c>
      <c r="D15239">
        <v>1138.99</v>
      </c>
      <c r="E15239">
        <v>0.46</v>
      </c>
      <c r="F15239">
        <v>9</v>
      </c>
      <c r="G15239" s="4">
        <v>45482</v>
      </c>
      <c r="H15239" s="4">
        <v>45484</v>
      </c>
      <c r="I15239" t="s">
        <v>60</v>
      </c>
      <c r="J15239" t="s">
        <v>45</v>
      </c>
      <c r="K15239">
        <v>233.6</v>
      </c>
      <c r="L15239" t="s">
        <v>63</v>
      </c>
    </row>
    <row r="15240" spans="1:12" x14ac:dyDescent="0.3">
      <c r="A15240" t="s">
        <v>15300</v>
      </c>
      <c r="B15240" t="s">
        <v>54</v>
      </c>
      <c r="C15240" t="s">
        <v>43</v>
      </c>
      <c r="D15240">
        <v>2390.17</v>
      </c>
      <c r="E15240">
        <v>0.38</v>
      </c>
      <c r="F15240">
        <v>9</v>
      </c>
      <c r="G15240" s="4">
        <v>45004</v>
      </c>
      <c r="H15240" s="4">
        <v>45009</v>
      </c>
      <c r="I15240" t="s">
        <v>44</v>
      </c>
      <c r="J15240" t="s">
        <v>51</v>
      </c>
      <c r="K15240">
        <v>232.77</v>
      </c>
      <c r="L15240" t="s">
        <v>46</v>
      </c>
    </row>
    <row r="15241" spans="1:12" x14ac:dyDescent="0.3">
      <c r="A15241" t="s">
        <v>15301</v>
      </c>
      <c r="B15241" t="s">
        <v>54</v>
      </c>
      <c r="C15241" t="s">
        <v>62</v>
      </c>
      <c r="D15241">
        <v>3007.51</v>
      </c>
      <c r="E15241">
        <v>0.36</v>
      </c>
      <c r="F15241">
        <v>7</v>
      </c>
      <c r="G15241" s="4">
        <v>45362</v>
      </c>
      <c r="H15241" s="4">
        <v>45369</v>
      </c>
      <c r="I15241" t="s">
        <v>44</v>
      </c>
      <c r="J15241" t="s">
        <v>56</v>
      </c>
      <c r="K15241">
        <v>524.85</v>
      </c>
      <c r="L15241" t="s">
        <v>57</v>
      </c>
    </row>
    <row r="15242" spans="1:12" x14ac:dyDescent="0.3">
      <c r="A15242" t="s">
        <v>15302</v>
      </c>
      <c r="B15242" t="s">
        <v>48</v>
      </c>
      <c r="C15242" t="s">
        <v>62</v>
      </c>
      <c r="D15242">
        <v>4344.3599999999997</v>
      </c>
      <c r="E15242">
        <v>0.12</v>
      </c>
      <c r="F15242">
        <v>9</v>
      </c>
      <c r="G15242" s="4">
        <v>45619</v>
      </c>
      <c r="H15242" s="4">
        <v>45620</v>
      </c>
      <c r="I15242" t="s">
        <v>60</v>
      </c>
      <c r="J15242" t="s">
        <v>56</v>
      </c>
      <c r="K15242">
        <v>995.25</v>
      </c>
      <c r="L15242" t="s">
        <v>77</v>
      </c>
    </row>
    <row r="15243" spans="1:12" x14ac:dyDescent="0.3">
      <c r="A15243" t="s">
        <v>15303</v>
      </c>
      <c r="B15243" t="s">
        <v>48</v>
      </c>
      <c r="C15243" t="s">
        <v>65</v>
      </c>
      <c r="D15243">
        <v>4185.22</v>
      </c>
      <c r="E15243">
        <v>0.28999999999999998</v>
      </c>
      <c r="F15243">
        <v>5</v>
      </c>
      <c r="G15243" s="4">
        <v>45652</v>
      </c>
      <c r="H15243" s="4">
        <v>45653</v>
      </c>
      <c r="I15243" t="s">
        <v>50</v>
      </c>
      <c r="J15243" t="s">
        <v>45</v>
      </c>
      <c r="K15243">
        <v>942.95</v>
      </c>
      <c r="L15243" t="s">
        <v>57</v>
      </c>
    </row>
    <row r="15244" spans="1:12" x14ac:dyDescent="0.3">
      <c r="A15244" t="s">
        <v>15304</v>
      </c>
      <c r="B15244" t="s">
        <v>54</v>
      </c>
      <c r="C15244" t="s">
        <v>49</v>
      </c>
      <c r="D15244">
        <v>2189.75</v>
      </c>
      <c r="E15244">
        <v>0.35</v>
      </c>
      <c r="F15244">
        <v>2</v>
      </c>
      <c r="G15244" s="4">
        <v>45115</v>
      </c>
      <c r="H15244" s="4">
        <v>45121</v>
      </c>
      <c r="I15244" t="s">
        <v>60</v>
      </c>
      <c r="J15244" t="s">
        <v>56</v>
      </c>
      <c r="K15244">
        <v>358.26</v>
      </c>
      <c r="L15244" t="s">
        <v>77</v>
      </c>
    </row>
    <row r="15245" spans="1:12" x14ac:dyDescent="0.3">
      <c r="A15245" t="s">
        <v>15305</v>
      </c>
      <c r="B15245" t="s">
        <v>48</v>
      </c>
      <c r="C15245" t="s">
        <v>62</v>
      </c>
      <c r="D15245">
        <v>3273.61</v>
      </c>
      <c r="E15245">
        <v>0.14000000000000001</v>
      </c>
      <c r="F15245">
        <v>9</v>
      </c>
      <c r="G15245" s="4">
        <v>44961</v>
      </c>
      <c r="H15245" s="4">
        <v>44965</v>
      </c>
      <c r="I15245" t="s">
        <v>60</v>
      </c>
      <c r="J15245" t="s">
        <v>45</v>
      </c>
      <c r="K15245">
        <v>377.21</v>
      </c>
      <c r="L15245" t="s">
        <v>57</v>
      </c>
    </row>
    <row r="15246" spans="1:12" x14ac:dyDescent="0.3">
      <c r="A15246" t="s">
        <v>15306</v>
      </c>
      <c r="B15246" t="s">
        <v>54</v>
      </c>
      <c r="C15246" t="s">
        <v>43</v>
      </c>
      <c r="D15246">
        <v>1559.24</v>
      </c>
      <c r="E15246">
        <v>0.2</v>
      </c>
      <c r="F15246">
        <v>6</v>
      </c>
      <c r="G15246" s="4">
        <v>45509</v>
      </c>
      <c r="H15246" s="4">
        <v>45512</v>
      </c>
      <c r="I15246" t="s">
        <v>60</v>
      </c>
      <c r="J15246" t="s">
        <v>56</v>
      </c>
      <c r="K15246">
        <v>86.28</v>
      </c>
      <c r="L15246" t="s">
        <v>57</v>
      </c>
    </row>
    <row r="15247" spans="1:12" x14ac:dyDescent="0.3">
      <c r="A15247" t="s">
        <v>15307</v>
      </c>
      <c r="B15247" t="s">
        <v>42</v>
      </c>
      <c r="C15247" t="s">
        <v>62</v>
      </c>
      <c r="D15247">
        <v>3201.72</v>
      </c>
      <c r="E15247">
        <v>0.47</v>
      </c>
      <c r="F15247">
        <v>6</v>
      </c>
      <c r="G15247" s="4">
        <v>45138</v>
      </c>
      <c r="H15247" s="4">
        <v>45145</v>
      </c>
      <c r="I15247" t="s">
        <v>60</v>
      </c>
      <c r="J15247" t="s">
        <v>45</v>
      </c>
      <c r="K15247">
        <v>470.93</v>
      </c>
      <c r="L15247" t="s">
        <v>68</v>
      </c>
    </row>
    <row r="15248" spans="1:12" x14ac:dyDescent="0.3">
      <c r="A15248" t="s">
        <v>15308</v>
      </c>
      <c r="B15248" t="s">
        <v>42</v>
      </c>
      <c r="C15248" t="s">
        <v>62</v>
      </c>
      <c r="D15248">
        <v>4572.68</v>
      </c>
      <c r="E15248">
        <v>0.2</v>
      </c>
      <c r="F15248">
        <v>9</v>
      </c>
      <c r="G15248" s="4">
        <v>45209</v>
      </c>
      <c r="H15248" s="4">
        <v>45210</v>
      </c>
      <c r="I15248" t="s">
        <v>50</v>
      </c>
      <c r="J15248" t="s">
        <v>56</v>
      </c>
      <c r="K15248">
        <v>909.72</v>
      </c>
      <c r="L15248" t="s">
        <v>57</v>
      </c>
    </row>
    <row r="15249" spans="1:12" x14ac:dyDescent="0.3">
      <c r="A15249" t="s">
        <v>15309</v>
      </c>
      <c r="B15249" t="s">
        <v>54</v>
      </c>
      <c r="C15249" t="s">
        <v>55</v>
      </c>
      <c r="D15249">
        <v>3160.26</v>
      </c>
      <c r="E15249">
        <v>0.16</v>
      </c>
      <c r="F15249">
        <v>1</v>
      </c>
      <c r="G15249" s="4">
        <v>45064</v>
      </c>
      <c r="H15249" s="4">
        <v>45070</v>
      </c>
      <c r="I15249" t="s">
        <v>44</v>
      </c>
      <c r="J15249" t="s">
        <v>51</v>
      </c>
      <c r="K15249">
        <v>388.8</v>
      </c>
      <c r="L15249" t="s">
        <v>57</v>
      </c>
    </row>
    <row r="15250" spans="1:12" x14ac:dyDescent="0.3">
      <c r="A15250" t="s">
        <v>15310</v>
      </c>
      <c r="B15250" t="s">
        <v>54</v>
      </c>
      <c r="C15250" t="s">
        <v>62</v>
      </c>
      <c r="D15250">
        <v>1588.48</v>
      </c>
      <c r="E15250">
        <v>0.05</v>
      </c>
      <c r="F15250">
        <v>2</v>
      </c>
      <c r="G15250" s="4">
        <v>45513</v>
      </c>
      <c r="H15250" s="4">
        <v>45519</v>
      </c>
      <c r="I15250" t="s">
        <v>50</v>
      </c>
      <c r="J15250" t="s">
        <v>51</v>
      </c>
      <c r="K15250">
        <v>400.98</v>
      </c>
      <c r="L15250" t="s">
        <v>68</v>
      </c>
    </row>
    <row r="15251" spans="1:12" x14ac:dyDescent="0.3">
      <c r="A15251" t="s">
        <v>15311</v>
      </c>
      <c r="B15251" t="s">
        <v>70</v>
      </c>
      <c r="C15251" t="s">
        <v>65</v>
      </c>
      <c r="D15251">
        <v>3255.52</v>
      </c>
      <c r="E15251">
        <v>0.17</v>
      </c>
      <c r="F15251">
        <v>3</v>
      </c>
      <c r="G15251" s="4">
        <v>45599</v>
      </c>
      <c r="H15251" s="4">
        <v>45605</v>
      </c>
      <c r="I15251" t="s">
        <v>50</v>
      </c>
      <c r="J15251" t="s">
        <v>56</v>
      </c>
      <c r="K15251">
        <v>849.36</v>
      </c>
      <c r="L15251" t="s">
        <v>77</v>
      </c>
    </row>
    <row r="15252" spans="1:12" x14ac:dyDescent="0.3">
      <c r="A15252" t="s">
        <v>15312</v>
      </c>
      <c r="B15252" t="s">
        <v>70</v>
      </c>
      <c r="C15252" t="s">
        <v>43</v>
      </c>
      <c r="D15252">
        <v>4523.5</v>
      </c>
      <c r="E15252">
        <v>0.31</v>
      </c>
      <c r="F15252">
        <v>1</v>
      </c>
      <c r="G15252" s="4">
        <v>45411</v>
      </c>
      <c r="H15252" s="4">
        <v>45415</v>
      </c>
      <c r="I15252" t="s">
        <v>44</v>
      </c>
      <c r="J15252" t="s">
        <v>51</v>
      </c>
      <c r="K15252">
        <v>701.27</v>
      </c>
      <c r="L15252" t="s">
        <v>46</v>
      </c>
    </row>
    <row r="15253" spans="1:12" x14ac:dyDescent="0.3">
      <c r="A15253" t="s">
        <v>15313</v>
      </c>
      <c r="B15253" t="s">
        <v>48</v>
      </c>
      <c r="C15253" t="s">
        <v>65</v>
      </c>
      <c r="D15253">
        <v>771.53</v>
      </c>
      <c r="E15253">
        <v>7.0000000000000007E-2</v>
      </c>
      <c r="F15253">
        <v>4</v>
      </c>
      <c r="G15253" s="4">
        <v>45131</v>
      </c>
      <c r="H15253" s="4">
        <v>45136</v>
      </c>
      <c r="I15253" t="s">
        <v>60</v>
      </c>
      <c r="J15253" t="s">
        <v>51</v>
      </c>
      <c r="K15253">
        <v>126.28</v>
      </c>
      <c r="L15253" t="s">
        <v>57</v>
      </c>
    </row>
    <row r="15254" spans="1:12" x14ac:dyDescent="0.3">
      <c r="A15254" t="s">
        <v>15314</v>
      </c>
      <c r="B15254" t="s">
        <v>48</v>
      </c>
      <c r="C15254" t="s">
        <v>65</v>
      </c>
      <c r="D15254">
        <v>2463.9899999999998</v>
      </c>
      <c r="E15254">
        <v>0.3</v>
      </c>
      <c r="F15254">
        <v>2</v>
      </c>
      <c r="G15254" s="4">
        <v>45262</v>
      </c>
      <c r="H15254" s="4">
        <v>45269</v>
      </c>
      <c r="I15254" t="s">
        <v>50</v>
      </c>
      <c r="J15254" t="s">
        <v>45</v>
      </c>
      <c r="K15254">
        <v>233.4</v>
      </c>
      <c r="L15254" t="s">
        <v>77</v>
      </c>
    </row>
    <row r="15255" spans="1:12" x14ac:dyDescent="0.3">
      <c r="A15255" t="s">
        <v>15315</v>
      </c>
      <c r="B15255" t="s">
        <v>54</v>
      </c>
      <c r="C15255" t="s">
        <v>49</v>
      </c>
      <c r="D15255">
        <v>1673.15</v>
      </c>
      <c r="E15255">
        <v>0.37</v>
      </c>
      <c r="F15255">
        <v>3</v>
      </c>
      <c r="G15255" s="4">
        <v>45379</v>
      </c>
      <c r="H15255" s="4">
        <v>45382</v>
      </c>
      <c r="I15255" t="s">
        <v>50</v>
      </c>
      <c r="J15255" t="s">
        <v>56</v>
      </c>
      <c r="K15255">
        <v>149.34</v>
      </c>
      <c r="L15255" t="s">
        <v>77</v>
      </c>
    </row>
    <row r="15256" spans="1:12" x14ac:dyDescent="0.3">
      <c r="A15256" t="s">
        <v>15316</v>
      </c>
      <c r="B15256" t="s">
        <v>54</v>
      </c>
      <c r="C15256" t="s">
        <v>55</v>
      </c>
      <c r="D15256">
        <v>1283.19</v>
      </c>
      <c r="E15256">
        <v>0.38</v>
      </c>
      <c r="F15256">
        <v>8</v>
      </c>
      <c r="G15256" s="4">
        <v>45412</v>
      </c>
      <c r="H15256" s="4">
        <v>45414</v>
      </c>
      <c r="I15256" t="s">
        <v>44</v>
      </c>
      <c r="J15256" t="s">
        <v>56</v>
      </c>
      <c r="K15256">
        <v>138.28</v>
      </c>
      <c r="L15256" t="s">
        <v>77</v>
      </c>
    </row>
    <row r="15257" spans="1:12" x14ac:dyDescent="0.3">
      <c r="A15257" t="s">
        <v>15317</v>
      </c>
      <c r="B15257" t="s">
        <v>70</v>
      </c>
      <c r="C15257" t="s">
        <v>65</v>
      </c>
      <c r="D15257">
        <v>2041.42</v>
      </c>
      <c r="E15257">
        <v>0.49</v>
      </c>
      <c r="F15257">
        <v>4</v>
      </c>
      <c r="G15257" s="4">
        <v>45625</v>
      </c>
      <c r="H15257" s="4">
        <v>45627</v>
      </c>
      <c r="I15257" t="s">
        <v>60</v>
      </c>
      <c r="J15257" t="s">
        <v>45</v>
      </c>
      <c r="K15257">
        <v>311.77999999999997</v>
      </c>
      <c r="L15257" t="s">
        <v>68</v>
      </c>
    </row>
    <row r="15258" spans="1:12" x14ac:dyDescent="0.3">
      <c r="A15258" t="s">
        <v>15318</v>
      </c>
      <c r="B15258" t="s">
        <v>70</v>
      </c>
      <c r="C15258" t="s">
        <v>49</v>
      </c>
      <c r="D15258">
        <v>2030.44</v>
      </c>
      <c r="E15258">
        <v>0.22</v>
      </c>
      <c r="F15258">
        <v>9</v>
      </c>
      <c r="G15258" s="4">
        <v>45363</v>
      </c>
      <c r="H15258" s="4">
        <v>45365</v>
      </c>
      <c r="I15258" t="s">
        <v>44</v>
      </c>
      <c r="J15258" t="s">
        <v>51</v>
      </c>
      <c r="K15258">
        <v>594.71</v>
      </c>
      <c r="L15258" t="s">
        <v>46</v>
      </c>
    </row>
    <row r="15259" spans="1:12" x14ac:dyDescent="0.3">
      <c r="A15259" t="s">
        <v>15319</v>
      </c>
      <c r="B15259" t="s">
        <v>54</v>
      </c>
      <c r="C15259" t="s">
        <v>43</v>
      </c>
      <c r="D15259">
        <v>1131.1199999999999</v>
      </c>
      <c r="E15259">
        <v>0.02</v>
      </c>
      <c r="F15259">
        <v>6</v>
      </c>
      <c r="G15259" s="4">
        <v>45348</v>
      </c>
      <c r="H15259" s="4">
        <v>45349</v>
      </c>
      <c r="I15259" t="s">
        <v>60</v>
      </c>
      <c r="J15259" t="s">
        <v>51</v>
      </c>
      <c r="K15259">
        <v>233.22</v>
      </c>
      <c r="L15259" t="s">
        <v>46</v>
      </c>
    </row>
    <row r="15260" spans="1:12" x14ac:dyDescent="0.3">
      <c r="A15260" t="s">
        <v>15320</v>
      </c>
      <c r="B15260" t="s">
        <v>42</v>
      </c>
      <c r="C15260" t="s">
        <v>43</v>
      </c>
      <c r="D15260">
        <v>2077.7600000000002</v>
      </c>
      <c r="E15260">
        <v>0.43</v>
      </c>
      <c r="F15260">
        <v>1</v>
      </c>
      <c r="G15260" s="4">
        <v>45064</v>
      </c>
      <c r="H15260" s="4">
        <v>45070</v>
      </c>
      <c r="I15260" t="s">
        <v>50</v>
      </c>
      <c r="J15260" t="s">
        <v>45</v>
      </c>
      <c r="K15260">
        <v>323.57</v>
      </c>
      <c r="L15260" t="s">
        <v>77</v>
      </c>
    </row>
    <row r="15261" spans="1:12" x14ac:dyDescent="0.3">
      <c r="A15261" t="s">
        <v>15321</v>
      </c>
      <c r="B15261" t="s">
        <v>42</v>
      </c>
      <c r="C15261" t="s">
        <v>49</v>
      </c>
      <c r="D15261">
        <v>3205.29</v>
      </c>
      <c r="E15261">
        <v>0.04</v>
      </c>
      <c r="F15261">
        <v>6</v>
      </c>
      <c r="G15261" s="4">
        <v>44932</v>
      </c>
      <c r="H15261" s="4">
        <v>44935</v>
      </c>
      <c r="I15261" t="s">
        <v>60</v>
      </c>
      <c r="J15261" t="s">
        <v>45</v>
      </c>
      <c r="K15261">
        <v>335.06</v>
      </c>
      <c r="L15261" t="s">
        <v>46</v>
      </c>
    </row>
    <row r="15262" spans="1:12" x14ac:dyDescent="0.3">
      <c r="A15262" t="s">
        <v>15322</v>
      </c>
      <c r="B15262" t="s">
        <v>48</v>
      </c>
      <c r="C15262" t="s">
        <v>65</v>
      </c>
      <c r="D15262">
        <v>226.09</v>
      </c>
      <c r="E15262">
        <v>0.43</v>
      </c>
      <c r="F15262">
        <v>7</v>
      </c>
      <c r="G15262" s="4">
        <v>45139</v>
      </c>
      <c r="H15262" s="4">
        <v>45145</v>
      </c>
      <c r="I15262" t="s">
        <v>60</v>
      </c>
      <c r="J15262" t="s">
        <v>51</v>
      </c>
      <c r="K15262">
        <v>55.33</v>
      </c>
      <c r="L15262" t="s">
        <v>46</v>
      </c>
    </row>
    <row r="15263" spans="1:12" x14ac:dyDescent="0.3">
      <c r="A15263" t="s">
        <v>15323</v>
      </c>
      <c r="B15263" t="s">
        <v>54</v>
      </c>
      <c r="C15263" t="s">
        <v>65</v>
      </c>
      <c r="D15263">
        <v>4947.2</v>
      </c>
      <c r="E15263">
        <v>0.49</v>
      </c>
      <c r="F15263">
        <v>4</v>
      </c>
      <c r="G15263" s="4">
        <v>45021</v>
      </c>
      <c r="H15263" s="4">
        <v>45026</v>
      </c>
      <c r="I15263" t="s">
        <v>50</v>
      </c>
      <c r="J15263" t="s">
        <v>56</v>
      </c>
      <c r="K15263">
        <v>1039.8399999999999</v>
      </c>
      <c r="L15263" t="s">
        <v>52</v>
      </c>
    </row>
    <row r="15264" spans="1:12" x14ac:dyDescent="0.3">
      <c r="A15264" t="s">
        <v>15324</v>
      </c>
      <c r="B15264" t="s">
        <v>54</v>
      </c>
      <c r="C15264" t="s">
        <v>55</v>
      </c>
      <c r="D15264">
        <v>1550.13</v>
      </c>
      <c r="E15264">
        <v>0.45</v>
      </c>
      <c r="F15264">
        <v>8</v>
      </c>
      <c r="G15264" s="4">
        <v>45487</v>
      </c>
      <c r="H15264" s="4">
        <v>45491</v>
      </c>
      <c r="I15264" t="s">
        <v>50</v>
      </c>
      <c r="J15264" t="s">
        <v>45</v>
      </c>
      <c r="K15264">
        <v>235.12</v>
      </c>
      <c r="L15264" t="s">
        <v>57</v>
      </c>
    </row>
    <row r="15265" spans="1:12" x14ac:dyDescent="0.3">
      <c r="A15265" t="s">
        <v>15325</v>
      </c>
      <c r="B15265" t="s">
        <v>48</v>
      </c>
      <c r="C15265" t="s">
        <v>55</v>
      </c>
      <c r="D15265">
        <v>3155.86</v>
      </c>
      <c r="E15265">
        <v>0.48</v>
      </c>
      <c r="F15265">
        <v>3</v>
      </c>
      <c r="G15265" s="4">
        <v>45211</v>
      </c>
      <c r="H15265" s="4">
        <v>45214</v>
      </c>
      <c r="I15265" t="s">
        <v>50</v>
      </c>
      <c r="J15265" t="s">
        <v>56</v>
      </c>
      <c r="K15265">
        <v>639.04999999999995</v>
      </c>
      <c r="L15265" t="s">
        <v>68</v>
      </c>
    </row>
    <row r="15266" spans="1:12" x14ac:dyDescent="0.3">
      <c r="A15266" t="s">
        <v>15326</v>
      </c>
      <c r="B15266" t="s">
        <v>70</v>
      </c>
      <c r="C15266" t="s">
        <v>43</v>
      </c>
      <c r="D15266">
        <v>1489.39</v>
      </c>
      <c r="E15266">
        <v>0.01</v>
      </c>
      <c r="F15266">
        <v>7</v>
      </c>
      <c r="G15266" s="4">
        <v>45304</v>
      </c>
      <c r="H15266" s="4">
        <v>45308</v>
      </c>
      <c r="I15266" t="s">
        <v>50</v>
      </c>
      <c r="J15266" t="s">
        <v>51</v>
      </c>
      <c r="K15266">
        <v>289.57</v>
      </c>
      <c r="L15266" t="s">
        <v>57</v>
      </c>
    </row>
    <row r="15267" spans="1:12" x14ac:dyDescent="0.3">
      <c r="A15267" t="s">
        <v>15327</v>
      </c>
      <c r="B15267" t="s">
        <v>70</v>
      </c>
      <c r="C15267" t="s">
        <v>55</v>
      </c>
      <c r="D15267">
        <v>2028.33</v>
      </c>
      <c r="E15267">
        <v>0.01</v>
      </c>
      <c r="F15267">
        <v>7</v>
      </c>
      <c r="G15267" s="4">
        <v>45428</v>
      </c>
      <c r="H15267" s="4">
        <v>45432</v>
      </c>
      <c r="I15267" t="s">
        <v>50</v>
      </c>
      <c r="J15267" t="s">
        <v>51</v>
      </c>
      <c r="K15267">
        <v>395.77</v>
      </c>
      <c r="L15267" t="s">
        <v>68</v>
      </c>
    </row>
    <row r="15268" spans="1:12" x14ac:dyDescent="0.3">
      <c r="A15268" t="s">
        <v>15328</v>
      </c>
      <c r="B15268" t="s">
        <v>42</v>
      </c>
      <c r="C15268" t="s">
        <v>49</v>
      </c>
      <c r="D15268">
        <v>2791.26</v>
      </c>
      <c r="E15268">
        <v>0.11</v>
      </c>
      <c r="F15268">
        <v>4</v>
      </c>
      <c r="G15268" s="4">
        <v>45375</v>
      </c>
      <c r="H15268" s="4">
        <v>45382</v>
      </c>
      <c r="I15268" t="s">
        <v>50</v>
      </c>
      <c r="J15268" t="s">
        <v>45</v>
      </c>
      <c r="K15268">
        <v>189.16</v>
      </c>
      <c r="L15268" t="s">
        <v>77</v>
      </c>
    </row>
    <row r="15269" spans="1:12" x14ac:dyDescent="0.3">
      <c r="A15269" t="s">
        <v>15329</v>
      </c>
      <c r="B15269" t="s">
        <v>54</v>
      </c>
      <c r="C15269" t="s">
        <v>43</v>
      </c>
      <c r="D15269">
        <v>3098.08</v>
      </c>
      <c r="E15269">
        <v>0.4</v>
      </c>
      <c r="F15269">
        <v>1</v>
      </c>
      <c r="G15269" s="4">
        <v>45343</v>
      </c>
      <c r="H15269" s="4">
        <v>45345</v>
      </c>
      <c r="I15269" t="s">
        <v>50</v>
      </c>
      <c r="J15269" t="s">
        <v>51</v>
      </c>
      <c r="K15269">
        <v>852.97</v>
      </c>
      <c r="L15269" t="s">
        <v>63</v>
      </c>
    </row>
    <row r="15270" spans="1:12" x14ac:dyDescent="0.3">
      <c r="A15270" t="s">
        <v>15330</v>
      </c>
      <c r="B15270" t="s">
        <v>70</v>
      </c>
      <c r="C15270" t="s">
        <v>65</v>
      </c>
      <c r="D15270">
        <v>3875.24</v>
      </c>
      <c r="E15270">
        <v>0.04</v>
      </c>
      <c r="F15270">
        <v>6</v>
      </c>
      <c r="G15270" s="4">
        <v>45024</v>
      </c>
      <c r="H15270" s="4">
        <v>45025</v>
      </c>
      <c r="I15270" t="s">
        <v>60</v>
      </c>
      <c r="J15270" t="s">
        <v>56</v>
      </c>
      <c r="K15270">
        <v>1019.51</v>
      </c>
      <c r="L15270" t="s">
        <v>52</v>
      </c>
    </row>
    <row r="15271" spans="1:12" x14ac:dyDescent="0.3">
      <c r="A15271" t="s">
        <v>15331</v>
      </c>
      <c r="B15271" t="s">
        <v>42</v>
      </c>
      <c r="C15271" t="s">
        <v>43</v>
      </c>
      <c r="D15271">
        <v>3979.25</v>
      </c>
      <c r="E15271">
        <v>0.37</v>
      </c>
      <c r="F15271">
        <v>7</v>
      </c>
      <c r="G15271" s="4">
        <v>45487</v>
      </c>
      <c r="H15271" s="4">
        <v>45494</v>
      </c>
      <c r="I15271" t="s">
        <v>50</v>
      </c>
      <c r="J15271" t="s">
        <v>45</v>
      </c>
      <c r="K15271">
        <v>280.93</v>
      </c>
      <c r="L15271" t="s">
        <v>57</v>
      </c>
    </row>
    <row r="15272" spans="1:12" x14ac:dyDescent="0.3">
      <c r="A15272" t="s">
        <v>15332</v>
      </c>
      <c r="B15272" t="s">
        <v>42</v>
      </c>
      <c r="C15272" t="s">
        <v>62</v>
      </c>
      <c r="D15272">
        <v>2641.65</v>
      </c>
      <c r="E15272">
        <v>0.01</v>
      </c>
      <c r="F15272">
        <v>3</v>
      </c>
      <c r="G15272" s="4">
        <v>45582</v>
      </c>
      <c r="H15272" s="4">
        <v>45583</v>
      </c>
      <c r="I15272" t="s">
        <v>44</v>
      </c>
      <c r="J15272" t="s">
        <v>45</v>
      </c>
      <c r="K15272">
        <v>551.98</v>
      </c>
      <c r="L15272" t="s">
        <v>46</v>
      </c>
    </row>
    <row r="15273" spans="1:12" x14ac:dyDescent="0.3">
      <c r="A15273" t="s">
        <v>15333</v>
      </c>
      <c r="B15273" t="s">
        <v>42</v>
      </c>
      <c r="C15273" t="s">
        <v>43</v>
      </c>
      <c r="D15273">
        <v>471.06</v>
      </c>
      <c r="E15273">
        <v>0.37</v>
      </c>
      <c r="F15273">
        <v>5</v>
      </c>
      <c r="G15273" s="4">
        <v>45061</v>
      </c>
      <c r="H15273" s="4">
        <v>45066</v>
      </c>
      <c r="I15273" t="s">
        <v>44</v>
      </c>
      <c r="J15273" t="s">
        <v>51</v>
      </c>
      <c r="K15273">
        <v>82.07</v>
      </c>
      <c r="L15273" t="s">
        <v>52</v>
      </c>
    </row>
    <row r="15274" spans="1:12" x14ac:dyDescent="0.3">
      <c r="A15274" t="s">
        <v>15334</v>
      </c>
      <c r="B15274" t="s">
        <v>70</v>
      </c>
      <c r="C15274" t="s">
        <v>55</v>
      </c>
      <c r="D15274">
        <v>2833.14</v>
      </c>
      <c r="E15274">
        <v>0.13</v>
      </c>
      <c r="F15274">
        <v>8</v>
      </c>
      <c r="G15274" s="4">
        <v>45650</v>
      </c>
      <c r="H15274" s="4">
        <v>45657</v>
      </c>
      <c r="I15274" t="s">
        <v>50</v>
      </c>
      <c r="J15274" t="s">
        <v>56</v>
      </c>
      <c r="K15274">
        <v>667.58</v>
      </c>
      <c r="L15274" t="s">
        <v>57</v>
      </c>
    </row>
    <row r="15275" spans="1:12" x14ac:dyDescent="0.3">
      <c r="A15275" t="s">
        <v>15335</v>
      </c>
      <c r="B15275" t="s">
        <v>70</v>
      </c>
      <c r="C15275" t="s">
        <v>49</v>
      </c>
      <c r="D15275">
        <v>2440.14</v>
      </c>
      <c r="E15275">
        <v>0.22</v>
      </c>
      <c r="F15275">
        <v>7</v>
      </c>
      <c r="G15275" s="4">
        <v>45314</v>
      </c>
      <c r="H15275" s="4">
        <v>45321</v>
      </c>
      <c r="I15275" t="s">
        <v>50</v>
      </c>
      <c r="J15275" t="s">
        <v>51</v>
      </c>
      <c r="K15275">
        <v>366.64</v>
      </c>
      <c r="L15275" t="s">
        <v>63</v>
      </c>
    </row>
    <row r="15276" spans="1:12" x14ac:dyDescent="0.3">
      <c r="A15276" t="s">
        <v>15336</v>
      </c>
      <c r="B15276" t="s">
        <v>54</v>
      </c>
      <c r="C15276" t="s">
        <v>65</v>
      </c>
      <c r="D15276">
        <v>1155.3900000000001</v>
      </c>
      <c r="E15276">
        <v>0.49</v>
      </c>
      <c r="F15276">
        <v>2</v>
      </c>
      <c r="G15276" s="4">
        <v>45245</v>
      </c>
      <c r="H15276" s="4">
        <v>45250</v>
      </c>
      <c r="I15276" t="s">
        <v>60</v>
      </c>
      <c r="J15276" t="s">
        <v>56</v>
      </c>
      <c r="K15276">
        <v>340.18</v>
      </c>
      <c r="L15276" t="s">
        <v>52</v>
      </c>
    </row>
    <row r="15277" spans="1:12" x14ac:dyDescent="0.3">
      <c r="A15277" t="s">
        <v>15337</v>
      </c>
      <c r="B15277" t="s">
        <v>54</v>
      </c>
      <c r="C15277" t="s">
        <v>65</v>
      </c>
      <c r="D15277">
        <v>149.80000000000001</v>
      </c>
      <c r="E15277">
        <v>0.28000000000000003</v>
      </c>
      <c r="F15277">
        <v>4</v>
      </c>
      <c r="G15277" s="4">
        <v>45123</v>
      </c>
      <c r="H15277" s="4">
        <v>45125</v>
      </c>
      <c r="I15277" t="s">
        <v>44</v>
      </c>
      <c r="J15277" t="s">
        <v>56</v>
      </c>
      <c r="K15277">
        <v>43.14</v>
      </c>
      <c r="L15277" t="s">
        <v>52</v>
      </c>
    </row>
    <row r="15278" spans="1:12" x14ac:dyDescent="0.3">
      <c r="A15278" t="s">
        <v>15338</v>
      </c>
      <c r="B15278" t="s">
        <v>42</v>
      </c>
      <c r="C15278" t="s">
        <v>55</v>
      </c>
      <c r="D15278">
        <v>1648.23</v>
      </c>
      <c r="E15278">
        <v>0.04</v>
      </c>
      <c r="F15278">
        <v>7</v>
      </c>
      <c r="G15278" s="4">
        <v>45050</v>
      </c>
      <c r="H15278" s="4">
        <v>45057</v>
      </c>
      <c r="I15278" t="s">
        <v>60</v>
      </c>
      <c r="J15278" t="s">
        <v>45</v>
      </c>
      <c r="K15278">
        <v>121.93</v>
      </c>
      <c r="L15278" t="s">
        <v>63</v>
      </c>
    </row>
    <row r="15279" spans="1:12" x14ac:dyDescent="0.3">
      <c r="A15279" t="s">
        <v>15339</v>
      </c>
      <c r="B15279" t="s">
        <v>42</v>
      </c>
      <c r="C15279" t="s">
        <v>55</v>
      </c>
      <c r="D15279">
        <v>1371.49</v>
      </c>
      <c r="E15279">
        <v>0.44</v>
      </c>
      <c r="F15279">
        <v>9</v>
      </c>
      <c r="G15279" s="4">
        <v>45255</v>
      </c>
      <c r="H15279" s="4">
        <v>45261</v>
      </c>
      <c r="I15279" t="s">
        <v>50</v>
      </c>
      <c r="J15279" t="s">
        <v>51</v>
      </c>
      <c r="K15279">
        <v>173.41</v>
      </c>
      <c r="L15279" t="s">
        <v>68</v>
      </c>
    </row>
    <row r="15280" spans="1:12" x14ac:dyDescent="0.3">
      <c r="A15280" t="s">
        <v>15340</v>
      </c>
      <c r="B15280" t="s">
        <v>70</v>
      </c>
      <c r="C15280" t="s">
        <v>55</v>
      </c>
      <c r="D15280">
        <v>2466.2600000000002</v>
      </c>
      <c r="E15280">
        <v>0.16</v>
      </c>
      <c r="F15280">
        <v>7</v>
      </c>
      <c r="G15280" s="4">
        <v>45004</v>
      </c>
      <c r="H15280" s="4">
        <v>45008</v>
      </c>
      <c r="I15280" t="s">
        <v>44</v>
      </c>
      <c r="J15280" t="s">
        <v>51</v>
      </c>
      <c r="K15280">
        <v>251.08</v>
      </c>
      <c r="L15280" t="s">
        <v>52</v>
      </c>
    </row>
    <row r="15281" spans="1:12" x14ac:dyDescent="0.3">
      <c r="A15281" t="s">
        <v>15341</v>
      </c>
      <c r="B15281" t="s">
        <v>70</v>
      </c>
      <c r="C15281" t="s">
        <v>62</v>
      </c>
      <c r="D15281">
        <v>3831.85</v>
      </c>
      <c r="E15281">
        <v>0.28999999999999998</v>
      </c>
      <c r="F15281">
        <v>8</v>
      </c>
      <c r="G15281" s="4">
        <v>45200</v>
      </c>
      <c r="H15281" s="4">
        <v>45207</v>
      </c>
      <c r="I15281" t="s">
        <v>60</v>
      </c>
      <c r="J15281" t="s">
        <v>45</v>
      </c>
      <c r="K15281">
        <v>496.49</v>
      </c>
      <c r="L15281" t="s">
        <v>46</v>
      </c>
    </row>
    <row r="15282" spans="1:12" x14ac:dyDescent="0.3">
      <c r="A15282" t="s">
        <v>15342</v>
      </c>
      <c r="B15282" t="s">
        <v>54</v>
      </c>
      <c r="C15282" t="s">
        <v>49</v>
      </c>
      <c r="D15282">
        <v>2251.3000000000002</v>
      </c>
      <c r="E15282">
        <v>0.36</v>
      </c>
      <c r="F15282">
        <v>9</v>
      </c>
      <c r="G15282" s="4">
        <v>45062</v>
      </c>
      <c r="H15282" s="4">
        <v>45068</v>
      </c>
      <c r="I15282" t="s">
        <v>60</v>
      </c>
      <c r="J15282" t="s">
        <v>51</v>
      </c>
      <c r="K15282">
        <v>381.26</v>
      </c>
      <c r="L15282" t="s">
        <v>52</v>
      </c>
    </row>
    <row r="15283" spans="1:12" x14ac:dyDescent="0.3">
      <c r="A15283" t="s">
        <v>15343</v>
      </c>
      <c r="B15283" t="s">
        <v>54</v>
      </c>
      <c r="C15283" t="s">
        <v>62</v>
      </c>
      <c r="D15283">
        <v>4762.6899999999996</v>
      </c>
      <c r="E15283">
        <v>0.39</v>
      </c>
      <c r="F15283">
        <v>1</v>
      </c>
      <c r="G15283" s="4">
        <v>45399</v>
      </c>
      <c r="H15283" s="4">
        <v>45406</v>
      </c>
      <c r="I15283" t="s">
        <v>60</v>
      </c>
      <c r="J15283" t="s">
        <v>56</v>
      </c>
      <c r="K15283">
        <v>375.4</v>
      </c>
      <c r="L15283" t="s">
        <v>46</v>
      </c>
    </row>
    <row r="15284" spans="1:12" x14ac:dyDescent="0.3">
      <c r="A15284" t="s">
        <v>15344</v>
      </c>
      <c r="B15284" t="s">
        <v>48</v>
      </c>
      <c r="C15284" t="s">
        <v>55</v>
      </c>
      <c r="D15284">
        <v>1184.44</v>
      </c>
      <c r="E15284">
        <v>0.22</v>
      </c>
      <c r="F15284">
        <v>3</v>
      </c>
      <c r="G15284" s="4">
        <v>45250</v>
      </c>
      <c r="H15284" s="4">
        <v>45252</v>
      </c>
      <c r="I15284" t="s">
        <v>44</v>
      </c>
      <c r="J15284" t="s">
        <v>56</v>
      </c>
      <c r="K15284">
        <v>269.74</v>
      </c>
      <c r="L15284" t="s">
        <v>52</v>
      </c>
    </row>
    <row r="15285" spans="1:12" x14ac:dyDescent="0.3">
      <c r="A15285" t="s">
        <v>15345</v>
      </c>
      <c r="B15285" t="s">
        <v>54</v>
      </c>
      <c r="C15285" t="s">
        <v>49</v>
      </c>
      <c r="D15285">
        <v>1182.67</v>
      </c>
      <c r="E15285">
        <v>0.39</v>
      </c>
      <c r="F15285">
        <v>6</v>
      </c>
      <c r="G15285" s="4">
        <v>45297</v>
      </c>
      <c r="H15285" s="4">
        <v>45298</v>
      </c>
      <c r="I15285" t="s">
        <v>60</v>
      </c>
      <c r="J15285" t="s">
        <v>51</v>
      </c>
      <c r="K15285">
        <v>228.89</v>
      </c>
      <c r="L15285" t="s">
        <v>46</v>
      </c>
    </row>
    <row r="15286" spans="1:12" x14ac:dyDescent="0.3">
      <c r="A15286" t="s">
        <v>15346</v>
      </c>
      <c r="B15286" t="s">
        <v>70</v>
      </c>
      <c r="C15286" t="s">
        <v>55</v>
      </c>
      <c r="D15286">
        <v>3061.8</v>
      </c>
      <c r="E15286">
        <v>0.06</v>
      </c>
      <c r="F15286">
        <v>8</v>
      </c>
      <c r="G15286" s="4">
        <v>45080</v>
      </c>
      <c r="H15286" s="4">
        <v>45087</v>
      </c>
      <c r="I15286" t="s">
        <v>60</v>
      </c>
      <c r="J15286" t="s">
        <v>45</v>
      </c>
      <c r="K15286">
        <v>265.73</v>
      </c>
      <c r="L15286" t="s">
        <v>52</v>
      </c>
    </row>
    <row r="15287" spans="1:12" x14ac:dyDescent="0.3">
      <c r="A15287" t="s">
        <v>15347</v>
      </c>
      <c r="B15287" t="s">
        <v>42</v>
      </c>
      <c r="C15287" t="s">
        <v>49</v>
      </c>
      <c r="D15287">
        <v>4491.6899999999996</v>
      </c>
      <c r="E15287">
        <v>0.26</v>
      </c>
      <c r="F15287">
        <v>7</v>
      </c>
      <c r="G15287" s="4">
        <v>45513</v>
      </c>
      <c r="H15287" s="4">
        <v>45519</v>
      </c>
      <c r="I15287" t="s">
        <v>44</v>
      </c>
      <c r="J15287" t="s">
        <v>56</v>
      </c>
      <c r="K15287">
        <v>985.34</v>
      </c>
      <c r="L15287" t="s">
        <v>63</v>
      </c>
    </row>
    <row r="15288" spans="1:12" x14ac:dyDescent="0.3">
      <c r="A15288" t="s">
        <v>15348</v>
      </c>
      <c r="B15288" t="s">
        <v>48</v>
      </c>
      <c r="C15288" t="s">
        <v>65</v>
      </c>
      <c r="D15288">
        <v>3392.1</v>
      </c>
      <c r="E15288">
        <v>0.01</v>
      </c>
      <c r="F15288">
        <v>6</v>
      </c>
      <c r="G15288" s="4">
        <v>45343</v>
      </c>
      <c r="H15288" s="4">
        <v>45344</v>
      </c>
      <c r="I15288" t="s">
        <v>50</v>
      </c>
      <c r="J15288" t="s">
        <v>51</v>
      </c>
      <c r="K15288">
        <v>715.78</v>
      </c>
      <c r="L15288" t="s">
        <v>68</v>
      </c>
    </row>
    <row r="15289" spans="1:12" x14ac:dyDescent="0.3">
      <c r="A15289" t="s">
        <v>15349</v>
      </c>
      <c r="B15289" t="s">
        <v>54</v>
      </c>
      <c r="C15289" t="s">
        <v>62</v>
      </c>
      <c r="D15289">
        <v>3401.02</v>
      </c>
      <c r="E15289">
        <v>0.2</v>
      </c>
      <c r="F15289">
        <v>4</v>
      </c>
      <c r="G15289" s="4">
        <v>44948</v>
      </c>
      <c r="H15289" s="4">
        <v>44950</v>
      </c>
      <c r="I15289" t="s">
        <v>60</v>
      </c>
      <c r="J15289" t="s">
        <v>51</v>
      </c>
      <c r="K15289">
        <v>920.89</v>
      </c>
      <c r="L15289" t="s">
        <v>77</v>
      </c>
    </row>
    <row r="15290" spans="1:12" x14ac:dyDescent="0.3">
      <c r="A15290" t="s">
        <v>15350</v>
      </c>
      <c r="B15290" t="s">
        <v>54</v>
      </c>
      <c r="C15290" t="s">
        <v>55</v>
      </c>
      <c r="D15290">
        <v>4050.8</v>
      </c>
      <c r="E15290">
        <v>0.18</v>
      </c>
      <c r="F15290">
        <v>8</v>
      </c>
      <c r="G15290" s="4">
        <v>45182</v>
      </c>
      <c r="H15290" s="4">
        <v>45185</v>
      </c>
      <c r="I15290" t="s">
        <v>50</v>
      </c>
      <c r="J15290" t="s">
        <v>56</v>
      </c>
      <c r="K15290">
        <v>416.9</v>
      </c>
      <c r="L15290" t="s">
        <v>68</v>
      </c>
    </row>
    <row r="15291" spans="1:12" x14ac:dyDescent="0.3">
      <c r="A15291" t="s">
        <v>15351</v>
      </c>
      <c r="B15291" t="s">
        <v>70</v>
      </c>
      <c r="C15291" t="s">
        <v>55</v>
      </c>
      <c r="D15291">
        <v>3376.53</v>
      </c>
      <c r="E15291">
        <v>0.49</v>
      </c>
      <c r="F15291">
        <v>4</v>
      </c>
      <c r="G15291" s="4">
        <v>45507</v>
      </c>
      <c r="H15291" s="4">
        <v>45508</v>
      </c>
      <c r="I15291" t="s">
        <v>44</v>
      </c>
      <c r="J15291" t="s">
        <v>56</v>
      </c>
      <c r="K15291">
        <v>682.98</v>
      </c>
      <c r="L15291" t="s">
        <v>77</v>
      </c>
    </row>
    <row r="15292" spans="1:12" x14ac:dyDescent="0.3">
      <c r="A15292" t="s">
        <v>15352</v>
      </c>
      <c r="B15292" t="s">
        <v>48</v>
      </c>
      <c r="C15292" t="s">
        <v>43</v>
      </c>
      <c r="D15292">
        <v>3820.8</v>
      </c>
      <c r="E15292">
        <v>0.2</v>
      </c>
      <c r="F15292">
        <v>6</v>
      </c>
      <c r="G15292" s="4">
        <v>45567</v>
      </c>
      <c r="H15292" s="4">
        <v>45572</v>
      </c>
      <c r="I15292" t="s">
        <v>44</v>
      </c>
      <c r="J15292" t="s">
        <v>51</v>
      </c>
      <c r="K15292">
        <v>1027.78</v>
      </c>
      <c r="L15292" t="s">
        <v>63</v>
      </c>
    </row>
    <row r="15293" spans="1:12" x14ac:dyDescent="0.3">
      <c r="A15293" t="s">
        <v>15353</v>
      </c>
      <c r="B15293" t="s">
        <v>54</v>
      </c>
      <c r="C15293" t="s">
        <v>65</v>
      </c>
      <c r="D15293">
        <v>4344.0200000000004</v>
      </c>
      <c r="E15293">
        <v>0.45</v>
      </c>
      <c r="F15293">
        <v>3</v>
      </c>
      <c r="G15293" s="4">
        <v>44961</v>
      </c>
      <c r="H15293" s="4">
        <v>44964</v>
      </c>
      <c r="I15293" t="s">
        <v>60</v>
      </c>
      <c r="J15293" t="s">
        <v>56</v>
      </c>
      <c r="K15293">
        <v>502.98</v>
      </c>
      <c r="L15293" t="s">
        <v>57</v>
      </c>
    </row>
    <row r="15294" spans="1:12" x14ac:dyDescent="0.3">
      <c r="A15294" t="s">
        <v>15354</v>
      </c>
      <c r="B15294" t="s">
        <v>42</v>
      </c>
      <c r="C15294" t="s">
        <v>55</v>
      </c>
      <c r="D15294">
        <v>138.76</v>
      </c>
      <c r="E15294">
        <v>0.22</v>
      </c>
      <c r="F15294">
        <v>7</v>
      </c>
      <c r="G15294" s="4">
        <v>45110</v>
      </c>
      <c r="H15294" s="4">
        <v>45112</v>
      </c>
      <c r="I15294" t="s">
        <v>60</v>
      </c>
      <c r="J15294" t="s">
        <v>45</v>
      </c>
      <c r="K15294">
        <v>14.98</v>
      </c>
      <c r="L15294" t="s">
        <v>77</v>
      </c>
    </row>
    <row r="15295" spans="1:12" x14ac:dyDescent="0.3">
      <c r="A15295" t="s">
        <v>15355</v>
      </c>
      <c r="B15295" t="s">
        <v>70</v>
      </c>
      <c r="C15295" t="s">
        <v>62</v>
      </c>
      <c r="D15295">
        <v>4439.55</v>
      </c>
      <c r="E15295">
        <v>0.27</v>
      </c>
      <c r="F15295">
        <v>6</v>
      </c>
      <c r="G15295" s="4">
        <v>45149</v>
      </c>
      <c r="H15295" s="4">
        <v>45152</v>
      </c>
      <c r="I15295" t="s">
        <v>44</v>
      </c>
      <c r="J15295" t="s">
        <v>56</v>
      </c>
      <c r="K15295">
        <v>527.30999999999995</v>
      </c>
      <c r="L15295" t="s">
        <v>57</v>
      </c>
    </row>
    <row r="15296" spans="1:12" x14ac:dyDescent="0.3">
      <c r="A15296" t="s">
        <v>15356</v>
      </c>
      <c r="B15296" t="s">
        <v>48</v>
      </c>
      <c r="C15296" t="s">
        <v>65</v>
      </c>
      <c r="D15296">
        <v>1154.8</v>
      </c>
      <c r="E15296">
        <v>0.18</v>
      </c>
      <c r="F15296">
        <v>7</v>
      </c>
      <c r="G15296" s="4">
        <v>45052</v>
      </c>
      <c r="H15296" s="4">
        <v>45056</v>
      </c>
      <c r="I15296" t="s">
        <v>60</v>
      </c>
      <c r="J15296" t="s">
        <v>45</v>
      </c>
      <c r="K15296">
        <v>278.06</v>
      </c>
      <c r="L15296" t="s">
        <v>57</v>
      </c>
    </row>
    <row r="15297" spans="1:12" x14ac:dyDescent="0.3">
      <c r="A15297" t="s">
        <v>15357</v>
      </c>
      <c r="B15297" t="s">
        <v>54</v>
      </c>
      <c r="C15297" t="s">
        <v>55</v>
      </c>
      <c r="D15297">
        <v>4569.32</v>
      </c>
      <c r="E15297">
        <v>0.32</v>
      </c>
      <c r="F15297">
        <v>5</v>
      </c>
      <c r="G15297" s="4">
        <v>45569</v>
      </c>
      <c r="H15297" s="4">
        <v>45575</v>
      </c>
      <c r="I15297" t="s">
        <v>60</v>
      </c>
      <c r="J15297" t="s">
        <v>45</v>
      </c>
      <c r="K15297">
        <v>1152.97</v>
      </c>
      <c r="L15297" t="s">
        <v>68</v>
      </c>
    </row>
    <row r="15298" spans="1:12" x14ac:dyDescent="0.3">
      <c r="A15298" t="s">
        <v>15358</v>
      </c>
      <c r="B15298" t="s">
        <v>54</v>
      </c>
      <c r="C15298" t="s">
        <v>62</v>
      </c>
      <c r="D15298">
        <v>1404.3</v>
      </c>
      <c r="E15298">
        <v>0.37</v>
      </c>
      <c r="F15298">
        <v>5</v>
      </c>
      <c r="G15298" s="4">
        <v>45125</v>
      </c>
      <c r="H15298" s="4">
        <v>45132</v>
      </c>
      <c r="I15298" t="s">
        <v>50</v>
      </c>
      <c r="J15298" t="s">
        <v>56</v>
      </c>
      <c r="K15298">
        <v>82.33</v>
      </c>
      <c r="L15298" t="s">
        <v>68</v>
      </c>
    </row>
    <row r="15299" spans="1:12" x14ac:dyDescent="0.3">
      <c r="A15299" t="s">
        <v>15359</v>
      </c>
      <c r="B15299" t="s">
        <v>48</v>
      </c>
      <c r="C15299" t="s">
        <v>43</v>
      </c>
      <c r="D15299">
        <v>2330.67</v>
      </c>
      <c r="E15299">
        <v>0.4</v>
      </c>
      <c r="F15299">
        <v>2</v>
      </c>
      <c r="G15299" s="4">
        <v>45055</v>
      </c>
      <c r="H15299" s="4">
        <v>45058</v>
      </c>
      <c r="I15299" t="s">
        <v>50</v>
      </c>
      <c r="J15299" t="s">
        <v>45</v>
      </c>
      <c r="K15299">
        <v>299.63</v>
      </c>
      <c r="L15299" t="s">
        <v>77</v>
      </c>
    </row>
    <row r="15300" spans="1:12" x14ac:dyDescent="0.3">
      <c r="A15300" t="s">
        <v>15360</v>
      </c>
      <c r="B15300" t="s">
        <v>70</v>
      </c>
      <c r="C15300" t="s">
        <v>43</v>
      </c>
      <c r="D15300">
        <v>4676.03</v>
      </c>
      <c r="E15300">
        <v>0.35</v>
      </c>
      <c r="F15300">
        <v>6</v>
      </c>
      <c r="G15300" s="4">
        <v>45496</v>
      </c>
      <c r="H15300" s="4">
        <v>45503</v>
      </c>
      <c r="I15300" t="s">
        <v>44</v>
      </c>
      <c r="J15300" t="s">
        <v>51</v>
      </c>
      <c r="K15300">
        <v>382.02</v>
      </c>
      <c r="L15300" t="s">
        <v>57</v>
      </c>
    </row>
    <row r="15301" spans="1:12" x14ac:dyDescent="0.3">
      <c r="A15301" t="s">
        <v>15361</v>
      </c>
      <c r="B15301" t="s">
        <v>48</v>
      </c>
      <c r="C15301" t="s">
        <v>62</v>
      </c>
      <c r="D15301">
        <v>637.76</v>
      </c>
      <c r="E15301">
        <v>0.16</v>
      </c>
      <c r="F15301">
        <v>1</v>
      </c>
      <c r="G15301" s="4">
        <v>45155</v>
      </c>
      <c r="H15301" s="4">
        <v>45161</v>
      </c>
      <c r="I15301" t="s">
        <v>60</v>
      </c>
      <c r="J15301" t="s">
        <v>51</v>
      </c>
      <c r="K15301">
        <v>56.38</v>
      </c>
      <c r="L15301" t="s">
        <v>63</v>
      </c>
    </row>
    <row r="15302" spans="1:12" x14ac:dyDescent="0.3">
      <c r="A15302" t="s">
        <v>15362</v>
      </c>
      <c r="B15302" t="s">
        <v>48</v>
      </c>
      <c r="C15302" t="s">
        <v>65</v>
      </c>
      <c r="D15302">
        <v>3751.89</v>
      </c>
      <c r="E15302">
        <v>0.17</v>
      </c>
      <c r="F15302">
        <v>7</v>
      </c>
      <c r="G15302" s="4">
        <v>45148</v>
      </c>
      <c r="H15302" s="4">
        <v>45150</v>
      </c>
      <c r="I15302" t="s">
        <v>60</v>
      </c>
      <c r="J15302" t="s">
        <v>51</v>
      </c>
      <c r="K15302">
        <v>952.92</v>
      </c>
      <c r="L15302" t="s">
        <v>52</v>
      </c>
    </row>
    <row r="15303" spans="1:12" x14ac:dyDescent="0.3">
      <c r="A15303" t="s">
        <v>15363</v>
      </c>
      <c r="B15303" t="s">
        <v>70</v>
      </c>
      <c r="C15303" t="s">
        <v>62</v>
      </c>
      <c r="D15303">
        <v>2023</v>
      </c>
      <c r="E15303">
        <v>0.17</v>
      </c>
      <c r="F15303">
        <v>3</v>
      </c>
      <c r="G15303" s="4">
        <v>45523</v>
      </c>
      <c r="H15303" s="4">
        <v>45527</v>
      </c>
      <c r="I15303" t="s">
        <v>50</v>
      </c>
      <c r="J15303" t="s">
        <v>51</v>
      </c>
      <c r="K15303">
        <v>588.64</v>
      </c>
      <c r="L15303" t="s">
        <v>68</v>
      </c>
    </row>
    <row r="15304" spans="1:12" x14ac:dyDescent="0.3">
      <c r="A15304" t="s">
        <v>15364</v>
      </c>
      <c r="B15304" t="s">
        <v>54</v>
      </c>
      <c r="C15304" t="s">
        <v>62</v>
      </c>
      <c r="D15304">
        <v>218.09</v>
      </c>
      <c r="E15304">
        <v>0.02</v>
      </c>
      <c r="F15304">
        <v>2</v>
      </c>
      <c r="G15304" s="4">
        <v>45374</v>
      </c>
      <c r="H15304" s="4">
        <v>45380</v>
      </c>
      <c r="I15304" t="s">
        <v>60</v>
      </c>
      <c r="J15304" t="s">
        <v>51</v>
      </c>
      <c r="K15304">
        <v>33.46</v>
      </c>
      <c r="L15304" t="s">
        <v>46</v>
      </c>
    </row>
    <row r="15305" spans="1:12" x14ac:dyDescent="0.3">
      <c r="A15305" t="s">
        <v>15365</v>
      </c>
      <c r="B15305" t="s">
        <v>42</v>
      </c>
      <c r="C15305" t="s">
        <v>43</v>
      </c>
      <c r="D15305">
        <v>4701.75</v>
      </c>
      <c r="E15305">
        <v>0.47</v>
      </c>
      <c r="F15305">
        <v>7</v>
      </c>
      <c r="G15305" s="4">
        <v>45390</v>
      </c>
      <c r="H15305" s="4">
        <v>45395</v>
      </c>
      <c r="I15305" t="s">
        <v>50</v>
      </c>
      <c r="J15305" t="s">
        <v>56</v>
      </c>
      <c r="K15305">
        <v>1375.36</v>
      </c>
      <c r="L15305" t="s">
        <v>63</v>
      </c>
    </row>
    <row r="15306" spans="1:12" x14ac:dyDescent="0.3">
      <c r="A15306" t="s">
        <v>15366</v>
      </c>
      <c r="B15306" t="s">
        <v>70</v>
      </c>
      <c r="C15306" t="s">
        <v>43</v>
      </c>
      <c r="D15306">
        <v>677.36</v>
      </c>
      <c r="E15306">
        <v>0.1</v>
      </c>
      <c r="F15306">
        <v>9</v>
      </c>
      <c r="G15306" s="4">
        <v>45186</v>
      </c>
      <c r="H15306" s="4">
        <v>45191</v>
      </c>
      <c r="I15306" t="s">
        <v>44</v>
      </c>
      <c r="J15306" t="s">
        <v>51</v>
      </c>
      <c r="K15306">
        <v>97.84</v>
      </c>
      <c r="L15306" t="s">
        <v>63</v>
      </c>
    </row>
    <row r="15307" spans="1:12" x14ac:dyDescent="0.3">
      <c r="A15307" t="s">
        <v>15367</v>
      </c>
      <c r="B15307" t="s">
        <v>42</v>
      </c>
      <c r="C15307" t="s">
        <v>43</v>
      </c>
      <c r="D15307">
        <v>3893.29</v>
      </c>
      <c r="E15307">
        <v>0.08</v>
      </c>
      <c r="F15307">
        <v>1</v>
      </c>
      <c r="G15307" s="4">
        <v>45433</v>
      </c>
      <c r="H15307" s="4">
        <v>45439</v>
      </c>
      <c r="I15307" t="s">
        <v>44</v>
      </c>
      <c r="J15307" t="s">
        <v>56</v>
      </c>
      <c r="K15307">
        <v>891.71</v>
      </c>
      <c r="L15307" t="s">
        <v>77</v>
      </c>
    </row>
    <row r="15308" spans="1:12" x14ac:dyDescent="0.3">
      <c r="A15308" t="s">
        <v>15368</v>
      </c>
      <c r="B15308" t="s">
        <v>54</v>
      </c>
      <c r="C15308" t="s">
        <v>55</v>
      </c>
      <c r="D15308">
        <v>1982.92</v>
      </c>
      <c r="E15308">
        <v>0.28000000000000003</v>
      </c>
      <c r="F15308">
        <v>6</v>
      </c>
      <c r="G15308" s="4">
        <v>44943</v>
      </c>
      <c r="H15308" s="4">
        <v>44949</v>
      </c>
      <c r="I15308" t="s">
        <v>44</v>
      </c>
      <c r="J15308" t="s">
        <v>51</v>
      </c>
      <c r="K15308">
        <v>277.12</v>
      </c>
      <c r="L15308" t="s">
        <v>52</v>
      </c>
    </row>
    <row r="15309" spans="1:12" x14ac:dyDescent="0.3">
      <c r="A15309" t="s">
        <v>15369</v>
      </c>
      <c r="B15309" t="s">
        <v>48</v>
      </c>
      <c r="C15309" t="s">
        <v>55</v>
      </c>
      <c r="D15309">
        <v>4071.86</v>
      </c>
      <c r="E15309">
        <v>0.02</v>
      </c>
      <c r="F15309">
        <v>8</v>
      </c>
      <c r="G15309" s="4">
        <v>45515</v>
      </c>
      <c r="H15309" s="4">
        <v>45516</v>
      </c>
      <c r="I15309" t="s">
        <v>44</v>
      </c>
      <c r="J15309" t="s">
        <v>51</v>
      </c>
      <c r="K15309">
        <v>529.32000000000005</v>
      </c>
      <c r="L15309" t="s">
        <v>46</v>
      </c>
    </row>
    <row r="15310" spans="1:12" x14ac:dyDescent="0.3">
      <c r="A15310" t="s">
        <v>15370</v>
      </c>
      <c r="B15310" t="s">
        <v>42</v>
      </c>
      <c r="C15310" t="s">
        <v>49</v>
      </c>
      <c r="D15310">
        <v>3776.41</v>
      </c>
      <c r="E15310">
        <v>0.42</v>
      </c>
      <c r="F15310">
        <v>2</v>
      </c>
      <c r="G15310" s="4">
        <v>45281</v>
      </c>
      <c r="H15310" s="4">
        <v>45284</v>
      </c>
      <c r="I15310" t="s">
        <v>44</v>
      </c>
      <c r="J15310" t="s">
        <v>45</v>
      </c>
      <c r="K15310">
        <v>743.52</v>
      </c>
      <c r="L15310" t="s">
        <v>46</v>
      </c>
    </row>
    <row r="15311" spans="1:12" x14ac:dyDescent="0.3">
      <c r="A15311" t="s">
        <v>15371</v>
      </c>
      <c r="B15311" t="s">
        <v>54</v>
      </c>
      <c r="C15311" t="s">
        <v>55</v>
      </c>
      <c r="D15311">
        <v>3202.77</v>
      </c>
      <c r="E15311">
        <v>0.44</v>
      </c>
      <c r="F15311">
        <v>5</v>
      </c>
      <c r="G15311" s="4">
        <v>45344</v>
      </c>
      <c r="H15311" s="4">
        <v>45351</v>
      </c>
      <c r="I15311" t="s">
        <v>60</v>
      </c>
      <c r="J15311" t="s">
        <v>45</v>
      </c>
      <c r="K15311">
        <v>856.36</v>
      </c>
      <c r="L15311" t="s">
        <v>52</v>
      </c>
    </row>
    <row r="15312" spans="1:12" x14ac:dyDescent="0.3">
      <c r="A15312" t="s">
        <v>15372</v>
      </c>
      <c r="B15312" t="s">
        <v>54</v>
      </c>
      <c r="C15312" t="s">
        <v>65</v>
      </c>
      <c r="D15312">
        <v>4702.1899999999996</v>
      </c>
      <c r="E15312">
        <v>0.2</v>
      </c>
      <c r="F15312">
        <v>4</v>
      </c>
      <c r="G15312" s="4">
        <v>45366</v>
      </c>
      <c r="H15312" s="4">
        <v>45372</v>
      </c>
      <c r="I15312" t="s">
        <v>60</v>
      </c>
      <c r="J15312" t="s">
        <v>51</v>
      </c>
      <c r="K15312">
        <v>932.55</v>
      </c>
      <c r="L15312" t="s">
        <v>46</v>
      </c>
    </row>
    <row r="15313" spans="1:12" x14ac:dyDescent="0.3">
      <c r="A15313" t="s">
        <v>15373</v>
      </c>
      <c r="B15313" t="s">
        <v>48</v>
      </c>
      <c r="C15313" t="s">
        <v>65</v>
      </c>
      <c r="D15313">
        <v>584.73</v>
      </c>
      <c r="E15313">
        <v>0.49</v>
      </c>
      <c r="F15313">
        <v>3</v>
      </c>
      <c r="G15313" s="4">
        <v>45449</v>
      </c>
      <c r="H15313" s="4">
        <v>45456</v>
      </c>
      <c r="I15313" t="s">
        <v>60</v>
      </c>
      <c r="J15313" t="s">
        <v>45</v>
      </c>
      <c r="K15313">
        <v>112.57</v>
      </c>
      <c r="L15313" t="s">
        <v>68</v>
      </c>
    </row>
    <row r="15314" spans="1:12" x14ac:dyDescent="0.3">
      <c r="A15314" t="s">
        <v>15374</v>
      </c>
      <c r="B15314" t="s">
        <v>48</v>
      </c>
      <c r="C15314" t="s">
        <v>43</v>
      </c>
      <c r="D15314">
        <v>4013.04</v>
      </c>
      <c r="E15314">
        <v>0.16</v>
      </c>
      <c r="F15314">
        <v>8</v>
      </c>
      <c r="G15314" s="4">
        <v>45222</v>
      </c>
      <c r="H15314" s="4">
        <v>45224</v>
      </c>
      <c r="I15314" t="s">
        <v>50</v>
      </c>
      <c r="J15314" t="s">
        <v>45</v>
      </c>
      <c r="K15314">
        <v>706.71</v>
      </c>
      <c r="L15314" t="s">
        <v>46</v>
      </c>
    </row>
    <row r="15315" spans="1:12" x14ac:dyDescent="0.3">
      <c r="A15315" t="s">
        <v>15375</v>
      </c>
      <c r="B15315" t="s">
        <v>54</v>
      </c>
      <c r="C15315" t="s">
        <v>62</v>
      </c>
      <c r="D15315">
        <v>3386.85</v>
      </c>
      <c r="E15315">
        <v>0.13</v>
      </c>
      <c r="F15315">
        <v>2</v>
      </c>
      <c r="G15315" s="4">
        <v>45579</v>
      </c>
      <c r="H15315" s="4">
        <v>45584</v>
      </c>
      <c r="I15315" t="s">
        <v>60</v>
      </c>
      <c r="J15315" t="s">
        <v>56</v>
      </c>
      <c r="K15315">
        <v>972.48</v>
      </c>
      <c r="L15315" t="s">
        <v>63</v>
      </c>
    </row>
    <row r="15316" spans="1:12" x14ac:dyDescent="0.3">
      <c r="A15316" t="s">
        <v>15376</v>
      </c>
      <c r="B15316" t="s">
        <v>54</v>
      </c>
      <c r="C15316" t="s">
        <v>43</v>
      </c>
      <c r="D15316">
        <v>1642.13</v>
      </c>
      <c r="E15316">
        <v>0.49</v>
      </c>
      <c r="F15316">
        <v>1</v>
      </c>
      <c r="G15316" s="4">
        <v>45590</v>
      </c>
      <c r="H15316" s="4">
        <v>45596</v>
      </c>
      <c r="I15316" t="s">
        <v>50</v>
      </c>
      <c r="J15316" t="s">
        <v>51</v>
      </c>
      <c r="K15316">
        <v>416.55</v>
      </c>
      <c r="L15316" t="s">
        <v>52</v>
      </c>
    </row>
    <row r="15317" spans="1:12" x14ac:dyDescent="0.3">
      <c r="A15317" t="s">
        <v>15377</v>
      </c>
      <c r="B15317" t="s">
        <v>42</v>
      </c>
      <c r="C15317" t="s">
        <v>62</v>
      </c>
      <c r="D15317">
        <v>2775.26</v>
      </c>
      <c r="E15317">
        <v>0.13</v>
      </c>
      <c r="F15317">
        <v>1</v>
      </c>
      <c r="G15317" s="4">
        <v>45026</v>
      </c>
      <c r="H15317" s="4">
        <v>45031</v>
      </c>
      <c r="I15317" t="s">
        <v>60</v>
      </c>
      <c r="J15317" t="s">
        <v>56</v>
      </c>
      <c r="K15317">
        <v>421</v>
      </c>
      <c r="L15317" t="s">
        <v>77</v>
      </c>
    </row>
    <row r="15318" spans="1:12" x14ac:dyDescent="0.3">
      <c r="A15318" t="s">
        <v>15378</v>
      </c>
      <c r="B15318" t="s">
        <v>54</v>
      </c>
      <c r="C15318" t="s">
        <v>43</v>
      </c>
      <c r="D15318">
        <v>3258.68</v>
      </c>
      <c r="E15318">
        <v>0.22</v>
      </c>
      <c r="F15318">
        <v>5</v>
      </c>
      <c r="G15318" s="4">
        <v>45216</v>
      </c>
      <c r="H15318" s="4">
        <v>45219</v>
      </c>
      <c r="I15318" t="s">
        <v>44</v>
      </c>
      <c r="J15318" t="s">
        <v>45</v>
      </c>
      <c r="K15318">
        <v>834.41</v>
      </c>
      <c r="L15318" t="s">
        <v>68</v>
      </c>
    </row>
    <row r="15319" spans="1:12" x14ac:dyDescent="0.3">
      <c r="A15319" t="s">
        <v>15379</v>
      </c>
      <c r="B15319" t="s">
        <v>54</v>
      </c>
      <c r="C15319" t="s">
        <v>43</v>
      </c>
      <c r="D15319">
        <v>3707.73</v>
      </c>
      <c r="E15319">
        <v>0.31</v>
      </c>
      <c r="F15319">
        <v>9</v>
      </c>
      <c r="G15319" s="4">
        <v>45062</v>
      </c>
      <c r="H15319" s="4">
        <v>45064</v>
      </c>
      <c r="I15319" t="s">
        <v>50</v>
      </c>
      <c r="J15319" t="s">
        <v>45</v>
      </c>
      <c r="K15319">
        <v>285.95</v>
      </c>
      <c r="L15319" t="s">
        <v>57</v>
      </c>
    </row>
    <row r="15320" spans="1:12" x14ac:dyDescent="0.3">
      <c r="A15320" t="s">
        <v>15380</v>
      </c>
      <c r="B15320" t="s">
        <v>42</v>
      </c>
      <c r="C15320" t="s">
        <v>65</v>
      </c>
      <c r="D15320">
        <v>1016.59</v>
      </c>
      <c r="E15320">
        <v>0.16</v>
      </c>
      <c r="F15320">
        <v>4</v>
      </c>
      <c r="G15320" s="4">
        <v>45173</v>
      </c>
      <c r="H15320" s="4">
        <v>45175</v>
      </c>
      <c r="I15320" t="s">
        <v>50</v>
      </c>
      <c r="J15320" t="s">
        <v>56</v>
      </c>
      <c r="K15320">
        <v>161.49</v>
      </c>
      <c r="L15320" t="s">
        <v>46</v>
      </c>
    </row>
    <row r="15321" spans="1:12" x14ac:dyDescent="0.3">
      <c r="A15321" t="s">
        <v>15381</v>
      </c>
      <c r="B15321" t="s">
        <v>70</v>
      </c>
      <c r="C15321" t="s">
        <v>62</v>
      </c>
      <c r="D15321">
        <v>600.36</v>
      </c>
      <c r="E15321">
        <v>0.19</v>
      </c>
      <c r="F15321">
        <v>7</v>
      </c>
      <c r="G15321" s="4">
        <v>45136</v>
      </c>
      <c r="H15321" s="4">
        <v>45140</v>
      </c>
      <c r="I15321" t="s">
        <v>60</v>
      </c>
      <c r="J15321" t="s">
        <v>56</v>
      </c>
      <c r="K15321">
        <v>46.79</v>
      </c>
      <c r="L15321" t="s">
        <v>68</v>
      </c>
    </row>
    <row r="15322" spans="1:12" x14ac:dyDescent="0.3">
      <c r="A15322" t="s">
        <v>15382</v>
      </c>
      <c r="B15322" t="s">
        <v>42</v>
      </c>
      <c r="C15322" t="s">
        <v>49</v>
      </c>
      <c r="D15322">
        <v>600.07000000000005</v>
      </c>
      <c r="E15322">
        <v>0.36</v>
      </c>
      <c r="F15322">
        <v>2</v>
      </c>
      <c r="G15322" s="4">
        <v>45244</v>
      </c>
      <c r="H15322" s="4">
        <v>45250</v>
      </c>
      <c r="I15322" t="s">
        <v>60</v>
      </c>
      <c r="J15322" t="s">
        <v>45</v>
      </c>
      <c r="K15322">
        <v>179.59</v>
      </c>
      <c r="L15322" t="s">
        <v>77</v>
      </c>
    </row>
    <row r="15323" spans="1:12" x14ac:dyDescent="0.3">
      <c r="A15323" t="s">
        <v>15383</v>
      </c>
      <c r="B15323" t="s">
        <v>42</v>
      </c>
      <c r="C15323" t="s">
        <v>49</v>
      </c>
      <c r="D15323">
        <v>1539.96</v>
      </c>
      <c r="E15323">
        <v>0.36</v>
      </c>
      <c r="F15323">
        <v>3</v>
      </c>
      <c r="G15323" s="4">
        <v>45484</v>
      </c>
      <c r="H15323" s="4">
        <v>45489</v>
      </c>
      <c r="I15323" t="s">
        <v>50</v>
      </c>
      <c r="J15323" t="s">
        <v>45</v>
      </c>
      <c r="K15323">
        <v>95.11</v>
      </c>
      <c r="L15323" t="s">
        <v>57</v>
      </c>
    </row>
    <row r="15324" spans="1:12" x14ac:dyDescent="0.3">
      <c r="A15324" t="s">
        <v>15384</v>
      </c>
      <c r="B15324" t="s">
        <v>48</v>
      </c>
      <c r="C15324" t="s">
        <v>43</v>
      </c>
      <c r="D15324">
        <v>855.45</v>
      </c>
      <c r="E15324">
        <v>0.4</v>
      </c>
      <c r="F15324">
        <v>9</v>
      </c>
      <c r="G15324" s="4">
        <v>45140</v>
      </c>
      <c r="H15324" s="4">
        <v>45147</v>
      </c>
      <c r="I15324" t="s">
        <v>60</v>
      </c>
      <c r="J15324" t="s">
        <v>51</v>
      </c>
      <c r="K15324">
        <v>236.99</v>
      </c>
      <c r="L15324" t="s">
        <v>63</v>
      </c>
    </row>
    <row r="15325" spans="1:12" x14ac:dyDescent="0.3">
      <c r="A15325" t="s">
        <v>15385</v>
      </c>
      <c r="B15325" t="s">
        <v>42</v>
      </c>
      <c r="C15325" t="s">
        <v>43</v>
      </c>
      <c r="D15325">
        <v>2724.64</v>
      </c>
      <c r="E15325">
        <v>0.3</v>
      </c>
      <c r="F15325">
        <v>5</v>
      </c>
      <c r="G15325" s="4">
        <v>45125</v>
      </c>
      <c r="H15325" s="4">
        <v>45131</v>
      </c>
      <c r="I15325" t="s">
        <v>50</v>
      </c>
      <c r="J15325" t="s">
        <v>45</v>
      </c>
      <c r="K15325">
        <v>770.94</v>
      </c>
      <c r="L15325" t="s">
        <v>46</v>
      </c>
    </row>
    <row r="15326" spans="1:12" x14ac:dyDescent="0.3">
      <c r="A15326" t="s">
        <v>15386</v>
      </c>
      <c r="B15326" t="s">
        <v>54</v>
      </c>
      <c r="C15326" t="s">
        <v>65</v>
      </c>
      <c r="D15326">
        <v>2241.5</v>
      </c>
      <c r="E15326">
        <v>0.12</v>
      </c>
      <c r="F15326">
        <v>6</v>
      </c>
      <c r="G15326" s="4">
        <v>45053</v>
      </c>
      <c r="H15326" s="4">
        <v>45056</v>
      </c>
      <c r="I15326" t="s">
        <v>50</v>
      </c>
      <c r="J15326" t="s">
        <v>56</v>
      </c>
      <c r="K15326">
        <v>276.17</v>
      </c>
      <c r="L15326" t="s">
        <v>46</v>
      </c>
    </row>
    <row r="15327" spans="1:12" x14ac:dyDescent="0.3">
      <c r="A15327" t="s">
        <v>15387</v>
      </c>
      <c r="B15327" t="s">
        <v>54</v>
      </c>
      <c r="C15327" t="s">
        <v>62</v>
      </c>
      <c r="D15327">
        <v>4476.03</v>
      </c>
      <c r="E15327">
        <v>0.17</v>
      </c>
      <c r="F15327">
        <v>3</v>
      </c>
      <c r="G15327" s="4">
        <v>45308</v>
      </c>
      <c r="H15327" s="4">
        <v>45313</v>
      </c>
      <c r="I15327" t="s">
        <v>44</v>
      </c>
      <c r="J15327" t="s">
        <v>56</v>
      </c>
      <c r="K15327">
        <v>1286.3399999999999</v>
      </c>
      <c r="L15327" t="s">
        <v>77</v>
      </c>
    </row>
    <row r="15328" spans="1:12" x14ac:dyDescent="0.3">
      <c r="A15328" t="s">
        <v>15388</v>
      </c>
      <c r="B15328" t="s">
        <v>54</v>
      </c>
      <c r="C15328" t="s">
        <v>43</v>
      </c>
      <c r="D15328">
        <v>3615.27</v>
      </c>
      <c r="E15328">
        <v>0.45</v>
      </c>
      <c r="F15328">
        <v>6</v>
      </c>
      <c r="G15328" s="4">
        <v>44939</v>
      </c>
      <c r="H15328" s="4">
        <v>44942</v>
      </c>
      <c r="I15328" t="s">
        <v>60</v>
      </c>
      <c r="J15328" t="s">
        <v>56</v>
      </c>
      <c r="K15328">
        <v>633.21</v>
      </c>
      <c r="L15328" t="s">
        <v>68</v>
      </c>
    </row>
    <row r="15329" spans="1:12" x14ac:dyDescent="0.3">
      <c r="A15329" t="s">
        <v>15389</v>
      </c>
      <c r="B15329" t="s">
        <v>70</v>
      </c>
      <c r="C15329" t="s">
        <v>49</v>
      </c>
      <c r="D15329">
        <v>1108.48</v>
      </c>
      <c r="E15329">
        <v>0.37</v>
      </c>
      <c r="F15329">
        <v>8</v>
      </c>
      <c r="G15329" s="4">
        <v>45312</v>
      </c>
      <c r="H15329" s="4">
        <v>45318</v>
      </c>
      <c r="I15329" t="s">
        <v>44</v>
      </c>
      <c r="J15329" t="s">
        <v>56</v>
      </c>
      <c r="K15329">
        <v>315.38</v>
      </c>
      <c r="L15329" t="s">
        <v>52</v>
      </c>
    </row>
    <row r="15330" spans="1:12" x14ac:dyDescent="0.3">
      <c r="A15330" t="s">
        <v>15390</v>
      </c>
      <c r="B15330" t="s">
        <v>54</v>
      </c>
      <c r="C15330" t="s">
        <v>62</v>
      </c>
      <c r="D15330">
        <v>324.06</v>
      </c>
      <c r="E15330">
        <v>0.04</v>
      </c>
      <c r="F15330">
        <v>1</v>
      </c>
      <c r="G15330" s="4">
        <v>44955</v>
      </c>
      <c r="H15330" s="4">
        <v>44961</v>
      </c>
      <c r="I15330" t="s">
        <v>60</v>
      </c>
      <c r="J15330" t="s">
        <v>45</v>
      </c>
      <c r="K15330">
        <v>55.55</v>
      </c>
      <c r="L15330" t="s">
        <v>68</v>
      </c>
    </row>
    <row r="15331" spans="1:12" x14ac:dyDescent="0.3">
      <c r="A15331" t="s">
        <v>15391</v>
      </c>
      <c r="B15331" t="s">
        <v>70</v>
      </c>
      <c r="C15331" t="s">
        <v>43</v>
      </c>
      <c r="D15331">
        <v>3574.86</v>
      </c>
      <c r="E15331">
        <v>0.38</v>
      </c>
      <c r="F15331">
        <v>8</v>
      </c>
      <c r="G15331" s="4">
        <v>45414</v>
      </c>
      <c r="H15331" s="4">
        <v>45415</v>
      </c>
      <c r="I15331" t="s">
        <v>50</v>
      </c>
      <c r="J15331" t="s">
        <v>56</v>
      </c>
      <c r="K15331">
        <v>599.15</v>
      </c>
      <c r="L15331" t="s">
        <v>57</v>
      </c>
    </row>
    <row r="15332" spans="1:12" x14ac:dyDescent="0.3">
      <c r="A15332" t="s">
        <v>15392</v>
      </c>
      <c r="B15332" t="s">
        <v>54</v>
      </c>
      <c r="C15332" t="s">
        <v>62</v>
      </c>
      <c r="D15332">
        <v>4244.5600000000004</v>
      </c>
      <c r="E15332">
        <v>0.17</v>
      </c>
      <c r="F15332">
        <v>8</v>
      </c>
      <c r="G15332" s="4">
        <v>45264</v>
      </c>
      <c r="H15332" s="4">
        <v>45267</v>
      </c>
      <c r="I15332" t="s">
        <v>50</v>
      </c>
      <c r="J15332" t="s">
        <v>45</v>
      </c>
      <c r="K15332">
        <v>1011.69</v>
      </c>
      <c r="L15332" t="s">
        <v>46</v>
      </c>
    </row>
    <row r="15333" spans="1:12" x14ac:dyDescent="0.3">
      <c r="A15333" t="s">
        <v>15393</v>
      </c>
      <c r="B15333" t="s">
        <v>42</v>
      </c>
      <c r="C15333" t="s">
        <v>65</v>
      </c>
      <c r="D15333">
        <v>3534.87</v>
      </c>
      <c r="E15333">
        <v>0.01</v>
      </c>
      <c r="F15333">
        <v>7</v>
      </c>
      <c r="G15333" s="4">
        <v>45440</v>
      </c>
      <c r="H15333" s="4">
        <v>45442</v>
      </c>
      <c r="I15333" t="s">
        <v>44</v>
      </c>
      <c r="J15333" t="s">
        <v>45</v>
      </c>
      <c r="K15333">
        <v>383.1</v>
      </c>
      <c r="L15333" t="s">
        <v>77</v>
      </c>
    </row>
    <row r="15334" spans="1:12" x14ac:dyDescent="0.3">
      <c r="A15334" t="s">
        <v>15394</v>
      </c>
      <c r="B15334" t="s">
        <v>48</v>
      </c>
      <c r="C15334" t="s">
        <v>49</v>
      </c>
      <c r="D15334">
        <v>3254.59</v>
      </c>
      <c r="E15334">
        <v>0.24</v>
      </c>
      <c r="F15334">
        <v>4</v>
      </c>
      <c r="G15334" s="4">
        <v>45634</v>
      </c>
      <c r="H15334" s="4">
        <v>45635</v>
      </c>
      <c r="I15334" t="s">
        <v>60</v>
      </c>
      <c r="J15334" t="s">
        <v>51</v>
      </c>
      <c r="K15334">
        <v>898.39</v>
      </c>
      <c r="L15334" t="s">
        <v>68</v>
      </c>
    </row>
    <row r="15335" spans="1:12" x14ac:dyDescent="0.3">
      <c r="A15335" t="s">
        <v>15395</v>
      </c>
      <c r="B15335" t="s">
        <v>54</v>
      </c>
      <c r="C15335" t="s">
        <v>62</v>
      </c>
      <c r="D15335">
        <v>1321.64</v>
      </c>
      <c r="E15335">
        <v>0.44</v>
      </c>
      <c r="F15335">
        <v>1</v>
      </c>
      <c r="G15335" s="4">
        <v>45243</v>
      </c>
      <c r="H15335" s="4">
        <v>45246</v>
      </c>
      <c r="I15335" t="s">
        <v>60</v>
      </c>
      <c r="J15335" t="s">
        <v>51</v>
      </c>
      <c r="K15335">
        <v>346.39</v>
      </c>
      <c r="L15335" t="s">
        <v>46</v>
      </c>
    </row>
    <row r="15336" spans="1:12" x14ac:dyDescent="0.3">
      <c r="A15336" t="s">
        <v>15396</v>
      </c>
      <c r="B15336" t="s">
        <v>70</v>
      </c>
      <c r="C15336" t="s">
        <v>49</v>
      </c>
      <c r="D15336">
        <v>2523.56</v>
      </c>
      <c r="E15336">
        <v>0.22</v>
      </c>
      <c r="F15336">
        <v>2</v>
      </c>
      <c r="G15336" s="4">
        <v>45612</v>
      </c>
      <c r="H15336" s="4">
        <v>45618</v>
      </c>
      <c r="I15336" t="s">
        <v>44</v>
      </c>
      <c r="J15336" t="s">
        <v>56</v>
      </c>
      <c r="K15336">
        <v>211.38</v>
      </c>
      <c r="L15336" t="s">
        <v>52</v>
      </c>
    </row>
    <row r="15337" spans="1:12" x14ac:dyDescent="0.3">
      <c r="A15337" t="s">
        <v>15397</v>
      </c>
      <c r="B15337" t="s">
        <v>70</v>
      </c>
      <c r="C15337" t="s">
        <v>43</v>
      </c>
      <c r="D15337">
        <v>3652.31</v>
      </c>
      <c r="E15337">
        <v>0.49</v>
      </c>
      <c r="F15337">
        <v>3</v>
      </c>
      <c r="G15337" s="4">
        <v>45254</v>
      </c>
      <c r="H15337" s="4">
        <v>45259</v>
      </c>
      <c r="I15337" t="s">
        <v>50</v>
      </c>
      <c r="J15337" t="s">
        <v>51</v>
      </c>
      <c r="K15337">
        <v>209.43</v>
      </c>
      <c r="L15337" t="s">
        <v>68</v>
      </c>
    </row>
    <row r="15338" spans="1:12" x14ac:dyDescent="0.3">
      <c r="A15338" t="s">
        <v>15398</v>
      </c>
      <c r="B15338" t="s">
        <v>48</v>
      </c>
      <c r="C15338" t="s">
        <v>55</v>
      </c>
      <c r="D15338">
        <v>1047.54</v>
      </c>
      <c r="E15338">
        <v>0.09</v>
      </c>
      <c r="F15338">
        <v>5</v>
      </c>
      <c r="G15338" s="4">
        <v>45538</v>
      </c>
      <c r="H15338" s="4">
        <v>45542</v>
      </c>
      <c r="I15338" t="s">
        <v>44</v>
      </c>
      <c r="J15338" t="s">
        <v>51</v>
      </c>
      <c r="K15338">
        <v>238.46</v>
      </c>
      <c r="L15338" t="s">
        <v>52</v>
      </c>
    </row>
    <row r="15339" spans="1:12" x14ac:dyDescent="0.3">
      <c r="A15339" t="s">
        <v>15399</v>
      </c>
      <c r="B15339" t="s">
        <v>54</v>
      </c>
      <c r="C15339" t="s">
        <v>62</v>
      </c>
      <c r="D15339">
        <v>2435.06</v>
      </c>
      <c r="E15339">
        <v>0.18</v>
      </c>
      <c r="F15339">
        <v>3</v>
      </c>
      <c r="G15339" s="4">
        <v>45497</v>
      </c>
      <c r="H15339" s="4">
        <v>45502</v>
      </c>
      <c r="I15339" t="s">
        <v>44</v>
      </c>
      <c r="J15339" t="s">
        <v>45</v>
      </c>
      <c r="K15339">
        <v>335.86</v>
      </c>
      <c r="L15339" t="s">
        <v>63</v>
      </c>
    </row>
    <row r="15340" spans="1:12" x14ac:dyDescent="0.3">
      <c r="A15340" t="s">
        <v>15400</v>
      </c>
      <c r="B15340" t="s">
        <v>42</v>
      </c>
      <c r="C15340" t="s">
        <v>49</v>
      </c>
      <c r="D15340">
        <v>673.44</v>
      </c>
      <c r="E15340">
        <v>0.01</v>
      </c>
      <c r="F15340">
        <v>8</v>
      </c>
      <c r="G15340" s="4">
        <v>45230</v>
      </c>
      <c r="H15340" s="4">
        <v>45231</v>
      </c>
      <c r="I15340" t="s">
        <v>50</v>
      </c>
      <c r="J15340" t="s">
        <v>45</v>
      </c>
      <c r="K15340">
        <v>50.86</v>
      </c>
      <c r="L15340" t="s">
        <v>52</v>
      </c>
    </row>
    <row r="15341" spans="1:12" x14ac:dyDescent="0.3">
      <c r="A15341" t="s">
        <v>15401</v>
      </c>
      <c r="B15341" t="s">
        <v>54</v>
      </c>
      <c r="C15341" t="s">
        <v>62</v>
      </c>
      <c r="D15341">
        <v>2700.52</v>
      </c>
      <c r="E15341">
        <v>0.03</v>
      </c>
      <c r="F15341">
        <v>6</v>
      </c>
      <c r="G15341" s="4">
        <v>45328</v>
      </c>
      <c r="H15341" s="4">
        <v>45329</v>
      </c>
      <c r="I15341" t="s">
        <v>44</v>
      </c>
      <c r="J15341" t="s">
        <v>51</v>
      </c>
      <c r="K15341">
        <v>739.55</v>
      </c>
      <c r="L15341" t="s">
        <v>63</v>
      </c>
    </row>
    <row r="15342" spans="1:12" x14ac:dyDescent="0.3">
      <c r="A15342" t="s">
        <v>15402</v>
      </c>
      <c r="B15342" t="s">
        <v>54</v>
      </c>
      <c r="C15342" t="s">
        <v>43</v>
      </c>
      <c r="D15342">
        <v>2910.33</v>
      </c>
      <c r="E15342">
        <v>0.18</v>
      </c>
      <c r="F15342">
        <v>3</v>
      </c>
      <c r="G15342" s="4">
        <v>45232</v>
      </c>
      <c r="H15342" s="4">
        <v>45233</v>
      </c>
      <c r="I15342" t="s">
        <v>60</v>
      </c>
      <c r="J15342" t="s">
        <v>51</v>
      </c>
      <c r="K15342">
        <v>868.91</v>
      </c>
      <c r="L15342" t="s">
        <v>46</v>
      </c>
    </row>
    <row r="15343" spans="1:12" x14ac:dyDescent="0.3">
      <c r="A15343" t="s">
        <v>15403</v>
      </c>
      <c r="B15343" t="s">
        <v>48</v>
      </c>
      <c r="C15343" t="s">
        <v>43</v>
      </c>
      <c r="D15343">
        <v>2723.39</v>
      </c>
      <c r="E15343">
        <v>0.26</v>
      </c>
      <c r="F15343">
        <v>2</v>
      </c>
      <c r="G15343" s="4">
        <v>45129</v>
      </c>
      <c r="H15343" s="4">
        <v>45132</v>
      </c>
      <c r="I15343" t="s">
        <v>60</v>
      </c>
      <c r="J15343" t="s">
        <v>51</v>
      </c>
      <c r="K15343">
        <v>353.12</v>
      </c>
      <c r="L15343" t="s">
        <v>46</v>
      </c>
    </row>
    <row r="15344" spans="1:12" x14ac:dyDescent="0.3">
      <c r="A15344" t="s">
        <v>15404</v>
      </c>
      <c r="B15344" t="s">
        <v>54</v>
      </c>
      <c r="C15344" t="s">
        <v>49</v>
      </c>
      <c r="D15344">
        <v>2400.38</v>
      </c>
      <c r="E15344">
        <v>0.12</v>
      </c>
      <c r="F15344">
        <v>3</v>
      </c>
      <c r="G15344" s="4">
        <v>45081</v>
      </c>
      <c r="H15344" s="4">
        <v>45083</v>
      </c>
      <c r="I15344" t="s">
        <v>44</v>
      </c>
      <c r="J15344" t="s">
        <v>51</v>
      </c>
      <c r="K15344">
        <v>231.2</v>
      </c>
      <c r="L15344" t="s">
        <v>46</v>
      </c>
    </row>
    <row r="15345" spans="1:12" x14ac:dyDescent="0.3">
      <c r="A15345" t="s">
        <v>15405</v>
      </c>
      <c r="B15345" t="s">
        <v>42</v>
      </c>
      <c r="C15345" t="s">
        <v>65</v>
      </c>
      <c r="D15345">
        <v>2978.52</v>
      </c>
      <c r="E15345">
        <v>0.08</v>
      </c>
      <c r="F15345">
        <v>2</v>
      </c>
      <c r="G15345" s="4">
        <v>45342</v>
      </c>
      <c r="H15345" s="4">
        <v>45349</v>
      </c>
      <c r="I15345" t="s">
        <v>50</v>
      </c>
      <c r="J15345" t="s">
        <v>51</v>
      </c>
      <c r="K15345">
        <v>786.85</v>
      </c>
      <c r="L15345" t="s">
        <v>52</v>
      </c>
    </row>
    <row r="15346" spans="1:12" x14ac:dyDescent="0.3">
      <c r="A15346" t="s">
        <v>15406</v>
      </c>
      <c r="B15346" t="s">
        <v>70</v>
      </c>
      <c r="C15346" t="s">
        <v>62</v>
      </c>
      <c r="D15346">
        <v>4984.32</v>
      </c>
      <c r="E15346">
        <v>0.21</v>
      </c>
      <c r="F15346">
        <v>3</v>
      </c>
      <c r="G15346" s="4">
        <v>45248</v>
      </c>
      <c r="H15346" s="4">
        <v>45249</v>
      </c>
      <c r="I15346" t="s">
        <v>60</v>
      </c>
      <c r="J15346" t="s">
        <v>51</v>
      </c>
      <c r="K15346">
        <v>909.1</v>
      </c>
      <c r="L15346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F5522-F74E-458B-851B-283D6DF017A3}">
  <dimension ref="A1:XFD1048576"/>
  <sheetViews>
    <sheetView zoomScale="106" workbookViewId="0">
      <selection activeCell="J4" sqref="J4"/>
    </sheetView>
  </sheetViews>
  <sheetFormatPr defaultRowHeight="14.4" x14ac:dyDescent="0.3"/>
  <cols>
    <col min="1" max="1" width="17.44140625" customWidth="1"/>
    <col min="2" max="10" width="10" customWidth="1"/>
    <col min="11" max="100" width="11.109375" customWidth="1"/>
    <col min="101" max="1000" width="12.21875" customWidth="1"/>
    <col min="1001" max="10000" width="13.33203125" customWidth="1"/>
    <col min="10001" max="16384" width="14.33203125" customWidth="1"/>
  </cols>
  <sheetData>
    <row r="1" spans="1:16384" x14ac:dyDescent="0.3">
      <c r="A1" s="7" t="s">
        <v>9</v>
      </c>
      <c r="B1" s="8" t="s">
        <v>15411</v>
      </c>
      <c r="C1" s="8" t="s">
        <v>15412</v>
      </c>
      <c r="D1" s="8" t="s">
        <v>15413</v>
      </c>
      <c r="E1" s="8" t="s">
        <v>15414</v>
      </c>
      <c r="F1" s="8" t="s">
        <v>15415</v>
      </c>
      <c r="G1" s="8" t="s">
        <v>15416</v>
      </c>
      <c r="H1" s="8" t="s">
        <v>15417</v>
      </c>
      <c r="I1" s="9" t="s">
        <v>15418</v>
      </c>
      <c r="J1" t="s">
        <v>15419</v>
      </c>
      <c r="K1" t="s">
        <v>15420</v>
      </c>
      <c r="L1" t="s">
        <v>15421</v>
      </c>
      <c r="M1" t="s">
        <v>15422</v>
      </c>
      <c r="N1" t="s">
        <v>37</v>
      </c>
      <c r="O1" t="s">
        <v>38</v>
      </c>
      <c r="P1" t="s">
        <v>39</v>
      </c>
      <c r="Q1" t="s">
        <v>40</v>
      </c>
      <c r="R1" t="s">
        <v>15423</v>
      </c>
      <c r="S1" t="s">
        <v>15424</v>
      </c>
      <c r="T1" t="s">
        <v>15425</v>
      </c>
      <c r="U1" t="s">
        <v>15426</v>
      </c>
      <c r="V1" t="s">
        <v>15427</v>
      </c>
      <c r="W1" t="s">
        <v>15428</v>
      </c>
      <c r="X1" t="s">
        <v>15429</v>
      </c>
      <c r="Y1" t="s">
        <v>15430</v>
      </c>
      <c r="Z1" t="s">
        <v>15431</v>
      </c>
      <c r="AA1" t="s">
        <v>15432</v>
      </c>
      <c r="AB1" t="s">
        <v>15433</v>
      </c>
      <c r="AC1" t="s">
        <v>15434</v>
      </c>
      <c r="AD1" t="s">
        <v>15435</v>
      </c>
      <c r="AE1" t="s">
        <v>15436</v>
      </c>
      <c r="AF1" t="s">
        <v>15437</v>
      </c>
      <c r="AG1" t="s">
        <v>15438</v>
      </c>
      <c r="AH1" t="s">
        <v>15439</v>
      </c>
      <c r="AI1" t="s">
        <v>15440</v>
      </c>
      <c r="AJ1" t="s">
        <v>15441</v>
      </c>
      <c r="AK1" t="s">
        <v>15442</v>
      </c>
      <c r="AL1" t="s">
        <v>15443</v>
      </c>
      <c r="AM1" t="s">
        <v>15444</v>
      </c>
      <c r="AN1" t="s">
        <v>15445</v>
      </c>
      <c r="AO1" t="s">
        <v>15446</v>
      </c>
      <c r="AP1" t="s">
        <v>15447</v>
      </c>
      <c r="AQ1" t="s">
        <v>15448</v>
      </c>
      <c r="AR1" t="s">
        <v>15449</v>
      </c>
      <c r="AS1" t="s">
        <v>15450</v>
      </c>
      <c r="AT1" t="s">
        <v>15451</v>
      </c>
      <c r="AU1" t="s">
        <v>15452</v>
      </c>
      <c r="AV1" t="s">
        <v>15453</v>
      </c>
      <c r="AW1" t="s">
        <v>15454</v>
      </c>
      <c r="AX1" t="s">
        <v>15455</v>
      </c>
      <c r="AY1" t="s">
        <v>15456</v>
      </c>
      <c r="AZ1" t="s">
        <v>15457</v>
      </c>
      <c r="BA1" t="s">
        <v>15458</v>
      </c>
      <c r="BB1" t="s">
        <v>15459</v>
      </c>
      <c r="BC1" t="s">
        <v>15460</v>
      </c>
      <c r="BD1" t="s">
        <v>15461</v>
      </c>
      <c r="BE1" t="s">
        <v>15462</v>
      </c>
      <c r="BF1" t="s">
        <v>15463</v>
      </c>
      <c r="BG1" t="s">
        <v>15464</v>
      </c>
      <c r="BH1" t="s">
        <v>15465</v>
      </c>
      <c r="BI1" t="s">
        <v>15466</v>
      </c>
      <c r="BJ1" t="s">
        <v>15467</v>
      </c>
      <c r="BK1" t="s">
        <v>15468</v>
      </c>
      <c r="BL1" t="s">
        <v>15469</v>
      </c>
      <c r="BM1" t="s">
        <v>15470</v>
      </c>
      <c r="BN1" t="s">
        <v>15471</v>
      </c>
      <c r="BO1" t="s">
        <v>15472</v>
      </c>
      <c r="BP1" t="s">
        <v>15473</v>
      </c>
      <c r="BQ1" t="s">
        <v>15474</v>
      </c>
      <c r="BR1" t="s">
        <v>15475</v>
      </c>
      <c r="BS1" t="s">
        <v>15476</v>
      </c>
      <c r="BT1" t="s">
        <v>15477</v>
      </c>
      <c r="BU1" t="s">
        <v>15478</v>
      </c>
      <c r="BV1" t="s">
        <v>15479</v>
      </c>
      <c r="BW1" t="s">
        <v>15480</v>
      </c>
      <c r="BX1" t="s">
        <v>15481</v>
      </c>
      <c r="BY1" t="s">
        <v>15482</v>
      </c>
      <c r="BZ1" t="s">
        <v>15483</v>
      </c>
      <c r="CA1" t="s">
        <v>15484</v>
      </c>
      <c r="CB1" t="s">
        <v>15485</v>
      </c>
      <c r="CC1" t="s">
        <v>15486</v>
      </c>
      <c r="CD1" t="s">
        <v>15487</v>
      </c>
      <c r="CE1" t="s">
        <v>15488</v>
      </c>
      <c r="CF1" t="s">
        <v>15489</v>
      </c>
      <c r="CG1" t="s">
        <v>15490</v>
      </c>
      <c r="CH1" t="s">
        <v>15491</v>
      </c>
      <c r="CI1" t="s">
        <v>15492</v>
      </c>
      <c r="CJ1" t="s">
        <v>15493</v>
      </c>
      <c r="CK1" t="s">
        <v>15494</v>
      </c>
      <c r="CL1" t="s">
        <v>15495</v>
      </c>
      <c r="CM1" t="s">
        <v>15496</v>
      </c>
      <c r="CN1" t="s">
        <v>15497</v>
      </c>
      <c r="CO1" t="s">
        <v>15498</v>
      </c>
      <c r="CP1" t="s">
        <v>15499</v>
      </c>
      <c r="CQ1" t="s">
        <v>15500</v>
      </c>
      <c r="CR1" t="s">
        <v>15501</v>
      </c>
      <c r="CS1" t="s">
        <v>15502</v>
      </c>
      <c r="CT1" t="s">
        <v>15503</v>
      </c>
      <c r="CU1" t="s">
        <v>15504</v>
      </c>
      <c r="CV1" t="s">
        <v>15505</v>
      </c>
      <c r="CW1" t="s">
        <v>15506</v>
      </c>
      <c r="CX1" t="s">
        <v>15507</v>
      </c>
      <c r="CY1" t="s">
        <v>15508</v>
      </c>
      <c r="CZ1" t="s">
        <v>15509</v>
      </c>
      <c r="DA1" t="s">
        <v>15510</v>
      </c>
      <c r="DB1" t="s">
        <v>15511</v>
      </c>
      <c r="DC1" t="s">
        <v>15512</v>
      </c>
      <c r="DD1" t="s">
        <v>15513</v>
      </c>
      <c r="DE1" t="s">
        <v>15514</v>
      </c>
      <c r="DF1" t="s">
        <v>15515</v>
      </c>
      <c r="DG1" t="s">
        <v>15516</v>
      </c>
      <c r="DH1" t="s">
        <v>15517</v>
      </c>
      <c r="DI1" t="s">
        <v>15518</v>
      </c>
      <c r="DJ1" t="s">
        <v>15519</v>
      </c>
      <c r="DK1" t="s">
        <v>15520</v>
      </c>
      <c r="DL1" t="s">
        <v>15521</v>
      </c>
      <c r="DM1" t="s">
        <v>15522</v>
      </c>
      <c r="DN1" t="s">
        <v>15523</v>
      </c>
      <c r="DO1" t="s">
        <v>15524</v>
      </c>
      <c r="DP1" t="s">
        <v>15525</v>
      </c>
      <c r="DQ1" t="s">
        <v>15526</v>
      </c>
      <c r="DR1" t="s">
        <v>15527</v>
      </c>
      <c r="DS1" t="s">
        <v>15528</v>
      </c>
      <c r="DT1" t="s">
        <v>15529</v>
      </c>
      <c r="DU1" t="s">
        <v>15530</v>
      </c>
      <c r="DV1" t="s">
        <v>15531</v>
      </c>
      <c r="DW1" t="s">
        <v>15532</v>
      </c>
      <c r="DX1" t="s">
        <v>15533</v>
      </c>
      <c r="DY1" t="s">
        <v>15534</v>
      </c>
      <c r="DZ1" t="s">
        <v>15535</v>
      </c>
      <c r="EA1" t="s">
        <v>15536</v>
      </c>
      <c r="EB1" t="s">
        <v>15537</v>
      </c>
      <c r="EC1" t="s">
        <v>15538</v>
      </c>
      <c r="ED1" t="s">
        <v>15539</v>
      </c>
      <c r="EE1" t="s">
        <v>15540</v>
      </c>
      <c r="EF1" t="s">
        <v>15541</v>
      </c>
      <c r="EG1" t="s">
        <v>15542</v>
      </c>
      <c r="EH1" t="s">
        <v>15543</v>
      </c>
      <c r="EI1" t="s">
        <v>15544</v>
      </c>
      <c r="EJ1" t="s">
        <v>15545</v>
      </c>
      <c r="EK1" t="s">
        <v>15546</v>
      </c>
      <c r="EL1" t="s">
        <v>15547</v>
      </c>
      <c r="EM1" t="s">
        <v>15548</v>
      </c>
      <c r="EN1" t="s">
        <v>15549</v>
      </c>
      <c r="EO1" t="s">
        <v>15550</v>
      </c>
      <c r="EP1" t="s">
        <v>15551</v>
      </c>
      <c r="EQ1" t="s">
        <v>15552</v>
      </c>
      <c r="ER1" t="s">
        <v>15553</v>
      </c>
      <c r="ES1" t="s">
        <v>15554</v>
      </c>
      <c r="ET1" t="s">
        <v>15555</v>
      </c>
      <c r="EU1" t="s">
        <v>15556</v>
      </c>
      <c r="EV1" t="s">
        <v>15557</v>
      </c>
      <c r="EW1" t="s">
        <v>15558</v>
      </c>
      <c r="EX1" t="s">
        <v>15559</v>
      </c>
      <c r="EY1" t="s">
        <v>15560</v>
      </c>
      <c r="EZ1" t="s">
        <v>15561</v>
      </c>
      <c r="FA1" t="s">
        <v>15562</v>
      </c>
      <c r="FB1" t="s">
        <v>15563</v>
      </c>
      <c r="FC1" t="s">
        <v>15564</v>
      </c>
      <c r="FD1" t="s">
        <v>15565</v>
      </c>
      <c r="FE1" t="s">
        <v>15566</v>
      </c>
      <c r="FF1" t="s">
        <v>15567</v>
      </c>
      <c r="FG1" t="s">
        <v>15568</v>
      </c>
      <c r="FH1" t="s">
        <v>15569</v>
      </c>
      <c r="FI1" t="s">
        <v>15570</v>
      </c>
      <c r="FJ1" t="s">
        <v>15571</v>
      </c>
      <c r="FK1" t="s">
        <v>15572</v>
      </c>
      <c r="FL1" t="s">
        <v>15573</v>
      </c>
      <c r="FM1" t="s">
        <v>15574</v>
      </c>
      <c r="FN1" t="s">
        <v>15575</v>
      </c>
      <c r="FO1" t="s">
        <v>15576</v>
      </c>
      <c r="FP1" t="s">
        <v>15577</v>
      </c>
      <c r="FQ1" t="s">
        <v>15578</v>
      </c>
      <c r="FR1" t="s">
        <v>15579</v>
      </c>
      <c r="FS1" t="s">
        <v>15580</v>
      </c>
      <c r="FT1" t="s">
        <v>15581</v>
      </c>
      <c r="FU1" t="s">
        <v>15582</v>
      </c>
      <c r="FV1" t="s">
        <v>15583</v>
      </c>
      <c r="FW1" t="s">
        <v>15584</v>
      </c>
      <c r="FX1" t="s">
        <v>15585</v>
      </c>
      <c r="FY1" t="s">
        <v>15586</v>
      </c>
      <c r="FZ1" t="s">
        <v>15587</v>
      </c>
      <c r="GA1" t="s">
        <v>15588</v>
      </c>
      <c r="GB1" t="s">
        <v>15589</v>
      </c>
      <c r="GC1" t="s">
        <v>15590</v>
      </c>
      <c r="GD1" t="s">
        <v>15591</v>
      </c>
      <c r="GE1" t="s">
        <v>15592</v>
      </c>
      <c r="GF1" t="s">
        <v>15593</v>
      </c>
      <c r="GG1" t="s">
        <v>15594</v>
      </c>
      <c r="GH1" t="s">
        <v>15595</v>
      </c>
      <c r="GI1" t="s">
        <v>15596</v>
      </c>
      <c r="GJ1" t="s">
        <v>15597</v>
      </c>
      <c r="GK1" t="s">
        <v>15598</v>
      </c>
      <c r="GL1" t="s">
        <v>15599</v>
      </c>
      <c r="GM1" t="s">
        <v>15600</v>
      </c>
      <c r="GN1" t="s">
        <v>15601</v>
      </c>
      <c r="GO1" t="s">
        <v>15602</v>
      </c>
      <c r="GP1" t="s">
        <v>15603</v>
      </c>
      <c r="GQ1" t="s">
        <v>15604</v>
      </c>
      <c r="GR1" t="s">
        <v>15605</v>
      </c>
      <c r="GS1" t="s">
        <v>15606</v>
      </c>
      <c r="GT1" t="s">
        <v>15607</v>
      </c>
      <c r="GU1" t="s">
        <v>15608</v>
      </c>
      <c r="GV1" t="s">
        <v>15609</v>
      </c>
      <c r="GW1" t="s">
        <v>15610</v>
      </c>
      <c r="GX1" t="s">
        <v>15611</v>
      </c>
      <c r="GY1" t="s">
        <v>15612</v>
      </c>
      <c r="GZ1" t="s">
        <v>15613</v>
      </c>
      <c r="HA1" t="s">
        <v>15614</v>
      </c>
      <c r="HB1" t="s">
        <v>15615</v>
      </c>
      <c r="HC1" t="s">
        <v>15616</v>
      </c>
      <c r="HD1" t="s">
        <v>15617</v>
      </c>
      <c r="HE1" t="s">
        <v>15618</v>
      </c>
      <c r="HF1" t="s">
        <v>15619</v>
      </c>
      <c r="HG1" t="s">
        <v>15620</v>
      </c>
      <c r="HH1" t="s">
        <v>15621</v>
      </c>
      <c r="HI1" t="s">
        <v>15622</v>
      </c>
      <c r="HJ1" t="s">
        <v>15623</v>
      </c>
      <c r="HK1" t="s">
        <v>15624</v>
      </c>
      <c r="HL1" t="s">
        <v>15625</v>
      </c>
      <c r="HM1" t="s">
        <v>15626</v>
      </c>
      <c r="HN1" t="s">
        <v>15627</v>
      </c>
      <c r="HO1" t="s">
        <v>15628</v>
      </c>
      <c r="HP1" t="s">
        <v>15629</v>
      </c>
      <c r="HQ1" t="s">
        <v>15630</v>
      </c>
      <c r="HR1" t="s">
        <v>15631</v>
      </c>
      <c r="HS1" t="s">
        <v>15632</v>
      </c>
      <c r="HT1" t="s">
        <v>15633</v>
      </c>
      <c r="HU1" t="s">
        <v>15634</v>
      </c>
      <c r="HV1" t="s">
        <v>15635</v>
      </c>
      <c r="HW1" t="s">
        <v>15636</v>
      </c>
      <c r="HX1" t="s">
        <v>15637</v>
      </c>
      <c r="HY1" t="s">
        <v>15638</v>
      </c>
      <c r="HZ1" t="s">
        <v>15639</v>
      </c>
      <c r="IA1" t="s">
        <v>15640</v>
      </c>
      <c r="IB1" t="s">
        <v>15641</v>
      </c>
      <c r="IC1" t="s">
        <v>15642</v>
      </c>
      <c r="ID1" t="s">
        <v>15643</v>
      </c>
      <c r="IE1" t="s">
        <v>15644</v>
      </c>
      <c r="IF1" t="s">
        <v>15645</v>
      </c>
      <c r="IG1" t="s">
        <v>15646</v>
      </c>
      <c r="IH1" t="s">
        <v>15647</v>
      </c>
      <c r="II1" t="s">
        <v>15648</v>
      </c>
      <c r="IJ1" t="s">
        <v>15649</v>
      </c>
      <c r="IK1" t="s">
        <v>15650</v>
      </c>
      <c r="IL1" t="s">
        <v>15651</v>
      </c>
      <c r="IM1" t="s">
        <v>15652</v>
      </c>
      <c r="IN1" t="s">
        <v>15653</v>
      </c>
      <c r="IO1" t="s">
        <v>15654</v>
      </c>
      <c r="IP1" t="s">
        <v>15655</v>
      </c>
      <c r="IQ1" t="s">
        <v>15656</v>
      </c>
      <c r="IR1" t="s">
        <v>15657</v>
      </c>
      <c r="IS1" t="s">
        <v>15658</v>
      </c>
      <c r="IT1" t="s">
        <v>15659</v>
      </c>
      <c r="IU1" t="s">
        <v>15660</v>
      </c>
      <c r="IV1" t="s">
        <v>15661</v>
      </c>
      <c r="IW1" t="s">
        <v>15662</v>
      </c>
      <c r="IX1" t="s">
        <v>15663</v>
      </c>
      <c r="IY1" t="s">
        <v>15664</v>
      </c>
      <c r="IZ1" t="s">
        <v>15665</v>
      </c>
      <c r="JA1" t="s">
        <v>15666</v>
      </c>
      <c r="JB1" t="s">
        <v>15667</v>
      </c>
      <c r="JC1" t="s">
        <v>15668</v>
      </c>
      <c r="JD1" t="s">
        <v>15669</v>
      </c>
      <c r="JE1" t="s">
        <v>15670</v>
      </c>
      <c r="JF1" t="s">
        <v>15671</v>
      </c>
      <c r="JG1" t="s">
        <v>15672</v>
      </c>
      <c r="JH1" t="s">
        <v>15673</v>
      </c>
      <c r="JI1" t="s">
        <v>15674</v>
      </c>
      <c r="JJ1" t="s">
        <v>15675</v>
      </c>
      <c r="JK1" t="s">
        <v>15676</v>
      </c>
      <c r="JL1" t="s">
        <v>15677</v>
      </c>
      <c r="JM1" t="s">
        <v>15678</v>
      </c>
      <c r="JN1" t="s">
        <v>15679</v>
      </c>
      <c r="JO1" t="s">
        <v>15680</v>
      </c>
      <c r="JP1" t="s">
        <v>15681</v>
      </c>
      <c r="JQ1" t="s">
        <v>15682</v>
      </c>
      <c r="JR1" t="s">
        <v>15683</v>
      </c>
      <c r="JS1" t="s">
        <v>15684</v>
      </c>
      <c r="JT1" t="s">
        <v>15685</v>
      </c>
      <c r="JU1" t="s">
        <v>15686</v>
      </c>
      <c r="JV1" t="s">
        <v>15687</v>
      </c>
      <c r="JW1" t="s">
        <v>15688</v>
      </c>
      <c r="JX1" t="s">
        <v>15689</v>
      </c>
      <c r="JY1" t="s">
        <v>15690</v>
      </c>
      <c r="JZ1" t="s">
        <v>15691</v>
      </c>
      <c r="KA1" t="s">
        <v>15692</v>
      </c>
      <c r="KB1" t="s">
        <v>15693</v>
      </c>
      <c r="KC1" t="s">
        <v>15694</v>
      </c>
      <c r="KD1" t="s">
        <v>15695</v>
      </c>
      <c r="KE1" t="s">
        <v>15696</v>
      </c>
      <c r="KF1" t="s">
        <v>15697</v>
      </c>
      <c r="KG1" t="s">
        <v>15698</v>
      </c>
      <c r="KH1" t="s">
        <v>15699</v>
      </c>
      <c r="KI1" t="s">
        <v>15700</v>
      </c>
      <c r="KJ1" t="s">
        <v>15701</v>
      </c>
      <c r="KK1" t="s">
        <v>15702</v>
      </c>
      <c r="KL1" t="s">
        <v>15703</v>
      </c>
      <c r="KM1" t="s">
        <v>15704</v>
      </c>
      <c r="KN1" t="s">
        <v>15705</v>
      </c>
      <c r="KO1" t="s">
        <v>15706</v>
      </c>
      <c r="KP1" t="s">
        <v>15707</v>
      </c>
      <c r="KQ1" t="s">
        <v>15708</v>
      </c>
      <c r="KR1" t="s">
        <v>15709</v>
      </c>
      <c r="KS1" t="s">
        <v>15710</v>
      </c>
      <c r="KT1" t="s">
        <v>15711</v>
      </c>
      <c r="KU1" t="s">
        <v>15712</v>
      </c>
      <c r="KV1" t="s">
        <v>15713</v>
      </c>
      <c r="KW1" t="s">
        <v>15714</v>
      </c>
      <c r="KX1" t="s">
        <v>15715</v>
      </c>
      <c r="KY1" t="s">
        <v>15716</v>
      </c>
      <c r="KZ1" t="s">
        <v>15717</v>
      </c>
      <c r="LA1" t="s">
        <v>15718</v>
      </c>
      <c r="LB1" t="s">
        <v>15719</v>
      </c>
      <c r="LC1" t="s">
        <v>15720</v>
      </c>
      <c r="LD1" t="s">
        <v>15721</v>
      </c>
      <c r="LE1" t="s">
        <v>15722</v>
      </c>
      <c r="LF1" t="s">
        <v>15723</v>
      </c>
      <c r="LG1" t="s">
        <v>15724</v>
      </c>
      <c r="LH1" t="s">
        <v>15725</v>
      </c>
      <c r="LI1" t="s">
        <v>15726</v>
      </c>
      <c r="LJ1" t="s">
        <v>15727</v>
      </c>
      <c r="LK1" t="s">
        <v>15728</v>
      </c>
      <c r="LL1" t="s">
        <v>15729</v>
      </c>
      <c r="LM1" t="s">
        <v>15730</v>
      </c>
      <c r="LN1" t="s">
        <v>15731</v>
      </c>
      <c r="LO1" t="s">
        <v>15732</v>
      </c>
      <c r="LP1" t="s">
        <v>15733</v>
      </c>
      <c r="LQ1" t="s">
        <v>15734</v>
      </c>
      <c r="LR1" t="s">
        <v>15735</v>
      </c>
      <c r="LS1" t="s">
        <v>15736</v>
      </c>
      <c r="LT1" t="s">
        <v>15737</v>
      </c>
      <c r="LU1" t="s">
        <v>15738</v>
      </c>
      <c r="LV1" t="s">
        <v>15739</v>
      </c>
      <c r="LW1" t="s">
        <v>15740</v>
      </c>
      <c r="LX1" t="s">
        <v>15741</v>
      </c>
      <c r="LY1" t="s">
        <v>15742</v>
      </c>
      <c r="LZ1" t="s">
        <v>15743</v>
      </c>
      <c r="MA1" t="s">
        <v>15744</v>
      </c>
      <c r="MB1" t="s">
        <v>15745</v>
      </c>
      <c r="MC1" t="s">
        <v>15746</v>
      </c>
      <c r="MD1" t="s">
        <v>15747</v>
      </c>
      <c r="ME1" t="s">
        <v>15748</v>
      </c>
      <c r="MF1" t="s">
        <v>15749</v>
      </c>
      <c r="MG1" t="s">
        <v>15750</v>
      </c>
      <c r="MH1" t="s">
        <v>15751</v>
      </c>
      <c r="MI1" t="s">
        <v>15752</v>
      </c>
      <c r="MJ1" t="s">
        <v>15753</v>
      </c>
      <c r="MK1" t="s">
        <v>15754</v>
      </c>
      <c r="ML1" t="s">
        <v>15755</v>
      </c>
      <c r="MM1" t="s">
        <v>15756</v>
      </c>
      <c r="MN1" t="s">
        <v>15757</v>
      </c>
      <c r="MO1" t="s">
        <v>15758</v>
      </c>
      <c r="MP1" t="s">
        <v>15759</v>
      </c>
      <c r="MQ1" t="s">
        <v>15760</v>
      </c>
      <c r="MR1" t="s">
        <v>15761</v>
      </c>
      <c r="MS1" t="s">
        <v>15762</v>
      </c>
      <c r="MT1" t="s">
        <v>15763</v>
      </c>
      <c r="MU1" t="s">
        <v>15764</v>
      </c>
      <c r="MV1" t="s">
        <v>15765</v>
      </c>
      <c r="MW1" t="s">
        <v>15766</v>
      </c>
      <c r="MX1" t="s">
        <v>15767</v>
      </c>
      <c r="MY1" t="s">
        <v>15768</v>
      </c>
      <c r="MZ1" t="s">
        <v>15769</v>
      </c>
      <c r="NA1" t="s">
        <v>15770</v>
      </c>
      <c r="NB1" t="s">
        <v>15771</v>
      </c>
      <c r="NC1" t="s">
        <v>15772</v>
      </c>
      <c r="ND1" t="s">
        <v>15773</v>
      </c>
      <c r="NE1" t="s">
        <v>15774</v>
      </c>
      <c r="NF1" t="s">
        <v>15775</v>
      </c>
      <c r="NG1" t="s">
        <v>15776</v>
      </c>
      <c r="NH1" t="s">
        <v>15777</v>
      </c>
      <c r="NI1" t="s">
        <v>15778</v>
      </c>
      <c r="NJ1" t="s">
        <v>15779</v>
      </c>
      <c r="NK1" t="s">
        <v>15780</v>
      </c>
      <c r="NL1" t="s">
        <v>15781</v>
      </c>
      <c r="NM1" t="s">
        <v>15782</v>
      </c>
      <c r="NN1" t="s">
        <v>15783</v>
      </c>
      <c r="NO1" t="s">
        <v>15784</v>
      </c>
      <c r="NP1" t="s">
        <v>15785</v>
      </c>
      <c r="NQ1" t="s">
        <v>15786</v>
      </c>
      <c r="NR1" t="s">
        <v>15787</v>
      </c>
      <c r="NS1" t="s">
        <v>15788</v>
      </c>
      <c r="NT1" t="s">
        <v>15789</v>
      </c>
      <c r="NU1" t="s">
        <v>15790</v>
      </c>
      <c r="NV1" t="s">
        <v>15791</v>
      </c>
      <c r="NW1" t="s">
        <v>15792</v>
      </c>
      <c r="NX1" t="s">
        <v>15793</v>
      </c>
      <c r="NY1" t="s">
        <v>15794</v>
      </c>
      <c r="NZ1" t="s">
        <v>15795</v>
      </c>
      <c r="OA1" t="s">
        <v>15796</v>
      </c>
      <c r="OB1" t="s">
        <v>15797</v>
      </c>
      <c r="OC1" t="s">
        <v>15798</v>
      </c>
      <c r="OD1" t="s">
        <v>15799</v>
      </c>
      <c r="OE1" t="s">
        <v>15800</v>
      </c>
      <c r="OF1" t="s">
        <v>15801</v>
      </c>
      <c r="OG1" t="s">
        <v>15802</v>
      </c>
      <c r="OH1" t="s">
        <v>15803</v>
      </c>
      <c r="OI1" t="s">
        <v>15804</v>
      </c>
      <c r="OJ1" t="s">
        <v>15805</v>
      </c>
      <c r="OK1" t="s">
        <v>15806</v>
      </c>
      <c r="OL1" t="s">
        <v>15807</v>
      </c>
      <c r="OM1" t="s">
        <v>15808</v>
      </c>
      <c r="ON1" t="s">
        <v>15809</v>
      </c>
      <c r="OO1" t="s">
        <v>15810</v>
      </c>
      <c r="OP1" t="s">
        <v>15811</v>
      </c>
      <c r="OQ1" t="s">
        <v>15812</v>
      </c>
      <c r="OR1" t="s">
        <v>15813</v>
      </c>
      <c r="OS1" t="s">
        <v>15814</v>
      </c>
      <c r="OT1" t="s">
        <v>15815</v>
      </c>
      <c r="OU1" t="s">
        <v>15816</v>
      </c>
      <c r="OV1" t="s">
        <v>15817</v>
      </c>
      <c r="OW1" t="s">
        <v>15818</v>
      </c>
      <c r="OX1" t="s">
        <v>15819</v>
      </c>
      <c r="OY1" t="s">
        <v>15820</v>
      </c>
      <c r="OZ1" t="s">
        <v>15821</v>
      </c>
      <c r="PA1" t="s">
        <v>15822</v>
      </c>
      <c r="PB1" t="s">
        <v>15823</v>
      </c>
      <c r="PC1" t="s">
        <v>15824</v>
      </c>
      <c r="PD1" t="s">
        <v>15825</v>
      </c>
      <c r="PE1" t="s">
        <v>15826</v>
      </c>
      <c r="PF1" t="s">
        <v>15827</v>
      </c>
      <c r="PG1" t="s">
        <v>15828</v>
      </c>
      <c r="PH1" t="s">
        <v>15829</v>
      </c>
      <c r="PI1" t="s">
        <v>15830</v>
      </c>
      <c r="PJ1" t="s">
        <v>15831</v>
      </c>
      <c r="PK1" t="s">
        <v>15832</v>
      </c>
      <c r="PL1" t="s">
        <v>15833</v>
      </c>
      <c r="PM1" t="s">
        <v>15834</v>
      </c>
      <c r="PN1" t="s">
        <v>15835</v>
      </c>
      <c r="PO1" t="s">
        <v>15836</v>
      </c>
      <c r="PP1" t="s">
        <v>15837</v>
      </c>
      <c r="PQ1" t="s">
        <v>15838</v>
      </c>
      <c r="PR1" t="s">
        <v>15839</v>
      </c>
      <c r="PS1" t="s">
        <v>15840</v>
      </c>
      <c r="PT1" t="s">
        <v>15841</v>
      </c>
      <c r="PU1" t="s">
        <v>15842</v>
      </c>
      <c r="PV1" t="s">
        <v>15843</v>
      </c>
      <c r="PW1" t="s">
        <v>15844</v>
      </c>
      <c r="PX1" t="s">
        <v>15845</v>
      </c>
      <c r="PY1" t="s">
        <v>15846</v>
      </c>
      <c r="PZ1" t="s">
        <v>15847</v>
      </c>
      <c r="QA1" t="s">
        <v>15848</v>
      </c>
      <c r="QB1" t="s">
        <v>15849</v>
      </c>
      <c r="QC1" t="s">
        <v>15850</v>
      </c>
      <c r="QD1" t="s">
        <v>15851</v>
      </c>
      <c r="QE1" t="s">
        <v>15852</v>
      </c>
      <c r="QF1" t="s">
        <v>15853</v>
      </c>
      <c r="QG1" t="s">
        <v>15854</v>
      </c>
      <c r="QH1" t="s">
        <v>15855</v>
      </c>
      <c r="QI1" t="s">
        <v>15856</v>
      </c>
      <c r="QJ1" t="s">
        <v>15857</v>
      </c>
      <c r="QK1" t="s">
        <v>15858</v>
      </c>
      <c r="QL1" t="s">
        <v>15859</v>
      </c>
      <c r="QM1" t="s">
        <v>15860</v>
      </c>
      <c r="QN1" t="s">
        <v>15861</v>
      </c>
      <c r="QO1" t="s">
        <v>15862</v>
      </c>
      <c r="QP1" t="s">
        <v>15863</v>
      </c>
      <c r="QQ1" t="s">
        <v>15864</v>
      </c>
      <c r="QR1" t="s">
        <v>15865</v>
      </c>
      <c r="QS1" t="s">
        <v>15866</v>
      </c>
      <c r="QT1" t="s">
        <v>15867</v>
      </c>
      <c r="QU1" t="s">
        <v>15868</v>
      </c>
      <c r="QV1" t="s">
        <v>15869</v>
      </c>
      <c r="QW1" t="s">
        <v>15870</v>
      </c>
      <c r="QX1" t="s">
        <v>15871</v>
      </c>
      <c r="QY1" t="s">
        <v>15872</v>
      </c>
      <c r="QZ1" t="s">
        <v>15873</v>
      </c>
      <c r="RA1" t="s">
        <v>15874</v>
      </c>
      <c r="RB1" t="s">
        <v>15875</v>
      </c>
      <c r="RC1" t="s">
        <v>15876</v>
      </c>
      <c r="RD1" t="s">
        <v>15877</v>
      </c>
      <c r="RE1" t="s">
        <v>15878</v>
      </c>
      <c r="RF1" t="s">
        <v>15879</v>
      </c>
      <c r="RG1" t="s">
        <v>15880</v>
      </c>
      <c r="RH1" t="s">
        <v>15881</v>
      </c>
      <c r="RI1" t="s">
        <v>15882</v>
      </c>
      <c r="RJ1" t="s">
        <v>15883</v>
      </c>
      <c r="RK1" t="s">
        <v>15884</v>
      </c>
      <c r="RL1" t="s">
        <v>15885</v>
      </c>
      <c r="RM1" t="s">
        <v>15886</v>
      </c>
      <c r="RN1" t="s">
        <v>15887</v>
      </c>
      <c r="RO1" t="s">
        <v>15888</v>
      </c>
      <c r="RP1" t="s">
        <v>15889</v>
      </c>
      <c r="RQ1" t="s">
        <v>15890</v>
      </c>
      <c r="RR1" t="s">
        <v>15891</v>
      </c>
      <c r="RS1" t="s">
        <v>15892</v>
      </c>
      <c r="RT1" t="s">
        <v>15893</v>
      </c>
      <c r="RU1" t="s">
        <v>15894</v>
      </c>
      <c r="RV1" t="s">
        <v>15895</v>
      </c>
      <c r="RW1" t="s">
        <v>15896</v>
      </c>
      <c r="RX1" t="s">
        <v>15897</v>
      </c>
      <c r="RY1" t="s">
        <v>15898</v>
      </c>
      <c r="RZ1" t="s">
        <v>15899</v>
      </c>
      <c r="SA1" t="s">
        <v>15900</v>
      </c>
      <c r="SB1" t="s">
        <v>15901</v>
      </c>
      <c r="SC1" t="s">
        <v>15902</v>
      </c>
      <c r="SD1" t="s">
        <v>15903</v>
      </c>
      <c r="SE1" t="s">
        <v>15904</v>
      </c>
      <c r="SF1" t="s">
        <v>15905</v>
      </c>
      <c r="SG1" t="s">
        <v>15906</v>
      </c>
      <c r="SH1" t="s">
        <v>15907</v>
      </c>
      <c r="SI1" t="s">
        <v>15908</v>
      </c>
      <c r="SJ1" t="s">
        <v>15909</v>
      </c>
      <c r="SK1" t="s">
        <v>15910</v>
      </c>
      <c r="SL1" t="s">
        <v>15911</v>
      </c>
      <c r="SM1" t="s">
        <v>15912</v>
      </c>
      <c r="SN1" t="s">
        <v>15913</v>
      </c>
      <c r="SO1" t="s">
        <v>15914</v>
      </c>
      <c r="SP1" t="s">
        <v>15915</v>
      </c>
      <c r="SQ1" t="s">
        <v>15916</v>
      </c>
      <c r="SR1" t="s">
        <v>15917</v>
      </c>
      <c r="SS1" t="s">
        <v>15918</v>
      </c>
      <c r="ST1" t="s">
        <v>15919</v>
      </c>
      <c r="SU1" t="s">
        <v>15920</v>
      </c>
      <c r="SV1" t="s">
        <v>15921</v>
      </c>
      <c r="SW1" t="s">
        <v>15922</v>
      </c>
      <c r="SX1" t="s">
        <v>15923</v>
      </c>
      <c r="SY1" t="s">
        <v>15924</v>
      </c>
      <c r="SZ1" t="s">
        <v>15925</v>
      </c>
      <c r="TA1" t="s">
        <v>15926</v>
      </c>
      <c r="TB1" t="s">
        <v>15927</v>
      </c>
      <c r="TC1" t="s">
        <v>15928</v>
      </c>
      <c r="TD1" t="s">
        <v>15929</v>
      </c>
      <c r="TE1" t="s">
        <v>15930</v>
      </c>
      <c r="TF1" t="s">
        <v>15931</v>
      </c>
      <c r="TG1" t="s">
        <v>15932</v>
      </c>
      <c r="TH1" t="s">
        <v>15933</v>
      </c>
      <c r="TI1" t="s">
        <v>15934</v>
      </c>
      <c r="TJ1" t="s">
        <v>15935</v>
      </c>
      <c r="TK1" t="s">
        <v>15936</v>
      </c>
      <c r="TL1" t="s">
        <v>15937</v>
      </c>
      <c r="TM1" t="s">
        <v>15938</v>
      </c>
      <c r="TN1" t="s">
        <v>15939</v>
      </c>
      <c r="TO1" t="s">
        <v>15940</v>
      </c>
      <c r="TP1" t="s">
        <v>15941</v>
      </c>
      <c r="TQ1" t="s">
        <v>15942</v>
      </c>
      <c r="TR1" t="s">
        <v>15943</v>
      </c>
      <c r="TS1" t="s">
        <v>15944</v>
      </c>
      <c r="TT1" t="s">
        <v>15945</v>
      </c>
      <c r="TU1" t="s">
        <v>15946</v>
      </c>
      <c r="TV1" t="s">
        <v>15947</v>
      </c>
      <c r="TW1" t="s">
        <v>15948</v>
      </c>
      <c r="TX1" t="s">
        <v>15949</v>
      </c>
      <c r="TY1" t="s">
        <v>15950</v>
      </c>
      <c r="TZ1" t="s">
        <v>15951</v>
      </c>
      <c r="UA1" t="s">
        <v>15952</v>
      </c>
      <c r="UB1" t="s">
        <v>15953</v>
      </c>
      <c r="UC1" t="s">
        <v>15954</v>
      </c>
      <c r="UD1" t="s">
        <v>15955</v>
      </c>
      <c r="UE1" t="s">
        <v>15956</v>
      </c>
      <c r="UF1" t="s">
        <v>15957</v>
      </c>
      <c r="UG1" t="s">
        <v>15958</v>
      </c>
      <c r="UH1" t="s">
        <v>15959</v>
      </c>
      <c r="UI1" t="s">
        <v>15960</v>
      </c>
      <c r="UJ1" t="s">
        <v>15961</v>
      </c>
      <c r="UK1" t="s">
        <v>15962</v>
      </c>
      <c r="UL1" t="s">
        <v>15963</v>
      </c>
      <c r="UM1" t="s">
        <v>15964</v>
      </c>
      <c r="UN1" t="s">
        <v>15965</v>
      </c>
      <c r="UO1" t="s">
        <v>15966</v>
      </c>
      <c r="UP1" t="s">
        <v>15967</v>
      </c>
      <c r="UQ1" t="s">
        <v>15968</v>
      </c>
      <c r="UR1" t="s">
        <v>15969</v>
      </c>
      <c r="US1" t="s">
        <v>15970</v>
      </c>
      <c r="UT1" t="s">
        <v>15971</v>
      </c>
      <c r="UU1" t="s">
        <v>15972</v>
      </c>
      <c r="UV1" t="s">
        <v>15973</v>
      </c>
      <c r="UW1" t="s">
        <v>15974</v>
      </c>
      <c r="UX1" t="s">
        <v>15975</v>
      </c>
      <c r="UY1" t="s">
        <v>15976</v>
      </c>
      <c r="UZ1" t="s">
        <v>15977</v>
      </c>
      <c r="VA1" t="s">
        <v>15978</v>
      </c>
      <c r="VB1" t="s">
        <v>15979</v>
      </c>
      <c r="VC1" t="s">
        <v>15980</v>
      </c>
      <c r="VD1" t="s">
        <v>15981</v>
      </c>
      <c r="VE1" t="s">
        <v>15982</v>
      </c>
      <c r="VF1" t="s">
        <v>15983</v>
      </c>
      <c r="VG1" t="s">
        <v>15984</v>
      </c>
      <c r="VH1" t="s">
        <v>15985</v>
      </c>
      <c r="VI1" t="s">
        <v>15986</v>
      </c>
      <c r="VJ1" t="s">
        <v>15987</v>
      </c>
      <c r="VK1" t="s">
        <v>15988</v>
      </c>
      <c r="VL1" t="s">
        <v>15989</v>
      </c>
      <c r="VM1" t="s">
        <v>15990</v>
      </c>
      <c r="VN1" t="s">
        <v>15991</v>
      </c>
      <c r="VO1" t="s">
        <v>15992</v>
      </c>
      <c r="VP1" t="s">
        <v>15993</v>
      </c>
      <c r="VQ1" t="s">
        <v>15994</v>
      </c>
      <c r="VR1" t="s">
        <v>15995</v>
      </c>
      <c r="VS1" t="s">
        <v>15996</v>
      </c>
      <c r="VT1" t="s">
        <v>15997</v>
      </c>
      <c r="VU1" t="s">
        <v>15998</v>
      </c>
      <c r="VV1" t="s">
        <v>15999</v>
      </c>
      <c r="VW1" t="s">
        <v>16000</v>
      </c>
      <c r="VX1" t="s">
        <v>16001</v>
      </c>
      <c r="VY1" t="s">
        <v>16002</v>
      </c>
      <c r="VZ1" t="s">
        <v>16003</v>
      </c>
      <c r="WA1" t="s">
        <v>16004</v>
      </c>
      <c r="WB1" t="s">
        <v>16005</v>
      </c>
      <c r="WC1" t="s">
        <v>16006</v>
      </c>
      <c r="WD1" t="s">
        <v>16007</v>
      </c>
      <c r="WE1" t="s">
        <v>16008</v>
      </c>
      <c r="WF1" t="s">
        <v>16009</v>
      </c>
      <c r="WG1" t="s">
        <v>16010</v>
      </c>
      <c r="WH1" t="s">
        <v>16011</v>
      </c>
      <c r="WI1" t="s">
        <v>16012</v>
      </c>
      <c r="WJ1" t="s">
        <v>16013</v>
      </c>
      <c r="WK1" t="s">
        <v>16014</v>
      </c>
      <c r="WL1" t="s">
        <v>16015</v>
      </c>
      <c r="WM1" t="s">
        <v>16016</v>
      </c>
      <c r="WN1" t="s">
        <v>16017</v>
      </c>
      <c r="WO1" t="s">
        <v>16018</v>
      </c>
      <c r="WP1" t="s">
        <v>16019</v>
      </c>
      <c r="WQ1" t="s">
        <v>16020</v>
      </c>
      <c r="WR1" t="s">
        <v>16021</v>
      </c>
      <c r="WS1" t="s">
        <v>16022</v>
      </c>
      <c r="WT1" t="s">
        <v>16023</v>
      </c>
      <c r="WU1" t="s">
        <v>16024</v>
      </c>
      <c r="WV1" t="s">
        <v>16025</v>
      </c>
      <c r="WW1" t="s">
        <v>16026</v>
      </c>
      <c r="WX1" t="s">
        <v>16027</v>
      </c>
      <c r="WY1" t="s">
        <v>16028</v>
      </c>
      <c r="WZ1" t="s">
        <v>16029</v>
      </c>
      <c r="XA1" t="s">
        <v>16030</v>
      </c>
      <c r="XB1" t="s">
        <v>16031</v>
      </c>
      <c r="XC1" t="s">
        <v>16032</v>
      </c>
      <c r="XD1" t="s">
        <v>16033</v>
      </c>
      <c r="XE1" t="s">
        <v>16034</v>
      </c>
      <c r="XF1" t="s">
        <v>16035</v>
      </c>
      <c r="XG1" t="s">
        <v>16036</v>
      </c>
      <c r="XH1" t="s">
        <v>16037</v>
      </c>
      <c r="XI1" t="s">
        <v>16038</v>
      </c>
      <c r="XJ1" t="s">
        <v>16039</v>
      </c>
      <c r="XK1" t="s">
        <v>16040</v>
      </c>
      <c r="XL1" t="s">
        <v>16041</v>
      </c>
      <c r="XM1" t="s">
        <v>16042</v>
      </c>
      <c r="XN1" t="s">
        <v>16043</v>
      </c>
      <c r="XO1" t="s">
        <v>16044</v>
      </c>
      <c r="XP1" t="s">
        <v>16045</v>
      </c>
      <c r="XQ1" t="s">
        <v>16046</v>
      </c>
      <c r="XR1" t="s">
        <v>16047</v>
      </c>
      <c r="XS1" t="s">
        <v>16048</v>
      </c>
      <c r="XT1" t="s">
        <v>16049</v>
      </c>
      <c r="XU1" t="s">
        <v>16050</v>
      </c>
      <c r="XV1" t="s">
        <v>16051</v>
      </c>
      <c r="XW1" t="s">
        <v>16052</v>
      </c>
      <c r="XX1" t="s">
        <v>16053</v>
      </c>
      <c r="XY1" t="s">
        <v>16054</v>
      </c>
      <c r="XZ1" t="s">
        <v>16055</v>
      </c>
      <c r="YA1" t="s">
        <v>16056</v>
      </c>
      <c r="YB1" t="s">
        <v>16057</v>
      </c>
      <c r="YC1" t="s">
        <v>16058</v>
      </c>
      <c r="YD1" t="s">
        <v>16059</v>
      </c>
      <c r="YE1" t="s">
        <v>16060</v>
      </c>
      <c r="YF1" t="s">
        <v>16061</v>
      </c>
      <c r="YG1" t="s">
        <v>16062</v>
      </c>
      <c r="YH1" t="s">
        <v>16063</v>
      </c>
      <c r="YI1" t="s">
        <v>16064</v>
      </c>
      <c r="YJ1" t="s">
        <v>16065</v>
      </c>
      <c r="YK1" t="s">
        <v>16066</v>
      </c>
      <c r="YL1" t="s">
        <v>16067</v>
      </c>
      <c r="YM1" t="s">
        <v>16068</v>
      </c>
      <c r="YN1" t="s">
        <v>16069</v>
      </c>
      <c r="YO1" t="s">
        <v>16070</v>
      </c>
      <c r="YP1" t="s">
        <v>16071</v>
      </c>
      <c r="YQ1" t="s">
        <v>16072</v>
      </c>
      <c r="YR1" t="s">
        <v>16073</v>
      </c>
      <c r="YS1" t="s">
        <v>16074</v>
      </c>
      <c r="YT1" t="s">
        <v>16075</v>
      </c>
      <c r="YU1" t="s">
        <v>16076</v>
      </c>
      <c r="YV1" t="s">
        <v>16077</v>
      </c>
      <c r="YW1" t="s">
        <v>16078</v>
      </c>
      <c r="YX1" t="s">
        <v>16079</v>
      </c>
      <c r="YY1" t="s">
        <v>16080</v>
      </c>
      <c r="YZ1" t="s">
        <v>16081</v>
      </c>
      <c r="ZA1" t="s">
        <v>16082</v>
      </c>
      <c r="ZB1" t="s">
        <v>16083</v>
      </c>
      <c r="ZC1" t="s">
        <v>16084</v>
      </c>
      <c r="ZD1" t="s">
        <v>16085</v>
      </c>
      <c r="ZE1" t="s">
        <v>16086</v>
      </c>
      <c r="ZF1" t="s">
        <v>16087</v>
      </c>
      <c r="ZG1" t="s">
        <v>16088</v>
      </c>
      <c r="ZH1" t="s">
        <v>16089</v>
      </c>
      <c r="ZI1" t="s">
        <v>16090</v>
      </c>
      <c r="ZJ1" t="s">
        <v>16091</v>
      </c>
      <c r="ZK1" t="s">
        <v>16092</v>
      </c>
      <c r="ZL1" t="s">
        <v>16093</v>
      </c>
      <c r="ZM1" t="s">
        <v>16094</v>
      </c>
      <c r="ZN1" t="s">
        <v>16095</v>
      </c>
      <c r="ZO1" t="s">
        <v>16096</v>
      </c>
      <c r="ZP1" t="s">
        <v>16097</v>
      </c>
      <c r="ZQ1" t="s">
        <v>16098</v>
      </c>
      <c r="ZR1" t="s">
        <v>16099</v>
      </c>
      <c r="ZS1" t="s">
        <v>16100</v>
      </c>
      <c r="ZT1" t="s">
        <v>16101</v>
      </c>
      <c r="ZU1" t="s">
        <v>16102</v>
      </c>
      <c r="ZV1" t="s">
        <v>16103</v>
      </c>
      <c r="ZW1" t="s">
        <v>16104</v>
      </c>
      <c r="ZX1" t="s">
        <v>16105</v>
      </c>
      <c r="ZY1" t="s">
        <v>16106</v>
      </c>
      <c r="ZZ1" t="s">
        <v>16107</v>
      </c>
      <c r="AAA1" t="s">
        <v>16108</v>
      </c>
      <c r="AAB1" t="s">
        <v>16109</v>
      </c>
      <c r="AAC1" t="s">
        <v>16110</v>
      </c>
      <c r="AAD1" t="s">
        <v>16111</v>
      </c>
      <c r="AAE1" t="s">
        <v>16112</v>
      </c>
      <c r="AAF1" t="s">
        <v>16113</v>
      </c>
      <c r="AAG1" t="s">
        <v>16114</v>
      </c>
      <c r="AAH1" t="s">
        <v>16115</v>
      </c>
      <c r="AAI1" t="s">
        <v>16116</v>
      </c>
      <c r="AAJ1" t="s">
        <v>16117</v>
      </c>
      <c r="AAK1" t="s">
        <v>16118</v>
      </c>
      <c r="AAL1" t="s">
        <v>16119</v>
      </c>
      <c r="AAM1" t="s">
        <v>16120</v>
      </c>
      <c r="AAN1" t="s">
        <v>16121</v>
      </c>
      <c r="AAO1" t="s">
        <v>16122</v>
      </c>
      <c r="AAP1" t="s">
        <v>16123</v>
      </c>
      <c r="AAQ1" t="s">
        <v>16124</v>
      </c>
      <c r="AAR1" t="s">
        <v>16125</v>
      </c>
      <c r="AAS1" t="s">
        <v>16126</v>
      </c>
      <c r="AAT1" t="s">
        <v>16127</v>
      </c>
      <c r="AAU1" t="s">
        <v>16128</v>
      </c>
      <c r="AAV1" t="s">
        <v>16129</v>
      </c>
      <c r="AAW1" t="s">
        <v>16130</v>
      </c>
      <c r="AAX1" t="s">
        <v>16131</v>
      </c>
      <c r="AAY1" t="s">
        <v>16132</v>
      </c>
      <c r="AAZ1" t="s">
        <v>16133</v>
      </c>
      <c r="ABA1" t="s">
        <v>16134</v>
      </c>
      <c r="ABB1" t="s">
        <v>16135</v>
      </c>
      <c r="ABC1" t="s">
        <v>16136</v>
      </c>
      <c r="ABD1" t="s">
        <v>16137</v>
      </c>
      <c r="ABE1" t="s">
        <v>16138</v>
      </c>
      <c r="ABF1" t="s">
        <v>16139</v>
      </c>
      <c r="ABG1" t="s">
        <v>16140</v>
      </c>
      <c r="ABH1" t="s">
        <v>16141</v>
      </c>
      <c r="ABI1" t="s">
        <v>16142</v>
      </c>
      <c r="ABJ1" t="s">
        <v>16143</v>
      </c>
      <c r="ABK1" t="s">
        <v>16144</v>
      </c>
      <c r="ABL1" t="s">
        <v>16145</v>
      </c>
      <c r="ABM1" t="s">
        <v>16146</v>
      </c>
      <c r="ABN1" t="s">
        <v>16147</v>
      </c>
      <c r="ABO1" t="s">
        <v>16148</v>
      </c>
      <c r="ABP1" t="s">
        <v>16149</v>
      </c>
      <c r="ABQ1" t="s">
        <v>16150</v>
      </c>
      <c r="ABR1" t="s">
        <v>16151</v>
      </c>
      <c r="ABS1" t="s">
        <v>16152</v>
      </c>
      <c r="ABT1" t="s">
        <v>16153</v>
      </c>
      <c r="ABU1" t="s">
        <v>16154</v>
      </c>
      <c r="ABV1" t="s">
        <v>16155</v>
      </c>
      <c r="ABW1" t="s">
        <v>16156</v>
      </c>
      <c r="ABX1" t="s">
        <v>16157</v>
      </c>
      <c r="ABY1" t="s">
        <v>16158</v>
      </c>
      <c r="ABZ1" t="s">
        <v>16159</v>
      </c>
      <c r="ACA1" t="s">
        <v>16160</v>
      </c>
      <c r="ACB1" t="s">
        <v>16161</v>
      </c>
      <c r="ACC1" t="s">
        <v>16162</v>
      </c>
      <c r="ACD1" t="s">
        <v>16163</v>
      </c>
      <c r="ACE1" t="s">
        <v>16164</v>
      </c>
      <c r="ACF1" t="s">
        <v>16165</v>
      </c>
      <c r="ACG1" t="s">
        <v>16166</v>
      </c>
      <c r="ACH1" t="s">
        <v>16167</v>
      </c>
      <c r="ACI1" t="s">
        <v>16168</v>
      </c>
      <c r="ACJ1" t="s">
        <v>16169</v>
      </c>
      <c r="ACK1" t="s">
        <v>16170</v>
      </c>
      <c r="ACL1" t="s">
        <v>16171</v>
      </c>
      <c r="ACM1" t="s">
        <v>16172</v>
      </c>
      <c r="ACN1" t="s">
        <v>16173</v>
      </c>
      <c r="ACO1" t="s">
        <v>16174</v>
      </c>
      <c r="ACP1" t="s">
        <v>16175</v>
      </c>
      <c r="ACQ1" t="s">
        <v>16176</v>
      </c>
      <c r="ACR1" t="s">
        <v>16177</v>
      </c>
      <c r="ACS1" t="s">
        <v>16178</v>
      </c>
      <c r="ACT1" t="s">
        <v>16179</v>
      </c>
      <c r="ACU1" t="s">
        <v>16180</v>
      </c>
      <c r="ACV1" t="s">
        <v>16181</v>
      </c>
      <c r="ACW1" t="s">
        <v>16182</v>
      </c>
      <c r="ACX1" t="s">
        <v>16183</v>
      </c>
      <c r="ACY1" t="s">
        <v>16184</v>
      </c>
      <c r="ACZ1" t="s">
        <v>16185</v>
      </c>
      <c r="ADA1" t="s">
        <v>16186</v>
      </c>
      <c r="ADB1" t="s">
        <v>16187</v>
      </c>
      <c r="ADC1" t="s">
        <v>16188</v>
      </c>
      <c r="ADD1" t="s">
        <v>16189</v>
      </c>
      <c r="ADE1" t="s">
        <v>16190</v>
      </c>
      <c r="ADF1" t="s">
        <v>16191</v>
      </c>
      <c r="ADG1" t="s">
        <v>16192</v>
      </c>
      <c r="ADH1" t="s">
        <v>16193</v>
      </c>
      <c r="ADI1" t="s">
        <v>16194</v>
      </c>
      <c r="ADJ1" t="s">
        <v>16195</v>
      </c>
      <c r="ADK1" t="s">
        <v>16196</v>
      </c>
      <c r="ADL1" t="s">
        <v>16197</v>
      </c>
      <c r="ADM1" t="s">
        <v>16198</v>
      </c>
      <c r="ADN1" t="s">
        <v>16199</v>
      </c>
      <c r="ADO1" t="s">
        <v>16200</v>
      </c>
      <c r="ADP1" t="s">
        <v>16201</v>
      </c>
      <c r="ADQ1" t="s">
        <v>16202</v>
      </c>
      <c r="ADR1" t="s">
        <v>16203</v>
      </c>
      <c r="ADS1" t="s">
        <v>16204</v>
      </c>
      <c r="ADT1" t="s">
        <v>16205</v>
      </c>
      <c r="ADU1" t="s">
        <v>16206</v>
      </c>
      <c r="ADV1" t="s">
        <v>16207</v>
      </c>
      <c r="ADW1" t="s">
        <v>16208</v>
      </c>
      <c r="ADX1" t="s">
        <v>16209</v>
      </c>
      <c r="ADY1" t="s">
        <v>16210</v>
      </c>
      <c r="ADZ1" t="s">
        <v>16211</v>
      </c>
      <c r="AEA1" t="s">
        <v>16212</v>
      </c>
      <c r="AEB1" t="s">
        <v>16213</v>
      </c>
      <c r="AEC1" t="s">
        <v>16214</v>
      </c>
      <c r="AED1" t="s">
        <v>16215</v>
      </c>
      <c r="AEE1" t="s">
        <v>16216</v>
      </c>
      <c r="AEF1" t="s">
        <v>16217</v>
      </c>
      <c r="AEG1" t="s">
        <v>16218</v>
      </c>
      <c r="AEH1" t="s">
        <v>16219</v>
      </c>
      <c r="AEI1" t="s">
        <v>16220</v>
      </c>
      <c r="AEJ1" t="s">
        <v>16221</v>
      </c>
      <c r="AEK1" t="s">
        <v>16222</v>
      </c>
      <c r="AEL1" t="s">
        <v>16223</v>
      </c>
      <c r="AEM1" t="s">
        <v>16224</v>
      </c>
      <c r="AEN1" t="s">
        <v>16225</v>
      </c>
      <c r="AEO1" t="s">
        <v>16226</v>
      </c>
      <c r="AEP1" t="s">
        <v>16227</v>
      </c>
      <c r="AEQ1" t="s">
        <v>16228</v>
      </c>
      <c r="AER1" t="s">
        <v>16229</v>
      </c>
      <c r="AES1" t="s">
        <v>16230</v>
      </c>
      <c r="AET1" t="s">
        <v>16231</v>
      </c>
      <c r="AEU1" t="s">
        <v>16232</v>
      </c>
      <c r="AEV1" t="s">
        <v>16233</v>
      </c>
      <c r="AEW1" t="s">
        <v>16234</v>
      </c>
      <c r="AEX1" t="s">
        <v>16235</v>
      </c>
      <c r="AEY1" t="s">
        <v>16236</v>
      </c>
      <c r="AEZ1" t="s">
        <v>16237</v>
      </c>
      <c r="AFA1" t="s">
        <v>16238</v>
      </c>
      <c r="AFB1" t="s">
        <v>16239</v>
      </c>
      <c r="AFC1" t="s">
        <v>16240</v>
      </c>
      <c r="AFD1" t="s">
        <v>16241</v>
      </c>
      <c r="AFE1" t="s">
        <v>16242</v>
      </c>
      <c r="AFF1" t="s">
        <v>16243</v>
      </c>
      <c r="AFG1" t="s">
        <v>16244</v>
      </c>
      <c r="AFH1" t="s">
        <v>16245</v>
      </c>
      <c r="AFI1" t="s">
        <v>16246</v>
      </c>
      <c r="AFJ1" t="s">
        <v>16247</v>
      </c>
      <c r="AFK1" t="s">
        <v>16248</v>
      </c>
      <c r="AFL1" t="s">
        <v>16249</v>
      </c>
      <c r="AFM1" t="s">
        <v>16250</v>
      </c>
      <c r="AFN1" t="s">
        <v>16251</v>
      </c>
      <c r="AFO1" t="s">
        <v>16252</v>
      </c>
      <c r="AFP1" t="s">
        <v>16253</v>
      </c>
      <c r="AFQ1" t="s">
        <v>16254</v>
      </c>
      <c r="AFR1" t="s">
        <v>16255</v>
      </c>
      <c r="AFS1" t="s">
        <v>16256</v>
      </c>
      <c r="AFT1" t="s">
        <v>16257</v>
      </c>
      <c r="AFU1" t="s">
        <v>16258</v>
      </c>
      <c r="AFV1" t="s">
        <v>16259</v>
      </c>
      <c r="AFW1" t="s">
        <v>16260</v>
      </c>
      <c r="AFX1" t="s">
        <v>16261</v>
      </c>
      <c r="AFY1" t="s">
        <v>16262</v>
      </c>
      <c r="AFZ1" t="s">
        <v>16263</v>
      </c>
      <c r="AGA1" t="s">
        <v>16264</v>
      </c>
      <c r="AGB1" t="s">
        <v>16265</v>
      </c>
      <c r="AGC1" t="s">
        <v>16266</v>
      </c>
      <c r="AGD1" t="s">
        <v>16267</v>
      </c>
      <c r="AGE1" t="s">
        <v>16268</v>
      </c>
      <c r="AGF1" t="s">
        <v>16269</v>
      </c>
      <c r="AGG1" t="s">
        <v>16270</v>
      </c>
      <c r="AGH1" t="s">
        <v>16271</v>
      </c>
      <c r="AGI1" t="s">
        <v>16272</v>
      </c>
      <c r="AGJ1" t="s">
        <v>16273</v>
      </c>
      <c r="AGK1" t="s">
        <v>16274</v>
      </c>
      <c r="AGL1" t="s">
        <v>16275</v>
      </c>
      <c r="AGM1" t="s">
        <v>16276</v>
      </c>
      <c r="AGN1" t="s">
        <v>16277</v>
      </c>
      <c r="AGO1" t="s">
        <v>16278</v>
      </c>
      <c r="AGP1" t="s">
        <v>16279</v>
      </c>
      <c r="AGQ1" t="s">
        <v>16280</v>
      </c>
      <c r="AGR1" t="s">
        <v>16281</v>
      </c>
      <c r="AGS1" t="s">
        <v>16282</v>
      </c>
      <c r="AGT1" t="s">
        <v>16283</v>
      </c>
      <c r="AGU1" t="s">
        <v>16284</v>
      </c>
      <c r="AGV1" t="s">
        <v>16285</v>
      </c>
      <c r="AGW1" t="s">
        <v>16286</v>
      </c>
      <c r="AGX1" t="s">
        <v>16287</v>
      </c>
      <c r="AGY1" t="s">
        <v>16288</v>
      </c>
      <c r="AGZ1" t="s">
        <v>16289</v>
      </c>
      <c r="AHA1" t="s">
        <v>16290</v>
      </c>
      <c r="AHB1" t="s">
        <v>16291</v>
      </c>
      <c r="AHC1" t="s">
        <v>16292</v>
      </c>
      <c r="AHD1" t="s">
        <v>16293</v>
      </c>
      <c r="AHE1" t="s">
        <v>16294</v>
      </c>
      <c r="AHF1" t="s">
        <v>16295</v>
      </c>
      <c r="AHG1" t="s">
        <v>16296</v>
      </c>
      <c r="AHH1" t="s">
        <v>16297</v>
      </c>
      <c r="AHI1" t="s">
        <v>16298</v>
      </c>
      <c r="AHJ1" t="s">
        <v>16299</v>
      </c>
      <c r="AHK1" t="s">
        <v>16300</v>
      </c>
      <c r="AHL1" t="s">
        <v>16301</v>
      </c>
      <c r="AHM1" t="s">
        <v>16302</v>
      </c>
      <c r="AHN1" t="s">
        <v>16303</v>
      </c>
      <c r="AHO1" t="s">
        <v>16304</v>
      </c>
      <c r="AHP1" t="s">
        <v>16305</v>
      </c>
      <c r="AHQ1" t="s">
        <v>16306</v>
      </c>
      <c r="AHR1" t="s">
        <v>16307</v>
      </c>
      <c r="AHS1" t="s">
        <v>16308</v>
      </c>
      <c r="AHT1" t="s">
        <v>16309</v>
      </c>
      <c r="AHU1" t="s">
        <v>16310</v>
      </c>
      <c r="AHV1" t="s">
        <v>16311</v>
      </c>
      <c r="AHW1" t="s">
        <v>16312</v>
      </c>
      <c r="AHX1" t="s">
        <v>16313</v>
      </c>
      <c r="AHY1" t="s">
        <v>16314</v>
      </c>
      <c r="AHZ1" t="s">
        <v>16315</v>
      </c>
      <c r="AIA1" t="s">
        <v>16316</v>
      </c>
      <c r="AIB1" t="s">
        <v>16317</v>
      </c>
      <c r="AIC1" t="s">
        <v>16318</v>
      </c>
      <c r="AID1" t="s">
        <v>16319</v>
      </c>
      <c r="AIE1" t="s">
        <v>16320</v>
      </c>
      <c r="AIF1" t="s">
        <v>16321</v>
      </c>
      <c r="AIG1" t="s">
        <v>16322</v>
      </c>
      <c r="AIH1" t="s">
        <v>16323</v>
      </c>
      <c r="AII1" t="s">
        <v>16324</v>
      </c>
      <c r="AIJ1" t="s">
        <v>16325</v>
      </c>
      <c r="AIK1" t="s">
        <v>16326</v>
      </c>
      <c r="AIL1" t="s">
        <v>16327</v>
      </c>
      <c r="AIM1" t="s">
        <v>16328</v>
      </c>
      <c r="AIN1" t="s">
        <v>16329</v>
      </c>
      <c r="AIO1" t="s">
        <v>16330</v>
      </c>
      <c r="AIP1" t="s">
        <v>16331</v>
      </c>
      <c r="AIQ1" t="s">
        <v>16332</v>
      </c>
      <c r="AIR1" t="s">
        <v>16333</v>
      </c>
      <c r="AIS1" t="s">
        <v>16334</v>
      </c>
      <c r="AIT1" t="s">
        <v>16335</v>
      </c>
      <c r="AIU1" t="s">
        <v>16336</v>
      </c>
      <c r="AIV1" t="s">
        <v>16337</v>
      </c>
      <c r="AIW1" t="s">
        <v>16338</v>
      </c>
      <c r="AIX1" t="s">
        <v>16339</v>
      </c>
      <c r="AIY1" t="s">
        <v>16340</v>
      </c>
      <c r="AIZ1" t="s">
        <v>16341</v>
      </c>
      <c r="AJA1" t="s">
        <v>16342</v>
      </c>
      <c r="AJB1" t="s">
        <v>16343</v>
      </c>
      <c r="AJC1" t="s">
        <v>16344</v>
      </c>
      <c r="AJD1" t="s">
        <v>16345</v>
      </c>
      <c r="AJE1" t="s">
        <v>16346</v>
      </c>
      <c r="AJF1" t="s">
        <v>16347</v>
      </c>
      <c r="AJG1" t="s">
        <v>16348</v>
      </c>
      <c r="AJH1" t="s">
        <v>16349</v>
      </c>
      <c r="AJI1" t="s">
        <v>16350</v>
      </c>
      <c r="AJJ1" t="s">
        <v>16351</v>
      </c>
      <c r="AJK1" t="s">
        <v>16352</v>
      </c>
      <c r="AJL1" t="s">
        <v>16353</v>
      </c>
      <c r="AJM1" t="s">
        <v>16354</v>
      </c>
      <c r="AJN1" t="s">
        <v>16355</v>
      </c>
      <c r="AJO1" t="s">
        <v>16356</v>
      </c>
      <c r="AJP1" t="s">
        <v>16357</v>
      </c>
      <c r="AJQ1" t="s">
        <v>16358</v>
      </c>
      <c r="AJR1" t="s">
        <v>16359</v>
      </c>
      <c r="AJS1" t="s">
        <v>16360</v>
      </c>
      <c r="AJT1" t="s">
        <v>16361</v>
      </c>
      <c r="AJU1" t="s">
        <v>16362</v>
      </c>
      <c r="AJV1" t="s">
        <v>16363</v>
      </c>
      <c r="AJW1" t="s">
        <v>16364</v>
      </c>
      <c r="AJX1" t="s">
        <v>16365</v>
      </c>
      <c r="AJY1" t="s">
        <v>16366</v>
      </c>
      <c r="AJZ1" t="s">
        <v>16367</v>
      </c>
      <c r="AKA1" t="s">
        <v>16368</v>
      </c>
      <c r="AKB1" t="s">
        <v>16369</v>
      </c>
      <c r="AKC1" t="s">
        <v>16370</v>
      </c>
      <c r="AKD1" t="s">
        <v>16371</v>
      </c>
      <c r="AKE1" t="s">
        <v>16372</v>
      </c>
      <c r="AKF1" t="s">
        <v>16373</v>
      </c>
      <c r="AKG1" t="s">
        <v>16374</v>
      </c>
      <c r="AKH1" t="s">
        <v>16375</v>
      </c>
      <c r="AKI1" t="s">
        <v>16376</v>
      </c>
      <c r="AKJ1" t="s">
        <v>16377</v>
      </c>
      <c r="AKK1" t="s">
        <v>16378</v>
      </c>
      <c r="AKL1" t="s">
        <v>16379</v>
      </c>
      <c r="AKM1" t="s">
        <v>16380</v>
      </c>
      <c r="AKN1" t="s">
        <v>16381</v>
      </c>
      <c r="AKO1" t="s">
        <v>16382</v>
      </c>
      <c r="AKP1" t="s">
        <v>16383</v>
      </c>
      <c r="AKQ1" t="s">
        <v>16384</v>
      </c>
      <c r="AKR1" t="s">
        <v>16385</v>
      </c>
      <c r="AKS1" t="s">
        <v>16386</v>
      </c>
      <c r="AKT1" t="s">
        <v>16387</v>
      </c>
      <c r="AKU1" t="s">
        <v>16388</v>
      </c>
      <c r="AKV1" t="s">
        <v>16389</v>
      </c>
      <c r="AKW1" t="s">
        <v>16390</v>
      </c>
      <c r="AKX1" t="s">
        <v>16391</v>
      </c>
      <c r="AKY1" t="s">
        <v>16392</v>
      </c>
      <c r="AKZ1" t="s">
        <v>16393</v>
      </c>
      <c r="ALA1" t="s">
        <v>16394</v>
      </c>
      <c r="ALB1" t="s">
        <v>16395</v>
      </c>
      <c r="ALC1" t="s">
        <v>16396</v>
      </c>
      <c r="ALD1" t="s">
        <v>16397</v>
      </c>
      <c r="ALE1" t="s">
        <v>16398</v>
      </c>
      <c r="ALF1" t="s">
        <v>16399</v>
      </c>
      <c r="ALG1" t="s">
        <v>16400</v>
      </c>
      <c r="ALH1" t="s">
        <v>16401</v>
      </c>
      <c r="ALI1" t="s">
        <v>16402</v>
      </c>
      <c r="ALJ1" t="s">
        <v>16403</v>
      </c>
      <c r="ALK1" t="s">
        <v>16404</v>
      </c>
      <c r="ALL1" t="s">
        <v>16405</v>
      </c>
      <c r="ALM1" t="s">
        <v>16406</v>
      </c>
      <c r="ALN1" t="s">
        <v>16407</v>
      </c>
      <c r="ALO1" t="s">
        <v>16408</v>
      </c>
      <c r="ALP1" t="s">
        <v>16409</v>
      </c>
      <c r="ALQ1" t="s">
        <v>16410</v>
      </c>
      <c r="ALR1" t="s">
        <v>16411</v>
      </c>
      <c r="ALS1" t="s">
        <v>16412</v>
      </c>
      <c r="ALT1" t="s">
        <v>16413</v>
      </c>
      <c r="ALU1" t="s">
        <v>16414</v>
      </c>
      <c r="ALV1" t="s">
        <v>16415</v>
      </c>
      <c r="ALW1" t="s">
        <v>16416</v>
      </c>
      <c r="ALX1" t="s">
        <v>16417</v>
      </c>
      <c r="ALY1" t="s">
        <v>16418</v>
      </c>
      <c r="ALZ1" t="s">
        <v>16419</v>
      </c>
      <c r="AMA1" t="s">
        <v>16420</v>
      </c>
      <c r="AMB1" t="s">
        <v>16421</v>
      </c>
      <c r="AMC1" t="s">
        <v>16422</v>
      </c>
      <c r="AMD1" t="s">
        <v>16423</v>
      </c>
      <c r="AME1" t="s">
        <v>16424</v>
      </c>
      <c r="AMF1" t="s">
        <v>16425</v>
      </c>
      <c r="AMG1" t="s">
        <v>16426</v>
      </c>
      <c r="AMH1" t="s">
        <v>16427</v>
      </c>
      <c r="AMI1" t="s">
        <v>16428</v>
      </c>
      <c r="AMJ1" t="s">
        <v>16429</v>
      </c>
      <c r="AMK1" t="s">
        <v>16430</v>
      </c>
      <c r="AML1" t="s">
        <v>16431</v>
      </c>
      <c r="AMM1" t="s">
        <v>16432</v>
      </c>
      <c r="AMN1" t="s">
        <v>16433</v>
      </c>
      <c r="AMO1" t="s">
        <v>16434</v>
      </c>
      <c r="AMP1" t="s">
        <v>16435</v>
      </c>
      <c r="AMQ1" t="s">
        <v>16436</v>
      </c>
      <c r="AMR1" t="s">
        <v>16437</v>
      </c>
      <c r="AMS1" t="s">
        <v>16438</v>
      </c>
      <c r="AMT1" t="s">
        <v>16439</v>
      </c>
      <c r="AMU1" t="s">
        <v>16440</v>
      </c>
      <c r="AMV1" t="s">
        <v>16441</v>
      </c>
      <c r="AMW1" t="s">
        <v>16442</v>
      </c>
      <c r="AMX1" t="s">
        <v>16443</v>
      </c>
      <c r="AMY1" t="s">
        <v>16444</v>
      </c>
      <c r="AMZ1" t="s">
        <v>16445</v>
      </c>
      <c r="ANA1" t="s">
        <v>16446</v>
      </c>
      <c r="ANB1" t="s">
        <v>16447</v>
      </c>
      <c r="ANC1" t="s">
        <v>16448</v>
      </c>
      <c r="AND1" t="s">
        <v>16449</v>
      </c>
      <c r="ANE1" t="s">
        <v>16450</v>
      </c>
      <c r="ANF1" t="s">
        <v>16451</v>
      </c>
      <c r="ANG1" t="s">
        <v>16452</v>
      </c>
      <c r="ANH1" t="s">
        <v>16453</v>
      </c>
      <c r="ANI1" t="s">
        <v>16454</v>
      </c>
      <c r="ANJ1" t="s">
        <v>16455</v>
      </c>
      <c r="ANK1" t="s">
        <v>16456</v>
      </c>
      <c r="ANL1" t="s">
        <v>16457</v>
      </c>
      <c r="ANM1" t="s">
        <v>16458</v>
      </c>
      <c r="ANN1" t="s">
        <v>16459</v>
      </c>
      <c r="ANO1" t="s">
        <v>16460</v>
      </c>
      <c r="ANP1" t="s">
        <v>16461</v>
      </c>
      <c r="ANQ1" t="s">
        <v>16462</v>
      </c>
      <c r="ANR1" t="s">
        <v>16463</v>
      </c>
      <c r="ANS1" t="s">
        <v>16464</v>
      </c>
      <c r="ANT1" t="s">
        <v>16465</v>
      </c>
      <c r="ANU1" t="s">
        <v>16466</v>
      </c>
      <c r="ANV1" t="s">
        <v>16467</v>
      </c>
      <c r="ANW1" t="s">
        <v>16468</v>
      </c>
      <c r="ANX1" t="s">
        <v>16469</v>
      </c>
      <c r="ANY1" t="s">
        <v>16470</v>
      </c>
      <c r="ANZ1" t="s">
        <v>16471</v>
      </c>
      <c r="AOA1" t="s">
        <v>16472</v>
      </c>
      <c r="AOB1" t="s">
        <v>16473</v>
      </c>
      <c r="AOC1" t="s">
        <v>16474</v>
      </c>
      <c r="AOD1" t="s">
        <v>16475</v>
      </c>
      <c r="AOE1" t="s">
        <v>16476</v>
      </c>
      <c r="AOF1" t="s">
        <v>16477</v>
      </c>
      <c r="AOG1" t="s">
        <v>16478</v>
      </c>
      <c r="AOH1" t="s">
        <v>16479</v>
      </c>
      <c r="AOI1" t="s">
        <v>16480</v>
      </c>
      <c r="AOJ1" t="s">
        <v>16481</v>
      </c>
      <c r="AOK1" t="s">
        <v>16482</v>
      </c>
      <c r="AOL1" t="s">
        <v>16483</v>
      </c>
      <c r="AOM1" t="s">
        <v>16484</v>
      </c>
      <c r="AON1" t="s">
        <v>16485</v>
      </c>
      <c r="AOO1" t="s">
        <v>16486</v>
      </c>
      <c r="AOP1" t="s">
        <v>16487</v>
      </c>
      <c r="AOQ1" t="s">
        <v>16488</v>
      </c>
      <c r="AOR1" t="s">
        <v>16489</v>
      </c>
      <c r="AOS1" t="s">
        <v>16490</v>
      </c>
      <c r="AOT1" t="s">
        <v>16491</v>
      </c>
      <c r="AOU1" t="s">
        <v>16492</v>
      </c>
      <c r="AOV1" t="s">
        <v>16493</v>
      </c>
      <c r="AOW1" t="s">
        <v>16494</v>
      </c>
      <c r="AOX1" t="s">
        <v>16495</v>
      </c>
      <c r="AOY1" t="s">
        <v>16496</v>
      </c>
      <c r="AOZ1" t="s">
        <v>16497</v>
      </c>
      <c r="APA1" t="s">
        <v>16498</v>
      </c>
      <c r="APB1" t="s">
        <v>16499</v>
      </c>
      <c r="APC1" t="s">
        <v>16500</v>
      </c>
      <c r="APD1" t="s">
        <v>16501</v>
      </c>
      <c r="APE1" t="s">
        <v>16502</v>
      </c>
      <c r="APF1" t="s">
        <v>16503</v>
      </c>
      <c r="APG1" t="s">
        <v>16504</v>
      </c>
      <c r="APH1" t="s">
        <v>16505</v>
      </c>
      <c r="API1" t="s">
        <v>16506</v>
      </c>
      <c r="APJ1" t="s">
        <v>16507</v>
      </c>
      <c r="APK1" t="s">
        <v>16508</v>
      </c>
      <c r="APL1" t="s">
        <v>16509</v>
      </c>
      <c r="APM1" t="s">
        <v>16510</v>
      </c>
      <c r="APN1" t="s">
        <v>16511</v>
      </c>
      <c r="APO1" t="s">
        <v>16512</v>
      </c>
      <c r="APP1" t="s">
        <v>16513</v>
      </c>
      <c r="APQ1" t="s">
        <v>16514</v>
      </c>
      <c r="APR1" t="s">
        <v>16515</v>
      </c>
      <c r="APS1" t="s">
        <v>16516</v>
      </c>
      <c r="APT1" t="s">
        <v>16517</v>
      </c>
      <c r="APU1" t="s">
        <v>16518</v>
      </c>
      <c r="APV1" t="s">
        <v>16519</v>
      </c>
      <c r="APW1" t="s">
        <v>16520</v>
      </c>
      <c r="APX1" t="s">
        <v>16521</v>
      </c>
      <c r="APY1" t="s">
        <v>16522</v>
      </c>
      <c r="APZ1" t="s">
        <v>16523</v>
      </c>
      <c r="AQA1" t="s">
        <v>16524</v>
      </c>
      <c r="AQB1" t="s">
        <v>16525</v>
      </c>
      <c r="AQC1" t="s">
        <v>16526</v>
      </c>
      <c r="AQD1" t="s">
        <v>16527</v>
      </c>
      <c r="AQE1" t="s">
        <v>16528</v>
      </c>
      <c r="AQF1" t="s">
        <v>16529</v>
      </c>
      <c r="AQG1" t="s">
        <v>16530</v>
      </c>
      <c r="AQH1" t="s">
        <v>16531</v>
      </c>
      <c r="AQI1" t="s">
        <v>16532</v>
      </c>
      <c r="AQJ1" t="s">
        <v>16533</v>
      </c>
      <c r="AQK1" t="s">
        <v>16534</v>
      </c>
      <c r="AQL1" t="s">
        <v>16535</v>
      </c>
      <c r="AQM1" t="s">
        <v>16536</v>
      </c>
      <c r="AQN1" t="s">
        <v>16537</v>
      </c>
      <c r="AQO1" t="s">
        <v>16538</v>
      </c>
      <c r="AQP1" t="s">
        <v>16539</v>
      </c>
      <c r="AQQ1" t="s">
        <v>16540</v>
      </c>
      <c r="AQR1" t="s">
        <v>16541</v>
      </c>
      <c r="AQS1" t="s">
        <v>16542</v>
      </c>
      <c r="AQT1" t="s">
        <v>16543</v>
      </c>
      <c r="AQU1" t="s">
        <v>16544</v>
      </c>
      <c r="AQV1" t="s">
        <v>16545</v>
      </c>
      <c r="AQW1" t="s">
        <v>16546</v>
      </c>
      <c r="AQX1" t="s">
        <v>16547</v>
      </c>
      <c r="AQY1" t="s">
        <v>16548</v>
      </c>
      <c r="AQZ1" t="s">
        <v>16549</v>
      </c>
      <c r="ARA1" t="s">
        <v>16550</v>
      </c>
      <c r="ARB1" t="s">
        <v>16551</v>
      </c>
      <c r="ARC1" t="s">
        <v>16552</v>
      </c>
      <c r="ARD1" t="s">
        <v>16553</v>
      </c>
      <c r="ARE1" t="s">
        <v>16554</v>
      </c>
      <c r="ARF1" t="s">
        <v>16555</v>
      </c>
      <c r="ARG1" t="s">
        <v>16556</v>
      </c>
      <c r="ARH1" t="s">
        <v>16557</v>
      </c>
      <c r="ARI1" t="s">
        <v>16558</v>
      </c>
      <c r="ARJ1" t="s">
        <v>16559</v>
      </c>
      <c r="ARK1" t="s">
        <v>16560</v>
      </c>
      <c r="ARL1" t="s">
        <v>16561</v>
      </c>
      <c r="ARM1" t="s">
        <v>16562</v>
      </c>
      <c r="ARN1" t="s">
        <v>16563</v>
      </c>
      <c r="ARO1" t="s">
        <v>16564</v>
      </c>
      <c r="ARP1" t="s">
        <v>16565</v>
      </c>
      <c r="ARQ1" t="s">
        <v>16566</v>
      </c>
      <c r="ARR1" t="s">
        <v>16567</v>
      </c>
      <c r="ARS1" t="s">
        <v>16568</v>
      </c>
      <c r="ART1" t="s">
        <v>16569</v>
      </c>
      <c r="ARU1" t="s">
        <v>16570</v>
      </c>
      <c r="ARV1" t="s">
        <v>16571</v>
      </c>
      <c r="ARW1" t="s">
        <v>16572</v>
      </c>
      <c r="ARX1" t="s">
        <v>16573</v>
      </c>
      <c r="ARY1" t="s">
        <v>16574</v>
      </c>
      <c r="ARZ1" t="s">
        <v>16575</v>
      </c>
      <c r="ASA1" t="s">
        <v>16576</v>
      </c>
      <c r="ASB1" t="s">
        <v>16577</v>
      </c>
      <c r="ASC1" t="s">
        <v>16578</v>
      </c>
      <c r="ASD1" t="s">
        <v>16579</v>
      </c>
      <c r="ASE1" t="s">
        <v>16580</v>
      </c>
      <c r="ASF1" t="s">
        <v>16581</v>
      </c>
      <c r="ASG1" t="s">
        <v>16582</v>
      </c>
      <c r="ASH1" t="s">
        <v>16583</v>
      </c>
      <c r="ASI1" t="s">
        <v>16584</v>
      </c>
      <c r="ASJ1" t="s">
        <v>16585</v>
      </c>
      <c r="ASK1" t="s">
        <v>16586</v>
      </c>
      <c r="ASL1" t="s">
        <v>16587</v>
      </c>
      <c r="ASM1" t="s">
        <v>16588</v>
      </c>
      <c r="ASN1" t="s">
        <v>16589</v>
      </c>
      <c r="ASO1" t="s">
        <v>16590</v>
      </c>
      <c r="ASP1" t="s">
        <v>16591</v>
      </c>
      <c r="ASQ1" t="s">
        <v>16592</v>
      </c>
      <c r="ASR1" t="s">
        <v>16593</v>
      </c>
      <c r="ASS1" t="s">
        <v>16594</v>
      </c>
      <c r="AST1" t="s">
        <v>16595</v>
      </c>
      <c r="ASU1" t="s">
        <v>16596</v>
      </c>
      <c r="ASV1" t="s">
        <v>16597</v>
      </c>
      <c r="ASW1" t="s">
        <v>16598</v>
      </c>
      <c r="ASX1" t="s">
        <v>16599</v>
      </c>
      <c r="ASY1" t="s">
        <v>16600</v>
      </c>
      <c r="ASZ1" t="s">
        <v>16601</v>
      </c>
      <c r="ATA1" t="s">
        <v>16602</v>
      </c>
      <c r="ATB1" t="s">
        <v>16603</v>
      </c>
      <c r="ATC1" t="s">
        <v>16604</v>
      </c>
      <c r="ATD1" t="s">
        <v>16605</v>
      </c>
      <c r="ATE1" t="s">
        <v>16606</v>
      </c>
      <c r="ATF1" t="s">
        <v>16607</v>
      </c>
      <c r="ATG1" t="s">
        <v>16608</v>
      </c>
      <c r="ATH1" t="s">
        <v>16609</v>
      </c>
      <c r="ATI1" t="s">
        <v>16610</v>
      </c>
      <c r="ATJ1" t="s">
        <v>16611</v>
      </c>
      <c r="ATK1" t="s">
        <v>16612</v>
      </c>
      <c r="ATL1" t="s">
        <v>16613</v>
      </c>
      <c r="ATM1" t="s">
        <v>16614</v>
      </c>
      <c r="ATN1" t="s">
        <v>16615</v>
      </c>
      <c r="ATO1" t="s">
        <v>16616</v>
      </c>
      <c r="ATP1" t="s">
        <v>16617</v>
      </c>
      <c r="ATQ1" t="s">
        <v>16618</v>
      </c>
      <c r="ATR1" t="s">
        <v>16619</v>
      </c>
      <c r="ATS1" t="s">
        <v>16620</v>
      </c>
      <c r="ATT1" t="s">
        <v>16621</v>
      </c>
      <c r="ATU1" t="s">
        <v>16622</v>
      </c>
      <c r="ATV1" t="s">
        <v>16623</v>
      </c>
      <c r="ATW1" t="s">
        <v>16624</v>
      </c>
      <c r="ATX1" t="s">
        <v>16625</v>
      </c>
      <c r="ATY1" t="s">
        <v>16626</v>
      </c>
      <c r="ATZ1" t="s">
        <v>16627</v>
      </c>
      <c r="AUA1" t="s">
        <v>16628</v>
      </c>
      <c r="AUB1" t="s">
        <v>16629</v>
      </c>
      <c r="AUC1" t="s">
        <v>16630</v>
      </c>
      <c r="AUD1" t="s">
        <v>16631</v>
      </c>
      <c r="AUE1" t="s">
        <v>16632</v>
      </c>
      <c r="AUF1" t="s">
        <v>16633</v>
      </c>
      <c r="AUG1" t="s">
        <v>16634</v>
      </c>
      <c r="AUH1" t="s">
        <v>16635</v>
      </c>
      <c r="AUI1" t="s">
        <v>16636</v>
      </c>
      <c r="AUJ1" t="s">
        <v>16637</v>
      </c>
      <c r="AUK1" t="s">
        <v>16638</v>
      </c>
      <c r="AUL1" t="s">
        <v>16639</v>
      </c>
      <c r="AUM1" t="s">
        <v>16640</v>
      </c>
      <c r="AUN1" t="s">
        <v>16641</v>
      </c>
      <c r="AUO1" t="s">
        <v>16642</v>
      </c>
      <c r="AUP1" t="s">
        <v>16643</v>
      </c>
      <c r="AUQ1" t="s">
        <v>16644</v>
      </c>
      <c r="AUR1" t="s">
        <v>16645</v>
      </c>
      <c r="AUS1" t="s">
        <v>16646</v>
      </c>
      <c r="AUT1" t="s">
        <v>16647</v>
      </c>
      <c r="AUU1" t="s">
        <v>16648</v>
      </c>
      <c r="AUV1" t="s">
        <v>16649</v>
      </c>
      <c r="AUW1" t="s">
        <v>16650</v>
      </c>
      <c r="AUX1" t="s">
        <v>16651</v>
      </c>
      <c r="AUY1" t="s">
        <v>16652</v>
      </c>
      <c r="AUZ1" t="s">
        <v>16653</v>
      </c>
      <c r="AVA1" t="s">
        <v>16654</v>
      </c>
      <c r="AVB1" t="s">
        <v>16655</v>
      </c>
      <c r="AVC1" t="s">
        <v>16656</v>
      </c>
      <c r="AVD1" t="s">
        <v>16657</v>
      </c>
      <c r="AVE1" t="s">
        <v>16658</v>
      </c>
      <c r="AVF1" t="s">
        <v>16659</v>
      </c>
      <c r="AVG1" t="s">
        <v>16660</v>
      </c>
      <c r="AVH1" t="s">
        <v>16661</v>
      </c>
      <c r="AVI1" t="s">
        <v>16662</v>
      </c>
      <c r="AVJ1" t="s">
        <v>16663</v>
      </c>
      <c r="AVK1" t="s">
        <v>16664</v>
      </c>
      <c r="AVL1" t="s">
        <v>16665</v>
      </c>
      <c r="AVM1" t="s">
        <v>16666</v>
      </c>
      <c r="AVN1" t="s">
        <v>16667</v>
      </c>
      <c r="AVO1" t="s">
        <v>16668</v>
      </c>
      <c r="AVP1" t="s">
        <v>16669</v>
      </c>
      <c r="AVQ1" t="s">
        <v>16670</v>
      </c>
      <c r="AVR1" t="s">
        <v>16671</v>
      </c>
      <c r="AVS1" t="s">
        <v>16672</v>
      </c>
      <c r="AVT1" t="s">
        <v>16673</v>
      </c>
      <c r="AVU1" t="s">
        <v>16674</v>
      </c>
      <c r="AVV1" t="s">
        <v>16675</v>
      </c>
      <c r="AVW1" t="s">
        <v>16676</v>
      </c>
      <c r="AVX1" t="s">
        <v>16677</v>
      </c>
      <c r="AVY1" t="s">
        <v>16678</v>
      </c>
      <c r="AVZ1" t="s">
        <v>16679</v>
      </c>
      <c r="AWA1" t="s">
        <v>16680</v>
      </c>
      <c r="AWB1" t="s">
        <v>16681</v>
      </c>
      <c r="AWC1" t="s">
        <v>16682</v>
      </c>
      <c r="AWD1" t="s">
        <v>16683</v>
      </c>
      <c r="AWE1" t="s">
        <v>16684</v>
      </c>
      <c r="AWF1" t="s">
        <v>16685</v>
      </c>
      <c r="AWG1" t="s">
        <v>16686</v>
      </c>
      <c r="AWH1" t="s">
        <v>16687</v>
      </c>
      <c r="AWI1" t="s">
        <v>16688</v>
      </c>
      <c r="AWJ1" t="s">
        <v>16689</v>
      </c>
      <c r="AWK1" t="s">
        <v>16690</v>
      </c>
      <c r="AWL1" t="s">
        <v>16691</v>
      </c>
      <c r="AWM1" t="s">
        <v>16692</v>
      </c>
      <c r="AWN1" t="s">
        <v>16693</v>
      </c>
      <c r="AWO1" t="s">
        <v>16694</v>
      </c>
      <c r="AWP1" t="s">
        <v>16695</v>
      </c>
      <c r="AWQ1" t="s">
        <v>16696</v>
      </c>
      <c r="AWR1" t="s">
        <v>16697</v>
      </c>
      <c r="AWS1" t="s">
        <v>16698</v>
      </c>
      <c r="AWT1" t="s">
        <v>16699</v>
      </c>
      <c r="AWU1" t="s">
        <v>16700</v>
      </c>
      <c r="AWV1" t="s">
        <v>16701</v>
      </c>
      <c r="AWW1" t="s">
        <v>16702</v>
      </c>
      <c r="AWX1" t="s">
        <v>16703</v>
      </c>
      <c r="AWY1" t="s">
        <v>16704</v>
      </c>
      <c r="AWZ1" t="s">
        <v>16705</v>
      </c>
      <c r="AXA1" t="s">
        <v>16706</v>
      </c>
      <c r="AXB1" t="s">
        <v>16707</v>
      </c>
      <c r="AXC1" t="s">
        <v>16708</v>
      </c>
      <c r="AXD1" t="s">
        <v>16709</v>
      </c>
      <c r="AXE1" t="s">
        <v>16710</v>
      </c>
      <c r="AXF1" t="s">
        <v>16711</v>
      </c>
      <c r="AXG1" t="s">
        <v>16712</v>
      </c>
      <c r="AXH1" t="s">
        <v>16713</v>
      </c>
      <c r="AXI1" t="s">
        <v>16714</v>
      </c>
      <c r="AXJ1" t="s">
        <v>16715</v>
      </c>
      <c r="AXK1" t="s">
        <v>16716</v>
      </c>
      <c r="AXL1" t="s">
        <v>16717</v>
      </c>
      <c r="AXM1" t="s">
        <v>16718</v>
      </c>
      <c r="AXN1" t="s">
        <v>16719</v>
      </c>
      <c r="AXO1" t="s">
        <v>16720</v>
      </c>
      <c r="AXP1" t="s">
        <v>16721</v>
      </c>
      <c r="AXQ1" t="s">
        <v>16722</v>
      </c>
      <c r="AXR1" t="s">
        <v>16723</v>
      </c>
      <c r="AXS1" t="s">
        <v>16724</v>
      </c>
      <c r="AXT1" t="s">
        <v>16725</v>
      </c>
      <c r="AXU1" t="s">
        <v>16726</v>
      </c>
      <c r="AXV1" t="s">
        <v>16727</v>
      </c>
      <c r="AXW1" t="s">
        <v>16728</v>
      </c>
      <c r="AXX1" t="s">
        <v>16729</v>
      </c>
      <c r="AXY1" t="s">
        <v>16730</v>
      </c>
      <c r="AXZ1" t="s">
        <v>16731</v>
      </c>
      <c r="AYA1" t="s">
        <v>16732</v>
      </c>
      <c r="AYB1" t="s">
        <v>16733</v>
      </c>
      <c r="AYC1" t="s">
        <v>16734</v>
      </c>
      <c r="AYD1" t="s">
        <v>16735</v>
      </c>
      <c r="AYE1" t="s">
        <v>16736</v>
      </c>
      <c r="AYF1" t="s">
        <v>16737</v>
      </c>
      <c r="AYG1" t="s">
        <v>16738</v>
      </c>
      <c r="AYH1" t="s">
        <v>16739</v>
      </c>
      <c r="AYI1" t="s">
        <v>16740</v>
      </c>
      <c r="AYJ1" t="s">
        <v>16741</v>
      </c>
      <c r="AYK1" t="s">
        <v>16742</v>
      </c>
      <c r="AYL1" t="s">
        <v>16743</v>
      </c>
      <c r="AYM1" t="s">
        <v>16744</v>
      </c>
      <c r="AYN1" t="s">
        <v>16745</v>
      </c>
      <c r="AYO1" t="s">
        <v>16746</v>
      </c>
      <c r="AYP1" t="s">
        <v>16747</v>
      </c>
      <c r="AYQ1" t="s">
        <v>16748</v>
      </c>
      <c r="AYR1" t="s">
        <v>16749</v>
      </c>
      <c r="AYS1" t="s">
        <v>16750</v>
      </c>
      <c r="AYT1" t="s">
        <v>16751</v>
      </c>
      <c r="AYU1" t="s">
        <v>16752</v>
      </c>
      <c r="AYV1" t="s">
        <v>16753</v>
      </c>
      <c r="AYW1" t="s">
        <v>16754</v>
      </c>
      <c r="AYX1" t="s">
        <v>16755</v>
      </c>
      <c r="AYY1" t="s">
        <v>16756</v>
      </c>
      <c r="AYZ1" t="s">
        <v>16757</v>
      </c>
      <c r="AZA1" t="s">
        <v>16758</v>
      </c>
      <c r="AZB1" t="s">
        <v>16759</v>
      </c>
      <c r="AZC1" t="s">
        <v>16760</v>
      </c>
      <c r="AZD1" t="s">
        <v>16761</v>
      </c>
      <c r="AZE1" t="s">
        <v>16762</v>
      </c>
      <c r="AZF1" t="s">
        <v>16763</v>
      </c>
      <c r="AZG1" t="s">
        <v>16764</v>
      </c>
      <c r="AZH1" t="s">
        <v>16765</v>
      </c>
      <c r="AZI1" t="s">
        <v>16766</v>
      </c>
      <c r="AZJ1" t="s">
        <v>16767</v>
      </c>
      <c r="AZK1" t="s">
        <v>16768</v>
      </c>
      <c r="AZL1" t="s">
        <v>16769</v>
      </c>
      <c r="AZM1" t="s">
        <v>16770</v>
      </c>
      <c r="AZN1" t="s">
        <v>16771</v>
      </c>
      <c r="AZO1" t="s">
        <v>16772</v>
      </c>
      <c r="AZP1" t="s">
        <v>16773</v>
      </c>
      <c r="AZQ1" t="s">
        <v>16774</v>
      </c>
      <c r="AZR1" t="s">
        <v>16775</v>
      </c>
      <c r="AZS1" t="s">
        <v>16776</v>
      </c>
      <c r="AZT1" t="s">
        <v>16777</v>
      </c>
      <c r="AZU1" t="s">
        <v>16778</v>
      </c>
      <c r="AZV1" t="s">
        <v>16779</v>
      </c>
      <c r="AZW1" t="s">
        <v>16780</v>
      </c>
      <c r="AZX1" t="s">
        <v>16781</v>
      </c>
      <c r="AZY1" t="s">
        <v>16782</v>
      </c>
      <c r="AZZ1" t="s">
        <v>16783</v>
      </c>
      <c r="BAA1" t="s">
        <v>16784</v>
      </c>
      <c r="BAB1" t="s">
        <v>16785</v>
      </c>
      <c r="BAC1" t="s">
        <v>16786</v>
      </c>
      <c r="BAD1" t="s">
        <v>16787</v>
      </c>
      <c r="BAE1" t="s">
        <v>16788</v>
      </c>
      <c r="BAF1" t="s">
        <v>16789</v>
      </c>
      <c r="BAG1" t="s">
        <v>16790</v>
      </c>
      <c r="BAH1" t="s">
        <v>16791</v>
      </c>
      <c r="BAI1" t="s">
        <v>16792</v>
      </c>
      <c r="BAJ1" t="s">
        <v>16793</v>
      </c>
      <c r="BAK1" t="s">
        <v>16794</v>
      </c>
      <c r="BAL1" t="s">
        <v>16795</v>
      </c>
      <c r="BAM1" t="s">
        <v>16796</v>
      </c>
      <c r="BAN1" t="s">
        <v>16797</v>
      </c>
      <c r="BAO1" t="s">
        <v>16798</v>
      </c>
      <c r="BAP1" t="s">
        <v>16799</v>
      </c>
      <c r="BAQ1" t="s">
        <v>16800</v>
      </c>
      <c r="BAR1" t="s">
        <v>16801</v>
      </c>
      <c r="BAS1" t="s">
        <v>16802</v>
      </c>
      <c r="BAT1" t="s">
        <v>16803</v>
      </c>
      <c r="BAU1" t="s">
        <v>16804</v>
      </c>
      <c r="BAV1" t="s">
        <v>16805</v>
      </c>
      <c r="BAW1" t="s">
        <v>16806</v>
      </c>
      <c r="BAX1" t="s">
        <v>16807</v>
      </c>
      <c r="BAY1" t="s">
        <v>16808</v>
      </c>
      <c r="BAZ1" t="s">
        <v>16809</v>
      </c>
      <c r="BBA1" t="s">
        <v>16810</v>
      </c>
      <c r="BBB1" t="s">
        <v>16811</v>
      </c>
      <c r="BBC1" t="s">
        <v>16812</v>
      </c>
      <c r="BBD1" t="s">
        <v>16813</v>
      </c>
      <c r="BBE1" t="s">
        <v>16814</v>
      </c>
      <c r="BBF1" t="s">
        <v>16815</v>
      </c>
      <c r="BBG1" t="s">
        <v>16816</v>
      </c>
      <c r="BBH1" t="s">
        <v>16817</v>
      </c>
      <c r="BBI1" t="s">
        <v>16818</v>
      </c>
      <c r="BBJ1" t="s">
        <v>16819</v>
      </c>
      <c r="BBK1" t="s">
        <v>16820</v>
      </c>
      <c r="BBL1" t="s">
        <v>16821</v>
      </c>
      <c r="BBM1" t="s">
        <v>16822</v>
      </c>
      <c r="BBN1" t="s">
        <v>16823</v>
      </c>
      <c r="BBO1" t="s">
        <v>16824</v>
      </c>
      <c r="BBP1" t="s">
        <v>16825</v>
      </c>
      <c r="BBQ1" t="s">
        <v>16826</v>
      </c>
      <c r="BBR1" t="s">
        <v>16827</v>
      </c>
      <c r="BBS1" t="s">
        <v>16828</v>
      </c>
      <c r="BBT1" t="s">
        <v>16829</v>
      </c>
      <c r="BBU1" t="s">
        <v>16830</v>
      </c>
      <c r="BBV1" t="s">
        <v>16831</v>
      </c>
      <c r="BBW1" t="s">
        <v>16832</v>
      </c>
      <c r="BBX1" t="s">
        <v>16833</v>
      </c>
      <c r="BBY1" t="s">
        <v>16834</v>
      </c>
      <c r="BBZ1" t="s">
        <v>16835</v>
      </c>
      <c r="BCA1" t="s">
        <v>16836</v>
      </c>
      <c r="BCB1" t="s">
        <v>16837</v>
      </c>
      <c r="BCC1" t="s">
        <v>16838</v>
      </c>
      <c r="BCD1" t="s">
        <v>16839</v>
      </c>
      <c r="BCE1" t="s">
        <v>16840</v>
      </c>
      <c r="BCF1" t="s">
        <v>16841</v>
      </c>
      <c r="BCG1" t="s">
        <v>16842</v>
      </c>
      <c r="BCH1" t="s">
        <v>16843</v>
      </c>
      <c r="BCI1" t="s">
        <v>16844</v>
      </c>
      <c r="BCJ1" t="s">
        <v>16845</v>
      </c>
      <c r="BCK1" t="s">
        <v>16846</v>
      </c>
      <c r="BCL1" t="s">
        <v>16847</v>
      </c>
      <c r="BCM1" t="s">
        <v>16848</v>
      </c>
      <c r="BCN1" t="s">
        <v>16849</v>
      </c>
      <c r="BCO1" t="s">
        <v>16850</v>
      </c>
      <c r="BCP1" t="s">
        <v>16851</v>
      </c>
      <c r="BCQ1" t="s">
        <v>16852</v>
      </c>
      <c r="BCR1" t="s">
        <v>16853</v>
      </c>
      <c r="BCS1" t="s">
        <v>16854</v>
      </c>
      <c r="BCT1" t="s">
        <v>16855</v>
      </c>
      <c r="BCU1" t="s">
        <v>16856</v>
      </c>
      <c r="BCV1" t="s">
        <v>16857</v>
      </c>
      <c r="BCW1" t="s">
        <v>16858</v>
      </c>
      <c r="BCX1" t="s">
        <v>16859</v>
      </c>
      <c r="BCY1" t="s">
        <v>16860</v>
      </c>
      <c r="BCZ1" t="s">
        <v>16861</v>
      </c>
      <c r="BDA1" t="s">
        <v>16862</v>
      </c>
      <c r="BDB1" t="s">
        <v>16863</v>
      </c>
      <c r="BDC1" t="s">
        <v>16864</v>
      </c>
      <c r="BDD1" t="s">
        <v>16865</v>
      </c>
      <c r="BDE1" t="s">
        <v>16866</v>
      </c>
      <c r="BDF1" t="s">
        <v>16867</v>
      </c>
      <c r="BDG1" t="s">
        <v>16868</v>
      </c>
      <c r="BDH1" t="s">
        <v>16869</v>
      </c>
      <c r="BDI1" t="s">
        <v>16870</v>
      </c>
      <c r="BDJ1" t="s">
        <v>16871</v>
      </c>
      <c r="BDK1" t="s">
        <v>16872</v>
      </c>
      <c r="BDL1" t="s">
        <v>16873</v>
      </c>
      <c r="BDM1" t="s">
        <v>16874</v>
      </c>
      <c r="BDN1" t="s">
        <v>16875</v>
      </c>
      <c r="BDO1" t="s">
        <v>16876</v>
      </c>
      <c r="BDP1" t="s">
        <v>16877</v>
      </c>
      <c r="BDQ1" t="s">
        <v>16878</v>
      </c>
      <c r="BDR1" t="s">
        <v>16879</v>
      </c>
      <c r="BDS1" t="s">
        <v>16880</v>
      </c>
      <c r="BDT1" t="s">
        <v>16881</v>
      </c>
      <c r="BDU1" t="s">
        <v>16882</v>
      </c>
      <c r="BDV1" t="s">
        <v>16883</v>
      </c>
      <c r="BDW1" t="s">
        <v>16884</v>
      </c>
      <c r="BDX1" t="s">
        <v>16885</v>
      </c>
      <c r="BDY1" t="s">
        <v>16886</v>
      </c>
      <c r="BDZ1" t="s">
        <v>16887</v>
      </c>
      <c r="BEA1" t="s">
        <v>16888</v>
      </c>
      <c r="BEB1" t="s">
        <v>16889</v>
      </c>
      <c r="BEC1" t="s">
        <v>16890</v>
      </c>
      <c r="BED1" t="s">
        <v>16891</v>
      </c>
      <c r="BEE1" t="s">
        <v>16892</v>
      </c>
      <c r="BEF1" t="s">
        <v>16893</v>
      </c>
      <c r="BEG1" t="s">
        <v>16894</v>
      </c>
      <c r="BEH1" t="s">
        <v>16895</v>
      </c>
      <c r="BEI1" t="s">
        <v>16896</v>
      </c>
      <c r="BEJ1" t="s">
        <v>16897</v>
      </c>
      <c r="BEK1" t="s">
        <v>16898</v>
      </c>
      <c r="BEL1" t="s">
        <v>16899</v>
      </c>
      <c r="BEM1" t="s">
        <v>16900</v>
      </c>
      <c r="BEN1" t="s">
        <v>16901</v>
      </c>
      <c r="BEO1" t="s">
        <v>16902</v>
      </c>
      <c r="BEP1" t="s">
        <v>16903</v>
      </c>
      <c r="BEQ1" t="s">
        <v>16904</v>
      </c>
      <c r="BER1" t="s">
        <v>16905</v>
      </c>
      <c r="BES1" t="s">
        <v>16906</v>
      </c>
      <c r="BET1" t="s">
        <v>16907</v>
      </c>
      <c r="BEU1" t="s">
        <v>16908</v>
      </c>
      <c r="BEV1" t="s">
        <v>16909</v>
      </c>
      <c r="BEW1" t="s">
        <v>16910</v>
      </c>
      <c r="BEX1" t="s">
        <v>16911</v>
      </c>
      <c r="BEY1" t="s">
        <v>16912</v>
      </c>
      <c r="BEZ1" t="s">
        <v>16913</v>
      </c>
      <c r="BFA1" t="s">
        <v>16914</v>
      </c>
      <c r="BFB1" t="s">
        <v>16915</v>
      </c>
      <c r="BFC1" t="s">
        <v>16916</v>
      </c>
      <c r="BFD1" t="s">
        <v>16917</v>
      </c>
      <c r="BFE1" t="s">
        <v>16918</v>
      </c>
      <c r="BFF1" t="s">
        <v>16919</v>
      </c>
      <c r="BFG1" t="s">
        <v>16920</v>
      </c>
      <c r="BFH1" t="s">
        <v>16921</v>
      </c>
      <c r="BFI1" t="s">
        <v>16922</v>
      </c>
      <c r="BFJ1" t="s">
        <v>16923</v>
      </c>
      <c r="BFK1" t="s">
        <v>16924</v>
      </c>
      <c r="BFL1" t="s">
        <v>16925</v>
      </c>
      <c r="BFM1" t="s">
        <v>16926</v>
      </c>
      <c r="BFN1" t="s">
        <v>16927</v>
      </c>
      <c r="BFO1" t="s">
        <v>16928</v>
      </c>
      <c r="BFP1" t="s">
        <v>16929</v>
      </c>
      <c r="BFQ1" t="s">
        <v>16930</v>
      </c>
      <c r="BFR1" t="s">
        <v>16931</v>
      </c>
      <c r="BFS1" t="s">
        <v>16932</v>
      </c>
      <c r="BFT1" t="s">
        <v>16933</v>
      </c>
      <c r="BFU1" t="s">
        <v>16934</v>
      </c>
      <c r="BFV1" t="s">
        <v>16935</v>
      </c>
      <c r="BFW1" t="s">
        <v>16936</v>
      </c>
      <c r="BFX1" t="s">
        <v>16937</v>
      </c>
      <c r="BFY1" t="s">
        <v>16938</v>
      </c>
      <c r="BFZ1" t="s">
        <v>16939</v>
      </c>
      <c r="BGA1" t="s">
        <v>16940</v>
      </c>
      <c r="BGB1" t="s">
        <v>16941</v>
      </c>
      <c r="BGC1" t="s">
        <v>16942</v>
      </c>
      <c r="BGD1" t="s">
        <v>16943</v>
      </c>
      <c r="BGE1" t="s">
        <v>16944</v>
      </c>
      <c r="BGF1" t="s">
        <v>16945</v>
      </c>
      <c r="BGG1" t="s">
        <v>16946</v>
      </c>
      <c r="BGH1" t="s">
        <v>16947</v>
      </c>
      <c r="BGI1" t="s">
        <v>16948</v>
      </c>
      <c r="BGJ1" t="s">
        <v>16949</v>
      </c>
      <c r="BGK1" t="s">
        <v>16950</v>
      </c>
      <c r="BGL1" t="s">
        <v>16951</v>
      </c>
      <c r="BGM1" t="s">
        <v>16952</v>
      </c>
      <c r="BGN1" t="s">
        <v>16953</v>
      </c>
      <c r="BGO1" t="s">
        <v>16954</v>
      </c>
      <c r="BGP1" t="s">
        <v>16955</v>
      </c>
      <c r="BGQ1" t="s">
        <v>16956</v>
      </c>
      <c r="BGR1" t="s">
        <v>16957</v>
      </c>
      <c r="BGS1" t="s">
        <v>16958</v>
      </c>
      <c r="BGT1" t="s">
        <v>16959</v>
      </c>
      <c r="BGU1" t="s">
        <v>16960</v>
      </c>
      <c r="BGV1" t="s">
        <v>16961</v>
      </c>
      <c r="BGW1" t="s">
        <v>16962</v>
      </c>
      <c r="BGX1" t="s">
        <v>16963</v>
      </c>
      <c r="BGY1" t="s">
        <v>16964</v>
      </c>
      <c r="BGZ1" t="s">
        <v>16965</v>
      </c>
      <c r="BHA1" t="s">
        <v>16966</v>
      </c>
      <c r="BHB1" t="s">
        <v>16967</v>
      </c>
      <c r="BHC1" t="s">
        <v>16968</v>
      </c>
      <c r="BHD1" t="s">
        <v>16969</v>
      </c>
      <c r="BHE1" t="s">
        <v>16970</v>
      </c>
      <c r="BHF1" t="s">
        <v>16971</v>
      </c>
      <c r="BHG1" t="s">
        <v>16972</v>
      </c>
      <c r="BHH1" t="s">
        <v>16973</v>
      </c>
      <c r="BHI1" t="s">
        <v>16974</v>
      </c>
      <c r="BHJ1" t="s">
        <v>16975</v>
      </c>
      <c r="BHK1" t="s">
        <v>16976</v>
      </c>
      <c r="BHL1" t="s">
        <v>16977</v>
      </c>
      <c r="BHM1" t="s">
        <v>16978</v>
      </c>
      <c r="BHN1" t="s">
        <v>16979</v>
      </c>
      <c r="BHO1" t="s">
        <v>16980</v>
      </c>
      <c r="BHP1" t="s">
        <v>16981</v>
      </c>
      <c r="BHQ1" t="s">
        <v>16982</v>
      </c>
      <c r="BHR1" t="s">
        <v>16983</v>
      </c>
      <c r="BHS1" t="s">
        <v>16984</v>
      </c>
      <c r="BHT1" t="s">
        <v>16985</v>
      </c>
      <c r="BHU1" t="s">
        <v>16986</v>
      </c>
      <c r="BHV1" t="s">
        <v>16987</v>
      </c>
      <c r="BHW1" t="s">
        <v>16988</v>
      </c>
      <c r="BHX1" t="s">
        <v>16989</v>
      </c>
      <c r="BHY1" t="s">
        <v>16990</v>
      </c>
      <c r="BHZ1" t="s">
        <v>16991</v>
      </c>
      <c r="BIA1" t="s">
        <v>16992</v>
      </c>
      <c r="BIB1" t="s">
        <v>16993</v>
      </c>
      <c r="BIC1" t="s">
        <v>16994</v>
      </c>
      <c r="BID1" t="s">
        <v>16995</v>
      </c>
      <c r="BIE1" t="s">
        <v>16996</v>
      </c>
      <c r="BIF1" t="s">
        <v>16997</v>
      </c>
      <c r="BIG1" t="s">
        <v>16998</v>
      </c>
      <c r="BIH1" t="s">
        <v>16999</v>
      </c>
      <c r="BII1" t="s">
        <v>17000</v>
      </c>
      <c r="BIJ1" t="s">
        <v>17001</v>
      </c>
      <c r="BIK1" t="s">
        <v>17002</v>
      </c>
      <c r="BIL1" t="s">
        <v>17003</v>
      </c>
      <c r="BIM1" t="s">
        <v>17004</v>
      </c>
      <c r="BIN1" t="s">
        <v>17005</v>
      </c>
      <c r="BIO1" t="s">
        <v>17006</v>
      </c>
      <c r="BIP1" t="s">
        <v>17007</v>
      </c>
      <c r="BIQ1" t="s">
        <v>17008</v>
      </c>
      <c r="BIR1" t="s">
        <v>17009</v>
      </c>
      <c r="BIS1" t="s">
        <v>17010</v>
      </c>
      <c r="BIT1" t="s">
        <v>17011</v>
      </c>
      <c r="BIU1" t="s">
        <v>17012</v>
      </c>
      <c r="BIV1" t="s">
        <v>17013</v>
      </c>
      <c r="BIW1" t="s">
        <v>17014</v>
      </c>
      <c r="BIX1" t="s">
        <v>17015</v>
      </c>
      <c r="BIY1" t="s">
        <v>17016</v>
      </c>
      <c r="BIZ1" t="s">
        <v>17017</v>
      </c>
      <c r="BJA1" t="s">
        <v>17018</v>
      </c>
      <c r="BJB1" t="s">
        <v>17019</v>
      </c>
      <c r="BJC1" t="s">
        <v>17020</v>
      </c>
      <c r="BJD1" t="s">
        <v>17021</v>
      </c>
      <c r="BJE1" t="s">
        <v>17022</v>
      </c>
      <c r="BJF1" t="s">
        <v>17023</v>
      </c>
      <c r="BJG1" t="s">
        <v>17024</v>
      </c>
      <c r="BJH1" t="s">
        <v>17025</v>
      </c>
      <c r="BJI1" t="s">
        <v>17026</v>
      </c>
      <c r="BJJ1" t="s">
        <v>17027</v>
      </c>
      <c r="BJK1" t="s">
        <v>17028</v>
      </c>
      <c r="BJL1" t="s">
        <v>17029</v>
      </c>
      <c r="BJM1" t="s">
        <v>17030</v>
      </c>
      <c r="BJN1" t="s">
        <v>17031</v>
      </c>
      <c r="BJO1" t="s">
        <v>17032</v>
      </c>
      <c r="BJP1" t="s">
        <v>17033</v>
      </c>
      <c r="BJQ1" t="s">
        <v>17034</v>
      </c>
      <c r="BJR1" t="s">
        <v>17035</v>
      </c>
      <c r="BJS1" t="s">
        <v>17036</v>
      </c>
      <c r="BJT1" t="s">
        <v>17037</v>
      </c>
      <c r="BJU1" t="s">
        <v>17038</v>
      </c>
      <c r="BJV1" t="s">
        <v>17039</v>
      </c>
      <c r="BJW1" t="s">
        <v>17040</v>
      </c>
      <c r="BJX1" t="s">
        <v>17041</v>
      </c>
      <c r="BJY1" t="s">
        <v>17042</v>
      </c>
      <c r="BJZ1" t="s">
        <v>17043</v>
      </c>
      <c r="BKA1" t="s">
        <v>17044</v>
      </c>
      <c r="BKB1" t="s">
        <v>17045</v>
      </c>
      <c r="BKC1" t="s">
        <v>17046</v>
      </c>
      <c r="BKD1" t="s">
        <v>17047</v>
      </c>
      <c r="BKE1" t="s">
        <v>17048</v>
      </c>
      <c r="BKF1" t="s">
        <v>17049</v>
      </c>
      <c r="BKG1" t="s">
        <v>17050</v>
      </c>
      <c r="BKH1" t="s">
        <v>17051</v>
      </c>
      <c r="BKI1" t="s">
        <v>17052</v>
      </c>
      <c r="BKJ1" t="s">
        <v>17053</v>
      </c>
      <c r="BKK1" t="s">
        <v>17054</v>
      </c>
      <c r="BKL1" t="s">
        <v>17055</v>
      </c>
      <c r="BKM1" t="s">
        <v>17056</v>
      </c>
      <c r="BKN1" t="s">
        <v>17057</v>
      </c>
      <c r="BKO1" t="s">
        <v>17058</v>
      </c>
      <c r="BKP1" t="s">
        <v>17059</v>
      </c>
      <c r="BKQ1" t="s">
        <v>17060</v>
      </c>
      <c r="BKR1" t="s">
        <v>17061</v>
      </c>
      <c r="BKS1" t="s">
        <v>17062</v>
      </c>
      <c r="BKT1" t="s">
        <v>17063</v>
      </c>
      <c r="BKU1" t="s">
        <v>17064</v>
      </c>
      <c r="BKV1" t="s">
        <v>17065</v>
      </c>
      <c r="BKW1" t="s">
        <v>17066</v>
      </c>
      <c r="BKX1" t="s">
        <v>17067</v>
      </c>
      <c r="BKY1" t="s">
        <v>17068</v>
      </c>
      <c r="BKZ1" t="s">
        <v>17069</v>
      </c>
      <c r="BLA1" t="s">
        <v>17070</v>
      </c>
      <c r="BLB1" t="s">
        <v>17071</v>
      </c>
      <c r="BLC1" t="s">
        <v>17072</v>
      </c>
      <c r="BLD1" t="s">
        <v>17073</v>
      </c>
      <c r="BLE1" t="s">
        <v>17074</v>
      </c>
      <c r="BLF1" t="s">
        <v>17075</v>
      </c>
      <c r="BLG1" t="s">
        <v>17076</v>
      </c>
      <c r="BLH1" t="s">
        <v>17077</v>
      </c>
      <c r="BLI1" t="s">
        <v>17078</v>
      </c>
      <c r="BLJ1" t="s">
        <v>17079</v>
      </c>
      <c r="BLK1" t="s">
        <v>17080</v>
      </c>
      <c r="BLL1" t="s">
        <v>17081</v>
      </c>
      <c r="BLM1" t="s">
        <v>17082</v>
      </c>
      <c r="BLN1" t="s">
        <v>17083</v>
      </c>
      <c r="BLO1" t="s">
        <v>17084</v>
      </c>
      <c r="BLP1" t="s">
        <v>17085</v>
      </c>
      <c r="BLQ1" t="s">
        <v>17086</v>
      </c>
      <c r="BLR1" t="s">
        <v>17087</v>
      </c>
      <c r="BLS1" t="s">
        <v>17088</v>
      </c>
      <c r="BLT1" t="s">
        <v>17089</v>
      </c>
      <c r="BLU1" t="s">
        <v>17090</v>
      </c>
      <c r="BLV1" t="s">
        <v>17091</v>
      </c>
      <c r="BLW1" t="s">
        <v>17092</v>
      </c>
      <c r="BLX1" t="s">
        <v>17093</v>
      </c>
      <c r="BLY1" t="s">
        <v>17094</v>
      </c>
      <c r="BLZ1" t="s">
        <v>17095</v>
      </c>
      <c r="BMA1" t="s">
        <v>17096</v>
      </c>
      <c r="BMB1" t="s">
        <v>17097</v>
      </c>
      <c r="BMC1" t="s">
        <v>17098</v>
      </c>
      <c r="BMD1" t="s">
        <v>17099</v>
      </c>
      <c r="BME1" t="s">
        <v>17100</v>
      </c>
      <c r="BMF1" t="s">
        <v>17101</v>
      </c>
      <c r="BMG1" t="s">
        <v>17102</v>
      </c>
      <c r="BMH1" t="s">
        <v>17103</v>
      </c>
      <c r="BMI1" t="s">
        <v>17104</v>
      </c>
      <c r="BMJ1" t="s">
        <v>17105</v>
      </c>
      <c r="BMK1" t="s">
        <v>17106</v>
      </c>
      <c r="BML1" t="s">
        <v>17107</v>
      </c>
      <c r="BMM1" t="s">
        <v>17108</v>
      </c>
      <c r="BMN1" t="s">
        <v>17109</v>
      </c>
      <c r="BMO1" t="s">
        <v>17110</v>
      </c>
      <c r="BMP1" t="s">
        <v>17111</v>
      </c>
      <c r="BMQ1" t="s">
        <v>17112</v>
      </c>
      <c r="BMR1" t="s">
        <v>17113</v>
      </c>
      <c r="BMS1" t="s">
        <v>17114</v>
      </c>
      <c r="BMT1" t="s">
        <v>17115</v>
      </c>
      <c r="BMU1" t="s">
        <v>17116</v>
      </c>
      <c r="BMV1" t="s">
        <v>17117</v>
      </c>
      <c r="BMW1" t="s">
        <v>17118</v>
      </c>
      <c r="BMX1" t="s">
        <v>17119</v>
      </c>
      <c r="BMY1" t="s">
        <v>17120</v>
      </c>
      <c r="BMZ1" t="s">
        <v>17121</v>
      </c>
      <c r="BNA1" t="s">
        <v>17122</v>
      </c>
      <c r="BNB1" t="s">
        <v>17123</v>
      </c>
      <c r="BNC1" t="s">
        <v>17124</v>
      </c>
      <c r="BND1" t="s">
        <v>17125</v>
      </c>
      <c r="BNE1" t="s">
        <v>17126</v>
      </c>
      <c r="BNF1" t="s">
        <v>17127</v>
      </c>
      <c r="BNG1" t="s">
        <v>17128</v>
      </c>
      <c r="BNH1" t="s">
        <v>17129</v>
      </c>
      <c r="BNI1" t="s">
        <v>17130</v>
      </c>
      <c r="BNJ1" t="s">
        <v>17131</v>
      </c>
      <c r="BNK1" t="s">
        <v>17132</v>
      </c>
      <c r="BNL1" t="s">
        <v>17133</v>
      </c>
      <c r="BNM1" t="s">
        <v>17134</v>
      </c>
      <c r="BNN1" t="s">
        <v>17135</v>
      </c>
      <c r="BNO1" t="s">
        <v>17136</v>
      </c>
      <c r="BNP1" t="s">
        <v>17137</v>
      </c>
      <c r="BNQ1" t="s">
        <v>17138</v>
      </c>
      <c r="BNR1" t="s">
        <v>17139</v>
      </c>
      <c r="BNS1" t="s">
        <v>17140</v>
      </c>
      <c r="BNT1" t="s">
        <v>17141</v>
      </c>
      <c r="BNU1" t="s">
        <v>17142</v>
      </c>
      <c r="BNV1" t="s">
        <v>17143</v>
      </c>
      <c r="BNW1" t="s">
        <v>17144</v>
      </c>
      <c r="BNX1" t="s">
        <v>17145</v>
      </c>
      <c r="BNY1" t="s">
        <v>17146</v>
      </c>
      <c r="BNZ1" t="s">
        <v>17147</v>
      </c>
      <c r="BOA1" t="s">
        <v>17148</v>
      </c>
      <c r="BOB1" t="s">
        <v>17149</v>
      </c>
      <c r="BOC1" t="s">
        <v>17150</v>
      </c>
      <c r="BOD1" t="s">
        <v>17151</v>
      </c>
      <c r="BOE1" t="s">
        <v>17152</v>
      </c>
      <c r="BOF1" t="s">
        <v>17153</v>
      </c>
      <c r="BOG1" t="s">
        <v>17154</v>
      </c>
      <c r="BOH1" t="s">
        <v>17155</v>
      </c>
      <c r="BOI1" t="s">
        <v>17156</v>
      </c>
      <c r="BOJ1" t="s">
        <v>17157</v>
      </c>
      <c r="BOK1" t="s">
        <v>17158</v>
      </c>
      <c r="BOL1" t="s">
        <v>17159</v>
      </c>
      <c r="BOM1" t="s">
        <v>17160</v>
      </c>
      <c r="BON1" t="s">
        <v>17161</v>
      </c>
      <c r="BOO1" t="s">
        <v>17162</v>
      </c>
      <c r="BOP1" t="s">
        <v>17163</v>
      </c>
      <c r="BOQ1" t="s">
        <v>17164</v>
      </c>
      <c r="BOR1" t="s">
        <v>17165</v>
      </c>
      <c r="BOS1" t="s">
        <v>17166</v>
      </c>
      <c r="BOT1" t="s">
        <v>17167</v>
      </c>
      <c r="BOU1" t="s">
        <v>17168</v>
      </c>
      <c r="BOV1" t="s">
        <v>17169</v>
      </c>
      <c r="BOW1" t="s">
        <v>17170</v>
      </c>
      <c r="BOX1" t="s">
        <v>17171</v>
      </c>
      <c r="BOY1" t="s">
        <v>17172</v>
      </c>
      <c r="BOZ1" t="s">
        <v>17173</v>
      </c>
      <c r="BPA1" t="s">
        <v>17174</v>
      </c>
      <c r="BPB1" t="s">
        <v>17175</v>
      </c>
      <c r="BPC1" t="s">
        <v>17176</v>
      </c>
      <c r="BPD1" t="s">
        <v>17177</v>
      </c>
      <c r="BPE1" t="s">
        <v>17178</v>
      </c>
      <c r="BPF1" t="s">
        <v>17179</v>
      </c>
      <c r="BPG1" t="s">
        <v>17180</v>
      </c>
      <c r="BPH1" t="s">
        <v>17181</v>
      </c>
      <c r="BPI1" t="s">
        <v>17182</v>
      </c>
      <c r="BPJ1" t="s">
        <v>17183</v>
      </c>
      <c r="BPK1" t="s">
        <v>17184</v>
      </c>
      <c r="BPL1" t="s">
        <v>17185</v>
      </c>
      <c r="BPM1" t="s">
        <v>17186</v>
      </c>
      <c r="BPN1" t="s">
        <v>17187</v>
      </c>
      <c r="BPO1" t="s">
        <v>17188</v>
      </c>
      <c r="BPP1" t="s">
        <v>17189</v>
      </c>
      <c r="BPQ1" t="s">
        <v>17190</v>
      </c>
      <c r="BPR1" t="s">
        <v>17191</v>
      </c>
      <c r="BPS1" t="s">
        <v>17192</v>
      </c>
      <c r="BPT1" t="s">
        <v>17193</v>
      </c>
      <c r="BPU1" t="s">
        <v>17194</v>
      </c>
      <c r="BPV1" t="s">
        <v>17195</v>
      </c>
      <c r="BPW1" t="s">
        <v>17196</v>
      </c>
      <c r="BPX1" t="s">
        <v>17197</v>
      </c>
      <c r="BPY1" t="s">
        <v>17198</v>
      </c>
      <c r="BPZ1" t="s">
        <v>17199</v>
      </c>
      <c r="BQA1" t="s">
        <v>17200</v>
      </c>
      <c r="BQB1" t="s">
        <v>17201</v>
      </c>
      <c r="BQC1" t="s">
        <v>17202</v>
      </c>
      <c r="BQD1" t="s">
        <v>17203</v>
      </c>
      <c r="BQE1" t="s">
        <v>17204</v>
      </c>
      <c r="BQF1" t="s">
        <v>17205</v>
      </c>
      <c r="BQG1" t="s">
        <v>17206</v>
      </c>
      <c r="BQH1" t="s">
        <v>17207</v>
      </c>
      <c r="BQI1" t="s">
        <v>17208</v>
      </c>
      <c r="BQJ1" t="s">
        <v>17209</v>
      </c>
      <c r="BQK1" t="s">
        <v>17210</v>
      </c>
      <c r="BQL1" t="s">
        <v>17211</v>
      </c>
      <c r="BQM1" t="s">
        <v>17212</v>
      </c>
      <c r="BQN1" t="s">
        <v>17213</v>
      </c>
      <c r="BQO1" t="s">
        <v>17214</v>
      </c>
      <c r="BQP1" t="s">
        <v>17215</v>
      </c>
      <c r="BQQ1" t="s">
        <v>17216</v>
      </c>
      <c r="BQR1" t="s">
        <v>17217</v>
      </c>
      <c r="BQS1" t="s">
        <v>17218</v>
      </c>
      <c r="BQT1" t="s">
        <v>17219</v>
      </c>
      <c r="BQU1" t="s">
        <v>17220</v>
      </c>
      <c r="BQV1" t="s">
        <v>17221</v>
      </c>
      <c r="BQW1" t="s">
        <v>17222</v>
      </c>
      <c r="BQX1" t="s">
        <v>17223</v>
      </c>
      <c r="BQY1" t="s">
        <v>17224</v>
      </c>
      <c r="BQZ1" t="s">
        <v>17225</v>
      </c>
      <c r="BRA1" t="s">
        <v>17226</v>
      </c>
      <c r="BRB1" t="s">
        <v>17227</v>
      </c>
      <c r="BRC1" t="s">
        <v>17228</v>
      </c>
      <c r="BRD1" t="s">
        <v>17229</v>
      </c>
      <c r="BRE1" t="s">
        <v>17230</v>
      </c>
      <c r="BRF1" t="s">
        <v>17231</v>
      </c>
      <c r="BRG1" t="s">
        <v>17232</v>
      </c>
      <c r="BRH1" t="s">
        <v>17233</v>
      </c>
      <c r="BRI1" t="s">
        <v>17234</v>
      </c>
      <c r="BRJ1" t="s">
        <v>17235</v>
      </c>
      <c r="BRK1" t="s">
        <v>17236</v>
      </c>
      <c r="BRL1" t="s">
        <v>17237</v>
      </c>
      <c r="BRM1" t="s">
        <v>17238</v>
      </c>
      <c r="BRN1" t="s">
        <v>17239</v>
      </c>
      <c r="BRO1" t="s">
        <v>17240</v>
      </c>
      <c r="BRP1" t="s">
        <v>17241</v>
      </c>
      <c r="BRQ1" t="s">
        <v>17242</v>
      </c>
      <c r="BRR1" t="s">
        <v>17243</v>
      </c>
      <c r="BRS1" t="s">
        <v>17244</v>
      </c>
      <c r="BRT1" t="s">
        <v>17245</v>
      </c>
      <c r="BRU1" t="s">
        <v>17246</v>
      </c>
      <c r="BRV1" t="s">
        <v>17247</v>
      </c>
      <c r="BRW1" t="s">
        <v>17248</v>
      </c>
      <c r="BRX1" t="s">
        <v>17249</v>
      </c>
      <c r="BRY1" t="s">
        <v>17250</v>
      </c>
      <c r="BRZ1" t="s">
        <v>17251</v>
      </c>
      <c r="BSA1" t="s">
        <v>17252</v>
      </c>
      <c r="BSB1" t="s">
        <v>17253</v>
      </c>
      <c r="BSC1" t="s">
        <v>17254</v>
      </c>
      <c r="BSD1" t="s">
        <v>17255</v>
      </c>
      <c r="BSE1" t="s">
        <v>17256</v>
      </c>
      <c r="BSF1" t="s">
        <v>17257</v>
      </c>
      <c r="BSG1" t="s">
        <v>17258</v>
      </c>
      <c r="BSH1" t="s">
        <v>17259</v>
      </c>
      <c r="BSI1" t="s">
        <v>17260</v>
      </c>
      <c r="BSJ1" t="s">
        <v>17261</v>
      </c>
      <c r="BSK1" t="s">
        <v>17262</v>
      </c>
      <c r="BSL1" t="s">
        <v>17263</v>
      </c>
      <c r="BSM1" t="s">
        <v>17264</v>
      </c>
      <c r="BSN1" t="s">
        <v>17265</v>
      </c>
      <c r="BSO1" t="s">
        <v>17266</v>
      </c>
      <c r="BSP1" t="s">
        <v>17267</v>
      </c>
      <c r="BSQ1" t="s">
        <v>17268</v>
      </c>
      <c r="BSR1" t="s">
        <v>17269</v>
      </c>
      <c r="BSS1" t="s">
        <v>17270</v>
      </c>
      <c r="BST1" t="s">
        <v>17271</v>
      </c>
      <c r="BSU1" t="s">
        <v>17272</v>
      </c>
      <c r="BSV1" t="s">
        <v>17273</v>
      </c>
      <c r="BSW1" t="s">
        <v>17274</v>
      </c>
      <c r="BSX1" t="s">
        <v>17275</v>
      </c>
      <c r="BSY1" t="s">
        <v>17276</v>
      </c>
      <c r="BSZ1" t="s">
        <v>17277</v>
      </c>
      <c r="BTA1" t="s">
        <v>17278</v>
      </c>
      <c r="BTB1" t="s">
        <v>17279</v>
      </c>
      <c r="BTC1" t="s">
        <v>17280</v>
      </c>
      <c r="BTD1" t="s">
        <v>17281</v>
      </c>
      <c r="BTE1" t="s">
        <v>17282</v>
      </c>
      <c r="BTF1" t="s">
        <v>17283</v>
      </c>
      <c r="BTG1" t="s">
        <v>17284</v>
      </c>
      <c r="BTH1" t="s">
        <v>17285</v>
      </c>
      <c r="BTI1" t="s">
        <v>17286</v>
      </c>
      <c r="BTJ1" t="s">
        <v>17287</v>
      </c>
      <c r="BTK1" t="s">
        <v>17288</v>
      </c>
      <c r="BTL1" t="s">
        <v>17289</v>
      </c>
      <c r="BTM1" t="s">
        <v>17290</v>
      </c>
      <c r="BTN1" t="s">
        <v>17291</v>
      </c>
      <c r="BTO1" t="s">
        <v>17292</v>
      </c>
      <c r="BTP1" t="s">
        <v>17293</v>
      </c>
      <c r="BTQ1" t="s">
        <v>17294</v>
      </c>
      <c r="BTR1" t="s">
        <v>17295</v>
      </c>
      <c r="BTS1" t="s">
        <v>17296</v>
      </c>
      <c r="BTT1" t="s">
        <v>17297</v>
      </c>
      <c r="BTU1" t="s">
        <v>17298</v>
      </c>
      <c r="BTV1" t="s">
        <v>17299</v>
      </c>
      <c r="BTW1" t="s">
        <v>17300</v>
      </c>
      <c r="BTX1" t="s">
        <v>17301</v>
      </c>
      <c r="BTY1" t="s">
        <v>17302</v>
      </c>
      <c r="BTZ1" t="s">
        <v>17303</v>
      </c>
      <c r="BUA1" t="s">
        <v>17304</v>
      </c>
      <c r="BUB1" t="s">
        <v>17305</v>
      </c>
      <c r="BUC1" t="s">
        <v>17306</v>
      </c>
      <c r="BUD1" t="s">
        <v>17307</v>
      </c>
      <c r="BUE1" t="s">
        <v>17308</v>
      </c>
      <c r="BUF1" t="s">
        <v>17309</v>
      </c>
      <c r="BUG1" t="s">
        <v>17310</v>
      </c>
      <c r="BUH1" t="s">
        <v>17311</v>
      </c>
      <c r="BUI1" t="s">
        <v>17312</v>
      </c>
      <c r="BUJ1" t="s">
        <v>17313</v>
      </c>
      <c r="BUK1" t="s">
        <v>17314</v>
      </c>
      <c r="BUL1" t="s">
        <v>17315</v>
      </c>
      <c r="BUM1" t="s">
        <v>17316</v>
      </c>
      <c r="BUN1" t="s">
        <v>17317</v>
      </c>
      <c r="BUO1" t="s">
        <v>17318</v>
      </c>
      <c r="BUP1" t="s">
        <v>17319</v>
      </c>
      <c r="BUQ1" t="s">
        <v>17320</v>
      </c>
      <c r="BUR1" t="s">
        <v>17321</v>
      </c>
      <c r="BUS1" t="s">
        <v>17322</v>
      </c>
      <c r="BUT1" t="s">
        <v>17323</v>
      </c>
      <c r="BUU1" t="s">
        <v>17324</v>
      </c>
      <c r="BUV1" t="s">
        <v>17325</v>
      </c>
      <c r="BUW1" t="s">
        <v>17326</v>
      </c>
      <c r="BUX1" t="s">
        <v>17327</v>
      </c>
      <c r="BUY1" t="s">
        <v>17328</v>
      </c>
      <c r="BUZ1" t="s">
        <v>17329</v>
      </c>
      <c r="BVA1" t="s">
        <v>17330</v>
      </c>
      <c r="BVB1" t="s">
        <v>17331</v>
      </c>
      <c r="BVC1" t="s">
        <v>17332</v>
      </c>
      <c r="BVD1" t="s">
        <v>17333</v>
      </c>
      <c r="BVE1" t="s">
        <v>17334</v>
      </c>
      <c r="BVF1" t="s">
        <v>17335</v>
      </c>
      <c r="BVG1" t="s">
        <v>17336</v>
      </c>
      <c r="BVH1" t="s">
        <v>17337</v>
      </c>
      <c r="BVI1" t="s">
        <v>17338</v>
      </c>
      <c r="BVJ1" t="s">
        <v>17339</v>
      </c>
      <c r="BVK1" t="s">
        <v>17340</v>
      </c>
      <c r="BVL1" t="s">
        <v>17341</v>
      </c>
      <c r="BVM1" t="s">
        <v>17342</v>
      </c>
      <c r="BVN1" t="s">
        <v>17343</v>
      </c>
      <c r="BVO1" t="s">
        <v>17344</v>
      </c>
      <c r="BVP1" t="s">
        <v>17345</v>
      </c>
      <c r="BVQ1" t="s">
        <v>17346</v>
      </c>
      <c r="BVR1" t="s">
        <v>17347</v>
      </c>
      <c r="BVS1" t="s">
        <v>17348</v>
      </c>
      <c r="BVT1" t="s">
        <v>17349</v>
      </c>
      <c r="BVU1" t="s">
        <v>17350</v>
      </c>
      <c r="BVV1" t="s">
        <v>17351</v>
      </c>
      <c r="BVW1" t="s">
        <v>17352</v>
      </c>
      <c r="BVX1" t="s">
        <v>17353</v>
      </c>
      <c r="BVY1" t="s">
        <v>17354</v>
      </c>
      <c r="BVZ1" t="s">
        <v>17355</v>
      </c>
      <c r="BWA1" t="s">
        <v>17356</v>
      </c>
      <c r="BWB1" t="s">
        <v>17357</v>
      </c>
      <c r="BWC1" t="s">
        <v>17358</v>
      </c>
      <c r="BWD1" t="s">
        <v>17359</v>
      </c>
      <c r="BWE1" t="s">
        <v>17360</v>
      </c>
      <c r="BWF1" t="s">
        <v>17361</v>
      </c>
      <c r="BWG1" t="s">
        <v>17362</v>
      </c>
      <c r="BWH1" t="s">
        <v>17363</v>
      </c>
      <c r="BWI1" t="s">
        <v>17364</v>
      </c>
      <c r="BWJ1" t="s">
        <v>17365</v>
      </c>
      <c r="BWK1" t="s">
        <v>17366</v>
      </c>
      <c r="BWL1" t="s">
        <v>17367</v>
      </c>
      <c r="BWM1" t="s">
        <v>17368</v>
      </c>
      <c r="BWN1" t="s">
        <v>17369</v>
      </c>
      <c r="BWO1" t="s">
        <v>17370</v>
      </c>
      <c r="BWP1" t="s">
        <v>17371</v>
      </c>
      <c r="BWQ1" t="s">
        <v>17372</v>
      </c>
      <c r="BWR1" t="s">
        <v>17373</v>
      </c>
      <c r="BWS1" t="s">
        <v>17374</v>
      </c>
      <c r="BWT1" t="s">
        <v>17375</v>
      </c>
      <c r="BWU1" t="s">
        <v>17376</v>
      </c>
      <c r="BWV1" t="s">
        <v>17377</v>
      </c>
      <c r="BWW1" t="s">
        <v>17378</v>
      </c>
      <c r="BWX1" t="s">
        <v>17379</v>
      </c>
      <c r="BWY1" t="s">
        <v>17380</v>
      </c>
      <c r="BWZ1" t="s">
        <v>17381</v>
      </c>
      <c r="BXA1" t="s">
        <v>17382</v>
      </c>
      <c r="BXB1" t="s">
        <v>17383</v>
      </c>
      <c r="BXC1" t="s">
        <v>17384</v>
      </c>
      <c r="BXD1" t="s">
        <v>17385</v>
      </c>
      <c r="BXE1" t="s">
        <v>17386</v>
      </c>
      <c r="BXF1" t="s">
        <v>17387</v>
      </c>
      <c r="BXG1" t="s">
        <v>17388</v>
      </c>
      <c r="BXH1" t="s">
        <v>17389</v>
      </c>
      <c r="BXI1" t="s">
        <v>17390</v>
      </c>
      <c r="BXJ1" t="s">
        <v>17391</v>
      </c>
      <c r="BXK1" t="s">
        <v>17392</v>
      </c>
      <c r="BXL1" t="s">
        <v>17393</v>
      </c>
      <c r="BXM1" t="s">
        <v>17394</v>
      </c>
      <c r="BXN1" t="s">
        <v>17395</v>
      </c>
      <c r="BXO1" t="s">
        <v>17396</v>
      </c>
      <c r="BXP1" t="s">
        <v>17397</v>
      </c>
      <c r="BXQ1" t="s">
        <v>17398</v>
      </c>
      <c r="BXR1" t="s">
        <v>17399</v>
      </c>
      <c r="BXS1" t="s">
        <v>17400</v>
      </c>
      <c r="BXT1" t="s">
        <v>17401</v>
      </c>
      <c r="BXU1" t="s">
        <v>17402</v>
      </c>
      <c r="BXV1" t="s">
        <v>17403</v>
      </c>
      <c r="BXW1" t="s">
        <v>17404</v>
      </c>
      <c r="BXX1" t="s">
        <v>17405</v>
      </c>
      <c r="BXY1" t="s">
        <v>17406</v>
      </c>
      <c r="BXZ1" t="s">
        <v>17407</v>
      </c>
      <c r="BYA1" t="s">
        <v>17408</v>
      </c>
      <c r="BYB1" t="s">
        <v>17409</v>
      </c>
      <c r="BYC1" t="s">
        <v>17410</v>
      </c>
      <c r="BYD1" t="s">
        <v>17411</v>
      </c>
      <c r="BYE1" t="s">
        <v>17412</v>
      </c>
      <c r="BYF1" t="s">
        <v>17413</v>
      </c>
      <c r="BYG1" t="s">
        <v>17414</v>
      </c>
      <c r="BYH1" t="s">
        <v>17415</v>
      </c>
      <c r="BYI1" t="s">
        <v>17416</v>
      </c>
      <c r="BYJ1" t="s">
        <v>17417</v>
      </c>
      <c r="BYK1" t="s">
        <v>17418</v>
      </c>
      <c r="BYL1" t="s">
        <v>17419</v>
      </c>
      <c r="BYM1" t="s">
        <v>17420</v>
      </c>
      <c r="BYN1" t="s">
        <v>17421</v>
      </c>
      <c r="BYO1" t="s">
        <v>17422</v>
      </c>
      <c r="BYP1" t="s">
        <v>17423</v>
      </c>
      <c r="BYQ1" t="s">
        <v>17424</v>
      </c>
      <c r="BYR1" t="s">
        <v>17425</v>
      </c>
      <c r="BYS1" t="s">
        <v>17426</v>
      </c>
      <c r="BYT1" t="s">
        <v>17427</v>
      </c>
      <c r="BYU1" t="s">
        <v>17428</v>
      </c>
      <c r="BYV1" t="s">
        <v>17429</v>
      </c>
      <c r="BYW1" t="s">
        <v>17430</v>
      </c>
      <c r="BYX1" t="s">
        <v>17431</v>
      </c>
      <c r="BYY1" t="s">
        <v>17432</v>
      </c>
      <c r="BYZ1" t="s">
        <v>17433</v>
      </c>
      <c r="BZA1" t="s">
        <v>17434</v>
      </c>
      <c r="BZB1" t="s">
        <v>17435</v>
      </c>
      <c r="BZC1" t="s">
        <v>17436</v>
      </c>
      <c r="BZD1" t="s">
        <v>17437</v>
      </c>
      <c r="BZE1" t="s">
        <v>17438</v>
      </c>
      <c r="BZF1" t="s">
        <v>17439</v>
      </c>
      <c r="BZG1" t="s">
        <v>17440</v>
      </c>
      <c r="BZH1" t="s">
        <v>17441</v>
      </c>
      <c r="BZI1" t="s">
        <v>17442</v>
      </c>
      <c r="BZJ1" t="s">
        <v>17443</v>
      </c>
      <c r="BZK1" t="s">
        <v>17444</v>
      </c>
      <c r="BZL1" t="s">
        <v>17445</v>
      </c>
      <c r="BZM1" t="s">
        <v>17446</v>
      </c>
      <c r="BZN1" t="s">
        <v>17447</v>
      </c>
      <c r="BZO1" t="s">
        <v>17448</v>
      </c>
      <c r="BZP1" t="s">
        <v>17449</v>
      </c>
      <c r="BZQ1" t="s">
        <v>17450</v>
      </c>
      <c r="BZR1" t="s">
        <v>17451</v>
      </c>
      <c r="BZS1" t="s">
        <v>17452</v>
      </c>
      <c r="BZT1" t="s">
        <v>17453</v>
      </c>
      <c r="BZU1" t="s">
        <v>17454</v>
      </c>
      <c r="BZV1" t="s">
        <v>17455</v>
      </c>
      <c r="BZW1" t="s">
        <v>17456</v>
      </c>
      <c r="BZX1" t="s">
        <v>17457</v>
      </c>
      <c r="BZY1" t="s">
        <v>17458</v>
      </c>
      <c r="BZZ1" t="s">
        <v>17459</v>
      </c>
      <c r="CAA1" t="s">
        <v>17460</v>
      </c>
      <c r="CAB1" t="s">
        <v>17461</v>
      </c>
      <c r="CAC1" t="s">
        <v>17462</v>
      </c>
      <c r="CAD1" t="s">
        <v>17463</v>
      </c>
      <c r="CAE1" t="s">
        <v>17464</v>
      </c>
      <c r="CAF1" t="s">
        <v>17465</v>
      </c>
      <c r="CAG1" t="s">
        <v>17466</v>
      </c>
      <c r="CAH1" t="s">
        <v>17467</v>
      </c>
      <c r="CAI1" t="s">
        <v>17468</v>
      </c>
      <c r="CAJ1" t="s">
        <v>17469</v>
      </c>
      <c r="CAK1" t="s">
        <v>17470</v>
      </c>
      <c r="CAL1" t="s">
        <v>17471</v>
      </c>
      <c r="CAM1" t="s">
        <v>17472</v>
      </c>
      <c r="CAN1" t="s">
        <v>17473</v>
      </c>
      <c r="CAO1" t="s">
        <v>17474</v>
      </c>
      <c r="CAP1" t="s">
        <v>17475</v>
      </c>
      <c r="CAQ1" t="s">
        <v>17476</v>
      </c>
      <c r="CAR1" t="s">
        <v>17477</v>
      </c>
      <c r="CAS1" t="s">
        <v>17478</v>
      </c>
      <c r="CAT1" t="s">
        <v>17479</v>
      </c>
      <c r="CAU1" t="s">
        <v>17480</v>
      </c>
      <c r="CAV1" t="s">
        <v>17481</v>
      </c>
      <c r="CAW1" t="s">
        <v>17482</v>
      </c>
      <c r="CAX1" t="s">
        <v>17483</v>
      </c>
      <c r="CAY1" t="s">
        <v>17484</v>
      </c>
      <c r="CAZ1" t="s">
        <v>17485</v>
      </c>
      <c r="CBA1" t="s">
        <v>17486</v>
      </c>
      <c r="CBB1" t="s">
        <v>17487</v>
      </c>
      <c r="CBC1" t="s">
        <v>17488</v>
      </c>
      <c r="CBD1" t="s">
        <v>17489</v>
      </c>
      <c r="CBE1" t="s">
        <v>17490</v>
      </c>
      <c r="CBF1" t="s">
        <v>17491</v>
      </c>
      <c r="CBG1" t="s">
        <v>17492</v>
      </c>
      <c r="CBH1" t="s">
        <v>17493</v>
      </c>
      <c r="CBI1" t="s">
        <v>17494</v>
      </c>
      <c r="CBJ1" t="s">
        <v>17495</v>
      </c>
      <c r="CBK1" t="s">
        <v>17496</v>
      </c>
      <c r="CBL1" t="s">
        <v>17497</v>
      </c>
      <c r="CBM1" t="s">
        <v>17498</v>
      </c>
      <c r="CBN1" t="s">
        <v>17499</v>
      </c>
      <c r="CBO1" t="s">
        <v>17500</v>
      </c>
      <c r="CBP1" t="s">
        <v>17501</v>
      </c>
      <c r="CBQ1" t="s">
        <v>17502</v>
      </c>
      <c r="CBR1" t="s">
        <v>17503</v>
      </c>
      <c r="CBS1" t="s">
        <v>17504</v>
      </c>
      <c r="CBT1" t="s">
        <v>17505</v>
      </c>
      <c r="CBU1" t="s">
        <v>17506</v>
      </c>
      <c r="CBV1" t="s">
        <v>17507</v>
      </c>
      <c r="CBW1" t="s">
        <v>17508</v>
      </c>
      <c r="CBX1" t="s">
        <v>17509</v>
      </c>
      <c r="CBY1" t="s">
        <v>17510</v>
      </c>
      <c r="CBZ1" t="s">
        <v>17511</v>
      </c>
      <c r="CCA1" t="s">
        <v>17512</v>
      </c>
      <c r="CCB1" t="s">
        <v>17513</v>
      </c>
      <c r="CCC1" t="s">
        <v>17514</v>
      </c>
      <c r="CCD1" t="s">
        <v>17515</v>
      </c>
      <c r="CCE1" t="s">
        <v>17516</v>
      </c>
      <c r="CCF1" t="s">
        <v>17517</v>
      </c>
      <c r="CCG1" t="s">
        <v>17518</v>
      </c>
      <c r="CCH1" t="s">
        <v>17519</v>
      </c>
      <c r="CCI1" t="s">
        <v>17520</v>
      </c>
      <c r="CCJ1" t="s">
        <v>17521</v>
      </c>
      <c r="CCK1" t="s">
        <v>17522</v>
      </c>
      <c r="CCL1" t="s">
        <v>17523</v>
      </c>
      <c r="CCM1" t="s">
        <v>17524</v>
      </c>
      <c r="CCN1" t="s">
        <v>17525</v>
      </c>
      <c r="CCO1" t="s">
        <v>17526</v>
      </c>
      <c r="CCP1" t="s">
        <v>17527</v>
      </c>
      <c r="CCQ1" t="s">
        <v>17528</v>
      </c>
      <c r="CCR1" t="s">
        <v>17529</v>
      </c>
      <c r="CCS1" t="s">
        <v>17530</v>
      </c>
      <c r="CCT1" t="s">
        <v>17531</v>
      </c>
      <c r="CCU1" t="s">
        <v>17532</v>
      </c>
      <c r="CCV1" t="s">
        <v>17533</v>
      </c>
      <c r="CCW1" t="s">
        <v>17534</v>
      </c>
      <c r="CCX1" t="s">
        <v>17535</v>
      </c>
      <c r="CCY1" t="s">
        <v>17536</v>
      </c>
      <c r="CCZ1" t="s">
        <v>17537</v>
      </c>
      <c r="CDA1" t="s">
        <v>17538</v>
      </c>
      <c r="CDB1" t="s">
        <v>17539</v>
      </c>
      <c r="CDC1" t="s">
        <v>17540</v>
      </c>
      <c r="CDD1" t="s">
        <v>17541</v>
      </c>
      <c r="CDE1" t="s">
        <v>17542</v>
      </c>
      <c r="CDF1" t="s">
        <v>17543</v>
      </c>
      <c r="CDG1" t="s">
        <v>17544</v>
      </c>
      <c r="CDH1" t="s">
        <v>17545</v>
      </c>
      <c r="CDI1" t="s">
        <v>17546</v>
      </c>
      <c r="CDJ1" t="s">
        <v>17547</v>
      </c>
      <c r="CDK1" t="s">
        <v>17548</v>
      </c>
      <c r="CDL1" t="s">
        <v>17549</v>
      </c>
      <c r="CDM1" t="s">
        <v>17550</v>
      </c>
      <c r="CDN1" t="s">
        <v>17551</v>
      </c>
      <c r="CDO1" t="s">
        <v>17552</v>
      </c>
      <c r="CDP1" t="s">
        <v>17553</v>
      </c>
      <c r="CDQ1" t="s">
        <v>17554</v>
      </c>
      <c r="CDR1" t="s">
        <v>17555</v>
      </c>
      <c r="CDS1" t="s">
        <v>17556</v>
      </c>
      <c r="CDT1" t="s">
        <v>17557</v>
      </c>
      <c r="CDU1" t="s">
        <v>17558</v>
      </c>
      <c r="CDV1" t="s">
        <v>17559</v>
      </c>
      <c r="CDW1" t="s">
        <v>17560</v>
      </c>
      <c r="CDX1" t="s">
        <v>17561</v>
      </c>
      <c r="CDY1" t="s">
        <v>17562</v>
      </c>
      <c r="CDZ1" t="s">
        <v>17563</v>
      </c>
      <c r="CEA1" t="s">
        <v>17564</v>
      </c>
      <c r="CEB1" t="s">
        <v>17565</v>
      </c>
      <c r="CEC1" t="s">
        <v>17566</v>
      </c>
      <c r="CED1" t="s">
        <v>17567</v>
      </c>
      <c r="CEE1" t="s">
        <v>17568</v>
      </c>
      <c r="CEF1" t="s">
        <v>17569</v>
      </c>
      <c r="CEG1" t="s">
        <v>17570</v>
      </c>
      <c r="CEH1" t="s">
        <v>17571</v>
      </c>
      <c r="CEI1" t="s">
        <v>17572</v>
      </c>
      <c r="CEJ1" t="s">
        <v>17573</v>
      </c>
      <c r="CEK1" t="s">
        <v>17574</v>
      </c>
      <c r="CEL1" t="s">
        <v>17575</v>
      </c>
      <c r="CEM1" t="s">
        <v>17576</v>
      </c>
      <c r="CEN1" t="s">
        <v>17577</v>
      </c>
      <c r="CEO1" t="s">
        <v>17578</v>
      </c>
      <c r="CEP1" t="s">
        <v>17579</v>
      </c>
      <c r="CEQ1" t="s">
        <v>17580</v>
      </c>
      <c r="CER1" t="s">
        <v>17581</v>
      </c>
      <c r="CES1" t="s">
        <v>17582</v>
      </c>
      <c r="CET1" t="s">
        <v>17583</v>
      </c>
      <c r="CEU1" t="s">
        <v>17584</v>
      </c>
      <c r="CEV1" t="s">
        <v>17585</v>
      </c>
      <c r="CEW1" t="s">
        <v>17586</v>
      </c>
      <c r="CEX1" t="s">
        <v>17587</v>
      </c>
      <c r="CEY1" t="s">
        <v>17588</v>
      </c>
      <c r="CEZ1" t="s">
        <v>17589</v>
      </c>
      <c r="CFA1" t="s">
        <v>17590</v>
      </c>
      <c r="CFB1" t="s">
        <v>17591</v>
      </c>
      <c r="CFC1" t="s">
        <v>17592</v>
      </c>
      <c r="CFD1" t="s">
        <v>17593</v>
      </c>
      <c r="CFE1" t="s">
        <v>17594</v>
      </c>
      <c r="CFF1" t="s">
        <v>17595</v>
      </c>
      <c r="CFG1" t="s">
        <v>17596</v>
      </c>
      <c r="CFH1" t="s">
        <v>17597</v>
      </c>
      <c r="CFI1" t="s">
        <v>17598</v>
      </c>
      <c r="CFJ1" t="s">
        <v>17599</v>
      </c>
      <c r="CFK1" t="s">
        <v>17600</v>
      </c>
      <c r="CFL1" t="s">
        <v>17601</v>
      </c>
      <c r="CFM1" t="s">
        <v>17602</v>
      </c>
      <c r="CFN1" t="s">
        <v>17603</v>
      </c>
      <c r="CFO1" t="s">
        <v>17604</v>
      </c>
      <c r="CFP1" t="s">
        <v>17605</v>
      </c>
      <c r="CFQ1" t="s">
        <v>17606</v>
      </c>
      <c r="CFR1" t="s">
        <v>17607</v>
      </c>
      <c r="CFS1" t="s">
        <v>17608</v>
      </c>
      <c r="CFT1" t="s">
        <v>17609</v>
      </c>
      <c r="CFU1" t="s">
        <v>17610</v>
      </c>
      <c r="CFV1" t="s">
        <v>17611</v>
      </c>
      <c r="CFW1" t="s">
        <v>17612</v>
      </c>
      <c r="CFX1" t="s">
        <v>17613</v>
      </c>
      <c r="CFY1" t="s">
        <v>17614</v>
      </c>
      <c r="CFZ1" t="s">
        <v>17615</v>
      </c>
      <c r="CGA1" t="s">
        <v>17616</v>
      </c>
      <c r="CGB1" t="s">
        <v>17617</v>
      </c>
      <c r="CGC1" t="s">
        <v>17618</v>
      </c>
      <c r="CGD1" t="s">
        <v>17619</v>
      </c>
      <c r="CGE1" t="s">
        <v>17620</v>
      </c>
      <c r="CGF1" t="s">
        <v>17621</v>
      </c>
      <c r="CGG1" t="s">
        <v>17622</v>
      </c>
      <c r="CGH1" t="s">
        <v>17623</v>
      </c>
      <c r="CGI1" t="s">
        <v>17624</v>
      </c>
      <c r="CGJ1" t="s">
        <v>17625</v>
      </c>
      <c r="CGK1" t="s">
        <v>17626</v>
      </c>
      <c r="CGL1" t="s">
        <v>17627</v>
      </c>
      <c r="CGM1" t="s">
        <v>17628</v>
      </c>
      <c r="CGN1" t="s">
        <v>17629</v>
      </c>
      <c r="CGO1" t="s">
        <v>17630</v>
      </c>
      <c r="CGP1" t="s">
        <v>17631</v>
      </c>
      <c r="CGQ1" t="s">
        <v>17632</v>
      </c>
      <c r="CGR1" t="s">
        <v>17633</v>
      </c>
      <c r="CGS1" t="s">
        <v>17634</v>
      </c>
      <c r="CGT1" t="s">
        <v>17635</v>
      </c>
      <c r="CGU1" t="s">
        <v>17636</v>
      </c>
      <c r="CGV1" t="s">
        <v>17637</v>
      </c>
      <c r="CGW1" t="s">
        <v>17638</v>
      </c>
      <c r="CGX1" t="s">
        <v>17639</v>
      </c>
      <c r="CGY1" t="s">
        <v>17640</v>
      </c>
      <c r="CGZ1" t="s">
        <v>17641</v>
      </c>
      <c r="CHA1" t="s">
        <v>17642</v>
      </c>
      <c r="CHB1" t="s">
        <v>17643</v>
      </c>
      <c r="CHC1" t="s">
        <v>17644</v>
      </c>
      <c r="CHD1" t="s">
        <v>17645</v>
      </c>
      <c r="CHE1" t="s">
        <v>17646</v>
      </c>
      <c r="CHF1" t="s">
        <v>17647</v>
      </c>
      <c r="CHG1" t="s">
        <v>17648</v>
      </c>
      <c r="CHH1" t="s">
        <v>17649</v>
      </c>
      <c r="CHI1" t="s">
        <v>17650</v>
      </c>
      <c r="CHJ1" t="s">
        <v>17651</v>
      </c>
      <c r="CHK1" t="s">
        <v>17652</v>
      </c>
      <c r="CHL1" t="s">
        <v>17653</v>
      </c>
      <c r="CHM1" t="s">
        <v>17654</v>
      </c>
      <c r="CHN1" t="s">
        <v>17655</v>
      </c>
      <c r="CHO1" t="s">
        <v>17656</v>
      </c>
      <c r="CHP1" t="s">
        <v>17657</v>
      </c>
      <c r="CHQ1" t="s">
        <v>17658</v>
      </c>
      <c r="CHR1" t="s">
        <v>17659</v>
      </c>
      <c r="CHS1" t="s">
        <v>17660</v>
      </c>
      <c r="CHT1" t="s">
        <v>17661</v>
      </c>
      <c r="CHU1" t="s">
        <v>17662</v>
      </c>
      <c r="CHV1" t="s">
        <v>17663</v>
      </c>
      <c r="CHW1" t="s">
        <v>17664</v>
      </c>
      <c r="CHX1" t="s">
        <v>17665</v>
      </c>
      <c r="CHY1" t="s">
        <v>17666</v>
      </c>
      <c r="CHZ1" t="s">
        <v>17667</v>
      </c>
      <c r="CIA1" t="s">
        <v>17668</v>
      </c>
      <c r="CIB1" t="s">
        <v>17669</v>
      </c>
      <c r="CIC1" t="s">
        <v>17670</v>
      </c>
      <c r="CID1" t="s">
        <v>17671</v>
      </c>
      <c r="CIE1" t="s">
        <v>17672</v>
      </c>
      <c r="CIF1" t="s">
        <v>17673</v>
      </c>
      <c r="CIG1" t="s">
        <v>17674</v>
      </c>
      <c r="CIH1" t="s">
        <v>17675</v>
      </c>
      <c r="CII1" t="s">
        <v>17676</v>
      </c>
      <c r="CIJ1" t="s">
        <v>17677</v>
      </c>
      <c r="CIK1" t="s">
        <v>17678</v>
      </c>
      <c r="CIL1" t="s">
        <v>17679</v>
      </c>
      <c r="CIM1" t="s">
        <v>17680</v>
      </c>
      <c r="CIN1" t="s">
        <v>17681</v>
      </c>
      <c r="CIO1" t="s">
        <v>17682</v>
      </c>
      <c r="CIP1" t="s">
        <v>17683</v>
      </c>
      <c r="CIQ1" t="s">
        <v>17684</v>
      </c>
      <c r="CIR1" t="s">
        <v>17685</v>
      </c>
      <c r="CIS1" t="s">
        <v>17686</v>
      </c>
      <c r="CIT1" t="s">
        <v>17687</v>
      </c>
      <c r="CIU1" t="s">
        <v>17688</v>
      </c>
      <c r="CIV1" t="s">
        <v>17689</v>
      </c>
      <c r="CIW1" t="s">
        <v>17690</v>
      </c>
      <c r="CIX1" t="s">
        <v>17691</v>
      </c>
      <c r="CIY1" t="s">
        <v>17692</v>
      </c>
      <c r="CIZ1" t="s">
        <v>17693</v>
      </c>
      <c r="CJA1" t="s">
        <v>17694</v>
      </c>
      <c r="CJB1" t="s">
        <v>17695</v>
      </c>
      <c r="CJC1" t="s">
        <v>17696</v>
      </c>
      <c r="CJD1" t="s">
        <v>17697</v>
      </c>
      <c r="CJE1" t="s">
        <v>17698</v>
      </c>
      <c r="CJF1" t="s">
        <v>17699</v>
      </c>
      <c r="CJG1" t="s">
        <v>17700</v>
      </c>
      <c r="CJH1" t="s">
        <v>17701</v>
      </c>
      <c r="CJI1" t="s">
        <v>17702</v>
      </c>
      <c r="CJJ1" t="s">
        <v>17703</v>
      </c>
      <c r="CJK1" t="s">
        <v>17704</v>
      </c>
      <c r="CJL1" t="s">
        <v>17705</v>
      </c>
      <c r="CJM1" t="s">
        <v>17706</v>
      </c>
      <c r="CJN1" t="s">
        <v>17707</v>
      </c>
      <c r="CJO1" t="s">
        <v>17708</v>
      </c>
      <c r="CJP1" t="s">
        <v>17709</v>
      </c>
      <c r="CJQ1" t="s">
        <v>17710</v>
      </c>
      <c r="CJR1" t="s">
        <v>17711</v>
      </c>
      <c r="CJS1" t="s">
        <v>17712</v>
      </c>
      <c r="CJT1" t="s">
        <v>17713</v>
      </c>
      <c r="CJU1" t="s">
        <v>17714</v>
      </c>
      <c r="CJV1" t="s">
        <v>17715</v>
      </c>
      <c r="CJW1" t="s">
        <v>17716</v>
      </c>
      <c r="CJX1" t="s">
        <v>17717</v>
      </c>
      <c r="CJY1" t="s">
        <v>17718</v>
      </c>
      <c r="CJZ1" t="s">
        <v>17719</v>
      </c>
      <c r="CKA1" t="s">
        <v>17720</v>
      </c>
      <c r="CKB1" t="s">
        <v>17721</v>
      </c>
      <c r="CKC1" t="s">
        <v>17722</v>
      </c>
      <c r="CKD1" t="s">
        <v>17723</v>
      </c>
      <c r="CKE1" t="s">
        <v>17724</v>
      </c>
      <c r="CKF1" t="s">
        <v>17725</v>
      </c>
      <c r="CKG1" t="s">
        <v>17726</v>
      </c>
      <c r="CKH1" t="s">
        <v>17727</v>
      </c>
      <c r="CKI1" t="s">
        <v>17728</v>
      </c>
      <c r="CKJ1" t="s">
        <v>17729</v>
      </c>
      <c r="CKK1" t="s">
        <v>17730</v>
      </c>
      <c r="CKL1" t="s">
        <v>17731</v>
      </c>
      <c r="CKM1" t="s">
        <v>17732</v>
      </c>
      <c r="CKN1" t="s">
        <v>17733</v>
      </c>
      <c r="CKO1" t="s">
        <v>17734</v>
      </c>
      <c r="CKP1" t="s">
        <v>17735</v>
      </c>
      <c r="CKQ1" t="s">
        <v>17736</v>
      </c>
      <c r="CKR1" t="s">
        <v>17737</v>
      </c>
      <c r="CKS1" t="s">
        <v>17738</v>
      </c>
      <c r="CKT1" t="s">
        <v>17739</v>
      </c>
      <c r="CKU1" t="s">
        <v>17740</v>
      </c>
      <c r="CKV1" t="s">
        <v>17741</v>
      </c>
      <c r="CKW1" t="s">
        <v>17742</v>
      </c>
      <c r="CKX1" t="s">
        <v>17743</v>
      </c>
      <c r="CKY1" t="s">
        <v>17744</v>
      </c>
      <c r="CKZ1" t="s">
        <v>17745</v>
      </c>
      <c r="CLA1" t="s">
        <v>17746</v>
      </c>
      <c r="CLB1" t="s">
        <v>17747</v>
      </c>
      <c r="CLC1" t="s">
        <v>17748</v>
      </c>
      <c r="CLD1" t="s">
        <v>17749</v>
      </c>
      <c r="CLE1" t="s">
        <v>17750</v>
      </c>
      <c r="CLF1" t="s">
        <v>17751</v>
      </c>
      <c r="CLG1" t="s">
        <v>17752</v>
      </c>
      <c r="CLH1" t="s">
        <v>17753</v>
      </c>
      <c r="CLI1" t="s">
        <v>17754</v>
      </c>
      <c r="CLJ1" t="s">
        <v>17755</v>
      </c>
      <c r="CLK1" t="s">
        <v>17756</v>
      </c>
      <c r="CLL1" t="s">
        <v>17757</v>
      </c>
      <c r="CLM1" t="s">
        <v>17758</v>
      </c>
      <c r="CLN1" t="s">
        <v>17759</v>
      </c>
      <c r="CLO1" t="s">
        <v>17760</v>
      </c>
      <c r="CLP1" t="s">
        <v>17761</v>
      </c>
      <c r="CLQ1" t="s">
        <v>17762</v>
      </c>
      <c r="CLR1" t="s">
        <v>17763</v>
      </c>
      <c r="CLS1" t="s">
        <v>17764</v>
      </c>
      <c r="CLT1" t="s">
        <v>17765</v>
      </c>
      <c r="CLU1" t="s">
        <v>17766</v>
      </c>
      <c r="CLV1" t="s">
        <v>17767</v>
      </c>
      <c r="CLW1" t="s">
        <v>17768</v>
      </c>
      <c r="CLX1" t="s">
        <v>17769</v>
      </c>
      <c r="CLY1" t="s">
        <v>17770</v>
      </c>
      <c r="CLZ1" t="s">
        <v>17771</v>
      </c>
      <c r="CMA1" t="s">
        <v>17772</v>
      </c>
      <c r="CMB1" t="s">
        <v>17773</v>
      </c>
      <c r="CMC1" t="s">
        <v>17774</v>
      </c>
      <c r="CMD1" t="s">
        <v>17775</v>
      </c>
      <c r="CME1" t="s">
        <v>17776</v>
      </c>
      <c r="CMF1" t="s">
        <v>17777</v>
      </c>
      <c r="CMG1" t="s">
        <v>17778</v>
      </c>
      <c r="CMH1" t="s">
        <v>17779</v>
      </c>
      <c r="CMI1" t="s">
        <v>17780</v>
      </c>
      <c r="CMJ1" t="s">
        <v>17781</v>
      </c>
      <c r="CMK1" t="s">
        <v>17782</v>
      </c>
      <c r="CML1" t="s">
        <v>17783</v>
      </c>
      <c r="CMM1" t="s">
        <v>17784</v>
      </c>
      <c r="CMN1" t="s">
        <v>17785</v>
      </c>
      <c r="CMO1" t="s">
        <v>17786</v>
      </c>
      <c r="CMP1" t="s">
        <v>17787</v>
      </c>
      <c r="CMQ1" t="s">
        <v>17788</v>
      </c>
      <c r="CMR1" t="s">
        <v>17789</v>
      </c>
      <c r="CMS1" t="s">
        <v>17790</v>
      </c>
      <c r="CMT1" t="s">
        <v>17791</v>
      </c>
      <c r="CMU1" t="s">
        <v>17792</v>
      </c>
      <c r="CMV1" t="s">
        <v>17793</v>
      </c>
      <c r="CMW1" t="s">
        <v>17794</v>
      </c>
      <c r="CMX1" t="s">
        <v>17795</v>
      </c>
      <c r="CMY1" t="s">
        <v>17796</v>
      </c>
      <c r="CMZ1" t="s">
        <v>17797</v>
      </c>
      <c r="CNA1" t="s">
        <v>17798</v>
      </c>
      <c r="CNB1" t="s">
        <v>17799</v>
      </c>
      <c r="CNC1" t="s">
        <v>17800</v>
      </c>
      <c r="CND1" t="s">
        <v>17801</v>
      </c>
      <c r="CNE1" t="s">
        <v>17802</v>
      </c>
      <c r="CNF1" t="s">
        <v>17803</v>
      </c>
      <c r="CNG1" t="s">
        <v>17804</v>
      </c>
      <c r="CNH1" t="s">
        <v>17805</v>
      </c>
      <c r="CNI1" t="s">
        <v>17806</v>
      </c>
      <c r="CNJ1" t="s">
        <v>17807</v>
      </c>
      <c r="CNK1" t="s">
        <v>17808</v>
      </c>
      <c r="CNL1" t="s">
        <v>17809</v>
      </c>
      <c r="CNM1" t="s">
        <v>17810</v>
      </c>
      <c r="CNN1" t="s">
        <v>17811</v>
      </c>
      <c r="CNO1" t="s">
        <v>17812</v>
      </c>
      <c r="CNP1" t="s">
        <v>17813</v>
      </c>
      <c r="CNQ1" t="s">
        <v>17814</v>
      </c>
      <c r="CNR1" t="s">
        <v>17815</v>
      </c>
      <c r="CNS1" t="s">
        <v>17816</v>
      </c>
      <c r="CNT1" t="s">
        <v>17817</v>
      </c>
      <c r="CNU1" t="s">
        <v>17818</v>
      </c>
      <c r="CNV1" t="s">
        <v>17819</v>
      </c>
      <c r="CNW1" t="s">
        <v>17820</v>
      </c>
      <c r="CNX1" t="s">
        <v>17821</v>
      </c>
      <c r="CNY1" t="s">
        <v>17822</v>
      </c>
      <c r="CNZ1" t="s">
        <v>17823</v>
      </c>
      <c r="COA1" t="s">
        <v>17824</v>
      </c>
      <c r="COB1" t="s">
        <v>17825</v>
      </c>
      <c r="COC1" t="s">
        <v>17826</v>
      </c>
      <c r="COD1" t="s">
        <v>17827</v>
      </c>
      <c r="COE1" t="s">
        <v>17828</v>
      </c>
      <c r="COF1" t="s">
        <v>17829</v>
      </c>
      <c r="COG1" t="s">
        <v>17830</v>
      </c>
      <c r="COH1" t="s">
        <v>17831</v>
      </c>
      <c r="COI1" t="s">
        <v>17832</v>
      </c>
      <c r="COJ1" t="s">
        <v>17833</v>
      </c>
      <c r="COK1" t="s">
        <v>17834</v>
      </c>
      <c r="COL1" t="s">
        <v>17835</v>
      </c>
      <c r="COM1" t="s">
        <v>17836</v>
      </c>
      <c r="CON1" t="s">
        <v>17837</v>
      </c>
      <c r="COO1" t="s">
        <v>17838</v>
      </c>
      <c r="COP1" t="s">
        <v>17839</v>
      </c>
      <c r="COQ1" t="s">
        <v>17840</v>
      </c>
      <c r="COR1" t="s">
        <v>17841</v>
      </c>
      <c r="COS1" t="s">
        <v>17842</v>
      </c>
      <c r="COT1" t="s">
        <v>17843</v>
      </c>
      <c r="COU1" t="s">
        <v>17844</v>
      </c>
      <c r="COV1" t="s">
        <v>17845</v>
      </c>
      <c r="COW1" t="s">
        <v>17846</v>
      </c>
      <c r="COX1" t="s">
        <v>17847</v>
      </c>
      <c r="COY1" t="s">
        <v>17848</v>
      </c>
      <c r="COZ1" t="s">
        <v>17849</v>
      </c>
      <c r="CPA1" t="s">
        <v>17850</v>
      </c>
      <c r="CPB1" t="s">
        <v>17851</v>
      </c>
      <c r="CPC1" t="s">
        <v>17852</v>
      </c>
      <c r="CPD1" t="s">
        <v>17853</v>
      </c>
      <c r="CPE1" t="s">
        <v>17854</v>
      </c>
      <c r="CPF1" t="s">
        <v>17855</v>
      </c>
      <c r="CPG1" t="s">
        <v>17856</v>
      </c>
      <c r="CPH1" t="s">
        <v>17857</v>
      </c>
      <c r="CPI1" t="s">
        <v>17858</v>
      </c>
      <c r="CPJ1" t="s">
        <v>17859</v>
      </c>
      <c r="CPK1" t="s">
        <v>17860</v>
      </c>
      <c r="CPL1" t="s">
        <v>17861</v>
      </c>
      <c r="CPM1" t="s">
        <v>17862</v>
      </c>
      <c r="CPN1" t="s">
        <v>17863</v>
      </c>
      <c r="CPO1" t="s">
        <v>17864</v>
      </c>
      <c r="CPP1" t="s">
        <v>17865</v>
      </c>
      <c r="CPQ1" t="s">
        <v>17866</v>
      </c>
      <c r="CPR1" t="s">
        <v>17867</v>
      </c>
      <c r="CPS1" t="s">
        <v>17868</v>
      </c>
      <c r="CPT1" t="s">
        <v>17869</v>
      </c>
      <c r="CPU1" t="s">
        <v>17870</v>
      </c>
      <c r="CPV1" t="s">
        <v>17871</v>
      </c>
      <c r="CPW1" t="s">
        <v>17872</v>
      </c>
      <c r="CPX1" t="s">
        <v>17873</v>
      </c>
      <c r="CPY1" t="s">
        <v>17874</v>
      </c>
      <c r="CPZ1" t="s">
        <v>17875</v>
      </c>
      <c r="CQA1" t="s">
        <v>17876</v>
      </c>
      <c r="CQB1" t="s">
        <v>17877</v>
      </c>
      <c r="CQC1" t="s">
        <v>17878</v>
      </c>
      <c r="CQD1" t="s">
        <v>17879</v>
      </c>
      <c r="CQE1" t="s">
        <v>17880</v>
      </c>
      <c r="CQF1" t="s">
        <v>17881</v>
      </c>
      <c r="CQG1" t="s">
        <v>17882</v>
      </c>
      <c r="CQH1" t="s">
        <v>17883</v>
      </c>
      <c r="CQI1" t="s">
        <v>17884</v>
      </c>
      <c r="CQJ1" t="s">
        <v>17885</v>
      </c>
      <c r="CQK1" t="s">
        <v>17886</v>
      </c>
      <c r="CQL1" t="s">
        <v>17887</v>
      </c>
      <c r="CQM1" t="s">
        <v>17888</v>
      </c>
      <c r="CQN1" t="s">
        <v>17889</v>
      </c>
      <c r="CQO1" t="s">
        <v>17890</v>
      </c>
      <c r="CQP1" t="s">
        <v>17891</v>
      </c>
      <c r="CQQ1" t="s">
        <v>17892</v>
      </c>
      <c r="CQR1" t="s">
        <v>17893</v>
      </c>
      <c r="CQS1" t="s">
        <v>17894</v>
      </c>
      <c r="CQT1" t="s">
        <v>17895</v>
      </c>
      <c r="CQU1" t="s">
        <v>17896</v>
      </c>
      <c r="CQV1" t="s">
        <v>17897</v>
      </c>
      <c r="CQW1" t="s">
        <v>17898</v>
      </c>
      <c r="CQX1" t="s">
        <v>17899</v>
      </c>
      <c r="CQY1" t="s">
        <v>17900</v>
      </c>
      <c r="CQZ1" t="s">
        <v>17901</v>
      </c>
      <c r="CRA1" t="s">
        <v>17902</v>
      </c>
      <c r="CRB1" t="s">
        <v>17903</v>
      </c>
      <c r="CRC1" t="s">
        <v>17904</v>
      </c>
      <c r="CRD1" t="s">
        <v>17905</v>
      </c>
      <c r="CRE1" t="s">
        <v>17906</v>
      </c>
      <c r="CRF1" t="s">
        <v>17907</v>
      </c>
      <c r="CRG1" t="s">
        <v>17908</v>
      </c>
      <c r="CRH1" t="s">
        <v>17909</v>
      </c>
      <c r="CRI1" t="s">
        <v>17910</v>
      </c>
      <c r="CRJ1" t="s">
        <v>17911</v>
      </c>
      <c r="CRK1" t="s">
        <v>17912</v>
      </c>
      <c r="CRL1" t="s">
        <v>17913</v>
      </c>
      <c r="CRM1" t="s">
        <v>17914</v>
      </c>
      <c r="CRN1" t="s">
        <v>17915</v>
      </c>
      <c r="CRO1" t="s">
        <v>17916</v>
      </c>
      <c r="CRP1" t="s">
        <v>17917</v>
      </c>
      <c r="CRQ1" t="s">
        <v>17918</v>
      </c>
      <c r="CRR1" t="s">
        <v>17919</v>
      </c>
      <c r="CRS1" t="s">
        <v>17920</v>
      </c>
      <c r="CRT1" t="s">
        <v>17921</v>
      </c>
      <c r="CRU1" t="s">
        <v>17922</v>
      </c>
      <c r="CRV1" t="s">
        <v>17923</v>
      </c>
      <c r="CRW1" t="s">
        <v>17924</v>
      </c>
      <c r="CRX1" t="s">
        <v>17925</v>
      </c>
      <c r="CRY1" t="s">
        <v>17926</v>
      </c>
      <c r="CRZ1" t="s">
        <v>17927</v>
      </c>
      <c r="CSA1" t="s">
        <v>17928</v>
      </c>
      <c r="CSB1" t="s">
        <v>17929</v>
      </c>
      <c r="CSC1" t="s">
        <v>17930</v>
      </c>
      <c r="CSD1" t="s">
        <v>17931</v>
      </c>
      <c r="CSE1" t="s">
        <v>17932</v>
      </c>
      <c r="CSF1" t="s">
        <v>17933</v>
      </c>
      <c r="CSG1" t="s">
        <v>17934</v>
      </c>
      <c r="CSH1" t="s">
        <v>17935</v>
      </c>
      <c r="CSI1" t="s">
        <v>17936</v>
      </c>
      <c r="CSJ1" t="s">
        <v>17937</v>
      </c>
      <c r="CSK1" t="s">
        <v>17938</v>
      </c>
      <c r="CSL1" t="s">
        <v>17939</v>
      </c>
      <c r="CSM1" t="s">
        <v>17940</v>
      </c>
      <c r="CSN1" t="s">
        <v>17941</v>
      </c>
      <c r="CSO1" t="s">
        <v>17942</v>
      </c>
      <c r="CSP1" t="s">
        <v>17943</v>
      </c>
      <c r="CSQ1" t="s">
        <v>17944</v>
      </c>
      <c r="CSR1" t="s">
        <v>17945</v>
      </c>
      <c r="CSS1" t="s">
        <v>17946</v>
      </c>
      <c r="CST1" t="s">
        <v>17947</v>
      </c>
      <c r="CSU1" t="s">
        <v>17948</v>
      </c>
      <c r="CSV1" t="s">
        <v>17949</v>
      </c>
      <c r="CSW1" t="s">
        <v>17950</v>
      </c>
      <c r="CSX1" t="s">
        <v>17951</v>
      </c>
      <c r="CSY1" t="s">
        <v>17952</v>
      </c>
      <c r="CSZ1" t="s">
        <v>17953</v>
      </c>
      <c r="CTA1" t="s">
        <v>17954</v>
      </c>
      <c r="CTB1" t="s">
        <v>17955</v>
      </c>
      <c r="CTC1" t="s">
        <v>17956</v>
      </c>
      <c r="CTD1" t="s">
        <v>17957</v>
      </c>
      <c r="CTE1" t="s">
        <v>17958</v>
      </c>
      <c r="CTF1" t="s">
        <v>17959</v>
      </c>
      <c r="CTG1" t="s">
        <v>17960</v>
      </c>
      <c r="CTH1" t="s">
        <v>17961</v>
      </c>
      <c r="CTI1" t="s">
        <v>17962</v>
      </c>
      <c r="CTJ1" t="s">
        <v>17963</v>
      </c>
      <c r="CTK1" t="s">
        <v>17964</v>
      </c>
      <c r="CTL1" t="s">
        <v>17965</v>
      </c>
      <c r="CTM1" t="s">
        <v>17966</v>
      </c>
      <c r="CTN1" t="s">
        <v>17967</v>
      </c>
      <c r="CTO1" t="s">
        <v>17968</v>
      </c>
      <c r="CTP1" t="s">
        <v>17969</v>
      </c>
      <c r="CTQ1" t="s">
        <v>17970</v>
      </c>
      <c r="CTR1" t="s">
        <v>17971</v>
      </c>
      <c r="CTS1" t="s">
        <v>17972</v>
      </c>
      <c r="CTT1" t="s">
        <v>17973</v>
      </c>
      <c r="CTU1" t="s">
        <v>17974</v>
      </c>
      <c r="CTV1" t="s">
        <v>17975</v>
      </c>
      <c r="CTW1" t="s">
        <v>17976</v>
      </c>
      <c r="CTX1" t="s">
        <v>17977</v>
      </c>
      <c r="CTY1" t="s">
        <v>17978</v>
      </c>
      <c r="CTZ1" t="s">
        <v>17979</v>
      </c>
      <c r="CUA1" t="s">
        <v>17980</v>
      </c>
      <c r="CUB1" t="s">
        <v>17981</v>
      </c>
      <c r="CUC1" t="s">
        <v>17982</v>
      </c>
      <c r="CUD1" t="s">
        <v>17983</v>
      </c>
      <c r="CUE1" t="s">
        <v>17984</v>
      </c>
      <c r="CUF1" t="s">
        <v>17985</v>
      </c>
      <c r="CUG1" t="s">
        <v>17986</v>
      </c>
      <c r="CUH1" t="s">
        <v>17987</v>
      </c>
      <c r="CUI1" t="s">
        <v>17988</v>
      </c>
      <c r="CUJ1" t="s">
        <v>17989</v>
      </c>
      <c r="CUK1" t="s">
        <v>17990</v>
      </c>
      <c r="CUL1" t="s">
        <v>17991</v>
      </c>
      <c r="CUM1" t="s">
        <v>17992</v>
      </c>
      <c r="CUN1" t="s">
        <v>17993</v>
      </c>
      <c r="CUO1" t="s">
        <v>17994</v>
      </c>
      <c r="CUP1" t="s">
        <v>17995</v>
      </c>
      <c r="CUQ1" t="s">
        <v>17996</v>
      </c>
      <c r="CUR1" t="s">
        <v>17997</v>
      </c>
      <c r="CUS1" t="s">
        <v>17998</v>
      </c>
      <c r="CUT1" t="s">
        <v>17999</v>
      </c>
      <c r="CUU1" t="s">
        <v>18000</v>
      </c>
      <c r="CUV1" t="s">
        <v>18001</v>
      </c>
      <c r="CUW1" t="s">
        <v>18002</v>
      </c>
      <c r="CUX1" t="s">
        <v>18003</v>
      </c>
      <c r="CUY1" t="s">
        <v>18004</v>
      </c>
      <c r="CUZ1" t="s">
        <v>18005</v>
      </c>
      <c r="CVA1" t="s">
        <v>18006</v>
      </c>
      <c r="CVB1" t="s">
        <v>18007</v>
      </c>
      <c r="CVC1" t="s">
        <v>18008</v>
      </c>
      <c r="CVD1" t="s">
        <v>18009</v>
      </c>
      <c r="CVE1" t="s">
        <v>18010</v>
      </c>
      <c r="CVF1" t="s">
        <v>18011</v>
      </c>
      <c r="CVG1" t="s">
        <v>18012</v>
      </c>
      <c r="CVH1" t="s">
        <v>18013</v>
      </c>
      <c r="CVI1" t="s">
        <v>18014</v>
      </c>
      <c r="CVJ1" t="s">
        <v>18015</v>
      </c>
      <c r="CVK1" t="s">
        <v>18016</v>
      </c>
      <c r="CVL1" t="s">
        <v>18017</v>
      </c>
      <c r="CVM1" t="s">
        <v>18018</v>
      </c>
      <c r="CVN1" t="s">
        <v>18019</v>
      </c>
      <c r="CVO1" t="s">
        <v>18020</v>
      </c>
      <c r="CVP1" t="s">
        <v>18021</v>
      </c>
      <c r="CVQ1" t="s">
        <v>18022</v>
      </c>
      <c r="CVR1" t="s">
        <v>18023</v>
      </c>
      <c r="CVS1" t="s">
        <v>18024</v>
      </c>
      <c r="CVT1" t="s">
        <v>18025</v>
      </c>
      <c r="CVU1" t="s">
        <v>18026</v>
      </c>
      <c r="CVV1" t="s">
        <v>18027</v>
      </c>
      <c r="CVW1" t="s">
        <v>18028</v>
      </c>
      <c r="CVX1" t="s">
        <v>18029</v>
      </c>
      <c r="CVY1" t="s">
        <v>18030</v>
      </c>
      <c r="CVZ1" t="s">
        <v>18031</v>
      </c>
      <c r="CWA1" t="s">
        <v>18032</v>
      </c>
      <c r="CWB1" t="s">
        <v>18033</v>
      </c>
      <c r="CWC1" t="s">
        <v>18034</v>
      </c>
      <c r="CWD1" t="s">
        <v>18035</v>
      </c>
      <c r="CWE1" t="s">
        <v>18036</v>
      </c>
      <c r="CWF1" t="s">
        <v>18037</v>
      </c>
      <c r="CWG1" t="s">
        <v>18038</v>
      </c>
      <c r="CWH1" t="s">
        <v>18039</v>
      </c>
      <c r="CWI1" t="s">
        <v>18040</v>
      </c>
      <c r="CWJ1" t="s">
        <v>18041</v>
      </c>
      <c r="CWK1" t="s">
        <v>18042</v>
      </c>
      <c r="CWL1" t="s">
        <v>18043</v>
      </c>
      <c r="CWM1" t="s">
        <v>18044</v>
      </c>
      <c r="CWN1" t="s">
        <v>18045</v>
      </c>
      <c r="CWO1" t="s">
        <v>18046</v>
      </c>
      <c r="CWP1" t="s">
        <v>18047</v>
      </c>
      <c r="CWQ1" t="s">
        <v>18048</v>
      </c>
      <c r="CWR1" t="s">
        <v>18049</v>
      </c>
      <c r="CWS1" t="s">
        <v>18050</v>
      </c>
      <c r="CWT1" t="s">
        <v>18051</v>
      </c>
      <c r="CWU1" t="s">
        <v>18052</v>
      </c>
      <c r="CWV1" t="s">
        <v>18053</v>
      </c>
      <c r="CWW1" t="s">
        <v>18054</v>
      </c>
      <c r="CWX1" t="s">
        <v>18055</v>
      </c>
      <c r="CWY1" t="s">
        <v>18056</v>
      </c>
      <c r="CWZ1" t="s">
        <v>18057</v>
      </c>
      <c r="CXA1" t="s">
        <v>18058</v>
      </c>
      <c r="CXB1" t="s">
        <v>18059</v>
      </c>
      <c r="CXC1" t="s">
        <v>18060</v>
      </c>
      <c r="CXD1" t="s">
        <v>18061</v>
      </c>
      <c r="CXE1" t="s">
        <v>18062</v>
      </c>
      <c r="CXF1" t="s">
        <v>18063</v>
      </c>
      <c r="CXG1" t="s">
        <v>18064</v>
      </c>
      <c r="CXH1" t="s">
        <v>18065</v>
      </c>
      <c r="CXI1" t="s">
        <v>18066</v>
      </c>
      <c r="CXJ1" t="s">
        <v>18067</v>
      </c>
      <c r="CXK1" t="s">
        <v>18068</v>
      </c>
      <c r="CXL1" t="s">
        <v>18069</v>
      </c>
      <c r="CXM1" t="s">
        <v>18070</v>
      </c>
      <c r="CXN1" t="s">
        <v>18071</v>
      </c>
      <c r="CXO1" t="s">
        <v>18072</v>
      </c>
      <c r="CXP1" t="s">
        <v>18073</v>
      </c>
      <c r="CXQ1" t="s">
        <v>18074</v>
      </c>
      <c r="CXR1" t="s">
        <v>18075</v>
      </c>
      <c r="CXS1" t="s">
        <v>18076</v>
      </c>
      <c r="CXT1" t="s">
        <v>18077</v>
      </c>
      <c r="CXU1" t="s">
        <v>18078</v>
      </c>
      <c r="CXV1" t="s">
        <v>18079</v>
      </c>
      <c r="CXW1" t="s">
        <v>18080</v>
      </c>
      <c r="CXX1" t="s">
        <v>18081</v>
      </c>
      <c r="CXY1" t="s">
        <v>18082</v>
      </c>
      <c r="CXZ1" t="s">
        <v>18083</v>
      </c>
      <c r="CYA1" t="s">
        <v>18084</v>
      </c>
      <c r="CYB1" t="s">
        <v>18085</v>
      </c>
      <c r="CYC1" t="s">
        <v>18086</v>
      </c>
      <c r="CYD1" t="s">
        <v>18087</v>
      </c>
      <c r="CYE1" t="s">
        <v>18088</v>
      </c>
      <c r="CYF1" t="s">
        <v>18089</v>
      </c>
      <c r="CYG1" t="s">
        <v>18090</v>
      </c>
      <c r="CYH1" t="s">
        <v>18091</v>
      </c>
      <c r="CYI1" t="s">
        <v>18092</v>
      </c>
      <c r="CYJ1" t="s">
        <v>18093</v>
      </c>
      <c r="CYK1" t="s">
        <v>18094</v>
      </c>
      <c r="CYL1" t="s">
        <v>18095</v>
      </c>
      <c r="CYM1" t="s">
        <v>18096</v>
      </c>
      <c r="CYN1" t="s">
        <v>18097</v>
      </c>
      <c r="CYO1" t="s">
        <v>18098</v>
      </c>
      <c r="CYP1" t="s">
        <v>18099</v>
      </c>
      <c r="CYQ1" t="s">
        <v>18100</v>
      </c>
      <c r="CYR1" t="s">
        <v>18101</v>
      </c>
      <c r="CYS1" t="s">
        <v>18102</v>
      </c>
      <c r="CYT1" t="s">
        <v>18103</v>
      </c>
      <c r="CYU1" t="s">
        <v>18104</v>
      </c>
      <c r="CYV1" t="s">
        <v>18105</v>
      </c>
      <c r="CYW1" t="s">
        <v>18106</v>
      </c>
      <c r="CYX1" t="s">
        <v>18107</v>
      </c>
      <c r="CYY1" t="s">
        <v>18108</v>
      </c>
      <c r="CYZ1" t="s">
        <v>18109</v>
      </c>
      <c r="CZA1" t="s">
        <v>18110</v>
      </c>
      <c r="CZB1" t="s">
        <v>18111</v>
      </c>
      <c r="CZC1" t="s">
        <v>18112</v>
      </c>
      <c r="CZD1" t="s">
        <v>18113</v>
      </c>
      <c r="CZE1" t="s">
        <v>18114</v>
      </c>
      <c r="CZF1" t="s">
        <v>18115</v>
      </c>
      <c r="CZG1" t="s">
        <v>18116</v>
      </c>
      <c r="CZH1" t="s">
        <v>18117</v>
      </c>
      <c r="CZI1" t="s">
        <v>18118</v>
      </c>
      <c r="CZJ1" t="s">
        <v>18119</v>
      </c>
      <c r="CZK1" t="s">
        <v>18120</v>
      </c>
      <c r="CZL1" t="s">
        <v>18121</v>
      </c>
      <c r="CZM1" t="s">
        <v>18122</v>
      </c>
      <c r="CZN1" t="s">
        <v>18123</v>
      </c>
      <c r="CZO1" t="s">
        <v>18124</v>
      </c>
      <c r="CZP1" t="s">
        <v>18125</v>
      </c>
      <c r="CZQ1" t="s">
        <v>18126</v>
      </c>
      <c r="CZR1" t="s">
        <v>18127</v>
      </c>
      <c r="CZS1" t="s">
        <v>18128</v>
      </c>
      <c r="CZT1" t="s">
        <v>18129</v>
      </c>
      <c r="CZU1" t="s">
        <v>18130</v>
      </c>
      <c r="CZV1" t="s">
        <v>18131</v>
      </c>
      <c r="CZW1" t="s">
        <v>18132</v>
      </c>
      <c r="CZX1" t="s">
        <v>18133</v>
      </c>
      <c r="CZY1" t="s">
        <v>18134</v>
      </c>
      <c r="CZZ1" t="s">
        <v>18135</v>
      </c>
      <c r="DAA1" t="s">
        <v>18136</v>
      </c>
      <c r="DAB1" t="s">
        <v>18137</v>
      </c>
      <c r="DAC1" t="s">
        <v>18138</v>
      </c>
      <c r="DAD1" t="s">
        <v>18139</v>
      </c>
      <c r="DAE1" t="s">
        <v>18140</v>
      </c>
      <c r="DAF1" t="s">
        <v>18141</v>
      </c>
      <c r="DAG1" t="s">
        <v>18142</v>
      </c>
      <c r="DAH1" t="s">
        <v>18143</v>
      </c>
      <c r="DAI1" t="s">
        <v>18144</v>
      </c>
      <c r="DAJ1" t="s">
        <v>18145</v>
      </c>
      <c r="DAK1" t="s">
        <v>18146</v>
      </c>
      <c r="DAL1" t="s">
        <v>18147</v>
      </c>
      <c r="DAM1" t="s">
        <v>18148</v>
      </c>
      <c r="DAN1" t="s">
        <v>18149</v>
      </c>
      <c r="DAO1" t="s">
        <v>18150</v>
      </c>
      <c r="DAP1" t="s">
        <v>18151</v>
      </c>
      <c r="DAQ1" t="s">
        <v>18152</v>
      </c>
      <c r="DAR1" t="s">
        <v>18153</v>
      </c>
      <c r="DAS1" t="s">
        <v>18154</v>
      </c>
      <c r="DAT1" t="s">
        <v>18155</v>
      </c>
      <c r="DAU1" t="s">
        <v>18156</v>
      </c>
      <c r="DAV1" t="s">
        <v>18157</v>
      </c>
      <c r="DAW1" t="s">
        <v>18158</v>
      </c>
      <c r="DAX1" t="s">
        <v>18159</v>
      </c>
      <c r="DAY1" t="s">
        <v>18160</v>
      </c>
      <c r="DAZ1" t="s">
        <v>18161</v>
      </c>
      <c r="DBA1" t="s">
        <v>18162</v>
      </c>
      <c r="DBB1" t="s">
        <v>18163</v>
      </c>
      <c r="DBC1" t="s">
        <v>18164</v>
      </c>
      <c r="DBD1" t="s">
        <v>18165</v>
      </c>
      <c r="DBE1" t="s">
        <v>18166</v>
      </c>
      <c r="DBF1" t="s">
        <v>18167</v>
      </c>
      <c r="DBG1" t="s">
        <v>18168</v>
      </c>
      <c r="DBH1" t="s">
        <v>18169</v>
      </c>
      <c r="DBI1" t="s">
        <v>18170</v>
      </c>
      <c r="DBJ1" t="s">
        <v>18171</v>
      </c>
      <c r="DBK1" t="s">
        <v>18172</v>
      </c>
      <c r="DBL1" t="s">
        <v>18173</v>
      </c>
      <c r="DBM1" t="s">
        <v>18174</v>
      </c>
      <c r="DBN1" t="s">
        <v>18175</v>
      </c>
      <c r="DBO1" t="s">
        <v>18176</v>
      </c>
      <c r="DBP1" t="s">
        <v>18177</v>
      </c>
      <c r="DBQ1" t="s">
        <v>18178</v>
      </c>
      <c r="DBR1" t="s">
        <v>18179</v>
      </c>
      <c r="DBS1" t="s">
        <v>18180</v>
      </c>
      <c r="DBT1" t="s">
        <v>18181</v>
      </c>
      <c r="DBU1" t="s">
        <v>18182</v>
      </c>
      <c r="DBV1" t="s">
        <v>18183</v>
      </c>
      <c r="DBW1" t="s">
        <v>18184</v>
      </c>
      <c r="DBX1" t="s">
        <v>18185</v>
      </c>
      <c r="DBY1" t="s">
        <v>18186</v>
      </c>
      <c r="DBZ1" t="s">
        <v>18187</v>
      </c>
      <c r="DCA1" t="s">
        <v>18188</v>
      </c>
      <c r="DCB1" t="s">
        <v>18189</v>
      </c>
      <c r="DCC1" t="s">
        <v>18190</v>
      </c>
      <c r="DCD1" t="s">
        <v>18191</v>
      </c>
      <c r="DCE1" t="s">
        <v>18192</v>
      </c>
      <c r="DCF1" t="s">
        <v>18193</v>
      </c>
      <c r="DCG1" t="s">
        <v>18194</v>
      </c>
      <c r="DCH1" t="s">
        <v>18195</v>
      </c>
      <c r="DCI1" t="s">
        <v>18196</v>
      </c>
      <c r="DCJ1" t="s">
        <v>18197</v>
      </c>
      <c r="DCK1" t="s">
        <v>18198</v>
      </c>
      <c r="DCL1" t="s">
        <v>18199</v>
      </c>
      <c r="DCM1" t="s">
        <v>18200</v>
      </c>
      <c r="DCN1" t="s">
        <v>18201</v>
      </c>
      <c r="DCO1" t="s">
        <v>18202</v>
      </c>
      <c r="DCP1" t="s">
        <v>18203</v>
      </c>
      <c r="DCQ1" t="s">
        <v>18204</v>
      </c>
      <c r="DCR1" t="s">
        <v>18205</v>
      </c>
      <c r="DCS1" t="s">
        <v>18206</v>
      </c>
      <c r="DCT1" t="s">
        <v>18207</v>
      </c>
      <c r="DCU1" t="s">
        <v>18208</v>
      </c>
      <c r="DCV1" t="s">
        <v>18209</v>
      </c>
      <c r="DCW1" t="s">
        <v>18210</v>
      </c>
      <c r="DCX1" t="s">
        <v>18211</v>
      </c>
      <c r="DCY1" t="s">
        <v>18212</v>
      </c>
      <c r="DCZ1" t="s">
        <v>18213</v>
      </c>
      <c r="DDA1" t="s">
        <v>18214</v>
      </c>
      <c r="DDB1" t="s">
        <v>18215</v>
      </c>
      <c r="DDC1" t="s">
        <v>18216</v>
      </c>
      <c r="DDD1" t="s">
        <v>18217</v>
      </c>
      <c r="DDE1" t="s">
        <v>18218</v>
      </c>
      <c r="DDF1" t="s">
        <v>18219</v>
      </c>
      <c r="DDG1" t="s">
        <v>18220</v>
      </c>
      <c r="DDH1" t="s">
        <v>18221</v>
      </c>
      <c r="DDI1" t="s">
        <v>18222</v>
      </c>
      <c r="DDJ1" t="s">
        <v>18223</v>
      </c>
      <c r="DDK1" t="s">
        <v>18224</v>
      </c>
      <c r="DDL1" t="s">
        <v>18225</v>
      </c>
      <c r="DDM1" t="s">
        <v>18226</v>
      </c>
      <c r="DDN1" t="s">
        <v>18227</v>
      </c>
      <c r="DDO1" t="s">
        <v>18228</v>
      </c>
      <c r="DDP1" t="s">
        <v>18229</v>
      </c>
      <c r="DDQ1" t="s">
        <v>18230</v>
      </c>
      <c r="DDR1" t="s">
        <v>18231</v>
      </c>
      <c r="DDS1" t="s">
        <v>18232</v>
      </c>
      <c r="DDT1" t="s">
        <v>18233</v>
      </c>
      <c r="DDU1" t="s">
        <v>18234</v>
      </c>
      <c r="DDV1" t="s">
        <v>18235</v>
      </c>
      <c r="DDW1" t="s">
        <v>18236</v>
      </c>
      <c r="DDX1" t="s">
        <v>18237</v>
      </c>
      <c r="DDY1" t="s">
        <v>18238</v>
      </c>
      <c r="DDZ1" t="s">
        <v>18239</v>
      </c>
      <c r="DEA1" t="s">
        <v>18240</v>
      </c>
      <c r="DEB1" t="s">
        <v>18241</v>
      </c>
      <c r="DEC1" t="s">
        <v>18242</v>
      </c>
      <c r="DED1" t="s">
        <v>18243</v>
      </c>
      <c r="DEE1" t="s">
        <v>18244</v>
      </c>
      <c r="DEF1" t="s">
        <v>18245</v>
      </c>
      <c r="DEG1" t="s">
        <v>18246</v>
      </c>
      <c r="DEH1" t="s">
        <v>18247</v>
      </c>
      <c r="DEI1" t="s">
        <v>18248</v>
      </c>
      <c r="DEJ1" t="s">
        <v>18249</v>
      </c>
      <c r="DEK1" t="s">
        <v>18250</v>
      </c>
      <c r="DEL1" t="s">
        <v>18251</v>
      </c>
      <c r="DEM1" t="s">
        <v>18252</v>
      </c>
      <c r="DEN1" t="s">
        <v>18253</v>
      </c>
      <c r="DEO1" t="s">
        <v>18254</v>
      </c>
      <c r="DEP1" t="s">
        <v>18255</v>
      </c>
      <c r="DEQ1" t="s">
        <v>18256</v>
      </c>
      <c r="DER1" t="s">
        <v>18257</v>
      </c>
      <c r="DES1" t="s">
        <v>18258</v>
      </c>
      <c r="DET1" t="s">
        <v>18259</v>
      </c>
      <c r="DEU1" t="s">
        <v>18260</v>
      </c>
      <c r="DEV1" t="s">
        <v>18261</v>
      </c>
      <c r="DEW1" t="s">
        <v>18262</v>
      </c>
      <c r="DEX1" t="s">
        <v>18263</v>
      </c>
      <c r="DEY1" t="s">
        <v>18264</v>
      </c>
      <c r="DEZ1" t="s">
        <v>18265</v>
      </c>
      <c r="DFA1" t="s">
        <v>18266</v>
      </c>
      <c r="DFB1" t="s">
        <v>18267</v>
      </c>
      <c r="DFC1" t="s">
        <v>18268</v>
      </c>
      <c r="DFD1" t="s">
        <v>18269</v>
      </c>
      <c r="DFE1" t="s">
        <v>18270</v>
      </c>
      <c r="DFF1" t="s">
        <v>18271</v>
      </c>
      <c r="DFG1" t="s">
        <v>18272</v>
      </c>
      <c r="DFH1" t="s">
        <v>18273</v>
      </c>
      <c r="DFI1" t="s">
        <v>18274</v>
      </c>
      <c r="DFJ1" t="s">
        <v>18275</v>
      </c>
      <c r="DFK1" t="s">
        <v>18276</v>
      </c>
      <c r="DFL1" t="s">
        <v>18277</v>
      </c>
      <c r="DFM1" t="s">
        <v>18278</v>
      </c>
      <c r="DFN1" t="s">
        <v>18279</v>
      </c>
      <c r="DFO1" t="s">
        <v>18280</v>
      </c>
      <c r="DFP1" t="s">
        <v>18281</v>
      </c>
      <c r="DFQ1" t="s">
        <v>18282</v>
      </c>
      <c r="DFR1" t="s">
        <v>18283</v>
      </c>
      <c r="DFS1" t="s">
        <v>18284</v>
      </c>
      <c r="DFT1" t="s">
        <v>18285</v>
      </c>
      <c r="DFU1" t="s">
        <v>18286</v>
      </c>
      <c r="DFV1" t="s">
        <v>18287</v>
      </c>
      <c r="DFW1" t="s">
        <v>18288</v>
      </c>
      <c r="DFX1" t="s">
        <v>18289</v>
      </c>
      <c r="DFY1" t="s">
        <v>18290</v>
      </c>
      <c r="DFZ1" t="s">
        <v>18291</v>
      </c>
      <c r="DGA1" t="s">
        <v>18292</v>
      </c>
      <c r="DGB1" t="s">
        <v>18293</v>
      </c>
      <c r="DGC1" t="s">
        <v>18294</v>
      </c>
      <c r="DGD1" t="s">
        <v>18295</v>
      </c>
      <c r="DGE1" t="s">
        <v>18296</v>
      </c>
      <c r="DGF1" t="s">
        <v>18297</v>
      </c>
      <c r="DGG1" t="s">
        <v>18298</v>
      </c>
      <c r="DGH1" t="s">
        <v>18299</v>
      </c>
      <c r="DGI1" t="s">
        <v>18300</v>
      </c>
      <c r="DGJ1" t="s">
        <v>18301</v>
      </c>
      <c r="DGK1" t="s">
        <v>18302</v>
      </c>
      <c r="DGL1" t="s">
        <v>18303</v>
      </c>
      <c r="DGM1" t="s">
        <v>18304</v>
      </c>
      <c r="DGN1" t="s">
        <v>18305</v>
      </c>
      <c r="DGO1" t="s">
        <v>18306</v>
      </c>
      <c r="DGP1" t="s">
        <v>18307</v>
      </c>
      <c r="DGQ1" t="s">
        <v>18308</v>
      </c>
      <c r="DGR1" t="s">
        <v>18309</v>
      </c>
      <c r="DGS1" t="s">
        <v>18310</v>
      </c>
      <c r="DGT1" t="s">
        <v>18311</v>
      </c>
      <c r="DGU1" t="s">
        <v>18312</v>
      </c>
      <c r="DGV1" t="s">
        <v>18313</v>
      </c>
      <c r="DGW1" t="s">
        <v>18314</v>
      </c>
      <c r="DGX1" t="s">
        <v>18315</v>
      </c>
      <c r="DGY1" t="s">
        <v>18316</v>
      </c>
      <c r="DGZ1" t="s">
        <v>18317</v>
      </c>
      <c r="DHA1" t="s">
        <v>18318</v>
      </c>
      <c r="DHB1" t="s">
        <v>18319</v>
      </c>
      <c r="DHC1" t="s">
        <v>18320</v>
      </c>
      <c r="DHD1" t="s">
        <v>18321</v>
      </c>
      <c r="DHE1" t="s">
        <v>18322</v>
      </c>
      <c r="DHF1" t="s">
        <v>18323</v>
      </c>
      <c r="DHG1" t="s">
        <v>18324</v>
      </c>
      <c r="DHH1" t="s">
        <v>18325</v>
      </c>
      <c r="DHI1" t="s">
        <v>18326</v>
      </c>
      <c r="DHJ1" t="s">
        <v>18327</v>
      </c>
      <c r="DHK1" t="s">
        <v>18328</v>
      </c>
      <c r="DHL1" t="s">
        <v>18329</v>
      </c>
      <c r="DHM1" t="s">
        <v>18330</v>
      </c>
      <c r="DHN1" t="s">
        <v>18331</v>
      </c>
      <c r="DHO1" t="s">
        <v>18332</v>
      </c>
      <c r="DHP1" t="s">
        <v>18333</v>
      </c>
      <c r="DHQ1" t="s">
        <v>18334</v>
      </c>
      <c r="DHR1" t="s">
        <v>18335</v>
      </c>
      <c r="DHS1" t="s">
        <v>18336</v>
      </c>
      <c r="DHT1" t="s">
        <v>18337</v>
      </c>
      <c r="DHU1" t="s">
        <v>18338</v>
      </c>
      <c r="DHV1" t="s">
        <v>18339</v>
      </c>
      <c r="DHW1" t="s">
        <v>18340</v>
      </c>
      <c r="DHX1" t="s">
        <v>18341</v>
      </c>
      <c r="DHY1" t="s">
        <v>18342</v>
      </c>
      <c r="DHZ1" t="s">
        <v>18343</v>
      </c>
      <c r="DIA1" t="s">
        <v>18344</v>
      </c>
      <c r="DIB1" t="s">
        <v>18345</v>
      </c>
      <c r="DIC1" t="s">
        <v>18346</v>
      </c>
      <c r="DID1" t="s">
        <v>18347</v>
      </c>
      <c r="DIE1" t="s">
        <v>18348</v>
      </c>
      <c r="DIF1" t="s">
        <v>18349</v>
      </c>
      <c r="DIG1" t="s">
        <v>18350</v>
      </c>
      <c r="DIH1" t="s">
        <v>18351</v>
      </c>
      <c r="DII1" t="s">
        <v>18352</v>
      </c>
      <c r="DIJ1" t="s">
        <v>18353</v>
      </c>
      <c r="DIK1" t="s">
        <v>18354</v>
      </c>
      <c r="DIL1" t="s">
        <v>18355</v>
      </c>
      <c r="DIM1" t="s">
        <v>18356</v>
      </c>
      <c r="DIN1" t="s">
        <v>18357</v>
      </c>
      <c r="DIO1" t="s">
        <v>18358</v>
      </c>
      <c r="DIP1" t="s">
        <v>18359</v>
      </c>
      <c r="DIQ1" t="s">
        <v>18360</v>
      </c>
      <c r="DIR1" t="s">
        <v>18361</v>
      </c>
      <c r="DIS1" t="s">
        <v>18362</v>
      </c>
      <c r="DIT1" t="s">
        <v>18363</v>
      </c>
      <c r="DIU1" t="s">
        <v>18364</v>
      </c>
      <c r="DIV1" t="s">
        <v>18365</v>
      </c>
      <c r="DIW1" t="s">
        <v>18366</v>
      </c>
      <c r="DIX1" t="s">
        <v>18367</v>
      </c>
      <c r="DIY1" t="s">
        <v>18368</v>
      </c>
      <c r="DIZ1" t="s">
        <v>18369</v>
      </c>
      <c r="DJA1" t="s">
        <v>18370</v>
      </c>
      <c r="DJB1" t="s">
        <v>18371</v>
      </c>
      <c r="DJC1" t="s">
        <v>18372</v>
      </c>
      <c r="DJD1" t="s">
        <v>18373</v>
      </c>
      <c r="DJE1" t="s">
        <v>18374</v>
      </c>
      <c r="DJF1" t="s">
        <v>18375</v>
      </c>
      <c r="DJG1" t="s">
        <v>18376</v>
      </c>
      <c r="DJH1" t="s">
        <v>18377</v>
      </c>
      <c r="DJI1" t="s">
        <v>18378</v>
      </c>
      <c r="DJJ1" t="s">
        <v>18379</v>
      </c>
      <c r="DJK1" t="s">
        <v>18380</v>
      </c>
      <c r="DJL1" t="s">
        <v>18381</v>
      </c>
      <c r="DJM1" t="s">
        <v>18382</v>
      </c>
      <c r="DJN1" t="s">
        <v>18383</v>
      </c>
      <c r="DJO1" t="s">
        <v>18384</v>
      </c>
      <c r="DJP1" t="s">
        <v>18385</v>
      </c>
      <c r="DJQ1" t="s">
        <v>18386</v>
      </c>
      <c r="DJR1" t="s">
        <v>18387</v>
      </c>
      <c r="DJS1" t="s">
        <v>18388</v>
      </c>
      <c r="DJT1" t="s">
        <v>18389</v>
      </c>
      <c r="DJU1" t="s">
        <v>18390</v>
      </c>
      <c r="DJV1" t="s">
        <v>18391</v>
      </c>
      <c r="DJW1" t="s">
        <v>18392</v>
      </c>
      <c r="DJX1" t="s">
        <v>18393</v>
      </c>
      <c r="DJY1" t="s">
        <v>18394</v>
      </c>
      <c r="DJZ1" t="s">
        <v>18395</v>
      </c>
      <c r="DKA1" t="s">
        <v>18396</v>
      </c>
      <c r="DKB1" t="s">
        <v>18397</v>
      </c>
      <c r="DKC1" t="s">
        <v>18398</v>
      </c>
      <c r="DKD1" t="s">
        <v>18399</v>
      </c>
      <c r="DKE1" t="s">
        <v>18400</v>
      </c>
      <c r="DKF1" t="s">
        <v>18401</v>
      </c>
      <c r="DKG1" t="s">
        <v>18402</v>
      </c>
      <c r="DKH1" t="s">
        <v>18403</v>
      </c>
      <c r="DKI1" t="s">
        <v>18404</v>
      </c>
      <c r="DKJ1" t="s">
        <v>18405</v>
      </c>
      <c r="DKK1" t="s">
        <v>18406</v>
      </c>
      <c r="DKL1" t="s">
        <v>18407</v>
      </c>
      <c r="DKM1" t="s">
        <v>18408</v>
      </c>
      <c r="DKN1" t="s">
        <v>18409</v>
      </c>
      <c r="DKO1" t="s">
        <v>18410</v>
      </c>
      <c r="DKP1" t="s">
        <v>18411</v>
      </c>
      <c r="DKQ1" t="s">
        <v>18412</v>
      </c>
      <c r="DKR1" t="s">
        <v>18413</v>
      </c>
      <c r="DKS1" t="s">
        <v>18414</v>
      </c>
      <c r="DKT1" t="s">
        <v>18415</v>
      </c>
      <c r="DKU1" t="s">
        <v>18416</v>
      </c>
      <c r="DKV1" t="s">
        <v>18417</v>
      </c>
      <c r="DKW1" t="s">
        <v>18418</v>
      </c>
      <c r="DKX1" t="s">
        <v>18419</v>
      </c>
      <c r="DKY1" t="s">
        <v>18420</v>
      </c>
      <c r="DKZ1" t="s">
        <v>18421</v>
      </c>
      <c r="DLA1" t="s">
        <v>18422</v>
      </c>
      <c r="DLB1" t="s">
        <v>18423</v>
      </c>
      <c r="DLC1" t="s">
        <v>18424</v>
      </c>
      <c r="DLD1" t="s">
        <v>18425</v>
      </c>
      <c r="DLE1" t="s">
        <v>18426</v>
      </c>
      <c r="DLF1" t="s">
        <v>18427</v>
      </c>
      <c r="DLG1" t="s">
        <v>18428</v>
      </c>
      <c r="DLH1" t="s">
        <v>18429</v>
      </c>
      <c r="DLI1" t="s">
        <v>18430</v>
      </c>
      <c r="DLJ1" t="s">
        <v>18431</v>
      </c>
      <c r="DLK1" t="s">
        <v>18432</v>
      </c>
      <c r="DLL1" t="s">
        <v>18433</v>
      </c>
      <c r="DLM1" t="s">
        <v>18434</v>
      </c>
      <c r="DLN1" t="s">
        <v>18435</v>
      </c>
      <c r="DLO1" t="s">
        <v>18436</v>
      </c>
      <c r="DLP1" t="s">
        <v>18437</v>
      </c>
      <c r="DLQ1" t="s">
        <v>18438</v>
      </c>
      <c r="DLR1" t="s">
        <v>18439</v>
      </c>
      <c r="DLS1" t="s">
        <v>18440</v>
      </c>
      <c r="DLT1" t="s">
        <v>18441</v>
      </c>
      <c r="DLU1" t="s">
        <v>18442</v>
      </c>
      <c r="DLV1" t="s">
        <v>18443</v>
      </c>
      <c r="DLW1" t="s">
        <v>18444</v>
      </c>
      <c r="DLX1" t="s">
        <v>18445</v>
      </c>
      <c r="DLY1" t="s">
        <v>18446</v>
      </c>
      <c r="DLZ1" t="s">
        <v>18447</v>
      </c>
      <c r="DMA1" t="s">
        <v>18448</v>
      </c>
      <c r="DMB1" t="s">
        <v>18449</v>
      </c>
      <c r="DMC1" t="s">
        <v>18450</v>
      </c>
      <c r="DMD1" t="s">
        <v>18451</v>
      </c>
      <c r="DME1" t="s">
        <v>18452</v>
      </c>
      <c r="DMF1" t="s">
        <v>18453</v>
      </c>
      <c r="DMG1" t="s">
        <v>18454</v>
      </c>
      <c r="DMH1" t="s">
        <v>18455</v>
      </c>
      <c r="DMI1" t="s">
        <v>18456</v>
      </c>
      <c r="DMJ1" t="s">
        <v>18457</v>
      </c>
      <c r="DMK1" t="s">
        <v>18458</v>
      </c>
      <c r="DML1" t="s">
        <v>18459</v>
      </c>
      <c r="DMM1" t="s">
        <v>18460</v>
      </c>
      <c r="DMN1" t="s">
        <v>18461</v>
      </c>
      <c r="DMO1" t="s">
        <v>18462</v>
      </c>
      <c r="DMP1" t="s">
        <v>18463</v>
      </c>
      <c r="DMQ1" t="s">
        <v>18464</v>
      </c>
      <c r="DMR1" t="s">
        <v>18465</v>
      </c>
      <c r="DMS1" t="s">
        <v>18466</v>
      </c>
      <c r="DMT1" t="s">
        <v>18467</v>
      </c>
      <c r="DMU1" t="s">
        <v>18468</v>
      </c>
      <c r="DMV1" t="s">
        <v>18469</v>
      </c>
      <c r="DMW1" t="s">
        <v>18470</v>
      </c>
      <c r="DMX1" t="s">
        <v>18471</v>
      </c>
      <c r="DMY1" t="s">
        <v>18472</v>
      </c>
      <c r="DMZ1" t="s">
        <v>18473</v>
      </c>
      <c r="DNA1" t="s">
        <v>18474</v>
      </c>
      <c r="DNB1" t="s">
        <v>18475</v>
      </c>
      <c r="DNC1" t="s">
        <v>18476</v>
      </c>
      <c r="DND1" t="s">
        <v>18477</v>
      </c>
      <c r="DNE1" t="s">
        <v>18478</v>
      </c>
      <c r="DNF1" t="s">
        <v>18479</v>
      </c>
      <c r="DNG1" t="s">
        <v>18480</v>
      </c>
      <c r="DNH1" t="s">
        <v>18481</v>
      </c>
      <c r="DNI1" t="s">
        <v>18482</v>
      </c>
      <c r="DNJ1" t="s">
        <v>18483</v>
      </c>
      <c r="DNK1" t="s">
        <v>18484</v>
      </c>
      <c r="DNL1" t="s">
        <v>18485</v>
      </c>
      <c r="DNM1" t="s">
        <v>18486</v>
      </c>
      <c r="DNN1" t="s">
        <v>18487</v>
      </c>
      <c r="DNO1" t="s">
        <v>18488</v>
      </c>
      <c r="DNP1" t="s">
        <v>18489</v>
      </c>
      <c r="DNQ1" t="s">
        <v>18490</v>
      </c>
      <c r="DNR1" t="s">
        <v>18491</v>
      </c>
      <c r="DNS1" t="s">
        <v>18492</v>
      </c>
      <c r="DNT1" t="s">
        <v>18493</v>
      </c>
      <c r="DNU1" t="s">
        <v>18494</v>
      </c>
      <c r="DNV1" t="s">
        <v>18495</v>
      </c>
      <c r="DNW1" t="s">
        <v>18496</v>
      </c>
      <c r="DNX1" t="s">
        <v>18497</v>
      </c>
      <c r="DNY1" t="s">
        <v>18498</v>
      </c>
      <c r="DNZ1" t="s">
        <v>18499</v>
      </c>
      <c r="DOA1" t="s">
        <v>18500</v>
      </c>
      <c r="DOB1" t="s">
        <v>18501</v>
      </c>
      <c r="DOC1" t="s">
        <v>18502</v>
      </c>
      <c r="DOD1" t="s">
        <v>18503</v>
      </c>
      <c r="DOE1" t="s">
        <v>18504</v>
      </c>
      <c r="DOF1" t="s">
        <v>18505</v>
      </c>
      <c r="DOG1" t="s">
        <v>18506</v>
      </c>
      <c r="DOH1" t="s">
        <v>18507</v>
      </c>
      <c r="DOI1" t="s">
        <v>18508</v>
      </c>
      <c r="DOJ1" t="s">
        <v>18509</v>
      </c>
      <c r="DOK1" t="s">
        <v>18510</v>
      </c>
      <c r="DOL1" t="s">
        <v>18511</v>
      </c>
      <c r="DOM1" t="s">
        <v>18512</v>
      </c>
      <c r="DON1" t="s">
        <v>18513</v>
      </c>
      <c r="DOO1" t="s">
        <v>18514</v>
      </c>
      <c r="DOP1" t="s">
        <v>18515</v>
      </c>
      <c r="DOQ1" t="s">
        <v>18516</v>
      </c>
      <c r="DOR1" t="s">
        <v>18517</v>
      </c>
      <c r="DOS1" t="s">
        <v>18518</v>
      </c>
      <c r="DOT1" t="s">
        <v>18519</v>
      </c>
      <c r="DOU1" t="s">
        <v>18520</v>
      </c>
      <c r="DOV1" t="s">
        <v>18521</v>
      </c>
      <c r="DOW1" t="s">
        <v>18522</v>
      </c>
      <c r="DOX1" t="s">
        <v>18523</v>
      </c>
      <c r="DOY1" t="s">
        <v>18524</v>
      </c>
      <c r="DOZ1" t="s">
        <v>18525</v>
      </c>
      <c r="DPA1" t="s">
        <v>18526</v>
      </c>
      <c r="DPB1" t="s">
        <v>18527</v>
      </c>
      <c r="DPC1" t="s">
        <v>18528</v>
      </c>
      <c r="DPD1" t="s">
        <v>18529</v>
      </c>
      <c r="DPE1" t="s">
        <v>18530</v>
      </c>
      <c r="DPF1" t="s">
        <v>18531</v>
      </c>
      <c r="DPG1" t="s">
        <v>18532</v>
      </c>
      <c r="DPH1" t="s">
        <v>18533</v>
      </c>
      <c r="DPI1" t="s">
        <v>18534</v>
      </c>
      <c r="DPJ1" t="s">
        <v>18535</v>
      </c>
      <c r="DPK1" t="s">
        <v>18536</v>
      </c>
      <c r="DPL1" t="s">
        <v>18537</v>
      </c>
      <c r="DPM1" t="s">
        <v>18538</v>
      </c>
      <c r="DPN1" t="s">
        <v>18539</v>
      </c>
      <c r="DPO1" t="s">
        <v>18540</v>
      </c>
      <c r="DPP1" t="s">
        <v>18541</v>
      </c>
      <c r="DPQ1" t="s">
        <v>18542</v>
      </c>
      <c r="DPR1" t="s">
        <v>18543</v>
      </c>
      <c r="DPS1" t="s">
        <v>18544</v>
      </c>
      <c r="DPT1" t="s">
        <v>18545</v>
      </c>
      <c r="DPU1" t="s">
        <v>18546</v>
      </c>
      <c r="DPV1" t="s">
        <v>18547</v>
      </c>
      <c r="DPW1" t="s">
        <v>18548</v>
      </c>
      <c r="DPX1" t="s">
        <v>18549</v>
      </c>
      <c r="DPY1" t="s">
        <v>18550</v>
      </c>
      <c r="DPZ1" t="s">
        <v>18551</v>
      </c>
      <c r="DQA1" t="s">
        <v>18552</v>
      </c>
      <c r="DQB1" t="s">
        <v>18553</v>
      </c>
      <c r="DQC1" t="s">
        <v>18554</v>
      </c>
      <c r="DQD1" t="s">
        <v>18555</v>
      </c>
      <c r="DQE1" t="s">
        <v>18556</v>
      </c>
      <c r="DQF1" t="s">
        <v>18557</v>
      </c>
      <c r="DQG1" t="s">
        <v>18558</v>
      </c>
      <c r="DQH1" t="s">
        <v>18559</v>
      </c>
      <c r="DQI1" t="s">
        <v>18560</v>
      </c>
      <c r="DQJ1" t="s">
        <v>18561</v>
      </c>
      <c r="DQK1" t="s">
        <v>18562</v>
      </c>
      <c r="DQL1" t="s">
        <v>18563</v>
      </c>
      <c r="DQM1" t="s">
        <v>18564</v>
      </c>
      <c r="DQN1" t="s">
        <v>18565</v>
      </c>
      <c r="DQO1" t="s">
        <v>18566</v>
      </c>
      <c r="DQP1" t="s">
        <v>18567</v>
      </c>
      <c r="DQQ1" t="s">
        <v>18568</v>
      </c>
      <c r="DQR1" t="s">
        <v>18569</v>
      </c>
      <c r="DQS1" t="s">
        <v>18570</v>
      </c>
      <c r="DQT1" t="s">
        <v>18571</v>
      </c>
      <c r="DQU1" t="s">
        <v>18572</v>
      </c>
      <c r="DQV1" t="s">
        <v>18573</v>
      </c>
      <c r="DQW1" t="s">
        <v>18574</v>
      </c>
      <c r="DQX1" t="s">
        <v>18575</v>
      </c>
      <c r="DQY1" t="s">
        <v>18576</v>
      </c>
      <c r="DQZ1" t="s">
        <v>18577</v>
      </c>
      <c r="DRA1" t="s">
        <v>18578</v>
      </c>
      <c r="DRB1" t="s">
        <v>18579</v>
      </c>
      <c r="DRC1" t="s">
        <v>18580</v>
      </c>
      <c r="DRD1" t="s">
        <v>18581</v>
      </c>
      <c r="DRE1" t="s">
        <v>18582</v>
      </c>
      <c r="DRF1" t="s">
        <v>18583</v>
      </c>
      <c r="DRG1" t="s">
        <v>18584</v>
      </c>
      <c r="DRH1" t="s">
        <v>18585</v>
      </c>
      <c r="DRI1" t="s">
        <v>18586</v>
      </c>
      <c r="DRJ1" t="s">
        <v>18587</v>
      </c>
      <c r="DRK1" t="s">
        <v>18588</v>
      </c>
      <c r="DRL1" t="s">
        <v>18589</v>
      </c>
      <c r="DRM1" t="s">
        <v>18590</v>
      </c>
      <c r="DRN1" t="s">
        <v>18591</v>
      </c>
      <c r="DRO1" t="s">
        <v>18592</v>
      </c>
      <c r="DRP1" t="s">
        <v>18593</v>
      </c>
      <c r="DRQ1" t="s">
        <v>18594</v>
      </c>
      <c r="DRR1" t="s">
        <v>18595</v>
      </c>
      <c r="DRS1" t="s">
        <v>18596</v>
      </c>
      <c r="DRT1" t="s">
        <v>18597</v>
      </c>
      <c r="DRU1" t="s">
        <v>18598</v>
      </c>
      <c r="DRV1" t="s">
        <v>18599</v>
      </c>
      <c r="DRW1" t="s">
        <v>18600</v>
      </c>
      <c r="DRX1" t="s">
        <v>18601</v>
      </c>
      <c r="DRY1" t="s">
        <v>18602</v>
      </c>
      <c r="DRZ1" t="s">
        <v>18603</v>
      </c>
      <c r="DSA1" t="s">
        <v>18604</v>
      </c>
      <c r="DSB1" t="s">
        <v>18605</v>
      </c>
      <c r="DSC1" t="s">
        <v>18606</v>
      </c>
      <c r="DSD1" t="s">
        <v>18607</v>
      </c>
      <c r="DSE1" t="s">
        <v>18608</v>
      </c>
      <c r="DSF1" t="s">
        <v>18609</v>
      </c>
      <c r="DSG1" t="s">
        <v>18610</v>
      </c>
      <c r="DSH1" t="s">
        <v>18611</v>
      </c>
      <c r="DSI1" t="s">
        <v>18612</v>
      </c>
      <c r="DSJ1" t="s">
        <v>18613</v>
      </c>
      <c r="DSK1" t="s">
        <v>18614</v>
      </c>
      <c r="DSL1" t="s">
        <v>18615</v>
      </c>
      <c r="DSM1" t="s">
        <v>18616</v>
      </c>
      <c r="DSN1" t="s">
        <v>18617</v>
      </c>
      <c r="DSO1" t="s">
        <v>18618</v>
      </c>
      <c r="DSP1" t="s">
        <v>18619</v>
      </c>
      <c r="DSQ1" t="s">
        <v>18620</v>
      </c>
      <c r="DSR1" t="s">
        <v>18621</v>
      </c>
      <c r="DSS1" t="s">
        <v>18622</v>
      </c>
      <c r="DST1" t="s">
        <v>18623</v>
      </c>
      <c r="DSU1" t="s">
        <v>18624</v>
      </c>
      <c r="DSV1" t="s">
        <v>18625</v>
      </c>
      <c r="DSW1" t="s">
        <v>18626</v>
      </c>
      <c r="DSX1" t="s">
        <v>18627</v>
      </c>
      <c r="DSY1" t="s">
        <v>18628</v>
      </c>
      <c r="DSZ1" t="s">
        <v>18629</v>
      </c>
      <c r="DTA1" t="s">
        <v>18630</v>
      </c>
      <c r="DTB1" t="s">
        <v>18631</v>
      </c>
      <c r="DTC1" t="s">
        <v>18632</v>
      </c>
      <c r="DTD1" t="s">
        <v>18633</v>
      </c>
      <c r="DTE1" t="s">
        <v>18634</v>
      </c>
      <c r="DTF1" t="s">
        <v>18635</v>
      </c>
      <c r="DTG1" t="s">
        <v>18636</v>
      </c>
      <c r="DTH1" t="s">
        <v>18637</v>
      </c>
      <c r="DTI1" t="s">
        <v>18638</v>
      </c>
      <c r="DTJ1" t="s">
        <v>18639</v>
      </c>
      <c r="DTK1" t="s">
        <v>18640</v>
      </c>
      <c r="DTL1" t="s">
        <v>18641</v>
      </c>
      <c r="DTM1" t="s">
        <v>18642</v>
      </c>
      <c r="DTN1" t="s">
        <v>18643</v>
      </c>
      <c r="DTO1" t="s">
        <v>18644</v>
      </c>
      <c r="DTP1" t="s">
        <v>18645</v>
      </c>
      <c r="DTQ1" t="s">
        <v>18646</v>
      </c>
      <c r="DTR1" t="s">
        <v>18647</v>
      </c>
      <c r="DTS1" t="s">
        <v>18648</v>
      </c>
      <c r="DTT1" t="s">
        <v>18649</v>
      </c>
      <c r="DTU1" t="s">
        <v>18650</v>
      </c>
      <c r="DTV1" t="s">
        <v>18651</v>
      </c>
      <c r="DTW1" t="s">
        <v>18652</v>
      </c>
      <c r="DTX1" t="s">
        <v>18653</v>
      </c>
      <c r="DTY1" t="s">
        <v>18654</v>
      </c>
      <c r="DTZ1" t="s">
        <v>18655</v>
      </c>
      <c r="DUA1" t="s">
        <v>18656</v>
      </c>
      <c r="DUB1" t="s">
        <v>18657</v>
      </c>
      <c r="DUC1" t="s">
        <v>18658</v>
      </c>
      <c r="DUD1" t="s">
        <v>18659</v>
      </c>
      <c r="DUE1" t="s">
        <v>18660</v>
      </c>
      <c r="DUF1" t="s">
        <v>18661</v>
      </c>
      <c r="DUG1" t="s">
        <v>18662</v>
      </c>
      <c r="DUH1" t="s">
        <v>18663</v>
      </c>
      <c r="DUI1" t="s">
        <v>18664</v>
      </c>
      <c r="DUJ1" t="s">
        <v>18665</v>
      </c>
      <c r="DUK1" t="s">
        <v>18666</v>
      </c>
      <c r="DUL1" t="s">
        <v>18667</v>
      </c>
      <c r="DUM1" t="s">
        <v>18668</v>
      </c>
      <c r="DUN1" t="s">
        <v>18669</v>
      </c>
      <c r="DUO1" t="s">
        <v>18670</v>
      </c>
      <c r="DUP1" t="s">
        <v>18671</v>
      </c>
      <c r="DUQ1" t="s">
        <v>18672</v>
      </c>
      <c r="DUR1" t="s">
        <v>18673</v>
      </c>
      <c r="DUS1" t="s">
        <v>18674</v>
      </c>
      <c r="DUT1" t="s">
        <v>18675</v>
      </c>
      <c r="DUU1" t="s">
        <v>18676</v>
      </c>
      <c r="DUV1" t="s">
        <v>18677</v>
      </c>
      <c r="DUW1" t="s">
        <v>18678</v>
      </c>
      <c r="DUX1" t="s">
        <v>18679</v>
      </c>
      <c r="DUY1" t="s">
        <v>18680</v>
      </c>
      <c r="DUZ1" t="s">
        <v>18681</v>
      </c>
      <c r="DVA1" t="s">
        <v>18682</v>
      </c>
      <c r="DVB1" t="s">
        <v>18683</v>
      </c>
      <c r="DVC1" t="s">
        <v>18684</v>
      </c>
      <c r="DVD1" t="s">
        <v>18685</v>
      </c>
      <c r="DVE1" t="s">
        <v>18686</v>
      </c>
      <c r="DVF1" t="s">
        <v>18687</v>
      </c>
      <c r="DVG1" t="s">
        <v>18688</v>
      </c>
      <c r="DVH1" t="s">
        <v>18689</v>
      </c>
      <c r="DVI1" t="s">
        <v>18690</v>
      </c>
      <c r="DVJ1" t="s">
        <v>18691</v>
      </c>
      <c r="DVK1" t="s">
        <v>18692</v>
      </c>
      <c r="DVL1" t="s">
        <v>18693</v>
      </c>
      <c r="DVM1" t="s">
        <v>18694</v>
      </c>
      <c r="DVN1" t="s">
        <v>18695</v>
      </c>
      <c r="DVO1" t="s">
        <v>18696</v>
      </c>
      <c r="DVP1" t="s">
        <v>18697</v>
      </c>
      <c r="DVQ1" t="s">
        <v>18698</v>
      </c>
      <c r="DVR1" t="s">
        <v>18699</v>
      </c>
      <c r="DVS1" t="s">
        <v>18700</v>
      </c>
      <c r="DVT1" t="s">
        <v>18701</v>
      </c>
      <c r="DVU1" t="s">
        <v>18702</v>
      </c>
      <c r="DVV1" t="s">
        <v>18703</v>
      </c>
      <c r="DVW1" t="s">
        <v>18704</v>
      </c>
      <c r="DVX1" t="s">
        <v>18705</v>
      </c>
      <c r="DVY1" t="s">
        <v>18706</v>
      </c>
      <c r="DVZ1" t="s">
        <v>18707</v>
      </c>
      <c r="DWA1" t="s">
        <v>18708</v>
      </c>
      <c r="DWB1" t="s">
        <v>18709</v>
      </c>
      <c r="DWC1" t="s">
        <v>18710</v>
      </c>
      <c r="DWD1" t="s">
        <v>18711</v>
      </c>
      <c r="DWE1" t="s">
        <v>18712</v>
      </c>
      <c r="DWF1" t="s">
        <v>18713</v>
      </c>
      <c r="DWG1" t="s">
        <v>18714</v>
      </c>
      <c r="DWH1" t="s">
        <v>18715</v>
      </c>
      <c r="DWI1" t="s">
        <v>18716</v>
      </c>
      <c r="DWJ1" t="s">
        <v>18717</v>
      </c>
      <c r="DWK1" t="s">
        <v>18718</v>
      </c>
      <c r="DWL1" t="s">
        <v>18719</v>
      </c>
      <c r="DWM1" t="s">
        <v>18720</v>
      </c>
      <c r="DWN1" t="s">
        <v>18721</v>
      </c>
      <c r="DWO1" t="s">
        <v>18722</v>
      </c>
      <c r="DWP1" t="s">
        <v>18723</v>
      </c>
      <c r="DWQ1" t="s">
        <v>18724</v>
      </c>
      <c r="DWR1" t="s">
        <v>18725</v>
      </c>
      <c r="DWS1" t="s">
        <v>18726</v>
      </c>
      <c r="DWT1" t="s">
        <v>18727</v>
      </c>
      <c r="DWU1" t="s">
        <v>18728</v>
      </c>
      <c r="DWV1" t="s">
        <v>18729</v>
      </c>
      <c r="DWW1" t="s">
        <v>18730</v>
      </c>
      <c r="DWX1" t="s">
        <v>18731</v>
      </c>
      <c r="DWY1" t="s">
        <v>18732</v>
      </c>
      <c r="DWZ1" t="s">
        <v>18733</v>
      </c>
      <c r="DXA1" t="s">
        <v>18734</v>
      </c>
      <c r="DXB1" t="s">
        <v>18735</v>
      </c>
      <c r="DXC1" t="s">
        <v>18736</v>
      </c>
      <c r="DXD1" t="s">
        <v>18737</v>
      </c>
      <c r="DXE1" t="s">
        <v>18738</v>
      </c>
      <c r="DXF1" t="s">
        <v>18739</v>
      </c>
      <c r="DXG1" t="s">
        <v>18740</v>
      </c>
      <c r="DXH1" t="s">
        <v>18741</v>
      </c>
      <c r="DXI1" t="s">
        <v>18742</v>
      </c>
      <c r="DXJ1" t="s">
        <v>18743</v>
      </c>
      <c r="DXK1" t="s">
        <v>18744</v>
      </c>
      <c r="DXL1" t="s">
        <v>18745</v>
      </c>
      <c r="DXM1" t="s">
        <v>18746</v>
      </c>
      <c r="DXN1" t="s">
        <v>18747</v>
      </c>
      <c r="DXO1" t="s">
        <v>18748</v>
      </c>
      <c r="DXP1" t="s">
        <v>18749</v>
      </c>
      <c r="DXQ1" t="s">
        <v>18750</v>
      </c>
      <c r="DXR1" t="s">
        <v>18751</v>
      </c>
      <c r="DXS1" t="s">
        <v>18752</v>
      </c>
      <c r="DXT1" t="s">
        <v>18753</v>
      </c>
      <c r="DXU1" t="s">
        <v>18754</v>
      </c>
      <c r="DXV1" t="s">
        <v>18755</v>
      </c>
      <c r="DXW1" t="s">
        <v>18756</v>
      </c>
      <c r="DXX1" t="s">
        <v>18757</v>
      </c>
      <c r="DXY1" t="s">
        <v>18758</v>
      </c>
      <c r="DXZ1" t="s">
        <v>18759</v>
      </c>
      <c r="DYA1" t="s">
        <v>18760</v>
      </c>
      <c r="DYB1" t="s">
        <v>18761</v>
      </c>
      <c r="DYC1" t="s">
        <v>18762</v>
      </c>
      <c r="DYD1" t="s">
        <v>18763</v>
      </c>
      <c r="DYE1" t="s">
        <v>18764</v>
      </c>
      <c r="DYF1" t="s">
        <v>18765</v>
      </c>
      <c r="DYG1" t="s">
        <v>18766</v>
      </c>
      <c r="DYH1" t="s">
        <v>18767</v>
      </c>
      <c r="DYI1" t="s">
        <v>18768</v>
      </c>
      <c r="DYJ1" t="s">
        <v>18769</v>
      </c>
      <c r="DYK1" t="s">
        <v>18770</v>
      </c>
      <c r="DYL1" t="s">
        <v>18771</v>
      </c>
      <c r="DYM1" t="s">
        <v>18772</v>
      </c>
      <c r="DYN1" t="s">
        <v>18773</v>
      </c>
      <c r="DYO1" t="s">
        <v>18774</v>
      </c>
      <c r="DYP1" t="s">
        <v>18775</v>
      </c>
      <c r="DYQ1" t="s">
        <v>18776</v>
      </c>
      <c r="DYR1" t="s">
        <v>18777</v>
      </c>
      <c r="DYS1" t="s">
        <v>18778</v>
      </c>
      <c r="DYT1" t="s">
        <v>18779</v>
      </c>
      <c r="DYU1" t="s">
        <v>18780</v>
      </c>
      <c r="DYV1" t="s">
        <v>18781</v>
      </c>
      <c r="DYW1" t="s">
        <v>18782</v>
      </c>
      <c r="DYX1" t="s">
        <v>18783</v>
      </c>
      <c r="DYY1" t="s">
        <v>18784</v>
      </c>
      <c r="DYZ1" t="s">
        <v>18785</v>
      </c>
      <c r="DZA1" t="s">
        <v>18786</v>
      </c>
      <c r="DZB1" t="s">
        <v>18787</v>
      </c>
      <c r="DZC1" t="s">
        <v>18788</v>
      </c>
      <c r="DZD1" t="s">
        <v>18789</v>
      </c>
      <c r="DZE1" t="s">
        <v>18790</v>
      </c>
      <c r="DZF1" t="s">
        <v>18791</v>
      </c>
      <c r="DZG1" t="s">
        <v>18792</v>
      </c>
      <c r="DZH1" t="s">
        <v>18793</v>
      </c>
      <c r="DZI1" t="s">
        <v>18794</v>
      </c>
      <c r="DZJ1" t="s">
        <v>18795</v>
      </c>
      <c r="DZK1" t="s">
        <v>18796</v>
      </c>
      <c r="DZL1" t="s">
        <v>18797</v>
      </c>
      <c r="DZM1" t="s">
        <v>18798</v>
      </c>
      <c r="DZN1" t="s">
        <v>18799</v>
      </c>
      <c r="DZO1" t="s">
        <v>18800</v>
      </c>
      <c r="DZP1" t="s">
        <v>18801</v>
      </c>
      <c r="DZQ1" t="s">
        <v>18802</v>
      </c>
      <c r="DZR1" t="s">
        <v>18803</v>
      </c>
      <c r="DZS1" t="s">
        <v>18804</v>
      </c>
      <c r="DZT1" t="s">
        <v>18805</v>
      </c>
      <c r="DZU1" t="s">
        <v>18806</v>
      </c>
      <c r="DZV1" t="s">
        <v>18807</v>
      </c>
      <c r="DZW1" t="s">
        <v>18808</v>
      </c>
      <c r="DZX1" t="s">
        <v>18809</v>
      </c>
      <c r="DZY1" t="s">
        <v>18810</v>
      </c>
      <c r="DZZ1" t="s">
        <v>18811</v>
      </c>
      <c r="EAA1" t="s">
        <v>18812</v>
      </c>
      <c r="EAB1" t="s">
        <v>18813</v>
      </c>
      <c r="EAC1" t="s">
        <v>18814</v>
      </c>
      <c r="EAD1" t="s">
        <v>18815</v>
      </c>
      <c r="EAE1" t="s">
        <v>18816</v>
      </c>
      <c r="EAF1" t="s">
        <v>18817</v>
      </c>
      <c r="EAG1" t="s">
        <v>18818</v>
      </c>
      <c r="EAH1" t="s">
        <v>18819</v>
      </c>
      <c r="EAI1" t="s">
        <v>18820</v>
      </c>
      <c r="EAJ1" t="s">
        <v>18821</v>
      </c>
      <c r="EAK1" t="s">
        <v>18822</v>
      </c>
      <c r="EAL1" t="s">
        <v>18823</v>
      </c>
      <c r="EAM1" t="s">
        <v>18824</v>
      </c>
      <c r="EAN1" t="s">
        <v>18825</v>
      </c>
      <c r="EAO1" t="s">
        <v>18826</v>
      </c>
      <c r="EAP1" t="s">
        <v>18827</v>
      </c>
      <c r="EAQ1" t="s">
        <v>18828</v>
      </c>
      <c r="EAR1" t="s">
        <v>18829</v>
      </c>
      <c r="EAS1" t="s">
        <v>18830</v>
      </c>
      <c r="EAT1" t="s">
        <v>18831</v>
      </c>
      <c r="EAU1" t="s">
        <v>18832</v>
      </c>
      <c r="EAV1" t="s">
        <v>18833</v>
      </c>
      <c r="EAW1" t="s">
        <v>18834</v>
      </c>
      <c r="EAX1" t="s">
        <v>18835</v>
      </c>
      <c r="EAY1" t="s">
        <v>18836</v>
      </c>
      <c r="EAZ1" t="s">
        <v>18837</v>
      </c>
      <c r="EBA1" t="s">
        <v>18838</v>
      </c>
      <c r="EBB1" t="s">
        <v>18839</v>
      </c>
      <c r="EBC1" t="s">
        <v>18840</v>
      </c>
      <c r="EBD1" t="s">
        <v>18841</v>
      </c>
      <c r="EBE1" t="s">
        <v>18842</v>
      </c>
      <c r="EBF1" t="s">
        <v>18843</v>
      </c>
      <c r="EBG1" t="s">
        <v>18844</v>
      </c>
      <c r="EBH1" t="s">
        <v>18845</v>
      </c>
      <c r="EBI1" t="s">
        <v>18846</v>
      </c>
      <c r="EBJ1" t="s">
        <v>18847</v>
      </c>
      <c r="EBK1" t="s">
        <v>18848</v>
      </c>
      <c r="EBL1" t="s">
        <v>18849</v>
      </c>
      <c r="EBM1" t="s">
        <v>18850</v>
      </c>
      <c r="EBN1" t="s">
        <v>18851</v>
      </c>
      <c r="EBO1" t="s">
        <v>18852</v>
      </c>
      <c r="EBP1" t="s">
        <v>18853</v>
      </c>
      <c r="EBQ1" t="s">
        <v>18854</v>
      </c>
      <c r="EBR1" t="s">
        <v>18855</v>
      </c>
      <c r="EBS1" t="s">
        <v>18856</v>
      </c>
      <c r="EBT1" t="s">
        <v>18857</v>
      </c>
      <c r="EBU1" t="s">
        <v>18858</v>
      </c>
      <c r="EBV1" t="s">
        <v>18859</v>
      </c>
      <c r="EBW1" t="s">
        <v>18860</v>
      </c>
      <c r="EBX1" t="s">
        <v>18861</v>
      </c>
      <c r="EBY1" t="s">
        <v>18862</v>
      </c>
      <c r="EBZ1" t="s">
        <v>18863</v>
      </c>
      <c r="ECA1" t="s">
        <v>18864</v>
      </c>
      <c r="ECB1" t="s">
        <v>18865</v>
      </c>
      <c r="ECC1" t="s">
        <v>18866</v>
      </c>
      <c r="ECD1" t="s">
        <v>18867</v>
      </c>
      <c r="ECE1" t="s">
        <v>18868</v>
      </c>
      <c r="ECF1" t="s">
        <v>18869</v>
      </c>
      <c r="ECG1" t="s">
        <v>18870</v>
      </c>
      <c r="ECH1" t="s">
        <v>18871</v>
      </c>
      <c r="ECI1" t="s">
        <v>18872</v>
      </c>
      <c r="ECJ1" t="s">
        <v>18873</v>
      </c>
      <c r="ECK1" t="s">
        <v>18874</v>
      </c>
      <c r="ECL1" t="s">
        <v>18875</v>
      </c>
      <c r="ECM1" t="s">
        <v>18876</v>
      </c>
      <c r="ECN1" t="s">
        <v>18877</v>
      </c>
      <c r="ECO1" t="s">
        <v>18878</v>
      </c>
      <c r="ECP1" t="s">
        <v>18879</v>
      </c>
      <c r="ECQ1" t="s">
        <v>18880</v>
      </c>
      <c r="ECR1" t="s">
        <v>18881</v>
      </c>
      <c r="ECS1" t="s">
        <v>18882</v>
      </c>
      <c r="ECT1" t="s">
        <v>18883</v>
      </c>
      <c r="ECU1" t="s">
        <v>18884</v>
      </c>
      <c r="ECV1" t="s">
        <v>18885</v>
      </c>
      <c r="ECW1" t="s">
        <v>18886</v>
      </c>
      <c r="ECX1" t="s">
        <v>18887</v>
      </c>
      <c r="ECY1" t="s">
        <v>18888</v>
      </c>
      <c r="ECZ1" t="s">
        <v>18889</v>
      </c>
      <c r="EDA1" t="s">
        <v>18890</v>
      </c>
      <c r="EDB1" t="s">
        <v>18891</v>
      </c>
      <c r="EDC1" t="s">
        <v>18892</v>
      </c>
      <c r="EDD1" t="s">
        <v>18893</v>
      </c>
      <c r="EDE1" t="s">
        <v>18894</v>
      </c>
      <c r="EDF1" t="s">
        <v>18895</v>
      </c>
      <c r="EDG1" t="s">
        <v>18896</v>
      </c>
      <c r="EDH1" t="s">
        <v>18897</v>
      </c>
      <c r="EDI1" t="s">
        <v>18898</v>
      </c>
      <c r="EDJ1" t="s">
        <v>18899</v>
      </c>
      <c r="EDK1" t="s">
        <v>18900</v>
      </c>
      <c r="EDL1" t="s">
        <v>18901</v>
      </c>
      <c r="EDM1" t="s">
        <v>18902</v>
      </c>
      <c r="EDN1" t="s">
        <v>18903</v>
      </c>
      <c r="EDO1" t="s">
        <v>18904</v>
      </c>
      <c r="EDP1" t="s">
        <v>18905</v>
      </c>
      <c r="EDQ1" t="s">
        <v>18906</v>
      </c>
      <c r="EDR1" t="s">
        <v>18907</v>
      </c>
      <c r="EDS1" t="s">
        <v>18908</v>
      </c>
      <c r="EDT1" t="s">
        <v>18909</v>
      </c>
      <c r="EDU1" t="s">
        <v>18910</v>
      </c>
      <c r="EDV1" t="s">
        <v>18911</v>
      </c>
      <c r="EDW1" t="s">
        <v>18912</v>
      </c>
      <c r="EDX1" t="s">
        <v>18913</v>
      </c>
      <c r="EDY1" t="s">
        <v>18914</v>
      </c>
      <c r="EDZ1" t="s">
        <v>18915</v>
      </c>
      <c r="EEA1" t="s">
        <v>18916</v>
      </c>
      <c r="EEB1" t="s">
        <v>18917</v>
      </c>
      <c r="EEC1" t="s">
        <v>18918</v>
      </c>
      <c r="EED1" t="s">
        <v>18919</v>
      </c>
      <c r="EEE1" t="s">
        <v>18920</v>
      </c>
      <c r="EEF1" t="s">
        <v>18921</v>
      </c>
      <c r="EEG1" t="s">
        <v>18922</v>
      </c>
      <c r="EEH1" t="s">
        <v>18923</v>
      </c>
      <c r="EEI1" t="s">
        <v>18924</v>
      </c>
      <c r="EEJ1" t="s">
        <v>18925</v>
      </c>
      <c r="EEK1" t="s">
        <v>18926</v>
      </c>
      <c r="EEL1" t="s">
        <v>18927</v>
      </c>
      <c r="EEM1" t="s">
        <v>18928</v>
      </c>
      <c r="EEN1" t="s">
        <v>18929</v>
      </c>
      <c r="EEO1" t="s">
        <v>18930</v>
      </c>
      <c r="EEP1" t="s">
        <v>18931</v>
      </c>
      <c r="EEQ1" t="s">
        <v>18932</v>
      </c>
      <c r="EER1" t="s">
        <v>18933</v>
      </c>
      <c r="EES1" t="s">
        <v>18934</v>
      </c>
      <c r="EET1" t="s">
        <v>18935</v>
      </c>
      <c r="EEU1" t="s">
        <v>18936</v>
      </c>
      <c r="EEV1" t="s">
        <v>18937</v>
      </c>
      <c r="EEW1" t="s">
        <v>18938</v>
      </c>
      <c r="EEX1" t="s">
        <v>18939</v>
      </c>
      <c r="EEY1" t="s">
        <v>18940</v>
      </c>
      <c r="EEZ1" t="s">
        <v>18941</v>
      </c>
      <c r="EFA1" t="s">
        <v>18942</v>
      </c>
      <c r="EFB1" t="s">
        <v>18943</v>
      </c>
      <c r="EFC1" t="s">
        <v>18944</v>
      </c>
      <c r="EFD1" t="s">
        <v>18945</v>
      </c>
      <c r="EFE1" t="s">
        <v>18946</v>
      </c>
      <c r="EFF1" t="s">
        <v>18947</v>
      </c>
      <c r="EFG1" t="s">
        <v>18948</v>
      </c>
      <c r="EFH1" t="s">
        <v>18949</v>
      </c>
      <c r="EFI1" t="s">
        <v>18950</v>
      </c>
      <c r="EFJ1" t="s">
        <v>18951</v>
      </c>
      <c r="EFK1" t="s">
        <v>18952</v>
      </c>
      <c r="EFL1" t="s">
        <v>18953</v>
      </c>
      <c r="EFM1" t="s">
        <v>18954</v>
      </c>
      <c r="EFN1" t="s">
        <v>18955</v>
      </c>
      <c r="EFO1" t="s">
        <v>18956</v>
      </c>
      <c r="EFP1" t="s">
        <v>18957</v>
      </c>
      <c r="EFQ1" t="s">
        <v>18958</v>
      </c>
      <c r="EFR1" t="s">
        <v>18959</v>
      </c>
      <c r="EFS1" t="s">
        <v>18960</v>
      </c>
      <c r="EFT1" t="s">
        <v>18961</v>
      </c>
      <c r="EFU1" t="s">
        <v>18962</v>
      </c>
      <c r="EFV1" t="s">
        <v>18963</v>
      </c>
      <c r="EFW1" t="s">
        <v>18964</v>
      </c>
      <c r="EFX1" t="s">
        <v>18965</v>
      </c>
      <c r="EFY1" t="s">
        <v>18966</v>
      </c>
      <c r="EFZ1" t="s">
        <v>18967</v>
      </c>
      <c r="EGA1" t="s">
        <v>18968</v>
      </c>
      <c r="EGB1" t="s">
        <v>18969</v>
      </c>
      <c r="EGC1" t="s">
        <v>18970</v>
      </c>
      <c r="EGD1" t="s">
        <v>18971</v>
      </c>
      <c r="EGE1" t="s">
        <v>18972</v>
      </c>
      <c r="EGF1" t="s">
        <v>18973</v>
      </c>
      <c r="EGG1" t="s">
        <v>18974</v>
      </c>
      <c r="EGH1" t="s">
        <v>18975</v>
      </c>
      <c r="EGI1" t="s">
        <v>18976</v>
      </c>
      <c r="EGJ1" t="s">
        <v>18977</v>
      </c>
      <c r="EGK1" t="s">
        <v>18978</v>
      </c>
      <c r="EGL1" t="s">
        <v>18979</v>
      </c>
      <c r="EGM1" t="s">
        <v>18980</v>
      </c>
      <c r="EGN1" t="s">
        <v>18981</v>
      </c>
      <c r="EGO1" t="s">
        <v>18982</v>
      </c>
      <c r="EGP1" t="s">
        <v>18983</v>
      </c>
      <c r="EGQ1" t="s">
        <v>18984</v>
      </c>
      <c r="EGR1" t="s">
        <v>18985</v>
      </c>
      <c r="EGS1" t="s">
        <v>18986</v>
      </c>
      <c r="EGT1" t="s">
        <v>18987</v>
      </c>
      <c r="EGU1" t="s">
        <v>18988</v>
      </c>
      <c r="EGV1" t="s">
        <v>18989</v>
      </c>
      <c r="EGW1" t="s">
        <v>18990</v>
      </c>
      <c r="EGX1" t="s">
        <v>18991</v>
      </c>
      <c r="EGY1" t="s">
        <v>18992</v>
      </c>
      <c r="EGZ1" t="s">
        <v>18993</v>
      </c>
      <c r="EHA1" t="s">
        <v>18994</v>
      </c>
      <c r="EHB1" t="s">
        <v>18995</v>
      </c>
      <c r="EHC1" t="s">
        <v>18996</v>
      </c>
      <c r="EHD1" t="s">
        <v>18997</v>
      </c>
      <c r="EHE1" t="s">
        <v>18998</v>
      </c>
      <c r="EHF1" t="s">
        <v>18999</v>
      </c>
      <c r="EHG1" t="s">
        <v>19000</v>
      </c>
      <c r="EHH1" t="s">
        <v>19001</v>
      </c>
      <c r="EHI1" t="s">
        <v>19002</v>
      </c>
      <c r="EHJ1" t="s">
        <v>19003</v>
      </c>
      <c r="EHK1" t="s">
        <v>19004</v>
      </c>
      <c r="EHL1" t="s">
        <v>19005</v>
      </c>
      <c r="EHM1" t="s">
        <v>19006</v>
      </c>
      <c r="EHN1" t="s">
        <v>19007</v>
      </c>
      <c r="EHO1" t="s">
        <v>19008</v>
      </c>
      <c r="EHP1" t="s">
        <v>19009</v>
      </c>
      <c r="EHQ1" t="s">
        <v>19010</v>
      </c>
      <c r="EHR1" t="s">
        <v>19011</v>
      </c>
      <c r="EHS1" t="s">
        <v>19012</v>
      </c>
      <c r="EHT1" t="s">
        <v>19013</v>
      </c>
      <c r="EHU1" t="s">
        <v>19014</v>
      </c>
      <c r="EHV1" t="s">
        <v>19015</v>
      </c>
      <c r="EHW1" t="s">
        <v>19016</v>
      </c>
      <c r="EHX1" t="s">
        <v>19017</v>
      </c>
      <c r="EHY1" t="s">
        <v>19018</v>
      </c>
      <c r="EHZ1" t="s">
        <v>19019</v>
      </c>
      <c r="EIA1" t="s">
        <v>19020</v>
      </c>
      <c r="EIB1" t="s">
        <v>19021</v>
      </c>
      <c r="EIC1" t="s">
        <v>19022</v>
      </c>
      <c r="EID1" t="s">
        <v>19023</v>
      </c>
      <c r="EIE1" t="s">
        <v>19024</v>
      </c>
      <c r="EIF1" t="s">
        <v>19025</v>
      </c>
      <c r="EIG1" t="s">
        <v>19026</v>
      </c>
      <c r="EIH1" t="s">
        <v>19027</v>
      </c>
      <c r="EII1" t="s">
        <v>19028</v>
      </c>
      <c r="EIJ1" t="s">
        <v>19029</v>
      </c>
      <c r="EIK1" t="s">
        <v>19030</v>
      </c>
      <c r="EIL1" t="s">
        <v>19031</v>
      </c>
      <c r="EIM1" t="s">
        <v>19032</v>
      </c>
      <c r="EIN1" t="s">
        <v>19033</v>
      </c>
      <c r="EIO1" t="s">
        <v>19034</v>
      </c>
      <c r="EIP1" t="s">
        <v>19035</v>
      </c>
      <c r="EIQ1" t="s">
        <v>19036</v>
      </c>
      <c r="EIR1" t="s">
        <v>19037</v>
      </c>
      <c r="EIS1" t="s">
        <v>19038</v>
      </c>
      <c r="EIT1" t="s">
        <v>19039</v>
      </c>
      <c r="EIU1" t="s">
        <v>19040</v>
      </c>
      <c r="EIV1" t="s">
        <v>19041</v>
      </c>
      <c r="EIW1" t="s">
        <v>19042</v>
      </c>
      <c r="EIX1" t="s">
        <v>19043</v>
      </c>
      <c r="EIY1" t="s">
        <v>19044</v>
      </c>
      <c r="EIZ1" t="s">
        <v>19045</v>
      </c>
      <c r="EJA1" t="s">
        <v>19046</v>
      </c>
      <c r="EJB1" t="s">
        <v>19047</v>
      </c>
      <c r="EJC1" t="s">
        <v>19048</v>
      </c>
      <c r="EJD1" t="s">
        <v>19049</v>
      </c>
      <c r="EJE1" t="s">
        <v>19050</v>
      </c>
      <c r="EJF1" t="s">
        <v>19051</v>
      </c>
      <c r="EJG1" t="s">
        <v>19052</v>
      </c>
      <c r="EJH1" t="s">
        <v>19053</v>
      </c>
      <c r="EJI1" t="s">
        <v>19054</v>
      </c>
      <c r="EJJ1" t="s">
        <v>19055</v>
      </c>
      <c r="EJK1" t="s">
        <v>19056</v>
      </c>
      <c r="EJL1" t="s">
        <v>19057</v>
      </c>
      <c r="EJM1" t="s">
        <v>19058</v>
      </c>
      <c r="EJN1" t="s">
        <v>19059</v>
      </c>
      <c r="EJO1" t="s">
        <v>19060</v>
      </c>
      <c r="EJP1" t="s">
        <v>19061</v>
      </c>
      <c r="EJQ1" t="s">
        <v>19062</v>
      </c>
      <c r="EJR1" t="s">
        <v>19063</v>
      </c>
      <c r="EJS1" t="s">
        <v>19064</v>
      </c>
      <c r="EJT1" t="s">
        <v>19065</v>
      </c>
      <c r="EJU1" t="s">
        <v>19066</v>
      </c>
      <c r="EJV1" t="s">
        <v>19067</v>
      </c>
      <c r="EJW1" t="s">
        <v>19068</v>
      </c>
      <c r="EJX1" t="s">
        <v>19069</v>
      </c>
      <c r="EJY1" t="s">
        <v>19070</v>
      </c>
      <c r="EJZ1" t="s">
        <v>19071</v>
      </c>
      <c r="EKA1" t="s">
        <v>19072</v>
      </c>
      <c r="EKB1" t="s">
        <v>19073</v>
      </c>
      <c r="EKC1" t="s">
        <v>19074</v>
      </c>
      <c r="EKD1" t="s">
        <v>19075</v>
      </c>
      <c r="EKE1" t="s">
        <v>19076</v>
      </c>
      <c r="EKF1" t="s">
        <v>19077</v>
      </c>
      <c r="EKG1" t="s">
        <v>19078</v>
      </c>
      <c r="EKH1" t="s">
        <v>19079</v>
      </c>
      <c r="EKI1" t="s">
        <v>19080</v>
      </c>
      <c r="EKJ1" t="s">
        <v>19081</v>
      </c>
      <c r="EKK1" t="s">
        <v>19082</v>
      </c>
      <c r="EKL1" t="s">
        <v>19083</v>
      </c>
      <c r="EKM1" t="s">
        <v>19084</v>
      </c>
      <c r="EKN1" t="s">
        <v>19085</v>
      </c>
      <c r="EKO1" t="s">
        <v>19086</v>
      </c>
      <c r="EKP1" t="s">
        <v>19087</v>
      </c>
      <c r="EKQ1" t="s">
        <v>19088</v>
      </c>
      <c r="EKR1" t="s">
        <v>19089</v>
      </c>
      <c r="EKS1" t="s">
        <v>19090</v>
      </c>
      <c r="EKT1" t="s">
        <v>19091</v>
      </c>
      <c r="EKU1" t="s">
        <v>19092</v>
      </c>
      <c r="EKV1" t="s">
        <v>19093</v>
      </c>
      <c r="EKW1" t="s">
        <v>19094</v>
      </c>
      <c r="EKX1" t="s">
        <v>19095</v>
      </c>
      <c r="EKY1" t="s">
        <v>19096</v>
      </c>
      <c r="EKZ1" t="s">
        <v>19097</v>
      </c>
      <c r="ELA1" t="s">
        <v>19098</v>
      </c>
      <c r="ELB1" t="s">
        <v>19099</v>
      </c>
      <c r="ELC1" t="s">
        <v>19100</v>
      </c>
      <c r="ELD1" t="s">
        <v>19101</v>
      </c>
      <c r="ELE1" t="s">
        <v>19102</v>
      </c>
      <c r="ELF1" t="s">
        <v>19103</v>
      </c>
      <c r="ELG1" t="s">
        <v>19104</v>
      </c>
      <c r="ELH1" t="s">
        <v>19105</v>
      </c>
      <c r="ELI1" t="s">
        <v>19106</v>
      </c>
      <c r="ELJ1" t="s">
        <v>19107</v>
      </c>
      <c r="ELK1" t="s">
        <v>19108</v>
      </c>
      <c r="ELL1" t="s">
        <v>19109</v>
      </c>
      <c r="ELM1" t="s">
        <v>19110</v>
      </c>
      <c r="ELN1" t="s">
        <v>19111</v>
      </c>
      <c r="ELO1" t="s">
        <v>19112</v>
      </c>
      <c r="ELP1" t="s">
        <v>19113</v>
      </c>
      <c r="ELQ1" t="s">
        <v>19114</v>
      </c>
      <c r="ELR1" t="s">
        <v>19115</v>
      </c>
      <c r="ELS1" t="s">
        <v>19116</v>
      </c>
      <c r="ELT1" t="s">
        <v>19117</v>
      </c>
      <c r="ELU1" t="s">
        <v>19118</v>
      </c>
      <c r="ELV1" t="s">
        <v>19119</v>
      </c>
      <c r="ELW1" t="s">
        <v>19120</v>
      </c>
      <c r="ELX1" t="s">
        <v>19121</v>
      </c>
      <c r="ELY1" t="s">
        <v>19122</v>
      </c>
      <c r="ELZ1" t="s">
        <v>19123</v>
      </c>
      <c r="EMA1" t="s">
        <v>19124</v>
      </c>
      <c r="EMB1" t="s">
        <v>19125</v>
      </c>
      <c r="EMC1" t="s">
        <v>19126</v>
      </c>
      <c r="EMD1" t="s">
        <v>19127</v>
      </c>
      <c r="EME1" t="s">
        <v>19128</v>
      </c>
      <c r="EMF1" t="s">
        <v>19129</v>
      </c>
      <c r="EMG1" t="s">
        <v>19130</v>
      </c>
      <c r="EMH1" t="s">
        <v>19131</v>
      </c>
      <c r="EMI1" t="s">
        <v>19132</v>
      </c>
      <c r="EMJ1" t="s">
        <v>19133</v>
      </c>
      <c r="EMK1" t="s">
        <v>19134</v>
      </c>
      <c r="EML1" t="s">
        <v>19135</v>
      </c>
      <c r="EMM1" t="s">
        <v>19136</v>
      </c>
      <c r="EMN1" t="s">
        <v>19137</v>
      </c>
      <c r="EMO1" t="s">
        <v>19138</v>
      </c>
      <c r="EMP1" t="s">
        <v>19139</v>
      </c>
      <c r="EMQ1" t="s">
        <v>19140</v>
      </c>
      <c r="EMR1" t="s">
        <v>19141</v>
      </c>
      <c r="EMS1" t="s">
        <v>19142</v>
      </c>
      <c r="EMT1" t="s">
        <v>19143</v>
      </c>
      <c r="EMU1" t="s">
        <v>19144</v>
      </c>
      <c r="EMV1" t="s">
        <v>19145</v>
      </c>
      <c r="EMW1" t="s">
        <v>19146</v>
      </c>
      <c r="EMX1" t="s">
        <v>19147</v>
      </c>
      <c r="EMY1" t="s">
        <v>19148</v>
      </c>
      <c r="EMZ1" t="s">
        <v>19149</v>
      </c>
      <c r="ENA1" t="s">
        <v>19150</v>
      </c>
      <c r="ENB1" t="s">
        <v>19151</v>
      </c>
      <c r="ENC1" t="s">
        <v>19152</v>
      </c>
      <c r="END1" t="s">
        <v>19153</v>
      </c>
      <c r="ENE1" t="s">
        <v>19154</v>
      </c>
      <c r="ENF1" t="s">
        <v>19155</v>
      </c>
      <c r="ENG1" t="s">
        <v>19156</v>
      </c>
      <c r="ENH1" t="s">
        <v>19157</v>
      </c>
      <c r="ENI1" t="s">
        <v>19158</v>
      </c>
      <c r="ENJ1" t="s">
        <v>19159</v>
      </c>
      <c r="ENK1" t="s">
        <v>19160</v>
      </c>
      <c r="ENL1" t="s">
        <v>19161</v>
      </c>
      <c r="ENM1" t="s">
        <v>19162</v>
      </c>
      <c r="ENN1" t="s">
        <v>19163</v>
      </c>
      <c r="ENO1" t="s">
        <v>19164</v>
      </c>
      <c r="ENP1" t="s">
        <v>19165</v>
      </c>
      <c r="ENQ1" t="s">
        <v>19166</v>
      </c>
      <c r="ENR1" t="s">
        <v>19167</v>
      </c>
      <c r="ENS1" t="s">
        <v>19168</v>
      </c>
      <c r="ENT1" t="s">
        <v>19169</v>
      </c>
      <c r="ENU1" t="s">
        <v>19170</v>
      </c>
      <c r="ENV1" t="s">
        <v>19171</v>
      </c>
      <c r="ENW1" t="s">
        <v>19172</v>
      </c>
      <c r="ENX1" t="s">
        <v>19173</v>
      </c>
      <c r="ENY1" t="s">
        <v>19174</v>
      </c>
      <c r="ENZ1" t="s">
        <v>19175</v>
      </c>
      <c r="EOA1" t="s">
        <v>19176</v>
      </c>
      <c r="EOB1" t="s">
        <v>19177</v>
      </c>
      <c r="EOC1" t="s">
        <v>19178</v>
      </c>
      <c r="EOD1" t="s">
        <v>19179</v>
      </c>
      <c r="EOE1" t="s">
        <v>19180</v>
      </c>
      <c r="EOF1" t="s">
        <v>19181</v>
      </c>
      <c r="EOG1" t="s">
        <v>19182</v>
      </c>
      <c r="EOH1" t="s">
        <v>19183</v>
      </c>
      <c r="EOI1" t="s">
        <v>19184</v>
      </c>
      <c r="EOJ1" t="s">
        <v>19185</v>
      </c>
      <c r="EOK1" t="s">
        <v>19186</v>
      </c>
      <c r="EOL1" t="s">
        <v>19187</v>
      </c>
      <c r="EOM1" t="s">
        <v>19188</v>
      </c>
      <c r="EON1" t="s">
        <v>19189</v>
      </c>
      <c r="EOO1" t="s">
        <v>19190</v>
      </c>
      <c r="EOP1" t="s">
        <v>19191</v>
      </c>
      <c r="EOQ1" t="s">
        <v>19192</v>
      </c>
      <c r="EOR1" t="s">
        <v>19193</v>
      </c>
      <c r="EOS1" t="s">
        <v>19194</v>
      </c>
      <c r="EOT1" t="s">
        <v>19195</v>
      </c>
      <c r="EOU1" t="s">
        <v>19196</v>
      </c>
      <c r="EOV1" t="s">
        <v>19197</v>
      </c>
      <c r="EOW1" t="s">
        <v>19198</v>
      </c>
      <c r="EOX1" t="s">
        <v>19199</v>
      </c>
      <c r="EOY1" t="s">
        <v>19200</v>
      </c>
      <c r="EOZ1" t="s">
        <v>19201</v>
      </c>
      <c r="EPA1" t="s">
        <v>19202</v>
      </c>
      <c r="EPB1" t="s">
        <v>19203</v>
      </c>
      <c r="EPC1" t="s">
        <v>19204</v>
      </c>
      <c r="EPD1" t="s">
        <v>19205</v>
      </c>
      <c r="EPE1" t="s">
        <v>19206</v>
      </c>
      <c r="EPF1" t="s">
        <v>19207</v>
      </c>
      <c r="EPG1" t="s">
        <v>19208</v>
      </c>
      <c r="EPH1" t="s">
        <v>19209</v>
      </c>
      <c r="EPI1" t="s">
        <v>19210</v>
      </c>
      <c r="EPJ1" t="s">
        <v>19211</v>
      </c>
      <c r="EPK1" t="s">
        <v>19212</v>
      </c>
      <c r="EPL1" t="s">
        <v>19213</v>
      </c>
      <c r="EPM1" t="s">
        <v>19214</v>
      </c>
      <c r="EPN1" t="s">
        <v>19215</v>
      </c>
      <c r="EPO1" t="s">
        <v>19216</v>
      </c>
      <c r="EPP1" t="s">
        <v>19217</v>
      </c>
      <c r="EPQ1" t="s">
        <v>19218</v>
      </c>
      <c r="EPR1" t="s">
        <v>19219</v>
      </c>
      <c r="EPS1" t="s">
        <v>19220</v>
      </c>
      <c r="EPT1" t="s">
        <v>19221</v>
      </c>
      <c r="EPU1" t="s">
        <v>19222</v>
      </c>
      <c r="EPV1" t="s">
        <v>19223</v>
      </c>
      <c r="EPW1" t="s">
        <v>19224</v>
      </c>
      <c r="EPX1" t="s">
        <v>19225</v>
      </c>
      <c r="EPY1" t="s">
        <v>19226</v>
      </c>
      <c r="EPZ1" t="s">
        <v>19227</v>
      </c>
      <c r="EQA1" t="s">
        <v>19228</v>
      </c>
      <c r="EQB1" t="s">
        <v>19229</v>
      </c>
      <c r="EQC1" t="s">
        <v>19230</v>
      </c>
      <c r="EQD1" t="s">
        <v>19231</v>
      </c>
      <c r="EQE1" t="s">
        <v>19232</v>
      </c>
      <c r="EQF1" t="s">
        <v>19233</v>
      </c>
      <c r="EQG1" t="s">
        <v>19234</v>
      </c>
      <c r="EQH1" t="s">
        <v>19235</v>
      </c>
      <c r="EQI1" t="s">
        <v>19236</v>
      </c>
      <c r="EQJ1" t="s">
        <v>19237</v>
      </c>
      <c r="EQK1" t="s">
        <v>19238</v>
      </c>
      <c r="EQL1" t="s">
        <v>19239</v>
      </c>
      <c r="EQM1" t="s">
        <v>19240</v>
      </c>
      <c r="EQN1" t="s">
        <v>19241</v>
      </c>
      <c r="EQO1" t="s">
        <v>19242</v>
      </c>
      <c r="EQP1" t="s">
        <v>19243</v>
      </c>
      <c r="EQQ1" t="s">
        <v>19244</v>
      </c>
      <c r="EQR1" t="s">
        <v>19245</v>
      </c>
      <c r="EQS1" t="s">
        <v>19246</v>
      </c>
      <c r="EQT1" t="s">
        <v>19247</v>
      </c>
      <c r="EQU1" t="s">
        <v>19248</v>
      </c>
      <c r="EQV1" t="s">
        <v>19249</v>
      </c>
      <c r="EQW1" t="s">
        <v>19250</v>
      </c>
      <c r="EQX1" t="s">
        <v>19251</v>
      </c>
      <c r="EQY1" t="s">
        <v>19252</v>
      </c>
      <c r="EQZ1" t="s">
        <v>19253</v>
      </c>
      <c r="ERA1" t="s">
        <v>19254</v>
      </c>
      <c r="ERB1" t="s">
        <v>19255</v>
      </c>
      <c r="ERC1" t="s">
        <v>19256</v>
      </c>
      <c r="ERD1" t="s">
        <v>19257</v>
      </c>
      <c r="ERE1" t="s">
        <v>19258</v>
      </c>
      <c r="ERF1" t="s">
        <v>19259</v>
      </c>
      <c r="ERG1" t="s">
        <v>19260</v>
      </c>
      <c r="ERH1" t="s">
        <v>19261</v>
      </c>
      <c r="ERI1" t="s">
        <v>19262</v>
      </c>
      <c r="ERJ1" t="s">
        <v>19263</v>
      </c>
      <c r="ERK1" t="s">
        <v>19264</v>
      </c>
      <c r="ERL1" t="s">
        <v>19265</v>
      </c>
      <c r="ERM1" t="s">
        <v>19266</v>
      </c>
      <c r="ERN1" t="s">
        <v>19267</v>
      </c>
      <c r="ERO1" t="s">
        <v>19268</v>
      </c>
      <c r="ERP1" t="s">
        <v>19269</v>
      </c>
      <c r="ERQ1" t="s">
        <v>19270</v>
      </c>
      <c r="ERR1" t="s">
        <v>19271</v>
      </c>
      <c r="ERS1" t="s">
        <v>19272</v>
      </c>
      <c r="ERT1" t="s">
        <v>19273</v>
      </c>
      <c r="ERU1" t="s">
        <v>19274</v>
      </c>
      <c r="ERV1" t="s">
        <v>19275</v>
      </c>
      <c r="ERW1" t="s">
        <v>19276</v>
      </c>
      <c r="ERX1" t="s">
        <v>19277</v>
      </c>
      <c r="ERY1" t="s">
        <v>19278</v>
      </c>
      <c r="ERZ1" t="s">
        <v>19279</v>
      </c>
      <c r="ESA1" t="s">
        <v>19280</v>
      </c>
      <c r="ESB1" t="s">
        <v>19281</v>
      </c>
      <c r="ESC1" t="s">
        <v>19282</v>
      </c>
      <c r="ESD1" t="s">
        <v>19283</v>
      </c>
      <c r="ESE1" t="s">
        <v>19284</v>
      </c>
      <c r="ESF1" t="s">
        <v>19285</v>
      </c>
      <c r="ESG1" t="s">
        <v>19286</v>
      </c>
      <c r="ESH1" t="s">
        <v>19287</v>
      </c>
      <c r="ESI1" t="s">
        <v>19288</v>
      </c>
      <c r="ESJ1" t="s">
        <v>19289</v>
      </c>
      <c r="ESK1" t="s">
        <v>19290</v>
      </c>
      <c r="ESL1" t="s">
        <v>19291</v>
      </c>
      <c r="ESM1" t="s">
        <v>19292</v>
      </c>
      <c r="ESN1" t="s">
        <v>19293</v>
      </c>
      <c r="ESO1" t="s">
        <v>19294</v>
      </c>
      <c r="ESP1" t="s">
        <v>19295</v>
      </c>
      <c r="ESQ1" t="s">
        <v>19296</v>
      </c>
      <c r="ESR1" t="s">
        <v>19297</v>
      </c>
      <c r="ESS1" t="s">
        <v>19298</v>
      </c>
      <c r="EST1" t="s">
        <v>19299</v>
      </c>
      <c r="ESU1" t="s">
        <v>19300</v>
      </c>
      <c r="ESV1" t="s">
        <v>19301</v>
      </c>
      <c r="ESW1" t="s">
        <v>19302</v>
      </c>
      <c r="ESX1" t="s">
        <v>19303</v>
      </c>
      <c r="ESY1" t="s">
        <v>19304</v>
      </c>
      <c r="ESZ1" t="s">
        <v>19305</v>
      </c>
      <c r="ETA1" t="s">
        <v>19306</v>
      </c>
      <c r="ETB1" t="s">
        <v>19307</v>
      </c>
      <c r="ETC1" t="s">
        <v>19308</v>
      </c>
      <c r="ETD1" t="s">
        <v>19309</v>
      </c>
      <c r="ETE1" t="s">
        <v>19310</v>
      </c>
      <c r="ETF1" t="s">
        <v>19311</v>
      </c>
      <c r="ETG1" t="s">
        <v>19312</v>
      </c>
      <c r="ETH1" t="s">
        <v>19313</v>
      </c>
      <c r="ETI1" t="s">
        <v>19314</v>
      </c>
      <c r="ETJ1" t="s">
        <v>19315</v>
      </c>
      <c r="ETK1" t="s">
        <v>19316</v>
      </c>
      <c r="ETL1" t="s">
        <v>19317</v>
      </c>
      <c r="ETM1" t="s">
        <v>19318</v>
      </c>
      <c r="ETN1" t="s">
        <v>19319</v>
      </c>
      <c r="ETO1" t="s">
        <v>19320</v>
      </c>
      <c r="ETP1" t="s">
        <v>19321</v>
      </c>
      <c r="ETQ1" t="s">
        <v>19322</v>
      </c>
      <c r="ETR1" t="s">
        <v>19323</v>
      </c>
      <c r="ETS1" t="s">
        <v>19324</v>
      </c>
      <c r="ETT1" t="s">
        <v>19325</v>
      </c>
      <c r="ETU1" t="s">
        <v>19326</v>
      </c>
      <c r="ETV1" t="s">
        <v>19327</v>
      </c>
      <c r="ETW1" t="s">
        <v>19328</v>
      </c>
      <c r="ETX1" t="s">
        <v>19329</v>
      </c>
      <c r="ETY1" t="s">
        <v>19330</v>
      </c>
      <c r="ETZ1" t="s">
        <v>19331</v>
      </c>
      <c r="EUA1" t="s">
        <v>19332</v>
      </c>
      <c r="EUB1" t="s">
        <v>19333</v>
      </c>
      <c r="EUC1" t="s">
        <v>19334</v>
      </c>
      <c r="EUD1" t="s">
        <v>19335</v>
      </c>
      <c r="EUE1" t="s">
        <v>19336</v>
      </c>
      <c r="EUF1" t="s">
        <v>19337</v>
      </c>
      <c r="EUG1" t="s">
        <v>19338</v>
      </c>
      <c r="EUH1" t="s">
        <v>19339</v>
      </c>
      <c r="EUI1" t="s">
        <v>19340</v>
      </c>
      <c r="EUJ1" t="s">
        <v>19341</v>
      </c>
      <c r="EUK1" t="s">
        <v>19342</v>
      </c>
      <c r="EUL1" t="s">
        <v>19343</v>
      </c>
      <c r="EUM1" t="s">
        <v>19344</v>
      </c>
      <c r="EUN1" t="s">
        <v>19345</v>
      </c>
      <c r="EUO1" t="s">
        <v>19346</v>
      </c>
      <c r="EUP1" t="s">
        <v>19347</v>
      </c>
      <c r="EUQ1" t="s">
        <v>19348</v>
      </c>
      <c r="EUR1" t="s">
        <v>19349</v>
      </c>
      <c r="EUS1" t="s">
        <v>19350</v>
      </c>
      <c r="EUT1" t="s">
        <v>19351</v>
      </c>
      <c r="EUU1" t="s">
        <v>19352</v>
      </c>
      <c r="EUV1" t="s">
        <v>19353</v>
      </c>
      <c r="EUW1" t="s">
        <v>19354</v>
      </c>
      <c r="EUX1" t="s">
        <v>19355</v>
      </c>
      <c r="EUY1" t="s">
        <v>19356</v>
      </c>
      <c r="EUZ1" t="s">
        <v>19357</v>
      </c>
      <c r="EVA1" t="s">
        <v>19358</v>
      </c>
      <c r="EVB1" t="s">
        <v>19359</v>
      </c>
      <c r="EVC1" t="s">
        <v>19360</v>
      </c>
      <c r="EVD1" t="s">
        <v>19361</v>
      </c>
      <c r="EVE1" t="s">
        <v>19362</v>
      </c>
      <c r="EVF1" t="s">
        <v>19363</v>
      </c>
      <c r="EVG1" t="s">
        <v>19364</v>
      </c>
      <c r="EVH1" t="s">
        <v>19365</v>
      </c>
      <c r="EVI1" t="s">
        <v>19366</v>
      </c>
      <c r="EVJ1" t="s">
        <v>19367</v>
      </c>
      <c r="EVK1" t="s">
        <v>19368</v>
      </c>
      <c r="EVL1" t="s">
        <v>19369</v>
      </c>
      <c r="EVM1" t="s">
        <v>19370</v>
      </c>
      <c r="EVN1" t="s">
        <v>19371</v>
      </c>
      <c r="EVO1" t="s">
        <v>19372</v>
      </c>
      <c r="EVP1" t="s">
        <v>19373</v>
      </c>
      <c r="EVQ1" t="s">
        <v>19374</v>
      </c>
      <c r="EVR1" t="s">
        <v>19375</v>
      </c>
      <c r="EVS1" t="s">
        <v>19376</v>
      </c>
      <c r="EVT1" t="s">
        <v>19377</v>
      </c>
      <c r="EVU1" t="s">
        <v>19378</v>
      </c>
      <c r="EVV1" t="s">
        <v>19379</v>
      </c>
      <c r="EVW1" t="s">
        <v>19380</v>
      </c>
      <c r="EVX1" t="s">
        <v>19381</v>
      </c>
      <c r="EVY1" t="s">
        <v>19382</v>
      </c>
      <c r="EVZ1" t="s">
        <v>19383</v>
      </c>
      <c r="EWA1" t="s">
        <v>19384</v>
      </c>
      <c r="EWB1" t="s">
        <v>19385</v>
      </c>
      <c r="EWC1" t="s">
        <v>19386</v>
      </c>
      <c r="EWD1" t="s">
        <v>19387</v>
      </c>
      <c r="EWE1" t="s">
        <v>19388</v>
      </c>
      <c r="EWF1" t="s">
        <v>19389</v>
      </c>
      <c r="EWG1" t="s">
        <v>19390</v>
      </c>
      <c r="EWH1" t="s">
        <v>19391</v>
      </c>
      <c r="EWI1" t="s">
        <v>19392</v>
      </c>
      <c r="EWJ1" t="s">
        <v>19393</v>
      </c>
      <c r="EWK1" t="s">
        <v>19394</v>
      </c>
      <c r="EWL1" t="s">
        <v>19395</v>
      </c>
      <c r="EWM1" t="s">
        <v>19396</v>
      </c>
      <c r="EWN1" t="s">
        <v>19397</v>
      </c>
      <c r="EWO1" t="s">
        <v>19398</v>
      </c>
      <c r="EWP1" t="s">
        <v>19399</v>
      </c>
      <c r="EWQ1" t="s">
        <v>19400</v>
      </c>
      <c r="EWR1" t="s">
        <v>19401</v>
      </c>
      <c r="EWS1" t="s">
        <v>19402</v>
      </c>
      <c r="EWT1" t="s">
        <v>19403</v>
      </c>
      <c r="EWU1" t="s">
        <v>19404</v>
      </c>
      <c r="EWV1" t="s">
        <v>19405</v>
      </c>
      <c r="EWW1" t="s">
        <v>19406</v>
      </c>
      <c r="EWX1" t="s">
        <v>19407</v>
      </c>
      <c r="EWY1" t="s">
        <v>19408</v>
      </c>
      <c r="EWZ1" t="s">
        <v>19409</v>
      </c>
      <c r="EXA1" t="s">
        <v>19410</v>
      </c>
      <c r="EXB1" t="s">
        <v>19411</v>
      </c>
      <c r="EXC1" t="s">
        <v>19412</v>
      </c>
      <c r="EXD1" t="s">
        <v>19413</v>
      </c>
      <c r="EXE1" t="s">
        <v>19414</v>
      </c>
      <c r="EXF1" t="s">
        <v>19415</v>
      </c>
      <c r="EXG1" t="s">
        <v>19416</v>
      </c>
      <c r="EXH1" t="s">
        <v>19417</v>
      </c>
      <c r="EXI1" t="s">
        <v>19418</v>
      </c>
      <c r="EXJ1" t="s">
        <v>19419</v>
      </c>
      <c r="EXK1" t="s">
        <v>19420</v>
      </c>
      <c r="EXL1" t="s">
        <v>19421</v>
      </c>
      <c r="EXM1" t="s">
        <v>19422</v>
      </c>
      <c r="EXN1" t="s">
        <v>19423</v>
      </c>
      <c r="EXO1" t="s">
        <v>19424</v>
      </c>
      <c r="EXP1" t="s">
        <v>19425</v>
      </c>
      <c r="EXQ1" t="s">
        <v>19426</v>
      </c>
      <c r="EXR1" t="s">
        <v>19427</v>
      </c>
      <c r="EXS1" t="s">
        <v>19428</v>
      </c>
      <c r="EXT1" t="s">
        <v>19429</v>
      </c>
      <c r="EXU1" t="s">
        <v>19430</v>
      </c>
      <c r="EXV1" t="s">
        <v>19431</v>
      </c>
      <c r="EXW1" t="s">
        <v>19432</v>
      </c>
      <c r="EXX1" t="s">
        <v>19433</v>
      </c>
      <c r="EXY1" t="s">
        <v>19434</v>
      </c>
      <c r="EXZ1" t="s">
        <v>19435</v>
      </c>
      <c r="EYA1" t="s">
        <v>19436</v>
      </c>
      <c r="EYB1" t="s">
        <v>19437</v>
      </c>
      <c r="EYC1" t="s">
        <v>19438</v>
      </c>
      <c r="EYD1" t="s">
        <v>19439</v>
      </c>
      <c r="EYE1" t="s">
        <v>19440</v>
      </c>
      <c r="EYF1" t="s">
        <v>19441</v>
      </c>
      <c r="EYG1" t="s">
        <v>19442</v>
      </c>
      <c r="EYH1" t="s">
        <v>19443</v>
      </c>
      <c r="EYI1" t="s">
        <v>19444</v>
      </c>
      <c r="EYJ1" t="s">
        <v>19445</v>
      </c>
      <c r="EYK1" t="s">
        <v>19446</v>
      </c>
      <c r="EYL1" t="s">
        <v>19447</v>
      </c>
      <c r="EYM1" t="s">
        <v>19448</v>
      </c>
      <c r="EYN1" t="s">
        <v>19449</v>
      </c>
      <c r="EYO1" t="s">
        <v>19450</v>
      </c>
      <c r="EYP1" t="s">
        <v>19451</v>
      </c>
      <c r="EYQ1" t="s">
        <v>19452</v>
      </c>
      <c r="EYR1" t="s">
        <v>19453</v>
      </c>
      <c r="EYS1" t="s">
        <v>19454</v>
      </c>
      <c r="EYT1" t="s">
        <v>19455</v>
      </c>
      <c r="EYU1" t="s">
        <v>19456</v>
      </c>
      <c r="EYV1" t="s">
        <v>19457</v>
      </c>
      <c r="EYW1" t="s">
        <v>19458</v>
      </c>
      <c r="EYX1" t="s">
        <v>19459</v>
      </c>
      <c r="EYY1" t="s">
        <v>19460</v>
      </c>
      <c r="EYZ1" t="s">
        <v>19461</v>
      </c>
      <c r="EZA1" t="s">
        <v>19462</v>
      </c>
      <c r="EZB1" t="s">
        <v>19463</v>
      </c>
      <c r="EZC1" t="s">
        <v>19464</v>
      </c>
      <c r="EZD1" t="s">
        <v>19465</v>
      </c>
      <c r="EZE1" t="s">
        <v>19466</v>
      </c>
      <c r="EZF1" t="s">
        <v>19467</v>
      </c>
      <c r="EZG1" t="s">
        <v>19468</v>
      </c>
      <c r="EZH1" t="s">
        <v>19469</v>
      </c>
      <c r="EZI1" t="s">
        <v>19470</v>
      </c>
      <c r="EZJ1" t="s">
        <v>19471</v>
      </c>
      <c r="EZK1" t="s">
        <v>19472</v>
      </c>
      <c r="EZL1" t="s">
        <v>19473</v>
      </c>
      <c r="EZM1" t="s">
        <v>19474</v>
      </c>
      <c r="EZN1" t="s">
        <v>19475</v>
      </c>
      <c r="EZO1" t="s">
        <v>19476</v>
      </c>
      <c r="EZP1" t="s">
        <v>19477</v>
      </c>
      <c r="EZQ1" t="s">
        <v>19478</v>
      </c>
      <c r="EZR1" t="s">
        <v>19479</v>
      </c>
      <c r="EZS1" t="s">
        <v>19480</v>
      </c>
      <c r="EZT1" t="s">
        <v>19481</v>
      </c>
      <c r="EZU1" t="s">
        <v>19482</v>
      </c>
      <c r="EZV1" t="s">
        <v>19483</v>
      </c>
      <c r="EZW1" t="s">
        <v>19484</v>
      </c>
      <c r="EZX1" t="s">
        <v>19485</v>
      </c>
      <c r="EZY1" t="s">
        <v>19486</v>
      </c>
      <c r="EZZ1" t="s">
        <v>19487</v>
      </c>
      <c r="FAA1" t="s">
        <v>19488</v>
      </c>
      <c r="FAB1" t="s">
        <v>19489</v>
      </c>
      <c r="FAC1" t="s">
        <v>19490</v>
      </c>
      <c r="FAD1" t="s">
        <v>19491</v>
      </c>
      <c r="FAE1" t="s">
        <v>19492</v>
      </c>
      <c r="FAF1" t="s">
        <v>19493</v>
      </c>
      <c r="FAG1" t="s">
        <v>19494</v>
      </c>
      <c r="FAH1" t="s">
        <v>19495</v>
      </c>
      <c r="FAI1" t="s">
        <v>19496</v>
      </c>
      <c r="FAJ1" t="s">
        <v>19497</v>
      </c>
      <c r="FAK1" t="s">
        <v>19498</v>
      </c>
      <c r="FAL1" t="s">
        <v>19499</v>
      </c>
      <c r="FAM1" t="s">
        <v>19500</v>
      </c>
      <c r="FAN1" t="s">
        <v>19501</v>
      </c>
      <c r="FAO1" t="s">
        <v>19502</v>
      </c>
      <c r="FAP1" t="s">
        <v>19503</v>
      </c>
      <c r="FAQ1" t="s">
        <v>19504</v>
      </c>
      <c r="FAR1" t="s">
        <v>19505</v>
      </c>
      <c r="FAS1" t="s">
        <v>19506</v>
      </c>
      <c r="FAT1" t="s">
        <v>19507</v>
      </c>
      <c r="FAU1" t="s">
        <v>19508</v>
      </c>
      <c r="FAV1" t="s">
        <v>19509</v>
      </c>
      <c r="FAW1" t="s">
        <v>19510</v>
      </c>
      <c r="FAX1" t="s">
        <v>19511</v>
      </c>
      <c r="FAY1" t="s">
        <v>19512</v>
      </c>
      <c r="FAZ1" t="s">
        <v>19513</v>
      </c>
      <c r="FBA1" t="s">
        <v>19514</v>
      </c>
      <c r="FBB1" t="s">
        <v>19515</v>
      </c>
      <c r="FBC1" t="s">
        <v>19516</v>
      </c>
      <c r="FBD1" t="s">
        <v>19517</v>
      </c>
      <c r="FBE1" t="s">
        <v>19518</v>
      </c>
      <c r="FBF1" t="s">
        <v>19519</v>
      </c>
      <c r="FBG1" t="s">
        <v>19520</v>
      </c>
      <c r="FBH1" t="s">
        <v>19521</v>
      </c>
      <c r="FBI1" t="s">
        <v>19522</v>
      </c>
      <c r="FBJ1" t="s">
        <v>19523</v>
      </c>
      <c r="FBK1" t="s">
        <v>19524</v>
      </c>
      <c r="FBL1" t="s">
        <v>19525</v>
      </c>
      <c r="FBM1" t="s">
        <v>19526</v>
      </c>
      <c r="FBN1" t="s">
        <v>19527</v>
      </c>
      <c r="FBO1" t="s">
        <v>19528</v>
      </c>
      <c r="FBP1" t="s">
        <v>19529</v>
      </c>
      <c r="FBQ1" t="s">
        <v>19530</v>
      </c>
      <c r="FBR1" t="s">
        <v>19531</v>
      </c>
      <c r="FBS1" t="s">
        <v>19532</v>
      </c>
      <c r="FBT1" t="s">
        <v>19533</v>
      </c>
      <c r="FBU1" t="s">
        <v>19534</v>
      </c>
      <c r="FBV1" t="s">
        <v>19535</v>
      </c>
      <c r="FBW1" t="s">
        <v>19536</v>
      </c>
      <c r="FBX1" t="s">
        <v>19537</v>
      </c>
      <c r="FBY1" t="s">
        <v>19538</v>
      </c>
      <c r="FBZ1" t="s">
        <v>19539</v>
      </c>
      <c r="FCA1" t="s">
        <v>19540</v>
      </c>
      <c r="FCB1" t="s">
        <v>19541</v>
      </c>
      <c r="FCC1" t="s">
        <v>19542</v>
      </c>
      <c r="FCD1" t="s">
        <v>19543</v>
      </c>
      <c r="FCE1" t="s">
        <v>19544</v>
      </c>
      <c r="FCF1" t="s">
        <v>19545</v>
      </c>
      <c r="FCG1" t="s">
        <v>19546</v>
      </c>
      <c r="FCH1" t="s">
        <v>19547</v>
      </c>
      <c r="FCI1" t="s">
        <v>19548</v>
      </c>
      <c r="FCJ1" t="s">
        <v>19549</v>
      </c>
      <c r="FCK1" t="s">
        <v>19550</v>
      </c>
      <c r="FCL1" t="s">
        <v>19551</v>
      </c>
      <c r="FCM1" t="s">
        <v>19552</v>
      </c>
      <c r="FCN1" t="s">
        <v>19553</v>
      </c>
      <c r="FCO1" t="s">
        <v>19554</v>
      </c>
      <c r="FCP1" t="s">
        <v>19555</v>
      </c>
      <c r="FCQ1" t="s">
        <v>19556</v>
      </c>
      <c r="FCR1" t="s">
        <v>19557</v>
      </c>
      <c r="FCS1" t="s">
        <v>19558</v>
      </c>
      <c r="FCT1" t="s">
        <v>19559</v>
      </c>
      <c r="FCU1" t="s">
        <v>19560</v>
      </c>
      <c r="FCV1" t="s">
        <v>19561</v>
      </c>
      <c r="FCW1" t="s">
        <v>19562</v>
      </c>
      <c r="FCX1" t="s">
        <v>19563</v>
      </c>
      <c r="FCY1" t="s">
        <v>19564</v>
      </c>
      <c r="FCZ1" t="s">
        <v>19565</v>
      </c>
      <c r="FDA1" t="s">
        <v>19566</v>
      </c>
      <c r="FDB1" t="s">
        <v>19567</v>
      </c>
      <c r="FDC1" t="s">
        <v>19568</v>
      </c>
      <c r="FDD1" t="s">
        <v>19569</v>
      </c>
      <c r="FDE1" t="s">
        <v>19570</v>
      </c>
      <c r="FDF1" t="s">
        <v>19571</v>
      </c>
      <c r="FDG1" t="s">
        <v>19572</v>
      </c>
      <c r="FDH1" t="s">
        <v>19573</v>
      </c>
      <c r="FDI1" t="s">
        <v>19574</v>
      </c>
      <c r="FDJ1" t="s">
        <v>19575</v>
      </c>
      <c r="FDK1" t="s">
        <v>19576</v>
      </c>
      <c r="FDL1" t="s">
        <v>19577</v>
      </c>
      <c r="FDM1" t="s">
        <v>19578</v>
      </c>
      <c r="FDN1" t="s">
        <v>19579</v>
      </c>
      <c r="FDO1" t="s">
        <v>19580</v>
      </c>
      <c r="FDP1" t="s">
        <v>19581</v>
      </c>
      <c r="FDQ1" t="s">
        <v>19582</v>
      </c>
      <c r="FDR1" t="s">
        <v>19583</v>
      </c>
      <c r="FDS1" t="s">
        <v>19584</v>
      </c>
      <c r="FDT1" t="s">
        <v>19585</v>
      </c>
      <c r="FDU1" t="s">
        <v>19586</v>
      </c>
      <c r="FDV1" t="s">
        <v>19587</v>
      </c>
      <c r="FDW1" t="s">
        <v>19588</v>
      </c>
      <c r="FDX1" t="s">
        <v>19589</v>
      </c>
      <c r="FDY1" t="s">
        <v>19590</v>
      </c>
      <c r="FDZ1" t="s">
        <v>19591</v>
      </c>
      <c r="FEA1" t="s">
        <v>19592</v>
      </c>
      <c r="FEB1" t="s">
        <v>19593</v>
      </c>
      <c r="FEC1" t="s">
        <v>19594</v>
      </c>
      <c r="FED1" t="s">
        <v>19595</v>
      </c>
      <c r="FEE1" t="s">
        <v>19596</v>
      </c>
      <c r="FEF1" t="s">
        <v>19597</v>
      </c>
      <c r="FEG1" t="s">
        <v>19598</v>
      </c>
      <c r="FEH1" t="s">
        <v>19599</v>
      </c>
      <c r="FEI1" t="s">
        <v>19600</v>
      </c>
      <c r="FEJ1" t="s">
        <v>19601</v>
      </c>
      <c r="FEK1" t="s">
        <v>19602</v>
      </c>
      <c r="FEL1" t="s">
        <v>19603</v>
      </c>
      <c r="FEM1" t="s">
        <v>19604</v>
      </c>
      <c r="FEN1" t="s">
        <v>19605</v>
      </c>
      <c r="FEO1" t="s">
        <v>19606</v>
      </c>
      <c r="FEP1" t="s">
        <v>19607</v>
      </c>
      <c r="FEQ1" t="s">
        <v>19608</v>
      </c>
      <c r="FER1" t="s">
        <v>19609</v>
      </c>
      <c r="FES1" t="s">
        <v>19610</v>
      </c>
      <c r="FET1" t="s">
        <v>19611</v>
      </c>
      <c r="FEU1" t="s">
        <v>19612</v>
      </c>
      <c r="FEV1" t="s">
        <v>19613</v>
      </c>
      <c r="FEW1" t="s">
        <v>19614</v>
      </c>
      <c r="FEX1" t="s">
        <v>19615</v>
      </c>
      <c r="FEY1" t="s">
        <v>19616</v>
      </c>
      <c r="FEZ1" t="s">
        <v>19617</v>
      </c>
      <c r="FFA1" t="s">
        <v>19618</v>
      </c>
      <c r="FFB1" t="s">
        <v>19619</v>
      </c>
      <c r="FFC1" t="s">
        <v>19620</v>
      </c>
      <c r="FFD1" t="s">
        <v>19621</v>
      </c>
      <c r="FFE1" t="s">
        <v>19622</v>
      </c>
      <c r="FFF1" t="s">
        <v>19623</v>
      </c>
      <c r="FFG1" t="s">
        <v>19624</v>
      </c>
      <c r="FFH1" t="s">
        <v>19625</v>
      </c>
      <c r="FFI1" t="s">
        <v>19626</v>
      </c>
      <c r="FFJ1" t="s">
        <v>19627</v>
      </c>
      <c r="FFK1" t="s">
        <v>19628</v>
      </c>
      <c r="FFL1" t="s">
        <v>19629</v>
      </c>
      <c r="FFM1" t="s">
        <v>19630</v>
      </c>
      <c r="FFN1" t="s">
        <v>19631</v>
      </c>
      <c r="FFO1" t="s">
        <v>19632</v>
      </c>
      <c r="FFP1" t="s">
        <v>19633</v>
      </c>
      <c r="FFQ1" t="s">
        <v>19634</v>
      </c>
      <c r="FFR1" t="s">
        <v>19635</v>
      </c>
      <c r="FFS1" t="s">
        <v>19636</v>
      </c>
      <c r="FFT1" t="s">
        <v>19637</v>
      </c>
      <c r="FFU1" t="s">
        <v>19638</v>
      </c>
      <c r="FFV1" t="s">
        <v>19639</v>
      </c>
      <c r="FFW1" t="s">
        <v>19640</v>
      </c>
      <c r="FFX1" t="s">
        <v>19641</v>
      </c>
      <c r="FFY1" t="s">
        <v>19642</v>
      </c>
      <c r="FFZ1" t="s">
        <v>19643</v>
      </c>
      <c r="FGA1" t="s">
        <v>19644</v>
      </c>
      <c r="FGB1" t="s">
        <v>19645</v>
      </c>
      <c r="FGC1" t="s">
        <v>19646</v>
      </c>
      <c r="FGD1" t="s">
        <v>19647</v>
      </c>
      <c r="FGE1" t="s">
        <v>19648</v>
      </c>
      <c r="FGF1" t="s">
        <v>19649</v>
      </c>
      <c r="FGG1" t="s">
        <v>19650</v>
      </c>
      <c r="FGH1" t="s">
        <v>19651</v>
      </c>
      <c r="FGI1" t="s">
        <v>19652</v>
      </c>
      <c r="FGJ1" t="s">
        <v>19653</v>
      </c>
      <c r="FGK1" t="s">
        <v>19654</v>
      </c>
      <c r="FGL1" t="s">
        <v>19655</v>
      </c>
      <c r="FGM1" t="s">
        <v>19656</v>
      </c>
      <c r="FGN1" t="s">
        <v>19657</v>
      </c>
      <c r="FGO1" t="s">
        <v>19658</v>
      </c>
      <c r="FGP1" t="s">
        <v>19659</v>
      </c>
      <c r="FGQ1" t="s">
        <v>19660</v>
      </c>
      <c r="FGR1" t="s">
        <v>19661</v>
      </c>
      <c r="FGS1" t="s">
        <v>19662</v>
      </c>
      <c r="FGT1" t="s">
        <v>19663</v>
      </c>
      <c r="FGU1" t="s">
        <v>19664</v>
      </c>
      <c r="FGV1" t="s">
        <v>19665</v>
      </c>
      <c r="FGW1" t="s">
        <v>19666</v>
      </c>
      <c r="FGX1" t="s">
        <v>19667</v>
      </c>
      <c r="FGY1" t="s">
        <v>19668</v>
      </c>
      <c r="FGZ1" t="s">
        <v>19669</v>
      </c>
      <c r="FHA1" t="s">
        <v>19670</v>
      </c>
      <c r="FHB1" t="s">
        <v>19671</v>
      </c>
      <c r="FHC1" t="s">
        <v>19672</v>
      </c>
      <c r="FHD1" t="s">
        <v>19673</v>
      </c>
      <c r="FHE1" t="s">
        <v>19674</v>
      </c>
      <c r="FHF1" t="s">
        <v>19675</v>
      </c>
      <c r="FHG1" t="s">
        <v>19676</v>
      </c>
      <c r="FHH1" t="s">
        <v>19677</v>
      </c>
      <c r="FHI1" t="s">
        <v>19678</v>
      </c>
      <c r="FHJ1" t="s">
        <v>19679</v>
      </c>
      <c r="FHK1" t="s">
        <v>19680</v>
      </c>
      <c r="FHL1" t="s">
        <v>19681</v>
      </c>
      <c r="FHM1" t="s">
        <v>19682</v>
      </c>
      <c r="FHN1" t="s">
        <v>19683</v>
      </c>
      <c r="FHO1" t="s">
        <v>19684</v>
      </c>
      <c r="FHP1" t="s">
        <v>19685</v>
      </c>
      <c r="FHQ1" t="s">
        <v>19686</v>
      </c>
      <c r="FHR1" t="s">
        <v>19687</v>
      </c>
      <c r="FHS1" t="s">
        <v>19688</v>
      </c>
      <c r="FHT1" t="s">
        <v>19689</v>
      </c>
      <c r="FHU1" t="s">
        <v>19690</v>
      </c>
      <c r="FHV1" t="s">
        <v>19691</v>
      </c>
      <c r="FHW1" t="s">
        <v>19692</v>
      </c>
      <c r="FHX1" t="s">
        <v>19693</v>
      </c>
      <c r="FHY1" t="s">
        <v>19694</v>
      </c>
      <c r="FHZ1" t="s">
        <v>19695</v>
      </c>
      <c r="FIA1" t="s">
        <v>19696</v>
      </c>
      <c r="FIB1" t="s">
        <v>19697</v>
      </c>
      <c r="FIC1" t="s">
        <v>19698</v>
      </c>
      <c r="FID1" t="s">
        <v>19699</v>
      </c>
      <c r="FIE1" t="s">
        <v>19700</v>
      </c>
      <c r="FIF1" t="s">
        <v>19701</v>
      </c>
      <c r="FIG1" t="s">
        <v>19702</v>
      </c>
      <c r="FIH1" t="s">
        <v>19703</v>
      </c>
      <c r="FII1" t="s">
        <v>19704</v>
      </c>
      <c r="FIJ1" t="s">
        <v>19705</v>
      </c>
      <c r="FIK1" t="s">
        <v>19706</v>
      </c>
      <c r="FIL1" t="s">
        <v>19707</v>
      </c>
      <c r="FIM1" t="s">
        <v>19708</v>
      </c>
      <c r="FIN1" t="s">
        <v>19709</v>
      </c>
      <c r="FIO1" t="s">
        <v>19710</v>
      </c>
      <c r="FIP1" t="s">
        <v>19711</v>
      </c>
      <c r="FIQ1" t="s">
        <v>19712</v>
      </c>
      <c r="FIR1" t="s">
        <v>19713</v>
      </c>
      <c r="FIS1" t="s">
        <v>19714</v>
      </c>
      <c r="FIT1" t="s">
        <v>19715</v>
      </c>
      <c r="FIU1" t="s">
        <v>19716</v>
      </c>
      <c r="FIV1" t="s">
        <v>19717</v>
      </c>
      <c r="FIW1" t="s">
        <v>19718</v>
      </c>
      <c r="FIX1" t="s">
        <v>19719</v>
      </c>
      <c r="FIY1" t="s">
        <v>19720</v>
      </c>
      <c r="FIZ1" t="s">
        <v>19721</v>
      </c>
      <c r="FJA1" t="s">
        <v>19722</v>
      </c>
      <c r="FJB1" t="s">
        <v>19723</v>
      </c>
      <c r="FJC1" t="s">
        <v>19724</v>
      </c>
      <c r="FJD1" t="s">
        <v>19725</v>
      </c>
      <c r="FJE1" t="s">
        <v>19726</v>
      </c>
      <c r="FJF1" t="s">
        <v>19727</v>
      </c>
      <c r="FJG1" t="s">
        <v>19728</v>
      </c>
      <c r="FJH1" t="s">
        <v>19729</v>
      </c>
      <c r="FJI1" t="s">
        <v>19730</v>
      </c>
      <c r="FJJ1" t="s">
        <v>19731</v>
      </c>
      <c r="FJK1" t="s">
        <v>19732</v>
      </c>
      <c r="FJL1" t="s">
        <v>19733</v>
      </c>
      <c r="FJM1" t="s">
        <v>19734</v>
      </c>
      <c r="FJN1" t="s">
        <v>19735</v>
      </c>
      <c r="FJO1" t="s">
        <v>19736</v>
      </c>
      <c r="FJP1" t="s">
        <v>19737</v>
      </c>
      <c r="FJQ1" t="s">
        <v>19738</v>
      </c>
      <c r="FJR1" t="s">
        <v>19739</v>
      </c>
      <c r="FJS1" t="s">
        <v>19740</v>
      </c>
      <c r="FJT1" t="s">
        <v>19741</v>
      </c>
      <c r="FJU1" t="s">
        <v>19742</v>
      </c>
      <c r="FJV1" t="s">
        <v>19743</v>
      </c>
      <c r="FJW1" t="s">
        <v>19744</v>
      </c>
      <c r="FJX1" t="s">
        <v>19745</v>
      </c>
      <c r="FJY1" t="s">
        <v>19746</v>
      </c>
      <c r="FJZ1" t="s">
        <v>19747</v>
      </c>
      <c r="FKA1" t="s">
        <v>19748</v>
      </c>
      <c r="FKB1" t="s">
        <v>19749</v>
      </c>
      <c r="FKC1" t="s">
        <v>19750</v>
      </c>
      <c r="FKD1" t="s">
        <v>19751</v>
      </c>
      <c r="FKE1" t="s">
        <v>19752</v>
      </c>
      <c r="FKF1" t="s">
        <v>19753</v>
      </c>
      <c r="FKG1" t="s">
        <v>19754</v>
      </c>
      <c r="FKH1" t="s">
        <v>19755</v>
      </c>
      <c r="FKI1" t="s">
        <v>19756</v>
      </c>
      <c r="FKJ1" t="s">
        <v>19757</v>
      </c>
      <c r="FKK1" t="s">
        <v>19758</v>
      </c>
      <c r="FKL1" t="s">
        <v>19759</v>
      </c>
      <c r="FKM1" t="s">
        <v>19760</v>
      </c>
      <c r="FKN1" t="s">
        <v>19761</v>
      </c>
      <c r="FKO1" t="s">
        <v>19762</v>
      </c>
      <c r="FKP1" t="s">
        <v>19763</v>
      </c>
      <c r="FKQ1" t="s">
        <v>19764</v>
      </c>
      <c r="FKR1" t="s">
        <v>19765</v>
      </c>
      <c r="FKS1" t="s">
        <v>19766</v>
      </c>
      <c r="FKT1" t="s">
        <v>19767</v>
      </c>
      <c r="FKU1" t="s">
        <v>19768</v>
      </c>
      <c r="FKV1" t="s">
        <v>19769</v>
      </c>
      <c r="FKW1" t="s">
        <v>19770</v>
      </c>
      <c r="FKX1" t="s">
        <v>19771</v>
      </c>
      <c r="FKY1" t="s">
        <v>19772</v>
      </c>
      <c r="FKZ1" t="s">
        <v>19773</v>
      </c>
      <c r="FLA1" t="s">
        <v>19774</v>
      </c>
      <c r="FLB1" t="s">
        <v>19775</v>
      </c>
      <c r="FLC1" t="s">
        <v>19776</v>
      </c>
      <c r="FLD1" t="s">
        <v>19777</v>
      </c>
      <c r="FLE1" t="s">
        <v>19778</v>
      </c>
      <c r="FLF1" t="s">
        <v>19779</v>
      </c>
      <c r="FLG1" t="s">
        <v>19780</v>
      </c>
      <c r="FLH1" t="s">
        <v>19781</v>
      </c>
      <c r="FLI1" t="s">
        <v>19782</v>
      </c>
      <c r="FLJ1" t="s">
        <v>19783</v>
      </c>
      <c r="FLK1" t="s">
        <v>19784</v>
      </c>
      <c r="FLL1" t="s">
        <v>19785</v>
      </c>
      <c r="FLM1" t="s">
        <v>19786</v>
      </c>
      <c r="FLN1" t="s">
        <v>19787</v>
      </c>
      <c r="FLO1" t="s">
        <v>19788</v>
      </c>
      <c r="FLP1" t="s">
        <v>19789</v>
      </c>
      <c r="FLQ1" t="s">
        <v>19790</v>
      </c>
      <c r="FLR1" t="s">
        <v>19791</v>
      </c>
      <c r="FLS1" t="s">
        <v>19792</v>
      </c>
      <c r="FLT1" t="s">
        <v>19793</v>
      </c>
      <c r="FLU1" t="s">
        <v>19794</v>
      </c>
      <c r="FLV1" t="s">
        <v>19795</v>
      </c>
      <c r="FLW1" t="s">
        <v>19796</v>
      </c>
      <c r="FLX1" t="s">
        <v>19797</v>
      </c>
      <c r="FLY1" t="s">
        <v>19798</v>
      </c>
      <c r="FLZ1" t="s">
        <v>19799</v>
      </c>
      <c r="FMA1" t="s">
        <v>19800</v>
      </c>
      <c r="FMB1" t="s">
        <v>19801</v>
      </c>
      <c r="FMC1" t="s">
        <v>19802</v>
      </c>
      <c r="FMD1" t="s">
        <v>19803</v>
      </c>
      <c r="FME1" t="s">
        <v>19804</v>
      </c>
      <c r="FMF1" t="s">
        <v>19805</v>
      </c>
      <c r="FMG1" t="s">
        <v>19806</v>
      </c>
      <c r="FMH1" t="s">
        <v>19807</v>
      </c>
      <c r="FMI1" t="s">
        <v>19808</v>
      </c>
      <c r="FMJ1" t="s">
        <v>19809</v>
      </c>
      <c r="FMK1" t="s">
        <v>19810</v>
      </c>
      <c r="FML1" t="s">
        <v>19811</v>
      </c>
      <c r="FMM1" t="s">
        <v>19812</v>
      </c>
      <c r="FMN1" t="s">
        <v>19813</v>
      </c>
      <c r="FMO1" t="s">
        <v>19814</v>
      </c>
      <c r="FMP1" t="s">
        <v>19815</v>
      </c>
      <c r="FMQ1" t="s">
        <v>19816</v>
      </c>
      <c r="FMR1" t="s">
        <v>19817</v>
      </c>
      <c r="FMS1" t="s">
        <v>19818</v>
      </c>
      <c r="FMT1" t="s">
        <v>19819</v>
      </c>
      <c r="FMU1" t="s">
        <v>19820</v>
      </c>
      <c r="FMV1" t="s">
        <v>19821</v>
      </c>
      <c r="FMW1" t="s">
        <v>19822</v>
      </c>
      <c r="FMX1" t="s">
        <v>19823</v>
      </c>
      <c r="FMY1" t="s">
        <v>19824</v>
      </c>
      <c r="FMZ1" t="s">
        <v>19825</v>
      </c>
      <c r="FNA1" t="s">
        <v>19826</v>
      </c>
      <c r="FNB1" t="s">
        <v>19827</v>
      </c>
      <c r="FNC1" t="s">
        <v>19828</v>
      </c>
      <c r="FND1" t="s">
        <v>19829</v>
      </c>
      <c r="FNE1" t="s">
        <v>19830</v>
      </c>
      <c r="FNF1" t="s">
        <v>19831</v>
      </c>
      <c r="FNG1" t="s">
        <v>19832</v>
      </c>
      <c r="FNH1" t="s">
        <v>19833</v>
      </c>
      <c r="FNI1" t="s">
        <v>19834</v>
      </c>
      <c r="FNJ1" t="s">
        <v>19835</v>
      </c>
      <c r="FNK1" t="s">
        <v>19836</v>
      </c>
      <c r="FNL1" t="s">
        <v>19837</v>
      </c>
      <c r="FNM1" t="s">
        <v>19838</v>
      </c>
      <c r="FNN1" t="s">
        <v>19839</v>
      </c>
      <c r="FNO1" t="s">
        <v>19840</v>
      </c>
      <c r="FNP1" t="s">
        <v>19841</v>
      </c>
      <c r="FNQ1" t="s">
        <v>19842</v>
      </c>
      <c r="FNR1" t="s">
        <v>19843</v>
      </c>
      <c r="FNS1" t="s">
        <v>19844</v>
      </c>
      <c r="FNT1" t="s">
        <v>19845</v>
      </c>
      <c r="FNU1" t="s">
        <v>19846</v>
      </c>
      <c r="FNV1" t="s">
        <v>19847</v>
      </c>
      <c r="FNW1" t="s">
        <v>19848</v>
      </c>
      <c r="FNX1" t="s">
        <v>19849</v>
      </c>
      <c r="FNY1" t="s">
        <v>19850</v>
      </c>
      <c r="FNZ1" t="s">
        <v>19851</v>
      </c>
      <c r="FOA1" t="s">
        <v>19852</v>
      </c>
      <c r="FOB1" t="s">
        <v>19853</v>
      </c>
      <c r="FOC1" t="s">
        <v>19854</v>
      </c>
      <c r="FOD1" t="s">
        <v>19855</v>
      </c>
      <c r="FOE1" t="s">
        <v>19856</v>
      </c>
      <c r="FOF1" t="s">
        <v>19857</v>
      </c>
      <c r="FOG1" t="s">
        <v>19858</v>
      </c>
      <c r="FOH1" t="s">
        <v>19859</v>
      </c>
      <c r="FOI1" t="s">
        <v>19860</v>
      </c>
      <c r="FOJ1" t="s">
        <v>19861</v>
      </c>
      <c r="FOK1" t="s">
        <v>19862</v>
      </c>
      <c r="FOL1" t="s">
        <v>19863</v>
      </c>
      <c r="FOM1" t="s">
        <v>19864</v>
      </c>
      <c r="FON1" t="s">
        <v>19865</v>
      </c>
      <c r="FOO1" t="s">
        <v>19866</v>
      </c>
      <c r="FOP1" t="s">
        <v>19867</v>
      </c>
      <c r="FOQ1" t="s">
        <v>19868</v>
      </c>
      <c r="FOR1" t="s">
        <v>19869</v>
      </c>
      <c r="FOS1" t="s">
        <v>19870</v>
      </c>
      <c r="FOT1" t="s">
        <v>19871</v>
      </c>
      <c r="FOU1" t="s">
        <v>19872</v>
      </c>
      <c r="FOV1" t="s">
        <v>19873</v>
      </c>
      <c r="FOW1" t="s">
        <v>19874</v>
      </c>
      <c r="FOX1" t="s">
        <v>19875</v>
      </c>
      <c r="FOY1" t="s">
        <v>19876</v>
      </c>
      <c r="FOZ1" t="s">
        <v>19877</v>
      </c>
      <c r="FPA1" t="s">
        <v>19878</v>
      </c>
      <c r="FPB1" t="s">
        <v>19879</v>
      </c>
      <c r="FPC1" t="s">
        <v>19880</v>
      </c>
      <c r="FPD1" t="s">
        <v>19881</v>
      </c>
      <c r="FPE1" t="s">
        <v>19882</v>
      </c>
      <c r="FPF1" t="s">
        <v>19883</v>
      </c>
      <c r="FPG1" t="s">
        <v>19884</v>
      </c>
      <c r="FPH1" t="s">
        <v>19885</v>
      </c>
      <c r="FPI1" t="s">
        <v>19886</v>
      </c>
      <c r="FPJ1" t="s">
        <v>19887</v>
      </c>
      <c r="FPK1" t="s">
        <v>19888</v>
      </c>
      <c r="FPL1" t="s">
        <v>19889</v>
      </c>
      <c r="FPM1" t="s">
        <v>19890</v>
      </c>
      <c r="FPN1" t="s">
        <v>19891</v>
      </c>
      <c r="FPO1" t="s">
        <v>19892</v>
      </c>
      <c r="FPP1" t="s">
        <v>19893</v>
      </c>
      <c r="FPQ1" t="s">
        <v>19894</v>
      </c>
      <c r="FPR1" t="s">
        <v>19895</v>
      </c>
      <c r="FPS1" t="s">
        <v>19896</v>
      </c>
      <c r="FPT1" t="s">
        <v>19897</v>
      </c>
      <c r="FPU1" t="s">
        <v>19898</v>
      </c>
      <c r="FPV1" t="s">
        <v>19899</v>
      </c>
      <c r="FPW1" t="s">
        <v>19900</v>
      </c>
      <c r="FPX1" t="s">
        <v>19901</v>
      </c>
      <c r="FPY1" t="s">
        <v>19902</v>
      </c>
      <c r="FPZ1" t="s">
        <v>19903</v>
      </c>
      <c r="FQA1" t="s">
        <v>19904</v>
      </c>
      <c r="FQB1" t="s">
        <v>19905</v>
      </c>
      <c r="FQC1" t="s">
        <v>19906</v>
      </c>
      <c r="FQD1" t="s">
        <v>19907</v>
      </c>
      <c r="FQE1" t="s">
        <v>19908</v>
      </c>
      <c r="FQF1" t="s">
        <v>19909</v>
      </c>
      <c r="FQG1" t="s">
        <v>19910</v>
      </c>
      <c r="FQH1" t="s">
        <v>19911</v>
      </c>
      <c r="FQI1" t="s">
        <v>19912</v>
      </c>
      <c r="FQJ1" t="s">
        <v>19913</v>
      </c>
      <c r="FQK1" t="s">
        <v>19914</v>
      </c>
      <c r="FQL1" t="s">
        <v>19915</v>
      </c>
      <c r="FQM1" t="s">
        <v>19916</v>
      </c>
      <c r="FQN1" t="s">
        <v>19917</v>
      </c>
      <c r="FQO1" t="s">
        <v>19918</v>
      </c>
      <c r="FQP1" t="s">
        <v>19919</v>
      </c>
      <c r="FQQ1" t="s">
        <v>19920</v>
      </c>
      <c r="FQR1" t="s">
        <v>19921</v>
      </c>
      <c r="FQS1" t="s">
        <v>19922</v>
      </c>
      <c r="FQT1" t="s">
        <v>19923</v>
      </c>
      <c r="FQU1" t="s">
        <v>19924</v>
      </c>
      <c r="FQV1" t="s">
        <v>19925</v>
      </c>
      <c r="FQW1" t="s">
        <v>19926</v>
      </c>
      <c r="FQX1" t="s">
        <v>19927</v>
      </c>
      <c r="FQY1" t="s">
        <v>19928</v>
      </c>
      <c r="FQZ1" t="s">
        <v>19929</v>
      </c>
      <c r="FRA1" t="s">
        <v>19930</v>
      </c>
      <c r="FRB1" t="s">
        <v>19931</v>
      </c>
      <c r="FRC1" t="s">
        <v>19932</v>
      </c>
      <c r="FRD1" t="s">
        <v>19933</v>
      </c>
      <c r="FRE1" t="s">
        <v>19934</v>
      </c>
      <c r="FRF1" t="s">
        <v>19935</v>
      </c>
      <c r="FRG1" t="s">
        <v>19936</v>
      </c>
      <c r="FRH1" t="s">
        <v>19937</v>
      </c>
      <c r="FRI1" t="s">
        <v>19938</v>
      </c>
      <c r="FRJ1" t="s">
        <v>19939</v>
      </c>
      <c r="FRK1" t="s">
        <v>19940</v>
      </c>
      <c r="FRL1" t="s">
        <v>19941</v>
      </c>
      <c r="FRM1" t="s">
        <v>19942</v>
      </c>
      <c r="FRN1" t="s">
        <v>19943</v>
      </c>
      <c r="FRO1" t="s">
        <v>19944</v>
      </c>
      <c r="FRP1" t="s">
        <v>19945</v>
      </c>
      <c r="FRQ1" t="s">
        <v>19946</v>
      </c>
      <c r="FRR1" t="s">
        <v>19947</v>
      </c>
      <c r="FRS1" t="s">
        <v>19948</v>
      </c>
      <c r="FRT1" t="s">
        <v>19949</v>
      </c>
      <c r="FRU1" t="s">
        <v>19950</v>
      </c>
      <c r="FRV1" t="s">
        <v>19951</v>
      </c>
      <c r="FRW1" t="s">
        <v>19952</v>
      </c>
      <c r="FRX1" t="s">
        <v>19953</v>
      </c>
      <c r="FRY1" t="s">
        <v>19954</v>
      </c>
      <c r="FRZ1" t="s">
        <v>19955</v>
      </c>
      <c r="FSA1" t="s">
        <v>19956</v>
      </c>
      <c r="FSB1" t="s">
        <v>19957</v>
      </c>
      <c r="FSC1" t="s">
        <v>19958</v>
      </c>
      <c r="FSD1" t="s">
        <v>19959</v>
      </c>
      <c r="FSE1" t="s">
        <v>19960</v>
      </c>
      <c r="FSF1" t="s">
        <v>19961</v>
      </c>
      <c r="FSG1" t="s">
        <v>19962</v>
      </c>
      <c r="FSH1" t="s">
        <v>19963</v>
      </c>
      <c r="FSI1" t="s">
        <v>19964</v>
      </c>
      <c r="FSJ1" t="s">
        <v>19965</v>
      </c>
      <c r="FSK1" t="s">
        <v>19966</v>
      </c>
      <c r="FSL1" t="s">
        <v>19967</v>
      </c>
      <c r="FSM1" t="s">
        <v>19968</v>
      </c>
      <c r="FSN1" t="s">
        <v>19969</v>
      </c>
      <c r="FSO1" t="s">
        <v>19970</v>
      </c>
      <c r="FSP1" t="s">
        <v>19971</v>
      </c>
      <c r="FSQ1" t="s">
        <v>19972</v>
      </c>
      <c r="FSR1" t="s">
        <v>19973</v>
      </c>
      <c r="FSS1" t="s">
        <v>19974</v>
      </c>
      <c r="FST1" t="s">
        <v>19975</v>
      </c>
      <c r="FSU1" t="s">
        <v>19976</v>
      </c>
      <c r="FSV1" t="s">
        <v>19977</v>
      </c>
      <c r="FSW1" t="s">
        <v>19978</v>
      </c>
      <c r="FSX1" t="s">
        <v>19979</v>
      </c>
      <c r="FSY1" t="s">
        <v>19980</v>
      </c>
      <c r="FSZ1" t="s">
        <v>19981</v>
      </c>
      <c r="FTA1" t="s">
        <v>19982</v>
      </c>
      <c r="FTB1" t="s">
        <v>19983</v>
      </c>
      <c r="FTC1" t="s">
        <v>19984</v>
      </c>
      <c r="FTD1" t="s">
        <v>19985</v>
      </c>
      <c r="FTE1" t="s">
        <v>19986</v>
      </c>
      <c r="FTF1" t="s">
        <v>19987</v>
      </c>
      <c r="FTG1" t="s">
        <v>19988</v>
      </c>
      <c r="FTH1" t="s">
        <v>19989</v>
      </c>
      <c r="FTI1" t="s">
        <v>19990</v>
      </c>
      <c r="FTJ1" t="s">
        <v>19991</v>
      </c>
      <c r="FTK1" t="s">
        <v>19992</v>
      </c>
      <c r="FTL1" t="s">
        <v>19993</v>
      </c>
      <c r="FTM1" t="s">
        <v>19994</v>
      </c>
      <c r="FTN1" t="s">
        <v>19995</v>
      </c>
      <c r="FTO1" t="s">
        <v>19996</v>
      </c>
      <c r="FTP1" t="s">
        <v>19997</v>
      </c>
      <c r="FTQ1" t="s">
        <v>19998</v>
      </c>
      <c r="FTR1" t="s">
        <v>19999</v>
      </c>
      <c r="FTS1" t="s">
        <v>20000</v>
      </c>
      <c r="FTT1" t="s">
        <v>20001</v>
      </c>
      <c r="FTU1" t="s">
        <v>20002</v>
      </c>
      <c r="FTV1" t="s">
        <v>20003</v>
      </c>
      <c r="FTW1" t="s">
        <v>20004</v>
      </c>
      <c r="FTX1" t="s">
        <v>20005</v>
      </c>
      <c r="FTY1" t="s">
        <v>20006</v>
      </c>
      <c r="FTZ1" t="s">
        <v>20007</v>
      </c>
      <c r="FUA1" t="s">
        <v>20008</v>
      </c>
      <c r="FUB1" t="s">
        <v>20009</v>
      </c>
      <c r="FUC1" t="s">
        <v>20010</v>
      </c>
      <c r="FUD1" t="s">
        <v>20011</v>
      </c>
      <c r="FUE1" t="s">
        <v>20012</v>
      </c>
      <c r="FUF1" t="s">
        <v>20013</v>
      </c>
      <c r="FUG1" t="s">
        <v>20014</v>
      </c>
      <c r="FUH1" t="s">
        <v>20015</v>
      </c>
      <c r="FUI1" t="s">
        <v>20016</v>
      </c>
      <c r="FUJ1" t="s">
        <v>20017</v>
      </c>
      <c r="FUK1" t="s">
        <v>20018</v>
      </c>
      <c r="FUL1" t="s">
        <v>20019</v>
      </c>
      <c r="FUM1" t="s">
        <v>20020</v>
      </c>
      <c r="FUN1" t="s">
        <v>20021</v>
      </c>
      <c r="FUO1" t="s">
        <v>20022</v>
      </c>
      <c r="FUP1" t="s">
        <v>20023</v>
      </c>
      <c r="FUQ1" t="s">
        <v>20024</v>
      </c>
      <c r="FUR1" t="s">
        <v>20025</v>
      </c>
      <c r="FUS1" t="s">
        <v>20026</v>
      </c>
      <c r="FUT1" t="s">
        <v>20027</v>
      </c>
      <c r="FUU1" t="s">
        <v>20028</v>
      </c>
      <c r="FUV1" t="s">
        <v>20029</v>
      </c>
      <c r="FUW1" t="s">
        <v>20030</v>
      </c>
      <c r="FUX1" t="s">
        <v>20031</v>
      </c>
      <c r="FUY1" t="s">
        <v>20032</v>
      </c>
      <c r="FUZ1" t="s">
        <v>20033</v>
      </c>
      <c r="FVA1" t="s">
        <v>20034</v>
      </c>
      <c r="FVB1" t="s">
        <v>20035</v>
      </c>
      <c r="FVC1" t="s">
        <v>20036</v>
      </c>
      <c r="FVD1" t="s">
        <v>20037</v>
      </c>
      <c r="FVE1" t="s">
        <v>20038</v>
      </c>
      <c r="FVF1" t="s">
        <v>20039</v>
      </c>
      <c r="FVG1" t="s">
        <v>20040</v>
      </c>
      <c r="FVH1" t="s">
        <v>20041</v>
      </c>
      <c r="FVI1" t="s">
        <v>20042</v>
      </c>
      <c r="FVJ1" t="s">
        <v>20043</v>
      </c>
      <c r="FVK1" t="s">
        <v>20044</v>
      </c>
      <c r="FVL1" t="s">
        <v>20045</v>
      </c>
      <c r="FVM1" t="s">
        <v>20046</v>
      </c>
      <c r="FVN1" t="s">
        <v>20047</v>
      </c>
      <c r="FVO1" t="s">
        <v>20048</v>
      </c>
      <c r="FVP1" t="s">
        <v>20049</v>
      </c>
      <c r="FVQ1" t="s">
        <v>20050</v>
      </c>
      <c r="FVR1" t="s">
        <v>20051</v>
      </c>
      <c r="FVS1" t="s">
        <v>20052</v>
      </c>
      <c r="FVT1" t="s">
        <v>20053</v>
      </c>
      <c r="FVU1" t="s">
        <v>20054</v>
      </c>
      <c r="FVV1" t="s">
        <v>20055</v>
      </c>
      <c r="FVW1" t="s">
        <v>20056</v>
      </c>
      <c r="FVX1" t="s">
        <v>20057</v>
      </c>
      <c r="FVY1" t="s">
        <v>20058</v>
      </c>
      <c r="FVZ1" t="s">
        <v>20059</v>
      </c>
      <c r="FWA1" t="s">
        <v>20060</v>
      </c>
      <c r="FWB1" t="s">
        <v>20061</v>
      </c>
      <c r="FWC1" t="s">
        <v>20062</v>
      </c>
      <c r="FWD1" t="s">
        <v>20063</v>
      </c>
      <c r="FWE1" t="s">
        <v>20064</v>
      </c>
      <c r="FWF1" t="s">
        <v>20065</v>
      </c>
      <c r="FWG1" t="s">
        <v>20066</v>
      </c>
      <c r="FWH1" t="s">
        <v>20067</v>
      </c>
      <c r="FWI1" t="s">
        <v>20068</v>
      </c>
      <c r="FWJ1" t="s">
        <v>20069</v>
      </c>
      <c r="FWK1" t="s">
        <v>20070</v>
      </c>
      <c r="FWL1" t="s">
        <v>20071</v>
      </c>
      <c r="FWM1" t="s">
        <v>20072</v>
      </c>
      <c r="FWN1" t="s">
        <v>20073</v>
      </c>
      <c r="FWO1" t="s">
        <v>20074</v>
      </c>
      <c r="FWP1" t="s">
        <v>20075</v>
      </c>
      <c r="FWQ1" t="s">
        <v>20076</v>
      </c>
      <c r="FWR1" t="s">
        <v>20077</v>
      </c>
      <c r="FWS1" t="s">
        <v>20078</v>
      </c>
      <c r="FWT1" t="s">
        <v>20079</v>
      </c>
      <c r="FWU1" t="s">
        <v>20080</v>
      </c>
      <c r="FWV1" t="s">
        <v>20081</v>
      </c>
      <c r="FWW1" t="s">
        <v>20082</v>
      </c>
      <c r="FWX1" t="s">
        <v>20083</v>
      </c>
      <c r="FWY1" t="s">
        <v>20084</v>
      </c>
      <c r="FWZ1" t="s">
        <v>20085</v>
      </c>
      <c r="FXA1" t="s">
        <v>20086</v>
      </c>
      <c r="FXB1" t="s">
        <v>20087</v>
      </c>
      <c r="FXC1" t="s">
        <v>20088</v>
      </c>
      <c r="FXD1" t="s">
        <v>20089</v>
      </c>
      <c r="FXE1" t="s">
        <v>20090</v>
      </c>
      <c r="FXF1" t="s">
        <v>20091</v>
      </c>
      <c r="FXG1" t="s">
        <v>20092</v>
      </c>
      <c r="FXH1" t="s">
        <v>20093</v>
      </c>
      <c r="FXI1" t="s">
        <v>20094</v>
      </c>
      <c r="FXJ1" t="s">
        <v>20095</v>
      </c>
      <c r="FXK1" t="s">
        <v>20096</v>
      </c>
      <c r="FXL1" t="s">
        <v>20097</v>
      </c>
      <c r="FXM1" t="s">
        <v>20098</v>
      </c>
      <c r="FXN1" t="s">
        <v>20099</v>
      </c>
      <c r="FXO1" t="s">
        <v>20100</v>
      </c>
      <c r="FXP1" t="s">
        <v>20101</v>
      </c>
      <c r="FXQ1" t="s">
        <v>20102</v>
      </c>
      <c r="FXR1" t="s">
        <v>20103</v>
      </c>
      <c r="FXS1" t="s">
        <v>20104</v>
      </c>
      <c r="FXT1" t="s">
        <v>20105</v>
      </c>
      <c r="FXU1" t="s">
        <v>20106</v>
      </c>
      <c r="FXV1" t="s">
        <v>20107</v>
      </c>
      <c r="FXW1" t="s">
        <v>20108</v>
      </c>
      <c r="FXX1" t="s">
        <v>20109</v>
      </c>
      <c r="FXY1" t="s">
        <v>20110</v>
      </c>
      <c r="FXZ1" t="s">
        <v>20111</v>
      </c>
      <c r="FYA1" t="s">
        <v>20112</v>
      </c>
      <c r="FYB1" t="s">
        <v>20113</v>
      </c>
      <c r="FYC1" t="s">
        <v>20114</v>
      </c>
      <c r="FYD1" t="s">
        <v>20115</v>
      </c>
      <c r="FYE1" t="s">
        <v>20116</v>
      </c>
      <c r="FYF1" t="s">
        <v>20117</v>
      </c>
      <c r="FYG1" t="s">
        <v>20118</v>
      </c>
      <c r="FYH1" t="s">
        <v>20119</v>
      </c>
      <c r="FYI1" t="s">
        <v>20120</v>
      </c>
      <c r="FYJ1" t="s">
        <v>20121</v>
      </c>
      <c r="FYK1" t="s">
        <v>20122</v>
      </c>
      <c r="FYL1" t="s">
        <v>20123</v>
      </c>
      <c r="FYM1" t="s">
        <v>20124</v>
      </c>
      <c r="FYN1" t="s">
        <v>20125</v>
      </c>
      <c r="FYO1" t="s">
        <v>20126</v>
      </c>
      <c r="FYP1" t="s">
        <v>20127</v>
      </c>
      <c r="FYQ1" t="s">
        <v>20128</v>
      </c>
      <c r="FYR1" t="s">
        <v>20129</v>
      </c>
      <c r="FYS1" t="s">
        <v>20130</v>
      </c>
      <c r="FYT1" t="s">
        <v>20131</v>
      </c>
      <c r="FYU1" t="s">
        <v>20132</v>
      </c>
      <c r="FYV1" t="s">
        <v>20133</v>
      </c>
      <c r="FYW1" t="s">
        <v>20134</v>
      </c>
      <c r="FYX1" t="s">
        <v>20135</v>
      </c>
      <c r="FYY1" t="s">
        <v>20136</v>
      </c>
      <c r="FYZ1" t="s">
        <v>20137</v>
      </c>
      <c r="FZA1" t="s">
        <v>20138</v>
      </c>
      <c r="FZB1" t="s">
        <v>20139</v>
      </c>
      <c r="FZC1" t="s">
        <v>20140</v>
      </c>
      <c r="FZD1" t="s">
        <v>20141</v>
      </c>
      <c r="FZE1" t="s">
        <v>20142</v>
      </c>
      <c r="FZF1" t="s">
        <v>20143</v>
      </c>
      <c r="FZG1" t="s">
        <v>20144</v>
      </c>
      <c r="FZH1" t="s">
        <v>20145</v>
      </c>
      <c r="FZI1" t="s">
        <v>20146</v>
      </c>
      <c r="FZJ1" t="s">
        <v>20147</v>
      </c>
      <c r="FZK1" t="s">
        <v>20148</v>
      </c>
      <c r="FZL1" t="s">
        <v>20149</v>
      </c>
      <c r="FZM1" t="s">
        <v>20150</v>
      </c>
      <c r="FZN1" t="s">
        <v>20151</v>
      </c>
      <c r="FZO1" t="s">
        <v>20152</v>
      </c>
      <c r="FZP1" t="s">
        <v>20153</v>
      </c>
      <c r="FZQ1" t="s">
        <v>20154</v>
      </c>
      <c r="FZR1" t="s">
        <v>20155</v>
      </c>
      <c r="FZS1" t="s">
        <v>20156</v>
      </c>
      <c r="FZT1" t="s">
        <v>20157</v>
      </c>
      <c r="FZU1" t="s">
        <v>20158</v>
      </c>
      <c r="FZV1" t="s">
        <v>20159</v>
      </c>
      <c r="FZW1" t="s">
        <v>20160</v>
      </c>
      <c r="FZX1" t="s">
        <v>20161</v>
      </c>
      <c r="FZY1" t="s">
        <v>20162</v>
      </c>
      <c r="FZZ1" t="s">
        <v>20163</v>
      </c>
      <c r="GAA1" t="s">
        <v>20164</v>
      </c>
      <c r="GAB1" t="s">
        <v>20165</v>
      </c>
      <c r="GAC1" t="s">
        <v>20166</v>
      </c>
      <c r="GAD1" t="s">
        <v>20167</v>
      </c>
      <c r="GAE1" t="s">
        <v>20168</v>
      </c>
      <c r="GAF1" t="s">
        <v>20169</v>
      </c>
      <c r="GAG1" t="s">
        <v>20170</v>
      </c>
      <c r="GAH1" t="s">
        <v>20171</v>
      </c>
      <c r="GAI1" t="s">
        <v>20172</v>
      </c>
      <c r="GAJ1" t="s">
        <v>20173</v>
      </c>
      <c r="GAK1" t="s">
        <v>20174</v>
      </c>
      <c r="GAL1" t="s">
        <v>20175</v>
      </c>
      <c r="GAM1" t="s">
        <v>20176</v>
      </c>
      <c r="GAN1" t="s">
        <v>20177</v>
      </c>
      <c r="GAO1" t="s">
        <v>20178</v>
      </c>
      <c r="GAP1" t="s">
        <v>20179</v>
      </c>
      <c r="GAQ1" t="s">
        <v>20180</v>
      </c>
      <c r="GAR1" t="s">
        <v>20181</v>
      </c>
      <c r="GAS1" t="s">
        <v>20182</v>
      </c>
      <c r="GAT1" t="s">
        <v>20183</v>
      </c>
      <c r="GAU1" t="s">
        <v>20184</v>
      </c>
      <c r="GAV1" t="s">
        <v>20185</v>
      </c>
      <c r="GAW1" t="s">
        <v>20186</v>
      </c>
      <c r="GAX1" t="s">
        <v>20187</v>
      </c>
      <c r="GAY1" t="s">
        <v>20188</v>
      </c>
      <c r="GAZ1" t="s">
        <v>20189</v>
      </c>
      <c r="GBA1" t="s">
        <v>20190</v>
      </c>
      <c r="GBB1" t="s">
        <v>20191</v>
      </c>
      <c r="GBC1" t="s">
        <v>20192</v>
      </c>
      <c r="GBD1" t="s">
        <v>20193</v>
      </c>
      <c r="GBE1" t="s">
        <v>20194</v>
      </c>
      <c r="GBF1" t="s">
        <v>20195</v>
      </c>
      <c r="GBG1" t="s">
        <v>20196</v>
      </c>
      <c r="GBH1" t="s">
        <v>20197</v>
      </c>
      <c r="GBI1" t="s">
        <v>20198</v>
      </c>
      <c r="GBJ1" t="s">
        <v>20199</v>
      </c>
      <c r="GBK1" t="s">
        <v>20200</v>
      </c>
      <c r="GBL1" t="s">
        <v>20201</v>
      </c>
      <c r="GBM1" t="s">
        <v>20202</v>
      </c>
      <c r="GBN1" t="s">
        <v>20203</v>
      </c>
      <c r="GBO1" t="s">
        <v>20204</v>
      </c>
      <c r="GBP1" t="s">
        <v>20205</v>
      </c>
      <c r="GBQ1" t="s">
        <v>20206</v>
      </c>
      <c r="GBR1" t="s">
        <v>20207</v>
      </c>
      <c r="GBS1" t="s">
        <v>20208</v>
      </c>
      <c r="GBT1" t="s">
        <v>20209</v>
      </c>
      <c r="GBU1" t="s">
        <v>20210</v>
      </c>
      <c r="GBV1" t="s">
        <v>20211</v>
      </c>
      <c r="GBW1" t="s">
        <v>20212</v>
      </c>
      <c r="GBX1" t="s">
        <v>20213</v>
      </c>
      <c r="GBY1" t="s">
        <v>20214</v>
      </c>
      <c r="GBZ1" t="s">
        <v>20215</v>
      </c>
      <c r="GCA1" t="s">
        <v>20216</v>
      </c>
      <c r="GCB1" t="s">
        <v>20217</v>
      </c>
      <c r="GCC1" t="s">
        <v>20218</v>
      </c>
      <c r="GCD1" t="s">
        <v>20219</v>
      </c>
      <c r="GCE1" t="s">
        <v>20220</v>
      </c>
      <c r="GCF1" t="s">
        <v>20221</v>
      </c>
      <c r="GCG1" t="s">
        <v>20222</v>
      </c>
      <c r="GCH1" t="s">
        <v>20223</v>
      </c>
      <c r="GCI1" t="s">
        <v>20224</v>
      </c>
      <c r="GCJ1" t="s">
        <v>20225</v>
      </c>
      <c r="GCK1" t="s">
        <v>20226</v>
      </c>
      <c r="GCL1" t="s">
        <v>20227</v>
      </c>
      <c r="GCM1" t="s">
        <v>20228</v>
      </c>
      <c r="GCN1" t="s">
        <v>20229</v>
      </c>
      <c r="GCO1" t="s">
        <v>20230</v>
      </c>
      <c r="GCP1" t="s">
        <v>20231</v>
      </c>
      <c r="GCQ1" t="s">
        <v>20232</v>
      </c>
      <c r="GCR1" t="s">
        <v>20233</v>
      </c>
      <c r="GCS1" t="s">
        <v>20234</v>
      </c>
      <c r="GCT1" t="s">
        <v>20235</v>
      </c>
      <c r="GCU1" t="s">
        <v>20236</v>
      </c>
      <c r="GCV1" t="s">
        <v>20237</v>
      </c>
      <c r="GCW1" t="s">
        <v>20238</v>
      </c>
      <c r="GCX1" t="s">
        <v>20239</v>
      </c>
      <c r="GCY1" t="s">
        <v>20240</v>
      </c>
      <c r="GCZ1" t="s">
        <v>20241</v>
      </c>
      <c r="GDA1" t="s">
        <v>20242</v>
      </c>
      <c r="GDB1" t="s">
        <v>20243</v>
      </c>
      <c r="GDC1" t="s">
        <v>20244</v>
      </c>
      <c r="GDD1" t="s">
        <v>20245</v>
      </c>
      <c r="GDE1" t="s">
        <v>20246</v>
      </c>
      <c r="GDF1" t="s">
        <v>20247</v>
      </c>
      <c r="GDG1" t="s">
        <v>20248</v>
      </c>
      <c r="GDH1" t="s">
        <v>20249</v>
      </c>
      <c r="GDI1" t="s">
        <v>20250</v>
      </c>
      <c r="GDJ1" t="s">
        <v>20251</v>
      </c>
      <c r="GDK1" t="s">
        <v>20252</v>
      </c>
      <c r="GDL1" t="s">
        <v>20253</v>
      </c>
      <c r="GDM1" t="s">
        <v>20254</v>
      </c>
      <c r="GDN1" t="s">
        <v>20255</v>
      </c>
      <c r="GDO1" t="s">
        <v>20256</v>
      </c>
      <c r="GDP1" t="s">
        <v>20257</v>
      </c>
      <c r="GDQ1" t="s">
        <v>20258</v>
      </c>
      <c r="GDR1" t="s">
        <v>20259</v>
      </c>
      <c r="GDS1" t="s">
        <v>20260</v>
      </c>
      <c r="GDT1" t="s">
        <v>20261</v>
      </c>
      <c r="GDU1" t="s">
        <v>20262</v>
      </c>
      <c r="GDV1" t="s">
        <v>20263</v>
      </c>
      <c r="GDW1" t="s">
        <v>20264</v>
      </c>
      <c r="GDX1" t="s">
        <v>20265</v>
      </c>
      <c r="GDY1" t="s">
        <v>20266</v>
      </c>
      <c r="GDZ1" t="s">
        <v>20267</v>
      </c>
      <c r="GEA1" t="s">
        <v>20268</v>
      </c>
      <c r="GEB1" t="s">
        <v>20269</v>
      </c>
      <c r="GEC1" t="s">
        <v>20270</v>
      </c>
      <c r="GED1" t="s">
        <v>20271</v>
      </c>
      <c r="GEE1" t="s">
        <v>20272</v>
      </c>
      <c r="GEF1" t="s">
        <v>20273</v>
      </c>
      <c r="GEG1" t="s">
        <v>20274</v>
      </c>
      <c r="GEH1" t="s">
        <v>20275</v>
      </c>
      <c r="GEI1" t="s">
        <v>20276</v>
      </c>
      <c r="GEJ1" t="s">
        <v>20277</v>
      </c>
      <c r="GEK1" t="s">
        <v>20278</v>
      </c>
      <c r="GEL1" t="s">
        <v>20279</v>
      </c>
      <c r="GEM1" t="s">
        <v>20280</v>
      </c>
      <c r="GEN1" t="s">
        <v>20281</v>
      </c>
      <c r="GEO1" t="s">
        <v>20282</v>
      </c>
      <c r="GEP1" t="s">
        <v>20283</v>
      </c>
      <c r="GEQ1" t="s">
        <v>20284</v>
      </c>
      <c r="GER1" t="s">
        <v>20285</v>
      </c>
      <c r="GES1" t="s">
        <v>20286</v>
      </c>
      <c r="GET1" t="s">
        <v>20287</v>
      </c>
      <c r="GEU1" t="s">
        <v>20288</v>
      </c>
      <c r="GEV1" t="s">
        <v>20289</v>
      </c>
      <c r="GEW1" t="s">
        <v>20290</v>
      </c>
      <c r="GEX1" t="s">
        <v>20291</v>
      </c>
      <c r="GEY1" t="s">
        <v>20292</v>
      </c>
      <c r="GEZ1" t="s">
        <v>20293</v>
      </c>
      <c r="GFA1" t="s">
        <v>20294</v>
      </c>
      <c r="GFB1" t="s">
        <v>20295</v>
      </c>
      <c r="GFC1" t="s">
        <v>20296</v>
      </c>
      <c r="GFD1" t="s">
        <v>20297</v>
      </c>
      <c r="GFE1" t="s">
        <v>20298</v>
      </c>
      <c r="GFF1" t="s">
        <v>20299</v>
      </c>
      <c r="GFG1" t="s">
        <v>20300</v>
      </c>
      <c r="GFH1" t="s">
        <v>20301</v>
      </c>
      <c r="GFI1" t="s">
        <v>20302</v>
      </c>
      <c r="GFJ1" t="s">
        <v>20303</v>
      </c>
      <c r="GFK1" t="s">
        <v>20304</v>
      </c>
      <c r="GFL1" t="s">
        <v>20305</v>
      </c>
      <c r="GFM1" t="s">
        <v>20306</v>
      </c>
      <c r="GFN1" t="s">
        <v>20307</v>
      </c>
      <c r="GFO1" t="s">
        <v>20308</v>
      </c>
      <c r="GFP1" t="s">
        <v>20309</v>
      </c>
      <c r="GFQ1" t="s">
        <v>20310</v>
      </c>
      <c r="GFR1" t="s">
        <v>20311</v>
      </c>
      <c r="GFS1" t="s">
        <v>20312</v>
      </c>
      <c r="GFT1" t="s">
        <v>20313</v>
      </c>
      <c r="GFU1" t="s">
        <v>20314</v>
      </c>
      <c r="GFV1" t="s">
        <v>20315</v>
      </c>
      <c r="GFW1" t="s">
        <v>20316</v>
      </c>
      <c r="GFX1" t="s">
        <v>20317</v>
      </c>
      <c r="GFY1" t="s">
        <v>20318</v>
      </c>
      <c r="GFZ1" t="s">
        <v>20319</v>
      </c>
      <c r="GGA1" t="s">
        <v>20320</v>
      </c>
      <c r="GGB1" t="s">
        <v>20321</v>
      </c>
      <c r="GGC1" t="s">
        <v>20322</v>
      </c>
      <c r="GGD1" t="s">
        <v>20323</v>
      </c>
      <c r="GGE1" t="s">
        <v>20324</v>
      </c>
      <c r="GGF1" t="s">
        <v>20325</v>
      </c>
      <c r="GGG1" t="s">
        <v>20326</v>
      </c>
      <c r="GGH1" t="s">
        <v>20327</v>
      </c>
      <c r="GGI1" t="s">
        <v>20328</v>
      </c>
      <c r="GGJ1" t="s">
        <v>20329</v>
      </c>
      <c r="GGK1" t="s">
        <v>20330</v>
      </c>
      <c r="GGL1" t="s">
        <v>20331</v>
      </c>
      <c r="GGM1" t="s">
        <v>20332</v>
      </c>
      <c r="GGN1" t="s">
        <v>20333</v>
      </c>
      <c r="GGO1" t="s">
        <v>20334</v>
      </c>
      <c r="GGP1" t="s">
        <v>20335</v>
      </c>
      <c r="GGQ1" t="s">
        <v>20336</v>
      </c>
      <c r="GGR1" t="s">
        <v>20337</v>
      </c>
      <c r="GGS1" t="s">
        <v>20338</v>
      </c>
      <c r="GGT1" t="s">
        <v>20339</v>
      </c>
      <c r="GGU1" t="s">
        <v>20340</v>
      </c>
      <c r="GGV1" t="s">
        <v>20341</v>
      </c>
      <c r="GGW1" t="s">
        <v>20342</v>
      </c>
      <c r="GGX1" t="s">
        <v>20343</v>
      </c>
      <c r="GGY1" t="s">
        <v>20344</v>
      </c>
      <c r="GGZ1" t="s">
        <v>20345</v>
      </c>
      <c r="GHA1" t="s">
        <v>20346</v>
      </c>
      <c r="GHB1" t="s">
        <v>20347</v>
      </c>
      <c r="GHC1" t="s">
        <v>20348</v>
      </c>
      <c r="GHD1" t="s">
        <v>20349</v>
      </c>
      <c r="GHE1" t="s">
        <v>20350</v>
      </c>
      <c r="GHF1" t="s">
        <v>20351</v>
      </c>
      <c r="GHG1" t="s">
        <v>20352</v>
      </c>
      <c r="GHH1" t="s">
        <v>20353</v>
      </c>
      <c r="GHI1" t="s">
        <v>20354</v>
      </c>
      <c r="GHJ1" t="s">
        <v>20355</v>
      </c>
      <c r="GHK1" t="s">
        <v>20356</v>
      </c>
      <c r="GHL1" t="s">
        <v>20357</v>
      </c>
      <c r="GHM1" t="s">
        <v>20358</v>
      </c>
      <c r="GHN1" t="s">
        <v>20359</v>
      </c>
      <c r="GHO1" t="s">
        <v>20360</v>
      </c>
      <c r="GHP1" t="s">
        <v>20361</v>
      </c>
      <c r="GHQ1" t="s">
        <v>20362</v>
      </c>
      <c r="GHR1" t="s">
        <v>20363</v>
      </c>
      <c r="GHS1" t="s">
        <v>20364</v>
      </c>
      <c r="GHT1" t="s">
        <v>20365</v>
      </c>
      <c r="GHU1" t="s">
        <v>20366</v>
      </c>
      <c r="GHV1" t="s">
        <v>20367</v>
      </c>
      <c r="GHW1" t="s">
        <v>20368</v>
      </c>
      <c r="GHX1" t="s">
        <v>20369</v>
      </c>
      <c r="GHY1" t="s">
        <v>20370</v>
      </c>
      <c r="GHZ1" t="s">
        <v>20371</v>
      </c>
      <c r="GIA1" t="s">
        <v>20372</v>
      </c>
      <c r="GIB1" t="s">
        <v>20373</v>
      </c>
      <c r="GIC1" t="s">
        <v>20374</v>
      </c>
      <c r="GID1" t="s">
        <v>20375</v>
      </c>
      <c r="GIE1" t="s">
        <v>20376</v>
      </c>
      <c r="GIF1" t="s">
        <v>20377</v>
      </c>
      <c r="GIG1" t="s">
        <v>20378</v>
      </c>
      <c r="GIH1" t="s">
        <v>20379</v>
      </c>
      <c r="GII1" t="s">
        <v>20380</v>
      </c>
      <c r="GIJ1" t="s">
        <v>20381</v>
      </c>
      <c r="GIK1" t="s">
        <v>20382</v>
      </c>
      <c r="GIL1" t="s">
        <v>20383</v>
      </c>
      <c r="GIM1" t="s">
        <v>20384</v>
      </c>
      <c r="GIN1" t="s">
        <v>20385</v>
      </c>
      <c r="GIO1" t="s">
        <v>20386</v>
      </c>
      <c r="GIP1" t="s">
        <v>20387</v>
      </c>
      <c r="GIQ1" t="s">
        <v>20388</v>
      </c>
      <c r="GIR1" t="s">
        <v>20389</v>
      </c>
      <c r="GIS1" t="s">
        <v>20390</v>
      </c>
      <c r="GIT1" t="s">
        <v>20391</v>
      </c>
      <c r="GIU1" t="s">
        <v>20392</v>
      </c>
      <c r="GIV1" t="s">
        <v>20393</v>
      </c>
      <c r="GIW1" t="s">
        <v>20394</v>
      </c>
      <c r="GIX1" t="s">
        <v>20395</v>
      </c>
      <c r="GIY1" t="s">
        <v>20396</v>
      </c>
      <c r="GIZ1" t="s">
        <v>20397</v>
      </c>
      <c r="GJA1" t="s">
        <v>20398</v>
      </c>
      <c r="GJB1" t="s">
        <v>20399</v>
      </c>
      <c r="GJC1" t="s">
        <v>20400</v>
      </c>
      <c r="GJD1" t="s">
        <v>20401</v>
      </c>
      <c r="GJE1" t="s">
        <v>20402</v>
      </c>
      <c r="GJF1" t="s">
        <v>20403</v>
      </c>
      <c r="GJG1" t="s">
        <v>20404</v>
      </c>
      <c r="GJH1" t="s">
        <v>20405</v>
      </c>
      <c r="GJI1" t="s">
        <v>20406</v>
      </c>
      <c r="GJJ1" t="s">
        <v>20407</v>
      </c>
      <c r="GJK1" t="s">
        <v>20408</v>
      </c>
      <c r="GJL1" t="s">
        <v>20409</v>
      </c>
      <c r="GJM1" t="s">
        <v>20410</v>
      </c>
      <c r="GJN1" t="s">
        <v>20411</v>
      </c>
      <c r="GJO1" t="s">
        <v>20412</v>
      </c>
      <c r="GJP1" t="s">
        <v>20413</v>
      </c>
      <c r="GJQ1" t="s">
        <v>20414</v>
      </c>
      <c r="GJR1" t="s">
        <v>20415</v>
      </c>
      <c r="GJS1" t="s">
        <v>20416</v>
      </c>
      <c r="GJT1" t="s">
        <v>20417</v>
      </c>
      <c r="GJU1" t="s">
        <v>20418</v>
      </c>
      <c r="GJV1" t="s">
        <v>20419</v>
      </c>
      <c r="GJW1" t="s">
        <v>20420</v>
      </c>
      <c r="GJX1" t="s">
        <v>20421</v>
      </c>
      <c r="GJY1" t="s">
        <v>20422</v>
      </c>
      <c r="GJZ1" t="s">
        <v>20423</v>
      </c>
      <c r="GKA1" t="s">
        <v>20424</v>
      </c>
      <c r="GKB1" t="s">
        <v>20425</v>
      </c>
      <c r="GKC1" t="s">
        <v>20426</v>
      </c>
      <c r="GKD1" t="s">
        <v>20427</v>
      </c>
      <c r="GKE1" t="s">
        <v>20428</v>
      </c>
      <c r="GKF1" t="s">
        <v>20429</v>
      </c>
      <c r="GKG1" t="s">
        <v>20430</v>
      </c>
      <c r="GKH1" t="s">
        <v>20431</v>
      </c>
      <c r="GKI1" t="s">
        <v>20432</v>
      </c>
      <c r="GKJ1" t="s">
        <v>20433</v>
      </c>
      <c r="GKK1" t="s">
        <v>20434</v>
      </c>
      <c r="GKL1" t="s">
        <v>20435</v>
      </c>
      <c r="GKM1" t="s">
        <v>20436</v>
      </c>
      <c r="GKN1" t="s">
        <v>20437</v>
      </c>
      <c r="GKO1" t="s">
        <v>20438</v>
      </c>
      <c r="GKP1" t="s">
        <v>20439</v>
      </c>
      <c r="GKQ1" t="s">
        <v>20440</v>
      </c>
      <c r="GKR1" t="s">
        <v>20441</v>
      </c>
      <c r="GKS1" t="s">
        <v>20442</v>
      </c>
      <c r="GKT1" t="s">
        <v>20443</v>
      </c>
      <c r="GKU1" t="s">
        <v>20444</v>
      </c>
      <c r="GKV1" t="s">
        <v>20445</v>
      </c>
      <c r="GKW1" t="s">
        <v>20446</v>
      </c>
      <c r="GKX1" t="s">
        <v>20447</v>
      </c>
      <c r="GKY1" t="s">
        <v>20448</v>
      </c>
      <c r="GKZ1" t="s">
        <v>20449</v>
      </c>
      <c r="GLA1" t="s">
        <v>20450</v>
      </c>
      <c r="GLB1" t="s">
        <v>20451</v>
      </c>
      <c r="GLC1" t="s">
        <v>20452</v>
      </c>
      <c r="GLD1" t="s">
        <v>20453</v>
      </c>
      <c r="GLE1" t="s">
        <v>20454</v>
      </c>
      <c r="GLF1" t="s">
        <v>20455</v>
      </c>
      <c r="GLG1" t="s">
        <v>20456</v>
      </c>
      <c r="GLH1" t="s">
        <v>20457</v>
      </c>
      <c r="GLI1" t="s">
        <v>20458</v>
      </c>
      <c r="GLJ1" t="s">
        <v>20459</v>
      </c>
      <c r="GLK1" t="s">
        <v>20460</v>
      </c>
      <c r="GLL1" t="s">
        <v>20461</v>
      </c>
      <c r="GLM1" t="s">
        <v>20462</v>
      </c>
      <c r="GLN1" t="s">
        <v>20463</v>
      </c>
      <c r="GLO1" t="s">
        <v>20464</v>
      </c>
      <c r="GLP1" t="s">
        <v>20465</v>
      </c>
      <c r="GLQ1" t="s">
        <v>20466</v>
      </c>
      <c r="GLR1" t="s">
        <v>20467</v>
      </c>
      <c r="GLS1" t="s">
        <v>20468</v>
      </c>
      <c r="GLT1" t="s">
        <v>20469</v>
      </c>
      <c r="GLU1" t="s">
        <v>20470</v>
      </c>
      <c r="GLV1" t="s">
        <v>20471</v>
      </c>
      <c r="GLW1" t="s">
        <v>20472</v>
      </c>
      <c r="GLX1" t="s">
        <v>20473</v>
      </c>
      <c r="GLY1" t="s">
        <v>20474</v>
      </c>
      <c r="GLZ1" t="s">
        <v>20475</v>
      </c>
      <c r="GMA1" t="s">
        <v>20476</v>
      </c>
      <c r="GMB1" t="s">
        <v>20477</v>
      </c>
      <c r="GMC1" t="s">
        <v>20478</v>
      </c>
      <c r="GMD1" t="s">
        <v>20479</v>
      </c>
      <c r="GME1" t="s">
        <v>20480</v>
      </c>
      <c r="GMF1" t="s">
        <v>20481</v>
      </c>
      <c r="GMG1" t="s">
        <v>20482</v>
      </c>
      <c r="GMH1" t="s">
        <v>20483</v>
      </c>
      <c r="GMI1" t="s">
        <v>20484</v>
      </c>
      <c r="GMJ1" t="s">
        <v>20485</v>
      </c>
      <c r="GMK1" t="s">
        <v>20486</v>
      </c>
      <c r="GML1" t="s">
        <v>20487</v>
      </c>
      <c r="GMM1" t="s">
        <v>20488</v>
      </c>
      <c r="GMN1" t="s">
        <v>20489</v>
      </c>
      <c r="GMO1" t="s">
        <v>20490</v>
      </c>
      <c r="GMP1" t="s">
        <v>20491</v>
      </c>
      <c r="GMQ1" t="s">
        <v>20492</v>
      </c>
      <c r="GMR1" t="s">
        <v>20493</v>
      </c>
      <c r="GMS1" t="s">
        <v>20494</v>
      </c>
      <c r="GMT1" t="s">
        <v>20495</v>
      </c>
      <c r="GMU1" t="s">
        <v>20496</v>
      </c>
      <c r="GMV1" t="s">
        <v>20497</v>
      </c>
      <c r="GMW1" t="s">
        <v>20498</v>
      </c>
      <c r="GMX1" t="s">
        <v>20499</v>
      </c>
      <c r="GMY1" t="s">
        <v>20500</v>
      </c>
      <c r="GMZ1" t="s">
        <v>20501</v>
      </c>
      <c r="GNA1" t="s">
        <v>20502</v>
      </c>
      <c r="GNB1" t="s">
        <v>20503</v>
      </c>
      <c r="GNC1" t="s">
        <v>20504</v>
      </c>
      <c r="GND1" t="s">
        <v>20505</v>
      </c>
      <c r="GNE1" t="s">
        <v>20506</v>
      </c>
      <c r="GNF1" t="s">
        <v>20507</v>
      </c>
      <c r="GNG1" t="s">
        <v>20508</v>
      </c>
      <c r="GNH1" t="s">
        <v>20509</v>
      </c>
      <c r="GNI1" t="s">
        <v>20510</v>
      </c>
      <c r="GNJ1" t="s">
        <v>20511</v>
      </c>
      <c r="GNK1" t="s">
        <v>20512</v>
      </c>
      <c r="GNL1" t="s">
        <v>20513</v>
      </c>
      <c r="GNM1" t="s">
        <v>20514</v>
      </c>
      <c r="GNN1" t="s">
        <v>20515</v>
      </c>
      <c r="GNO1" t="s">
        <v>20516</v>
      </c>
      <c r="GNP1" t="s">
        <v>20517</v>
      </c>
      <c r="GNQ1" t="s">
        <v>20518</v>
      </c>
      <c r="GNR1" t="s">
        <v>20519</v>
      </c>
      <c r="GNS1" t="s">
        <v>20520</v>
      </c>
      <c r="GNT1" t="s">
        <v>20521</v>
      </c>
      <c r="GNU1" t="s">
        <v>20522</v>
      </c>
      <c r="GNV1" t="s">
        <v>20523</v>
      </c>
      <c r="GNW1" t="s">
        <v>20524</v>
      </c>
      <c r="GNX1" t="s">
        <v>20525</v>
      </c>
      <c r="GNY1" t="s">
        <v>20526</v>
      </c>
      <c r="GNZ1" t="s">
        <v>20527</v>
      </c>
      <c r="GOA1" t="s">
        <v>20528</v>
      </c>
      <c r="GOB1" t="s">
        <v>20529</v>
      </c>
      <c r="GOC1" t="s">
        <v>20530</v>
      </c>
      <c r="GOD1" t="s">
        <v>20531</v>
      </c>
      <c r="GOE1" t="s">
        <v>20532</v>
      </c>
      <c r="GOF1" t="s">
        <v>20533</v>
      </c>
      <c r="GOG1" t="s">
        <v>20534</v>
      </c>
      <c r="GOH1" t="s">
        <v>20535</v>
      </c>
      <c r="GOI1" t="s">
        <v>20536</v>
      </c>
      <c r="GOJ1" t="s">
        <v>20537</v>
      </c>
      <c r="GOK1" t="s">
        <v>20538</v>
      </c>
      <c r="GOL1" t="s">
        <v>20539</v>
      </c>
      <c r="GOM1" t="s">
        <v>20540</v>
      </c>
      <c r="GON1" t="s">
        <v>20541</v>
      </c>
      <c r="GOO1" t="s">
        <v>20542</v>
      </c>
      <c r="GOP1" t="s">
        <v>20543</v>
      </c>
      <c r="GOQ1" t="s">
        <v>20544</v>
      </c>
      <c r="GOR1" t="s">
        <v>20545</v>
      </c>
      <c r="GOS1" t="s">
        <v>20546</v>
      </c>
      <c r="GOT1" t="s">
        <v>20547</v>
      </c>
      <c r="GOU1" t="s">
        <v>20548</v>
      </c>
      <c r="GOV1" t="s">
        <v>20549</v>
      </c>
      <c r="GOW1" t="s">
        <v>20550</v>
      </c>
      <c r="GOX1" t="s">
        <v>20551</v>
      </c>
      <c r="GOY1" t="s">
        <v>20552</v>
      </c>
      <c r="GOZ1" t="s">
        <v>20553</v>
      </c>
      <c r="GPA1" t="s">
        <v>20554</v>
      </c>
      <c r="GPB1" t="s">
        <v>20555</v>
      </c>
      <c r="GPC1" t="s">
        <v>20556</v>
      </c>
      <c r="GPD1" t="s">
        <v>20557</v>
      </c>
      <c r="GPE1" t="s">
        <v>20558</v>
      </c>
      <c r="GPF1" t="s">
        <v>20559</v>
      </c>
      <c r="GPG1" t="s">
        <v>20560</v>
      </c>
      <c r="GPH1" t="s">
        <v>20561</v>
      </c>
      <c r="GPI1" t="s">
        <v>20562</v>
      </c>
      <c r="GPJ1" t="s">
        <v>20563</v>
      </c>
      <c r="GPK1" t="s">
        <v>20564</v>
      </c>
      <c r="GPL1" t="s">
        <v>20565</v>
      </c>
      <c r="GPM1" t="s">
        <v>20566</v>
      </c>
      <c r="GPN1" t="s">
        <v>20567</v>
      </c>
      <c r="GPO1" t="s">
        <v>20568</v>
      </c>
      <c r="GPP1" t="s">
        <v>20569</v>
      </c>
      <c r="GPQ1" t="s">
        <v>20570</v>
      </c>
      <c r="GPR1" t="s">
        <v>20571</v>
      </c>
      <c r="GPS1" t="s">
        <v>20572</v>
      </c>
      <c r="GPT1" t="s">
        <v>20573</v>
      </c>
      <c r="GPU1" t="s">
        <v>20574</v>
      </c>
      <c r="GPV1" t="s">
        <v>20575</v>
      </c>
      <c r="GPW1" t="s">
        <v>20576</v>
      </c>
      <c r="GPX1" t="s">
        <v>20577</v>
      </c>
      <c r="GPY1" t="s">
        <v>20578</v>
      </c>
      <c r="GPZ1" t="s">
        <v>20579</v>
      </c>
      <c r="GQA1" t="s">
        <v>20580</v>
      </c>
      <c r="GQB1" t="s">
        <v>20581</v>
      </c>
      <c r="GQC1" t="s">
        <v>20582</v>
      </c>
      <c r="GQD1" t="s">
        <v>20583</v>
      </c>
      <c r="GQE1" t="s">
        <v>20584</v>
      </c>
      <c r="GQF1" t="s">
        <v>20585</v>
      </c>
      <c r="GQG1" t="s">
        <v>20586</v>
      </c>
      <c r="GQH1" t="s">
        <v>20587</v>
      </c>
      <c r="GQI1" t="s">
        <v>20588</v>
      </c>
      <c r="GQJ1" t="s">
        <v>20589</v>
      </c>
      <c r="GQK1" t="s">
        <v>20590</v>
      </c>
      <c r="GQL1" t="s">
        <v>20591</v>
      </c>
      <c r="GQM1" t="s">
        <v>20592</v>
      </c>
      <c r="GQN1" t="s">
        <v>20593</v>
      </c>
      <c r="GQO1" t="s">
        <v>20594</v>
      </c>
      <c r="GQP1" t="s">
        <v>20595</v>
      </c>
      <c r="GQQ1" t="s">
        <v>20596</v>
      </c>
      <c r="GQR1" t="s">
        <v>20597</v>
      </c>
      <c r="GQS1" t="s">
        <v>20598</v>
      </c>
      <c r="GQT1" t="s">
        <v>20599</v>
      </c>
      <c r="GQU1" t="s">
        <v>20600</v>
      </c>
      <c r="GQV1" t="s">
        <v>20601</v>
      </c>
      <c r="GQW1" t="s">
        <v>20602</v>
      </c>
      <c r="GQX1" t="s">
        <v>20603</v>
      </c>
      <c r="GQY1" t="s">
        <v>20604</v>
      </c>
      <c r="GQZ1" t="s">
        <v>20605</v>
      </c>
      <c r="GRA1" t="s">
        <v>20606</v>
      </c>
      <c r="GRB1" t="s">
        <v>20607</v>
      </c>
      <c r="GRC1" t="s">
        <v>20608</v>
      </c>
      <c r="GRD1" t="s">
        <v>20609</v>
      </c>
      <c r="GRE1" t="s">
        <v>20610</v>
      </c>
      <c r="GRF1" t="s">
        <v>20611</v>
      </c>
      <c r="GRG1" t="s">
        <v>20612</v>
      </c>
      <c r="GRH1" t="s">
        <v>20613</v>
      </c>
      <c r="GRI1" t="s">
        <v>20614</v>
      </c>
      <c r="GRJ1" t="s">
        <v>20615</v>
      </c>
      <c r="GRK1" t="s">
        <v>20616</v>
      </c>
      <c r="GRL1" t="s">
        <v>20617</v>
      </c>
      <c r="GRM1" t="s">
        <v>20618</v>
      </c>
      <c r="GRN1" t="s">
        <v>20619</v>
      </c>
      <c r="GRO1" t="s">
        <v>20620</v>
      </c>
      <c r="GRP1" t="s">
        <v>20621</v>
      </c>
      <c r="GRQ1" t="s">
        <v>20622</v>
      </c>
      <c r="GRR1" t="s">
        <v>20623</v>
      </c>
      <c r="GRS1" t="s">
        <v>20624</v>
      </c>
      <c r="GRT1" t="s">
        <v>20625</v>
      </c>
      <c r="GRU1" t="s">
        <v>20626</v>
      </c>
      <c r="GRV1" t="s">
        <v>20627</v>
      </c>
      <c r="GRW1" t="s">
        <v>20628</v>
      </c>
      <c r="GRX1" t="s">
        <v>20629</v>
      </c>
      <c r="GRY1" t="s">
        <v>20630</v>
      </c>
      <c r="GRZ1" t="s">
        <v>20631</v>
      </c>
      <c r="GSA1" t="s">
        <v>20632</v>
      </c>
      <c r="GSB1" t="s">
        <v>20633</v>
      </c>
      <c r="GSC1" t="s">
        <v>20634</v>
      </c>
      <c r="GSD1" t="s">
        <v>20635</v>
      </c>
      <c r="GSE1" t="s">
        <v>20636</v>
      </c>
      <c r="GSF1" t="s">
        <v>20637</v>
      </c>
      <c r="GSG1" t="s">
        <v>20638</v>
      </c>
      <c r="GSH1" t="s">
        <v>20639</v>
      </c>
      <c r="GSI1" t="s">
        <v>20640</v>
      </c>
      <c r="GSJ1" t="s">
        <v>20641</v>
      </c>
      <c r="GSK1" t="s">
        <v>20642</v>
      </c>
      <c r="GSL1" t="s">
        <v>20643</v>
      </c>
      <c r="GSM1" t="s">
        <v>20644</v>
      </c>
      <c r="GSN1" t="s">
        <v>20645</v>
      </c>
      <c r="GSO1" t="s">
        <v>20646</v>
      </c>
      <c r="GSP1" t="s">
        <v>20647</v>
      </c>
      <c r="GSQ1" t="s">
        <v>20648</v>
      </c>
      <c r="GSR1" t="s">
        <v>20649</v>
      </c>
      <c r="GSS1" t="s">
        <v>20650</v>
      </c>
      <c r="GST1" t="s">
        <v>20651</v>
      </c>
      <c r="GSU1" t="s">
        <v>20652</v>
      </c>
      <c r="GSV1" t="s">
        <v>20653</v>
      </c>
      <c r="GSW1" t="s">
        <v>20654</v>
      </c>
      <c r="GSX1" t="s">
        <v>20655</v>
      </c>
      <c r="GSY1" t="s">
        <v>20656</v>
      </c>
      <c r="GSZ1" t="s">
        <v>20657</v>
      </c>
      <c r="GTA1" t="s">
        <v>20658</v>
      </c>
      <c r="GTB1" t="s">
        <v>20659</v>
      </c>
      <c r="GTC1" t="s">
        <v>20660</v>
      </c>
      <c r="GTD1" t="s">
        <v>20661</v>
      </c>
      <c r="GTE1" t="s">
        <v>20662</v>
      </c>
      <c r="GTF1" t="s">
        <v>20663</v>
      </c>
      <c r="GTG1" t="s">
        <v>20664</v>
      </c>
      <c r="GTH1" t="s">
        <v>20665</v>
      </c>
      <c r="GTI1" t="s">
        <v>20666</v>
      </c>
      <c r="GTJ1" t="s">
        <v>20667</v>
      </c>
      <c r="GTK1" t="s">
        <v>20668</v>
      </c>
      <c r="GTL1" t="s">
        <v>20669</v>
      </c>
      <c r="GTM1" t="s">
        <v>20670</v>
      </c>
      <c r="GTN1" t="s">
        <v>20671</v>
      </c>
      <c r="GTO1" t="s">
        <v>20672</v>
      </c>
      <c r="GTP1" t="s">
        <v>20673</v>
      </c>
      <c r="GTQ1" t="s">
        <v>20674</v>
      </c>
      <c r="GTR1" t="s">
        <v>20675</v>
      </c>
      <c r="GTS1" t="s">
        <v>20676</v>
      </c>
      <c r="GTT1" t="s">
        <v>20677</v>
      </c>
      <c r="GTU1" t="s">
        <v>20678</v>
      </c>
      <c r="GTV1" t="s">
        <v>20679</v>
      </c>
      <c r="GTW1" t="s">
        <v>20680</v>
      </c>
      <c r="GTX1" t="s">
        <v>20681</v>
      </c>
      <c r="GTY1" t="s">
        <v>20682</v>
      </c>
      <c r="GTZ1" t="s">
        <v>20683</v>
      </c>
      <c r="GUA1" t="s">
        <v>20684</v>
      </c>
      <c r="GUB1" t="s">
        <v>20685</v>
      </c>
      <c r="GUC1" t="s">
        <v>20686</v>
      </c>
      <c r="GUD1" t="s">
        <v>20687</v>
      </c>
      <c r="GUE1" t="s">
        <v>20688</v>
      </c>
      <c r="GUF1" t="s">
        <v>20689</v>
      </c>
      <c r="GUG1" t="s">
        <v>20690</v>
      </c>
      <c r="GUH1" t="s">
        <v>20691</v>
      </c>
      <c r="GUI1" t="s">
        <v>20692</v>
      </c>
      <c r="GUJ1" t="s">
        <v>20693</v>
      </c>
      <c r="GUK1" t="s">
        <v>20694</v>
      </c>
      <c r="GUL1" t="s">
        <v>20695</v>
      </c>
      <c r="GUM1" t="s">
        <v>20696</v>
      </c>
      <c r="GUN1" t="s">
        <v>20697</v>
      </c>
      <c r="GUO1" t="s">
        <v>20698</v>
      </c>
      <c r="GUP1" t="s">
        <v>20699</v>
      </c>
      <c r="GUQ1" t="s">
        <v>20700</v>
      </c>
      <c r="GUR1" t="s">
        <v>20701</v>
      </c>
      <c r="GUS1" t="s">
        <v>20702</v>
      </c>
      <c r="GUT1" t="s">
        <v>20703</v>
      </c>
      <c r="GUU1" t="s">
        <v>20704</v>
      </c>
      <c r="GUV1" t="s">
        <v>20705</v>
      </c>
      <c r="GUW1" t="s">
        <v>20706</v>
      </c>
      <c r="GUX1" t="s">
        <v>20707</v>
      </c>
      <c r="GUY1" t="s">
        <v>20708</v>
      </c>
      <c r="GUZ1" t="s">
        <v>20709</v>
      </c>
      <c r="GVA1" t="s">
        <v>20710</v>
      </c>
      <c r="GVB1" t="s">
        <v>20711</v>
      </c>
      <c r="GVC1" t="s">
        <v>20712</v>
      </c>
      <c r="GVD1" t="s">
        <v>20713</v>
      </c>
      <c r="GVE1" t="s">
        <v>20714</v>
      </c>
      <c r="GVF1" t="s">
        <v>20715</v>
      </c>
      <c r="GVG1" t="s">
        <v>20716</v>
      </c>
      <c r="GVH1" t="s">
        <v>20717</v>
      </c>
      <c r="GVI1" t="s">
        <v>20718</v>
      </c>
      <c r="GVJ1" t="s">
        <v>20719</v>
      </c>
      <c r="GVK1" t="s">
        <v>20720</v>
      </c>
      <c r="GVL1" t="s">
        <v>20721</v>
      </c>
      <c r="GVM1" t="s">
        <v>20722</v>
      </c>
      <c r="GVN1" t="s">
        <v>20723</v>
      </c>
      <c r="GVO1" t="s">
        <v>20724</v>
      </c>
      <c r="GVP1" t="s">
        <v>20725</v>
      </c>
      <c r="GVQ1" t="s">
        <v>20726</v>
      </c>
      <c r="GVR1" t="s">
        <v>20727</v>
      </c>
      <c r="GVS1" t="s">
        <v>20728</v>
      </c>
      <c r="GVT1" t="s">
        <v>20729</v>
      </c>
      <c r="GVU1" t="s">
        <v>20730</v>
      </c>
      <c r="GVV1" t="s">
        <v>20731</v>
      </c>
      <c r="GVW1" t="s">
        <v>20732</v>
      </c>
      <c r="GVX1" t="s">
        <v>20733</v>
      </c>
      <c r="GVY1" t="s">
        <v>20734</v>
      </c>
      <c r="GVZ1" t="s">
        <v>20735</v>
      </c>
      <c r="GWA1" t="s">
        <v>20736</v>
      </c>
      <c r="GWB1" t="s">
        <v>20737</v>
      </c>
      <c r="GWC1" t="s">
        <v>20738</v>
      </c>
      <c r="GWD1" t="s">
        <v>20739</v>
      </c>
      <c r="GWE1" t="s">
        <v>20740</v>
      </c>
      <c r="GWF1" t="s">
        <v>20741</v>
      </c>
      <c r="GWG1" t="s">
        <v>20742</v>
      </c>
      <c r="GWH1" t="s">
        <v>20743</v>
      </c>
      <c r="GWI1" t="s">
        <v>20744</v>
      </c>
      <c r="GWJ1" t="s">
        <v>20745</v>
      </c>
      <c r="GWK1" t="s">
        <v>20746</v>
      </c>
      <c r="GWL1" t="s">
        <v>20747</v>
      </c>
      <c r="GWM1" t="s">
        <v>20748</v>
      </c>
      <c r="GWN1" t="s">
        <v>20749</v>
      </c>
      <c r="GWO1" t="s">
        <v>20750</v>
      </c>
      <c r="GWP1" t="s">
        <v>20751</v>
      </c>
      <c r="GWQ1" t="s">
        <v>20752</v>
      </c>
      <c r="GWR1" t="s">
        <v>20753</v>
      </c>
      <c r="GWS1" t="s">
        <v>20754</v>
      </c>
      <c r="GWT1" t="s">
        <v>20755</v>
      </c>
      <c r="GWU1" t="s">
        <v>20756</v>
      </c>
      <c r="GWV1" t="s">
        <v>20757</v>
      </c>
      <c r="GWW1" t="s">
        <v>20758</v>
      </c>
      <c r="GWX1" t="s">
        <v>20759</v>
      </c>
      <c r="GWY1" t="s">
        <v>20760</v>
      </c>
      <c r="GWZ1" t="s">
        <v>20761</v>
      </c>
      <c r="GXA1" t="s">
        <v>20762</v>
      </c>
      <c r="GXB1" t="s">
        <v>20763</v>
      </c>
      <c r="GXC1" t="s">
        <v>20764</v>
      </c>
      <c r="GXD1" t="s">
        <v>20765</v>
      </c>
      <c r="GXE1" t="s">
        <v>20766</v>
      </c>
      <c r="GXF1" t="s">
        <v>20767</v>
      </c>
      <c r="GXG1" t="s">
        <v>20768</v>
      </c>
      <c r="GXH1" t="s">
        <v>20769</v>
      </c>
      <c r="GXI1" t="s">
        <v>20770</v>
      </c>
      <c r="GXJ1" t="s">
        <v>20771</v>
      </c>
      <c r="GXK1" t="s">
        <v>20772</v>
      </c>
      <c r="GXL1" t="s">
        <v>20773</v>
      </c>
      <c r="GXM1" t="s">
        <v>20774</v>
      </c>
      <c r="GXN1" t="s">
        <v>20775</v>
      </c>
      <c r="GXO1" t="s">
        <v>20776</v>
      </c>
      <c r="GXP1" t="s">
        <v>20777</v>
      </c>
      <c r="GXQ1" t="s">
        <v>20778</v>
      </c>
      <c r="GXR1" t="s">
        <v>20779</v>
      </c>
      <c r="GXS1" t="s">
        <v>20780</v>
      </c>
      <c r="GXT1" t="s">
        <v>20781</v>
      </c>
      <c r="GXU1" t="s">
        <v>20782</v>
      </c>
      <c r="GXV1" t="s">
        <v>20783</v>
      </c>
      <c r="GXW1" t="s">
        <v>20784</v>
      </c>
      <c r="GXX1" t="s">
        <v>20785</v>
      </c>
      <c r="GXY1" t="s">
        <v>20786</v>
      </c>
      <c r="GXZ1" t="s">
        <v>20787</v>
      </c>
      <c r="GYA1" t="s">
        <v>20788</v>
      </c>
      <c r="GYB1" t="s">
        <v>20789</v>
      </c>
      <c r="GYC1" t="s">
        <v>20790</v>
      </c>
      <c r="GYD1" t="s">
        <v>20791</v>
      </c>
      <c r="GYE1" t="s">
        <v>20792</v>
      </c>
      <c r="GYF1" t="s">
        <v>20793</v>
      </c>
      <c r="GYG1" t="s">
        <v>20794</v>
      </c>
      <c r="GYH1" t="s">
        <v>20795</v>
      </c>
      <c r="GYI1" t="s">
        <v>20796</v>
      </c>
      <c r="GYJ1" t="s">
        <v>20797</v>
      </c>
      <c r="GYK1" t="s">
        <v>20798</v>
      </c>
      <c r="GYL1" t="s">
        <v>20799</v>
      </c>
      <c r="GYM1" t="s">
        <v>20800</v>
      </c>
      <c r="GYN1" t="s">
        <v>20801</v>
      </c>
      <c r="GYO1" t="s">
        <v>20802</v>
      </c>
      <c r="GYP1" t="s">
        <v>20803</v>
      </c>
      <c r="GYQ1" t="s">
        <v>20804</v>
      </c>
      <c r="GYR1" t="s">
        <v>20805</v>
      </c>
      <c r="GYS1" t="s">
        <v>20806</v>
      </c>
      <c r="GYT1" t="s">
        <v>20807</v>
      </c>
      <c r="GYU1" t="s">
        <v>20808</v>
      </c>
      <c r="GYV1" t="s">
        <v>20809</v>
      </c>
      <c r="GYW1" t="s">
        <v>20810</v>
      </c>
      <c r="GYX1" t="s">
        <v>20811</v>
      </c>
      <c r="GYY1" t="s">
        <v>20812</v>
      </c>
      <c r="GYZ1" t="s">
        <v>20813</v>
      </c>
      <c r="GZA1" t="s">
        <v>20814</v>
      </c>
      <c r="GZB1" t="s">
        <v>20815</v>
      </c>
      <c r="GZC1" t="s">
        <v>20816</v>
      </c>
      <c r="GZD1" t="s">
        <v>20817</v>
      </c>
      <c r="GZE1" t="s">
        <v>20818</v>
      </c>
      <c r="GZF1" t="s">
        <v>20819</v>
      </c>
      <c r="GZG1" t="s">
        <v>20820</v>
      </c>
      <c r="GZH1" t="s">
        <v>20821</v>
      </c>
      <c r="GZI1" t="s">
        <v>20822</v>
      </c>
      <c r="GZJ1" t="s">
        <v>20823</v>
      </c>
      <c r="GZK1" t="s">
        <v>20824</v>
      </c>
      <c r="GZL1" t="s">
        <v>20825</v>
      </c>
      <c r="GZM1" t="s">
        <v>20826</v>
      </c>
      <c r="GZN1" t="s">
        <v>20827</v>
      </c>
      <c r="GZO1" t="s">
        <v>20828</v>
      </c>
      <c r="GZP1" t="s">
        <v>20829</v>
      </c>
      <c r="GZQ1" t="s">
        <v>20830</v>
      </c>
      <c r="GZR1" t="s">
        <v>20831</v>
      </c>
      <c r="GZS1" t="s">
        <v>20832</v>
      </c>
      <c r="GZT1" t="s">
        <v>20833</v>
      </c>
      <c r="GZU1" t="s">
        <v>20834</v>
      </c>
      <c r="GZV1" t="s">
        <v>20835</v>
      </c>
      <c r="GZW1" t="s">
        <v>20836</v>
      </c>
      <c r="GZX1" t="s">
        <v>20837</v>
      </c>
      <c r="GZY1" t="s">
        <v>20838</v>
      </c>
      <c r="GZZ1" t="s">
        <v>20839</v>
      </c>
      <c r="HAA1" t="s">
        <v>20840</v>
      </c>
      <c r="HAB1" t="s">
        <v>20841</v>
      </c>
      <c r="HAC1" t="s">
        <v>20842</v>
      </c>
      <c r="HAD1" t="s">
        <v>20843</v>
      </c>
      <c r="HAE1" t="s">
        <v>20844</v>
      </c>
      <c r="HAF1" t="s">
        <v>20845</v>
      </c>
      <c r="HAG1" t="s">
        <v>20846</v>
      </c>
      <c r="HAH1" t="s">
        <v>20847</v>
      </c>
      <c r="HAI1" t="s">
        <v>20848</v>
      </c>
      <c r="HAJ1" t="s">
        <v>20849</v>
      </c>
      <c r="HAK1" t="s">
        <v>20850</v>
      </c>
      <c r="HAL1" t="s">
        <v>20851</v>
      </c>
      <c r="HAM1" t="s">
        <v>20852</v>
      </c>
      <c r="HAN1" t="s">
        <v>20853</v>
      </c>
      <c r="HAO1" t="s">
        <v>20854</v>
      </c>
      <c r="HAP1" t="s">
        <v>20855</v>
      </c>
      <c r="HAQ1" t="s">
        <v>20856</v>
      </c>
      <c r="HAR1" t="s">
        <v>20857</v>
      </c>
      <c r="HAS1" t="s">
        <v>20858</v>
      </c>
      <c r="HAT1" t="s">
        <v>20859</v>
      </c>
      <c r="HAU1" t="s">
        <v>20860</v>
      </c>
      <c r="HAV1" t="s">
        <v>20861</v>
      </c>
      <c r="HAW1" t="s">
        <v>20862</v>
      </c>
      <c r="HAX1" t="s">
        <v>20863</v>
      </c>
      <c r="HAY1" t="s">
        <v>20864</v>
      </c>
      <c r="HAZ1" t="s">
        <v>20865</v>
      </c>
      <c r="HBA1" t="s">
        <v>20866</v>
      </c>
      <c r="HBB1" t="s">
        <v>20867</v>
      </c>
      <c r="HBC1" t="s">
        <v>20868</v>
      </c>
      <c r="HBD1" t="s">
        <v>20869</v>
      </c>
      <c r="HBE1" t="s">
        <v>20870</v>
      </c>
      <c r="HBF1" t="s">
        <v>20871</v>
      </c>
      <c r="HBG1" t="s">
        <v>20872</v>
      </c>
      <c r="HBH1" t="s">
        <v>20873</v>
      </c>
      <c r="HBI1" t="s">
        <v>20874</v>
      </c>
      <c r="HBJ1" t="s">
        <v>20875</v>
      </c>
      <c r="HBK1" t="s">
        <v>20876</v>
      </c>
      <c r="HBL1" t="s">
        <v>20877</v>
      </c>
      <c r="HBM1" t="s">
        <v>20878</v>
      </c>
      <c r="HBN1" t="s">
        <v>20879</v>
      </c>
      <c r="HBO1" t="s">
        <v>20880</v>
      </c>
      <c r="HBP1" t="s">
        <v>20881</v>
      </c>
      <c r="HBQ1" t="s">
        <v>20882</v>
      </c>
      <c r="HBR1" t="s">
        <v>20883</v>
      </c>
      <c r="HBS1" t="s">
        <v>20884</v>
      </c>
      <c r="HBT1" t="s">
        <v>20885</v>
      </c>
      <c r="HBU1" t="s">
        <v>20886</v>
      </c>
      <c r="HBV1" t="s">
        <v>20887</v>
      </c>
      <c r="HBW1" t="s">
        <v>20888</v>
      </c>
      <c r="HBX1" t="s">
        <v>20889</v>
      </c>
      <c r="HBY1" t="s">
        <v>20890</v>
      </c>
      <c r="HBZ1" t="s">
        <v>20891</v>
      </c>
      <c r="HCA1" t="s">
        <v>20892</v>
      </c>
      <c r="HCB1" t="s">
        <v>20893</v>
      </c>
      <c r="HCC1" t="s">
        <v>20894</v>
      </c>
      <c r="HCD1" t="s">
        <v>20895</v>
      </c>
      <c r="HCE1" t="s">
        <v>20896</v>
      </c>
      <c r="HCF1" t="s">
        <v>20897</v>
      </c>
      <c r="HCG1" t="s">
        <v>20898</v>
      </c>
      <c r="HCH1" t="s">
        <v>20899</v>
      </c>
      <c r="HCI1" t="s">
        <v>20900</v>
      </c>
      <c r="HCJ1" t="s">
        <v>20901</v>
      </c>
      <c r="HCK1" t="s">
        <v>20902</v>
      </c>
      <c r="HCL1" t="s">
        <v>20903</v>
      </c>
      <c r="HCM1" t="s">
        <v>20904</v>
      </c>
      <c r="HCN1" t="s">
        <v>20905</v>
      </c>
      <c r="HCO1" t="s">
        <v>20906</v>
      </c>
      <c r="HCP1" t="s">
        <v>20907</v>
      </c>
      <c r="HCQ1" t="s">
        <v>20908</v>
      </c>
      <c r="HCR1" t="s">
        <v>20909</v>
      </c>
      <c r="HCS1" t="s">
        <v>20910</v>
      </c>
      <c r="HCT1" t="s">
        <v>20911</v>
      </c>
      <c r="HCU1" t="s">
        <v>20912</v>
      </c>
      <c r="HCV1" t="s">
        <v>20913</v>
      </c>
      <c r="HCW1" t="s">
        <v>20914</v>
      </c>
      <c r="HCX1" t="s">
        <v>20915</v>
      </c>
      <c r="HCY1" t="s">
        <v>20916</v>
      </c>
      <c r="HCZ1" t="s">
        <v>20917</v>
      </c>
      <c r="HDA1" t="s">
        <v>20918</v>
      </c>
      <c r="HDB1" t="s">
        <v>20919</v>
      </c>
      <c r="HDC1" t="s">
        <v>20920</v>
      </c>
      <c r="HDD1" t="s">
        <v>20921</v>
      </c>
      <c r="HDE1" t="s">
        <v>20922</v>
      </c>
      <c r="HDF1" t="s">
        <v>20923</v>
      </c>
      <c r="HDG1" t="s">
        <v>20924</v>
      </c>
      <c r="HDH1" t="s">
        <v>20925</v>
      </c>
      <c r="HDI1" t="s">
        <v>20926</v>
      </c>
      <c r="HDJ1" t="s">
        <v>20927</v>
      </c>
      <c r="HDK1" t="s">
        <v>20928</v>
      </c>
      <c r="HDL1" t="s">
        <v>20929</v>
      </c>
      <c r="HDM1" t="s">
        <v>20930</v>
      </c>
      <c r="HDN1" t="s">
        <v>20931</v>
      </c>
      <c r="HDO1" t="s">
        <v>20932</v>
      </c>
      <c r="HDP1" t="s">
        <v>20933</v>
      </c>
      <c r="HDQ1" t="s">
        <v>20934</v>
      </c>
      <c r="HDR1" t="s">
        <v>20935</v>
      </c>
      <c r="HDS1" t="s">
        <v>20936</v>
      </c>
      <c r="HDT1" t="s">
        <v>20937</v>
      </c>
      <c r="HDU1" t="s">
        <v>20938</v>
      </c>
      <c r="HDV1" t="s">
        <v>20939</v>
      </c>
      <c r="HDW1" t="s">
        <v>20940</v>
      </c>
      <c r="HDX1" t="s">
        <v>20941</v>
      </c>
      <c r="HDY1" t="s">
        <v>20942</v>
      </c>
      <c r="HDZ1" t="s">
        <v>20943</v>
      </c>
      <c r="HEA1" t="s">
        <v>20944</v>
      </c>
      <c r="HEB1" t="s">
        <v>20945</v>
      </c>
      <c r="HEC1" t="s">
        <v>20946</v>
      </c>
      <c r="HED1" t="s">
        <v>20947</v>
      </c>
      <c r="HEE1" t="s">
        <v>20948</v>
      </c>
      <c r="HEF1" t="s">
        <v>20949</v>
      </c>
      <c r="HEG1" t="s">
        <v>20950</v>
      </c>
      <c r="HEH1" t="s">
        <v>20951</v>
      </c>
      <c r="HEI1" t="s">
        <v>20952</v>
      </c>
      <c r="HEJ1" t="s">
        <v>20953</v>
      </c>
      <c r="HEK1" t="s">
        <v>20954</v>
      </c>
      <c r="HEL1" t="s">
        <v>20955</v>
      </c>
      <c r="HEM1" t="s">
        <v>20956</v>
      </c>
      <c r="HEN1" t="s">
        <v>20957</v>
      </c>
      <c r="HEO1" t="s">
        <v>20958</v>
      </c>
      <c r="HEP1" t="s">
        <v>20959</v>
      </c>
      <c r="HEQ1" t="s">
        <v>20960</v>
      </c>
      <c r="HER1" t="s">
        <v>20961</v>
      </c>
      <c r="HES1" t="s">
        <v>20962</v>
      </c>
      <c r="HET1" t="s">
        <v>20963</v>
      </c>
      <c r="HEU1" t="s">
        <v>20964</v>
      </c>
      <c r="HEV1" t="s">
        <v>20965</v>
      </c>
      <c r="HEW1" t="s">
        <v>20966</v>
      </c>
      <c r="HEX1" t="s">
        <v>20967</v>
      </c>
      <c r="HEY1" t="s">
        <v>20968</v>
      </c>
      <c r="HEZ1" t="s">
        <v>20969</v>
      </c>
      <c r="HFA1" t="s">
        <v>20970</v>
      </c>
      <c r="HFB1" t="s">
        <v>20971</v>
      </c>
      <c r="HFC1" t="s">
        <v>20972</v>
      </c>
      <c r="HFD1" t="s">
        <v>20973</v>
      </c>
      <c r="HFE1" t="s">
        <v>20974</v>
      </c>
      <c r="HFF1" t="s">
        <v>20975</v>
      </c>
      <c r="HFG1" t="s">
        <v>20976</v>
      </c>
      <c r="HFH1" t="s">
        <v>20977</v>
      </c>
      <c r="HFI1" t="s">
        <v>20978</v>
      </c>
      <c r="HFJ1" t="s">
        <v>20979</v>
      </c>
      <c r="HFK1" t="s">
        <v>20980</v>
      </c>
      <c r="HFL1" t="s">
        <v>20981</v>
      </c>
      <c r="HFM1" t="s">
        <v>20982</v>
      </c>
      <c r="HFN1" t="s">
        <v>20983</v>
      </c>
      <c r="HFO1" t="s">
        <v>20984</v>
      </c>
      <c r="HFP1" t="s">
        <v>20985</v>
      </c>
      <c r="HFQ1" t="s">
        <v>20986</v>
      </c>
      <c r="HFR1" t="s">
        <v>20987</v>
      </c>
      <c r="HFS1" t="s">
        <v>20988</v>
      </c>
      <c r="HFT1" t="s">
        <v>20989</v>
      </c>
      <c r="HFU1" t="s">
        <v>20990</v>
      </c>
      <c r="HFV1" t="s">
        <v>20991</v>
      </c>
      <c r="HFW1" t="s">
        <v>20992</v>
      </c>
      <c r="HFX1" t="s">
        <v>20993</v>
      </c>
      <c r="HFY1" t="s">
        <v>20994</v>
      </c>
      <c r="HFZ1" t="s">
        <v>20995</v>
      </c>
      <c r="HGA1" t="s">
        <v>20996</v>
      </c>
      <c r="HGB1" t="s">
        <v>20997</v>
      </c>
      <c r="HGC1" t="s">
        <v>20998</v>
      </c>
      <c r="HGD1" t="s">
        <v>20999</v>
      </c>
      <c r="HGE1" t="s">
        <v>21000</v>
      </c>
      <c r="HGF1" t="s">
        <v>21001</v>
      </c>
      <c r="HGG1" t="s">
        <v>21002</v>
      </c>
      <c r="HGH1" t="s">
        <v>21003</v>
      </c>
      <c r="HGI1" t="s">
        <v>21004</v>
      </c>
      <c r="HGJ1" t="s">
        <v>21005</v>
      </c>
      <c r="HGK1" t="s">
        <v>21006</v>
      </c>
      <c r="HGL1" t="s">
        <v>21007</v>
      </c>
      <c r="HGM1" t="s">
        <v>21008</v>
      </c>
      <c r="HGN1" t="s">
        <v>21009</v>
      </c>
      <c r="HGO1" t="s">
        <v>21010</v>
      </c>
      <c r="HGP1" t="s">
        <v>21011</v>
      </c>
      <c r="HGQ1" t="s">
        <v>21012</v>
      </c>
      <c r="HGR1" t="s">
        <v>21013</v>
      </c>
      <c r="HGS1" t="s">
        <v>21014</v>
      </c>
      <c r="HGT1" t="s">
        <v>21015</v>
      </c>
      <c r="HGU1" t="s">
        <v>21016</v>
      </c>
      <c r="HGV1" t="s">
        <v>21017</v>
      </c>
      <c r="HGW1" t="s">
        <v>21018</v>
      </c>
      <c r="HGX1" t="s">
        <v>21019</v>
      </c>
      <c r="HGY1" t="s">
        <v>21020</v>
      </c>
      <c r="HGZ1" t="s">
        <v>21021</v>
      </c>
      <c r="HHA1" t="s">
        <v>21022</v>
      </c>
      <c r="HHB1" t="s">
        <v>21023</v>
      </c>
      <c r="HHC1" t="s">
        <v>21024</v>
      </c>
      <c r="HHD1" t="s">
        <v>21025</v>
      </c>
      <c r="HHE1" t="s">
        <v>21026</v>
      </c>
      <c r="HHF1" t="s">
        <v>21027</v>
      </c>
      <c r="HHG1" t="s">
        <v>21028</v>
      </c>
      <c r="HHH1" t="s">
        <v>21029</v>
      </c>
      <c r="HHI1" t="s">
        <v>21030</v>
      </c>
      <c r="HHJ1" t="s">
        <v>21031</v>
      </c>
      <c r="HHK1" t="s">
        <v>21032</v>
      </c>
      <c r="HHL1" t="s">
        <v>21033</v>
      </c>
      <c r="HHM1" t="s">
        <v>21034</v>
      </c>
      <c r="HHN1" t="s">
        <v>21035</v>
      </c>
      <c r="HHO1" t="s">
        <v>21036</v>
      </c>
      <c r="HHP1" t="s">
        <v>21037</v>
      </c>
      <c r="HHQ1" t="s">
        <v>21038</v>
      </c>
      <c r="HHR1" t="s">
        <v>21039</v>
      </c>
      <c r="HHS1" t="s">
        <v>21040</v>
      </c>
      <c r="HHT1" t="s">
        <v>21041</v>
      </c>
      <c r="HHU1" t="s">
        <v>21042</v>
      </c>
      <c r="HHV1" t="s">
        <v>21043</v>
      </c>
      <c r="HHW1" t="s">
        <v>21044</v>
      </c>
      <c r="HHX1" t="s">
        <v>21045</v>
      </c>
      <c r="HHY1" t="s">
        <v>21046</v>
      </c>
      <c r="HHZ1" t="s">
        <v>21047</v>
      </c>
      <c r="HIA1" t="s">
        <v>21048</v>
      </c>
      <c r="HIB1" t="s">
        <v>21049</v>
      </c>
      <c r="HIC1" t="s">
        <v>21050</v>
      </c>
      <c r="HID1" t="s">
        <v>21051</v>
      </c>
      <c r="HIE1" t="s">
        <v>21052</v>
      </c>
      <c r="HIF1" t="s">
        <v>21053</v>
      </c>
      <c r="HIG1" t="s">
        <v>21054</v>
      </c>
      <c r="HIH1" t="s">
        <v>21055</v>
      </c>
      <c r="HII1" t="s">
        <v>21056</v>
      </c>
      <c r="HIJ1" t="s">
        <v>21057</v>
      </c>
      <c r="HIK1" t="s">
        <v>21058</v>
      </c>
      <c r="HIL1" t="s">
        <v>21059</v>
      </c>
      <c r="HIM1" t="s">
        <v>21060</v>
      </c>
      <c r="HIN1" t="s">
        <v>21061</v>
      </c>
      <c r="HIO1" t="s">
        <v>21062</v>
      </c>
      <c r="HIP1" t="s">
        <v>21063</v>
      </c>
      <c r="HIQ1" t="s">
        <v>21064</v>
      </c>
      <c r="HIR1" t="s">
        <v>21065</v>
      </c>
      <c r="HIS1" t="s">
        <v>21066</v>
      </c>
      <c r="HIT1" t="s">
        <v>21067</v>
      </c>
      <c r="HIU1" t="s">
        <v>21068</v>
      </c>
      <c r="HIV1" t="s">
        <v>21069</v>
      </c>
      <c r="HIW1" t="s">
        <v>21070</v>
      </c>
      <c r="HIX1" t="s">
        <v>21071</v>
      </c>
      <c r="HIY1" t="s">
        <v>21072</v>
      </c>
      <c r="HIZ1" t="s">
        <v>21073</v>
      </c>
      <c r="HJA1" t="s">
        <v>21074</v>
      </c>
      <c r="HJB1" t="s">
        <v>21075</v>
      </c>
      <c r="HJC1" t="s">
        <v>21076</v>
      </c>
      <c r="HJD1" t="s">
        <v>21077</v>
      </c>
      <c r="HJE1" t="s">
        <v>21078</v>
      </c>
      <c r="HJF1" t="s">
        <v>21079</v>
      </c>
      <c r="HJG1" t="s">
        <v>21080</v>
      </c>
      <c r="HJH1" t="s">
        <v>21081</v>
      </c>
      <c r="HJI1" t="s">
        <v>21082</v>
      </c>
      <c r="HJJ1" t="s">
        <v>21083</v>
      </c>
      <c r="HJK1" t="s">
        <v>21084</v>
      </c>
      <c r="HJL1" t="s">
        <v>21085</v>
      </c>
      <c r="HJM1" t="s">
        <v>21086</v>
      </c>
      <c r="HJN1" t="s">
        <v>21087</v>
      </c>
      <c r="HJO1" t="s">
        <v>21088</v>
      </c>
      <c r="HJP1" t="s">
        <v>21089</v>
      </c>
      <c r="HJQ1" t="s">
        <v>21090</v>
      </c>
      <c r="HJR1" t="s">
        <v>21091</v>
      </c>
      <c r="HJS1" t="s">
        <v>21092</v>
      </c>
      <c r="HJT1" t="s">
        <v>21093</v>
      </c>
      <c r="HJU1" t="s">
        <v>21094</v>
      </c>
      <c r="HJV1" t="s">
        <v>21095</v>
      </c>
      <c r="HJW1" t="s">
        <v>21096</v>
      </c>
      <c r="HJX1" t="s">
        <v>21097</v>
      </c>
      <c r="HJY1" t="s">
        <v>21098</v>
      </c>
      <c r="HJZ1" t="s">
        <v>21099</v>
      </c>
      <c r="HKA1" t="s">
        <v>21100</v>
      </c>
      <c r="HKB1" t="s">
        <v>21101</v>
      </c>
      <c r="HKC1" t="s">
        <v>21102</v>
      </c>
      <c r="HKD1" t="s">
        <v>21103</v>
      </c>
      <c r="HKE1" t="s">
        <v>21104</v>
      </c>
      <c r="HKF1" t="s">
        <v>21105</v>
      </c>
      <c r="HKG1" t="s">
        <v>21106</v>
      </c>
      <c r="HKH1" t="s">
        <v>21107</v>
      </c>
      <c r="HKI1" t="s">
        <v>21108</v>
      </c>
      <c r="HKJ1" t="s">
        <v>21109</v>
      </c>
      <c r="HKK1" t="s">
        <v>21110</v>
      </c>
      <c r="HKL1" t="s">
        <v>21111</v>
      </c>
      <c r="HKM1" t="s">
        <v>21112</v>
      </c>
      <c r="HKN1" t="s">
        <v>21113</v>
      </c>
      <c r="HKO1" t="s">
        <v>21114</v>
      </c>
      <c r="HKP1" t="s">
        <v>21115</v>
      </c>
      <c r="HKQ1" t="s">
        <v>21116</v>
      </c>
      <c r="HKR1" t="s">
        <v>21117</v>
      </c>
      <c r="HKS1" t="s">
        <v>21118</v>
      </c>
      <c r="HKT1" t="s">
        <v>21119</v>
      </c>
      <c r="HKU1" t="s">
        <v>21120</v>
      </c>
      <c r="HKV1" t="s">
        <v>21121</v>
      </c>
      <c r="HKW1" t="s">
        <v>21122</v>
      </c>
      <c r="HKX1" t="s">
        <v>21123</v>
      </c>
      <c r="HKY1" t="s">
        <v>21124</v>
      </c>
      <c r="HKZ1" t="s">
        <v>21125</v>
      </c>
      <c r="HLA1" t="s">
        <v>21126</v>
      </c>
      <c r="HLB1" t="s">
        <v>21127</v>
      </c>
      <c r="HLC1" t="s">
        <v>21128</v>
      </c>
      <c r="HLD1" t="s">
        <v>21129</v>
      </c>
      <c r="HLE1" t="s">
        <v>21130</v>
      </c>
      <c r="HLF1" t="s">
        <v>21131</v>
      </c>
      <c r="HLG1" t="s">
        <v>21132</v>
      </c>
      <c r="HLH1" t="s">
        <v>21133</v>
      </c>
      <c r="HLI1" t="s">
        <v>21134</v>
      </c>
      <c r="HLJ1" t="s">
        <v>21135</v>
      </c>
      <c r="HLK1" t="s">
        <v>21136</v>
      </c>
      <c r="HLL1" t="s">
        <v>21137</v>
      </c>
      <c r="HLM1" t="s">
        <v>21138</v>
      </c>
      <c r="HLN1" t="s">
        <v>21139</v>
      </c>
      <c r="HLO1" t="s">
        <v>21140</v>
      </c>
      <c r="HLP1" t="s">
        <v>21141</v>
      </c>
      <c r="HLQ1" t="s">
        <v>21142</v>
      </c>
      <c r="HLR1" t="s">
        <v>21143</v>
      </c>
      <c r="HLS1" t="s">
        <v>21144</v>
      </c>
      <c r="HLT1" t="s">
        <v>21145</v>
      </c>
      <c r="HLU1" t="s">
        <v>21146</v>
      </c>
      <c r="HLV1" t="s">
        <v>21147</v>
      </c>
      <c r="HLW1" t="s">
        <v>21148</v>
      </c>
      <c r="HLX1" t="s">
        <v>21149</v>
      </c>
      <c r="HLY1" t="s">
        <v>21150</v>
      </c>
      <c r="HLZ1" t="s">
        <v>21151</v>
      </c>
      <c r="HMA1" t="s">
        <v>21152</v>
      </c>
      <c r="HMB1" t="s">
        <v>21153</v>
      </c>
      <c r="HMC1" t="s">
        <v>21154</v>
      </c>
      <c r="HMD1" t="s">
        <v>21155</v>
      </c>
      <c r="HME1" t="s">
        <v>21156</v>
      </c>
      <c r="HMF1" t="s">
        <v>21157</v>
      </c>
      <c r="HMG1" t="s">
        <v>21158</v>
      </c>
      <c r="HMH1" t="s">
        <v>21159</v>
      </c>
      <c r="HMI1" t="s">
        <v>21160</v>
      </c>
      <c r="HMJ1" t="s">
        <v>21161</v>
      </c>
      <c r="HMK1" t="s">
        <v>21162</v>
      </c>
      <c r="HML1" t="s">
        <v>21163</v>
      </c>
      <c r="HMM1" t="s">
        <v>21164</v>
      </c>
      <c r="HMN1" t="s">
        <v>21165</v>
      </c>
      <c r="HMO1" t="s">
        <v>21166</v>
      </c>
      <c r="HMP1" t="s">
        <v>21167</v>
      </c>
      <c r="HMQ1" t="s">
        <v>21168</v>
      </c>
      <c r="HMR1" t="s">
        <v>21169</v>
      </c>
      <c r="HMS1" t="s">
        <v>21170</v>
      </c>
      <c r="HMT1" t="s">
        <v>21171</v>
      </c>
      <c r="HMU1" t="s">
        <v>21172</v>
      </c>
      <c r="HMV1" t="s">
        <v>21173</v>
      </c>
      <c r="HMW1" t="s">
        <v>21174</v>
      </c>
      <c r="HMX1" t="s">
        <v>21175</v>
      </c>
      <c r="HMY1" t="s">
        <v>21176</v>
      </c>
      <c r="HMZ1" t="s">
        <v>21177</v>
      </c>
      <c r="HNA1" t="s">
        <v>21178</v>
      </c>
      <c r="HNB1" t="s">
        <v>21179</v>
      </c>
      <c r="HNC1" t="s">
        <v>21180</v>
      </c>
      <c r="HND1" t="s">
        <v>21181</v>
      </c>
      <c r="HNE1" t="s">
        <v>21182</v>
      </c>
      <c r="HNF1" t="s">
        <v>21183</v>
      </c>
      <c r="HNG1" t="s">
        <v>21184</v>
      </c>
      <c r="HNH1" t="s">
        <v>21185</v>
      </c>
      <c r="HNI1" t="s">
        <v>21186</v>
      </c>
      <c r="HNJ1" t="s">
        <v>21187</v>
      </c>
      <c r="HNK1" t="s">
        <v>21188</v>
      </c>
      <c r="HNL1" t="s">
        <v>21189</v>
      </c>
      <c r="HNM1" t="s">
        <v>21190</v>
      </c>
      <c r="HNN1" t="s">
        <v>21191</v>
      </c>
      <c r="HNO1" t="s">
        <v>21192</v>
      </c>
      <c r="HNP1" t="s">
        <v>21193</v>
      </c>
      <c r="HNQ1" t="s">
        <v>21194</v>
      </c>
      <c r="HNR1" t="s">
        <v>21195</v>
      </c>
      <c r="HNS1" t="s">
        <v>21196</v>
      </c>
      <c r="HNT1" t="s">
        <v>21197</v>
      </c>
      <c r="HNU1" t="s">
        <v>21198</v>
      </c>
      <c r="HNV1" t="s">
        <v>21199</v>
      </c>
      <c r="HNW1" t="s">
        <v>21200</v>
      </c>
      <c r="HNX1" t="s">
        <v>21201</v>
      </c>
      <c r="HNY1" t="s">
        <v>21202</v>
      </c>
      <c r="HNZ1" t="s">
        <v>21203</v>
      </c>
      <c r="HOA1" t="s">
        <v>21204</v>
      </c>
      <c r="HOB1" t="s">
        <v>21205</v>
      </c>
      <c r="HOC1" t="s">
        <v>21206</v>
      </c>
      <c r="HOD1" t="s">
        <v>21207</v>
      </c>
      <c r="HOE1" t="s">
        <v>21208</v>
      </c>
      <c r="HOF1" t="s">
        <v>21209</v>
      </c>
      <c r="HOG1" t="s">
        <v>21210</v>
      </c>
      <c r="HOH1" t="s">
        <v>21211</v>
      </c>
      <c r="HOI1" t="s">
        <v>21212</v>
      </c>
      <c r="HOJ1" t="s">
        <v>21213</v>
      </c>
      <c r="HOK1" t="s">
        <v>21214</v>
      </c>
      <c r="HOL1" t="s">
        <v>21215</v>
      </c>
      <c r="HOM1" t="s">
        <v>21216</v>
      </c>
      <c r="HON1" t="s">
        <v>21217</v>
      </c>
      <c r="HOO1" t="s">
        <v>21218</v>
      </c>
      <c r="HOP1" t="s">
        <v>21219</v>
      </c>
      <c r="HOQ1" t="s">
        <v>21220</v>
      </c>
      <c r="HOR1" t="s">
        <v>21221</v>
      </c>
      <c r="HOS1" t="s">
        <v>21222</v>
      </c>
      <c r="HOT1" t="s">
        <v>21223</v>
      </c>
      <c r="HOU1" t="s">
        <v>21224</v>
      </c>
      <c r="HOV1" t="s">
        <v>21225</v>
      </c>
      <c r="HOW1" t="s">
        <v>21226</v>
      </c>
      <c r="HOX1" t="s">
        <v>21227</v>
      </c>
      <c r="HOY1" t="s">
        <v>21228</v>
      </c>
      <c r="HOZ1" t="s">
        <v>21229</v>
      </c>
      <c r="HPA1" t="s">
        <v>21230</v>
      </c>
      <c r="HPB1" t="s">
        <v>21231</v>
      </c>
      <c r="HPC1" t="s">
        <v>21232</v>
      </c>
      <c r="HPD1" t="s">
        <v>21233</v>
      </c>
      <c r="HPE1" t="s">
        <v>21234</v>
      </c>
      <c r="HPF1" t="s">
        <v>21235</v>
      </c>
      <c r="HPG1" t="s">
        <v>21236</v>
      </c>
      <c r="HPH1" t="s">
        <v>21237</v>
      </c>
      <c r="HPI1" t="s">
        <v>21238</v>
      </c>
      <c r="HPJ1" t="s">
        <v>21239</v>
      </c>
      <c r="HPK1" t="s">
        <v>21240</v>
      </c>
      <c r="HPL1" t="s">
        <v>21241</v>
      </c>
      <c r="HPM1" t="s">
        <v>21242</v>
      </c>
      <c r="HPN1" t="s">
        <v>21243</v>
      </c>
      <c r="HPO1" t="s">
        <v>21244</v>
      </c>
      <c r="HPP1" t="s">
        <v>21245</v>
      </c>
      <c r="HPQ1" t="s">
        <v>21246</v>
      </c>
      <c r="HPR1" t="s">
        <v>21247</v>
      </c>
      <c r="HPS1" t="s">
        <v>21248</v>
      </c>
      <c r="HPT1" t="s">
        <v>21249</v>
      </c>
      <c r="HPU1" t="s">
        <v>21250</v>
      </c>
      <c r="HPV1" t="s">
        <v>21251</v>
      </c>
      <c r="HPW1" t="s">
        <v>21252</v>
      </c>
      <c r="HPX1" t="s">
        <v>21253</v>
      </c>
      <c r="HPY1" t="s">
        <v>21254</v>
      </c>
      <c r="HPZ1" t="s">
        <v>21255</v>
      </c>
      <c r="HQA1" t="s">
        <v>21256</v>
      </c>
      <c r="HQB1" t="s">
        <v>21257</v>
      </c>
      <c r="HQC1" t="s">
        <v>21258</v>
      </c>
      <c r="HQD1" t="s">
        <v>21259</v>
      </c>
      <c r="HQE1" t="s">
        <v>21260</v>
      </c>
      <c r="HQF1" t="s">
        <v>21261</v>
      </c>
      <c r="HQG1" t="s">
        <v>21262</v>
      </c>
      <c r="HQH1" t="s">
        <v>21263</v>
      </c>
      <c r="HQI1" t="s">
        <v>21264</v>
      </c>
      <c r="HQJ1" t="s">
        <v>21265</v>
      </c>
      <c r="HQK1" t="s">
        <v>21266</v>
      </c>
      <c r="HQL1" t="s">
        <v>21267</v>
      </c>
      <c r="HQM1" t="s">
        <v>21268</v>
      </c>
      <c r="HQN1" t="s">
        <v>21269</v>
      </c>
      <c r="HQO1" t="s">
        <v>21270</v>
      </c>
      <c r="HQP1" t="s">
        <v>21271</v>
      </c>
      <c r="HQQ1" t="s">
        <v>21272</v>
      </c>
      <c r="HQR1" t="s">
        <v>21273</v>
      </c>
      <c r="HQS1" t="s">
        <v>21274</v>
      </c>
      <c r="HQT1" t="s">
        <v>21275</v>
      </c>
      <c r="HQU1" t="s">
        <v>21276</v>
      </c>
      <c r="HQV1" t="s">
        <v>21277</v>
      </c>
      <c r="HQW1" t="s">
        <v>21278</v>
      </c>
      <c r="HQX1" t="s">
        <v>21279</v>
      </c>
      <c r="HQY1" t="s">
        <v>21280</v>
      </c>
      <c r="HQZ1" t="s">
        <v>21281</v>
      </c>
      <c r="HRA1" t="s">
        <v>21282</v>
      </c>
      <c r="HRB1" t="s">
        <v>21283</v>
      </c>
      <c r="HRC1" t="s">
        <v>21284</v>
      </c>
      <c r="HRD1" t="s">
        <v>21285</v>
      </c>
      <c r="HRE1" t="s">
        <v>21286</v>
      </c>
      <c r="HRF1" t="s">
        <v>21287</v>
      </c>
      <c r="HRG1" t="s">
        <v>21288</v>
      </c>
      <c r="HRH1" t="s">
        <v>21289</v>
      </c>
      <c r="HRI1" t="s">
        <v>21290</v>
      </c>
      <c r="HRJ1" t="s">
        <v>21291</v>
      </c>
      <c r="HRK1" t="s">
        <v>21292</v>
      </c>
      <c r="HRL1" t="s">
        <v>21293</v>
      </c>
      <c r="HRM1" t="s">
        <v>21294</v>
      </c>
      <c r="HRN1" t="s">
        <v>21295</v>
      </c>
      <c r="HRO1" t="s">
        <v>21296</v>
      </c>
      <c r="HRP1" t="s">
        <v>21297</v>
      </c>
      <c r="HRQ1" t="s">
        <v>21298</v>
      </c>
      <c r="HRR1" t="s">
        <v>21299</v>
      </c>
      <c r="HRS1" t="s">
        <v>21300</v>
      </c>
      <c r="HRT1" t="s">
        <v>21301</v>
      </c>
      <c r="HRU1" t="s">
        <v>21302</v>
      </c>
      <c r="HRV1" t="s">
        <v>21303</v>
      </c>
      <c r="HRW1" t="s">
        <v>21304</v>
      </c>
      <c r="HRX1" t="s">
        <v>21305</v>
      </c>
      <c r="HRY1" t="s">
        <v>21306</v>
      </c>
      <c r="HRZ1" t="s">
        <v>21307</v>
      </c>
      <c r="HSA1" t="s">
        <v>21308</v>
      </c>
      <c r="HSB1" t="s">
        <v>21309</v>
      </c>
      <c r="HSC1" t="s">
        <v>21310</v>
      </c>
      <c r="HSD1" t="s">
        <v>21311</v>
      </c>
      <c r="HSE1" t="s">
        <v>21312</v>
      </c>
      <c r="HSF1" t="s">
        <v>21313</v>
      </c>
      <c r="HSG1" t="s">
        <v>21314</v>
      </c>
      <c r="HSH1" t="s">
        <v>21315</v>
      </c>
      <c r="HSI1" t="s">
        <v>21316</v>
      </c>
      <c r="HSJ1" t="s">
        <v>21317</v>
      </c>
      <c r="HSK1" t="s">
        <v>21318</v>
      </c>
      <c r="HSL1" t="s">
        <v>21319</v>
      </c>
      <c r="HSM1" t="s">
        <v>21320</v>
      </c>
      <c r="HSN1" t="s">
        <v>21321</v>
      </c>
      <c r="HSO1" t="s">
        <v>21322</v>
      </c>
      <c r="HSP1" t="s">
        <v>21323</v>
      </c>
      <c r="HSQ1" t="s">
        <v>21324</v>
      </c>
      <c r="HSR1" t="s">
        <v>21325</v>
      </c>
      <c r="HSS1" t="s">
        <v>21326</v>
      </c>
      <c r="HST1" t="s">
        <v>21327</v>
      </c>
      <c r="HSU1" t="s">
        <v>21328</v>
      </c>
      <c r="HSV1" t="s">
        <v>21329</v>
      </c>
      <c r="HSW1" t="s">
        <v>21330</v>
      </c>
      <c r="HSX1" t="s">
        <v>21331</v>
      </c>
      <c r="HSY1" t="s">
        <v>21332</v>
      </c>
      <c r="HSZ1" t="s">
        <v>21333</v>
      </c>
      <c r="HTA1" t="s">
        <v>21334</v>
      </c>
      <c r="HTB1" t="s">
        <v>21335</v>
      </c>
      <c r="HTC1" t="s">
        <v>21336</v>
      </c>
      <c r="HTD1" t="s">
        <v>21337</v>
      </c>
      <c r="HTE1" t="s">
        <v>21338</v>
      </c>
      <c r="HTF1" t="s">
        <v>21339</v>
      </c>
      <c r="HTG1" t="s">
        <v>21340</v>
      </c>
      <c r="HTH1" t="s">
        <v>21341</v>
      </c>
      <c r="HTI1" t="s">
        <v>21342</v>
      </c>
      <c r="HTJ1" t="s">
        <v>21343</v>
      </c>
      <c r="HTK1" t="s">
        <v>21344</v>
      </c>
      <c r="HTL1" t="s">
        <v>21345</v>
      </c>
      <c r="HTM1" t="s">
        <v>21346</v>
      </c>
      <c r="HTN1" t="s">
        <v>21347</v>
      </c>
      <c r="HTO1" t="s">
        <v>21348</v>
      </c>
      <c r="HTP1" t="s">
        <v>21349</v>
      </c>
      <c r="HTQ1" t="s">
        <v>21350</v>
      </c>
      <c r="HTR1" t="s">
        <v>21351</v>
      </c>
      <c r="HTS1" t="s">
        <v>21352</v>
      </c>
      <c r="HTT1" t="s">
        <v>21353</v>
      </c>
      <c r="HTU1" t="s">
        <v>21354</v>
      </c>
      <c r="HTV1" t="s">
        <v>21355</v>
      </c>
      <c r="HTW1" t="s">
        <v>21356</v>
      </c>
      <c r="HTX1" t="s">
        <v>21357</v>
      </c>
      <c r="HTY1" t="s">
        <v>21358</v>
      </c>
      <c r="HTZ1" t="s">
        <v>21359</v>
      </c>
      <c r="HUA1" t="s">
        <v>21360</v>
      </c>
      <c r="HUB1" t="s">
        <v>21361</v>
      </c>
      <c r="HUC1" t="s">
        <v>21362</v>
      </c>
      <c r="HUD1" t="s">
        <v>21363</v>
      </c>
      <c r="HUE1" t="s">
        <v>21364</v>
      </c>
      <c r="HUF1" t="s">
        <v>21365</v>
      </c>
      <c r="HUG1" t="s">
        <v>21366</v>
      </c>
      <c r="HUH1" t="s">
        <v>21367</v>
      </c>
      <c r="HUI1" t="s">
        <v>21368</v>
      </c>
      <c r="HUJ1" t="s">
        <v>21369</v>
      </c>
      <c r="HUK1" t="s">
        <v>21370</v>
      </c>
      <c r="HUL1" t="s">
        <v>21371</v>
      </c>
      <c r="HUM1" t="s">
        <v>21372</v>
      </c>
      <c r="HUN1" t="s">
        <v>21373</v>
      </c>
      <c r="HUO1" t="s">
        <v>21374</v>
      </c>
      <c r="HUP1" t="s">
        <v>21375</v>
      </c>
      <c r="HUQ1" t="s">
        <v>21376</v>
      </c>
      <c r="HUR1" t="s">
        <v>21377</v>
      </c>
      <c r="HUS1" t="s">
        <v>21378</v>
      </c>
      <c r="HUT1" t="s">
        <v>21379</v>
      </c>
      <c r="HUU1" t="s">
        <v>21380</v>
      </c>
      <c r="HUV1" t="s">
        <v>21381</v>
      </c>
      <c r="HUW1" t="s">
        <v>21382</v>
      </c>
      <c r="HUX1" t="s">
        <v>21383</v>
      </c>
      <c r="HUY1" t="s">
        <v>21384</v>
      </c>
      <c r="HUZ1" t="s">
        <v>21385</v>
      </c>
      <c r="HVA1" t="s">
        <v>21386</v>
      </c>
      <c r="HVB1" t="s">
        <v>21387</v>
      </c>
      <c r="HVC1" t="s">
        <v>21388</v>
      </c>
      <c r="HVD1" t="s">
        <v>21389</v>
      </c>
      <c r="HVE1" t="s">
        <v>21390</v>
      </c>
      <c r="HVF1" t="s">
        <v>21391</v>
      </c>
      <c r="HVG1" t="s">
        <v>21392</v>
      </c>
      <c r="HVH1" t="s">
        <v>21393</v>
      </c>
      <c r="HVI1" t="s">
        <v>21394</v>
      </c>
      <c r="HVJ1" t="s">
        <v>21395</v>
      </c>
      <c r="HVK1" t="s">
        <v>21396</v>
      </c>
      <c r="HVL1" t="s">
        <v>21397</v>
      </c>
      <c r="HVM1" t="s">
        <v>21398</v>
      </c>
      <c r="HVN1" t="s">
        <v>21399</v>
      </c>
      <c r="HVO1" t="s">
        <v>21400</v>
      </c>
      <c r="HVP1" t="s">
        <v>21401</v>
      </c>
      <c r="HVQ1" t="s">
        <v>21402</v>
      </c>
      <c r="HVR1" t="s">
        <v>21403</v>
      </c>
      <c r="HVS1" t="s">
        <v>21404</v>
      </c>
      <c r="HVT1" t="s">
        <v>21405</v>
      </c>
      <c r="HVU1" t="s">
        <v>21406</v>
      </c>
      <c r="HVV1" t="s">
        <v>21407</v>
      </c>
      <c r="HVW1" t="s">
        <v>21408</v>
      </c>
      <c r="HVX1" t="s">
        <v>21409</v>
      </c>
      <c r="HVY1" t="s">
        <v>21410</v>
      </c>
      <c r="HVZ1" t="s">
        <v>21411</v>
      </c>
      <c r="HWA1" t="s">
        <v>21412</v>
      </c>
      <c r="HWB1" t="s">
        <v>21413</v>
      </c>
      <c r="HWC1" t="s">
        <v>21414</v>
      </c>
      <c r="HWD1" t="s">
        <v>21415</v>
      </c>
      <c r="HWE1" t="s">
        <v>21416</v>
      </c>
      <c r="HWF1" t="s">
        <v>21417</v>
      </c>
      <c r="HWG1" t="s">
        <v>21418</v>
      </c>
      <c r="HWH1" t="s">
        <v>21419</v>
      </c>
      <c r="HWI1" t="s">
        <v>21420</v>
      </c>
      <c r="HWJ1" t="s">
        <v>21421</v>
      </c>
      <c r="HWK1" t="s">
        <v>21422</v>
      </c>
      <c r="HWL1" t="s">
        <v>21423</v>
      </c>
      <c r="HWM1" t="s">
        <v>21424</v>
      </c>
      <c r="HWN1" t="s">
        <v>21425</v>
      </c>
      <c r="HWO1" t="s">
        <v>21426</v>
      </c>
      <c r="HWP1" t="s">
        <v>21427</v>
      </c>
      <c r="HWQ1" t="s">
        <v>21428</v>
      </c>
      <c r="HWR1" t="s">
        <v>21429</v>
      </c>
      <c r="HWS1" t="s">
        <v>21430</v>
      </c>
      <c r="HWT1" t="s">
        <v>21431</v>
      </c>
      <c r="HWU1" t="s">
        <v>21432</v>
      </c>
      <c r="HWV1" t="s">
        <v>21433</v>
      </c>
      <c r="HWW1" t="s">
        <v>21434</v>
      </c>
      <c r="HWX1" t="s">
        <v>21435</v>
      </c>
      <c r="HWY1" t="s">
        <v>21436</v>
      </c>
      <c r="HWZ1" t="s">
        <v>21437</v>
      </c>
      <c r="HXA1" t="s">
        <v>21438</v>
      </c>
      <c r="HXB1" t="s">
        <v>21439</v>
      </c>
      <c r="HXC1" t="s">
        <v>21440</v>
      </c>
      <c r="HXD1" t="s">
        <v>21441</v>
      </c>
      <c r="HXE1" t="s">
        <v>21442</v>
      </c>
      <c r="HXF1" t="s">
        <v>21443</v>
      </c>
      <c r="HXG1" t="s">
        <v>21444</v>
      </c>
      <c r="HXH1" t="s">
        <v>21445</v>
      </c>
      <c r="HXI1" t="s">
        <v>21446</v>
      </c>
      <c r="HXJ1" t="s">
        <v>21447</v>
      </c>
      <c r="HXK1" t="s">
        <v>21448</v>
      </c>
      <c r="HXL1" t="s">
        <v>21449</v>
      </c>
      <c r="HXM1" t="s">
        <v>21450</v>
      </c>
      <c r="HXN1" t="s">
        <v>21451</v>
      </c>
      <c r="HXO1" t="s">
        <v>21452</v>
      </c>
      <c r="HXP1" t="s">
        <v>21453</v>
      </c>
      <c r="HXQ1" t="s">
        <v>21454</v>
      </c>
      <c r="HXR1" t="s">
        <v>21455</v>
      </c>
      <c r="HXS1" t="s">
        <v>21456</v>
      </c>
      <c r="HXT1" t="s">
        <v>21457</v>
      </c>
      <c r="HXU1" t="s">
        <v>21458</v>
      </c>
      <c r="HXV1" t="s">
        <v>21459</v>
      </c>
      <c r="HXW1" t="s">
        <v>21460</v>
      </c>
      <c r="HXX1" t="s">
        <v>21461</v>
      </c>
      <c r="HXY1" t="s">
        <v>21462</v>
      </c>
      <c r="HXZ1" t="s">
        <v>21463</v>
      </c>
      <c r="HYA1" t="s">
        <v>21464</v>
      </c>
      <c r="HYB1" t="s">
        <v>21465</v>
      </c>
      <c r="HYC1" t="s">
        <v>21466</v>
      </c>
      <c r="HYD1" t="s">
        <v>21467</v>
      </c>
      <c r="HYE1" t="s">
        <v>21468</v>
      </c>
      <c r="HYF1" t="s">
        <v>21469</v>
      </c>
      <c r="HYG1" t="s">
        <v>21470</v>
      </c>
      <c r="HYH1" t="s">
        <v>21471</v>
      </c>
      <c r="HYI1" t="s">
        <v>21472</v>
      </c>
      <c r="HYJ1" t="s">
        <v>21473</v>
      </c>
      <c r="HYK1" t="s">
        <v>21474</v>
      </c>
      <c r="HYL1" t="s">
        <v>21475</v>
      </c>
      <c r="HYM1" t="s">
        <v>21476</v>
      </c>
      <c r="HYN1" t="s">
        <v>21477</v>
      </c>
      <c r="HYO1" t="s">
        <v>21478</v>
      </c>
      <c r="HYP1" t="s">
        <v>21479</v>
      </c>
      <c r="HYQ1" t="s">
        <v>21480</v>
      </c>
      <c r="HYR1" t="s">
        <v>21481</v>
      </c>
      <c r="HYS1" t="s">
        <v>21482</v>
      </c>
      <c r="HYT1" t="s">
        <v>21483</v>
      </c>
      <c r="HYU1" t="s">
        <v>21484</v>
      </c>
      <c r="HYV1" t="s">
        <v>21485</v>
      </c>
      <c r="HYW1" t="s">
        <v>21486</v>
      </c>
      <c r="HYX1" t="s">
        <v>21487</v>
      </c>
      <c r="HYY1" t="s">
        <v>21488</v>
      </c>
      <c r="HYZ1" t="s">
        <v>21489</v>
      </c>
      <c r="HZA1" t="s">
        <v>21490</v>
      </c>
      <c r="HZB1" t="s">
        <v>21491</v>
      </c>
      <c r="HZC1" t="s">
        <v>21492</v>
      </c>
      <c r="HZD1" t="s">
        <v>21493</v>
      </c>
      <c r="HZE1" t="s">
        <v>21494</v>
      </c>
      <c r="HZF1" t="s">
        <v>21495</v>
      </c>
      <c r="HZG1" t="s">
        <v>21496</v>
      </c>
      <c r="HZH1" t="s">
        <v>21497</v>
      </c>
      <c r="HZI1" t="s">
        <v>21498</v>
      </c>
      <c r="HZJ1" t="s">
        <v>21499</v>
      </c>
      <c r="HZK1" t="s">
        <v>21500</v>
      </c>
      <c r="HZL1" t="s">
        <v>21501</v>
      </c>
      <c r="HZM1" t="s">
        <v>21502</v>
      </c>
      <c r="HZN1" t="s">
        <v>21503</v>
      </c>
      <c r="HZO1" t="s">
        <v>21504</v>
      </c>
      <c r="HZP1" t="s">
        <v>21505</v>
      </c>
      <c r="HZQ1" t="s">
        <v>21506</v>
      </c>
      <c r="HZR1" t="s">
        <v>21507</v>
      </c>
      <c r="HZS1" t="s">
        <v>21508</v>
      </c>
      <c r="HZT1" t="s">
        <v>21509</v>
      </c>
      <c r="HZU1" t="s">
        <v>21510</v>
      </c>
      <c r="HZV1" t="s">
        <v>21511</v>
      </c>
      <c r="HZW1" t="s">
        <v>21512</v>
      </c>
      <c r="HZX1" t="s">
        <v>21513</v>
      </c>
      <c r="HZY1" t="s">
        <v>21514</v>
      </c>
      <c r="HZZ1" t="s">
        <v>21515</v>
      </c>
      <c r="IAA1" t="s">
        <v>21516</v>
      </c>
      <c r="IAB1" t="s">
        <v>21517</v>
      </c>
      <c r="IAC1" t="s">
        <v>21518</v>
      </c>
      <c r="IAD1" t="s">
        <v>21519</v>
      </c>
      <c r="IAE1" t="s">
        <v>21520</v>
      </c>
      <c r="IAF1" t="s">
        <v>21521</v>
      </c>
      <c r="IAG1" t="s">
        <v>21522</v>
      </c>
      <c r="IAH1" t="s">
        <v>21523</v>
      </c>
      <c r="IAI1" t="s">
        <v>21524</v>
      </c>
      <c r="IAJ1" t="s">
        <v>21525</v>
      </c>
      <c r="IAK1" t="s">
        <v>21526</v>
      </c>
      <c r="IAL1" t="s">
        <v>21527</v>
      </c>
      <c r="IAM1" t="s">
        <v>21528</v>
      </c>
      <c r="IAN1" t="s">
        <v>21529</v>
      </c>
      <c r="IAO1" t="s">
        <v>21530</v>
      </c>
      <c r="IAP1" t="s">
        <v>21531</v>
      </c>
      <c r="IAQ1" t="s">
        <v>21532</v>
      </c>
      <c r="IAR1" t="s">
        <v>21533</v>
      </c>
      <c r="IAS1" t="s">
        <v>21534</v>
      </c>
      <c r="IAT1" t="s">
        <v>21535</v>
      </c>
      <c r="IAU1" t="s">
        <v>21536</v>
      </c>
      <c r="IAV1" t="s">
        <v>21537</v>
      </c>
      <c r="IAW1" t="s">
        <v>21538</v>
      </c>
      <c r="IAX1" t="s">
        <v>21539</v>
      </c>
      <c r="IAY1" t="s">
        <v>21540</v>
      </c>
      <c r="IAZ1" t="s">
        <v>21541</v>
      </c>
      <c r="IBA1" t="s">
        <v>21542</v>
      </c>
      <c r="IBB1" t="s">
        <v>21543</v>
      </c>
      <c r="IBC1" t="s">
        <v>21544</v>
      </c>
      <c r="IBD1" t="s">
        <v>21545</v>
      </c>
      <c r="IBE1" t="s">
        <v>21546</v>
      </c>
      <c r="IBF1" t="s">
        <v>21547</v>
      </c>
      <c r="IBG1" t="s">
        <v>21548</v>
      </c>
      <c r="IBH1" t="s">
        <v>21549</v>
      </c>
      <c r="IBI1" t="s">
        <v>21550</v>
      </c>
      <c r="IBJ1" t="s">
        <v>21551</v>
      </c>
      <c r="IBK1" t="s">
        <v>21552</v>
      </c>
      <c r="IBL1" t="s">
        <v>21553</v>
      </c>
      <c r="IBM1" t="s">
        <v>21554</v>
      </c>
      <c r="IBN1" t="s">
        <v>21555</v>
      </c>
      <c r="IBO1" t="s">
        <v>21556</v>
      </c>
      <c r="IBP1" t="s">
        <v>21557</v>
      </c>
      <c r="IBQ1" t="s">
        <v>21558</v>
      </c>
      <c r="IBR1" t="s">
        <v>21559</v>
      </c>
      <c r="IBS1" t="s">
        <v>21560</v>
      </c>
      <c r="IBT1" t="s">
        <v>21561</v>
      </c>
      <c r="IBU1" t="s">
        <v>21562</v>
      </c>
      <c r="IBV1" t="s">
        <v>21563</v>
      </c>
      <c r="IBW1" t="s">
        <v>21564</v>
      </c>
      <c r="IBX1" t="s">
        <v>21565</v>
      </c>
      <c r="IBY1" t="s">
        <v>21566</v>
      </c>
      <c r="IBZ1" t="s">
        <v>21567</v>
      </c>
      <c r="ICA1" t="s">
        <v>21568</v>
      </c>
      <c r="ICB1" t="s">
        <v>21569</v>
      </c>
      <c r="ICC1" t="s">
        <v>21570</v>
      </c>
      <c r="ICD1" t="s">
        <v>21571</v>
      </c>
      <c r="ICE1" t="s">
        <v>21572</v>
      </c>
      <c r="ICF1" t="s">
        <v>21573</v>
      </c>
      <c r="ICG1" t="s">
        <v>21574</v>
      </c>
      <c r="ICH1" t="s">
        <v>21575</v>
      </c>
      <c r="ICI1" t="s">
        <v>21576</v>
      </c>
      <c r="ICJ1" t="s">
        <v>21577</v>
      </c>
      <c r="ICK1" t="s">
        <v>21578</v>
      </c>
      <c r="ICL1" t="s">
        <v>21579</v>
      </c>
      <c r="ICM1" t="s">
        <v>21580</v>
      </c>
      <c r="ICN1" t="s">
        <v>21581</v>
      </c>
      <c r="ICO1" t="s">
        <v>21582</v>
      </c>
      <c r="ICP1" t="s">
        <v>21583</v>
      </c>
      <c r="ICQ1" t="s">
        <v>21584</v>
      </c>
      <c r="ICR1" t="s">
        <v>21585</v>
      </c>
      <c r="ICS1" t="s">
        <v>21586</v>
      </c>
      <c r="ICT1" t="s">
        <v>21587</v>
      </c>
      <c r="ICU1" t="s">
        <v>21588</v>
      </c>
      <c r="ICV1" t="s">
        <v>21589</v>
      </c>
      <c r="ICW1" t="s">
        <v>21590</v>
      </c>
      <c r="ICX1" t="s">
        <v>21591</v>
      </c>
      <c r="ICY1" t="s">
        <v>21592</v>
      </c>
      <c r="ICZ1" t="s">
        <v>21593</v>
      </c>
      <c r="IDA1" t="s">
        <v>21594</v>
      </c>
      <c r="IDB1" t="s">
        <v>21595</v>
      </c>
      <c r="IDC1" t="s">
        <v>21596</v>
      </c>
      <c r="IDD1" t="s">
        <v>21597</v>
      </c>
      <c r="IDE1" t="s">
        <v>21598</v>
      </c>
      <c r="IDF1" t="s">
        <v>21599</v>
      </c>
      <c r="IDG1" t="s">
        <v>21600</v>
      </c>
      <c r="IDH1" t="s">
        <v>21601</v>
      </c>
      <c r="IDI1" t="s">
        <v>21602</v>
      </c>
      <c r="IDJ1" t="s">
        <v>21603</v>
      </c>
      <c r="IDK1" t="s">
        <v>21604</v>
      </c>
      <c r="IDL1" t="s">
        <v>21605</v>
      </c>
      <c r="IDM1" t="s">
        <v>21606</v>
      </c>
      <c r="IDN1" t="s">
        <v>21607</v>
      </c>
      <c r="IDO1" t="s">
        <v>21608</v>
      </c>
      <c r="IDP1" t="s">
        <v>21609</v>
      </c>
      <c r="IDQ1" t="s">
        <v>21610</v>
      </c>
      <c r="IDR1" t="s">
        <v>21611</v>
      </c>
      <c r="IDS1" t="s">
        <v>21612</v>
      </c>
      <c r="IDT1" t="s">
        <v>21613</v>
      </c>
      <c r="IDU1" t="s">
        <v>21614</v>
      </c>
      <c r="IDV1" t="s">
        <v>21615</v>
      </c>
      <c r="IDW1" t="s">
        <v>21616</v>
      </c>
      <c r="IDX1" t="s">
        <v>21617</v>
      </c>
      <c r="IDY1" t="s">
        <v>21618</v>
      </c>
      <c r="IDZ1" t="s">
        <v>21619</v>
      </c>
      <c r="IEA1" t="s">
        <v>21620</v>
      </c>
      <c r="IEB1" t="s">
        <v>21621</v>
      </c>
      <c r="IEC1" t="s">
        <v>21622</v>
      </c>
      <c r="IED1" t="s">
        <v>21623</v>
      </c>
      <c r="IEE1" t="s">
        <v>21624</v>
      </c>
      <c r="IEF1" t="s">
        <v>21625</v>
      </c>
      <c r="IEG1" t="s">
        <v>21626</v>
      </c>
      <c r="IEH1" t="s">
        <v>21627</v>
      </c>
      <c r="IEI1" t="s">
        <v>21628</v>
      </c>
      <c r="IEJ1" t="s">
        <v>21629</v>
      </c>
      <c r="IEK1" t="s">
        <v>21630</v>
      </c>
      <c r="IEL1" t="s">
        <v>21631</v>
      </c>
      <c r="IEM1" t="s">
        <v>21632</v>
      </c>
      <c r="IEN1" t="s">
        <v>21633</v>
      </c>
      <c r="IEO1" t="s">
        <v>21634</v>
      </c>
      <c r="IEP1" t="s">
        <v>21635</v>
      </c>
      <c r="IEQ1" t="s">
        <v>21636</v>
      </c>
      <c r="IER1" t="s">
        <v>21637</v>
      </c>
      <c r="IES1" t="s">
        <v>21638</v>
      </c>
      <c r="IET1" t="s">
        <v>21639</v>
      </c>
      <c r="IEU1" t="s">
        <v>21640</v>
      </c>
      <c r="IEV1" t="s">
        <v>21641</v>
      </c>
      <c r="IEW1" t="s">
        <v>21642</v>
      </c>
      <c r="IEX1" t="s">
        <v>21643</v>
      </c>
      <c r="IEY1" t="s">
        <v>21644</v>
      </c>
      <c r="IEZ1" t="s">
        <v>21645</v>
      </c>
      <c r="IFA1" t="s">
        <v>21646</v>
      </c>
      <c r="IFB1" t="s">
        <v>21647</v>
      </c>
      <c r="IFC1" t="s">
        <v>21648</v>
      </c>
      <c r="IFD1" t="s">
        <v>21649</v>
      </c>
      <c r="IFE1" t="s">
        <v>21650</v>
      </c>
      <c r="IFF1" t="s">
        <v>21651</v>
      </c>
      <c r="IFG1" t="s">
        <v>21652</v>
      </c>
      <c r="IFH1" t="s">
        <v>21653</v>
      </c>
      <c r="IFI1" t="s">
        <v>21654</v>
      </c>
      <c r="IFJ1" t="s">
        <v>21655</v>
      </c>
      <c r="IFK1" t="s">
        <v>21656</v>
      </c>
      <c r="IFL1" t="s">
        <v>21657</v>
      </c>
      <c r="IFM1" t="s">
        <v>21658</v>
      </c>
      <c r="IFN1" t="s">
        <v>21659</v>
      </c>
      <c r="IFO1" t="s">
        <v>21660</v>
      </c>
      <c r="IFP1" t="s">
        <v>21661</v>
      </c>
      <c r="IFQ1" t="s">
        <v>21662</v>
      </c>
      <c r="IFR1" t="s">
        <v>21663</v>
      </c>
      <c r="IFS1" t="s">
        <v>21664</v>
      </c>
      <c r="IFT1" t="s">
        <v>21665</v>
      </c>
      <c r="IFU1" t="s">
        <v>21666</v>
      </c>
      <c r="IFV1" t="s">
        <v>21667</v>
      </c>
      <c r="IFW1" t="s">
        <v>21668</v>
      </c>
      <c r="IFX1" t="s">
        <v>21669</v>
      </c>
      <c r="IFY1" t="s">
        <v>21670</v>
      </c>
      <c r="IFZ1" t="s">
        <v>21671</v>
      </c>
      <c r="IGA1" t="s">
        <v>21672</v>
      </c>
      <c r="IGB1" t="s">
        <v>21673</v>
      </c>
      <c r="IGC1" t="s">
        <v>21674</v>
      </c>
      <c r="IGD1" t="s">
        <v>21675</v>
      </c>
      <c r="IGE1" t="s">
        <v>21676</v>
      </c>
      <c r="IGF1" t="s">
        <v>21677</v>
      </c>
      <c r="IGG1" t="s">
        <v>21678</v>
      </c>
      <c r="IGH1" t="s">
        <v>21679</v>
      </c>
      <c r="IGI1" t="s">
        <v>21680</v>
      </c>
      <c r="IGJ1" t="s">
        <v>21681</v>
      </c>
      <c r="IGK1" t="s">
        <v>21682</v>
      </c>
      <c r="IGL1" t="s">
        <v>21683</v>
      </c>
      <c r="IGM1" t="s">
        <v>21684</v>
      </c>
      <c r="IGN1" t="s">
        <v>21685</v>
      </c>
      <c r="IGO1" t="s">
        <v>21686</v>
      </c>
      <c r="IGP1" t="s">
        <v>21687</v>
      </c>
      <c r="IGQ1" t="s">
        <v>21688</v>
      </c>
      <c r="IGR1" t="s">
        <v>21689</v>
      </c>
      <c r="IGS1" t="s">
        <v>21690</v>
      </c>
      <c r="IGT1" t="s">
        <v>21691</v>
      </c>
      <c r="IGU1" t="s">
        <v>21692</v>
      </c>
      <c r="IGV1" t="s">
        <v>21693</v>
      </c>
      <c r="IGW1" t="s">
        <v>21694</v>
      </c>
      <c r="IGX1" t="s">
        <v>21695</v>
      </c>
      <c r="IGY1" t="s">
        <v>21696</v>
      </c>
      <c r="IGZ1" t="s">
        <v>21697</v>
      </c>
      <c r="IHA1" t="s">
        <v>21698</v>
      </c>
      <c r="IHB1" t="s">
        <v>21699</v>
      </c>
      <c r="IHC1" t="s">
        <v>21700</v>
      </c>
      <c r="IHD1" t="s">
        <v>21701</v>
      </c>
      <c r="IHE1" t="s">
        <v>21702</v>
      </c>
      <c r="IHF1" t="s">
        <v>21703</v>
      </c>
      <c r="IHG1" t="s">
        <v>21704</v>
      </c>
      <c r="IHH1" t="s">
        <v>21705</v>
      </c>
      <c r="IHI1" t="s">
        <v>21706</v>
      </c>
      <c r="IHJ1" t="s">
        <v>21707</v>
      </c>
      <c r="IHK1" t="s">
        <v>21708</v>
      </c>
      <c r="IHL1" t="s">
        <v>21709</v>
      </c>
      <c r="IHM1" t="s">
        <v>21710</v>
      </c>
      <c r="IHN1" t="s">
        <v>21711</v>
      </c>
      <c r="IHO1" t="s">
        <v>21712</v>
      </c>
      <c r="IHP1" t="s">
        <v>21713</v>
      </c>
      <c r="IHQ1" t="s">
        <v>21714</v>
      </c>
      <c r="IHR1" t="s">
        <v>21715</v>
      </c>
      <c r="IHS1" t="s">
        <v>21716</v>
      </c>
      <c r="IHT1" t="s">
        <v>21717</v>
      </c>
      <c r="IHU1" t="s">
        <v>21718</v>
      </c>
      <c r="IHV1" t="s">
        <v>21719</v>
      </c>
      <c r="IHW1" t="s">
        <v>21720</v>
      </c>
      <c r="IHX1" t="s">
        <v>21721</v>
      </c>
      <c r="IHY1" t="s">
        <v>21722</v>
      </c>
      <c r="IHZ1" t="s">
        <v>21723</v>
      </c>
      <c r="IIA1" t="s">
        <v>21724</v>
      </c>
      <c r="IIB1" t="s">
        <v>21725</v>
      </c>
      <c r="IIC1" t="s">
        <v>21726</v>
      </c>
      <c r="IID1" t="s">
        <v>21727</v>
      </c>
      <c r="IIE1" t="s">
        <v>21728</v>
      </c>
      <c r="IIF1" t="s">
        <v>21729</v>
      </c>
      <c r="IIG1" t="s">
        <v>21730</v>
      </c>
      <c r="IIH1" t="s">
        <v>21731</v>
      </c>
      <c r="III1" t="s">
        <v>21732</v>
      </c>
      <c r="IIJ1" t="s">
        <v>21733</v>
      </c>
      <c r="IIK1" t="s">
        <v>21734</v>
      </c>
      <c r="IIL1" t="s">
        <v>21735</v>
      </c>
      <c r="IIM1" t="s">
        <v>21736</v>
      </c>
      <c r="IIN1" t="s">
        <v>21737</v>
      </c>
      <c r="IIO1" t="s">
        <v>21738</v>
      </c>
      <c r="IIP1" t="s">
        <v>21739</v>
      </c>
      <c r="IIQ1" t="s">
        <v>21740</v>
      </c>
      <c r="IIR1" t="s">
        <v>21741</v>
      </c>
      <c r="IIS1" t="s">
        <v>21742</v>
      </c>
      <c r="IIT1" t="s">
        <v>21743</v>
      </c>
      <c r="IIU1" t="s">
        <v>21744</v>
      </c>
      <c r="IIV1" t="s">
        <v>21745</v>
      </c>
      <c r="IIW1" t="s">
        <v>21746</v>
      </c>
      <c r="IIX1" t="s">
        <v>21747</v>
      </c>
      <c r="IIY1" t="s">
        <v>21748</v>
      </c>
      <c r="IIZ1" t="s">
        <v>21749</v>
      </c>
      <c r="IJA1" t="s">
        <v>21750</v>
      </c>
      <c r="IJB1" t="s">
        <v>21751</v>
      </c>
      <c r="IJC1" t="s">
        <v>21752</v>
      </c>
      <c r="IJD1" t="s">
        <v>21753</v>
      </c>
      <c r="IJE1" t="s">
        <v>21754</v>
      </c>
      <c r="IJF1" t="s">
        <v>21755</v>
      </c>
      <c r="IJG1" t="s">
        <v>21756</v>
      </c>
      <c r="IJH1" t="s">
        <v>21757</v>
      </c>
      <c r="IJI1" t="s">
        <v>21758</v>
      </c>
      <c r="IJJ1" t="s">
        <v>21759</v>
      </c>
      <c r="IJK1" t="s">
        <v>21760</v>
      </c>
      <c r="IJL1" t="s">
        <v>21761</v>
      </c>
      <c r="IJM1" t="s">
        <v>21762</v>
      </c>
      <c r="IJN1" t="s">
        <v>21763</v>
      </c>
      <c r="IJO1" t="s">
        <v>21764</v>
      </c>
      <c r="IJP1" t="s">
        <v>21765</v>
      </c>
      <c r="IJQ1" t="s">
        <v>21766</v>
      </c>
      <c r="IJR1" t="s">
        <v>21767</v>
      </c>
      <c r="IJS1" t="s">
        <v>21768</v>
      </c>
      <c r="IJT1" t="s">
        <v>21769</v>
      </c>
      <c r="IJU1" t="s">
        <v>21770</v>
      </c>
      <c r="IJV1" t="s">
        <v>21771</v>
      </c>
      <c r="IJW1" t="s">
        <v>21772</v>
      </c>
      <c r="IJX1" t="s">
        <v>21773</v>
      </c>
      <c r="IJY1" t="s">
        <v>21774</v>
      </c>
      <c r="IJZ1" t="s">
        <v>21775</v>
      </c>
      <c r="IKA1" t="s">
        <v>21776</v>
      </c>
      <c r="IKB1" t="s">
        <v>21777</v>
      </c>
      <c r="IKC1" t="s">
        <v>21778</v>
      </c>
      <c r="IKD1" t="s">
        <v>21779</v>
      </c>
      <c r="IKE1" t="s">
        <v>21780</v>
      </c>
      <c r="IKF1" t="s">
        <v>21781</v>
      </c>
      <c r="IKG1" t="s">
        <v>21782</v>
      </c>
      <c r="IKH1" t="s">
        <v>21783</v>
      </c>
      <c r="IKI1" t="s">
        <v>21784</v>
      </c>
      <c r="IKJ1" t="s">
        <v>21785</v>
      </c>
      <c r="IKK1" t="s">
        <v>21786</v>
      </c>
      <c r="IKL1" t="s">
        <v>21787</v>
      </c>
      <c r="IKM1" t="s">
        <v>21788</v>
      </c>
      <c r="IKN1" t="s">
        <v>21789</v>
      </c>
      <c r="IKO1" t="s">
        <v>21790</v>
      </c>
      <c r="IKP1" t="s">
        <v>21791</v>
      </c>
      <c r="IKQ1" t="s">
        <v>21792</v>
      </c>
      <c r="IKR1" t="s">
        <v>21793</v>
      </c>
      <c r="IKS1" t="s">
        <v>21794</v>
      </c>
      <c r="IKT1" t="s">
        <v>21795</v>
      </c>
      <c r="IKU1" t="s">
        <v>21796</v>
      </c>
      <c r="IKV1" t="s">
        <v>21797</v>
      </c>
      <c r="IKW1" t="s">
        <v>21798</v>
      </c>
      <c r="IKX1" t="s">
        <v>21799</v>
      </c>
      <c r="IKY1" t="s">
        <v>21800</v>
      </c>
      <c r="IKZ1" t="s">
        <v>21801</v>
      </c>
      <c r="ILA1" t="s">
        <v>21802</v>
      </c>
      <c r="ILB1" t="s">
        <v>21803</v>
      </c>
      <c r="ILC1" t="s">
        <v>21804</v>
      </c>
      <c r="ILD1" t="s">
        <v>21805</v>
      </c>
      <c r="ILE1" t="s">
        <v>21806</v>
      </c>
      <c r="ILF1" t="s">
        <v>21807</v>
      </c>
      <c r="ILG1" t="s">
        <v>21808</v>
      </c>
      <c r="ILH1" t="s">
        <v>21809</v>
      </c>
      <c r="ILI1" t="s">
        <v>21810</v>
      </c>
      <c r="ILJ1" t="s">
        <v>21811</v>
      </c>
      <c r="ILK1" t="s">
        <v>21812</v>
      </c>
      <c r="ILL1" t="s">
        <v>21813</v>
      </c>
      <c r="ILM1" t="s">
        <v>21814</v>
      </c>
      <c r="ILN1" t="s">
        <v>21815</v>
      </c>
      <c r="ILO1" t="s">
        <v>21816</v>
      </c>
      <c r="ILP1" t="s">
        <v>21817</v>
      </c>
      <c r="ILQ1" t="s">
        <v>21818</v>
      </c>
      <c r="ILR1" t="s">
        <v>21819</v>
      </c>
      <c r="ILS1" t="s">
        <v>21820</v>
      </c>
      <c r="ILT1" t="s">
        <v>21821</v>
      </c>
      <c r="ILU1" t="s">
        <v>21822</v>
      </c>
      <c r="ILV1" t="s">
        <v>21823</v>
      </c>
      <c r="ILW1" t="s">
        <v>21824</v>
      </c>
      <c r="ILX1" t="s">
        <v>21825</v>
      </c>
      <c r="ILY1" t="s">
        <v>21826</v>
      </c>
      <c r="ILZ1" t="s">
        <v>21827</v>
      </c>
      <c r="IMA1" t="s">
        <v>21828</v>
      </c>
      <c r="IMB1" t="s">
        <v>21829</v>
      </c>
      <c r="IMC1" t="s">
        <v>21830</v>
      </c>
      <c r="IMD1" t="s">
        <v>21831</v>
      </c>
      <c r="IME1" t="s">
        <v>21832</v>
      </c>
      <c r="IMF1" t="s">
        <v>21833</v>
      </c>
      <c r="IMG1" t="s">
        <v>21834</v>
      </c>
      <c r="IMH1" t="s">
        <v>21835</v>
      </c>
      <c r="IMI1" t="s">
        <v>21836</v>
      </c>
      <c r="IMJ1" t="s">
        <v>21837</v>
      </c>
      <c r="IMK1" t="s">
        <v>21838</v>
      </c>
      <c r="IML1" t="s">
        <v>21839</v>
      </c>
      <c r="IMM1" t="s">
        <v>21840</v>
      </c>
      <c r="IMN1" t="s">
        <v>21841</v>
      </c>
      <c r="IMO1" t="s">
        <v>21842</v>
      </c>
      <c r="IMP1" t="s">
        <v>21843</v>
      </c>
      <c r="IMQ1" t="s">
        <v>21844</v>
      </c>
      <c r="IMR1" t="s">
        <v>21845</v>
      </c>
      <c r="IMS1" t="s">
        <v>21846</v>
      </c>
      <c r="IMT1" t="s">
        <v>21847</v>
      </c>
      <c r="IMU1" t="s">
        <v>21848</v>
      </c>
      <c r="IMV1" t="s">
        <v>21849</v>
      </c>
      <c r="IMW1" t="s">
        <v>21850</v>
      </c>
      <c r="IMX1" t="s">
        <v>21851</v>
      </c>
      <c r="IMY1" t="s">
        <v>21852</v>
      </c>
      <c r="IMZ1" t="s">
        <v>21853</v>
      </c>
      <c r="INA1" t="s">
        <v>21854</v>
      </c>
      <c r="INB1" t="s">
        <v>21855</v>
      </c>
      <c r="INC1" t="s">
        <v>21856</v>
      </c>
      <c r="IND1" t="s">
        <v>21857</v>
      </c>
      <c r="INE1" t="s">
        <v>21858</v>
      </c>
      <c r="INF1" t="s">
        <v>21859</v>
      </c>
      <c r="ING1" t="s">
        <v>21860</v>
      </c>
      <c r="INH1" t="s">
        <v>21861</v>
      </c>
      <c r="INI1" t="s">
        <v>21862</v>
      </c>
      <c r="INJ1" t="s">
        <v>21863</v>
      </c>
      <c r="INK1" t="s">
        <v>21864</v>
      </c>
      <c r="INL1" t="s">
        <v>21865</v>
      </c>
      <c r="INM1" t="s">
        <v>21866</v>
      </c>
      <c r="INN1" t="s">
        <v>21867</v>
      </c>
      <c r="INO1" t="s">
        <v>21868</v>
      </c>
      <c r="INP1" t="s">
        <v>21869</v>
      </c>
      <c r="INQ1" t="s">
        <v>21870</v>
      </c>
      <c r="INR1" t="s">
        <v>21871</v>
      </c>
      <c r="INS1" t="s">
        <v>21872</v>
      </c>
      <c r="INT1" t="s">
        <v>21873</v>
      </c>
      <c r="INU1" t="s">
        <v>21874</v>
      </c>
      <c r="INV1" t="s">
        <v>21875</v>
      </c>
      <c r="INW1" t="s">
        <v>21876</v>
      </c>
      <c r="INX1" t="s">
        <v>21877</v>
      </c>
      <c r="INY1" t="s">
        <v>21878</v>
      </c>
      <c r="INZ1" t="s">
        <v>21879</v>
      </c>
      <c r="IOA1" t="s">
        <v>21880</v>
      </c>
      <c r="IOB1" t="s">
        <v>21881</v>
      </c>
      <c r="IOC1" t="s">
        <v>21882</v>
      </c>
      <c r="IOD1" t="s">
        <v>21883</v>
      </c>
      <c r="IOE1" t="s">
        <v>21884</v>
      </c>
      <c r="IOF1" t="s">
        <v>21885</v>
      </c>
      <c r="IOG1" t="s">
        <v>21886</v>
      </c>
      <c r="IOH1" t="s">
        <v>21887</v>
      </c>
      <c r="IOI1" t="s">
        <v>21888</v>
      </c>
      <c r="IOJ1" t="s">
        <v>21889</v>
      </c>
      <c r="IOK1" t="s">
        <v>21890</v>
      </c>
      <c r="IOL1" t="s">
        <v>21891</v>
      </c>
      <c r="IOM1" t="s">
        <v>21892</v>
      </c>
      <c r="ION1" t="s">
        <v>21893</v>
      </c>
      <c r="IOO1" t="s">
        <v>21894</v>
      </c>
      <c r="IOP1" t="s">
        <v>21895</v>
      </c>
      <c r="IOQ1" t="s">
        <v>21896</v>
      </c>
      <c r="IOR1" t="s">
        <v>21897</v>
      </c>
      <c r="IOS1" t="s">
        <v>21898</v>
      </c>
      <c r="IOT1" t="s">
        <v>21899</v>
      </c>
      <c r="IOU1" t="s">
        <v>21900</v>
      </c>
      <c r="IOV1" t="s">
        <v>21901</v>
      </c>
      <c r="IOW1" t="s">
        <v>21902</v>
      </c>
      <c r="IOX1" t="s">
        <v>21903</v>
      </c>
      <c r="IOY1" t="s">
        <v>21904</v>
      </c>
      <c r="IOZ1" t="s">
        <v>21905</v>
      </c>
      <c r="IPA1" t="s">
        <v>21906</v>
      </c>
      <c r="IPB1" t="s">
        <v>21907</v>
      </c>
      <c r="IPC1" t="s">
        <v>21908</v>
      </c>
      <c r="IPD1" t="s">
        <v>21909</v>
      </c>
      <c r="IPE1" t="s">
        <v>21910</v>
      </c>
      <c r="IPF1" t="s">
        <v>21911</v>
      </c>
      <c r="IPG1" t="s">
        <v>21912</v>
      </c>
      <c r="IPH1" t="s">
        <v>21913</v>
      </c>
      <c r="IPI1" t="s">
        <v>21914</v>
      </c>
      <c r="IPJ1" t="s">
        <v>21915</v>
      </c>
      <c r="IPK1" t="s">
        <v>21916</v>
      </c>
      <c r="IPL1" t="s">
        <v>21917</v>
      </c>
      <c r="IPM1" t="s">
        <v>21918</v>
      </c>
      <c r="IPN1" t="s">
        <v>21919</v>
      </c>
      <c r="IPO1" t="s">
        <v>21920</v>
      </c>
      <c r="IPP1" t="s">
        <v>21921</v>
      </c>
      <c r="IPQ1" t="s">
        <v>21922</v>
      </c>
      <c r="IPR1" t="s">
        <v>21923</v>
      </c>
      <c r="IPS1" t="s">
        <v>21924</v>
      </c>
      <c r="IPT1" t="s">
        <v>21925</v>
      </c>
      <c r="IPU1" t="s">
        <v>21926</v>
      </c>
      <c r="IPV1" t="s">
        <v>21927</v>
      </c>
      <c r="IPW1" t="s">
        <v>21928</v>
      </c>
      <c r="IPX1" t="s">
        <v>21929</v>
      </c>
      <c r="IPY1" t="s">
        <v>21930</v>
      </c>
      <c r="IPZ1" t="s">
        <v>21931</v>
      </c>
      <c r="IQA1" t="s">
        <v>21932</v>
      </c>
      <c r="IQB1" t="s">
        <v>21933</v>
      </c>
      <c r="IQC1" t="s">
        <v>21934</v>
      </c>
      <c r="IQD1" t="s">
        <v>21935</v>
      </c>
      <c r="IQE1" t="s">
        <v>21936</v>
      </c>
      <c r="IQF1" t="s">
        <v>21937</v>
      </c>
      <c r="IQG1" t="s">
        <v>21938</v>
      </c>
      <c r="IQH1" t="s">
        <v>21939</v>
      </c>
      <c r="IQI1" t="s">
        <v>21940</v>
      </c>
      <c r="IQJ1" t="s">
        <v>21941</v>
      </c>
      <c r="IQK1" t="s">
        <v>21942</v>
      </c>
      <c r="IQL1" t="s">
        <v>21943</v>
      </c>
      <c r="IQM1" t="s">
        <v>21944</v>
      </c>
      <c r="IQN1" t="s">
        <v>21945</v>
      </c>
      <c r="IQO1" t="s">
        <v>21946</v>
      </c>
      <c r="IQP1" t="s">
        <v>21947</v>
      </c>
      <c r="IQQ1" t="s">
        <v>21948</v>
      </c>
      <c r="IQR1" t="s">
        <v>21949</v>
      </c>
      <c r="IQS1" t="s">
        <v>21950</v>
      </c>
      <c r="IQT1" t="s">
        <v>21951</v>
      </c>
      <c r="IQU1" t="s">
        <v>21952</v>
      </c>
      <c r="IQV1" t="s">
        <v>21953</v>
      </c>
      <c r="IQW1" t="s">
        <v>21954</v>
      </c>
      <c r="IQX1" t="s">
        <v>21955</v>
      </c>
      <c r="IQY1" t="s">
        <v>21956</v>
      </c>
      <c r="IQZ1" t="s">
        <v>21957</v>
      </c>
      <c r="IRA1" t="s">
        <v>21958</v>
      </c>
      <c r="IRB1" t="s">
        <v>21959</v>
      </c>
      <c r="IRC1" t="s">
        <v>21960</v>
      </c>
      <c r="IRD1" t="s">
        <v>21961</v>
      </c>
      <c r="IRE1" t="s">
        <v>21962</v>
      </c>
      <c r="IRF1" t="s">
        <v>21963</v>
      </c>
      <c r="IRG1" t="s">
        <v>21964</v>
      </c>
      <c r="IRH1" t="s">
        <v>21965</v>
      </c>
      <c r="IRI1" t="s">
        <v>21966</v>
      </c>
      <c r="IRJ1" t="s">
        <v>21967</v>
      </c>
      <c r="IRK1" t="s">
        <v>21968</v>
      </c>
      <c r="IRL1" t="s">
        <v>21969</v>
      </c>
      <c r="IRM1" t="s">
        <v>21970</v>
      </c>
      <c r="IRN1" t="s">
        <v>21971</v>
      </c>
      <c r="IRO1" t="s">
        <v>21972</v>
      </c>
      <c r="IRP1" t="s">
        <v>21973</v>
      </c>
      <c r="IRQ1" t="s">
        <v>21974</v>
      </c>
      <c r="IRR1" t="s">
        <v>21975</v>
      </c>
      <c r="IRS1" t="s">
        <v>21976</v>
      </c>
      <c r="IRT1" t="s">
        <v>21977</v>
      </c>
      <c r="IRU1" t="s">
        <v>21978</v>
      </c>
      <c r="IRV1" t="s">
        <v>21979</v>
      </c>
      <c r="IRW1" t="s">
        <v>21980</v>
      </c>
      <c r="IRX1" t="s">
        <v>21981</v>
      </c>
      <c r="IRY1" t="s">
        <v>21982</v>
      </c>
      <c r="IRZ1" t="s">
        <v>21983</v>
      </c>
      <c r="ISA1" t="s">
        <v>21984</v>
      </c>
      <c r="ISB1" t="s">
        <v>21985</v>
      </c>
      <c r="ISC1" t="s">
        <v>21986</v>
      </c>
      <c r="ISD1" t="s">
        <v>21987</v>
      </c>
      <c r="ISE1" t="s">
        <v>21988</v>
      </c>
      <c r="ISF1" t="s">
        <v>21989</v>
      </c>
      <c r="ISG1" t="s">
        <v>21990</v>
      </c>
      <c r="ISH1" t="s">
        <v>21991</v>
      </c>
      <c r="ISI1" t="s">
        <v>21992</v>
      </c>
      <c r="ISJ1" t="s">
        <v>21993</v>
      </c>
      <c r="ISK1" t="s">
        <v>21994</v>
      </c>
      <c r="ISL1" t="s">
        <v>21995</v>
      </c>
      <c r="ISM1" t="s">
        <v>21996</v>
      </c>
      <c r="ISN1" t="s">
        <v>21997</v>
      </c>
      <c r="ISO1" t="s">
        <v>21998</v>
      </c>
      <c r="ISP1" t="s">
        <v>21999</v>
      </c>
      <c r="ISQ1" t="s">
        <v>22000</v>
      </c>
      <c r="ISR1" t="s">
        <v>22001</v>
      </c>
      <c r="ISS1" t="s">
        <v>22002</v>
      </c>
      <c r="IST1" t="s">
        <v>22003</v>
      </c>
      <c r="ISU1" t="s">
        <v>22004</v>
      </c>
      <c r="ISV1" t="s">
        <v>22005</v>
      </c>
      <c r="ISW1" t="s">
        <v>22006</v>
      </c>
      <c r="ISX1" t="s">
        <v>22007</v>
      </c>
      <c r="ISY1" t="s">
        <v>22008</v>
      </c>
      <c r="ISZ1" t="s">
        <v>22009</v>
      </c>
      <c r="ITA1" t="s">
        <v>22010</v>
      </c>
      <c r="ITB1" t="s">
        <v>22011</v>
      </c>
      <c r="ITC1" t="s">
        <v>22012</v>
      </c>
      <c r="ITD1" t="s">
        <v>22013</v>
      </c>
      <c r="ITE1" t="s">
        <v>22014</v>
      </c>
      <c r="ITF1" t="s">
        <v>22015</v>
      </c>
      <c r="ITG1" t="s">
        <v>22016</v>
      </c>
      <c r="ITH1" t="s">
        <v>22017</v>
      </c>
      <c r="ITI1" t="s">
        <v>22018</v>
      </c>
      <c r="ITJ1" t="s">
        <v>22019</v>
      </c>
      <c r="ITK1" t="s">
        <v>22020</v>
      </c>
      <c r="ITL1" t="s">
        <v>22021</v>
      </c>
      <c r="ITM1" t="s">
        <v>22022</v>
      </c>
      <c r="ITN1" t="s">
        <v>22023</v>
      </c>
      <c r="ITO1" t="s">
        <v>22024</v>
      </c>
      <c r="ITP1" t="s">
        <v>22025</v>
      </c>
      <c r="ITQ1" t="s">
        <v>22026</v>
      </c>
      <c r="ITR1" t="s">
        <v>22027</v>
      </c>
      <c r="ITS1" t="s">
        <v>22028</v>
      </c>
      <c r="ITT1" t="s">
        <v>22029</v>
      </c>
      <c r="ITU1" t="s">
        <v>22030</v>
      </c>
      <c r="ITV1" t="s">
        <v>22031</v>
      </c>
      <c r="ITW1" t="s">
        <v>22032</v>
      </c>
      <c r="ITX1" t="s">
        <v>22033</v>
      </c>
      <c r="ITY1" t="s">
        <v>22034</v>
      </c>
      <c r="ITZ1" t="s">
        <v>22035</v>
      </c>
      <c r="IUA1" t="s">
        <v>22036</v>
      </c>
      <c r="IUB1" t="s">
        <v>22037</v>
      </c>
      <c r="IUC1" t="s">
        <v>22038</v>
      </c>
      <c r="IUD1" t="s">
        <v>22039</v>
      </c>
      <c r="IUE1" t="s">
        <v>22040</v>
      </c>
      <c r="IUF1" t="s">
        <v>22041</v>
      </c>
      <c r="IUG1" t="s">
        <v>22042</v>
      </c>
      <c r="IUH1" t="s">
        <v>22043</v>
      </c>
      <c r="IUI1" t="s">
        <v>22044</v>
      </c>
      <c r="IUJ1" t="s">
        <v>22045</v>
      </c>
      <c r="IUK1" t="s">
        <v>22046</v>
      </c>
      <c r="IUL1" t="s">
        <v>22047</v>
      </c>
      <c r="IUM1" t="s">
        <v>22048</v>
      </c>
      <c r="IUN1" t="s">
        <v>22049</v>
      </c>
      <c r="IUO1" t="s">
        <v>22050</v>
      </c>
      <c r="IUP1" t="s">
        <v>22051</v>
      </c>
      <c r="IUQ1" t="s">
        <v>22052</v>
      </c>
      <c r="IUR1" t="s">
        <v>22053</v>
      </c>
      <c r="IUS1" t="s">
        <v>22054</v>
      </c>
      <c r="IUT1" t="s">
        <v>22055</v>
      </c>
      <c r="IUU1" t="s">
        <v>22056</v>
      </c>
      <c r="IUV1" t="s">
        <v>22057</v>
      </c>
      <c r="IUW1" t="s">
        <v>22058</v>
      </c>
      <c r="IUX1" t="s">
        <v>22059</v>
      </c>
      <c r="IUY1" t="s">
        <v>22060</v>
      </c>
      <c r="IUZ1" t="s">
        <v>22061</v>
      </c>
      <c r="IVA1" t="s">
        <v>22062</v>
      </c>
      <c r="IVB1" t="s">
        <v>22063</v>
      </c>
      <c r="IVC1" t="s">
        <v>22064</v>
      </c>
      <c r="IVD1" t="s">
        <v>22065</v>
      </c>
      <c r="IVE1" t="s">
        <v>22066</v>
      </c>
      <c r="IVF1" t="s">
        <v>22067</v>
      </c>
      <c r="IVG1" t="s">
        <v>22068</v>
      </c>
      <c r="IVH1" t="s">
        <v>22069</v>
      </c>
      <c r="IVI1" t="s">
        <v>22070</v>
      </c>
      <c r="IVJ1" t="s">
        <v>22071</v>
      </c>
      <c r="IVK1" t="s">
        <v>22072</v>
      </c>
      <c r="IVL1" t="s">
        <v>22073</v>
      </c>
      <c r="IVM1" t="s">
        <v>22074</v>
      </c>
      <c r="IVN1" t="s">
        <v>22075</v>
      </c>
      <c r="IVO1" t="s">
        <v>22076</v>
      </c>
      <c r="IVP1" t="s">
        <v>22077</v>
      </c>
      <c r="IVQ1" t="s">
        <v>22078</v>
      </c>
      <c r="IVR1" t="s">
        <v>22079</v>
      </c>
      <c r="IVS1" t="s">
        <v>22080</v>
      </c>
      <c r="IVT1" t="s">
        <v>22081</v>
      </c>
      <c r="IVU1" t="s">
        <v>22082</v>
      </c>
      <c r="IVV1" t="s">
        <v>22083</v>
      </c>
      <c r="IVW1" t="s">
        <v>22084</v>
      </c>
      <c r="IVX1" t="s">
        <v>22085</v>
      </c>
      <c r="IVY1" t="s">
        <v>22086</v>
      </c>
      <c r="IVZ1" t="s">
        <v>22087</v>
      </c>
      <c r="IWA1" t="s">
        <v>22088</v>
      </c>
      <c r="IWB1" t="s">
        <v>22089</v>
      </c>
      <c r="IWC1" t="s">
        <v>22090</v>
      </c>
      <c r="IWD1" t="s">
        <v>22091</v>
      </c>
      <c r="IWE1" t="s">
        <v>22092</v>
      </c>
      <c r="IWF1" t="s">
        <v>22093</v>
      </c>
      <c r="IWG1" t="s">
        <v>22094</v>
      </c>
      <c r="IWH1" t="s">
        <v>22095</v>
      </c>
      <c r="IWI1" t="s">
        <v>22096</v>
      </c>
      <c r="IWJ1" t="s">
        <v>22097</v>
      </c>
      <c r="IWK1" t="s">
        <v>22098</v>
      </c>
      <c r="IWL1" t="s">
        <v>22099</v>
      </c>
      <c r="IWM1" t="s">
        <v>22100</v>
      </c>
      <c r="IWN1" t="s">
        <v>22101</v>
      </c>
      <c r="IWO1" t="s">
        <v>22102</v>
      </c>
      <c r="IWP1" t="s">
        <v>22103</v>
      </c>
      <c r="IWQ1" t="s">
        <v>22104</v>
      </c>
      <c r="IWR1" t="s">
        <v>22105</v>
      </c>
      <c r="IWS1" t="s">
        <v>22106</v>
      </c>
      <c r="IWT1" t="s">
        <v>22107</v>
      </c>
      <c r="IWU1" t="s">
        <v>22108</v>
      </c>
      <c r="IWV1" t="s">
        <v>22109</v>
      </c>
      <c r="IWW1" t="s">
        <v>22110</v>
      </c>
      <c r="IWX1" t="s">
        <v>22111</v>
      </c>
      <c r="IWY1" t="s">
        <v>22112</v>
      </c>
      <c r="IWZ1" t="s">
        <v>22113</v>
      </c>
      <c r="IXA1" t="s">
        <v>22114</v>
      </c>
      <c r="IXB1" t="s">
        <v>22115</v>
      </c>
      <c r="IXC1" t="s">
        <v>22116</v>
      </c>
      <c r="IXD1" t="s">
        <v>22117</v>
      </c>
      <c r="IXE1" t="s">
        <v>22118</v>
      </c>
      <c r="IXF1" t="s">
        <v>22119</v>
      </c>
      <c r="IXG1" t="s">
        <v>22120</v>
      </c>
      <c r="IXH1" t="s">
        <v>22121</v>
      </c>
      <c r="IXI1" t="s">
        <v>22122</v>
      </c>
      <c r="IXJ1" t="s">
        <v>22123</v>
      </c>
      <c r="IXK1" t="s">
        <v>22124</v>
      </c>
      <c r="IXL1" t="s">
        <v>22125</v>
      </c>
      <c r="IXM1" t="s">
        <v>22126</v>
      </c>
      <c r="IXN1" t="s">
        <v>22127</v>
      </c>
      <c r="IXO1" t="s">
        <v>22128</v>
      </c>
      <c r="IXP1" t="s">
        <v>22129</v>
      </c>
      <c r="IXQ1" t="s">
        <v>22130</v>
      </c>
      <c r="IXR1" t="s">
        <v>22131</v>
      </c>
      <c r="IXS1" t="s">
        <v>22132</v>
      </c>
      <c r="IXT1" t="s">
        <v>22133</v>
      </c>
      <c r="IXU1" t="s">
        <v>22134</v>
      </c>
      <c r="IXV1" t="s">
        <v>22135</v>
      </c>
      <c r="IXW1" t="s">
        <v>22136</v>
      </c>
      <c r="IXX1" t="s">
        <v>22137</v>
      </c>
      <c r="IXY1" t="s">
        <v>22138</v>
      </c>
      <c r="IXZ1" t="s">
        <v>22139</v>
      </c>
      <c r="IYA1" t="s">
        <v>22140</v>
      </c>
      <c r="IYB1" t="s">
        <v>22141</v>
      </c>
      <c r="IYC1" t="s">
        <v>22142</v>
      </c>
      <c r="IYD1" t="s">
        <v>22143</v>
      </c>
      <c r="IYE1" t="s">
        <v>22144</v>
      </c>
      <c r="IYF1" t="s">
        <v>22145</v>
      </c>
      <c r="IYG1" t="s">
        <v>22146</v>
      </c>
      <c r="IYH1" t="s">
        <v>22147</v>
      </c>
      <c r="IYI1" t="s">
        <v>22148</v>
      </c>
      <c r="IYJ1" t="s">
        <v>22149</v>
      </c>
      <c r="IYK1" t="s">
        <v>22150</v>
      </c>
      <c r="IYL1" t="s">
        <v>22151</v>
      </c>
      <c r="IYM1" t="s">
        <v>22152</v>
      </c>
      <c r="IYN1" t="s">
        <v>22153</v>
      </c>
      <c r="IYO1" t="s">
        <v>22154</v>
      </c>
      <c r="IYP1" t="s">
        <v>22155</v>
      </c>
      <c r="IYQ1" t="s">
        <v>22156</v>
      </c>
      <c r="IYR1" t="s">
        <v>22157</v>
      </c>
      <c r="IYS1" t="s">
        <v>22158</v>
      </c>
      <c r="IYT1" t="s">
        <v>22159</v>
      </c>
      <c r="IYU1" t="s">
        <v>22160</v>
      </c>
      <c r="IYV1" t="s">
        <v>22161</v>
      </c>
      <c r="IYW1" t="s">
        <v>22162</v>
      </c>
      <c r="IYX1" t="s">
        <v>22163</v>
      </c>
      <c r="IYY1" t="s">
        <v>22164</v>
      </c>
      <c r="IYZ1" t="s">
        <v>22165</v>
      </c>
      <c r="IZA1" t="s">
        <v>22166</v>
      </c>
      <c r="IZB1" t="s">
        <v>22167</v>
      </c>
      <c r="IZC1" t="s">
        <v>22168</v>
      </c>
      <c r="IZD1" t="s">
        <v>22169</v>
      </c>
      <c r="IZE1" t="s">
        <v>22170</v>
      </c>
      <c r="IZF1" t="s">
        <v>22171</v>
      </c>
      <c r="IZG1" t="s">
        <v>22172</v>
      </c>
      <c r="IZH1" t="s">
        <v>22173</v>
      </c>
      <c r="IZI1" t="s">
        <v>22174</v>
      </c>
      <c r="IZJ1" t="s">
        <v>22175</v>
      </c>
      <c r="IZK1" t="s">
        <v>22176</v>
      </c>
      <c r="IZL1" t="s">
        <v>22177</v>
      </c>
      <c r="IZM1" t="s">
        <v>22178</v>
      </c>
      <c r="IZN1" t="s">
        <v>22179</v>
      </c>
      <c r="IZO1" t="s">
        <v>22180</v>
      </c>
      <c r="IZP1" t="s">
        <v>22181</v>
      </c>
      <c r="IZQ1" t="s">
        <v>22182</v>
      </c>
      <c r="IZR1" t="s">
        <v>22183</v>
      </c>
      <c r="IZS1" t="s">
        <v>22184</v>
      </c>
      <c r="IZT1" t="s">
        <v>22185</v>
      </c>
      <c r="IZU1" t="s">
        <v>22186</v>
      </c>
      <c r="IZV1" t="s">
        <v>22187</v>
      </c>
      <c r="IZW1" t="s">
        <v>22188</v>
      </c>
      <c r="IZX1" t="s">
        <v>22189</v>
      </c>
      <c r="IZY1" t="s">
        <v>22190</v>
      </c>
      <c r="IZZ1" t="s">
        <v>22191</v>
      </c>
      <c r="JAA1" t="s">
        <v>22192</v>
      </c>
      <c r="JAB1" t="s">
        <v>22193</v>
      </c>
      <c r="JAC1" t="s">
        <v>22194</v>
      </c>
      <c r="JAD1" t="s">
        <v>22195</v>
      </c>
      <c r="JAE1" t="s">
        <v>22196</v>
      </c>
      <c r="JAF1" t="s">
        <v>22197</v>
      </c>
      <c r="JAG1" t="s">
        <v>22198</v>
      </c>
      <c r="JAH1" t="s">
        <v>22199</v>
      </c>
      <c r="JAI1" t="s">
        <v>22200</v>
      </c>
      <c r="JAJ1" t="s">
        <v>22201</v>
      </c>
      <c r="JAK1" t="s">
        <v>22202</v>
      </c>
      <c r="JAL1" t="s">
        <v>22203</v>
      </c>
      <c r="JAM1" t="s">
        <v>22204</v>
      </c>
      <c r="JAN1" t="s">
        <v>22205</v>
      </c>
      <c r="JAO1" t="s">
        <v>22206</v>
      </c>
      <c r="JAP1" t="s">
        <v>22207</v>
      </c>
      <c r="JAQ1" t="s">
        <v>22208</v>
      </c>
      <c r="JAR1" t="s">
        <v>22209</v>
      </c>
      <c r="JAS1" t="s">
        <v>22210</v>
      </c>
      <c r="JAT1" t="s">
        <v>22211</v>
      </c>
      <c r="JAU1" t="s">
        <v>22212</v>
      </c>
      <c r="JAV1" t="s">
        <v>22213</v>
      </c>
      <c r="JAW1" t="s">
        <v>22214</v>
      </c>
      <c r="JAX1" t="s">
        <v>22215</v>
      </c>
      <c r="JAY1" t="s">
        <v>22216</v>
      </c>
      <c r="JAZ1" t="s">
        <v>22217</v>
      </c>
      <c r="JBA1" t="s">
        <v>22218</v>
      </c>
      <c r="JBB1" t="s">
        <v>22219</v>
      </c>
      <c r="JBC1" t="s">
        <v>22220</v>
      </c>
      <c r="JBD1" t="s">
        <v>22221</v>
      </c>
      <c r="JBE1" t="s">
        <v>22222</v>
      </c>
      <c r="JBF1" t="s">
        <v>22223</v>
      </c>
      <c r="JBG1" t="s">
        <v>22224</v>
      </c>
      <c r="JBH1" t="s">
        <v>22225</v>
      </c>
      <c r="JBI1" t="s">
        <v>22226</v>
      </c>
      <c r="JBJ1" t="s">
        <v>22227</v>
      </c>
      <c r="JBK1" t="s">
        <v>22228</v>
      </c>
      <c r="JBL1" t="s">
        <v>22229</v>
      </c>
      <c r="JBM1" t="s">
        <v>22230</v>
      </c>
      <c r="JBN1" t="s">
        <v>22231</v>
      </c>
      <c r="JBO1" t="s">
        <v>22232</v>
      </c>
      <c r="JBP1" t="s">
        <v>22233</v>
      </c>
      <c r="JBQ1" t="s">
        <v>22234</v>
      </c>
      <c r="JBR1" t="s">
        <v>22235</v>
      </c>
      <c r="JBS1" t="s">
        <v>22236</v>
      </c>
      <c r="JBT1" t="s">
        <v>22237</v>
      </c>
      <c r="JBU1" t="s">
        <v>22238</v>
      </c>
      <c r="JBV1" t="s">
        <v>22239</v>
      </c>
      <c r="JBW1" t="s">
        <v>22240</v>
      </c>
      <c r="JBX1" t="s">
        <v>22241</v>
      </c>
      <c r="JBY1" t="s">
        <v>22242</v>
      </c>
      <c r="JBZ1" t="s">
        <v>22243</v>
      </c>
      <c r="JCA1" t="s">
        <v>22244</v>
      </c>
      <c r="JCB1" t="s">
        <v>22245</v>
      </c>
      <c r="JCC1" t="s">
        <v>22246</v>
      </c>
      <c r="JCD1" t="s">
        <v>22247</v>
      </c>
      <c r="JCE1" t="s">
        <v>22248</v>
      </c>
      <c r="JCF1" t="s">
        <v>22249</v>
      </c>
      <c r="JCG1" t="s">
        <v>22250</v>
      </c>
      <c r="JCH1" t="s">
        <v>22251</v>
      </c>
      <c r="JCI1" t="s">
        <v>22252</v>
      </c>
      <c r="JCJ1" t="s">
        <v>22253</v>
      </c>
      <c r="JCK1" t="s">
        <v>22254</v>
      </c>
      <c r="JCL1" t="s">
        <v>22255</v>
      </c>
      <c r="JCM1" t="s">
        <v>22256</v>
      </c>
      <c r="JCN1" t="s">
        <v>22257</v>
      </c>
      <c r="JCO1" t="s">
        <v>22258</v>
      </c>
      <c r="JCP1" t="s">
        <v>22259</v>
      </c>
      <c r="JCQ1" t="s">
        <v>22260</v>
      </c>
      <c r="JCR1" t="s">
        <v>22261</v>
      </c>
      <c r="JCS1" t="s">
        <v>22262</v>
      </c>
      <c r="JCT1" t="s">
        <v>22263</v>
      </c>
      <c r="JCU1" t="s">
        <v>22264</v>
      </c>
      <c r="JCV1" t="s">
        <v>22265</v>
      </c>
      <c r="JCW1" t="s">
        <v>22266</v>
      </c>
      <c r="JCX1" t="s">
        <v>22267</v>
      </c>
      <c r="JCY1" t="s">
        <v>22268</v>
      </c>
      <c r="JCZ1" t="s">
        <v>22269</v>
      </c>
      <c r="JDA1" t="s">
        <v>22270</v>
      </c>
      <c r="JDB1" t="s">
        <v>22271</v>
      </c>
      <c r="JDC1" t="s">
        <v>22272</v>
      </c>
      <c r="JDD1" t="s">
        <v>22273</v>
      </c>
      <c r="JDE1" t="s">
        <v>22274</v>
      </c>
      <c r="JDF1" t="s">
        <v>22275</v>
      </c>
      <c r="JDG1" t="s">
        <v>22276</v>
      </c>
      <c r="JDH1" t="s">
        <v>22277</v>
      </c>
      <c r="JDI1" t="s">
        <v>22278</v>
      </c>
      <c r="JDJ1" t="s">
        <v>22279</v>
      </c>
      <c r="JDK1" t="s">
        <v>22280</v>
      </c>
      <c r="JDL1" t="s">
        <v>22281</v>
      </c>
      <c r="JDM1" t="s">
        <v>22282</v>
      </c>
      <c r="JDN1" t="s">
        <v>22283</v>
      </c>
      <c r="JDO1" t="s">
        <v>22284</v>
      </c>
      <c r="JDP1" t="s">
        <v>22285</v>
      </c>
      <c r="JDQ1" t="s">
        <v>22286</v>
      </c>
      <c r="JDR1" t="s">
        <v>22287</v>
      </c>
      <c r="JDS1" t="s">
        <v>22288</v>
      </c>
      <c r="JDT1" t="s">
        <v>22289</v>
      </c>
      <c r="JDU1" t="s">
        <v>22290</v>
      </c>
      <c r="JDV1" t="s">
        <v>22291</v>
      </c>
      <c r="JDW1" t="s">
        <v>22292</v>
      </c>
      <c r="JDX1" t="s">
        <v>22293</v>
      </c>
      <c r="JDY1" t="s">
        <v>22294</v>
      </c>
      <c r="JDZ1" t="s">
        <v>22295</v>
      </c>
      <c r="JEA1" t="s">
        <v>22296</v>
      </c>
      <c r="JEB1" t="s">
        <v>22297</v>
      </c>
      <c r="JEC1" t="s">
        <v>22298</v>
      </c>
      <c r="JED1" t="s">
        <v>22299</v>
      </c>
      <c r="JEE1" t="s">
        <v>22300</v>
      </c>
      <c r="JEF1" t="s">
        <v>22301</v>
      </c>
      <c r="JEG1" t="s">
        <v>22302</v>
      </c>
      <c r="JEH1" t="s">
        <v>22303</v>
      </c>
      <c r="JEI1" t="s">
        <v>22304</v>
      </c>
      <c r="JEJ1" t="s">
        <v>22305</v>
      </c>
      <c r="JEK1" t="s">
        <v>22306</v>
      </c>
      <c r="JEL1" t="s">
        <v>22307</v>
      </c>
      <c r="JEM1" t="s">
        <v>22308</v>
      </c>
      <c r="JEN1" t="s">
        <v>22309</v>
      </c>
      <c r="JEO1" t="s">
        <v>22310</v>
      </c>
      <c r="JEP1" t="s">
        <v>22311</v>
      </c>
      <c r="JEQ1" t="s">
        <v>22312</v>
      </c>
      <c r="JER1" t="s">
        <v>22313</v>
      </c>
      <c r="JES1" t="s">
        <v>22314</v>
      </c>
      <c r="JET1" t="s">
        <v>22315</v>
      </c>
      <c r="JEU1" t="s">
        <v>22316</v>
      </c>
      <c r="JEV1" t="s">
        <v>22317</v>
      </c>
      <c r="JEW1" t="s">
        <v>22318</v>
      </c>
      <c r="JEX1" t="s">
        <v>22319</v>
      </c>
      <c r="JEY1" t="s">
        <v>22320</v>
      </c>
      <c r="JEZ1" t="s">
        <v>22321</v>
      </c>
      <c r="JFA1" t="s">
        <v>22322</v>
      </c>
      <c r="JFB1" t="s">
        <v>22323</v>
      </c>
      <c r="JFC1" t="s">
        <v>22324</v>
      </c>
      <c r="JFD1" t="s">
        <v>22325</v>
      </c>
      <c r="JFE1" t="s">
        <v>22326</v>
      </c>
      <c r="JFF1" t="s">
        <v>22327</v>
      </c>
      <c r="JFG1" t="s">
        <v>22328</v>
      </c>
      <c r="JFH1" t="s">
        <v>22329</v>
      </c>
      <c r="JFI1" t="s">
        <v>22330</v>
      </c>
      <c r="JFJ1" t="s">
        <v>22331</v>
      </c>
      <c r="JFK1" t="s">
        <v>22332</v>
      </c>
      <c r="JFL1" t="s">
        <v>22333</v>
      </c>
      <c r="JFM1" t="s">
        <v>22334</v>
      </c>
      <c r="JFN1" t="s">
        <v>22335</v>
      </c>
      <c r="JFO1" t="s">
        <v>22336</v>
      </c>
      <c r="JFP1" t="s">
        <v>22337</v>
      </c>
      <c r="JFQ1" t="s">
        <v>22338</v>
      </c>
      <c r="JFR1" t="s">
        <v>22339</v>
      </c>
      <c r="JFS1" t="s">
        <v>22340</v>
      </c>
      <c r="JFT1" t="s">
        <v>22341</v>
      </c>
      <c r="JFU1" t="s">
        <v>22342</v>
      </c>
      <c r="JFV1" t="s">
        <v>22343</v>
      </c>
      <c r="JFW1" t="s">
        <v>22344</v>
      </c>
      <c r="JFX1" t="s">
        <v>22345</v>
      </c>
      <c r="JFY1" t="s">
        <v>22346</v>
      </c>
      <c r="JFZ1" t="s">
        <v>22347</v>
      </c>
      <c r="JGA1" t="s">
        <v>22348</v>
      </c>
      <c r="JGB1" t="s">
        <v>22349</v>
      </c>
      <c r="JGC1" t="s">
        <v>22350</v>
      </c>
      <c r="JGD1" t="s">
        <v>22351</v>
      </c>
      <c r="JGE1" t="s">
        <v>22352</v>
      </c>
      <c r="JGF1" t="s">
        <v>22353</v>
      </c>
      <c r="JGG1" t="s">
        <v>22354</v>
      </c>
      <c r="JGH1" t="s">
        <v>22355</v>
      </c>
      <c r="JGI1" t="s">
        <v>22356</v>
      </c>
      <c r="JGJ1" t="s">
        <v>22357</v>
      </c>
      <c r="JGK1" t="s">
        <v>22358</v>
      </c>
      <c r="JGL1" t="s">
        <v>22359</v>
      </c>
      <c r="JGM1" t="s">
        <v>22360</v>
      </c>
      <c r="JGN1" t="s">
        <v>22361</v>
      </c>
      <c r="JGO1" t="s">
        <v>22362</v>
      </c>
      <c r="JGP1" t="s">
        <v>22363</v>
      </c>
      <c r="JGQ1" t="s">
        <v>22364</v>
      </c>
      <c r="JGR1" t="s">
        <v>22365</v>
      </c>
      <c r="JGS1" t="s">
        <v>22366</v>
      </c>
      <c r="JGT1" t="s">
        <v>22367</v>
      </c>
      <c r="JGU1" t="s">
        <v>22368</v>
      </c>
      <c r="JGV1" t="s">
        <v>22369</v>
      </c>
      <c r="JGW1" t="s">
        <v>22370</v>
      </c>
      <c r="JGX1" t="s">
        <v>22371</v>
      </c>
      <c r="JGY1" t="s">
        <v>22372</v>
      </c>
      <c r="JGZ1" t="s">
        <v>22373</v>
      </c>
      <c r="JHA1" t="s">
        <v>22374</v>
      </c>
      <c r="JHB1" t="s">
        <v>22375</v>
      </c>
      <c r="JHC1" t="s">
        <v>22376</v>
      </c>
      <c r="JHD1" t="s">
        <v>22377</v>
      </c>
      <c r="JHE1" t="s">
        <v>22378</v>
      </c>
      <c r="JHF1" t="s">
        <v>22379</v>
      </c>
      <c r="JHG1" t="s">
        <v>22380</v>
      </c>
      <c r="JHH1" t="s">
        <v>22381</v>
      </c>
      <c r="JHI1" t="s">
        <v>22382</v>
      </c>
      <c r="JHJ1" t="s">
        <v>22383</v>
      </c>
      <c r="JHK1" t="s">
        <v>22384</v>
      </c>
      <c r="JHL1" t="s">
        <v>22385</v>
      </c>
      <c r="JHM1" t="s">
        <v>22386</v>
      </c>
      <c r="JHN1" t="s">
        <v>22387</v>
      </c>
      <c r="JHO1" t="s">
        <v>22388</v>
      </c>
      <c r="JHP1" t="s">
        <v>22389</v>
      </c>
      <c r="JHQ1" t="s">
        <v>22390</v>
      </c>
      <c r="JHR1" t="s">
        <v>22391</v>
      </c>
      <c r="JHS1" t="s">
        <v>22392</v>
      </c>
      <c r="JHT1" t="s">
        <v>22393</v>
      </c>
      <c r="JHU1" t="s">
        <v>22394</v>
      </c>
      <c r="JHV1" t="s">
        <v>22395</v>
      </c>
      <c r="JHW1" t="s">
        <v>22396</v>
      </c>
      <c r="JHX1" t="s">
        <v>22397</v>
      </c>
      <c r="JHY1" t="s">
        <v>22398</v>
      </c>
      <c r="JHZ1" t="s">
        <v>22399</v>
      </c>
      <c r="JIA1" t="s">
        <v>22400</v>
      </c>
      <c r="JIB1" t="s">
        <v>22401</v>
      </c>
      <c r="JIC1" t="s">
        <v>22402</v>
      </c>
      <c r="JID1" t="s">
        <v>22403</v>
      </c>
      <c r="JIE1" t="s">
        <v>22404</v>
      </c>
      <c r="JIF1" t="s">
        <v>22405</v>
      </c>
      <c r="JIG1" t="s">
        <v>22406</v>
      </c>
      <c r="JIH1" t="s">
        <v>22407</v>
      </c>
      <c r="JII1" t="s">
        <v>22408</v>
      </c>
      <c r="JIJ1" t="s">
        <v>22409</v>
      </c>
      <c r="JIK1" t="s">
        <v>22410</v>
      </c>
      <c r="JIL1" t="s">
        <v>22411</v>
      </c>
      <c r="JIM1" t="s">
        <v>22412</v>
      </c>
      <c r="JIN1" t="s">
        <v>22413</v>
      </c>
      <c r="JIO1" t="s">
        <v>22414</v>
      </c>
      <c r="JIP1" t="s">
        <v>22415</v>
      </c>
      <c r="JIQ1" t="s">
        <v>22416</v>
      </c>
      <c r="JIR1" t="s">
        <v>22417</v>
      </c>
      <c r="JIS1" t="s">
        <v>22418</v>
      </c>
      <c r="JIT1" t="s">
        <v>22419</v>
      </c>
      <c r="JIU1" t="s">
        <v>22420</v>
      </c>
      <c r="JIV1" t="s">
        <v>22421</v>
      </c>
      <c r="JIW1" t="s">
        <v>22422</v>
      </c>
      <c r="JIX1" t="s">
        <v>22423</v>
      </c>
      <c r="JIY1" t="s">
        <v>22424</v>
      </c>
      <c r="JIZ1" t="s">
        <v>22425</v>
      </c>
      <c r="JJA1" t="s">
        <v>22426</v>
      </c>
      <c r="JJB1" t="s">
        <v>22427</v>
      </c>
      <c r="JJC1" t="s">
        <v>22428</v>
      </c>
      <c r="JJD1" t="s">
        <v>22429</v>
      </c>
      <c r="JJE1" t="s">
        <v>22430</v>
      </c>
      <c r="JJF1" t="s">
        <v>22431</v>
      </c>
      <c r="JJG1" t="s">
        <v>22432</v>
      </c>
      <c r="JJH1" t="s">
        <v>22433</v>
      </c>
      <c r="JJI1" t="s">
        <v>22434</v>
      </c>
      <c r="JJJ1" t="s">
        <v>22435</v>
      </c>
      <c r="JJK1" t="s">
        <v>22436</v>
      </c>
      <c r="JJL1" t="s">
        <v>22437</v>
      </c>
      <c r="JJM1" t="s">
        <v>22438</v>
      </c>
      <c r="JJN1" t="s">
        <v>22439</v>
      </c>
      <c r="JJO1" t="s">
        <v>22440</v>
      </c>
      <c r="JJP1" t="s">
        <v>22441</v>
      </c>
      <c r="JJQ1" t="s">
        <v>22442</v>
      </c>
      <c r="JJR1" t="s">
        <v>22443</v>
      </c>
      <c r="JJS1" t="s">
        <v>22444</v>
      </c>
      <c r="JJT1" t="s">
        <v>22445</v>
      </c>
      <c r="JJU1" t="s">
        <v>22446</v>
      </c>
      <c r="JJV1" t="s">
        <v>22447</v>
      </c>
      <c r="JJW1" t="s">
        <v>22448</v>
      </c>
      <c r="JJX1" t="s">
        <v>22449</v>
      </c>
      <c r="JJY1" t="s">
        <v>22450</v>
      </c>
      <c r="JJZ1" t="s">
        <v>22451</v>
      </c>
      <c r="JKA1" t="s">
        <v>22452</v>
      </c>
      <c r="JKB1" t="s">
        <v>22453</v>
      </c>
      <c r="JKC1" t="s">
        <v>22454</v>
      </c>
      <c r="JKD1" t="s">
        <v>22455</v>
      </c>
      <c r="JKE1" t="s">
        <v>22456</v>
      </c>
      <c r="JKF1" t="s">
        <v>22457</v>
      </c>
      <c r="JKG1" t="s">
        <v>22458</v>
      </c>
      <c r="JKH1" t="s">
        <v>22459</v>
      </c>
      <c r="JKI1" t="s">
        <v>22460</v>
      </c>
      <c r="JKJ1" t="s">
        <v>22461</v>
      </c>
      <c r="JKK1" t="s">
        <v>22462</v>
      </c>
      <c r="JKL1" t="s">
        <v>22463</v>
      </c>
      <c r="JKM1" t="s">
        <v>22464</v>
      </c>
      <c r="JKN1" t="s">
        <v>22465</v>
      </c>
      <c r="JKO1" t="s">
        <v>22466</v>
      </c>
      <c r="JKP1" t="s">
        <v>22467</v>
      </c>
      <c r="JKQ1" t="s">
        <v>22468</v>
      </c>
      <c r="JKR1" t="s">
        <v>22469</v>
      </c>
      <c r="JKS1" t="s">
        <v>22470</v>
      </c>
      <c r="JKT1" t="s">
        <v>22471</v>
      </c>
      <c r="JKU1" t="s">
        <v>22472</v>
      </c>
      <c r="JKV1" t="s">
        <v>22473</v>
      </c>
      <c r="JKW1" t="s">
        <v>22474</v>
      </c>
      <c r="JKX1" t="s">
        <v>22475</v>
      </c>
      <c r="JKY1" t="s">
        <v>22476</v>
      </c>
      <c r="JKZ1" t="s">
        <v>22477</v>
      </c>
      <c r="JLA1" t="s">
        <v>22478</v>
      </c>
      <c r="JLB1" t="s">
        <v>22479</v>
      </c>
      <c r="JLC1" t="s">
        <v>22480</v>
      </c>
      <c r="JLD1" t="s">
        <v>22481</v>
      </c>
      <c r="JLE1" t="s">
        <v>22482</v>
      </c>
      <c r="JLF1" t="s">
        <v>22483</v>
      </c>
      <c r="JLG1" t="s">
        <v>22484</v>
      </c>
      <c r="JLH1" t="s">
        <v>22485</v>
      </c>
      <c r="JLI1" t="s">
        <v>22486</v>
      </c>
      <c r="JLJ1" t="s">
        <v>22487</v>
      </c>
      <c r="JLK1" t="s">
        <v>22488</v>
      </c>
      <c r="JLL1" t="s">
        <v>22489</v>
      </c>
      <c r="JLM1" t="s">
        <v>22490</v>
      </c>
      <c r="JLN1" t="s">
        <v>22491</v>
      </c>
      <c r="JLO1" t="s">
        <v>22492</v>
      </c>
      <c r="JLP1" t="s">
        <v>22493</v>
      </c>
      <c r="JLQ1" t="s">
        <v>22494</v>
      </c>
      <c r="JLR1" t="s">
        <v>22495</v>
      </c>
      <c r="JLS1" t="s">
        <v>22496</v>
      </c>
      <c r="JLT1" t="s">
        <v>22497</v>
      </c>
      <c r="JLU1" t="s">
        <v>22498</v>
      </c>
      <c r="JLV1" t="s">
        <v>22499</v>
      </c>
      <c r="JLW1" t="s">
        <v>22500</v>
      </c>
      <c r="JLX1" t="s">
        <v>22501</v>
      </c>
      <c r="JLY1" t="s">
        <v>22502</v>
      </c>
      <c r="JLZ1" t="s">
        <v>22503</v>
      </c>
      <c r="JMA1" t="s">
        <v>22504</v>
      </c>
      <c r="JMB1" t="s">
        <v>22505</v>
      </c>
      <c r="JMC1" t="s">
        <v>22506</v>
      </c>
      <c r="JMD1" t="s">
        <v>22507</v>
      </c>
      <c r="JME1" t="s">
        <v>22508</v>
      </c>
      <c r="JMF1" t="s">
        <v>22509</v>
      </c>
      <c r="JMG1" t="s">
        <v>22510</v>
      </c>
      <c r="JMH1" t="s">
        <v>22511</v>
      </c>
      <c r="JMI1" t="s">
        <v>22512</v>
      </c>
      <c r="JMJ1" t="s">
        <v>22513</v>
      </c>
      <c r="JMK1" t="s">
        <v>22514</v>
      </c>
      <c r="JML1" t="s">
        <v>22515</v>
      </c>
      <c r="JMM1" t="s">
        <v>22516</v>
      </c>
      <c r="JMN1" t="s">
        <v>22517</v>
      </c>
      <c r="JMO1" t="s">
        <v>22518</v>
      </c>
      <c r="JMP1" t="s">
        <v>22519</v>
      </c>
      <c r="JMQ1" t="s">
        <v>22520</v>
      </c>
      <c r="JMR1" t="s">
        <v>22521</v>
      </c>
      <c r="JMS1" t="s">
        <v>22522</v>
      </c>
      <c r="JMT1" t="s">
        <v>22523</v>
      </c>
      <c r="JMU1" t="s">
        <v>22524</v>
      </c>
      <c r="JMV1" t="s">
        <v>22525</v>
      </c>
      <c r="JMW1" t="s">
        <v>22526</v>
      </c>
      <c r="JMX1" t="s">
        <v>22527</v>
      </c>
      <c r="JMY1" t="s">
        <v>22528</v>
      </c>
      <c r="JMZ1" t="s">
        <v>22529</v>
      </c>
      <c r="JNA1" t="s">
        <v>22530</v>
      </c>
      <c r="JNB1" t="s">
        <v>22531</v>
      </c>
      <c r="JNC1" t="s">
        <v>22532</v>
      </c>
      <c r="JND1" t="s">
        <v>22533</v>
      </c>
      <c r="JNE1" t="s">
        <v>22534</v>
      </c>
      <c r="JNF1" t="s">
        <v>22535</v>
      </c>
      <c r="JNG1" t="s">
        <v>22536</v>
      </c>
      <c r="JNH1" t="s">
        <v>22537</v>
      </c>
      <c r="JNI1" t="s">
        <v>22538</v>
      </c>
      <c r="JNJ1" t="s">
        <v>22539</v>
      </c>
      <c r="JNK1" t="s">
        <v>22540</v>
      </c>
      <c r="JNL1" t="s">
        <v>22541</v>
      </c>
      <c r="JNM1" t="s">
        <v>22542</v>
      </c>
      <c r="JNN1" t="s">
        <v>22543</v>
      </c>
      <c r="JNO1" t="s">
        <v>22544</v>
      </c>
      <c r="JNP1" t="s">
        <v>22545</v>
      </c>
      <c r="JNQ1" t="s">
        <v>22546</v>
      </c>
      <c r="JNR1" t="s">
        <v>22547</v>
      </c>
      <c r="JNS1" t="s">
        <v>22548</v>
      </c>
      <c r="JNT1" t="s">
        <v>22549</v>
      </c>
      <c r="JNU1" t="s">
        <v>22550</v>
      </c>
      <c r="JNV1" t="s">
        <v>22551</v>
      </c>
      <c r="JNW1" t="s">
        <v>22552</v>
      </c>
      <c r="JNX1" t="s">
        <v>22553</v>
      </c>
      <c r="JNY1" t="s">
        <v>22554</v>
      </c>
      <c r="JNZ1" t="s">
        <v>22555</v>
      </c>
      <c r="JOA1" t="s">
        <v>22556</v>
      </c>
      <c r="JOB1" t="s">
        <v>22557</v>
      </c>
      <c r="JOC1" t="s">
        <v>22558</v>
      </c>
      <c r="JOD1" t="s">
        <v>22559</v>
      </c>
      <c r="JOE1" t="s">
        <v>22560</v>
      </c>
      <c r="JOF1" t="s">
        <v>22561</v>
      </c>
      <c r="JOG1" t="s">
        <v>22562</v>
      </c>
      <c r="JOH1" t="s">
        <v>22563</v>
      </c>
      <c r="JOI1" t="s">
        <v>22564</v>
      </c>
      <c r="JOJ1" t="s">
        <v>22565</v>
      </c>
      <c r="JOK1" t="s">
        <v>22566</v>
      </c>
      <c r="JOL1" t="s">
        <v>22567</v>
      </c>
      <c r="JOM1" t="s">
        <v>22568</v>
      </c>
      <c r="JON1" t="s">
        <v>22569</v>
      </c>
      <c r="JOO1" t="s">
        <v>22570</v>
      </c>
      <c r="JOP1" t="s">
        <v>22571</v>
      </c>
      <c r="JOQ1" t="s">
        <v>22572</v>
      </c>
      <c r="JOR1" t="s">
        <v>22573</v>
      </c>
      <c r="JOS1" t="s">
        <v>22574</v>
      </c>
      <c r="JOT1" t="s">
        <v>22575</v>
      </c>
      <c r="JOU1" t="s">
        <v>22576</v>
      </c>
      <c r="JOV1" t="s">
        <v>22577</v>
      </c>
      <c r="JOW1" t="s">
        <v>22578</v>
      </c>
      <c r="JOX1" t="s">
        <v>22579</v>
      </c>
      <c r="JOY1" t="s">
        <v>22580</v>
      </c>
      <c r="JOZ1" t="s">
        <v>22581</v>
      </c>
      <c r="JPA1" t="s">
        <v>22582</v>
      </c>
      <c r="JPB1" t="s">
        <v>22583</v>
      </c>
      <c r="JPC1" t="s">
        <v>22584</v>
      </c>
      <c r="JPD1" t="s">
        <v>22585</v>
      </c>
      <c r="JPE1" t="s">
        <v>22586</v>
      </c>
      <c r="JPF1" t="s">
        <v>22587</v>
      </c>
      <c r="JPG1" t="s">
        <v>22588</v>
      </c>
      <c r="JPH1" t="s">
        <v>22589</v>
      </c>
      <c r="JPI1" t="s">
        <v>22590</v>
      </c>
      <c r="JPJ1" t="s">
        <v>22591</v>
      </c>
      <c r="JPK1" t="s">
        <v>22592</v>
      </c>
      <c r="JPL1" t="s">
        <v>22593</v>
      </c>
      <c r="JPM1" t="s">
        <v>22594</v>
      </c>
      <c r="JPN1" t="s">
        <v>22595</v>
      </c>
      <c r="JPO1" t="s">
        <v>22596</v>
      </c>
      <c r="JPP1" t="s">
        <v>22597</v>
      </c>
      <c r="JPQ1" t="s">
        <v>22598</v>
      </c>
      <c r="JPR1" t="s">
        <v>22599</v>
      </c>
      <c r="JPS1" t="s">
        <v>22600</v>
      </c>
      <c r="JPT1" t="s">
        <v>22601</v>
      </c>
      <c r="JPU1" t="s">
        <v>22602</v>
      </c>
      <c r="JPV1" t="s">
        <v>22603</v>
      </c>
      <c r="JPW1" t="s">
        <v>22604</v>
      </c>
      <c r="JPX1" t="s">
        <v>22605</v>
      </c>
      <c r="JPY1" t="s">
        <v>22606</v>
      </c>
      <c r="JPZ1" t="s">
        <v>22607</v>
      </c>
      <c r="JQA1" t="s">
        <v>22608</v>
      </c>
      <c r="JQB1" t="s">
        <v>22609</v>
      </c>
      <c r="JQC1" t="s">
        <v>22610</v>
      </c>
      <c r="JQD1" t="s">
        <v>22611</v>
      </c>
      <c r="JQE1" t="s">
        <v>22612</v>
      </c>
      <c r="JQF1" t="s">
        <v>22613</v>
      </c>
      <c r="JQG1" t="s">
        <v>22614</v>
      </c>
      <c r="JQH1" t="s">
        <v>22615</v>
      </c>
      <c r="JQI1" t="s">
        <v>22616</v>
      </c>
      <c r="JQJ1" t="s">
        <v>22617</v>
      </c>
      <c r="JQK1" t="s">
        <v>22618</v>
      </c>
      <c r="JQL1" t="s">
        <v>22619</v>
      </c>
      <c r="JQM1" t="s">
        <v>22620</v>
      </c>
      <c r="JQN1" t="s">
        <v>22621</v>
      </c>
      <c r="JQO1" t="s">
        <v>22622</v>
      </c>
      <c r="JQP1" t="s">
        <v>22623</v>
      </c>
      <c r="JQQ1" t="s">
        <v>22624</v>
      </c>
      <c r="JQR1" t="s">
        <v>22625</v>
      </c>
      <c r="JQS1" t="s">
        <v>22626</v>
      </c>
      <c r="JQT1" t="s">
        <v>22627</v>
      </c>
      <c r="JQU1" t="s">
        <v>22628</v>
      </c>
      <c r="JQV1" t="s">
        <v>22629</v>
      </c>
      <c r="JQW1" t="s">
        <v>22630</v>
      </c>
      <c r="JQX1" t="s">
        <v>22631</v>
      </c>
      <c r="JQY1" t="s">
        <v>22632</v>
      </c>
      <c r="JQZ1" t="s">
        <v>22633</v>
      </c>
      <c r="JRA1" t="s">
        <v>22634</v>
      </c>
      <c r="JRB1" t="s">
        <v>22635</v>
      </c>
      <c r="JRC1" t="s">
        <v>22636</v>
      </c>
      <c r="JRD1" t="s">
        <v>22637</v>
      </c>
      <c r="JRE1" t="s">
        <v>22638</v>
      </c>
      <c r="JRF1" t="s">
        <v>22639</v>
      </c>
      <c r="JRG1" t="s">
        <v>22640</v>
      </c>
      <c r="JRH1" t="s">
        <v>22641</v>
      </c>
      <c r="JRI1" t="s">
        <v>22642</v>
      </c>
      <c r="JRJ1" t="s">
        <v>22643</v>
      </c>
      <c r="JRK1" t="s">
        <v>22644</v>
      </c>
      <c r="JRL1" t="s">
        <v>22645</v>
      </c>
      <c r="JRM1" t="s">
        <v>22646</v>
      </c>
      <c r="JRN1" t="s">
        <v>22647</v>
      </c>
      <c r="JRO1" t="s">
        <v>22648</v>
      </c>
      <c r="JRP1" t="s">
        <v>22649</v>
      </c>
      <c r="JRQ1" t="s">
        <v>22650</v>
      </c>
      <c r="JRR1" t="s">
        <v>22651</v>
      </c>
      <c r="JRS1" t="s">
        <v>22652</v>
      </c>
      <c r="JRT1" t="s">
        <v>22653</v>
      </c>
      <c r="JRU1" t="s">
        <v>22654</v>
      </c>
      <c r="JRV1" t="s">
        <v>22655</v>
      </c>
      <c r="JRW1" t="s">
        <v>22656</v>
      </c>
      <c r="JRX1" t="s">
        <v>22657</v>
      </c>
      <c r="JRY1" t="s">
        <v>22658</v>
      </c>
      <c r="JRZ1" t="s">
        <v>22659</v>
      </c>
      <c r="JSA1" t="s">
        <v>22660</v>
      </c>
      <c r="JSB1" t="s">
        <v>22661</v>
      </c>
      <c r="JSC1" t="s">
        <v>22662</v>
      </c>
      <c r="JSD1" t="s">
        <v>22663</v>
      </c>
      <c r="JSE1" t="s">
        <v>22664</v>
      </c>
      <c r="JSF1" t="s">
        <v>22665</v>
      </c>
      <c r="JSG1" t="s">
        <v>22666</v>
      </c>
      <c r="JSH1" t="s">
        <v>22667</v>
      </c>
      <c r="JSI1" t="s">
        <v>22668</v>
      </c>
      <c r="JSJ1" t="s">
        <v>22669</v>
      </c>
      <c r="JSK1" t="s">
        <v>22670</v>
      </c>
      <c r="JSL1" t="s">
        <v>22671</v>
      </c>
      <c r="JSM1" t="s">
        <v>22672</v>
      </c>
      <c r="JSN1" t="s">
        <v>22673</v>
      </c>
      <c r="JSO1" t="s">
        <v>22674</v>
      </c>
      <c r="JSP1" t="s">
        <v>22675</v>
      </c>
      <c r="JSQ1" t="s">
        <v>22676</v>
      </c>
      <c r="JSR1" t="s">
        <v>22677</v>
      </c>
      <c r="JSS1" t="s">
        <v>22678</v>
      </c>
      <c r="JST1" t="s">
        <v>22679</v>
      </c>
      <c r="JSU1" t="s">
        <v>22680</v>
      </c>
      <c r="JSV1" t="s">
        <v>22681</v>
      </c>
      <c r="JSW1" t="s">
        <v>22682</v>
      </c>
      <c r="JSX1" t="s">
        <v>22683</v>
      </c>
      <c r="JSY1" t="s">
        <v>22684</v>
      </c>
      <c r="JSZ1" t="s">
        <v>22685</v>
      </c>
      <c r="JTA1" t="s">
        <v>22686</v>
      </c>
      <c r="JTB1" t="s">
        <v>22687</v>
      </c>
      <c r="JTC1" t="s">
        <v>22688</v>
      </c>
      <c r="JTD1" t="s">
        <v>22689</v>
      </c>
      <c r="JTE1" t="s">
        <v>22690</v>
      </c>
      <c r="JTF1" t="s">
        <v>22691</v>
      </c>
      <c r="JTG1" t="s">
        <v>22692</v>
      </c>
      <c r="JTH1" t="s">
        <v>22693</v>
      </c>
      <c r="JTI1" t="s">
        <v>22694</v>
      </c>
      <c r="JTJ1" t="s">
        <v>22695</v>
      </c>
      <c r="JTK1" t="s">
        <v>22696</v>
      </c>
      <c r="JTL1" t="s">
        <v>22697</v>
      </c>
      <c r="JTM1" t="s">
        <v>22698</v>
      </c>
      <c r="JTN1" t="s">
        <v>22699</v>
      </c>
      <c r="JTO1" t="s">
        <v>22700</v>
      </c>
      <c r="JTP1" t="s">
        <v>22701</v>
      </c>
      <c r="JTQ1" t="s">
        <v>22702</v>
      </c>
      <c r="JTR1" t="s">
        <v>22703</v>
      </c>
      <c r="JTS1" t="s">
        <v>22704</v>
      </c>
      <c r="JTT1" t="s">
        <v>22705</v>
      </c>
      <c r="JTU1" t="s">
        <v>22706</v>
      </c>
      <c r="JTV1" t="s">
        <v>22707</v>
      </c>
      <c r="JTW1" t="s">
        <v>22708</v>
      </c>
      <c r="JTX1" t="s">
        <v>22709</v>
      </c>
      <c r="JTY1" t="s">
        <v>22710</v>
      </c>
      <c r="JTZ1" t="s">
        <v>22711</v>
      </c>
      <c r="JUA1" t="s">
        <v>22712</v>
      </c>
      <c r="JUB1" t="s">
        <v>22713</v>
      </c>
      <c r="JUC1" t="s">
        <v>22714</v>
      </c>
      <c r="JUD1" t="s">
        <v>22715</v>
      </c>
      <c r="JUE1" t="s">
        <v>22716</v>
      </c>
      <c r="JUF1" t="s">
        <v>22717</v>
      </c>
      <c r="JUG1" t="s">
        <v>22718</v>
      </c>
      <c r="JUH1" t="s">
        <v>22719</v>
      </c>
      <c r="JUI1" t="s">
        <v>22720</v>
      </c>
      <c r="JUJ1" t="s">
        <v>22721</v>
      </c>
      <c r="JUK1" t="s">
        <v>22722</v>
      </c>
      <c r="JUL1" t="s">
        <v>22723</v>
      </c>
      <c r="JUM1" t="s">
        <v>22724</v>
      </c>
      <c r="JUN1" t="s">
        <v>22725</v>
      </c>
      <c r="JUO1" t="s">
        <v>22726</v>
      </c>
      <c r="JUP1" t="s">
        <v>22727</v>
      </c>
      <c r="JUQ1" t="s">
        <v>22728</v>
      </c>
      <c r="JUR1" t="s">
        <v>22729</v>
      </c>
      <c r="JUS1" t="s">
        <v>22730</v>
      </c>
      <c r="JUT1" t="s">
        <v>22731</v>
      </c>
      <c r="JUU1" t="s">
        <v>22732</v>
      </c>
      <c r="JUV1" t="s">
        <v>22733</v>
      </c>
      <c r="JUW1" t="s">
        <v>22734</v>
      </c>
      <c r="JUX1" t="s">
        <v>22735</v>
      </c>
      <c r="JUY1" t="s">
        <v>22736</v>
      </c>
      <c r="JUZ1" t="s">
        <v>22737</v>
      </c>
      <c r="JVA1" t="s">
        <v>22738</v>
      </c>
      <c r="JVB1" t="s">
        <v>22739</v>
      </c>
      <c r="JVC1" t="s">
        <v>22740</v>
      </c>
      <c r="JVD1" t="s">
        <v>22741</v>
      </c>
      <c r="JVE1" t="s">
        <v>22742</v>
      </c>
      <c r="JVF1" t="s">
        <v>22743</v>
      </c>
      <c r="JVG1" t="s">
        <v>22744</v>
      </c>
      <c r="JVH1" t="s">
        <v>22745</v>
      </c>
      <c r="JVI1" t="s">
        <v>22746</v>
      </c>
      <c r="JVJ1" t="s">
        <v>22747</v>
      </c>
      <c r="JVK1" t="s">
        <v>22748</v>
      </c>
      <c r="JVL1" t="s">
        <v>22749</v>
      </c>
      <c r="JVM1" t="s">
        <v>22750</v>
      </c>
      <c r="JVN1" t="s">
        <v>22751</v>
      </c>
      <c r="JVO1" t="s">
        <v>22752</v>
      </c>
      <c r="JVP1" t="s">
        <v>22753</v>
      </c>
      <c r="JVQ1" t="s">
        <v>22754</v>
      </c>
      <c r="JVR1" t="s">
        <v>22755</v>
      </c>
      <c r="JVS1" t="s">
        <v>22756</v>
      </c>
      <c r="JVT1" t="s">
        <v>22757</v>
      </c>
      <c r="JVU1" t="s">
        <v>22758</v>
      </c>
      <c r="JVV1" t="s">
        <v>22759</v>
      </c>
      <c r="JVW1" t="s">
        <v>22760</v>
      </c>
      <c r="JVX1" t="s">
        <v>22761</v>
      </c>
      <c r="JVY1" t="s">
        <v>22762</v>
      </c>
      <c r="JVZ1" t="s">
        <v>22763</v>
      </c>
      <c r="JWA1" t="s">
        <v>22764</v>
      </c>
      <c r="JWB1" t="s">
        <v>22765</v>
      </c>
      <c r="JWC1" t="s">
        <v>22766</v>
      </c>
      <c r="JWD1" t="s">
        <v>22767</v>
      </c>
      <c r="JWE1" t="s">
        <v>22768</v>
      </c>
      <c r="JWF1" t="s">
        <v>22769</v>
      </c>
      <c r="JWG1" t="s">
        <v>22770</v>
      </c>
      <c r="JWH1" t="s">
        <v>22771</v>
      </c>
      <c r="JWI1" t="s">
        <v>22772</v>
      </c>
      <c r="JWJ1" t="s">
        <v>22773</v>
      </c>
      <c r="JWK1" t="s">
        <v>22774</v>
      </c>
      <c r="JWL1" t="s">
        <v>22775</v>
      </c>
      <c r="JWM1" t="s">
        <v>22776</v>
      </c>
      <c r="JWN1" t="s">
        <v>22777</v>
      </c>
      <c r="JWO1" t="s">
        <v>22778</v>
      </c>
      <c r="JWP1" t="s">
        <v>22779</v>
      </c>
      <c r="JWQ1" t="s">
        <v>22780</v>
      </c>
      <c r="JWR1" t="s">
        <v>22781</v>
      </c>
      <c r="JWS1" t="s">
        <v>22782</v>
      </c>
      <c r="JWT1" t="s">
        <v>22783</v>
      </c>
      <c r="JWU1" t="s">
        <v>22784</v>
      </c>
      <c r="JWV1" t="s">
        <v>22785</v>
      </c>
      <c r="JWW1" t="s">
        <v>22786</v>
      </c>
      <c r="JWX1" t="s">
        <v>22787</v>
      </c>
      <c r="JWY1" t="s">
        <v>22788</v>
      </c>
      <c r="JWZ1" t="s">
        <v>22789</v>
      </c>
      <c r="JXA1" t="s">
        <v>22790</v>
      </c>
      <c r="JXB1" t="s">
        <v>22791</v>
      </c>
      <c r="JXC1" t="s">
        <v>22792</v>
      </c>
      <c r="JXD1" t="s">
        <v>22793</v>
      </c>
      <c r="JXE1" t="s">
        <v>22794</v>
      </c>
      <c r="JXF1" t="s">
        <v>22795</v>
      </c>
      <c r="JXG1" t="s">
        <v>22796</v>
      </c>
      <c r="JXH1" t="s">
        <v>22797</v>
      </c>
      <c r="JXI1" t="s">
        <v>22798</v>
      </c>
      <c r="JXJ1" t="s">
        <v>22799</v>
      </c>
      <c r="JXK1" t="s">
        <v>22800</v>
      </c>
      <c r="JXL1" t="s">
        <v>22801</v>
      </c>
      <c r="JXM1" t="s">
        <v>22802</v>
      </c>
      <c r="JXN1" t="s">
        <v>22803</v>
      </c>
      <c r="JXO1" t="s">
        <v>22804</v>
      </c>
      <c r="JXP1" t="s">
        <v>22805</v>
      </c>
      <c r="JXQ1" t="s">
        <v>22806</v>
      </c>
      <c r="JXR1" t="s">
        <v>22807</v>
      </c>
      <c r="JXS1" t="s">
        <v>22808</v>
      </c>
      <c r="JXT1" t="s">
        <v>22809</v>
      </c>
      <c r="JXU1" t="s">
        <v>22810</v>
      </c>
      <c r="JXV1" t="s">
        <v>22811</v>
      </c>
      <c r="JXW1" t="s">
        <v>22812</v>
      </c>
      <c r="JXX1" t="s">
        <v>22813</v>
      </c>
      <c r="JXY1" t="s">
        <v>22814</v>
      </c>
      <c r="JXZ1" t="s">
        <v>22815</v>
      </c>
      <c r="JYA1" t="s">
        <v>22816</v>
      </c>
      <c r="JYB1" t="s">
        <v>22817</v>
      </c>
      <c r="JYC1" t="s">
        <v>22818</v>
      </c>
      <c r="JYD1" t="s">
        <v>22819</v>
      </c>
      <c r="JYE1" t="s">
        <v>22820</v>
      </c>
      <c r="JYF1" t="s">
        <v>22821</v>
      </c>
      <c r="JYG1" t="s">
        <v>22822</v>
      </c>
      <c r="JYH1" t="s">
        <v>22823</v>
      </c>
      <c r="JYI1" t="s">
        <v>22824</v>
      </c>
      <c r="JYJ1" t="s">
        <v>22825</v>
      </c>
      <c r="JYK1" t="s">
        <v>22826</v>
      </c>
      <c r="JYL1" t="s">
        <v>22827</v>
      </c>
      <c r="JYM1" t="s">
        <v>22828</v>
      </c>
      <c r="JYN1" t="s">
        <v>22829</v>
      </c>
      <c r="JYO1" t="s">
        <v>22830</v>
      </c>
      <c r="JYP1" t="s">
        <v>22831</v>
      </c>
      <c r="JYQ1" t="s">
        <v>22832</v>
      </c>
      <c r="JYR1" t="s">
        <v>22833</v>
      </c>
      <c r="JYS1" t="s">
        <v>22834</v>
      </c>
      <c r="JYT1" t="s">
        <v>22835</v>
      </c>
      <c r="JYU1" t="s">
        <v>22836</v>
      </c>
      <c r="JYV1" t="s">
        <v>22837</v>
      </c>
      <c r="JYW1" t="s">
        <v>22838</v>
      </c>
      <c r="JYX1" t="s">
        <v>22839</v>
      </c>
      <c r="JYY1" t="s">
        <v>22840</v>
      </c>
      <c r="JYZ1" t="s">
        <v>22841</v>
      </c>
      <c r="JZA1" t="s">
        <v>22842</v>
      </c>
      <c r="JZB1" t="s">
        <v>22843</v>
      </c>
      <c r="JZC1" t="s">
        <v>22844</v>
      </c>
      <c r="JZD1" t="s">
        <v>22845</v>
      </c>
      <c r="JZE1" t="s">
        <v>22846</v>
      </c>
      <c r="JZF1" t="s">
        <v>22847</v>
      </c>
      <c r="JZG1" t="s">
        <v>22848</v>
      </c>
      <c r="JZH1" t="s">
        <v>22849</v>
      </c>
      <c r="JZI1" t="s">
        <v>22850</v>
      </c>
      <c r="JZJ1" t="s">
        <v>22851</v>
      </c>
      <c r="JZK1" t="s">
        <v>22852</v>
      </c>
      <c r="JZL1" t="s">
        <v>22853</v>
      </c>
      <c r="JZM1" t="s">
        <v>22854</v>
      </c>
      <c r="JZN1" t="s">
        <v>22855</v>
      </c>
      <c r="JZO1" t="s">
        <v>22856</v>
      </c>
      <c r="JZP1" t="s">
        <v>22857</v>
      </c>
      <c r="JZQ1" t="s">
        <v>22858</v>
      </c>
      <c r="JZR1" t="s">
        <v>22859</v>
      </c>
      <c r="JZS1" t="s">
        <v>22860</v>
      </c>
      <c r="JZT1" t="s">
        <v>22861</v>
      </c>
      <c r="JZU1" t="s">
        <v>22862</v>
      </c>
      <c r="JZV1" t="s">
        <v>22863</v>
      </c>
      <c r="JZW1" t="s">
        <v>22864</v>
      </c>
      <c r="JZX1" t="s">
        <v>22865</v>
      </c>
      <c r="JZY1" t="s">
        <v>22866</v>
      </c>
      <c r="JZZ1" t="s">
        <v>22867</v>
      </c>
      <c r="KAA1" t="s">
        <v>22868</v>
      </c>
      <c r="KAB1" t="s">
        <v>22869</v>
      </c>
      <c r="KAC1" t="s">
        <v>22870</v>
      </c>
      <c r="KAD1" t="s">
        <v>22871</v>
      </c>
      <c r="KAE1" t="s">
        <v>22872</v>
      </c>
      <c r="KAF1" t="s">
        <v>22873</v>
      </c>
      <c r="KAG1" t="s">
        <v>22874</v>
      </c>
      <c r="KAH1" t="s">
        <v>22875</v>
      </c>
      <c r="KAI1" t="s">
        <v>22876</v>
      </c>
      <c r="KAJ1" t="s">
        <v>22877</v>
      </c>
      <c r="KAK1" t="s">
        <v>22878</v>
      </c>
      <c r="KAL1" t="s">
        <v>22879</v>
      </c>
      <c r="KAM1" t="s">
        <v>22880</v>
      </c>
      <c r="KAN1" t="s">
        <v>22881</v>
      </c>
      <c r="KAO1" t="s">
        <v>22882</v>
      </c>
      <c r="KAP1" t="s">
        <v>22883</v>
      </c>
      <c r="KAQ1" t="s">
        <v>22884</v>
      </c>
      <c r="KAR1" t="s">
        <v>22885</v>
      </c>
      <c r="KAS1" t="s">
        <v>22886</v>
      </c>
      <c r="KAT1" t="s">
        <v>22887</v>
      </c>
      <c r="KAU1" t="s">
        <v>22888</v>
      </c>
      <c r="KAV1" t="s">
        <v>22889</v>
      </c>
      <c r="KAW1" t="s">
        <v>22890</v>
      </c>
      <c r="KAX1" t="s">
        <v>22891</v>
      </c>
      <c r="KAY1" t="s">
        <v>22892</v>
      </c>
      <c r="KAZ1" t="s">
        <v>22893</v>
      </c>
      <c r="KBA1" t="s">
        <v>22894</v>
      </c>
      <c r="KBB1" t="s">
        <v>22895</v>
      </c>
      <c r="KBC1" t="s">
        <v>22896</v>
      </c>
      <c r="KBD1" t="s">
        <v>22897</v>
      </c>
      <c r="KBE1" t="s">
        <v>22898</v>
      </c>
      <c r="KBF1" t="s">
        <v>22899</v>
      </c>
      <c r="KBG1" t="s">
        <v>22900</v>
      </c>
      <c r="KBH1" t="s">
        <v>22901</v>
      </c>
      <c r="KBI1" t="s">
        <v>22902</v>
      </c>
      <c r="KBJ1" t="s">
        <v>22903</v>
      </c>
      <c r="KBK1" t="s">
        <v>22904</v>
      </c>
      <c r="KBL1" t="s">
        <v>22905</v>
      </c>
      <c r="KBM1" t="s">
        <v>22906</v>
      </c>
      <c r="KBN1" t="s">
        <v>22907</v>
      </c>
      <c r="KBO1" t="s">
        <v>22908</v>
      </c>
      <c r="KBP1" t="s">
        <v>22909</v>
      </c>
      <c r="KBQ1" t="s">
        <v>22910</v>
      </c>
      <c r="KBR1" t="s">
        <v>22911</v>
      </c>
      <c r="KBS1" t="s">
        <v>22912</v>
      </c>
      <c r="KBT1" t="s">
        <v>22913</v>
      </c>
      <c r="KBU1" t="s">
        <v>22914</v>
      </c>
      <c r="KBV1" t="s">
        <v>22915</v>
      </c>
      <c r="KBW1" t="s">
        <v>22916</v>
      </c>
      <c r="KBX1" t="s">
        <v>22917</v>
      </c>
      <c r="KBY1" t="s">
        <v>22918</v>
      </c>
      <c r="KBZ1" t="s">
        <v>22919</v>
      </c>
      <c r="KCA1" t="s">
        <v>22920</v>
      </c>
      <c r="KCB1" t="s">
        <v>22921</v>
      </c>
      <c r="KCC1" t="s">
        <v>22922</v>
      </c>
      <c r="KCD1" t="s">
        <v>22923</v>
      </c>
      <c r="KCE1" t="s">
        <v>22924</v>
      </c>
      <c r="KCF1" t="s">
        <v>22925</v>
      </c>
      <c r="KCG1" t="s">
        <v>22926</v>
      </c>
      <c r="KCH1" t="s">
        <v>22927</v>
      </c>
      <c r="KCI1" t="s">
        <v>22928</v>
      </c>
      <c r="KCJ1" t="s">
        <v>22929</v>
      </c>
      <c r="KCK1" t="s">
        <v>22930</v>
      </c>
      <c r="KCL1" t="s">
        <v>22931</v>
      </c>
      <c r="KCM1" t="s">
        <v>22932</v>
      </c>
      <c r="KCN1" t="s">
        <v>22933</v>
      </c>
      <c r="KCO1" t="s">
        <v>22934</v>
      </c>
      <c r="KCP1" t="s">
        <v>22935</v>
      </c>
      <c r="KCQ1" t="s">
        <v>22936</v>
      </c>
      <c r="KCR1" t="s">
        <v>22937</v>
      </c>
      <c r="KCS1" t="s">
        <v>22938</v>
      </c>
      <c r="KCT1" t="s">
        <v>22939</v>
      </c>
      <c r="KCU1" t="s">
        <v>22940</v>
      </c>
      <c r="KCV1" t="s">
        <v>22941</v>
      </c>
      <c r="KCW1" t="s">
        <v>22942</v>
      </c>
      <c r="KCX1" t="s">
        <v>22943</v>
      </c>
      <c r="KCY1" t="s">
        <v>22944</v>
      </c>
      <c r="KCZ1" t="s">
        <v>22945</v>
      </c>
      <c r="KDA1" t="s">
        <v>22946</v>
      </c>
      <c r="KDB1" t="s">
        <v>22947</v>
      </c>
      <c r="KDC1" t="s">
        <v>22948</v>
      </c>
      <c r="KDD1" t="s">
        <v>22949</v>
      </c>
      <c r="KDE1" t="s">
        <v>22950</v>
      </c>
      <c r="KDF1" t="s">
        <v>22951</v>
      </c>
      <c r="KDG1" t="s">
        <v>22952</v>
      </c>
      <c r="KDH1" t="s">
        <v>22953</v>
      </c>
      <c r="KDI1" t="s">
        <v>22954</v>
      </c>
      <c r="KDJ1" t="s">
        <v>22955</v>
      </c>
      <c r="KDK1" t="s">
        <v>22956</v>
      </c>
      <c r="KDL1" t="s">
        <v>22957</v>
      </c>
      <c r="KDM1" t="s">
        <v>22958</v>
      </c>
      <c r="KDN1" t="s">
        <v>22959</v>
      </c>
      <c r="KDO1" t="s">
        <v>22960</v>
      </c>
      <c r="KDP1" t="s">
        <v>22961</v>
      </c>
      <c r="KDQ1" t="s">
        <v>22962</v>
      </c>
      <c r="KDR1" t="s">
        <v>22963</v>
      </c>
      <c r="KDS1" t="s">
        <v>22964</v>
      </c>
      <c r="KDT1" t="s">
        <v>22965</v>
      </c>
      <c r="KDU1" t="s">
        <v>22966</v>
      </c>
      <c r="KDV1" t="s">
        <v>22967</v>
      </c>
      <c r="KDW1" t="s">
        <v>22968</v>
      </c>
      <c r="KDX1" t="s">
        <v>22969</v>
      </c>
      <c r="KDY1" t="s">
        <v>22970</v>
      </c>
      <c r="KDZ1" t="s">
        <v>22971</v>
      </c>
      <c r="KEA1" t="s">
        <v>22972</v>
      </c>
      <c r="KEB1" t="s">
        <v>22973</v>
      </c>
      <c r="KEC1" t="s">
        <v>22974</v>
      </c>
      <c r="KED1" t="s">
        <v>22975</v>
      </c>
      <c r="KEE1" t="s">
        <v>22976</v>
      </c>
      <c r="KEF1" t="s">
        <v>22977</v>
      </c>
      <c r="KEG1" t="s">
        <v>22978</v>
      </c>
      <c r="KEH1" t="s">
        <v>22979</v>
      </c>
      <c r="KEI1" t="s">
        <v>22980</v>
      </c>
      <c r="KEJ1" t="s">
        <v>22981</v>
      </c>
      <c r="KEK1" t="s">
        <v>22982</v>
      </c>
      <c r="KEL1" t="s">
        <v>22983</v>
      </c>
      <c r="KEM1" t="s">
        <v>22984</v>
      </c>
      <c r="KEN1" t="s">
        <v>22985</v>
      </c>
      <c r="KEO1" t="s">
        <v>22986</v>
      </c>
      <c r="KEP1" t="s">
        <v>22987</v>
      </c>
      <c r="KEQ1" t="s">
        <v>22988</v>
      </c>
      <c r="KER1" t="s">
        <v>22989</v>
      </c>
      <c r="KES1" t="s">
        <v>22990</v>
      </c>
      <c r="KET1" t="s">
        <v>22991</v>
      </c>
      <c r="KEU1" t="s">
        <v>22992</v>
      </c>
      <c r="KEV1" t="s">
        <v>22993</v>
      </c>
      <c r="KEW1" t="s">
        <v>22994</v>
      </c>
      <c r="KEX1" t="s">
        <v>22995</v>
      </c>
      <c r="KEY1" t="s">
        <v>22996</v>
      </c>
      <c r="KEZ1" t="s">
        <v>22997</v>
      </c>
      <c r="KFA1" t="s">
        <v>22998</v>
      </c>
      <c r="KFB1" t="s">
        <v>22999</v>
      </c>
      <c r="KFC1" t="s">
        <v>23000</v>
      </c>
      <c r="KFD1" t="s">
        <v>23001</v>
      </c>
      <c r="KFE1" t="s">
        <v>23002</v>
      </c>
      <c r="KFF1" t="s">
        <v>23003</v>
      </c>
      <c r="KFG1" t="s">
        <v>23004</v>
      </c>
      <c r="KFH1" t="s">
        <v>23005</v>
      </c>
      <c r="KFI1" t="s">
        <v>23006</v>
      </c>
      <c r="KFJ1" t="s">
        <v>23007</v>
      </c>
      <c r="KFK1" t="s">
        <v>23008</v>
      </c>
      <c r="KFL1" t="s">
        <v>23009</v>
      </c>
      <c r="KFM1" t="s">
        <v>23010</v>
      </c>
      <c r="KFN1" t="s">
        <v>23011</v>
      </c>
      <c r="KFO1" t="s">
        <v>23012</v>
      </c>
      <c r="KFP1" t="s">
        <v>23013</v>
      </c>
      <c r="KFQ1" t="s">
        <v>23014</v>
      </c>
      <c r="KFR1" t="s">
        <v>23015</v>
      </c>
      <c r="KFS1" t="s">
        <v>23016</v>
      </c>
      <c r="KFT1" t="s">
        <v>23017</v>
      </c>
      <c r="KFU1" t="s">
        <v>23018</v>
      </c>
      <c r="KFV1" t="s">
        <v>23019</v>
      </c>
      <c r="KFW1" t="s">
        <v>23020</v>
      </c>
      <c r="KFX1" t="s">
        <v>23021</v>
      </c>
      <c r="KFY1" t="s">
        <v>23022</v>
      </c>
      <c r="KFZ1" t="s">
        <v>23023</v>
      </c>
      <c r="KGA1" t="s">
        <v>23024</v>
      </c>
      <c r="KGB1" t="s">
        <v>23025</v>
      </c>
      <c r="KGC1" t="s">
        <v>23026</v>
      </c>
      <c r="KGD1" t="s">
        <v>23027</v>
      </c>
      <c r="KGE1" t="s">
        <v>23028</v>
      </c>
      <c r="KGF1" t="s">
        <v>23029</v>
      </c>
      <c r="KGG1" t="s">
        <v>23030</v>
      </c>
      <c r="KGH1" t="s">
        <v>23031</v>
      </c>
      <c r="KGI1" t="s">
        <v>23032</v>
      </c>
      <c r="KGJ1" t="s">
        <v>23033</v>
      </c>
      <c r="KGK1" t="s">
        <v>23034</v>
      </c>
      <c r="KGL1" t="s">
        <v>23035</v>
      </c>
      <c r="KGM1" t="s">
        <v>23036</v>
      </c>
      <c r="KGN1" t="s">
        <v>23037</v>
      </c>
      <c r="KGO1" t="s">
        <v>23038</v>
      </c>
      <c r="KGP1" t="s">
        <v>23039</v>
      </c>
      <c r="KGQ1" t="s">
        <v>23040</v>
      </c>
      <c r="KGR1" t="s">
        <v>23041</v>
      </c>
      <c r="KGS1" t="s">
        <v>23042</v>
      </c>
      <c r="KGT1" t="s">
        <v>23043</v>
      </c>
      <c r="KGU1" t="s">
        <v>23044</v>
      </c>
      <c r="KGV1" t="s">
        <v>23045</v>
      </c>
      <c r="KGW1" t="s">
        <v>23046</v>
      </c>
      <c r="KGX1" t="s">
        <v>23047</v>
      </c>
      <c r="KGY1" t="s">
        <v>23048</v>
      </c>
      <c r="KGZ1" t="s">
        <v>23049</v>
      </c>
      <c r="KHA1" t="s">
        <v>23050</v>
      </c>
      <c r="KHB1" t="s">
        <v>23051</v>
      </c>
      <c r="KHC1" t="s">
        <v>23052</v>
      </c>
      <c r="KHD1" t="s">
        <v>23053</v>
      </c>
      <c r="KHE1" t="s">
        <v>23054</v>
      </c>
      <c r="KHF1" t="s">
        <v>23055</v>
      </c>
      <c r="KHG1" t="s">
        <v>23056</v>
      </c>
      <c r="KHH1" t="s">
        <v>23057</v>
      </c>
      <c r="KHI1" t="s">
        <v>23058</v>
      </c>
      <c r="KHJ1" t="s">
        <v>23059</v>
      </c>
      <c r="KHK1" t="s">
        <v>23060</v>
      </c>
      <c r="KHL1" t="s">
        <v>23061</v>
      </c>
      <c r="KHM1" t="s">
        <v>23062</v>
      </c>
      <c r="KHN1" t="s">
        <v>23063</v>
      </c>
      <c r="KHO1" t="s">
        <v>23064</v>
      </c>
      <c r="KHP1" t="s">
        <v>23065</v>
      </c>
      <c r="KHQ1" t="s">
        <v>23066</v>
      </c>
      <c r="KHR1" t="s">
        <v>23067</v>
      </c>
      <c r="KHS1" t="s">
        <v>23068</v>
      </c>
      <c r="KHT1" t="s">
        <v>23069</v>
      </c>
      <c r="KHU1" t="s">
        <v>23070</v>
      </c>
      <c r="KHV1" t="s">
        <v>23071</v>
      </c>
      <c r="KHW1" t="s">
        <v>23072</v>
      </c>
      <c r="KHX1" t="s">
        <v>23073</v>
      </c>
      <c r="KHY1" t="s">
        <v>23074</v>
      </c>
      <c r="KHZ1" t="s">
        <v>23075</v>
      </c>
      <c r="KIA1" t="s">
        <v>23076</v>
      </c>
      <c r="KIB1" t="s">
        <v>23077</v>
      </c>
      <c r="KIC1" t="s">
        <v>23078</v>
      </c>
      <c r="KID1" t="s">
        <v>23079</v>
      </c>
      <c r="KIE1" t="s">
        <v>23080</v>
      </c>
      <c r="KIF1" t="s">
        <v>23081</v>
      </c>
      <c r="KIG1" t="s">
        <v>23082</v>
      </c>
      <c r="KIH1" t="s">
        <v>23083</v>
      </c>
      <c r="KII1" t="s">
        <v>23084</v>
      </c>
      <c r="KIJ1" t="s">
        <v>23085</v>
      </c>
      <c r="KIK1" t="s">
        <v>23086</v>
      </c>
      <c r="KIL1" t="s">
        <v>23087</v>
      </c>
      <c r="KIM1" t="s">
        <v>23088</v>
      </c>
      <c r="KIN1" t="s">
        <v>23089</v>
      </c>
      <c r="KIO1" t="s">
        <v>23090</v>
      </c>
      <c r="KIP1" t="s">
        <v>23091</v>
      </c>
      <c r="KIQ1" t="s">
        <v>23092</v>
      </c>
      <c r="KIR1" t="s">
        <v>23093</v>
      </c>
      <c r="KIS1" t="s">
        <v>23094</v>
      </c>
      <c r="KIT1" t="s">
        <v>23095</v>
      </c>
      <c r="KIU1" t="s">
        <v>23096</v>
      </c>
      <c r="KIV1" t="s">
        <v>23097</v>
      </c>
      <c r="KIW1" t="s">
        <v>23098</v>
      </c>
      <c r="KIX1" t="s">
        <v>23099</v>
      </c>
      <c r="KIY1" t="s">
        <v>23100</v>
      </c>
      <c r="KIZ1" t="s">
        <v>23101</v>
      </c>
      <c r="KJA1" t="s">
        <v>23102</v>
      </c>
      <c r="KJB1" t="s">
        <v>23103</v>
      </c>
      <c r="KJC1" t="s">
        <v>23104</v>
      </c>
      <c r="KJD1" t="s">
        <v>23105</v>
      </c>
      <c r="KJE1" t="s">
        <v>23106</v>
      </c>
      <c r="KJF1" t="s">
        <v>23107</v>
      </c>
      <c r="KJG1" t="s">
        <v>23108</v>
      </c>
      <c r="KJH1" t="s">
        <v>23109</v>
      </c>
      <c r="KJI1" t="s">
        <v>23110</v>
      </c>
      <c r="KJJ1" t="s">
        <v>23111</v>
      </c>
      <c r="KJK1" t="s">
        <v>23112</v>
      </c>
      <c r="KJL1" t="s">
        <v>23113</v>
      </c>
      <c r="KJM1" t="s">
        <v>23114</v>
      </c>
      <c r="KJN1" t="s">
        <v>23115</v>
      </c>
      <c r="KJO1" t="s">
        <v>23116</v>
      </c>
      <c r="KJP1" t="s">
        <v>23117</v>
      </c>
      <c r="KJQ1" t="s">
        <v>23118</v>
      </c>
      <c r="KJR1" t="s">
        <v>23119</v>
      </c>
      <c r="KJS1" t="s">
        <v>23120</v>
      </c>
      <c r="KJT1" t="s">
        <v>23121</v>
      </c>
      <c r="KJU1" t="s">
        <v>23122</v>
      </c>
      <c r="KJV1" t="s">
        <v>23123</v>
      </c>
      <c r="KJW1" t="s">
        <v>23124</v>
      </c>
      <c r="KJX1" t="s">
        <v>23125</v>
      </c>
      <c r="KJY1" t="s">
        <v>23126</v>
      </c>
      <c r="KJZ1" t="s">
        <v>23127</v>
      </c>
      <c r="KKA1" t="s">
        <v>23128</v>
      </c>
      <c r="KKB1" t="s">
        <v>23129</v>
      </c>
      <c r="KKC1" t="s">
        <v>23130</v>
      </c>
      <c r="KKD1" t="s">
        <v>23131</v>
      </c>
      <c r="KKE1" t="s">
        <v>23132</v>
      </c>
      <c r="KKF1" t="s">
        <v>23133</v>
      </c>
      <c r="KKG1" t="s">
        <v>23134</v>
      </c>
      <c r="KKH1" t="s">
        <v>23135</v>
      </c>
      <c r="KKI1" t="s">
        <v>23136</v>
      </c>
      <c r="KKJ1" t="s">
        <v>23137</v>
      </c>
      <c r="KKK1" t="s">
        <v>23138</v>
      </c>
      <c r="KKL1" t="s">
        <v>23139</v>
      </c>
      <c r="KKM1" t="s">
        <v>23140</v>
      </c>
      <c r="KKN1" t="s">
        <v>23141</v>
      </c>
      <c r="KKO1" t="s">
        <v>23142</v>
      </c>
      <c r="KKP1" t="s">
        <v>23143</v>
      </c>
      <c r="KKQ1" t="s">
        <v>23144</v>
      </c>
      <c r="KKR1" t="s">
        <v>23145</v>
      </c>
      <c r="KKS1" t="s">
        <v>23146</v>
      </c>
      <c r="KKT1" t="s">
        <v>23147</v>
      </c>
      <c r="KKU1" t="s">
        <v>23148</v>
      </c>
      <c r="KKV1" t="s">
        <v>23149</v>
      </c>
      <c r="KKW1" t="s">
        <v>23150</v>
      </c>
      <c r="KKX1" t="s">
        <v>23151</v>
      </c>
      <c r="KKY1" t="s">
        <v>23152</v>
      </c>
      <c r="KKZ1" t="s">
        <v>23153</v>
      </c>
      <c r="KLA1" t="s">
        <v>23154</v>
      </c>
      <c r="KLB1" t="s">
        <v>23155</v>
      </c>
      <c r="KLC1" t="s">
        <v>23156</v>
      </c>
      <c r="KLD1" t="s">
        <v>23157</v>
      </c>
      <c r="KLE1" t="s">
        <v>23158</v>
      </c>
      <c r="KLF1" t="s">
        <v>23159</v>
      </c>
      <c r="KLG1" t="s">
        <v>23160</v>
      </c>
      <c r="KLH1" t="s">
        <v>23161</v>
      </c>
      <c r="KLI1" t="s">
        <v>23162</v>
      </c>
      <c r="KLJ1" t="s">
        <v>23163</v>
      </c>
      <c r="KLK1" t="s">
        <v>23164</v>
      </c>
      <c r="KLL1" t="s">
        <v>23165</v>
      </c>
      <c r="KLM1" t="s">
        <v>23166</v>
      </c>
      <c r="KLN1" t="s">
        <v>23167</v>
      </c>
      <c r="KLO1" t="s">
        <v>23168</v>
      </c>
      <c r="KLP1" t="s">
        <v>23169</v>
      </c>
      <c r="KLQ1" t="s">
        <v>23170</v>
      </c>
      <c r="KLR1" t="s">
        <v>23171</v>
      </c>
      <c r="KLS1" t="s">
        <v>23172</v>
      </c>
      <c r="KLT1" t="s">
        <v>23173</v>
      </c>
      <c r="KLU1" t="s">
        <v>23174</v>
      </c>
      <c r="KLV1" t="s">
        <v>23175</v>
      </c>
      <c r="KLW1" t="s">
        <v>23176</v>
      </c>
      <c r="KLX1" t="s">
        <v>23177</v>
      </c>
      <c r="KLY1" t="s">
        <v>23178</v>
      </c>
      <c r="KLZ1" t="s">
        <v>23179</v>
      </c>
      <c r="KMA1" t="s">
        <v>23180</v>
      </c>
      <c r="KMB1" t="s">
        <v>23181</v>
      </c>
      <c r="KMC1" t="s">
        <v>23182</v>
      </c>
      <c r="KMD1" t="s">
        <v>23183</v>
      </c>
      <c r="KME1" t="s">
        <v>23184</v>
      </c>
      <c r="KMF1" t="s">
        <v>23185</v>
      </c>
      <c r="KMG1" t="s">
        <v>23186</v>
      </c>
      <c r="KMH1" t="s">
        <v>23187</v>
      </c>
      <c r="KMI1" t="s">
        <v>23188</v>
      </c>
      <c r="KMJ1" t="s">
        <v>23189</v>
      </c>
      <c r="KMK1" t="s">
        <v>23190</v>
      </c>
      <c r="KML1" t="s">
        <v>23191</v>
      </c>
      <c r="KMM1" t="s">
        <v>23192</v>
      </c>
      <c r="KMN1" t="s">
        <v>23193</v>
      </c>
      <c r="KMO1" t="s">
        <v>23194</v>
      </c>
      <c r="KMP1" t="s">
        <v>23195</v>
      </c>
      <c r="KMQ1" t="s">
        <v>23196</v>
      </c>
      <c r="KMR1" t="s">
        <v>23197</v>
      </c>
      <c r="KMS1" t="s">
        <v>23198</v>
      </c>
      <c r="KMT1" t="s">
        <v>23199</v>
      </c>
      <c r="KMU1" t="s">
        <v>23200</v>
      </c>
      <c r="KMV1" t="s">
        <v>23201</v>
      </c>
      <c r="KMW1" t="s">
        <v>23202</v>
      </c>
      <c r="KMX1" t="s">
        <v>23203</v>
      </c>
      <c r="KMY1" t="s">
        <v>23204</v>
      </c>
      <c r="KMZ1" t="s">
        <v>23205</v>
      </c>
      <c r="KNA1" t="s">
        <v>23206</v>
      </c>
      <c r="KNB1" t="s">
        <v>23207</v>
      </c>
      <c r="KNC1" t="s">
        <v>23208</v>
      </c>
      <c r="KND1" t="s">
        <v>23209</v>
      </c>
      <c r="KNE1" t="s">
        <v>23210</v>
      </c>
      <c r="KNF1" t="s">
        <v>23211</v>
      </c>
      <c r="KNG1" t="s">
        <v>23212</v>
      </c>
      <c r="KNH1" t="s">
        <v>23213</v>
      </c>
      <c r="KNI1" t="s">
        <v>23214</v>
      </c>
      <c r="KNJ1" t="s">
        <v>23215</v>
      </c>
      <c r="KNK1" t="s">
        <v>23216</v>
      </c>
      <c r="KNL1" t="s">
        <v>23217</v>
      </c>
      <c r="KNM1" t="s">
        <v>23218</v>
      </c>
      <c r="KNN1" t="s">
        <v>23219</v>
      </c>
      <c r="KNO1" t="s">
        <v>23220</v>
      </c>
      <c r="KNP1" t="s">
        <v>23221</v>
      </c>
      <c r="KNQ1" t="s">
        <v>23222</v>
      </c>
      <c r="KNR1" t="s">
        <v>23223</v>
      </c>
      <c r="KNS1" t="s">
        <v>23224</v>
      </c>
      <c r="KNT1" t="s">
        <v>23225</v>
      </c>
      <c r="KNU1" t="s">
        <v>23226</v>
      </c>
      <c r="KNV1" t="s">
        <v>23227</v>
      </c>
      <c r="KNW1" t="s">
        <v>23228</v>
      </c>
      <c r="KNX1" t="s">
        <v>23229</v>
      </c>
      <c r="KNY1" t="s">
        <v>23230</v>
      </c>
      <c r="KNZ1" t="s">
        <v>23231</v>
      </c>
      <c r="KOA1" t="s">
        <v>23232</v>
      </c>
      <c r="KOB1" t="s">
        <v>23233</v>
      </c>
      <c r="KOC1" t="s">
        <v>23234</v>
      </c>
      <c r="KOD1" t="s">
        <v>23235</v>
      </c>
      <c r="KOE1" t="s">
        <v>23236</v>
      </c>
      <c r="KOF1" t="s">
        <v>23237</v>
      </c>
      <c r="KOG1" t="s">
        <v>23238</v>
      </c>
      <c r="KOH1" t="s">
        <v>23239</v>
      </c>
      <c r="KOI1" t="s">
        <v>23240</v>
      </c>
      <c r="KOJ1" t="s">
        <v>23241</v>
      </c>
      <c r="KOK1" t="s">
        <v>23242</v>
      </c>
      <c r="KOL1" t="s">
        <v>23243</v>
      </c>
      <c r="KOM1" t="s">
        <v>23244</v>
      </c>
      <c r="KON1" t="s">
        <v>23245</v>
      </c>
      <c r="KOO1" t="s">
        <v>23246</v>
      </c>
      <c r="KOP1" t="s">
        <v>23247</v>
      </c>
      <c r="KOQ1" t="s">
        <v>23248</v>
      </c>
      <c r="KOR1" t="s">
        <v>23249</v>
      </c>
      <c r="KOS1" t="s">
        <v>23250</v>
      </c>
      <c r="KOT1" t="s">
        <v>23251</v>
      </c>
      <c r="KOU1" t="s">
        <v>23252</v>
      </c>
      <c r="KOV1" t="s">
        <v>23253</v>
      </c>
      <c r="KOW1" t="s">
        <v>23254</v>
      </c>
      <c r="KOX1" t="s">
        <v>23255</v>
      </c>
      <c r="KOY1" t="s">
        <v>23256</v>
      </c>
      <c r="KOZ1" t="s">
        <v>23257</v>
      </c>
      <c r="KPA1" t="s">
        <v>23258</v>
      </c>
      <c r="KPB1" t="s">
        <v>23259</v>
      </c>
      <c r="KPC1" t="s">
        <v>23260</v>
      </c>
      <c r="KPD1" t="s">
        <v>23261</v>
      </c>
      <c r="KPE1" t="s">
        <v>23262</v>
      </c>
      <c r="KPF1" t="s">
        <v>23263</v>
      </c>
      <c r="KPG1" t="s">
        <v>23264</v>
      </c>
      <c r="KPH1" t="s">
        <v>23265</v>
      </c>
      <c r="KPI1" t="s">
        <v>23266</v>
      </c>
      <c r="KPJ1" t="s">
        <v>23267</v>
      </c>
      <c r="KPK1" t="s">
        <v>23268</v>
      </c>
      <c r="KPL1" t="s">
        <v>23269</v>
      </c>
      <c r="KPM1" t="s">
        <v>23270</v>
      </c>
      <c r="KPN1" t="s">
        <v>23271</v>
      </c>
      <c r="KPO1" t="s">
        <v>23272</v>
      </c>
      <c r="KPP1" t="s">
        <v>23273</v>
      </c>
      <c r="KPQ1" t="s">
        <v>23274</v>
      </c>
      <c r="KPR1" t="s">
        <v>23275</v>
      </c>
      <c r="KPS1" t="s">
        <v>23276</v>
      </c>
      <c r="KPT1" t="s">
        <v>23277</v>
      </c>
      <c r="KPU1" t="s">
        <v>23278</v>
      </c>
      <c r="KPV1" t="s">
        <v>23279</v>
      </c>
      <c r="KPW1" t="s">
        <v>23280</v>
      </c>
      <c r="KPX1" t="s">
        <v>23281</v>
      </c>
      <c r="KPY1" t="s">
        <v>23282</v>
      </c>
      <c r="KPZ1" t="s">
        <v>23283</v>
      </c>
      <c r="KQA1" t="s">
        <v>23284</v>
      </c>
      <c r="KQB1" t="s">
        <v>23285</v>
      </c>
      <c r="KQC1" t="s">
        <v>23286</v>
      </c>
      <c r="KQD1" t="s">
        <v>23287</v>
      </c>
      <c r="KQE1" t="s">
        <v>23288</v>
      </c>
      <c r="KQF1" t="s">
        <v>23289</v>
      </c>
      <c r="KQG1" t="s">
        <v>23290</v>
      </c>
      <c r="KQH1" t="s">
        <v>23291</v>
      </c>
      <c r="KQI1" t="s">
        <v>23292</v>
      </c>
      <c r="KQJ1" t="s">
        <v>23293</v>
      </c>
      <c r="KQK1" t="s">
        <v>23294</v>
      </c>
      <c r="KQL1" t="s">
        <v>23295</v>
      </c>
      <c r="KQM1" t="s">
        <v>23296</v>
      </c>
      <c r="KQN1" t="s">
        <v>23297</v>
      </c>
      <c r="KQO1" t="s">
        <v>23298</v>
      </c>
      <c r="KQP1" t="s">
        <v>23299</v>
      </c>
      <c r="KQQ1" t="s">
        <v>23300</v>
      </c>
      <c r="KQR1" t="s">
        <v>23301</v>
      </c>
      <c r="KQS1" t="s">
        <v>23302</v>
      </c>
      <c r="KQT1" t="s">
        <v>23303</v>
      </c>
      <c r="KQU1" t="s">
        <v>23304</v>
      </c>
      <c r="KQV1" t="s">
        <v>23305</v>
      </c>
      <c r="KQW1" t="s">
        <v>23306</v>
      </c>
      <c r="KQX1" t="s">
        <v>23307</v>
      </c>
      <c r="KQY1" t="s">
        <v>23308</v>
      </c>
      <c r="KQZ1" t="s">
        <v>23309</v>
      </c>
      <c r="KRA1" t="s">
        <v>23310</v>
      </c>
      <c r="KRB1" t="s">
        <v>23311</v>
      </c>
      <c r="KRC1" t="s">
        <v>23312</v>
      </c>
      <c r="KRD1" t="s">
        <v>23313</v>
      </c>
      <c r="KRE1" t="s">
        <v>23314</v>
      </c>
      <c r="KRF1" t="s">
        <v>23315</v>
      </c>
      <c r="KRG1" t="s">
        <v>23316</v>
      </c>
      <c r="KRH1" t="s">
        <v>23317</v>
      </c>
      <c r="KRI1" t="s">
        <v>23318</v>
      </c>
      <c r="KRJ1" t="s">
        <v>23319</v>
      </c>
      <c r="KRK1" t="s">
        <v>23320</v>
      </c>
      <c r="KRL1" t="s">
        <v>23321</v>
      </c>
      <c r="KRM1" t="s">
        <v>23322</v>
      </c>
      <c r="KRN1" t="s">
        <v>23323</v>
      </c>
      <c r="KRO1" t="s">
        <v>23324</v>
      </c>
      <c r="KRP1" t="s">
        <v>23325</v>
      </c>
      <c r="KRQ1" t="s">
        <v>23326</v>
      </c>
      <c r="KRR1" t="s">
        <v>23327</v>
      </c>
      <c r="KRS1" t="s">
        <v>23328</v>
      </c>
      <c r="KRT1" t="s">
        <v>23329</v>
      </c>
      <c r="KRU1" t="s">
        <v>23330</v>
      </c>
      <c r="KRV1" t="s">
        <v>23331</v>
      </c>
      <c r="KRW1" t="s">
        <v>23332</v>
      </c>
      <c r="KRX1" t="s">
        <v>23333</v>
      </c>
      <c r="KRY1" t="s">
        <v>23334</v>
      </c>
      <c r="KRZ1" t="s">
        <v>23335</v>
      </c>
      <c r="KSA1" t="s">
        <v>23336</v>
      </c>
      <c r="KSB1" t="s">
        <v>23337</v>
      </c>
      <c r="KSC1" t="s">
        <v>23338</v>
      </c>
      <c r="KSD1" t="s">
        <v>23339</v>
      </c>
      <c r="KSE1" t="s">
        <v>23340</v>
      </c>
      <c r="KSF1" t="s">
        <v>23341</v>
      </c>
      <c r="KSG1" t="s">
        <v>23342</v>
      </c>
      <c r="KSH1" t="s">
        <v>23343</v>
      </c>
      <c r="KSI1" t="s">
        <v>23344</v>
      </c>
      <c r="KSJ1" t="s">
        <v>23345</v>
      </c>
      <c r="KSK1" t="s">
        <v>23346</v>
      </c>
      <c r="KSL1" t="s">
        <v>23347</v>
      </c>
      <c r="KSM1" t="s">
        <v>23348</v>
      </c>
      <c r="KSN1" t="s">
        <v>23349</v>
      </c>
      <c r="KSO1" t="s">
        <v>23350</v>
      </c>
      <c r="KSP1" t="s">
        <v>23351</v>
      </c>
      <c r="KSQ1" t="s">
        <v>23352</v>
      </c>
      <c r="KSR1" t="s">
        <v>23353</v>
      </c>
      <c r="KSS1" t="s">
        <v>23354</v>
      </c>
      <c r="KST1" t="s">
        <v>23355</v>
      </c>
      <c r="KSU1" t="s">
        <v>23356</v>
      </c>
      <c r="KSV1" t="s">
        <v>23357</v>
      </c>
      <c r="KSW1" t="s">
        <v>23358</v>
      </c>
      <c r="KSX1" t="s">
        <v>23359</v>
      </c>
      <c r="KSY1" t="s">
        <v>23360</v>
      </c>
      <c r="KSZ1" t="s">
        <v>23361</v>
      </c>
      <c r="KTA1" t="s">
        <v>23362</v>
      </c>
      <c r="KTB1" t="s">
        <v>23363</v>
      </c>
      <c r="KTC1" t="s">
        <v>23364</v>
      </c>
      <c r="KTD1" t="s">
        <v>23365</v>
      </c>
      <c r="KTE1" t="s">
        <v>23366</v>
      </c>
      <c r="KTF1" t="s">
        <v>23367</v>
      </c>
      <c r="KTG1" t="s">
        <v>23368</v>
      </c>
      <c r="KTH1" t="s">
        <v>23369</v>
      </c>
      <c r="KTI1" t="s">
        <v>23370</v>
      </c>
      <c r="KTJ1" t="s">
        <v>23371</v>
      </c>
      <c r="KTK1" t="s">
        <v>23372</v>
      </c>
      <c r="KTL1" t="s">
        <v>23373</v>
      </c>
      <c r="KTM1" t="s">
        <v>23374</v>
      </c>
      <c r="KTN1" t="s">
        <v>23375</v>
      </c>
      <c r="KTO1" t="s">
        <v>23376</v>
      </c>
      <c r="KTP1" t="s">
        <v>23377</v>
      </c>
      <c r="KTQ1" t="s">
        <v>23378</v>
      </c>
      <c r="KTR1" t="s">
        <v>23379</v>
      </c>
      <c r="KTS1" t="s">
        <v>23380</v>
      </c>
      <c r="KTT1" t="s">
        <v>23381</v>
      </c>
      <c r="KTU1" t="s">
        <v>23382</v>
      </c>
      <c r="KTV1" t="s">
        <v>23383</v>
      </c>
      <c r="KTW1" t="s">
        <v>23384</v>
      </c>
      <c r="KTX1" t="s">
        <v>23385</v>
      </c>
      <c r="KTY1" t="s">
        <v>23386</v>
      </c>
      <c r="KTZ1" t="s">
        <v>23387</v>
      </c>
      <c r="KUA1" t="s">
        <v>23388</v>
      </c>
      <c r="KUB1" t="s">
        <v>23389</v>
      </c>
      <c r="KUC1" t="s">
        <v>23390</v>
      </c>
      <c r="KUD1" t="s">
        <v>23391</v>
      </c>
      <c r="KUE1" t="s">
        <v>23392</v>
      </c>
      <c r="KUF1" t="s">
        <v>23393</v>
      </c>
      <c r="KUG1" t="s">
        <v>23394</v>
      </c>
      <c r="KUH1" t="s">
        <v>23395</v>
      </c>
      <c r="KUI1" t="s">
        <v>23396</v>
      </c>
      <c r="KUJ1" t="s">
        <v>23397</v>
      </c>
      <c r="KUK1" t="s">
        <v>23398</v>
      </c>
      <c r="KUL1" t="s">
        <v>23399</v>
      </c>
      <c r="KUM1" t="s">
        <v>23400</v>
      </c>
      <c r="KUN1" t="s">
        <v>23401</v>
      </c>
      <c r="KUO1" t="s">
        <v>23402</v>
      </c>
      <c r="KUP1" t="s">
        <v>23403</v>
      </c>
      <c r="KUQ1" t="s">
        <v>23404</v>
      </c>
      <c r="KUR1" t="s">
        <v>23405</v>
      </c>
      <c r="KUS1" t="s">
        <v>23406</v>
      </c>
      <c r="KUT1" t="s">
        <v>23407</v>
      </c>
      <c r="KUU1" t="s">
        <v>23408</v>
      </c>
      <c r="KUV1" t="s">
        <v>23409</v>
      </c>
      <c r="KUW1" t="s">
        <v>23410</v>
      </c>
      <c r="KUX1" t="s">
        <v>23411</v>
      </c>
      <c r="KUY1" t="s">
        <v>23412</v>
      </c>
      <c r="KUZ1" t="s">
        <v>23413</v>
      </c>
      <c r="KVA1" t="s">
        <v>23414</v>
      </c>
      <c r="KVB1" t="s">
        <v>23415</v>
      </c>
      <c r="KVC1" t="s">
        <v>23416</v>
      </c>
      <c r="KVD1" t="s">
        <v>23417</v>
      </c>
      <c r="KVE1" t="s">
        <v>23418</v>
      </c>
      <c r="KVF1" t="s">
        <v>23419</v>
      </c>
      <c r="KVG1" t="s">
        <v>23420</v>
      </c>
      <c r="KVH1" t="s">
        <v>23421</v>
      </c>
      <c r="KVI1" t="s">
        <v>23422</v>
      </c>
      <c r="KVJ1" t="s">
        <v>23423</v>
      </c>
      <c r="KVK1" t="s">
        <v>23424</v>
      </c>
      <c r="KVL1" t="s">
        <v>23425</v>
      </c>
      <c r="KVM1" t="s">
        <v>23426</v>
      </c>
      <c r="KVN1" t="s">
        <v>23427</v>
      </c>
      <c r="KVO1" t="s">
        <v>23428</v>
      </c>
      <c r="KVP1" t="s">
        <v>23429</v>
      </c>
      <c r="KVQ1" t="s">
        <v>23430</v>
      </c>
      <c r="KVR1" t="s">
        <v>23431</v>
      </c>
      <c r="KVS1" t="s">
        <v>23432</v>
      </c>
      <c r="KVT1" t="s">
        <v>23433</v>
      </c>
      <c r="KVU1" t="s">
        <v>23434</v>
      </c>
      <c r="KVV1" t="s">
        <v>23435</v>
      </c>
      <c r="KVW1" t="s">
        <v>23436</v>
      </c>
      <c r="KVX1" t="s">
        <v>23437</v>
      </c>
      <c r="KVY1" t="s">
        <v>23438</v>
      </c>
      <c r="KVZ1" t="s">
        <v>23439</v>
      </c>
      <c r="KWA1" t="s">
        <v>23440</v>
      </c>
      <c r="KWB1" t="s">
        <v>23441</v>
      </c>
      <c r="KWC1" t="s">
        <v>23442</v>
      </c>
      <c r="KWD1" t="s">
        <v>23443</v>
      </c>
      <c r="KWE1" t="s">
        <v>23444</v>
      </c>
      <c r="KWF1" t="s">
        <v>23445</v>
      </c>
      <c r="KWG1" t="s">
        <v>23446</v>
      </c>
      <c r="KWH1" t="s">
        <v>23447</v>
      </c>
      <c r="KWI1" t="s">
        <v>23448</v>
      </c>
      <c r="KWJ1" t="s">
        <v>23449</v>
      </c>
      <c r="KWK1" t="s">
        <v>23450</v>
      </c>
      <c r="KWL1" t="s">
        <v>23451</v>
      </c>
      <c r="KWM1" t="s">
        <v>23452</v>
      </c>
      <c r="KWN1" t="s">
        <v>23453</v>
      </c>
      <c r="KWO1" t="s">
        <v>23454</v>
      </c>
      <c r="KWP1" t="s">
        <v>23455</v>
      </c>
      <c r="KWQ1" t="s">
        <v>23456</v>
      </c>
      <c r="KWR1" t="s">
        <v>23457</v>
      </c>
      <c r="KWS1" t="s">
        <v>23458</v>
      </c>
      <c r="KWT1" t="s">
        <v>23459</v>
      </c>
      <c r="KWU1" t="s">
        <v>23460</v>
      </c>
      <c r="KWV1" t="s">
        <v>23461</v>
      </c>
      <c r="KWW1" t="s">
        <v>23462</v>
      </c>
      <c r="KWX1" t="s">
        <v>23463</v>
      </c>
      <c r="KWY1" t="s">
        <v>23464</v>
      </c>
      <c r="KWZ1" t="s">
        <v>23465</v>
      </c>
      <c r="KXA1" t="s">
        <v>23466</v>
      </c>
      <c r="KXB1" t="s">
        <v>23467</v>
      </c>
      <c r="KXC1" t="s">
        <v>23468</v>
      </c>
      <c r="KXD1" t="s">
        <v>23469</v>
      </c>
      <c r="KXE1" t="s">
        <v>23470</v>
      </c>
      <c r="KXF1" t="s">
        <v>23471</v>
      </c>
      <c r="KXG1" t="s">
        <v>23472</v>
      </c>
      <c r="KXH1" t="s">
        <v>23473</v>
      </c>
      <c r="KXI1" t="s">
        <v>23474</v>
      </c>
      <c r="KXJ1" t="s">
        <v>23475</v>
      </c>
      <c r="KXK1" t="s">
        <v>23476</v>
      </c>
      <c r="KXL1" t="s">
        <v>23477</v>
      </c>
      <c r="KXM1" t="s">
        <v>23478</v>
      </c>
      <c r="KXN1" t="s">
        <v>23479</v>
      </c>
      <c r="KXO1" t="s">
        <v>23480</v>
      </c>
      <c r="KXP1" t="s">
        <v>23481</v>
      </c>
      <c r="KXQ1" t="s">
        <v>23482</v>
      </c>
      <c r="KXR1" t="s">
        <v>23483</v>
      </c>
      <c r="KXS1" t="s">
        <v>23484</v>
      </c>
      <c r="KXT1" t="s">
        <v>23485</v>
      </c>
      <c r="KXU1" t="s">
        <v>23486</v>
      </c>
      <c r="KXV1" t="s">
        <v>23487</v>
      </c>
      <c r="KXW1" t="s">
        <v>23488</v>
      </c>
      <c r="KXX1" t="s">
        <v>23489</v>
      </c>
      <c r="KXY1" t="s">
        <v>23490</v>
      </c>
      <c r="KXZ1" t="s">
        <v>23491</v>
      </c>
      <c r="KYA1" t="s">
        <v>23492</v>
      </c>
      <c r="KYB1" t="s">
        <v>23493</v>
      </c>
      <c r="KYC1" t="s">
        <v>23494</v>
      </c>
      <c r="KYD1" t="s">
        <v>23495</v>
      </c>
      <c r="KYE1" t="s">
        <v>23496</v>
      </c>
      <c r="KYF1" t="s">
        <v>23497</v>
      </c>
      <c r="KYG1" t="s">
        <v>23498</v>
      </c>
      <c r="KYH1" t="s">
        <v>23499</v>
      </c>
      <c r="KYI1" t="s">
        <v>23500</v>
      </c>
      <c r="KYJ1" t="s">
        <v>23501</v>
      </c>
      <c r="KYK1" t="s">
        <v>23502</v>
      </c>
      <c r="KYL1" t="s">
        <v>23503</v>
      </c>
      <c r="KYM1" t="s">
        <v>23504</v>
      </c>
      <c r="KYN1" t="s">
        <v>23505</v>
      </c>
      <c r="KYO1" t="s">
        <v>23506</v>
      </c>
      <c r="KYP1" t="s">
        <v>23507</v>
      </c>
      <c r="KYQ1" t="s">
        <v>23508</v>
      </c>
      <c r="KYR1" t="s">
        <v>23509</v>
      </c>
      <c r="KYS1" t="s">
        <v>23510</v>
      </c>
      <c r="KYT1" t="s">
        <v>23511</v>
      </c>
      <c r="KYU1" t="s">
        <v>23512</v>
      </c>
      <c r="KYV1" t="s">
        <v>23513</v>
      </c>
      <c r="KYW1" t="s">
        <v>23514</v>
      </c>
      <c r="KYX1" t="s">
        <v>23515</v>
      </c>
      <c r="KYY1" t="s">
        <v>23516</v>
      </c>
      <c r="KYZ1" t="s">
        <v>23517</v>
      </c>
      <c r="KZA1" t="s">
        <v>23518</v>
      </c>
      <c r="KZB1" t="s">
        <v>23519</v>
      </c>
      <c r="KZC1" t="s">
        <v>23520</v>
      </c>
      <c r="KZD1" t="s">
        <v>23521</v>
      </c>
      <c r="KZE1" t="s">
        <v>23522</v>
      </c>
      <c r="KZF1" t="s">
        <v>23523</v>
      </c>
      <c r="KZG1" t="s">
        <v>23524</v>
      </c>
      <c r="KZH1" t="s">
        <v>23525</v>
      </c>
      <c r="KZI1" t="s">
        <v>23526</v>
      </c>
      <c r="KZJ1" t="s">
        <v>23527</v>
      </c>
      <c r="KZK1" t="s">
        <v>23528</v>
      </c>
      <c r="KZL1" t="s">
        <v>23529</v>
      </c>
      <c r="KZM1" t="s">
        <v>23530</v>
      </c>
      <c r="KZN1" t="s">
        <v>23531</v>
      </c>
      <c r="KZO1" t="s">
        <v>23532</v>
      </c>
      <c r="KZP1" t="s">
        <v>23533</v>
      </c>
      <c r="KZQ1" t="s">
        <v>23534</v>
      </c>
      <c r="KZR1" t="s">
        <v>23535</v>
      </c>
      <c r="KZS1" t="s">
        <v>23536</v>
      </c>
      <c r="KZT1" t="s">
        <v>23537</v>
      </c>
      <c r="KZU1" t="s">
        <v>23538</v>
      </c>
      <c r="KZV1" t="s">
        <v>23539</v>
      </c>
      <c r="KZW1" t="s">
        <v>23540</v>
      </c>
      <c r="KZX1" t="s">
        <v>23541</v>
      </c>
      <c r="KZY1" t="s">
        <v>23542</v>
      </c>
      <c r="KZZ1" t="s">
        <v>23543</v>
      </c>
      <c r="LAA1" t="s">
        <v>23544</v>
      </c>
      <c r="LAB1" t="s">
        <v>23545</v>
      </c>
      <c r="LAC1" t="s">
        <v>23546</v>
      </c>
      <c r="LAD1" t="s">
        <v>23547</v>
      </c>
      <c r="LAE1" t="s">
        <v>23548</v>
      </c>
      <c r="LAF1" t="s">
        <v>23549</v>
      </c>
      <c r="LAG1" t="s">
        <v>23550</v>
      </c>
      <c r="LAH1" t="s">
        <v>23551</v>
      </c>
      <c r="LAI1" t="s">
        <v>23552</v>
      </c>
      <c r="LAJ1" t="s">
        <v>23553</v>
      </c>
      <c r="LAK1" t="s">
        <v>23554</v>
      </c>
      <c r="LAL1" t="s">
        <v>23555</v>
      </c>
      <c r="LAM1" t="s">
        <v>23556</v>
      </c>
      <c r="LAN1" t="s">
        <v>23557</v>
      </c>
      <c r="LAO1" t="s">
        <v>23558</v>
      </c>
      <c r="LAP1" t="s">
        <v>23559</v>
      </c>
      <c r="LAQ1" t="s">
        <v>23560</v>
      </c>
      <c r="LAR1" t="s">
        <v>23561</v>
      </c>
      <c r="LAS1" t="s">
        <v>23562</v>
      </c>
      <c r="LAT1" t="s">
        <v>23563</v>
      </c>
      <c r="LAU1" t="s">
        <v>23564</v>
      </c>
      <c r="LAV1" t="s">
        <v>23565</v>
      </c>
      <c r="LAW1" t="s">
        <v>23566</v>
      </c>
      <c r="LAX1" t="s">
        <v>23567</v>
      </c>
      <c r="LAY1" t="s">
        <v>23568</v>
      </c>
      <c r="LAZ1" t="s">
        <v>23569</v>
      </c>
      <c r="LBA1" t="s">
        <v>23570</v>
      </c>
      <c r="LBB1" t="s">
        <v>23571</v>
      </c>
      <c r="LBC1" t="s">
        <v>23572</v>
      </c>
      <c r="LBD1" t="s">
        <v>23573</v>
      </c>
      <c r="LBE1" t="s">
        <v>23574</v>
      </c>
      <c r="LBF1" t="s">
        <v>23575</v>
      </c>
      <c r="LBG1" t="s">
        <v>23576</v>
      </c>
      <c r="LBH1" t="s">
        <v>23577</v>
      </c>
      <c r="LBI1" t="s">
        <v>23578</v>
      </c>
      <c r="LBJ1" t="s">
        <v>23579</v>
      </c>
      <c r="LBK1" t="s">
        <v>23580</v>
      </c>
      <c r="LBL1" t="s">
        <v>23581</v>
      </c>
      <c r="LBM1" t="s">
        <v>23582</v>
      </c>
      <c r="LBN1" t="s">
        <v>23583</v>
      </c>
      <c r="LBO1" t="s">
        <v>23584</v>
      </c>
      <c r="LBP1" t="s">
        <v>23585</v>
      </c>
      <c r="LBQ1" t="s">
        <v>23586</v>
      </c>
      <c r="LBR1" t="s">
        <v>23587</v>
      </c>
      <c r="LBS1" t="s">
        <v>23588</v>
      </c>
      <c r="LBT1" t="s">
        <v>23589</v>
      </c>
      <c r="LBU1" t="s">
        <v>23590</v>
      </c>
      <c r="LBV1" t="s">
        <v>23591</v>
      </c>
      <c r="LBW1" t="s">
        <v>23592</v>
      </c>
      <c r="LBX1" t="s">
        <v>23593</v>
      </c>
      <c r="LBY1" t="s">
        <v>23594</v>
      </c>
      <c r="LBZ1" t="s">
        <v>23595</v>
      </c>
      <c r="LCA1" t="s">
        <v>23596</v>
      </c>
      <c r="LCB1" t="s">
        <v>23597</v>
      </c>
      <c r="LCC1" t="s">
        <v>23598</v>
      </c>
      <c r="LCD1" t="s">
        <v>23599</v>
      </c>
      <c r="LCE1" t="s">
        <v>23600</v>
      </c>
      <c r="LCF1" t="s">
        <v>23601</v>
      </c>
      <c r="LCG1" t="s">
        <v>23602</v>
      </c>
      <c r="LCH1" t="s">
        <v>23603</v>
      </c>
      <c r="LCI1" t="s">
        <v>23604</v>
      </c>
      <c r="LCJ1" t="s">
        <v>23605</v>
      </c>
      <c r="LCK1" t="s">
        <v>23606</v>
      </c>
      <c r="LCL1" t="s">
        <v>23607</v>
      </c>
      <c r="LCM1" t="s">
        <v>23608</v>
      </c>
      <c r="LCN1" t="s">
        <v>23609</v>
      </c>
      <c r="LCO1" t="s">
        <v>23610</v>
      </c>
      <c r="LCP1" t="s">
        <v>23611</v>
      </c>
      <c r="LCQ1" t="s">
        <v>23612</v>
      </c>
      <c r="LCR1" t="s">
        <v>23613</v>
      </c>
      <c r="LCS1" t="s">
        <v>23614</v>
      </c>
      <c r="LCT1" t="s">
        <v>23615</v>
      </c>
      <c r="LCU1" t="s">
        <v>23616</v>
      </c>
      <c r="LCV1" t="s">
        <v>23617</v>
      </c>
      <c r="LCW1" t="s">
        <v>23618</v>
      </c>
      <c r="LCX1" t="s">
        <v>23619</v>
      </c>
      <c r="LCY1" t="s">
        <v>23620</v>
      </c>
      <c r="LCZ1" t="s">
        <v>23621</v>
      </c>
      <c r="LDA1" t="s">
        <v>23622</v>
      </c>
      <c r="LDB1" t="s">
        <v>23623</v>
      </c>
      <c r="LDC1" t="s">
        <v>23624</v>
      </c>
      <c r="LDD1" t="s">
        <v>23625</v>
      </c>
      <c r="LDE1" t="s">
        <v>23626</v>
      </c>
      <c r="LDF1" t="s">
        <v>23627</v>
      </c>
      <c r="LDG1" t="s">
        <v>23628</v>
      </c>
      <c r="LDH1" t="s">
        <v>23629</v>
      </c>
      <c r="LDI1" t="s">
        <v>23630</v>
      </c>
      <c r="LDJ1" t="s">
        <v>23631</v>
      </c>
      <c r="LDK1" t="s">
        <v>23632</v>
      </c>
      <c r="LDL1" t="s">
        <v>23633</v>
      </c>
      <c r="LDM1" t="s">
        <v>23634</v>
      </c>
      <c r="LDN1" t="s">
        <v>23635</v>
      </c>
      <c r="LDO1" t="s">
        <v>23636</v>
      </c>
      <c r="LDP1" t="s">
        <v>23637</v>
      </c>
      <c r="LDQ1" t="s">
        <v>23638</v>
      </c>
      <c r="LDR1" t="s">
        <v>23639</v>
      </c>
      <c r="LDS1" t="s">
        <v>23640</v>
      </c>
      <c r="LDT1" t="s">
        <v>23641</v>
      </c>
      <c r="LDU1" t="s">
        <v>23642</v>
      </c>
      <c r="LDV1" t="s">
        <v>23643</v>
      </c>
      <c r="LDW1" t="s">
        <v>23644</v>
      </c>
      <c r="LDX1" t="s">
        <v>23645</v>
      </c>
      <c r="LDY1" t="s">
        <v>23646</v>
      </c>
      <c r="LDZ1" t="s">
        <v>23647</v>
      </c>
      <c r="LEA1" t="s">
        <v>23648</v>
      </c>
      <c r="LEB1" t="s">
        <v>23649</v>
      </c>
      <c r="LEC1" t="s">
        <v>23650</v>
      </c>
      <c r="LED1" t="s">
        <v>23651</v>
      </c>
      <c r="LEE1" t="s">
        <v>23652</v>
      </c>
      <c r="LEF1" t="s">
        <v>23653</v>
      </c>
      <c r="LEG1" t="s">
        <v>23654</v>
      </c>
      <c r="LEH1" t="s">
        <v>23655</v>
      </c>
      <c r="LEI1" t="s">
        <v>23656</v>
      </c>
      <c r="LEJ1" t="s">
        <v>23657</v>
      </c>
      <c r="LEK1" t="s">
        <v>23658</v>
      </c>
      <c r="LEL1" t="s">
        <v>23659</v>
      </c>
      <c r="LEM1" t="s">
        <v>23660</v>
      </c>
      <c r="LEN1" t="s">
        <v>23661</v>
      </c>
      <c r="LEO1" t="s">
        <v>23662</v>
      </c>
      <c r="LEP1" t="s">
        <v>23663</v>
      </c>
      <c r="LEQ1" t="s">
        <v>23664</v>
      </c>
      <c r="LER1" t="s">
        <v>23665</v>
      </c>
      <c r="LES1" t="s">
        <v>23666</v>
      </c>
      <c r="LET1" t="s">
        <v>23667</v>
      </c>
      <c r="LEU1" t="s">
        <v>23668</v>
      </c>
      <c r="LEV1" t="s">
        <v>23669</v>
      </c>
      <c r="LEW1" t="s">
        <v>23670</v>
      </c>
      <c r="LEX1" t="s">
        <v>23671</v>
      </c>
      <c r="LEY1" t="s">
        <v>23672</v>
      </c>
      <c r="LEZ1" t="s">
        <v>23673</v>
      </c>
      <c r="LFA1" t="s">
        <v>23674</v>
      </c>
      <c r="LFB1" t="s">
        <v>23675</v>
      </c>
      <c r="LFC1" t="s">
        <v>23676</v>
      </c>
      <c r="LFD1" t="s">
        <v>23677</v>
      </c>
      <c r="LFE1" t="s">
        <v>23678</v>
      </c>
      <c r="LFF1" t="s">
        <v>23679</v>
      </c>
      <c r="LFG1" t="s">
        <v>23680</v>
      </c>
      <c r="LFH1" t="s">
        <v>23681</v>
      </c>
      <c r="LFI1" t="s">
        <v>23682</v>
      </c>
      <c r="LFJ1" t="s">
        <v>23683</v>
      </c>
      <c r="LFK1" t="s">
        <v>23684</v>
      </c>
      <c r="LFL1" t="s">
        <v>23685</v>
      </c>
      <c r="LFM1" t="s">
        <v>23686</v>
      </c>
      <c r="LFN1" t="s">
        <v>23687</v>
      </c>
      <c r="LFO1" t="s">
        <v>23688</v>
      </c>
      <c r="LFP1" t="s">
        <v>23689</v>
      </c>
      <c r="LFQ1" t="s">
        <v>23690</v>
      </c>
      <c r="LFR1" t="s">
        <v>23691</v>
      </c>
      <c r="LFS1" t="s">
        <v>23692</v>
      </c>
      <c r="LFT1" t="s">
        <v>23693</v>
      </c>
      <c r="LFU1" t="s">
        <v>23694</v>
      </c>
      <c r="LFV1" t="s">
        <v>23695</v>
      </c>
      <c r="LFW1" t="s">
        <v>23696</v>
      </c>
      <c r="LFX1" t="s">
        <v>23697</v>
      </c>
      <c r="LFY1" t="s">
        <v>23698</v>
      </c>
      <c r="LFZ1" t="s">
        <v>23699</v>
      </c>
      <c r="LGA1" t="s">
        <v>23700</v>
      </c>
      <c r="LGB1" t="s">
        <v>23701</v>
      </c>
      <c r="LGC1" t="s">
        <v>23702</v>
      </c>
      <c r="LGD1" t="s">
        <v>23703</v>
      </c>
      <c r="LGE1" t="s">
        <v>23704</v>
      </c>
      <c r="LGF1" t="s">
        <v>23705</v>
      </c>
      <c r="LGG1" t="s">
        <v>23706</v>
      </c>
      <c r="LGH1" t="s">
        <v>23707</v>
      </c>
      <c r="LGI1" t="s">
        <v>23708</v>
      </c>
      <c r="LGJ1" t="s">
        <v>23709</v>
      </c>
      <c r="LGK1" t="s">
        <v>23710</v>
      </c>
      <c r="LGL1" t="s">
        <v>23711</v>
      </c>
      <c r="LGM1" t="s">
        <v>23712</v>
      </c>
      <c r="LGN1" t="s">
        <v>23713</v>
      </c>
      <c r="LGO1" t="s">
        <v>23714</v>
      </c>
      <c r="LGP1" t="s">
        <v>23715</v>
      </c>
      <c r="LGQ1" t="s">
        <v>23716</v>
      </c>
      <c r="LGR1" t="s">
        <v>23717</v>
      </c>
      <c r="LGS1" t="s">
        <v>23718</v>
      </c>
      <c r="LGT1" t="s">
        <v>23719</v>
      </c>
      <c r="LGU1" t="s">
        <v>23720</v>
      </c>
      <c r="LGV1" t="s">
        <v>23721</v>
      </c>
      <c r="LGW1" t="s">
        <v>23722</v>
      </c>
      <c r="LGX1" t="s">
        <v>23723</v>
      </c>
      <c r="LGY1" t="s">
        <v>23724</v>
      </c>
      <c r="LGZ1" t="s">
        <v>23725</v>
      </c>
      <c r="LHA1" t="s">
        <v>23726</v>
      </c>
      <c r="LHB1" t="s">
        <v>23727</v>
      </c>
      <c r="LHC1" t="s">
        <v>23728</v>
      </c>
      <c r="LHD1" t="s">
        <v>23729</v>
      </c>
      <c r="LHE1" t="s">
        <v>23730</v>
      </c>
      <c r="LHF1" t="s">
        <v>23731</v>
      </c>
      <c r="LHG1" t="s">
        <v>23732</v>
      </c>
      <c r="LHH1" t="s">
        <v>23733</v>
      </c>
      <c r="LHI1" t="s">
        <v>23734</v>
      </c>
      <c r="LHJ1" t="s">
        <v>23735</v>
      </c>
      <c r="LHK1" t="s">
        <v>23736</v>
      </c>
      <c r="LHL1" t="s">
        <v>23737</v>
      </c>
      <c r="LHM1" t="s">
        <v>23738</v>
      </c>
      <c r="LHN1" t="s">
        <v>23739</v>
      </c>
      <c r="LHO1" t="s">
        <v>23740</v>
      </c>
      <c r="LHP1" t="s">
        <v>23741</v>
      </c>
      <c r="LHQ1" t="s">
        <v>23742</v>
      </c>
      <c r="LHR1" t="s">
        <v>23743</v>
      </c>
      <c r="LHS1" t="s">
        <v>23744</v>
      </c>
      <c r="LHT1" t="s">
        <v>23745</v>
      </c>
      <c r="LHU1" t="s">
        <v>23746</v>
      </c>
      <c r="LHV1" t="s">
        <v>23747</v>
      </c>
      <c r="LHW1" t="s">
        <v>23748</v>
      </c>
      <c r="LHX1" t="s">
        <v>23749</v>
      </c>
      <c r="LHY1" t="s">
        <v>23750</v>
      </c>
      <c r="LHZ1" t="s">
        <v>23751</v>
      </c>
      <c r="LIA1" t="s">
        <v>23752</v>
      </c>
      <c r="LIB1" t="s">
        <v>23753</v>
      </c>
      <c r="LIC1" t="s">
        <v>23754</v>
      </c>
      <c r="LID1" t="s">
        <v>23755</v>
      </c>
      <c r="LIE1" t="s">
        <v>23756</v>
      </c>
      <c r="LIF1" t="s">
        <v>23757</v>
      </c>
      <c r="LIG1" t="s">
        <v>23758</v>
      </c>
      <c r="LIH1" t="s">
        <v>23759</v>
      </c>
      <c r="LII1" t="s">
        <v>23760</v>
      </c>
      <c r="LIJ1" t="s">
        <v>23761</v>
      </c>
      <c r="LIK1" t="s">
        <v>23762</v>
      </c>
      <c r="LIL1" t="s">
        <v>23763</v>
      </c>
      <c r="LIM1" t="s">
        <v>23764</v>
      </c>
      <c r="LIN1" t="s">
        <v>23765</v>
      </c>
      <c r="LIO1" t="s">
        <v>23766</v>
      </c>
      <c r="LIP1" t="s">
        <v>23767</v>
      </c>
      <c r="LIQ1" t="s">
        <v>23768</v>
      </c>
      <c r="LIR1" t="s">
        <v>23769</v>
      </c>
      <c r="LIS1" t="s">
        <v>23770</v>
      </c>
      <c r="LIT1" t="s">
        <v>23771</v>
      </c>
      <c r="LIU1" t="s">
        <v>23772</v>
      </c>
      <c r="LIV1" t="s">
        <v>23773</v>
      </c>
      <c r="LIW1" t="s">
        <v>23774</v>
      </c>
      <c r="LIX1" t="s">
        <v>23775</v>
      </c>
      <c r="LIY1" t="s">
        <v>23776</v>
      </c>
      <c r="LIZ1" t="s">
        <v>23777</v>
      </c>
      <c r="LJA1" t="s">
        <v>23778</v>
      </c>
      <c r="LJB1" t="s">
        <v>23779</v>
      </c>
      <c r="LJC1" t="s">
        <v>23780</v>
      </c>
      <c r="LJD1" t="s">
        <v>23781</v>
      </c>
      <c r="LJE1" t="s">
        <v>23782</v>
      </c>
      <c r="LJF1" t="s">
        <v>23783</v>
      </c>
      <c r="LJG1" t="s">
        <v>23784</v>
      </c>
      <c r="LJH1" t="s">
        <v>23785</v>
      </c>
      <c r="LJI1" t="s">
        <v>23786</v>
      </c>
      <c r="LJJ1" t="s">
        <v>23787</v>
      </c>
      <c r="LJK1" t="s">
        <v>23788</v>
      </c>
      <c r="LJL1" t="s">
        <v>23789</v>
      </c>
      <c r="LJM1" t="s">
        <v>23790</v>
      </c>
      <c r="LJN1" t="s">
        <v>23791</v>
      </c>
      <c r="LJO1" t="s">
        <v>23792</v>
      </c>
      <c r="LJP1" t="s">
        <v>23793</v>
      </c>
      <c r="LJQ1" t="s">
        <v>23794</v>
      </c>
      <c r="LJR1" t="s">
        <v>23795</v>
      </c>
      <c r="LJS1" t="s">
        <v>23796</v>
      </c>
      <c r="LJT1" t="s">
        <v>23797</v>
      </c>
      <c r="LJU1" t="s">
        <v>23798</v>
      </c>
      <c r="LJV1" t="s">
        <v>23799</v>
      </c>
      <c r="LJW1" t="s">
        <v>23800</v>
      </c>
      <c r="LJX1" t="s">
        <v>23801</v>
      </c>
      <c r="LJY1" t="s">
        <v>23802</v>
      </c>
      <c r="LJZ1" t="s">
        <v>23803</v>
      </c>
      <c r="LKA1" t="s">
        <v>23804</v>
      </c>
      <c r="LKB1" t="s">
        <v>23805</v>
      </c>
      <c r="LKC1" t="s">
        <v>23806</v>
      </c>
      <c r="LKD1" t="s">
        <v>23807</v>
      </c>
      <c r="LKE1" t="s">
        <v>23808</v>
      </c>
      <c r="LKF1" t="s">
        <v>23809</v>
      </c>
      <c r="LKG1" t="s">
        <v>23810</v>
      </c>
      <c r="LKH1" t="s">
        <v>23811</v>
      </c>
      <c r="LKI1" t="s">
        <v>23812</v>
      </c>
      <c r="LKJ1" t="s">
        <v>23813</v>
      </c>
      <c r="LKK1" t="s">
        <v>23814</v>
      </c>
      <c r="LKL1" t="s">
        <v>23815</v>
      </c>
      <c r="LKM1" t="s">
        <v>23816</v>
      </c>
      <c r="LKN1" t="s">
        <v>23817</v>
      </c>
      <c r="LKO1" t="s">
        <v>23818</v>
      </c>
      <c r="LKP1" t="s">
        <v>23819</v>
      </c>
      <c r="LKQ1" t="s">
        <v>23820</v>
      </c>
      <c r="LKR1" t="s">
        <v>23821</v>
      </c>
      <c r="LKS1" t="s">
        <v>23822</v>
      </c>
      <c r="LKT1" t="s">
        <v>23823</v>
      </c>
      <c r="LKU1" t="s">
        <v>23824</v>
      </c>
      <c r="LKV1" t="s">
        <v>23825</v>
      </c>
      <c r="LKW1" t="s">
        <v>23826</v>
      </c>
      <c r="LKX1" t="s">
        <v>23827</v>
      </c>
      <c r="LKY1" t="s">
        <v>23828</v>
      </c>
      <c r="LKZ1" t="s">
        <v>23829</v>
      </c>
      <c r="LLA1" t="s">
        <v>23830</v>
      </c>
      <c r="LLB1" t="s">
        <v>23831</v>
      </c>
      <c r="LLC1" t="s">
        <v>23832</v>
      </c>
      <c r="LLD1" t="s">
        <v>23833</v>
      </c>
      <c r="LLE1" t="s">
        <v>23834</v>
      </c>
      <c r="LLF1" t="s">
        <v>23835</v>
      </c>
      <c r="LLG1" t="s">
        <v>23836</v>
      </c>
      <c r="LLH1" t="s">
        <v>23837</v>
      </c>
      <c r="LLI1" t="s">
        <v>23838</v>
      </c>
      <c r="LLJ1" t="s">
        <v>23839</v>
      </c>
      <c r="LLK1" t="s">
        <v>23840</v>
      </c>
      <c r="LLL1" t="s">
        <v>23841</v>
      </c>
      <c r="LLM1" t="s">
        <v>23842</v>
      </c>
      <c r="LLN1" t="s">
        <v>23843</v>
      </c>
      <c r="LLO1" t="s">
        <v>23844</v>
      </c>
      <c r="LLP1" t="s">
        <v>23845</v>
      </c>
      <c r="LLQ1" t="s">
        <v>23846</v>
      </c>
      <c r="LLR1" t="s">
        <v>23847</v>
      </c>
      <c r="LLS1" t="s">
        <v>23848</v>
      </c>
      <c r="LLT1" t="s">
        <v>23849</v>
      </c>
      <c r="LLU1" t="s">
        <v>23850</v>
      </c>
      <c r="LLV1" t="s">
        <v>23851</v>
      </c>
      <c r="LLW1" t="s">
        <v>23852</v>
      </c>
      <c r="LLX1" t="s">
        <v>23853</v>
      </c>
      <c r="LLY1" t="s">
        <v>23854</v>
      </c>
      <c r="LLZ1" t="s">
        <v>23855</v>
      </c>
      <c r="LMA1" t="s">
        <v>23856</v>
      </c>
      <c r="LMB1" t="s">
        <v>23857</v>
      </c>
      <c r="LMC1" t="s">
        <v>23858</v>
      </c>
      <c r="LMD1" t="s">
        <v>23859</v>
      </c>
      <c r="LME1" t="s">
        <v>23860</v>
      </c>
      <c r="LMF1" t="s">
        <v>23861</v>
      </c>
      <c r="LMG1" t="s">
        <v>23862</v>
      </c>
      <c r="LMH1" t="s">
        <v>23863</v>
      </c>
      <c r="LMI1" t="s">
        <v>23864</v>
      </c>
      <c r="LMJ1" t="s">
        <v>23865</v>
      </c>
      <c r="LMK1" t="s">
        <v>23866</v>
      </c>
      <c r="LML1" t="s">
        <v>23867</v>
      </c>
      <c r="LMM1" t="s">
        <v>23868</v>
      </c>
      <c r="LMN1" t="s">
        <v>23869</v>
      </c>
      <c r="LMO1" t="s">
        <v>23870</v>
      </c>
      <c r="LMP1" t="s">
        <v>23871</v>
      </c>
      <c r="LMQ1" t="s">
        <v>23872</v>
      </c>
      <c r="LMR1" t="s">
        <v>23873</v>
      </c>
      <c r="LMS1" t="s">
        <v>23874</v>
      </c>
      <c r="LMT1" t="s">
        <v>23875</v>
      </c>
      <c r="LMU1" t="s">
        <v>23876</v>
      </c>
      <c r="LMV1" t="s">
        <v>23877</v>
      </c>
      <c r="LMW1" t="s">
        <v>23878</v>
      </c>
      <c r="LMX1" t="s">
        <v>23879</v>
      </c>
      <c r="LMY1" t="s">
        <v>23880</v>
      </c>
      <c r="LMZ1" t="s">
        <v>23881</v>
      </c>
      <c r="LNA1" t="s">
        <v>23882</v>
      </c>
      <c r="LNB1" t="s">
        <v>23883</v>
      </c>
      <c r="LNC1" t="s">
        <v>23884</v>
      </c>
      <c r="LND1" t="s">
        <v>23885</v>
      </c>
      <c r="LNE1" t="s">
        <v>23886</v>
      </c>
      <c r="LNF1" t="s">
        <v>23887</v>
      </c>
      <c r="LNG1" t="s">
        <v>23888</v>
      </c>
      <c r="LNH1" t="s">
        <v>23889</v>
      </c>
      <c r="LNI1" t="s">
        <v>23890</v>
      </c>
      <c r="LNJ1" t="s">
        <v>23891</v>
      </c>
      <c r="LNK1" t="s">
        <v>23892</v>
      </c>
      <c r="LNL1" t="s">
        <v>23893</v>
      </c>
      <c r="LNM1" t="s">
        <v>23894</v>
      </c>
      <c r="LNN1" t="s">
        <v>23895</v>
      </c>
      <c r="LNO1" t="s">
        <v>23896</v>
      </c>
      <c r="LNP1" t="s">
        <v>23897</v>
      </c>
      <c r="LNQ1" t="s">
        <v>23898</v>
      </c>
      <c r="LNR1" t="s">
        <v>23899</v>
      </c>
      <c r="LNS1" t="s">
        <v>23900</v>
      </c>
      <c r="LNT1" t="s">
        <v>23901</v>
      </c>
      <c r="LNU1" t="s">
        <v>23902</v>
      </c>
      <c r="LNV1" t="s">
        <v>23903</v>
      </c>
      <c r="LNW1" t="s">
        <v>23904</v>
      </c>
      <c r="LNX1" t="s">
        <v>23905</v>
      </c>
      <c r="LNY1" t="s">
        <v>23906</v>
      </c>
      <c r="LNZ1" t="s">
        <v>23907</v>
      </c>
      <c r="LOA1" t="s">
        <v>23908</v>
      </c>
      <c r="LOB1" t="s">
        <v>23909</v>
      </c>
      <c r="LOC1" t="s">
        <v>23910</v>
      </c>
      <c r="LOD1" t="s">
        <v>23911</v>
      </c>
      <c r="LOE1" t="s">
        <v>23912</v>
      </c>
      <c r="LOF1" t="s">
        <v>23913</v>
      </c>
      <c r="LOG1" t="s">
        <v>23914</v>
      </c>
      <c r="LOH1" t="s">
        <v>23915</v>
      </c>
      <c r="LOI1" t="s">
        <v>23916</v>
      </c>
      <c r="LOJ1" t="s">
        <v>23917</v>
      </c>
      <c r="LOK1" t="s">
        <v>23918</v>
      </c>
      <c r="LOL1" t="s">
        <v>23919</v>
      </c>
      <c r="LOM1" t="s">
        <v>23920</v>
      </c>
      <c r="LON1" t="s">
        <v>23921</v>
      </c>
      <c r="LOO1" t="s">
        <v>23922</v>
      </c>
      <c r="LOP1" t="s">
        <v>23923</v>
      </c>
      <c r="LOQ1" t="s">
        <v>23924</v>
      </c>
      <c r="LOR1" t="s">
        <v>23925</v>
      </c>
      <c r="LOS1" t="s">
        <v>23926</v>
      </c>
      <c r="LOT1" t="s">
        <v>23927</v>
      </c>
      <c r="LOU1" t="s">
        <v>23928</v>
      </c>
      <c r="LOV1" t="s">
        <v>23929</v>
      </c>
      <c r="LOW1" t="s">
        <v>23930</v>
      </c>
      <c r="LOX1" t="s">
        <v>23931</v>
      </c>
      <c r="LOY1" t="s">
        <v>23932</v>
      </c>
      <c r="LOZ1" t="s">
        <v>23933</v>
      </c>
      <c r="LPA1" t="s">
        <v>23934</v>
      </c>
      <c r="LPB1" t="s">
        <v>23935</v>
      </c>
      <c r="LPC1" t="s">
        <v>23936</v>
      </c>
      <c r="LPD1" t="s">
        <v>23937</v>
      </c>
      <c r="LPE1" t="s">
        <v>23938</v>
      </c>
      <c r="LPF1" t="s">
        <v>23939</v>
      </c>
      <c r="LPG1" t="s">
        <v>23940</v>
      </c>
      <c r="LPH1" t="s">
        <v>23941</v>
      </c>
      <c r="LPI1" t="s">
        <v>23942</v>
      </c>
      <c r="LPJ1" t="s">
        <v>23943</v>
      </c>
      <c r="LPK1" t="s">
        <v>23944</v>
      </c>
      <c r="LPL1" t="s">
        <v>23945</v>
      </c>
      <c r="LPM1" t="s">
        <v>23946</v>
      </c>
      <c r="LPN1" t="s">
        <v>23947</v>
      </c>
      <c r="LPO1" t="s">
        <v>23948</v>
      </c>
      <c r="LPP1" t="s">
        <v>23949</v>
      </c>
      <c r="LPQ1" t="s">
        <v>23950</v>
      </c>
      <c r="LPR1" t="s">
        <v>23951</v>
      </c>
      <c r="LPS1" t="s">
        <v>23952</v>
      </c>
      <c r="LPT1" t="s">
        <v>23953</v>
      </c>
      <c r="LPU1" t="s">
        <v>23954</v>
      </c>
      <c r="LPV1" t="s">
        <v>23955</v>
      </c>
      <c r="LPW1" t="s">
        <v>23956</v>
      </c>
      <c r="LPX1" t="s">
        <v>23957</v>
      </c>
      <c r="LPY1" t="s">
        <v>23958</v>
      </c>
      <c r="LPZ1" t="s">
        <v>23959</v>
      </c>
      <c r="LQA1" t="s">
        <v>23960</v>
      </c>
      <c r="LQB1" t="s">
        <v>23961</v>
      </c>
      <c r="LQC1" t="s">
        <v>23962</v>
      </c>
      <c r="LQD1" t="s">
        <v>23963</v>
      </c>
      <c r="LQE1" t="s">
        <v>23964</v>
      </c>
      <c r="LQF1" t="s">
        <v>23965</v>
      </c>
      <c r="LQG1" t="s">
        <v>23966</v>
      </c>
      <c r="LQH1" t="s">
        <v>23967</v>
      </c>
      <c r="LQI1" t="s">
        <v>23968</v>
      </c>
      <c r="LQJ1" t="s">
        <v>23969</v>
      </c>
      <c r="LQK1" t="s">
        <v>23970</v>
      </c>
      <c r="LQL1" t="s">
        <v>23971</v>
      </c>
      <c r="LQM1" t="s">
        <v>23972</v>
      </c>
      <c r="LQN1" t="s">
        <v>23973</v>
      </c>
      <c r="LQO1" t="s">
        <v>23974</v>
      </c>
      <c r="LQP1" t="s">
        <v>23975</v>
      </c>
      <c r="LQQ1" t="s">
        <v>23976</v>
      </c>
      <c r="LQR1" t="s">
        <v>23977</v>
      </c>
      <c r="LQS1" t="s">
        <v>23978</v>
      </c>
      <c r="LQT1" t="s">
        <v>23979</v>
      </c>
      <c r="LQU1" t="s">
        <v>23980</v>
      </c>
      <c r="LQV1" t="s">
        <v>23981</v>
      </c>
      <c r="LQW1" t="s">
        <v>23982</v>
      </c>
      <c r="LQX1" t="s">
        <v>23983</v>
      </c>
      <c r="LQY1" t="s">
        <v>23984</v>
      </c>
      <c r="LQZ1" t="s">
        <v>23985</v>
      </c>
      <c r="LRA1" t="s">
        <v>23986</v>
      </c>
      <c r="LRB1" t="s">
        <v>23987</v>
      </c>
      <c r="LRC1" t="s">
        <v>23988</v>
      </c>
      <c r="LRD1" t="s">
        <v>23989</v>
      </c>
      <c r="LRE1" t="s">
        <v>23990</v>
      </c>
      <c r="LRF1" t="s">
        <v>23991</v>
      </c>
      <c r="LRG1" t="s">
        <v>23992</v>
      </c>
      <c r="LRH1" t="s">
        <v>23993</v>
      </c>
      <c r="LRI1" t="s">
        <v>23994</v>
      </c>
      <c r="LRJ1" t="s">
        <v>23995</v>
      </c>
      <c r="LRK1" t="s">
        <v>23996</v>
      </c>
      <c r="LRL1" t="s">
        <v>23997</v>
      </c>
      <c r="LRM1" t="s">
        <v>23998</v>
      </c>
      <c r="LRN1" t="s">
        <v>23999</v>
      </c>
      <c r="LRO1" t="s">
        <v>24000</v>
      </c>
      <c r="LRP1" t="s">
        <v>24001</v>
      </c>
      <c r="LRQ1" t="s">
        <v>24002</v>
      </c>
      <c r="LRR1" t="s">
        <v>24003</v>
      </c>
      <c r="LRS1" t="s">
        <v>24004</v>
      </c>
      <c r="LRT1" t="s">
        <v>24005</v>
      </c>
      <c r="LRU1" t="s">
        <v>24006</v>
      </c>
      <c r="LRV1" t="s">
        <v>24007</v>
      </c>
      <c r="LRW1" t="s">
        <v>24008</v>
      </c>
      <c r="LRX1" t="s">
        <v>24009</v>
      </c>
      <c r="LRY1" t="s">
        <v>24010</v>
      </c>
      <c r="LRZ1" t="s">
        <v>24011</v>
      </c>
      <c r="LSA1" t="s">
        <v>24012</v>
      </c>
      <c r="LSB1" t="s">
        <v>24013</v>
      </c>
      <c r="LSC1" t="s">
        <v>24014</v>
      </c>
      <c r="LSD1" t="s">
        <v>24015</v>
      </c>
      <c r="LSE1" t="s">
        <v>24016</v>
      </c>
      <c r="LSF1" t="s">
        <v>24017</v>
      </c>
      <c r="LSG1" t="s">
        <v>24018</v>
      </c>
      <c r="LSH1" t="s">
        <v>24019</v>
      </c>
      <c r="LSI1" t="s">
        <v>24020</v>
      </c>
      <c r="LSJ1" t="s">
        <v>24021</v>
      </c>
      <c r="LSK1" t="s">
        <v>24022</v>
      </c>
      <c r="LSL1" t="s">
        <v>24023</v>
      </c>
      <c r="LSM1" t="s">
        <v>24024</v>
      </c>
      <c r="LSN1" t="s">
        <v>24025</v>
      </c>
      <c r="LSO1" t="s">
        <v>24026</v>
      </c>
      <c r="LSP1" t="s">
        <v>24027</v>
      </c>
      <c r="LSQ1" t="s">
        <v>24028</v>
      </c>
      <c r="LSR1" t="s">
        <v>24029</v>
      </c>
      <c r="LSS1" t="s">
        <v>24030</v>
      </c>
      <c r="LST1" t="s">
        <v>24031</v>
      </c>
      <c r="LSU1" t="s">
        <v>24032</v>
      </c>
      <c r="LSV1" t="s">
        <v>24033</v>
      </c>
      <c r="LSW1" t="s">
        <v>24034</v>
      </c>
      <c r="LSX1" t="s">
        <v>24035</v>
      </c>
      <c r="LSY1" t="s">
        <v>24036</v>
      </c>
      <c r="LSZ1" t="s">
        <v>24037</v>
      </c>
      <c r="LTA1" t="s">
        <v>24038</v>
      </c>
      <c r="LTB1" t="s">
        <v>24039</v>
      </c>
      <c r="LTC1" t="s">
        <v>24040</v>
      </c>
      <c r="LTD1" t="s">
        <v>24041</v>
      </c>
      <c r="LTE1" t="s">
        <v>24042</v>
      </c>
      <c r="LTF1" t="s">
        <v>24043</v>
      </c>
      <c r="LTG1" t="s">
        <v>24044</v>
      </c>
      <c r="LTH1" t="s">
        <v>24045</v>
      </c>
      <c r="LTI1" t="s">
        <v>24046</v>
      </c>
      <c r="LTJ1" t="s">
        <v>24047</v>
      </c>
      <c r="LTK1" t="s">
        <v>24048</v>
      </c>
      <c r="LTL1" t="s">
        <v>24049</v>
      </c>
      <c r="LTM1" t="s">
        <v>24050</v>
      </c>
      <c r="LTN1" t="s">
        <v>24051</v>
      </c>
      <c r="LTO1" t="s">
        <v>24052</v>
      </c>
      <c r="LTP1" t="s">
        <v>24053</v>
      </c>
      <c r="LTQ1" t="s">
        <v>24054</v>
      </c>
      <c r="LTR1" t="s">
        <v>24055</v>
      </c>
      <c r="LTS1" t="s">
        <v>24056</v>
      </c>
      <c r="LTT1" t="s">
        <v>24057</v>
      </c>
      <c r="LTU1" t="s">
        <v>24058</v>
      </c>
      <c r="LTV1" t="s">
        <v>24059</v>
      </c>
      <c r="LTW1" t="s">
        <v>24060</v>
      </c>
      <c r="LTX1" t="s">
        <v>24061</v>
      </c>
      <c r="LTY1" t="s">
        <v>24062</v>
      </c>
      <c r="LTZ1" t="s">
        <v>24063</v>
      </c>
      <c r="LUA1" t="s">
        <v>24064</v>
      </c>
      <c r="LUB1" t="s">
        <v>24065</v>
      </c>
      <c r="LUC1" t="s">
        <v>24066</v>
      </c>
      <c r="LUD1" t="s">
        <v>24067</v>
      </c>
      <c r="LUE1" t="s">
        <v>24068</v>
      </c>
      <c r="LUF1" t="s">
        <v>24069</v>
      </c>
      <c r="LUG1" t="s">
        <v>24070</v>
      </c>
      <c r="LUH1" t="s">
        <v>24071</v>
      </c>
      <c r="LUI1" t="s">
        <v>24072</v>
      </c>
      <c r="LUJ1" t="s">
        <v>24073</v>
      </c>
      <c r="LUK1" t="s">
        <v>24074</v>
      </c>
      <c r="LUL1" t="s">
        <v>24075</v>
      </c>
      <c r="LUM1" t="s">
        <v>24076</v>
      </c>
      <c r="LUN1" t="s">
        <v>24077</v>
      </c>
      <c r="LUO1" t="s">
        <v>24078</v>
      </c>
      <c r="LUP1" t="s">
        <v>24079</v>
      </c>
      <c r="LUQ1" t="s">
        <v>24080</v>
      </c>
      <c r="LUR1" t="s">
        <v>24081</v>
      </c>
      <c r="LUS1" t="s">
        <v>24082</v>
      </c>
      <c r="LUT1" t="s">
        <v>24083</v>
      </c>
      <c r="LUU1" t="s">
        <v>24084</v>
      </c>
      <c r="LUV1" t="s">
        <v>24085</v>
      </c>
      <c r="LUW1" t="s">
        <v>24086</v>
      </c>
      <c r="LUX1" t="s">
        <v>24087</v>
      </c>
      <c r="LUY1" t="s">
        <v>24088</v>
      </c>
      <c r="LUZ1" t="s">
        <v>24089</v>
      </c>
      <c r="LVA1" t="s">
        <v>24090</v>
      </c>
      <c r="LVB1" t="s">
        <v>24091</v>
      </c>
      <c r="LVC1" t="s">
        <v>24092</v>
      </c>
      <c r="LVD1" t="s">
        <v>24093</v>
      </c>
      <c r="LVE1" t="s">
        <v>24094</v>
      </c>
      <c r="LVF1" t="s">
        <v>24095</v>
      </c>
      <c r="LVG1" t="s">
        <v>24096</v>
      </c>
      <c r="LVH1" t="s">
        <v>24097</v>
      </c>
      <c r="LVI1" t="s">
        <v>24098</v>
      </c>
      <c r="LVJ1" t="s">
        <v>24099</v>
      </c>
      <c r="LVK1" t="s">
        <v>24100</v>
      </c>
      <c r="LVL1" t="s">
        <v>24101</v>
      </c>
      <c r="LVM1" t="s">
        <v>24102</v>
      </c>
      <c r="LVN1" t="s">
        <v>24103</v>
      </c>
      <c r="LVO1" t="s">
        <v>24104</v>
      </c>
      <c r="LVP1" t="s">
        <v>24105</v>
      </c>
      <c r="LVQ1" t="s">
        <v>24106</v>
      </c>
      <c r="LVR1" t="s">
        <v>24107</v>
      </c>
      <c r="LVS1" t="s">
        <v>24108</v>
      </c>
      <c r="LVT1" t="s">
        <v>24109</v>
      </c>
      <c r="LVU1" t="s">
        <v>24110</v>
      </c>
      <c r="LVV1" t="s">
        <v>24111</v>
      </c>
      <c r="LVW1" t="s">
        <v>24112</v>
      </c>
      <c r="LVX1" t="s">
        <v>24113</v>
      </c>
      <c r="LVY1" t="s">
        <v>24114</v>
      </c>
      <c r="LVZ1" t="s">
        <v>24115</v>
      </c>
      <c r="LWA1" t="s">
        <v>24116</v>
      </c>
      <c r="LWB1" t="s">
        <v>24117</v>
      </c>
      <c r="LWC1" t="s">
        <v>24118</v>
      </c>
      <c r="LWD1" t="s">
        <v>24119</v>
      </c>
      <c r="LWE1" t="s">
        <v>24120</v>
      </c>
      <c r="LWF1" t="s">
        <v>24121</v>
      </c>
      <c r="LWG1" t="s">
        <v>24122</v>
      </c>
      <c r="LWH1" t="s">
        <v>24123</v>
      </c>
      <c r="LWI1" t="s">
        <v>24124</v>
      </c>
      <c r="LWJ1" t="s">
        <v>24125</v>
      </c>
      <c r="LWK1" t="s">
        <v>24126</v>
      </c>
      <c r="LWL1" t="s">
        <v>24127</v>
      </c>
      <c r="LWM1" t="s">
        <v>24128</v>
      </c>
      <c r="LWN1" t="s">
        <v>24129</v>
      </c>
      <c r="LWO1" t="s">
        <v>24130</v>
      </c>
      <c r="LWP1" t="s">
        <v>24131</v>
      </c>
      <c r="LWQ1" t="s">
        <v>24132</v>
      </c>
      <c r="LWR1" t="s">
        <v>24133</v>
      </c>
      <c r="LWS1" t="s">
        <v>24134</v>
      </c>
      <c r="LWT1" t="s">
        <v>24135</v>
      </c>
      <c r="LWU1" t="s">
        <v>24136</v>
      </c>
      <c r="LWV1" t="s">
        <v>24137</v>
      </c>
      <c r="LWW1" t="s">
        <v>24138</v>
      </c>
      <c r="LWX1" t="s">
        <v>24139</v>
      </c>
      <c r="LWY1" t="s">
        <v>24140</v>
      </c>
      <c r="LWZ1" t="s">
        <v>24141</v>
      </c>
      <c r="LXA1" t="s">
        <v>24142</v>
      </c>
      <c r="LXB1" t="s">
        <v>24143</v>
      </c>
      <c r="LXC1" t="s">
        <v>24144</v>
      </c>
      <c r="LXD1" t="s">
        <v>24145</v>
      </c>
      <c r="LXE1" t="s">
        <v>24146</v>
      </c>
      <c r="LXF1" t="s">
        <v>24147</v>
      </c>
      <c r="LXG1" t="s">
        <v>24148</v>
      </c>
      <c r="LXH1" t="s">
        <v>24149</v>
      </c>
      <c r="LXI1" t="s">
        <v>24150</v>
      </c>
      <c r="LXJ1" t="s">
        <v>24151</v>
      </c>
      <c r="LXK1" t="s">
        <v>24152</v>
      </c>
      <c r="LXL1" t="s">
        <v>24153</v>
      </c>
      <c r="LXM1" t="s">
        <v>24154</v>
      </c>
      <c r="LXN1" t="s">
        <v>24155</v>
      </c>
      <c r="LXO1" t="s">
        <v>24156</v>
      </c>
      <c r="LXP1" t="s">
        <v>24157</v>
      </c>
      <c r="LXQ1" t="s">
        <v>24158</v>
      </c>
      <c r="LXR1" t="s">
        <v>24159</v>
      </c>
      <c r="LXS1" t="s">
        <v>24160</v>
      </c>
      <c r="LXT1" t="s">
        <v>24161</v>
      </c>
      <c r="LXU1" t="s">
        <v>24162</v>
      </c>
      <c r="LXV1" t="s">
        <v>24163</v>
      </c>
      <c r="LXW1" t="s">
        <v>24164</v>
      </c>
      <c r="LXX1" t="s">
        <v>24165</v>
      </c>
      <c r="LXY1" t="s">
        <v>24166</v>
      </c>
      <c r="LXZ1" t="s">
        <v>24167</v>
      </c>
      <c r="LYA1" t="s">
        <v>24168</v>
      </c>
      <c r="LYB1" t="s">
        <v>24169</v>
      </c>
      <c r="LYC1" t="s">
        <v>24170</v>
      </c>
      <c r="LYD1" t="s">
        <v>24171</v>
      </c>
      <c r="LYE1" t="s">
        <v>24172</v>
      </c>
      <c r="LYF1" t="s">
        <v>24173</v>
      </c>
      <c r="LYG1" t="s">
        <v>24174</v>
      </c>
      <c r="LYH1" t="s">
        <v>24175</v>
      </c>
      <c r="LYI1" t="s">
        <v>24176</v>
      </c>
      <c r="LYJ1" t="s">
        <v>24177</v>
      </c>
      <c r="LYK1" t="s">
        <v>24178</v>
      </c>
      <c r="LYL1" t="s">
        <v>24179</v>
      </c>
      <c r="LYM1" t="s">
        <v>24180</v>
      </c>
      <c r="LYN1" t="s">
        <v>24181</v>
      </c>
      <c r="LYO1" t="s">
        <v>24182</v>
      </c>
      <c r="LYP1" t="s">
        <v>24183</v>
      </c>
      <c r="LYQ1" t="s">
        <v>24184</v>
      </c>
      <c r="LYR1" t="s">
        <v>24185</v>
      </c>
      <c r="LYS1" t="s">
        <v>24186</v>
      </c>
      <c r="LYT1" t="s">
        <v>24187</v>
      </c>
      <c r="LYU1" t="s">
        <v>24188</v>
      </c>
      <c r="LYV1" t="s">
        <v>24189</v>
      </c>
      <c r="LYW1" t="s">
        <v>24190</v>
      </c>
      <c r="LYX1" t="s">
        <v>24191</v>
      </c>
      <c r="LYY1" t="s">
        <v>24192</v>
      </c>
      <c r="LYZ1" t="s">
        <v>24193</v>
      </c>
      <c r="LZA1" t="s">
        <v>24194</v>
      </c>
      <c r="LZB1" t="s">
        <v>24195</v>
      </c>
      <c r="LZC1" t="s">
        <v>24196</v>
      </c>
      <c r="LZD1" t="s">
        <v>24197</v>
      </c>
      <c r="LZE1" t="s">
        <v>24198</v>
      </c>
      <c r="LZF1" t="s">
        <v>24199</v>
      </c>
      <c r="LZG1" t="s">
        <v>24200</v>
      </c>
      <c r="LZH1" t="s">
        <v>24201</v>
      </c>
      <c r="LZI1" t="s">
        <v>24202</v>
      </c>
      <c r="LZJ1" t="s">
        <v>24203</v>
      </c>
      <c r="LZK1" t="s">
        <v>24204</v>
      </c>
      <c r="LZL1" t="s">
        <v>24205</v>
      </c>
      <c r="LZM1" t="s">
        <v>24206</v>
      </c>
      <c r="LZN1" t="s">
        <v>24207</v>
      </c>
      <c r="LZO1" t="s">
        <v>24208</v>
      </c>
      <c r="LZP1" t="s">
        <v>24209</v>
      </c>
      <c r="LZQ1" t="s">
        <v>24210</v>
      </c>
      <c r="LZR1" t="s">
        <v>24211</v>
      </c>
      <c r="LZS1" t="s">
        <v>24212</v>
      </c>
      <c r="LZT1" t="s">
        <v>24213</v>
      </c>
      <c r="LZU1" t="s">
        <v>24214</v>
      </c>
      <c r="LZV1" t="s">
        <v>24215</v>
      </c>
      <c r="LZW1" t="s">
        <v>24216</v>
      </c>
      <c r="LZX1" t="s">
        <v>24217</v>
      </c>
      <c r="LZY1" t="s">
        <v>24218</v>
      </c>
      <c r="LZZ1" t="s">
        <v>24219</v>
      </c>
      <c r="MAA1" t="s">
        <v>24220</v>
      </c>
      <c r="MAB1" t="s">
        <v>24221</v>
      </c>
      <c r="MAC1" t="s">
        <v>24222</v>
      </c>
      <c r="MAD1" t="s">
        <v>24223</v>
      </c>
      <c r="MAE1" t="s">
        <v>24224</v>
      </c>
      <c r="MAF1" t="s">
        <v>24225</v>
      </c>
      <c r="MAG1" t="s">
        <v>24226</v>
      </c>
      <c r="MAH1" t="s">
        <v>24227</v>
      </c>
      <c r="MAI1" t="s">
        <v>24228</v>
      </c>
      <c r="MAJ1" t="s">
        <v>24229</v>
      </c>
      <c r="MAK1" t="s">
        <v>24230</v>
      </c>
      <c r="MAL1" t="s">
        <v>24231</v>
      </c>
      <c r="MAM1" t="s">
        <v>24232</v>
      </c>
      <c r="MAN1" t="s">
        <v>24233</v>
      </c>
      <c r="MAO1" t="s">
        <v>24234</v>
      </c>
      <c r="MAP1" t="s">
        <v>24235</v>
      </c>
      <c r="MAQ1" t="s">
        <v>24236</v>
      </c>
      <c r="MAR1" t="s">
        <v>24237</v>
      </c>
      <c r="MAS1" t="s">
        <v>24238</v>
      </c>
      <c r="MAT1" t="s">
        <v>24239</v>
      </c>
      <c r="MAU1" t="s">
        <v>24240</v>
      </c>
      <c r="MAV1" t="s">
        <v>24241</v>
      </c>
      <c r="MAW1" t="s">
        <v>24242</v>
      </c>
      <c r="MAX1" t="s">
        <v>24243</v>
      </c>
      <c r="MAY1" t="s">
        <v>24244</v>
      </c>
      <c r="MAZ1" t="s">
        <v>24245</v>
      </c>
      <c r="MBA1" t="s">
        <v>24246</v>
      </c>
      <c r="MBB1" t="s">
        <v>24247</v>
      </c>
      <c r="MBC1" t="s">
        <v>24248</v>
      </c>
      <c r="MBD1" t="s">
        <v>24249</v>
      </c>
      <c r="MBE1" t="s">
        <v>24250</v>
      </c>
      <c r="MBF1" t="s">
        <v>24251</v>
      </c>
      <c r="MBG1" t="s">
        <v>24252</v>
      </c>
      <c r="MBH1" t="s">
        <v>24253</v>
      </c>
      <c r="MBI1" t="s">
        <v>24254</v>
      </c>
      <c r="MBJ1" t="s">
        <v>24255</v>
      </c>
      <c r="MBK1" t="s">
        <v>24256</v>
      </c>
      <c r="MBL1" t="s">
        <v>24257</v>
      </c>
      <c r="MBM1" t="s">
        <v>24258</v>
      </c>
      <c r="MBN1" t="s">
        <v>24259</v>
      </c>
      <c r="MBO1" t="s">
        <v>24260</v>
      </c>
      <c r="MBP1" t="s">
        <v>24261</v>
      </c>
      <c r="MBQ1" t="s">
        <v>24262</v>
      </c>
      <c r="MBR1" t="s">
        <v>24263</v>
      </c>
      <c r="MBS1" t="s">
        <v>24264</v>
      </c>
      <c r="MBT1" t="s">
        <v>24265</v>
      </c>
      <c r="MBU1" t="s">
        <v>24266</v>
      </c>
      <c r="MBV1" t="s">
        <v>24267</v>
      </c>
      <c r="MBW1" t="s">
        <v>24268</v>
      </c>
      <c r="MBX1" t="s">
        <v>24269</v>
      </c>
      <c r="MBY1" t="s">
        <v>24270</v>
      </c>
      <c r="MBZ1" t="s">
        <v>24271</v>
      </c>
      <c r="MCA1" t="s">
        <v>24272</v>
      </c>
      <c r="MCB1" t="s">
        <v>24273</v>
      </c>
      <c r="MCC1" t="s">
        <v>24274</v>
      </c>
      <c r="MCD1" t="s">
        <v>24275</v>
      </c>
      <c r="MCE1" t="s">
        <v>24276</v>
      </c>
      <c r="MCF1" t="s">
        <v>24277</v>
      </c>
      <c r="MCG1" t="s">
        <v>24278</v>
      </c>
      <c r="MCH1" t="s">
        <v>24279</v>
      </c>
      <c r="MCI1" t="s">
        <v>24280</v>
      </c>
      <c r="MCJ1" t="s">
        <v>24281</v>
      </c>
      <c r="MCK1" t="s">
        <v>24282</v>
      </c>
      <c r="MCL1" t="s">
        <v>24283</v>
      </c>
      <c r="MCM1" t="s">
        <v>24284</v>
      </c>
      <c r="MCN1" t="s">
        <v>24285</v>
      </c>
      <c r="MCO1" t="s">
        <v>24286</v>
      </c>
      <c r="MCP1" t="s">
        <v>24287</v>
      </c>
      <c r="MCQ1" t="s">
        <v>24288</v>
      </c>
      <c r="MCR1" t="s">
        <v>24289</v>
      </c>
      <c r="MCS1" t="s">
        <v>24290</v>
      </c>
      <c r="MCT1" t="s">
        <v>24291</v>
      </c>
      <c r="MCU1" t="s">
        <v>24292</v>
      </c>
      <c r="MCV1" t="s">
        <v>24293</v>
      </c>
      <c r="MCW1" t="s">
        <v>24294</v>
      </c>
      <c r="MCX1" t="s">
        <v>24295</v>
      </c>
      <c r="MCY1" t="s">
        <v>24296</v>
      </c>
      <c r="MCZ1" t="s">
        <v>24297</v>
      </c>
      <c r="MDA1" t="s">
        <v>24298</v>
      </c>
      <c r="MDB1" t="s">
        <v>24299</v>
      </c>
      <c r="MDC1" t="s">
        <v>24300</v>
      </c>
      <c r="MDD1" t="s">
        <v>24301</v>
      </c>
      <c r="MDE1" t="s">
        <v>24302</v>
      </c>
      <c r="MDF1" t="s">
        <v>24303</v>
      </c>
      <c r="MDG1" t="s">
        <v>24304</v>
      </c>
      <c r="MDH1" t="s">
        <v>24305</v>
      </c>
      <c r="MDI1" t="s">
        <v>24306</v>
      </c>
      <c r="MDJ1" t="s">
        <v>24307</v>
      </c>
      <c r="MDK1" t="s">
        <v>24308</v>
      </c>
      <c r="MDL1" t="s">
        <v>24309</v>
      </c>
      <c r="MDM1" t="s">
        <v>24310</v>
      </c>
      <c r="MDN1" t="s">
        <v>24311</v>
      </c>
      <c r="MDO1" t="s">
        <v>24312</v>
      </c>
      <c r="MDP1" t="s">
        <v>24313</v>
      </c>
      <c r="MDQ1" t="s">
        <v>24314</v>
      </c>
      <c r="MDR1" t="s">
        <v>24315</v>
      </c>
      <c r="MDS1" t="s">
        <v>24316</v>
      </c>
      <c r="MDT1" t="s">
        <v>24317</v>
      </c>
      <c r="MDU1" t="s">
        <v>24318</v>
      </c>
      <c r="MDV1" t="s">
        <v>24319</v>
      </c>
      <c r="MDW1" t="s">
        <v>24320</v>
      </c>
      <c r="MDX1" t="s">
        <v>24321</v>
      </c>
      <c r="MDY1" t="s">
        <v>24322</v>
      </c>
      <c r="MDZ1" t="s">
        <v>24323</v>
      </c>
      <c r="MEA1" t="s">
        <v>24324</v>
      </c>
      <c r="MEB1" t="s">
        <v>24325</v>
      </c>
      <c r="MEC1" t="s">
        <v>24326</v>
      </c>
      <c r="MED1" t="s">
        <v>24327</v>
      </c>
      <c r="MEE1" t="s">
        <v>24328</v>
      </c>
      <c r="MEF1" t="s">
        <v>24329</v>
      </c>
      <c r="MEG1" t="s">
        <v>24330</v>
      </c>
      <c r="MEH1" t="s">
        <v>24331</v>
      </c>
      <c r="MEI1" t="s">
        <v>24332</v>
      </c>
      <c r="MEJ1" t="s">
        <v>24333</v>
      </c>
      <c r="MEK1" t="s">
        <v>24334</v>
      </c>
      <c r="MEL1" t="s">
        <v>24335</v>
      </c>
      <c r="MEM1" t="s">
        <v>24336</v>
      </c>
      <c r="MEN1" t="s">
        <v>24337</v>
      </c>
      <c r="MEO1" t="s">
        <v>24338</v>
      </c>
      <c r="MEP1" t="s">
        <v>24339</v>
      </c>
      <c r="MEQ1" t="s">
        <v>24340</v>
      </c>
      <c r="MER1" t="s">
        <v>24341</v>
      </c>
      <c r="MES1" t="s">
        <v>24342</v>
      </c>
      <c r="MET1" t="s">
        <v>24343</v>
      </c>
      <c r="MEU1" t="s">
        <v>24344</v>
      </c>
      <c r="MEV1" t="s">
        <v>24345</v>
      </c>
      <c r="MEW1" t="s">
        <v>24346</v>
      </c>
      <c r="MEX1" t="s">
        <v>24347</v>
      </c>
      <c r="MEY1" t="s">
        <v>24348</v>
      </c>
      <c r="MEZ1" t="s">
        <v>24349</v>
      </c>
      <c r="MFA1" t="s">
        <v>24350</v>
      </c>
      <c r="MFB1" t="s">
        <v>24351</v>
      </c>
      <c r="MFC1" t="s">
        <v>24352</v>
      </c>
      <c r="MFD1" t="s">
        <v>24353</v>
      </c>
      <c r="MFE1" t="s">
        <v>24354</v>
      </c>
      <c r="MFF1" t="s">
        <v>24355</v>
      </c>
      <c r="MFG1" t="s">
        <v>24356</v>
      </c>
      <c r="MFH1" t="s">
        <v>24357</v>
      </c>
      <c r="MFI1" t="s">
        <v>24358</v>
      </c>
      <c r="MFJ1" t="s">
        <v>24359</v>
      </c>
      <c r="MFK1" t="s">
        <v>24360</v>
      </c>
      <c r="MFL1" t="s">
        <v>24361</v>
      </c>
      <c r="MFM1" t="s">
        <v>24362</v>
      </c>
      <c r="MFN1" t="s">
        <v>24363</v>
      </c>
      <c r="MFO1" t="s">
        <v>24364</v>
      </c>
      <c r="MFP1" t="s">
        <v>24365</v>
      </c>
      <c r="MFQ1" t="s">
        <v>24366</v>
      </c>
      <c r="MFR1" t="s">
        <v>24367</v>
      </c>
      <c r="MFS1" t="s">
        <v>24368</v>
      </c>
      <c r="MFT1" t="s">
        <v>24369</v>
      </c>
      <c r="MFU1" t="s">
        <v>24370</v>
      </c>
      <c r="MFV1" t="s">
        <v>24371</v>
      </c>
      <c r="MFW1" t="s">
        <v>24372</v>
      </c>
      <c r="MFX1" t="s">
        <v>24373</v>
      </c>
      <c r="MFY1" t="s">
        <v>24374</v>
      </c>
      <c r="MFZ1" t="s">
        <v>24375</v>
      </c>
      <c r="MGA1" t="s">
        <v>24376</v>
      </c>
      <c r="MGB1" t="s">
        <v>24377</v>
      </c>
      <c r="MGC1" t="s">
        <v>24378</v>
      </c>
      <c r="MGD1" t="s">
        <v>24379</v>
      </c>
      <c r="MGE1" t="s">
        <v>24380</v>
      </c>
      <c r="MGF1" t="s">
        <v>24381</v>
      </c>
      <c r="MGG1" t="s">
        <v>24382</v>
      </c>
      <c r="MGH1" t="s">
        <v>24383</v>
      </c>
      <c r="MGI1" t="s">
        <v>24384</v>
      </c>
      <c r="MGJ1" t="s">
        <v>24385</v>
      </c>
      <c r="MGK1" t="s">
        <v>24386</v>
      </c>
      <c r="MGL1" t="s">
        <v>24387</v>
      </c>
      <c r="MGM1" t="s">
        <v>24388</v>
      </c>
      <c r="MGN1" t="s">
        <v>24389</v>
      </c>
      <c r="MGO1" t="s">
        <v>24390</v>
      </c>
      <c r="MGP1" t="s">
        <v>24391</v>
      </c>
      <c r="MGQ1" t="s">
        <v>24392</v>
      </c>
      <c r="MGR1" t="s">
        <v>24393</v>
      </c>
      <c r="MGS1" t="s">
        <v>24394</v>
      </c>
      <c r="MGT1" t="s">
        <v>24395</v>
      </c>
      <c r="MGU1" t="s">
        <v>24396</v>
      </c>
      <c r="MGV1" t="s">
        <v>24397</v>
      </c>
      <c r="MGW1" t="s">
        <v>24398</v>
      </c>
      <c r="MGX1" t="s">
        <v>24399</v>
      </c>
      <c r="MGY1" t="s">
        <v>24400</v>
      </c>
      <c r="MGZ1" t="s">
        <v>24401</v>
      </c>
      <c r="MHA1" t="s">
        <v>24402</v>
      </c>
      <c r="MHB1" t="s">
        <v>24403</v>
      </c>
      <c r="MHC1" t="s">
        <v>24404</v>
      </c>
      <c r="MHD1" t="s">
        <v>24405</v>
      </c>
      <c r="MHE1" t="s">
        <v>24406</v>
      </c>
      <c r="MHF1" t="s">
        <v>24407</v>
      </c>
      <c r="MHG1" t="s">
        <v>24408</v>
      </c>
      <c r="MHH1" t="s">
        <v>24409</v>
      </c>
      <c r="MHI1" t="s">
        <v>24410</v>
      </c>
      <c r="MHJ1" t="s">
        <v>24411</v>
      </c>
      <c r="MHK1" t="s">
        <v>24412</v>
      </c>
      <c r="MHL1" t="s">
        <v>24413</v>
      </c>
      <c r="MHM1" t="s">
        <v>24414</v>
      </c>
      <c r="MHN1" t="s">
        <v>24415</v>
      </c>
      <c r="MHO1" t="s">
        <v>24416</v>
      </c>
      <c r="MHP1" t="s">
        <v>24417</v>
      </c>
      <c r="MHQ1" t="s">
        <v>24418</v>
      </c>
      <c r="MHR1" t="s">
        <v>24419</v>
      </c>
      <c r="MHS1" t="s">
        <v>24420</v>
      </c>
      <c r="MHT1" t="s">
        <v>24421</v>
      </c>
      <c r="MHU1" t="s">
        <v>24422</v>
      </c>
      <c r="MHV1" t="s">
        <v>24423</v>
      </c>
      <c r="MHW1" t="s">
        <v>24424</v>
      </c>
      <c r="MHX1" t="s">
        <v>24425</v>
      </c>
      <c r="MHY1" t="s">
        <v>24426</v>
      </c>
      <c r="MHZ1" t="s">
        <v>24427</v>
      </c>
      <c r="MIA1" t="s">
        <v>24428</v>
      </c>
      <c r="MIB1" t="s">
        <v>24429</v>
      </c>
      <c r="MIC1" t="s">
        <v>24430</v>
      </c>
      <c r="MID1" t="s">
        <v>24431</v>
      </c>
      <c r="MIE1" t="s">
        <v>24432</v>
      </c>
      <c r="MIF1" t="s">
        <v>24433</v>
      </c>
      <c r="MIG1" t="s">
        <v>24434</v>
      </c>
      <c r="MIH1" t="s">
        <v>24435</v>
      </c>
      <c r="MII1" t="s">
        <v>24436</v>
      </c>
      <c r="MIJ1" t="s">
        <v>24437</v>
      </c>
      <c r="MIK1" t="s">
        <v>24438</v>
      </c>
      <c r="MIL1" t="s">
        <v>24439</v>
      </c>
      <c r="MIM1" t="s">
        <v>24440</v>
      </c>
      <c r="MIN1" t="s">
        <v>24441</v>
      </c>
      <c r="MIO1" t="s">
        <v>24442</v>
      </c>
      <c r="MIP1" t="s">
        <v>24443</v>
      </c>
      <c r="MIQ1" t="s">
        <v>24444</v>
      </c>
      <c r="MIR1" t="s">
        <v>24445</v>
      </c>
      <c r="MIS1" t="s">
        <v>24446</v>
      </c>
      <c r="MIT1" t="s">
        <v>24447</v>
      </c>
      <c r="MIU1" t="s">
        <v>24448</v>
      </c>
      <c r="MIV1" t="s">
        <v>24449</v>
      </c>
      <c r="MIW1" t="s">
        <v>24450</v>
      </c>
      <c r="MIX1" t="s">
        <v>24451</v>
      </c>
      <c r="MIY1" t="s">
        <v>24452</v>
      </c>
      <c r="MIZ1" t="s">
        <v>24453</v>
      </c>
      <c r="MJA1" t="s">
        <v>24454</v>
      </c>
      <c r="MJB1" t="s">
        <v>24455</v>
      </c>
      <c r="MJC1" t="s">
        <v>24456</v>
      </c>
      <c r="MJD1" t="s">
        <v>24457</v>
      </c>
      <c r="MJE1" t="s">
        <v>24458</v>
      </c>
      <c r="MJF1" t="s">
        <v>24459</v>
      </c>
      <c r="MJG1" t="s">
        <v>24460</v>
      </c>
      <c r="MJH1" t="s">
        <v>24461</v>
      </c>
      <c r="MJI1" t="s">
        <v>24462</v>
      </c>
      <c r="MJJ1" t="s">
        <v>24463</v>
      </c>
      <c r="MJK1" t="s">
        <v>24464</v>
      </c>
      <c r="MJL1" t="s">
        <v>24465</v>
      </c>
      <c r="MJM1" t="s">
        <v>24466</v>
      </c>
      <c r="MJN1" t="s">
        <v>24467</v>
      </c>
      <c r="MJO1" t="s">
        <v>24468</v>
      </c>
      <c r="MJP1" t="s">
        <v>24469</v>
      </c>
      <c r="MJQ1" t="s">
        <v>24470</v>
      </c>
      <c r="MJR1" t="s">
        <v>24471</v>
      </c>
      <c r="MJS1" t="s">
        <v>24472</v>
      </c>
      <c r="MJT1" t="s">
        <v>24473</v>
      </c>
      <c r="MJU1" t="s">
        <v>24474</v>
      </c>
      <c r="MJV1" t="s">
        <v>24475</v>
      </c>
      <c r="MJW1" t="s">
        <v>24476</v>
      </c>
      <c r="MJX1" t="s">
        <v>24477</v>
      </c>
      <c r="MJY1" t="s">
        <v>24478</v>
      </c>
      <c r="MJZ1" t="s">
        <v>24479</v>
      </c>
      <c r="MKA1" t="s">
        <v>24480</v>
      </c>
      <c r="MKB1" t="s">
        <v>24481</v>
      </c>
      <c r="MKC1" t="s">
        <v>24482</v>
      </c>
      <c r="MKD1" t="s">
        <v>24483</v>
      </c>
      <c r="MKE1" t="s">
        <v>24484</v>
      </c>
      <c r="MKF1" t="s">
        <v>24485</v>
      </c>
      <c r="MKG1" t="s">
        <v>24486</v>
      </c>
      <c r="MKH1" t="s">
        <v>24487</v>
      </c>
      <c r="MKI1" t="s">
        <v>24488</v>
      </c>
      <c r="MKJ1" t="s">
        <v>24489</v>
      </c>
      <c r="MKK1" t="s">
        <v>24490</v>
      </c>
      <c r="MKL1" t="s">
        <v>24491</v>
      </c>
      <c r="MKM1" t="s">
        <v>24492</v>
      </c>
      <c r="MKN1" t="s">
        <v>24493</v>
      </c>
      <c r="MKO1" t="s">
        <v>24494</v>
      </c>
      <c r="MKP1" t="s">
        <v>24495</v>
      </c>
      <c r="MKQ1" t="s">
        <v>24496</v>
      </c>
      <c r="MKR1" t="s">
        <v>24497</v>
      </c>
      <c r="MKS1" t="s">
        <v>24498</v>
      </c>
      <c r="MKT1" t="s">
        <v>24499</v>
      </c>
      <c r="MKU1" t="s">
        <v>24500</v>
      </c>
      <c r="MKV1" t="s">
        <v>24501</v>
      </c>
      <c r="MKW1" t="s">
        <v>24502</v>
      </c>
      <c r="MKX1" t="s">
        <v>24503</v>
      </c>
      <c r="MKY1" t="s">
        <v>24504</v>
      </c>
      <c r="MKZ1" t="s">
        <v>24505</v>
      </c>
      <c r="MLA1" t="s">
        <v>24506</v>
      </c>
      <c r="MLB1" t="s">
        <v>24507</v>
      </c>
      <c r="MLC1" t="s">
        <v>24508</v>
      </c>
      <c r="MLD1" t="s">
        <v>24509</v>
      </c>
      <c r="MLE1" t="s">
        <v>24510</v>
      </c>
      <c r="MLF1" t="s">
        <v>24511</v>
      </c>
      <c r="MLG1" t="s">
        <v>24512</v>
      </c>
      <c r="MLH1" t="s">
        <v>24513</v>
      </c>
      <c r="MLI1" t="s">
        <v>24514</v>
      </c>
      <c r="MLJ1" t="s">
        <v>24515</v>
      </c>
      <c r="MLK1" t="s">
        <v>24516</v>
      </c>
      <c r="MLL1" t="s">
        <v>24517</v>
      </c>
      <c r="MLM1" t="s">
        <v>24518</v>
      </c>
      <c r="MLN1" t="s">
        <v>24519</v>
      </c>
      <c r="MLO1" t="s">
        <v>24520</v>
      </c>
      <c r="MLP1" t="s">
        <v>24521</v>
      </c>
      <c r="MLQ1" t="s">
        <v>24522</v>
      </c>
      <c r="MLR1" t="s">
        <v>24523</v>
      </c>
      <c r="MLS1" t="s">
        <v>24524</v>
      </c>
      <c r="MLT1" t="s">
        <v>24525</v>
      </c>
      <c r="MLU1" t="s">
        <v>24526</v>
      </c>
      <c r="MLV1" t="s">
        <v>24527</v>
      </c>
      <c r="MLW1" t="s">
        <v>24528</v>
      </c>
      <c r="MLX1" t="s">
        <v>24529</v>
      </c>
      <c r="MLY1" t="s">
        <v>24530</v>
      </c>
      <c r="MLZ1" t="s">
        <v>24531</v>
      </c>
      <c r="MMA1" t="s">
        <v>24532</v>
      </c>
      <c r="MMB1" t="s">
        <v>24533</v>
      </c>
      <c r="MMC1" t="s">
        <v>24534</v>
      </c>
      <c r="MMD1" t="s">
        <v>24535</v>
      </c>
      <c r="MME1" t="s">
        <v>24536</v>
      </c>
      <c r="MMF1" t="s">
        <v>24537</v>
      </c>
      <c r="MMG1" t="s">
        <v>24538</v>
      </c>
      <c r="MMH1" t="s">
        <v>24539</v>
      </c>
      <c r="MMI1" t="s">
        <v>24540</v>
      </c>
      <c r="MMJ1" t="s">
        <v>24541</v>
      </c>
      <c r="MMK1" t="s">
        <v>24542</v>
      </c>
      <c r="MML1" t="s">
        <v>24543</v>
      </c>
      <c r="MMM1" t="s">
        <v>24544</v>
      </c>
      <c r="MMN1" t="s">
        <v>24545</v>
      </c>
      <c r="MMO1" t="s">
        <v>24546</v>
      </c>
      <c r="MMP1" t="s">
        <v>24547</v>
      </c>
      <c r="MMQ1" t="s">
        <v>24548</v>
      </c>
      <c r="MMR1" t="s">
        <v>24549</v>
      </c>
      <c r="MMS1" t="s">
        <v>24550</v>
      </c>
      <c r="MMT1" t="s">
        <v>24551</v>
      </c>
      <c r="MMU1" t="s">
        <v>24552</v>
      </c>
      <c r="MMV1" t="s">
        <v>24553</v>
      </c>
      <c r="MMW1" t="s">
        <v>24554</v>
      </c>
      <c r="MMX1" t="s">
        <v>24555</v>
      </c>
      <c r="MMY1" t="s">
        <v>24556</v>
      </c>
      <c r="MMZ1" t="s">
        <v>24557</v>
      </c>
      <c r="MNA1" t="s">
        <v>24558</v>
      </c>
      <c r="MNB1" t="s">
        <v>24559</v>
      </c>
      <c r="MNC1" t="s">
        <v>24560</v>
      </c>
      <c r="MND1" t="s">
        <v>24561</v>
      </c>
      <c r="MNE1" t="s">
        <v>24562</v>
      </c>
      <c r="MNF1" t="s">
        <v>24563</v>
      </c>
      <c r="MNG1" t="s">
        <v>24564</v>
      </c>
      <c r="MNH1" t="s">
        <v>24565</v>
      </c>
      <c r="MNI1" t="s">
        <v>24566</v>
      </c>
      <c r="MNJ1" t="s">
        <v>24567</v>
      </c>
      <c r="MNK1" t="s">
        <v>24568</v>
      </c>
      <c r="MNL1" t="s">
        <v>24569</v>
      </c>
      <c r="MNM1" t="s">
        <v>24570</v>
      </c>
      <c r="MNN1" t="s">
        <v>24571</v>
      </c>
      <c r="MNO1" t="s">
        <v>24572</v>
      </c>
      <c r="MNP1" t="s">
        <v>24573</v>
      </c>
      <c r="MNQ1" t="s">
        <v>24574</v>
      </c>
      <c r="MNR1" t="s">
        <v>24575</v>
      </c>
      <c r="MNS1" t="s">
        <v>24576</v>
      </c>
      <c r="MNT1" t="s">
        <v>24577</v>
      </c>
      <c r="MNU1" t="s">
        <v>24578</v>
      </c>
      <c r="MNV1" t="s">
        <v>24579</v>
      </c>
      <c r="MNW1" t="s">
        <v>24580</v>
      </c>
      <c r="MNX1" t="s">
        <v>24581</v>
      </c>
      <c r="MNY1" t="s">
        <v>24582</v>
      </c>
      <c r="MNZ1" t="s">
        <v>24583</v>
      </c>
      <c r="MOA1" t="s">
        <v>24584</v>
      </c>
      <c r="MOB1" t="s">
        <v>24585</v>
      </c>
      <c r="MOC1" t="s">
        <v>24586</v>
      </c>
      <c r="MOD1" t="s">
        <v>24587</v>
      </c>
      <c r="MOE1" t="s">
        <v>24588</v>
      </c>
      <c r="MOF1" t="s">
        <v>24589</v>
      </c>
      <c r="MOG1" t="s">
        <v>24590</v>
      </c>
      <c r="MOH1" t="s">
        <v>24591</v>
      </c>
      <c r="MOI1" t="s">
        <v>24592</v>
      </c>
      <c r="MOJ1" t="s">
        <v>24593</v>
      </c>
      <c r="MOK1" t="s">
        <v>24594</v>
      </c>
      <c r="MOL1" t="s">
        <v>24595</v>
      </c>
      <c r="MOM1" t="s">
        <v>24596</v>
      </c>
      <c r="MON1" t="s">
        <v>24597</v>
      </c>
      <c r="MOO1" t="s">
        <v>24598</v>
      </c>
      <c r="MOP1" t="s">
        <v>24599</v>
      </c>
      <c r="MOQ1" t="s">
        <v>24600</v>
      </c>
      <c r="MOR1" t="s">
        <v>24601</v>
      </c>
      <c r="MOS1" t="s">
        <v>24602</v>
      </c>
      <c r="MOT1" t="s">
        <v>24603</v>
      </c>
      <c r="MOU1" t="s">
        <v>24604</v>
      </c>
      <c r="MOV1" t="s">
        <v>24605</v>
      </c>
      <c r="MOW1" t="s">
        <v>24606</v>
      </c>
      <c r="MOX1" t="s">
        <v>24607</v>
      </c>
      <c r="MOY1" t="s">
        <v>24608</v>
      </c>
      <c r="MOZ1" t="s">
        <v>24609</v>
      </c>
      <c r="MPA1" t="s">
        <v>24610</v>
      </c>
      <c r="MPB1" t="s">
        <v>24611</v>
      </c>
      <c r="MPC1" t="s">
        <v>24612</v>
      </c>
      <c r="MPD1" t="s">
        <v>24613</v>
      </c>
      <c r="MPE1" t="s">
        <v>24614</v>
      </c>
      <c r="MPF1" t="s">
        <v>24615</v>
      </c>
      <c r="MPG1" t="s">
        <v>24616</v>
      </c>
      <c r="MPH1" t="s">
        <v>24617</v>
      </c>
      <c r="MPI1" t="s">
        <v>24618</v>
      </c>
      <c r="MPJ1" t="s">
        <v>24619</v>
      </c>
      <c r="MPK1" t="s">
        <v>24620</v>
      </c>
      <c r="MPL1" t="s">
        <v>24621</v>
      </c>
      <c r="MPM1" t="s">
        <v>24622</v>
      </c>
      <c r="MPN1" t="s">
        <v>24623</v>
      </c>
      <c r="MPO1" t="s">
        <v>24624</v>
      </c>
      <c r="MPP1" t="s">
        <v>24625</v>
      </c>
      <c r="MPQ1" t="s">
        <v>24626</v>
      </c>
      <c r="MPR1" t="s">
        <v>24627</v>
      </c>
      <c r="MPS1" t="s">
        <v>24628</v>
      </c>
      <c r="MPT1" t="s">
        <v>24629</v>
      </c>
      <c r="MPU1" t="s">
        <v>24630</v>
      </c>
      <c r="MPV1" t="s">
        <v>24631</v>
      </c>
      <c r="MPW1" t="s">
        <v>24632</v>
      </c>
      <c r="MPX1" t="s">
        <v>24633</v>
      </c>
      <c r="MPY1" t="s">
        <v>24634</v>
      </c>
      <c r="MPZ1" t="s">
        <v>24635</v>
      </c>
      <c r="MQA1" t="s">
        <v>24636</v>
      </c>
      <c r="MQB1" t="s">
        <v>24637</v>
      </c>
      <c r="MQC1" t="s">
        <v>24638</v>
      </c>
      <c r="MQD1" t="s">
        <v>24639</v>
      </c>
      <c r="MQE1" t="s">
        <v>24640</v>
      </c>
      <c r="MQF1" t="s">
        <v>24641</v>
      </c>
      <c r="MQG1" t="s">
        <v>24642</v>
      </c>
      <c r="MQH1" t="s">
        <v>24643</v>
      </c>
      <c r="MQI1" t="s">
        <v>24644</v>
      </c>
      <c r="MQJ1" t="s">
        <v>24645</v>
      </c>
      <c r="MQK1" t="s">
        <v>24646</v>
      </c>
      <c r="MQL1" t="s">
        <v>24647</v>
      </c>
      <c r="MQM1" t="s">
        <v>24648</v>
      </c>
      <c r="MQN1" t="s">
        <v>24649</v>
      </c>
      <c r="MQO1" t="s">
        <v>24650</v>
      </c>
      <c r="MQP1" t="s">
        <v>24651</v>
      </c>
      <c r="MQQ1" t="s">
        <v>24652</v>
      </c>
      <c r="MQR1" t="s">
        <v>24653</v>
      </c>
      <c r="MQS1" t="s">
        <v>24654</v>
      </c>
      <c r="MQT1" t="s">
        <v>24655</v>
      </c>
      <c r="MQU1" t="s">
        <v>24656</v>
      </c>
      <c r="MQV1" t="s">
        <v>24657</v>
      </c>
      <c r="MQW1" t="s">
        <v>24658</v>
      </c>
      <c r="MQX1" t="s">
        <v>24659</v>
      </c>
      <c r="MQY1" t="s">
        <v>24660</v>
      </c>
      <c r="MQZ1" t="s">
        <v>24661</v>
      </c>
      <c r="MRA1" t="s">
        <v>24662</v>
      </c>
      <c r="MRB1" t="s">
        <v>24663</v>
      </c>
      <c r="MRC1" t="s">
        <v>24664</v>
      </c>
      <c r="MRD1" t="s">
        <v>24665</v>
      </c>
      <c r="MRE1" t="s">
        <v>24666</v>
      </c>
      <c r="MRF1" t="s">
        <v>24667</v>
      </c>
      <c r="MRG1" t="s">
        <v>24668</v>
      </c>
      <c r="MRH1" t="s">
        <v>24669</v>
      </c>
      <c r="MRI1" t="s">
        <v>24670</v>
      </c>
      <c r="MRJ1" t="s">
        <v>24671</v>
      </c>
      <c r="MRK1" t="s">
        <v>24672</v>
      </c>
      <c r="MRL1" t="s">
        <v>24673</v>
      </c>
      <c r="MRM1" t="s">
        <v>24674</v>
      </c>
      <c r="MRN1" t="s">
        <v>24675</v>
      </c>
      <c r="MRO1" t="s">
        <v>24676</v>
      </c>
      <c r="MRP1" t="s">
        <v>24677</v>
      </c>
      <c r="MRQ1" t="s">
        <v>24678</v>
      </c>
      <c r="MRR1" t="s">
        <v>24679</v>
      </c>
      <c r="MRS1" t="s">
        <v>24680</v>
      </c>
      <c r="MRT1" t="s">
        <v>24681</v>
      </c>
      <c r="MRU1" t="s">
        <v>24682</v>
      </c>
      <c r="MRV1" t="s">
        <v>24683</v>
      </c>
      <c r="MRW1" t="s">
        <v>24684</v>
      </c>
      <c r="MRX1" t="s">
        <v>24685</v>
      </c>
      <c r="MRY1" t="s">
        <v>24686</v>
      </c>
      <c r="MRZ1" t="s">
        <v>24687</v>
      </c>
      <c r="MSA1" t="s">
        <v>24688</v>
      </c>
      <c r="MSB1" t="s">
        <v>24689</v>
      </c>
      <c r="MSC1" t="s">
        <v>24690</v>
      </c>
      <c r="MSD1" t="s">
        <v>24691</v>
      </c>
      <c r="MSE1" t="s">
        <v>24692</v>
      </c>
      <c r="MSF1" t="s">
        <v>24693</v>
      </c>
      <c r="MSG1" t="s">
        <v>24694</v>
      </c>
      <c r="MSH1" t="s">
        <v>24695</v>
      </c>
      <c r="MSI1" t="s">
        <v>24696</v>
      </c>
      <c r="MSJ1" t="s">
        <v>24697</v>
      </c>
      <c r="MSK1" t="s">
        <v>24698</v>
      </c>
      <c r="MSL1" t="s">
        <v>24699</v>
      </c>
      <c r="MSM1" t="s">
        <v>24700</v>
      </c>
      <c r="MSN1" t="s">
        <v>24701</v>
      </c>
      <c r="MSO1" t="s">
        <v>24702</v>
      </c>
      <c r="MSP1" t="s">
        <v>24703</v>
      </c>
      <c r="MSQ1" t="s">
        <v>24704</v>
      </c>
      <c r="MSR1" t="s">
        <v>24705</v>
      </c>
      <c r="MSS1" t="s">
        <v>24706</v>
      </c>
      <c r="MST1" t="s">
        <v>24707</v>
      </c>
      <c r="MSU1" t="s">
        <v>24708</v>
      </c>
      <c r="MSV1" t="s">
        <v>24709</v>
      </c>
      <c r="MSW1" t="s">
        <v>24710</v>
      </c>
      <c r="MSX1" t="s">
        <v>24711</v>
      </c>
      <c r="MSY1" t="s">
        <v>24712</v>
      </c>
      <c r="MSZ1" t="s">
        <v>24713</v>
      </c>
      <c r="MTA1" t="s">
        <v>24714</v>
      </c>
      <c r="MTB1" t="s">
        <v>24715</v>
      </c>
      <c r="MTC1" t="s">
        <v>24716</v>
      </c>
      <c r="MTD1" t="s">
        <v>24717</v>
      </c>
      <c r="MTE1" t="s">
        <v>24718</v>
      </c>
      <c r="MTF1" t="s">
        <v>24719</v>
      </c>
      <c r="MTG1" t="s">
        <v>24720</v>
      </c>
      <c r="MTH1" t="s">
        <v>24721</v>
      </c>
      <c r="MTI1" t="s">
        <v>24722</v>
      </c>
      <c r="MTJ1" t="s">
        <v>24723</v>
      </c>
      <c r="MTK1" t="s">
        <v>24724</v>
      </c>
      <c r="MTL1" t="s">
        <v>24725</v>
      </c>
      <c r="MTM1" t="s">
        <v>24726</v>
      </c>
      <c r="MTN1" t="s">
        <v>24727</v>
      </c>
      <c r="MTO1" t="s">
        <v>24728</v>
      </c>
      <c r="MTP1" t="s">
        <v>24729</v>
      </c>
      <c r="MTQ1" t="s">
        <v>24730</v>
      </c>
      <c r="MTR1" t="s">
        <v>24731</v>
      </c>
      <c r="MTS1" t="s">
        <v>24732</v>
      </c>
      <c r="MTT1" t="s">
        <v>24733</v>
      </c>
      <c r="MTU1" t="s">
        <v>24734</v>
      </c>
      <c r="MTV1" t="s">
        <v>24735</v>
      </c>
      <c r="MTW1" t="s">
        <v>24736</v>
      </c>
      <c r="MTX1" t="s">
        <v>24737</v>
      </c>
      <c r="MTY1" t="s">
        <v>24738</v>
      </c>
      <c r="MTZ1" t="s">
        <v>24739</v>
      </c>
      <c r="MUA1" t="s">
        <v>24740</v>
      </c>
      <c r="MUB1" t="s">
        <v>24741</v>
      </c>
      <c r="MUC1" t="s">
        <v>24742</v>
      </c>
      <c r="MUD1" t="s">
        <v>24743</v>
      </c>
      <c r="MUE1" t="s">
        <v>24744</v>
      </c>
      <c r="MUF1" t="s">
        <v>24745</v>
      </c>
      <c r="MUG1" t="s">
        <v>24746</v>
      </c>
      <c r="MUH1" t="s">
        <v>24747</v>
      </c>
      <c r="MUI1" t="s">
        <v>24748</v>
      </c>
      <c r="MUJ1" t="s">
        <v>24749</v>
      </c>
      <c r="MUK1" t="s">
        <v>24750</v>
      </c>
      <c r="MUL1" t="s">
        <v>24751</v>
      </c>
      <c r="MUM1" t="s">
        <v>24752</v>
      </c>
      <c r="MUN1" t="s">
        <v>24753</v>
      </c>
      <c r="MUO1" t="s">
        <v>24754</v>
      </c>
      <c r="MUP1" t="s">
        <v>24755</v>
      </c>
      <c r="MUQ1" t="s">
        <v>24756</v>
      </c>
      <c r="MUR1" t="s">
        <v>24757</v>
      </c>
      <c r="MUS1" t="s">
        <v>24758</v>
      </c>
      <c r="MUT1" t="s">
        <v>24759</v>
      </c>
      <c r="MUU1" t="s">
        <v>24760</v>
      </c>
      <c r="MUV1" t="s">
        <v>24761</v>
      </c>
      <c r="MUW1" t="s">
        <v>24762</v>
      </c>
      <c r="MUX1" t="s">
        <v>24763</v>
      </c>
      <c r="MUY1" t="s">
        <v>24764</v>
      </c>
      <c r="MUZ1" t="s">
        <v>24765</v>
      </c>
      <c r="MVA1" t="s">
        <v>24766</v>
      </c>
      <c r="MVB1" t="s">
        <v>24767</v>
      </c>
      <c r="MVC1" t="s">
        <v>24768</v>
      </c>
      <c r="MVD1" t="s">
        <v>24769</v>
      </c>
      <c r="MVE1" t="s">
        <v>24770</v>
      </c>
      <c r="MVF1" t="s">
        <v>24771</v>
      </c>
      <c r="MVG1" t="s">
        <v>24772</v>
      </c>
      <c r="MVH1" t="s">
        <v>24773</v>
      </c>
      <c r="MVI1" t="s">
        <v>24774</v>
      </c>
      <c r="MVJ1" t="s">
        <v>24775</v>
      </c>
      <c r="MVK1" t="s">
        <v>24776</v>
      </c>
      <c r="MVL1" t="s">
        <v>24777</v>
      </c>
      <c r="MVM1" t="s">
        <v>24778</v>
      </c>
      <c r="MVN1" t="s">
        <v>24779</v>
      </c>
      <c r="MVO1" t="s">
        <v>24780</v>
      </c>
      <c r="MVP1" t="s">
        <v>24781</v>
      </c>
      <c r="MVQ1" t="s">
        <v>24782</v>
      </c>
      <c r="MVR1" t="s">
        <v>24783</v>
      </c>
      <c r="MVS1" t="s">
        <v>24784</v>
      </c>
      <c r="MVT1" t="s">
        <v>24785</v>
      </c>
      <c r="MVU1" t="s">
        <v>24786</v>
      </c>
      <c r="MVV1" t="s">
        <v>24787</v>
      </c>
      <c r="MVW1" t="s">
        <v>24788</v>
      </c>
      <c r="MVX1" t="s">
        <v>24789</v>
      </c>
      <c r="MVY1" t="s">
        <v>24790</v>
      </c>
      <c r="MVZ1" t="s">
        <v>24791</v>
      </c>
      <c r="MWA1" t="s">
        <v>24792</v>
      </c>
      <c r="MWB1" t="s">
        <v>24793</v>
      </c>
      <c r="MWC1" t="s">
        <v>24794</v>
      </c>
      <c r="MWD1" t="s">
        <v>24795</v>
      </c>
      <c r="MWE1" t="s">
        <v>24796</v>
      </c>
      <c r="MWF1" t="s">
        <v>24797</v>
      </c>
      <c r="MWG1" t="s">
        <v>24798</v>
      </c>
      <c r="MWH1" t="s">
        <v>24799</v>
      </c>
      <c r="MWI1" t="s">
        <v>24800</v>
      </c>
      <c r="MWJ1" t="s">
        <v>24801</v>
      </c>
      <c r="MWK1" t="s">
        <v>24802</v>
      </c>
      <c r="MWL1" t="s">
        <v>24803</v>
      </c>
      <c r="MWM1" t="s">
        <v>24804</v>
      </c>
      <c r="MWN1" t="s">
        <v>24805</v>
      </c>
      <c r="MWO1" t="s">
        <v>24806</v>
      </c>
      <c r="MWP1" t="s">
        <v>24807</v>
      </c>
      <c r="MWQ1" t="s">
        <v>24808</v>
      </c>
      <c r="MWR1" t="s">
        <v>24809</v>
      </c>
      <c r="MWS1" t="s">
        <v>24810</v>
      </c>
      <c r="MWT1" t="s">
        <v>24811</v>
      </c>
      <c r="MWU1" t="s">
        <v>24812</v>
      </c>
      <c r="MWV1" t="s">
        <v>24813</v>
      </c>
      <c r="MWW1" t="s">
        <v>24814</v>
      </c>
      <c r="MWX1" t="s">
        <v>24815</v>
      </c>
      <c r="MWY1" t="s">
        <v>24816</v>
      </c>
      <c r="MWZ1" t="s">
        <v>24817</v>
      </c>
      <c r="MXA1" t="s">
        <v>24818</v>
      </c>
      <c r="MXB1" t="s">
        <v>24819</v>
      </c>
      <c r="MXC1" t="s">
        <v>24820</v>
      </c>
      <c r="MXD1" t="s">
        <v>24821</v>
      </c>
      <c r="MXE1" t="s">
        <v>24822</v>
      </c>
      <c r="MXF1" t="s">
        <v>24823</v>
      </c>
      <c r="MXG1" t="s">
        <v>24824</v>
      </c>
      <c r="MXH1" t="s">
        <v>24825</v>
      </c>
      <c r="MXI1" t="s">
        <v>24826</v>
      </c>
      <c r="MXJ1" t="s">
        <v>24827</v>
      </c>
      <c r="MXK1" t="s">
        <v>24828</v>
      </c>
      <c r="MXL1" t="s">
        <v>24829</v>
      </c>
      <c r="MXM1" t="s">
        <v>24830</v>
      </c>
      <c r="MXN1" t="s">
        <v>24831</v>
      </c>
      <c r="MXO1" t="s">
        <v>24832</v>
      </c>
      <c r="MXP1" t="s">
        <v>24833</v>
      </c>
      <c r="MXQ1" t="s">
        <v>24834</v>
      </c>
      <c r="MXR1" t="s">
        <v>24835</v>
      </c>
      <c r="MXS1" t="s">
        <v>24836</v>
      </c>
      <c r="MXT1" t="s">
        <v>24837</v>
      </c>
      <c r="MXU1" t="s">
        <v>24838</v>
      </c>
      <c r="MXV1" t="s">
        <v>24839</v>
      </c>
      <c r="MXW1" t="s">
        <v>24840</v>
      </c>
      <c r="MXX1" t="s">
        <v>24841</v>
      </c>
      <c r="MXY1" t="s">
        <v>24842</v>
      </c>
      <c r="MXZ1" t="s">
        <v>24843</v>
      </c>
      <c r="MYA1" t="s">
        <v>24844</v>
      </c>
      <c r="MYB1" t="s">
        <v>24845</v>
      </c>
      <c r="MYC1" t="s">
        <v>24846</v>
      </c>
      <c r="MYD1" t="s">
        <v>24847</v>
      </c>
      <c r="MYE1" t="s">
        <v>24848</v>
      </c>
      <c r="MYF1" t="s">
        <v>24849</v>
      </c>
      <c r="MYG1" t="s">
        <v>24850</v>
      </c>
      <c r="MYH1" t="s">
        <v>24851</v>
      </c>
      <c r="MYI1" t="s">
        <v>24852</v>
      </c>
      <c r="MYJ1" t="s">
        <v>24853</v>
      </c>
      <c r="MYK1" t="s">
        <v>24854</v>
      </c>
      <c r="MYL1" t="s">
        <v>24855</v>
      </c>
      <c r="MYM1" t="s">
        <v>24856</v>
      </c>
      <c r="MYN1" t="s">
        <v>24857</v>
      </c>
      <c r="MYO1" t="s">
        <v>24858</v>
      </c>
      <c r="MYP1" t="s">
        <v>24859</v>
      </c>
      <c r="MYQ1" t="s">
        <v>24860</v>
      </c>
      <c r="MYR1" t="s">
        <v>24861</v>
      </c>
      <c r="MYS1" t="s">
        <v>24862</v>
      </c>
      <c r="MYT1" t="s">
        <v>24863</v>
      </c>
      <c r="MYU1" t="s">
        <v>24864</v>
      </c>
      <c r="MYV1" t="s">
        <v>24865</v>
      </c>
      <c r="MYW1" t="s">
        <v>24866</v>
      </c>
      <c r="MYX1" t="s">
        <v>24867</v>
      </c>
      <c r="MYY1" t="s">
        <v>24868</v>
      </c>
      <c r="MYZ1" t="s">
        <v>24869</v>
      </c>
      <c r="MZA1" t="s">
        <v>24870</v>
      </c>
      <c r="MZB1" t="s">
        <v>24871</v>
      </c>
      <c r="MZC1" t="s">
        <v>24872</v>
      </c>
      <c r="MZD1" t="s">
        <v>24873</v>
      </c>
      <c r="MZE1" t="s">
        <v>24874</v>
      </c>
      <c r="MZF1" t="s">
        <v>24875</v>
      </c>
      <c r="MZG1" t="s">
        <v>24876</v>
      </c>
      <c r="MZH1" t="s">
        <v>24877</v>
      </c>
      <c r="MZI1" t="s">
        <v>24878</v>
      </c>
      <c r="MZJ1" t="s">
        <v>24879</v>
      </c>
      <c r="MZK1" t="s">
        <v>24880</v>
      </c>
      <c r="MZL1" t="s">
        <v>24881</v>
      </c>
      <c r="MZM1" t="s">
        <v>24882</v>
      </c>
      <c r="MZN1" t="s">
        <v>24883</v>
      </c>
      <c r="MZO1" t="s">
        <v>24884</v>
      </c>
      <c r="MZP1" t="s">
        <v>24885</v>
      </c>
      <c r="MZQ1" t="s">
        <v>24886</v>
      </c>
      <c r="MZR1" t="s">
        <v>24887</v>
      </c>
      <c r="MZS1" t="s">
        <v>24888</v>
      </c>
      <c r="MZT1" t="s">
        <v>24889</v>
      </c>
      <c r="MZU1" t="s">
        <v>24890</v>
      </c>
      <c r="MZV1" t="s">
        <v>24891</v>
      </c>
      <c r="MZW1" t="s">
        <v>24892</v>
      </c>
      <c r="MZX1" t="s">
        <v>24893</v>
      </c>
      <c r="MZY1" t="s">
        <v>24894</v>
      </c>
      <c r="MZZ1" t="s">
        <v>24895</v>
      </c>
      <c r="NAA1" t="s">
        <v>24896</v>
      </c>
      <c r="NAB1" t="s">
        <v>24897</v>
      </c>
      <c r="NAC1" t="s">
        <v>24898</v>
      </c>
      <c r="NAD1" t="s">
        <v>24899</v>
      </c>
      <c r="NAE1" t="s">
        <v>24900</v>
      </c>
      <c r="NAF1" t="s">
        <v>24901</v>
      </c>
      <c r="NAG1" t="s">
        <v>24902</v>
      </c>
      <c r="NAH1" t="s">
        <v>24903</v>
      </c>
      <c r="NAI1" t="s">
        <v>24904</v>
      </c>
      <c r="NAJ1" t="s">
        <v>24905</v>
      </c>
      <c r="NAK1" t="s">
        <v>24906</v>
      </c>
      <c r="NAL1" t="s">
        <v>24907</v>
      </c>
      <c r="NAM1" t="s">
        <v>24908</v>
      </c>
      <c r="NAN1" t="s">
        <v>24909</v>
      </c>
      <c r="NAO1" t="s">
        <v>24910</v>
      </c>
      <c r="NAP1" t="s">
        <v>24911</v>
      </c>
      <c r="NAQ1" t="s">
        <v>24912</v>
      </c>
      <c r="NAR1" t="s">
        <v>24913</v>
      </c>
      <c r="NAS1" t="s">
        <v>24914</v>
      </c>
      <c r="NAT1" t="s">
        <v>24915</v>
      </c>
      <c r="NAU1" t="s">
        <v>24916</v>
      </c>
      <c r="NAV1" t="s">
        <v>24917</v>
      </c>
      <c r="NAW1" t="s">
        <v>24918</v>
      </c>
      <c r="NAX1" t="s">
        <v>24919</v>
      </c>
      <c r="NAY1" t="s">
        <v>24920</v>
      </c>
      <c r="NAZ1" t="s">
        <v>24921</v>
      </c>
      <c r="NBA1" t="s">
        <v>24922</v>
      </c>
      <c r="NBB1" t="s">
        <v>24923</v>
      </c>
      <c r="NBC1" t="s">
        <v>24924</v>
      </c>
      <c r="NBD1" t="s">
        <v>24925</v>
      </c>
      <c r="NBE1" t="s">
        <v>24926</v>
      </c>
      <c r="NBF1" t="s">
        <v>24927</v>
      </c>
      <c r="NBG1" t="s">
        <v>24928</v>
      </c>
      <c r="NBH1" t="s">
        <v>24929</v>
      </c>
      <c r="NBI1" t="s">
        <v>24930</v>
      </c>
      <c r="NBJ1" t="s">
        <v>24931</v>
      </c>
      <c r="NBK1" t="s">
        <v>24932</v>
      </c>
      <c r="NBL1" t="s">
        <v>24933</v>
      </c>
      <c r="NBM1" t="s">
        <v>24934</v>
      </c>
      <c r="NBN1" t="s">
        <v>24935</v>
      </c>
      <c r="NBO1" t="s">
        <v>24936</v>
      </c>
      <c r="NBP1" t="s">
        <v>24937</v>
      </c>
      <c r="NBQ1" t="s">
        <v>24938</v>
      </c>
      <c r="NBR1" t="s">
        <v>24939</v>
      </c>
      <c r="NBS1" t="s">
        <v>24940</v>
      </c>
      <c r="NBT1" t="s">
        <v>24941</v>
      </c>
      <c r="NBU1" t="s">
        <v>24942</v>
      </c>
      <c r="NBV1" t="s">
        <v>24943</v>
      </c>
      <c r="NBW1" t="s">
        <v>24944</v>
      </c>
      <c r="NBX1" t="s">
        <v>24945</v>
      </c>
      <c r="NBY1" t="s">
        <v>24946</v>
      </c>
      <c r="NBZ1" t="s">
        <v>24947</v>
      </c>
      <c r="NCA1" t="s">
        <v>24948</v>
      </c>
      <c r="NCB1" t="s">
        <v>24949</v>
      </c>
      <c r="NCC1" t="s">
        <v>24950</v>
      </c>
      <c r="NCD1" t="s">
        <v>24951</v>
      </c>
      <c r="NCE1" t="s">
        <v>24952</v>
      </c>
      <c r="NCF1" t="s">
        <v>24953</v>
      </c>
      <c r="NCG1" t="s">
        <v>24954</v>
      </c>
      <c r="NCH1" t="s">
        <v>24955</v>
      </c>
      <c r="NCI1" t="s">
        <v>24956</v>
      </c>
      <c r="NCJ1" t="s">
        <v>24957</v>
      </c>
      <c r="NCK1" t="s">
        <v>24958</v>
      </c>
      <c r="NCL1" t="s">
        <v>24959</v>
      </c>
      <c r="NCM1" t="s">
        <v>24960</v>
      </c>
      <c r="NCN1" t="s">
        <v>24961</v>
      </c>
      <c r="NCO1" t="s">
        <v>24962</v>
      </c>
      <c r="NCP1" t="s">
        <v>24963</v>
      </c>
      <c r="NCQ1" t="s">
        <v>24964</v>
      </c>
      <c r="NCR1" t="s">
        <v>24965</v>
      </c>
      <c r="NCS1" t="s">
        <v>24966</v>
      </c>
      <c r="NCT1" t="s">
        <v>24967</v>
      </c>
      <c r="NCU1" t="s">
        <v>24968</v>
      </c>
      <c r="NCV1" t="s">
        <v>24969</v>
      </c>
      <c r="NCW1" t="s">
        <v>24970</v>
      </c>
      <c r="NCX1" t="s">
        <v>24971</v>
      </c>
      <c r="NCY1" t="s">
        <v>24972</v>
      </c>
      <c r="NCZ1" t="s">
        <v>24973</v>
      </c>
      <c r="NDA1" t="s">
        <v>24974</v>
      </c>
      <c r="NDB1" t="s">
        <v>24975</v>
      </c>
      <c r="NDC1" t="s">
        <v>24976</v>
      </c>
      <c r="NDD1" t="s">
        <v>24977</v>
      </c>
      <c r="NDE1" t="s">
        <v>24978</v>
      </c>
      <c r="NDF1" t="s">
        <v>24979</v>
      </c>
      <c r="NDG1" t="s">
        <v>24980</v>
      </c>
      <c r="NDH1" t="s">
        <v>24981</v>
      </c>
      <c r="NDI1" t="s">
        <v>24982</v>
      </c>
      <c r="NDJ1" t="s">
        <v>24983</v>
      </c>
      <c r="NDK1" t="s">
        <v>24984</v>
      </c>
      <c r="NDL1" t="s">
        <v>24985</v>
      </c>
      <c r="NDM1" t="s">
        <v>24986</v>
      </c>
      <c r="NDN1" t="s">
        <v>24987</v>
      </c>
      <c r="NDO1" t="s">
        <v>24988</v>
      </c>
      <c r="NDP1" t="s">
        <v>24989</v>
      </c>
      <c r="NDQ1" t="s">
        <v>24990</v>
      </c>
      <c r="NDR1" t="s">
        <v>24991</v>
      </c>
      <c r="NDS1" t="s">
        <v>24992</v>
      </c>
      <c r="NDT1" t="s">
        <v>24993</v>
      </c>
      <c r="NDU1" t="s">
        <v>24994</v>
      </c>
      <c r="NDV1" t="s">
        <v>24995</v>
      </c>
      <c r="NDW1" t="s">
        <v>24996</v>
      </c>
      <c r="NDX1" t="s">
        <v>24997</v>
      </c>
      <c r="NDY1" t="s">
        <v>24998</v>
      </c>
      <c r="NDZ1" t="s">
        <v>24999</v>
      </c>
      <c r="NEA1" t="s">
        <v>25000</v>
      </c>
      <c r="NEB1" t="s">
        <v>25001</v>
      </c>
      <c r="NEC1" t="s">
        <v>25002</v>
      </c>
      <c r="NED1" t="s">
        <v>25003</v>
      </c>
      <c r="NEE1" t="s">
        <v>25004</v>
      </c>
      <c r="NEF1" t="s">
        <v>25005</v>
      </c>
      <c r="NEG1" t="s">
        <v>25006</v>
      </c>
      <c r="NEH1" t="s">
        <v>25007</v>
      </c>
      <c r="NEI1" t="s">
        <v>25008</v>
      </c>
      <c r="NEJ1" t="s">
        <v>25009</v>
      </c>
      <c r="NEK1" t="s">
        <v>25010</v>
      </c>
      <c r="NEL1" t="s">
        <v>25011</v>
      </c>
      <c r="NEM1" t="s">
        <v>25012</v>
      </c>
      <c r="NEN1" t="s">
        <v>25013</v>
      </c>
      <c r="NEO1" t="s">
        <v>25014</v>
      </c>
      <c r="NEP1" t="s">
        <v>25015</v>
      </c>
      <c r="NEQ1" t="s">
        <v>25016</v>
      </c>
      <c r="NER1" t="s">
        <v>25017</v>
      </c>
      <c r="NES1" t="s">
        <v>25018</v>
      </c>
      <c r="NET1" t="s">
        <v>25019</v>
      </c>
      <c r="NEU1" t="s">
        <v>25020</v>
      </c>
      <c r="NEV1" t="s">
        <v>25021</v>
      </c>
      <c r="NEW1" t="s">
        <v>25022</v>
      </c>
      <c r="NEX1" t="s">
        <v>25023</v>
      </c>
      <c r="NEY1" t="s">
        <v>25024</v>
      </c>
      <c r="NEZ1" t="s">
        <v>25025</v>
      </c>
      <c r="NFA1" t="s">
        <v>25026</v>
      </c>
      <c r="NFB1" t="s">
        <v>25027</v>
      </c>
      <c r="NFC1" t="s">
        <v>25028</v>
      </c>
      <c r="NFD1" t="s">
        <v>25029</v>
      </c>
      <c r="NFE1" t="s">
        <v>25030</v>
      </c>
      <c r="NFF1" t="s">
        <v>25031</v>
      </c>
      <c r="NFG1" t="s">
        <v>25032</v>
      </c>
      <c r="NFH1" t="s">
        <v>25033</v>
      </c>
      <c r="NFI1" t="s">
        <v>25034</v>
      </c>
      <c r="NFJ1" t="s">
        <v>25035</v>
      </c>
      <c r="NFK1" t="s">
        <v>25036</v>
      </c>
      <c r="NFL1" t="s">
        <v>25037</v>
      </c>
      <c r="NFM1" t="s">
        <v>25038</v>
      </c>
      <c r="NFN1" t="s">
        <v>25039</v>
      </c>
      <c r="NFO1" t="s">
        <v>25040</v>
      </c>
      <c r="NFP1" t="s">
        <v>25041</v>
      </c>
      <c r="NFQ1" t="s">
        <v>25042</v>
      </c>
      <c r="NFR1" t="s">
        <v>25043</v>
      </c>
      <c r="NFS1" t="s">
        <v>25044</v>
      </c>
      <c r="NFT1" t="s">
        <v>25045</v>
      </c>
      <c r="NFU1" t="s">
        <v>25046</v>
      </c>
      <c r="NFV1" t="s">
        <v>25047</v>
      </c>
      <c r="NFW1" t="s">
        <v>25048</v>
      </c>
      <c r="NFX1" t="s">
        <v>25049</v>
      </c>
      <c r="NFY1" t="s">
        <v>25050</v>
      </c>
      <c r="NFZ1" t="s">
        <v>25051</v>
      </c>
      <c r="NGA1" t="s">
        <v>25052</v>
      </c>
      <c r="NGB1" t="s">
        <v>25053</v>
      </c>
      <c r="NGC1" t="s">
        <v>25054</v>
      </c>
      <c r="NGD1" t="s">
        <v>25055</v>
      </c>
      <c r="NGE1" t="s">
        <v>25056</v>
      </c>
      <c r="NGF1" t="s">
        <v>25057</v>
      </c>
      <c r="NGG1" t="s">
        <v>25058</v>
      </c>
      <c r="NGH1" t="s">
        <v>25059</v>
      </c>
      <c r="NGI1" t="s">
        <v>25060</v>
      </c>
      <c r="NGJ1" t="s">
        <v>25061</v>
      </c>
      <c r="NGK1" t="s">
        <v>25062</v>
      </c>
      <c r="NGL1" t="s">
        <v>25063</v>
      </c>
      <c r="NGM1" t="s">
        <v>25064</v>
      </c>
      <c r="NGN1" t="s">
        <v>25065</v>
      </c>
      <c r="NGO1" t="s">
        <v>25066</v>
      </c>
      <c r="NGP1" t="s">
        <v>25067</v>
      </c>
      <c r="NGQ1" t="s">
        <v>25068</v>
      </c>
      <c r="NGR1" t="s">
        <v>25069</v>
      </c>
      <c r="NGS1" t="s">
        <v>25070</v>
      </c>
      <c r="NGT1" t="s">
        <v>25071</v>
      </c>
      <c r="NGU1" t="s">
        <v>25072</v>
      </c>
      <c r="NGV1" t="s">
        <v>25073</v>
      </c>
      <c r="NGW1" t="s">
        <v>25074</v>
      </c>
      <c r="NGX1" t="s">
        <v>25075</v>
      </c>
      <c r="NGY1" t="s">
        <v>25076</v>
      </c>
      <c r="NGZ1" t="s">
        <v>25077</v>
      </c>
      <c r="NHA1" t="s">
        <v>25078</v>
      </c>
      <c r="NHB1" t="s">
        <v>25079</v>
      </c>
      <c r="NHC1" t="s">
        <v>25080</v>
      </c>
      <c r="NHD1" t="s">
        <v>25081</v>
      </c>
      <c r="NHE1" t="s">
        <v>25082</v>
      </c>
      <c r="NHF1" t="s">
        <v>25083</v>
      </c>
      <c r="NHG1" t="s">
        <v>25084</v>
      </c>
      <c r="NHH1" t="s">
        <v>25085</v>
      </c>
      <c r="NHI1" t="s">
        <v>25086</v>
      </c>
      <c r="NHJ1" t="s">
        <v>25087</v>
      </c>
      <c r="NHK1" t="s">
        <v>25088</v>
      </c>
      <c r="NHL1" t="s">
        <v>25089</v>
      </c>
      <c r="NHM1" t="s">
        <v>25090</v>
      </c>
      <c r="NHN1" t="s">
        <v>25091</v>
      </c>
      <c r="NHO1" t="s">
        <v>25092</v>
      </c>
      <c r="NHP1" t="s">
        <v>25093</v>
      </c>
      <c r="NHQ1" t="s">
        <v>25094</v>
      </c>
      <c r="NHR1" t="s">
        <v>25095</v>
      </c>
      <c r="NHS1" t="s">
        <v>25096</v>
      </c>
      <c r="NHT1" t="s">
        <v>25097</v>
      </c>
      <c r="NHU1" t="s">
        <v>25098</v>
      </c>
      <c r="NHV1" t="s">
        <v>25099</v>
      </c>
      <c r="NHW1" t="s">
        <v>25100</v>
      </c>
      <c r="NHX1" t="s">
        <v>25101</v>
      </c>
      <c r="NHY1" t="s">
        <v>25102</v>
      </c>
      <c r="NHZ1" t="s">
        <v>25103</v>
      </c>
      <c r="NIA1" t="s">
        <v>25104</v>
      </c>
      <c r="NIB1" t="s">
        <v>25105</v>
      </c>
      <c r="NIC1" t="s">
        <v>25106</v>
      </c>
      <c r="NID1" t="s">
        <v>25107</v>
      </c>
      <c r="NIE1" t="s">
        <v>25108</v>
      </c>
      <c r="NIF1" t="s">
        <v>25109</v>
      </c>
      <c r="NIG1" t="s">
        <v>25110</v>
      </c>
      <c r="NIH1" t="s">
        <v>25111</v>
      </c>
      <c r="NII1" t="s">
        <v>25112</v>
      </c>
      <c r="NIJ1" t="s">
        <v>25113</v>
      </c>
      <c r="NIK1" t="s">
        <v>25114</v>
      </c>
      <c r="NIL1" t="s">
        <v>25115</v>
      </c>
      <c r="NIM1" t="s">
        <v>25116</v>
      </c>
      <c r="NIN1" t="s">
        <v>25117</v>
      </c>
      <c r="NIO1" t="s">
        <v>25118</v>
      </c>
      <c r="NIP1" t="s">
        <v>25119</v>
      </c>
      <c r="NIQ1" t="s">
        <v>25120</v>
      </c>
      <c r="NIR1" t="s">
        <v>25121</v>
      </c>
      <c r="NIS1" t="s">
        <v>25122</v>
      </c>
      <c r="NIT1" t="s">
        <v>25123</v>
      </c>
      <c r="NIU1" t="s">
        <v>25124</v>
      </c>
      <c r="NIV1" t="s">
        <v>25125</v>
      </c>
      <c r="NIW1" t="s">
        <v>25126</v>
      </c>
      <c r="NIX1" t="s">
        <v>25127</v>
      </c>
      <c r="NIY1" t="s">
        <v>25128</v>
      </c>
      <c r="NIZ1" t="s">
        <v>25129</v>
      </c>
      <c r="NJA1" t="s">
        <v>25130</v>
      </c>
      <c r="NJB1" t="s">
        <v>25131</v>
      </c>
      <c r="NJC1" t="s">
        <v>25132</v>
      </c>
      <c r="NJD1" t="s">
        <v>25133</v>
      </c>
      <c r="NJE1" t="s">
        <v>25134</v>
      </c>
      <c r="NJF1" t="s">
        <v>25135</v>
      </c>
      <c r="NJG1" t="s">
        <v>25136</v>
      </c>
      <c r="NJH1" t="s">
        <v>25137</v>
      </c>
      <c r="NJI1" t="s">
        <v>25138</v>
      </c>
      <c r="NJJ1" t="s">
        <v>25139</v>
      </c>
      <c r="NJK1" t="s">
        <v>25140</v>
      </c>
      <c r="NJL1" t="s">
        <v>25141</v>
      </c>
      <c r="NJM1" t="s">
        <v>25142</v>
      </c>
      <c r="NJN1" t="s">
        <v>25143</v>
      </c>
      <c r="NJO1" t="s">
        <v>25144</v>
      </c>
      <c r="NJP1" t="s">
        <v>25145</v>
      </c>
      <c r="NJQ1" t="s">
        <v>25146</v>
      </c>
      <c r="NJR1" t="s">
        <v>25147</v>
      </c>
      <c r="NJS1" t="s">
        <v>25148</v>
      </c>
      <c r="NJT1" t="s">
        <v>25149</v>
      </c>
      <c r="NJU1" t="s">
        <v>25150</v>
      </c>
      <c r="NJV1" t="s">
        <v>25151</v>
      </c>
      <c r="NJW1" t="s">
        <v>25152</v>
      </c>
      <c r="NJX1" t="s">
        <v>25153</v>
      </c>
      <c r="NJY1" t="s">
        <v>25154</v>
      </c>
      <c r="NJZ1" t="s">
        <v>25155</v>
      </c>
      <c r="NKA1" t="s">
        <v>25156</v>
      </c>
      <c r="NKB1" t="s">
        <v>25157</v>
      </c>
      <c r="NKC1" t="s">
        <v>25158</v>
      </c>
      <c r="NKD1" t="s">
        <v>25159</v>
      </c>
      <c r="NKE1" t="s">
        <v>25160</v>
      </c>
      <c r="NKF1" t="s">
        <v>25161</v>
      </c>
      <c r="NKG1" t="s">
        <v>25162</v>
      </c>
      <c r="NKH1" t="s">
        <v>25163</v>
      </c>
      <c r="NKI1" t="s">
        <v>25164</v>
      </c>
      <c r="NKJ1" t="s">
        <v>25165</v>
      </c>
      <c r="NKK1" t="s">
        <v>25166</v>
      </c>
      <c r="NKL1" t="s">
        <v>25167</v>
      </c>
      <c r="NKM1" t="s">
        <v>25168</v>
      </c>
      <c r="NKN1" t="s">
        <v>25169</v>
      </c>
      <c r="NKO1" t="s">
        <v>25170</v>
      </c>
      <c r="NKP1" t="s">
        <v>25171</v>
      </c>
      <c r="NKQ1" t="s">
        <v>25172</v>
      </c>
      <c r="NKR1" t="s">
        <v>25173</v>
      </c>
      <c r="NKS1" t="s">
        <v>25174</v>
      </c>
      <c r="NKT1" t="s">
        <v>25175</v>
      </c>
      <c r="NKU1" t="s">
        <v>25176</v>
      </c>
      <c r="NKV1" t="s">
        <v>25177</v>
      </c>
      <c r="NKW1" t="s">
        <v>25178</v>
      </c>
      <c r="NKX1" t="s">
        <v>25179</v>
      </c>
      <c r="NKY1" t="s">
        <v>25180</v>
      </c>
      <c r="NKZ1" t="s">
        <v>25181</v>
      </c>
      <c r="NLA1" t="s">
        <v>25182</v>
      </c>
      <c r="NLB1" t="s">
        <v>25183</v>
      </c>
      <c r="NLC1" t="s">
        <v>25184</v>
      </c>
      <c r="NLD1" t="s">
        <v>25185</v>
      </c>
      <c r="NLE1" t="s">
        <v>25186</v>
      </c>
      <c r="NLF1" t="s">
        <v>25187</v>
      </c>
      <c r="NLG1" t="s">
        <v>25188</v>
      </c>
      <c r="NLH1" t="s">
        <v>25189</v>
      </c>
      <c r="NLI1" t="s">
        <v>25190</v>
      </c>
      <c r="NLJ1" t="s">
        <v>25191</v>
      </c>
      <c r="NLK1" t="s">
        <v>25192</v>
      </c>
      <c r="NLL1" t="s">
        <v>25193</v>
      </c>
      <c r="NLM1" t="s">
        <v>25194</v>
      </c>
      <c r="NLN1" t="s">
        <v>25195</v>
      </c>
      <c r="NLO1" t="s">
        <v>25196</v>
      </c>
      <c r="NLP1" t="s">
        <v>25197</v>
      </c>
      <c r="NLQ1" t="s">
        <v>25198</v>
      </c>
      <c r="NLR1" t="s">
        <v>25199</v>
      </c>
      <c r="NLS1" t="s">
        <v>25200</v>
      </c>
      <c r="NLT1" t="s">
        <v>25201</v>
      </c>
      <c r="NLU1" t="s">
        <v>25202</v>
      </c>
      <c r="NLV1" t="s">
        <v>25203</v>
      </c>
      <c r="NLW1" t="s">
        <v>25204</v>
      </c>
      <c r="NLX1" t="s">
        <v>25205</v>
      </c>
      <c r="NLY1" t="s">
        <v>25206</v>
      </c>
      <c r="NLZ1" t="s">
        <v>25207</v>
      </c>
      <c r="NMA1" t="s">
        <v>25208</v>
      </c>
      <c r="NMB1" t="s">
        <v>25209</v>
      </c>
      <c r="NMC1" t="s">
        <v>25210</v>
      </c>
      <c r="NMD1" t="s">
        <v>25211</v>
      </c>
      <c r="NME1" t="s">
        <v>25212</v>
      </c>
      <c r="NMF1" t="s">
        <v>25213</v>
      </c>
      <c r="NMG1" t="s">
        <v>25214</v>
      </c>
      <c r="NMH1" t="s">
        <v>25215</v>
      </c>
      <c r="NMI1" t="s">
        <v>25216</v>
      </c>
      <c r="NMJ1" t="s">
        <v>25217</v>
      </c>
      <c r="NMK1" t="s">
        <v>25218</v>
      </c>
      <c r="NML1" t="s">
        <v>25219</v>
      </c>
      <c r="NMM1" t="s">
        <v>25220</v>
      </c>
      <c r="NMN1" t="s">
        <v>25221</v>
      </c>
      <c r="NMO1" t="s">
        <v>25222</v>
      </c>
      <c r="NMP1" t="s">
        <v>25223</v>
      </c>
      <c r="NMQ1" t="s">
        <v>25224</v>
      </c>
      <c r="NMR1" t="s">
        <v>25225</v>
      </c>
      <c r="NMS1" t="s">
        <v>25226</v>
      </c>
      <c r="NMT1" t="s">
        <v>25227</v>
      </c>
      <c r="NMU1" t="s">
        <v>25228</v>
      </c>
      <c r="NMV1" t="s">
        <v>25229</v>
      </c>
      <c r="NMW1" t="s">
        <v>25230</v>
      </c>
      <c r="NMX1" t="s">
        <v>25231</v>
      </c>
      <c r="NMY1" t="s">
        <v>25232</v>
      </c>
      <c r="NMZ1" t="s">
        <v>25233</v>
      </c>
      <c r="NNA1" t="s">
        <v>25234</v>
      </c>
      <c r="NNB1" t="s">
        <v>25235</v>
      </c>
      <c r="NNC1" t="s">
        <v>25236</v>
      </c>
      <c r="NND1" t="s">
        <v>25237</v>
      </c>
      <c r="NNE1" t="s">
        <v>25238</v>
      </c>
      <c r="NNF1" t="s">
        <v>25239</v>
      </c>
      <c r="NNG1" t="s">
        <v>25240</v>
      </c>
      <c r="NNH1" t="s">
        <v>25241</v>
      </c>
      <c r="NNI1" t="s">
        <v>25242</v>
      </c>
      <c r="NNJ1" t="s">
        <v>25243</v>
      </c>
      <c r="NNK1" t="s">
        <v>25244</v>
      </c>
      <c r="NNL1" t="s">
        <v>25245</v>
      </c>
      <c r="NNM1" t="s">
        <v>25246</v>
      </c>
      <c r="NNN1" t="s">
        <v>25247</v>
      </c>
      <c r="NNO1" t="s">
        <v>25248</v>
      </c>
      <c r="NNP1" t="s">
        <v>25249</v>
      </c>
      <c r="NNQ1" t="s">
        <v>25250</v>
      </c>
      <c r="NNR1" t="s">
        <v>25251</v>
      </c>
      <c r="NNS1" t="s">
        <v>25252</v>
      </c>
      <c r="NNT1" t="s">
        <v>25253</v>
      </c>
      <c r="NNU1" t="s">
        <v>25254</v>
      </c>
      <c r="NNV1" t="s">
        <v>25255</v>
      </c>
      <c r="NNW1" t="s">
        <v>25256</v>
      </c>
      <c r="NNX1" t="s">
        <v>25257</v>
      </c>
      <c r="NNY1" t="s">
        <v>25258</v>
      </c>
      <c r="NNZ1" t="s">
        <v>25259</v>
      </c>
      <c r="NOA1" t="s">
        <v>25260</v>
      </c>
      <c r="NOB1" t="s">
        <v>25261</v>
      </c>
      <c r="NOC1" t="s">
        <v>25262</v>
      </c>
      <c r="NOD1" t="s">
        <v>25263</v>
      </c>
      <c r="NOE1" t="s">
        <v>25264</v>
      </c>
      <c r="NOF1" t="s">
        <v>25265</v>
      </c>
      <c r="NOG1" t="s">
        <v>25266</v>
      </c>
      <c r="NOH1" t="s">
        <v>25267</v>
      </c>
      <c r="NOI1" t="s">
        <v>25268</v>
      </c>
      <c r="NOJ1" t="s">
        <v>25269</v>
      </c>
      <c r="NOK1" t="s">
        <v>25270</v>
      </c>
      <c r="NOL1" t="s">
        <v>25271</v>
      </c>
      <c r="NOM1" t="s">
        <v>25272</v>
      </c>
      <c r="NON1" t="s">
        <v>25273</v>
      </c>
      <c r="NOO1" t="s">
        <v>25274</v>
      </c>
      <c r="NOP1" t="s">
        <v>25275</v>
      </c>
      <c r="NOQ1" t="s">
        <v>25276</v>
      </c>
      <c r="NOR1" t="s">
        <v>25277</v>
      </c>
      <c r="NOS1" t="s">
        <v>25278</v>
      </c>
      <c r="NOT1" t="s">
        <v>25279</v>
      </c>
      <c r="NOU1" t="s">
        <v>25280</v>
      </c>
      <c r="NOV1" t="s">
        <v>25281</v>
      </c>
      <c r="NOW1" t="s">
        <v>25282</v>
      </c>
      <c r="NOX1" t="s">
        <v>25283</v>
      </c>
      <c r="NOY1" t="s">
        <v>25284</v>
      </c>
      <c r="NOZ1" t="s">
        <v>25285</v>
      </c>
      <c r="NPA1" t="s">
        <v>25286</v>
      </c>
      <c r="NPB1" t="s">
        <v>25287</v>
      </c>
      <c r="NPC1" t="s">
        <v>25288</v>
      </c>
      <c r="NPD1" t="s">
        <v>25289</v>
      </c>
      <c r="NPE1" t="s">
        <v>25290</v>
      </c>
      <c r="NPF1" t="s">
        <v>25291</v>
      </c>
      <c r="NPG1" t="s">
        <v>25292</v>
      </c>
      <c r="NPH1" t="s">
        <v>25293</v>
      </c>
      <c r="NPI1" t="s">
        <v>25294</v>
      </c>
      <c r="NPJ1" t="s">
        <v>25295</v>
      </c>
      <c r="NPK1" t="s">
        <v>25296</v>
      </c>
      <c r="NPL1" t="s">
        <v>25297</v>
      </c>
      <c r="NPM1" t="s">
        <v>25298</v>
      </c>
      <c r="NPN1" t="s">
        <v>25299</v>
      </c>
      <c r="NPO1" t="s">
        <v>25300</v>
      </c>
      <c r="NPP1" t="s">
        <v>25301</v>
      </c>
      <c r="NPQ1" t="s">
        <v>25302</v>
      </c>
      <c r="NPR1" t="s">
        <v>25303</v>
      </c>
      <c r="NPS1" t="s">
        <v>25304</v>
      </c>
      <c r="NPT1" t="s">
        <v>25305</v>
      </c>
      <c r="NPU1" t="s">
        <v>25306</v>
      </c>
      <c r="NPV1" t="s">
        <v>25307</v>
      </c>
      <c r="NPW1" t="s">
        <v>25308</v>
      </c>
      <c r="NPX1" t="s">
        <v>25309</v>
      </c>
      <c r="NPY1" t="s">
        <v>25310</v>
      </c>
      <c r="NPZ1" t="s">
        <v>25311</v>
      </c>
      <c r="NQA1" t="s">
        <v>25312</v>
      </c>
      <c r="NQB1" t="s">
        <v>25313</v>
      </c>
      <c r="NQC1" t="s">
        <v>25314</v>
      </c>
      <c r="NQD1" t="s">
        <v>25315</v>
      </c>
      <c r="NQE1" t="s">
        <v>25316</v>
      </c>
      <c r="NQF1" t="s">
        <v>25317</v>
      </c>
      <c r="NQG1" t="s">
        <v>25318</v>
      </c>
      <c r="NQH1" t="s">
        <v>25319</v>
      </c>
      <c r="NQI1" t="s">
        <v>25320</v>
      </c>
      <c r="NQJ1" t="s">
        <v>25321</v>
      </c>
      <c r="NQK1" t="s">
        <v>25322</v>
      </c>
      <c r="NQL1" t="s">
        <v>25323</v>
      </c>
      <c r="NQM1" t="s">
        <v>25324</v>
      </c>
      <c r="NQN1" t="s">
        <v>25325</v>
      </c>
      <c r="NQO1" t="s">
        <v>25326</v>
      </c>
      <c r="NQP1" t="s">
        <v>25327</v>
      </c>
      <c r="NQQ1" t="s">
        <v>25328</v>
      </c>
      <c r="NQR1" t="s">
        <v>25329</v>
      </c>
      <c r="NQS1" t="s">
        <v>25330</v>
      </c>
      <c r="NQT1" t="s">
        <v>25331</v>
      </c>
      <c r="NQU1" t="s">
        <v>25332</v>
      </c>
      <c r="NQV1" t="s">
        <v>25333</v>
      </c>
      <c r="NQW1" t="s">
        <v>25334</v>
      </c>
      <c r="NQX1" t="s">
        <v>25335</v>
      </c>
      <c r="NQY1" t="s">
        <v>25336</v>
      </c>
      <c r="NQZ1" t="s">
        <v>25337</v>
      </c>
      <c r="NRA1" t="s">
        <v>25338</v>
      </c>
      <c r="NRB1" t="s">
        <v>25339</v>
      </c>
      <c r="NRC1" t="s">
        <v>25340</v>
      </c>
      <c r="NRD1" t="s">
        <v>25341</v>
      </c>
      <c r="NRE1" t="s">
        <v>25342</v>
      </c>
      <c r="NRF1" t="s">
        <v>25343</v>
      </c>
      <c r="NRG1" t="s">
        <v>25344</v>
      </c>
      <c r="NRH1" t="s">
        <v>25345</v>
      </c>
      <c r="NRI1" t="s">
        <v>25346</v>
      </c>
      <c r="NRJ1" t="s">
        <v>25347</v>
      </c>
      <c r="NRK1" t="s">
        <v>25348</v>
      </c>
      <c r="NRL1" t="s">
        <v>25349</v>
      </c>
      <c r="NRM1" t="s">
        <v>25350</v>
      </c>
      <c r="NRN1" t="s">
        <v>25351</v>
      </c>
      <c r="NRO1" t="s">
        <v>25352</v>
      </c>
      <c r="NRP1" t="s">
        <v>25353</v>
      </c>
      <c r="NRQ1" t="s">
        <v>25354</v>
      </c>
      <c r="NRR1" t="s">
        <v>25355</v>
      </c>
      <c r="NRS1" t="s">
        <v>25356</v>
      </c>
      <c r="NRT1" t="s">
        <v>25357</v>
      </c>
      <c r="NRU1" t="s">
        <v>25358</v>
      </c>
      <c r="NRV1" t="s">
        <v>25359</v>
      </c>
      <c r="NRW1" t="s">
        <v>25360</v>
      </c>
      <c r="NRX1" t="s">
        <v>25361</v>
      </c>
      <c r="NRY1" t="s">
        <v>25362</v>
      </c>
      <c r="NRZ1" t="s">
        <v>25363</v>
      </c>
      <c r="NSA1" t="s">
        <v>25364</v>
      </c>
      <c r="NSB1" t="s">
        <v>25365</v>
      </c>
      <c r="NSC1" t="s">
        <v>25366</v>
      </c>
      <c r="NSD1" t="s">
        <v>25367</v>
      </c>
      <c r="NSE1" t="s">
        <v>25368</v>
      </c>
      <c r="NSF1" t="s">
        <v>25369</v>
      </c>
      <c r="NSG1" t="s">
        <v>25370</v>
      </c>
      <c r="NSH1" t="s">
        <v>25371</v>
      </c>
      <c r="NSI1" t="s">
        <v>25372</v>
      </c>
      <c r="NSJ1" t="s">
        <v>25373</v>
      </c>
      <c r="NSK1" t="s">
        <v>25374</v>
      </c>
      <c r="NSL1" t="s">
        <v>25375</v>
      </c>
      <c r="NSM1" t="s">
        <v>25376</v>
      </c>
      <c r="NSN1" t="s">
        <v>25377</v>
      </c>
      <c r="NSO1" t="s">
        <v>25378</v>
      </c>
      <c r="NSP1" t="s">
        <v>25379</v>
      </c>
      <c r="NSQ1" t="s">
        <v>25380</v>
      </c>
      <c r="NSR1" t="s">
        <v>25381</v>
      </c>
      <c r="NSS1" t="s">
        <v>25382</v>
      </c>
      <c r="NST1" t="s">
        <v>25383</v>
      </c>
      <c r="NSU1" t="s">
        <v>25384</v>
      </c>
      <c r="NSV1" t="s">
        <v>25385</v>
      </c>
      <c r="NSW1" t="s">
        <v>25386</v>
      </c>
      <c r="NSX1" t="s">
        <v>25387</v>
      </c>
      <c r="NSY1" t="s">
        <v>25388</v>
      </c>
      <c r="NSZ1" t="s">
        <v>25389</v>
      </c>
      <c r="NTA1" t="s">
        <v>25390</v>
      </c>
      <c r="NTB1" t="s">
        <v>25391</v>
      </c>
      <c r="NTC1" t="s">
        <v>25392</v>
      </c>
      <c r="NTD1" t="s">
        <v>25393</v>
      </c>
      <c r="NTE1" t="s">
        <v>25394</v>
      </c>
      <c r="NTF1" t="s">
        <v>25395</v>
      </c>
      <c r="NTG1" t="s">
        <v>25396</v>
      </c>
      <c r="NTH1" t="s">
        <v>25397</v>
      </c>
      <c r="NTI1" t="s">
        <v>25398</v>
      </c>
      <c r="NTJ1" t="s">
        <v>25399</v>
      </c>
      <c r="NTK1" t="s">
        <v>25400</v>
      </c>
      <c r="NTL1" t="s">
        <v>25401</v>
      </c>
      <c r="NTM1" t="s">
        <v>25402</v>
      </c>
      <c r="NTN1" t="s">
        <v>25403</v>
      </c>
      <c r="NTO1" t="s">
        <v>25404</v>
      </c>
      <c r="NTP1" t="s">
        <v>25405</v>
      </c>
      <c r="NTQ1" t="s">
        <v>25406</v>
      </c>
      <c r="NTR1" t="s">
        <v>25407</v>
      </c>
      <c r="NTS1" t="s">
        <v>25408</v>
      </c>
      <c r="NTT1" t="s">
        <v>25409</v>
      </c>
      <c r="NTU1" t="s">
        <v>25410</v>
      </c>
      <c r="NTV1" t="s">
        <v>25411</v>
      </c>
      <c r="NTW1" t="s">
        <v>25412</v>
      </c>
      <c r="NTX1" t="s">
        <v>25413</v>
      </c>
      <c r="NTY1" t="s">
        <v>25414</v>
      </c>
      <c r="NTZ1" t="s">
        <v>25415</v>
      </c>
      <c r="NUA1" t="s">
        <v>25416</v>
      </c>
      <c r="NUB1" t="s">
        <v>25417</v>
      </c>
      <c r="NUC1" t="s">
        <v>25418</v>
      </c>
      <c r="NUD1" t="s">
        <v>25419</v>
      </c>
      <c r="NUE1" t="s">
        <v>25420</v>
      </c>
      <c r="NUF1" t="s">
        <v>25421</v>
      </c>
      <c r="NUG1" t="s">
        <v>25422</v>
      </c>
      <c r="NUH1" t="s">
        <v>25423</v>
      </c>
      <c r="NUI1" t="s">
        <v>25424</v>
      </c>
      <c r="NUJ1" t="s">
        <v>25425</v>
      </c>
      <c r="NUK1" t="s">
        <v>25426</v>
      </c>
      <c r="NUL1" t="s">
        <v>25427</v>
      </c>
      <c r="NUM1" t="s">
        <v>25428</v>
      </c>
      <c r="NUN1" t="s">
        <v>25429</v>
      </c>
      <c r="NUO1" t="s">
        <v>25430</v>
      </c>
      <c r="NUP1" t="s">
        <v>25431</v>
      </c>
      <c r="NUQ1" t="s">
        <v>25432</v>
      </c>
      <c r="NUR1" t="s">
        <v>25433</v>
      </c>
      <c r="NUS1" t="s">
        <v>25434</v>
      </c>
      <c r="NUT1" t="s">
        <v>25435</v>
      </c>
      <c r="NUU1" t="s">
        <v>25436</v>
      </c>
      <c r="NUV1" t="s">
        <v>25437</v>
      </c>
      <c r="NUW1" t="s">
        <v>25438</v>
      </c>
      <c r="NUX1" t="s">
        <v>25439</v>
      </c>
      <c r="NUY1" t="s">
        <v>25440</v>
      </c>
      <c r="NUZ1" t="s">
        <v>25441</v>
      </c>
      <c r="NVA1" t="s">
        <v>25442</v>
      </c>
      <c r="NVB1" t="s">
        <v>25443</v>
      </c>
      <c r="NVC1" t="s">
        <v>25444</v>
      </c>
      <c r="NVD1" t="s">
        <v>25445</v>
      </c>
      <c r="NVE1" t="s">
        <v>25446</v>
      </c>
      <c r="NVF1" t="s">
        <v>25447</v>
      </c>
      <c r="NVG1" t="s">
        <v>25448</v>
      </c>
      <c r="NVH1" t="s">
        <v>25449</v>
      </c>
      <c r="NVI1" t="s">
        <v>25450</v>
      </c>
      <c r="NVJ1" t="s">
        <v>25451</v>
      </c>
      <c r="NVK1" t="s">
        <v>25452</v>
      </c>
      <c r="NVL1" t="s">
        <v>25453</v>
      </c>
      <c r="NVM1" t="s">
        <v>25454</v>
      </c>
      <c r="NVN1" t="s">
        <v>25455</v>
      </c>
      <c r="NVO1" t="s">
        <v>25456</v>
      </c>
      <c r="NVP1" t="s">
        <v>25457</v>
      </c>
      <c r="NVQ1" t="s">
        <v>25458</v>
      </c>
      <c r="NVR1" t="s">
        <v>25459</v>
      </c>
      <c r="NVS1" t="s">
        <v>25460</v>
      </c>
      <c r="NVT1" t="s">
        <v>25461</v>
      </c>
      <c r="NVU1" t="s">
        <v>25462</v>
      </c>
      <c r="NVV1" t="s">
        <v>25463</v>
      </c>
      <c r="NVW1" t="s">
        <v>25464</v>
      </c>
      <c r="NVX1" t="s">
        <v>25465</v>
      </c>
      <c r="NVY1" t="s">
        <v>25466</v>
      </c>
      <c r="NVZ1" t="s">
        <v>25467</v>
      </c>
      <c r="NWA1" t="s">
        <v>25468</v>
      </c>
      <c r="NWB1" t="s">
        <v>25469</v>
      </c>
      <c r="NWC1" t="s">
        <v>25470</v>
      </c>
      <c r="NWD1" t="s">
        <v>25471</v>
      </c>
      <c r="NWE1" t="s">
        <v>25472</v>
      </c>
      <c r="NWF1" t="s">
        <v>25473</v>
      </c>
      <c r="NWG1" t="s">
        <v>25474</v>
      </c>
      <c r="NWH1" t="s">
        <v>25475</v>
      </c>
      <c r="NWI1" t="s">
        <v>25476</v>
      </c>
      <c r="NWJ1" t="s">
        <v>25477</v>
      </c>
      <c r="NWK1" t="s">
        <v>25478</v>
      </c>
      <c r="NWL1" t="s">
        <v>25479</v>
      </c>
      <c r="NWM1" t="s">
        <v>25480</v>
      </c>
      <c r="NWN1" t="s">
        <v>25481</v>
      </c>
      <c r="NWO1" t="s">
        <v>25482</v>
      </c>
      <c r="NWP1" t="s">
        <v>25483</v>
      </c>
      <c r="NWQ1" t="s">
        <v>25484</v>
      </c>
      <c r="NWR1" t="s">
        <v>25485</v>
      </c>
      <c r="NWS1" t="s">
        <v>25486</v>
      </c>
      <c r="NWT1" t="s">
        <v>25487</v>
      </c>
      <c r="NWU1" t="s">
        <v>25488</v>
      </c>
      <c r="NWV1" t="s">
        <v>25489</v>
      </c>
      <c r="NWW1" t="s">
        <v>25490</v>
      </c>
      <c r="NWX1" t="s">
        <v>25491</v>
      </c>
      <c r="NWY1" t="s">
        <v>25492</v>
      </c>
      <c r="NWZ1" t="s">
        <v>25493</v>
      </c>
      <c r="NXA1" t="s">
        <v>25494</v>
      </c>
      <c r="NXB1" t="s">
        <v>25495</v>
      </c>
      <c r="NXC1" t="s">
        <v>25496</v>
      </c>
      <c r="NXD1" t="s">
        <v>25497</v>
      </c>
      <c r="NXE1" t="s">
        <v>25498</v>
      </c>
      <c r="NXF1" t="s">
        <v>25499</v>
      </c>
      <c r="NXG1" t="s">
        <v>25500</v>
      </c>
      <c r="NXH1" t="s">
        <v>25501</v>
      </c>
      <c r="NXI1" t="s">
        <v>25502</v>
      </c>
      <c r="NXJ1" t="s">
        <v>25503</v>
      </c>
      <c r="NXK1" t="s">
        <v>25504</v>
      </c>
      <c r="NXL1" t="s">
        <v>25505</v>
      </c>
      <c r="NXM1" t="s">
        <v>25506</v>
      </c>
      <c r="NXN1" t="s">
        <v>25507</v>
      </c>
      <c r="NXO1" t="s">
        <v>25508</v>
      </c>
      <c r="NXP1" t="s">
        <v>25509</v>
      </c>
      <c r="NXQ1" t="s">
        <v>25510</v>
      </c>
      <c r="NXR1" t="s">
        <v>25511</v>
      </c>
      <c r="NXS1" t="s">
        <v>25512</v>
      </c>
      <c r="NXT1" t="s">
        <v>25513</v>
      </c>
      <c r="NXU1" t="s">
        <v>25514</v>
      </c>
      <c r="NXV1" t="s">
        <v>25515</v>
      </c>
      <c r="NXW1" t="s">
        <v>25516</v>
      </c>
      <c r="NXX1" t="s">
        <v>25517</v>
      </c>
      <c r="NXY1" t="s">
        <v>25518</v>
      </c>
      <c r="NXZ1" t="s">
        <v>25519</v>
      </c>
      <c r="NYA1" t="s">
        <v>25520</v>
      </c>
      <c r="NYB1" t="s">
        <v>25521</v>
      </c>
      <c r="NYC1" t="s">
        <v>25522</v>
      </c>
      <c r="NYD1" t="s">
        <v>25523</v>
      </c>
      <c r="NYE1" t="s">
        <v>25524</v>
      </c>
      <c r="NYF1" t="s">
        <v>25525</v>
      </c>
      <c r="NYG1" t="s">
        <v>25526</v>
      </c>
      <c r="NYH1" t="s">
        <v>25527</v>
      </c>
      <c r="NYI1" t="s">
        <v>25528</v>
      </c>
      <c r="NYJ1" t="s">
        <v>25529</v>
      </c>
      <c r="NYK1" t="s">
        <v>25530</v>
      </c>
      <c r="NYL1" t="s">
        <v>25531</v>
      </c>
      <c r="NYM1" t="s">
        <v>25532</v>
      </c>
      <c r="NYN1" t="s">
        <v>25533</v>
      </c>
      <c r="NYO1" t="s">
        <v>25534</v>
      </c>
      <c r="NYP1" t="s">
        <v>25535</v>
      </c>
      <c r="NYQ1" t="s">
        <v>25536</v>
      </c>
      <c r="NYR1" t="s">
        <v>25537</v>
      </c>
      <c r="NYS1" t="s">
        <v>25538</v>
      </c>
      <c r="NYT1" t="s">
        <v>25539</v>
      </c>
      <c r="NYU1" t="s">
        <v>25540</v>
      </c>
      <c r="NYV1" t="s">
        <v>25541</v>
      </c>
      <c r="NYW1" t="s">
        <v>25542</v>
      </c>
      <c r="NYX1" t="s">
        <v>25543</v>
      </c>
      <c r="NYY1" t="s">
        <v>25544</v>
      </c>
      <c r="NYZ1" t="s">
        <v>25545</v>
      </c>
      <c r="NZA1" t="s">
        <v>25546</v>
      </c>
      <c r="NZB1" t="s">
        <v>25547</v>
      </c>
      <c r="NZC1" t="s">
        <v>25548</v>
      </c>
      <c r="NZD1" t="s">
        <v>25549</v>
      </c>
      <c r="NZE1" t="s">
        <v>25550</v>
      </c>
      <c r="NZF1" t="s">
        <v>25551</v>
      </c>
      <c r="NZG1" t="s">
        <v>25552</v>
      </c>
      <c r="NZH1" t="s">
        <v>25553</v>
      </c>
      <c r="NZI1" t="s">
        <v>25554</v>
      </c>
      <c r="NZJ1" t="s">
        <v>25555</v>
      </c>
      <c r="NZK1" t="s">
        <v>25556</v>
      </c>
      <c r="NZL1" t="s">
        <v>25557</v>
      </c>
      <c r="NZM1" t="s">
        <v>25558</v>
      </c>
      <c r="NZN1" t="s">
        <v>25559</v>
      </c>
      <c r="NZO1" t="s">
        <v>25560</v>
      </c>
      <c r="NZP1" t="s">
        <v>25561</v>
      </c>
      <c r="NZQ1" t="s">
        <v>25562</v>
      </c>
      <c r="NZR1" t="s">
        <v>25563</v>
      </c>
      <c r="NZS1" t="s">
        <v>25564</v>
      </c>
      <c r="NZT1" t="s">
        <v>25565</v>
      </c>
      <c r="NZU1" t="s">
        <v>25566</v>
      </c>
      <c r="NZV1" t="s">
        <v>25567</v>
      </c>
      <c r="NZW1" t="s">
        <v>25568</v>
      </c>
      <c r="NZX1" t="s">
        <v>25569</v>
      </c>
      <c r="NZY1" t="s">
        <v>25570</v>
      </c>
      <c r="NZZ1" t="s">
        <v>25571</v>
      </c>
      <c r="OAA1" t="s">
        <v>25572</v>
      </c>
      <c r="OAB1" t="s">
        <v>25573</v>
      </c>
      <c r="OAC1" t="s">
        <v>25574</v>
      </c>
      <c r="OAD1" t="s">
        <v>25575</v>
      </c>
      <c r="OAE1" t="s">
        <v>25576</v>
      </c>
      <c r="OAF1" t="s">
        <v>25577</v>
      </c>
      <c r="OAG1" t="s">
        <v>25578</v>
      </c>
      <c r="OAH1" t="s">
        <v>25579</v>
      </c>
      <c r="OAI1" t="s">
        <v>25580</v>
      </c>
      <c r="OAJ1" t="s">
        <v>25581</v>
      </c>
      <c r="OAK1" t="s">
        <v>25582</v>
      </c>
      <c r="OAL1" t="s">
        <v>25583</v>
      </c>
      <c r="OAM1" t="s">
        <v>25584</v>
      </c>
      <c r="OAN1" t="s">
        <v>25585</v>
      </c>
      <c r="OAO1" t="s">
        <v>25586</v>
      </c>
      <c r="OAP1" t="s">
        <v>25587</v>
      </c>
      <c r="OAQ1" t="s">
        <v>25588</v>
      </c>
      <c r="OAR1" t="s">
        <v>25589</v>
      </c>
      <c r="OAS1" t="s">
        <v>25590</v>
      </c>
      <c r="OAT1" t="s">
        <v>25591</v>
      </c>
      <c r="OAU1" t="s">
        <v>25592</v>
      </c>
      <c r="OAV1" t="s">
        <v>25593</v>
      </c>
      <c r="OAW1" t="s">
        <v>25594</v>
      </c>
      <c r="OAX1" t="s">
        <v>25595</v>
      </c>
      <c r="OAY1" t="s">
        <v>25596</v>
      </c>
      <c r="OAZ1" t="s">
        <v>25597</v>
      </c>
      <c r="OBA1" t="s">
        <v>25598</v>
      </c>
      <c r="OBB1" t="s">
        <v>25599</v>
      </c>
      <c r="OBC1" t="s">
        <v>25600</v>
      </c>
      <c r="OBD1" t="s">
        <v>25601</v>
      </c>
      <c r="OBE1" t="s">
        <v>25602</v>
      </c>
      <c r="OBF1" t="s">
        <v>25603</v>
      </c>
      <c r="OBG1" t="s">
        <v>25604</v>
      </c>
      <c r="OBH1" t="s">
        <v>25605</v>
      </c>
      <c r="OBI1" t="s">
        <v>25606</v>
      </c>
      <c r="OBJ1" t="s">
        <v>25607</v>
      </c>
      <c r="OBK1" t="s">
        <v>25608</v>
      </c>
      <c r="OBL1" t="s">
        <v>25609</v>
      </c>
      <c r="OBM1" t="s">
        <v>25610</v>
      </c>
      <c r="OBN1" t="s">
        <v>25611</v>
      </c>
      <c r="OBO1" t="s">
        <v>25612</v>
      </c>
      <c r="OBP1" t="s">
        <v>25613</v>
      </c>
      <c r="OBQ1" t="s">
        <v>25614</v>
      </c>
      <c r="OBR1" t="s">
        <v>25615</v>
      </c>
      <c r="OBS1" t="s">
        <v>25616</v>
      </c>
      <c r="OBT1" t="s">
        <v>25617</v>
      </c>
      <c r="OBU1" t="s">
        <v>25618</v>
      </c>
      <c r="OBV1" t="s">
        <v>25619</v>
      </c>
      <c r="OBW1" t="s">
        <v>25620</v>
      </c>
      <c r="OBX1" t="s">
        <v>25621</v>
      </c>
      <c r="OBY1" t="s">
        <v>25622</v>
      </c>
      <c r="OBZ1" t="s">
        <v>25623</v>
      </c>
      <c r="OCA1" t="s">
        <v>25624</v>
      </c>
      <c r="OCB1" t="s">
        <v>25625</v>
      </c>
      <c r="OCC1" t="s">
        <v>25626</v>
      </c>
      <c r="OCD1" t="s">
        <v>25627</v>
      </c>
      <c r="OCE1" t="s">
        <v>25628</v>
      </c>
      <c r="OCF1" t="s">
        <v>25629</v>
      </c>
      <c r="OCG1" t="s">
        <v>25630</v>
      </c>
      <c r="OCH1" t="s">
        <v>25631</v>
      </c>
      <c r="OCI1" t="s">
        <v>25632</v>
      </c>
      <c r="OCJ1" t="s">
        <v>25633</v>
      </c>
      <c r="OCK1" t="s">
        <v>25634</v>
      </c>
      <c r="OCL1" t="s">
        <v>25635</v>
      </c>
      <c r="OCM1" t="s">
        <v>25636</v>
      </c>
      <c r="OCN1" t="s">
        <v>25637</v>
      </c>
      <c r="OCO1" t="s">
        <v>25638</v>
      </c>
      <c r="OCP1" t="s">
        <v>25639</v>
      </c>
      <c r="OCQ1" t="s">
        <v>25640</v>
      </c>
      <c r="OCR1" t="s">
        <v>25641</v>
      </c>
      <c r="OCS1" t="s">
        <v>25642</v>
      </c>
      <c r="OCT1" t="s">
        <v>25643</v>
      </c>
      <c r="OCU1" t="s">
        <v>25644</v>
      </c>
      <c r="OCV1" t="s">
        <v>25645</v>
      </c>
      <c r="OCW1" t="s">
        <v>25646</v>
      </c>
      <c r="OCX1" t="s">
        <v>25647</v>
      </c>
      <c r="OCY1" t="s">
        <v>25648</v>
      </c>
      <c r="OCZ1" t="s">
        <v>25649</v>
      </c>
      <c r="ODA1" t="s">
        <v>25650</v>
      </c>
      <c r="ODB1" t="s">
        <v>25651</v>
      </c>
      <c r="ODC1" t="s">
        <v>25652</v>
      </c>
      <c r="ODD1" t="s">
        <v>25653</v>
      </c>
      <c r="ODE1" t="s">
        <v>25654</v>
      </c>
      <c r="ODF1" t="s">
        <v>25655</v>
      </c>
      <c r="ODG1" t="s">
        <v>25656</v>
      </c>
      <c r="ODH1" t="s">
        <v>25657</v>
      </c>
      <c r="ODI1" t="s">
        <v>25658</v>
      </c>
      <c r="ODJ1" t="s">
        <v>25659</v>
      </c>
      <c r="ODK1" t="s">
        <v>25660</v>
      </c>
      <c r="ODL1" t="s">
        <v>25661</v>
      </c>
      <c r="ODM1" t="s">
        <v>25662</v>
      </c>
      <c r="ODN1" t="s">
        <v>25663</v>
      </c>
      <c r="ODO1" t="s">
        <v>25664</v>
      </c>
      <c r="ODP1" t="s">
        <v>25665</v>
      </c>
      <c r="ODQ1" t="s">
        <v>25666</v>
      </c>
      <c r="ODR1" t="s">
        <v>25667</v>
      </c>
      <c r="ODS1" t="s">
        <v>25668</v>
      </c>
      <c r="ODT1" t="s">
        <v>25669</v>
      </c>
      <c r="ODU1" t="s">
        <v>25670</v>
      </c>
      <c r="ODV1" t="s">
        <v>25671</v>
      </c>
      <c r="ODW1" t="s">
        <v>25672</v>
      </c>
      <c r="ODX1" t="s">
        <v>25673</v>
      </c>
      <c r="ODY1" t="s">
        <v>25674</v>
      </c>
      <c r="ODZ1" t="s">
        <v>25675</v>
      </c>
      <c r="OEA1" t="s">
        <v>25676</v>
      </c>
      <c r="OEB1" t="s">
        <v>25677</v>
      </c>
      <c r="OEC1" t="s">
        <v>25678</v>
      </c>
      <c r="OED1" t="s">
        <v>25679</v>
      </c>
      <c r="OEE1" t="s">
        <v>25680</v>
      </c>
      <c r="OEF1" t="s">
        <v>25681</v>
      </c>
      <c r="OEG1" t="s">
        <v>25682</v>
      </c>
      <c r="OEH1" t="s">
        <v>25683</v>
      </c>
      <c r="OEI1" t="s">
        <v>25684</v>
      </c>
      <c r="OEJ1" t="s">
        <v>25685</v>
      </c>
      <c r="OEK1" t="s">
        <v>25686</v>
      </c>
      <c r="OEL1" t="s">
        <v>25687</v>
      </c>
      <c r="OEM1" t="s">
        <v>25688</v>
      </c>
      <c r="OEN1" t="s">
        <v>25689</v>
      </c>
      <c r="OEO1" t="s">
        <v>25690</v>
      </c>
      <c r="OEP1" t="s">
        <v>25691</v>
      </c>
      <c r="OEQ1" t="s">
        <v>25692</v>
      </c>
      <c r="OER1" t="s">
        <v>25693</v>
      </c>
      <c r="OES1" t="s">
        <v>25694</v>
      </c>
      <c r="OET1" t="s">
        <v>25695</v>
      </c>
      <c r="OEU1" t="s">
        <v>25696</v>
      </c>
      <c r="OEV1" t="s">
        <v>25697</v>
      </c>
      <c r="OEW1" t="s">
        <v>25698</v>
      </c>
      <c r="OEX1" t="s">
        <v>25699</v>
      </c>
      <c r="OEY1" t="s">
        <v>25700</v>
      </c>
      <c r="OEZ1" t="s">
        <v>25701</v>
      </c>
      <c r="OFA1" t="s">
        <v>25702</v>
      </c>
      <c r="OFB1" t="s">
        <v>25703</v>
      </c>
      <c r="OFC1" t="s">
        <v>25704</v>
      </c>
      <c r="OFD1" t="s">
        <v>25705</v>
      </c>
      <c r="OFE1" t="s">
        <v>25706</v>
      </c>
      <c r="OFF1" t="s">
        <v>25707</v>
      </c>
      <c r="OFG1" t="s">
        <v>25708</v>
      </c>
      <c r="OFH1" t="s">
        <v>25709</v>
      </c>
      <c r="OFI1" t="s">
        <v>25710</v>
      </c>
      <c r="OFJ1" t="s">
        <v>25711</v>
      </c>
      <c r="OFK1" t="s">
        <v>25712</v>
      </c>
      <c r="OFL1" t="s">
        <v>25713</v>
      </c>
      <c r="OFM1" t="s">
        <v>25714</v>
      </c>
      <c r="OFN1" t="s">
        <v>25715</v>
      </c>
      <c r="OFO1" t="s">
        <v>25716</v>
      </c>
      <c r="OFP1" t="s">
        <v>25717</v>
      </c>
      <c r="OFQ1" t="s">
        <v>25718</v>
      </c>
      <c r="OFR1" t="s">
        <v>25719</v>
      </c>
      <c r="OFS1" t="s">
        <v>25720</v>
      </c>
      <c r="OFT1" t="s">
        <v>25721</v>
      </c>
      <c r="OFU1" t="s">
        <v>25722</v>
      </c>
      <c r="OFV1" t="s">
        <v>25723</v>
      </c>
      <c r="OFW1" t="s">
        <v>25724</v>
      </c>
      <c r="OFX1" t="s">
        <v>25725</v>
      </c>
      <c r="OFY1" t="s">
        <v>25726</v>
      </c>
      <c r="OFZ1" t="s">
        <v>25727</v>
      </c>
      <c r="OGA1" t="s">
        <v>25728</v>
      </c>
      <c r="OGB1" t="s">
        <v>25729</v>
      </c>
      <c r="OGC1" t="s">
        <v>25730</v>
      </c>
      <c r="OGD1" t="s">
        <v>25731</v>
      </c>
      <c r="OGE1" t="s">
        <v>25732</v>
      </c>
      <c r="OGF1" t="s">
        <v>25733</v>
      </c>
      <c r="OGG1" t="s">
        <v>25734</v>
      </c>
      <c r="OGH1" t="s">
        <v>25735</v>
      </c>
      <c r="OGI1" t="s">
        <v>25736</v>
      </c>
      <c r="OGJ1" t="s">
        <v>25737</v>
      </c>
      <c r="OGK1" t="s">
        <v>25738</v>
      </c>
      <c r="OGL1" t="s">
        <v>25739</v>
      </c>
      <c r="OGM1" t="s">
        <v>25740</v>
      </c>
      <c r="OGN1" t="s">
        <v>25741</v>
      </c>
      <c r="OGO1" t="s">
        <v>25742</v>
      </c>
      <c r="OGP1" t="s">
        <v>25743</v>
      </c>
      <c r="OGQ1" t="s">
        <v>25744</v>
      </c>
      <c r="OGR1" t="s">
        <v>25745</v>
      </c>
      <c r="OGS1" t="s">
        <v>25746</v>
      </c>
      <c r="OGT1" t="s">
        <v>25747</v>
      </c>
      <c r="OGU1" t="s">
        <v>25748</v>
      </c>
      <c r="OGV1" t="s">
        <v>25749</v>
      </c>
      <c r="OGW1" t="s">
        <v>25750</v>
      </c>
      <c r="OGX1" t="s">
        <v>25751</v>
      </c>
      <c r="OGY1" t="s">
        <v>25752</v>
      </c>
      <c r="OGZ1" t="s">
        <v>25753</v>
      </c>
      <c r="OHA1" t="s">
        <v>25754</v>
      </c>
      <c r="OHB1" t="s">
        <v>25755</v>
      </c>
      <c r="OHC1" t="s">
        <v>25756</v>
      </c>
      <c r="OHD1" t="s">
        <v>25757</v>
      </c>
      <c r="OHE1" t="s">
        <v>25758</v>
      </c>
      <c r="OHF1" t="s">
        <v>25759</v>
      </c>
      <c r="OHG1" t="s">
        <v>25760</v>
      </c>
      <c r="OHH1" t="s">
        <v>25761</v>
      </c>
      <c r="OHI1" t="s">
        <v>25762</v>
      </c>
      <c r="OHJ1" t="s">
        <v>25763</v>
      </c>
      <c r="OHK1" t="s">
        <v>25764</v>
      </c>
      <c r="OHL1" t="s">
        <v>25765</v>
      </c>
      <c r="OHM1" t="s">
        <v>25766</v>
      </c>
      <c r="OHN1" t="s">
        <v>25767</v>
      </c>
      <c r="OHO1" t="s">
        <v>25768</v>
      </c>
      <c r="OHP1" t="s">
        <v>25769</v>
      </c>
      <c r="OHQ1" t="s">
        <v>25770</v>
      </c>
      <c r="OHR1" t="s">
        <v>25771</v>
      </c>
      <c r="OHS1" t="s">
        <v>25772</v>
      </c>
      <c r="OHT1" t="s">
        <v>25773</v>
      </c>
      <c r="OHU1" t="s">
        <v>25774</v>
      </c>
      <c r="OHV1" t="s">
        <v>25775</v>
      </c>
      <c r="OHW1" t="s">
        <v>25776</v>
      </c>
      <c r="OHX1" t="s">
        <v>25777</v>
      </c>
      <c r="OHY1" t="s">
        <v>25778</v>
      </c>
      <c r="OHZ1" t="s">
        <v>25779</v>
      </c>
      <c r="OIA1" t="s">
        <v>25780</v>
      </c>
      <c r="OIB1" t="s">
        <v>25781</v>
      </c>
      <c r="OIC1" t="s">
        <v>25782</v>
      </c>
      <c r="OID1" t="s">
        <v>25783</v>
      </c>
      <c r="OIE1" t="s">
        <v>25784</v>
      </c>
      <c r="OIF1" t="s">
        <v>25785</v>
      </c>
      <c r="OIG1" t="s">
        <v>25786</v>
      </c>
      <c r="OIH1" t="s">
        <v>25787</v>
      </c>
      <c r="OII1" t="s">
        <v>25788</v>
      </c>
      <c r="OIJ1" t="s">
        <v>25789</v>
      </c>
      <c r="OIK1" t="s">
        <v>25790</v>
      </c>
      <c r="OIL1" t="s">
        <v>25791</v>
      </c>
      <c r="OIM1" t="s">
        <v>25792</v>
      </c>
      <c r="OIN1" t="s">
        <v>25793</v>
      </c>
      <c r="OIO1" t="s">
        <v>25794</v>
      </c>
      <c r="OIP1" t="s">
        <v>25795</v>
      </c>
      <c r="OIQ1" t="s">
        <v>25796</v>
      </c>
      <c r="OIR1" t="s">
        <v>25797</v>
      </c>
      <c r="OIS1" t="s">
        <v>25798</v>
      </c>
      <c r="OIT1" t="s">
        <v>25799</v>
      </c>
      <c r="OIU1" t="s">
        <v>25800</v>
      </c>
      <c r="OIV1" t="s">
        <v>25801</v>
      </c>
      <c r="OIW1" t="s">
        <v>25802</v>
      </c>
      <c r="OIX1" t="s">
        <v>25803</v>
      </c>
      <c r="OIY1" t="s">
        <v>25804</v>
      </c>
      <c r="OIZ1" t="s">
        <v>25805</v>
      </c>
      <c r="OJA1" t="s">
        <v>25806</v>
      </c>
      <c r="OJB1" t="s">
        <v>25807</v>
      </c>
      <c r="OJC1" t="s">
        <v>25808</v>
      </c>
      <c r="OJD1" t="s">
        <v>25809</v>
      </c>
      <c r="OJE1" t="s">
        <v>25810</v>
      </c>
      <c r="OJF1" t="s">
        <v>25811</v>
      </c>
      <c r="OJG1" t="s">
        <v>25812</v>
      </c>
      <c r="OJH1" t="s">
        <v>25813</v>
      </c>
      <c r="OJI1" t="s">
        <v>25814</v>
      </c>
      <c r="OJJ1" t="s">
        <v>25815</v>
      </c>
      <c r="OJK1" t="s">
        <v>25816</v>
      </c>
      <c r="OJL1" t="s">
        <v>25817</v>
      </c>
      <c r="OJM1" t="s">
        <v>25818</v>
      </c>
      <c r="OJN1" t="s">
        <v>25819</v>
      </c>
      <c r="OJO1" t="s">
        <v>25820</v>
      </c>
      <c r="OJP1" t="s">
        <v>25821</v>
      </c>
      <c r="OJQ1" t="s">
        <v>25822</v>
      </c>
      <c r="OJR1" t="s">
        <v>25823</v>
      </c>
      <c r="OJS1" t="s">
        <v>25824</v>
      </c>
      <c r="OJT1" t="s">
        <v>25825</v>
      </c>
      <c r="OJU1" t="s">
        <v>25826</v>
      </c>
      <c r="OJV1" t="s">
        <v>25827</v>
      </c>
      <c r="OJW1" t="s">
        <v>25828</v>
      </c>
      <c r="OJX1" t="s">
        <v>25829</v>
      </c>
      <c r="OJY1" t="s">
        <v>25830</v>
      </c>
      <c r="OJZ1" t="s">
        <v>25831</v>
      </c>
      <c r="OKA1" t="s">
        <v>25832</v>
      </c>
      <c r="OKB1" t="s">
        <v>25833</v>
      </c>
      <c r="OKC1" t="s">
        <v>25834</v>
      </c>
      <c r="OKD1" t="s">
        <v>25835</v>
      </c>
      <c r="OKE1" t="s">
        <v>25836</v>
      </c>
      <c r="OKF1" t="s">
        <v>25837</v>
      </c>
      <c r="OKG1" t="s">
        <v>25838</v>
      </c>
      <c r="OKH1" t="s">
        <v>25839</v>
      </c>
      <c r="OKI1" t="s">
        <v>25840</v>
      </c>
      <c r="OKJ1" t="s">
        <v>25841</v>
      </c>
      <c r="OKK1" t="s">
        <v>25842</v>
      </c>
      <c r="OKL1" t="s">
        <v>25843</v>
      </c>
      <c r="OKM1" t="s">
        <v>25844</v>
      </c>
      <c r="OKN1" t="s">
        <v>25845</v>
      </c>
      <c r="OKO1" t="s">
        <v>25846</v>
      </c>
      <c r="OKP1" t="s">
        <v>25847</v>
      </c>
      <c r="OKQ1" t="s">
        <v>25848</v>
      </c>
      <c r="OKR1" t="s">
        <v>25849</v>
      </c>
      <c r="OKS1" t="s">
        <v>25850</v>
      </c>
      <c r="OKT1" t="s">
        <v>25851</v>
      </c>
      <c r="OKU1" t="s">
        <v>25852</v>
      </c>
      <c r="OKV1" t="s">
        <v>25853</v>
      </c>
      <c r="OKW1" t="s">
        <v>25854</v>
      </c>
      <c r="OKX1" t="s">
        <v>25855</v>
      </c>
      <c r="OKY1" t="s">
        <v>25856</v>
      </c>
      <c r="OKZ1" t="s">
        <v>25857</v>
      </c>
      <c r="OLA1" t="s">
        <v>25858</v>
      </c>
      <c r="OLB1" t="s">
        <v>25859</v>
      </c>
      <c r="OLC1" t="s">
        <v>25860</v>
      </c>
      <c r="OLD1" t="s">
        <v>25861</v>
      </c>
      <c r="OLE1" t="s">
        <v>25862</v>
      </c>
      <c r="OLF1" t="s">
        <v>25863</v>
      </c>
      <c r="OLG1" t="s">
        <v>25864</v>
      </c>
      <c r="OLH1" t="s">
        <v>25865</v>
      </c>
      <c r="OLI1" t="s">
        <v>25866</v>
      </c>
      <c r="OLJ1" t="s">
        <v>25867</v>
      </c>
      <c r="OLK1" t="s">
        <v>25868</v>
      </c>
      <c r="OLL1" t="s">
        <v>25869</v>
      </c>
      <c r="OLM1" t="s">
        <v>25870</v>
      </c>
      <c r="OLN1" t="s">
        <v>25871</v>
      </c>
      <c r="OLO1" t="s">
        <v>25872</v>
      </c>
      <c r="OLP1" t="s">
        <v>25873</v>
      </c>
      <c r="OLQ1" t="s">
        <v>25874</v>
      </c>
      <c r="OLR1" t="s">
        <v>25875</v>
      </c>
      <c r="OLS1" t="s">
        <v>25876</v>
      </c>
      <c r="OLT1" t="s">
        <v>25877</v>
      </c>
      <c r="OLU1" t="s">
        <v>25878</v>
      </c>
      <c r="OLV1" t="s">
        <v>25879</v>
      </c>
      <c r="OLW1" t="s">
        <v>25880</v>
      </c>
      <c r="OLX1" t="s">
        <v>25881</v>
      </c>
      <c r="OLY1" t="s">
        <v>25882</v>
      </c>
      <c r="OLZ1" t="s">
        <v>25883</v>
      </c>
      <c r="OMA1" t="s">
        <v>25884</v>
      </c>
      <c r="OMB1" t="s">
        <v>25885</v>
      </c>
      <c r="OMC1" t="s">
        <v>25886</v>
      </c>
      <c r="OMD1" t="s">
        <v>25887</v>
      </c>
      <c r="OME1" t="s">
        <v>25888</v>
      </c>
      <c r="OMF1" t="s">
        <v>25889</v>
      </c>
      <c r="OMG1" t="s">
        <v>25890</v>
      </c>
      <c r="OMH1" t="s">
        <v>25891</v>
      </c>
      <c r="OMI1" t="s">
        <v>25892</v>
      </c>
      <c r="OMJ1" t="s">
        <v>25893</v>
      </c>
      <c r="OMK1" t="s">
        <v>25894</v>
      </c>
      <c r="OML1" t="s">
        <v>25895</v>
      </c>
      <c r="OMM1" t="s">
        <v>25896</v>
      </c>
      <c r="OMN1" t="s">
        <v>25897</v>
      </c>
      <c r="OMO1" t="s">
        <v>25898</v>
      </c>
      <c r="OMP1" t="s">
        <v>25899</v>
      </c>
      <c r="OMQ1" t="s">
        <v>25900</v>
      </c>
      <c r="OMR1" t="s">
        <v>25901</v>
      </c>
      <c r="OMS1" t="s">
        <v>25902</v>
      </c>
      <c r="OMT1" t="s">
        <v>25903</v>
      </c>
      <c r="OMU1" t="s">
        <v>25904</v>
      </c>
      <c r="OMV1" t="s">
        <v>25905</v>
      </c>
      <c r="OMW1" t="s">
        <v>25906</v>
      </c>
      <c r="OMX1" t="s">
        <v>25907</v>
      </c>
      <c r="OMY1" t="s">
        <v>25908</v>
      </c>
      <c r="OMZ1" t="s">
        <v>25909</v>
      </c>
      <c r="ONA1" t="s">
        <v>25910</v>
      </c>
      <c r="ONB1" t="s">
        <v>25911</v>
      </c>
      <c r="ONC1" t="s">
        <v>25912</v>
      </c>
      <c r="OND1" t="s">
        <v>25913</v>
      </c>
      <c r="ONE1" t="s">
        <v>25914</v>
      </c>
      <c r="ONF1" t="s">
        <v>25915</v>
      </c>
      <c r="ONG1" t="s">
        <v>25916</v>
      </c>
      <c r="ONH1" t="s">
        <v>25917</v>
      </c>
      <c r="ONI1" t="s">
        <v>25918</v>
      </c>
      <c r="ONJ1" t="s">
        <v>25919</v>
      </c>
      <c r="ONK1" t="s">
        <v>25920</v>
      </c>
      <c r="ONL1" t="s">
        <v>25921</v>
      </c>
      <c r="ONM1" t="s">
        <v>25922</v>
      </c>
      <c r="ONN1" t="s">
        <v>25923</v>
      </c>
      <c r="ONO1" t="s">
        <v>25924</v>
      </c>
      <c r="ONP1" t="s">
        <v>25925</v>
      </c>
      <c r="ONQ1" t="s">
        <v>25926</v>
      </c>
      <c r="ONR1" t="s">
        <v>25927</v>
      </c>
      <c r="ONS1" t="s">
        <v>25928</v>
      </c>
      <c r="ONT1" t="s">
        <v>25929</v>
      </c>
      <c r="ONU1" t="s">
        <v>25930</v>
      </c>
      <c r="ONV1" t="s">
        <v>25931</v>
      </c>
      <c r="ONW1" t="s">
        <v>25932</v>
      </c>
      <c r="ONX1" t="s">
        <v>25933</v>
      </c>
      <c r="ONY1" t="s">
        <v>25934</v>
      </c>
      <c r="ONZ1" t="s">
        <v>25935</v>
      </c>
      <c r="OOA1" t="s">
        <v>25936</v>
      </c>
      <c r="OOB1" t="s">
        <v>25937</v>
      </c>
      <c r="OOC1" t="s">
        <v>25938</v>
      </c>
      <c r="OOD1" t="s">
        <v>25939</v>
      </c>
      <c r="OOE1" t="s">
        <v>25940</v>
      </c>
      <c r="OOF1" t="s">
        <v>25941</v>
      </c>
      <c r="OOG1" t="s">
        <v>25942</v>
      </c>
      <c r="OOH1" t="s">
        <v>25943</v>
      </c>
      <c r="OOI1" t="s">
        <v>25944</v>
      </c>
      <c r="OOJ1" t="s">
        <v>25945</v>
      </c>
      <c r="OOK1" t="s">
        <v>25946</v>
      </c>
      <c r="OOL1" t="s">
        <v>25947</v>
      </c>
      <c r="OOM1" t="s">
        <v>25948</v>
      </c>
      <c r="OON1" t="s">
        <v>25949</v>
      </c>
      <c r="OOO1" t="s">
        <v>25950</v>
      </c>
      <c r="OOP1" t="s">
        <v>25951</v>
      </c>
      <c r="OOQ1" t="s">
        <v>25952</v>
      </c>
      <c r="OOR1" t="s">
        <v>25953</v>
      </c>
      <c r="OOS1" t="s">
        <v>25954</v>
      </c>
      <c r="OOT1" t="s">
        <v>25955</v>
      </c>
      <c r="OOU1" t="s">
        <v>25956</v>
      </c>
      <c r="OOV1" t="s">
        <v>25957</v>
      </c>
      <c r="OOW1" t="s">
        <v>25958</v>
      </c>
      <c r="OOX1" t="s">
        <v>25959</v>
      </c>
      <c r="OOY1" t="s">
        <v>25960</v>
      </c>
      <c r="OOZ1" t="s">
        <v>25961</v>
      </c>
      <c r="OPA1" t="s">
        <v>25962</v>
      </c>
      <c r="OPB1" t="s">
        <v>25963</v>
      </c>
      <c r="OPC1" t="s">
        <v>25964</v>
      </c>
      <c r="OPD1" t="s">
        <v>25965</v>
      </c>
      <c r="OPE1" t="s">
        <v>25966</v>
      </c>
      <c r="OPF1" t="s">
        <v>25967</v>
      </c>
      <c r="OPG1" t="s">
        <v>25968</v>
      </c>
      <c r="OPH1" t="s">
        <v>25969</v>
      </c>
      <c r="OPI1" t="s">
        <v>25970</v>
      </c>
      <c r="OPJ1" t="s">
        <v>25971</v>
      </c>
      <c r="OPK1" t="s">
        <v>25972</v>
      </c>
      <c r="OPL1" t="s">
        <v>25973</v>
      </c>
      <c r="OPM1" t="s">
        <v>25974</v>
      </c>
      <c r="OPN1" t="s">
        <v>25975</v>
      </c>
      <c r="OPO1" t="s">
        <v>25976</v>
      </c>
      <c r="OPP1" t="s">
        <v>25977</v>
      </c>
      <c r="OPQ1" t="s">
        <v>25978</v>
      </c>
      <c r="OPR1" t="s">
        <v>25979</v>
      </c>
      <c r="OPS1" t="s">
        <v>25980</v>
      </c>
      <c r="OPT1" t="s">
        <v>25981</v>
      </c>
      <c r="OPU1" t="s">
        <v>25982</v>
      </c>
      <c r="OPV1" t="s">
        <v>25983</v>
      </c>
      <c r="OPW1" t="s">
        <v>25984</v>
      </c>
      <c r="OPX1" t="s">
        <v>25985</v>
      </c>
      <c r="OPY1" t="s">
        <v>25986</v>
      </c>
      <c r="OPZ1" t="s">
        <v>25987</v>
      </c>
      <c r="OQA1" t="s">
        <v>25988</v>
      </c>
      <c r="OQB1" t="s">
        <v>25989</v>
      </c>
      <c r="OQC1" t="s">
        <v>25990</v>
      </c>
      <c r="OQD1" t="s">
        <v>25991</v>
      </c>
      <c r="OQE1" t="s">
        <v>25992</v>
      </c>
      <c r="OQF1" t="s">
        <v>25993</v>
      </c>
      <c r="OQG1" t="s">
        <v>25994</v>
      </c>
      <c r="OQH1" t="s">
        <v>25995</v>
      </c>
      <c r="OQI1" t="s">
        <v>25996</v>
      </c>
      <c r="OQJ1" t="s">
        <v>25997</v>
      </c>
      <c r="OQK1" t="s">
        <v>25998</v>
      </c>
      <c r="OQL1" t="s">
        <v>25999</v>
      </c>
      <c r="OQM1" t="s">
        <v>26000</v>
      </c>
      <c r="OQN1" t="s">
        <v>26001</v>
      </c>
      <c r="OQO1" t="s">
        <v>26002</v>
      </c>
      <c r="OQP1" t="s">
        <v>26003</v>
      </c>
      <c r="OQQ1" t="s">
        <v>26004</v>
      </c>
      <c r="OQR1" t="s">
        <v>26005</v>
      </c>
      <c r="OQS1" t="s">
        <v>26006</v>
      </c>
      <c r="OQT1" t="s">
        <v>26007</v>
      </c>
      <c r="OQU1" t="s">
        <v>26008</v>
      </c>
      <c r="OQV1" t="s">
        <v>26009</v>
      </c>
      <c r="OQW1" t="s">
        <v>26010</v>
      </c>
      <c r="OQX1" t="s">
        <v>26011</v>
      </c>
      <c r="OQY1" t="s">
        <v>26012</v>
      </c>
      <c r="OQZ1" t="s">
        <v>26013</v>
      </c>
      <c r="ORA1" t="s">
        <v>26014</v>
      </c>
      <c r="ORB1" t="s">
        <v>26015</v>
      </c>
      <c r="ORC1" t="s">
        <v>26016</v>
      </c>
      <c r="ORD1" t="s">
        <v>26017</v>
      </c>
      <c r="ORE1" t="s">
        <v>26018</v>
      </c>
      <c r="ORF1" t="s">
        <v>26019</v>
      </c>
      <c r="ORG1" t="s">
        <v>26020</v>
      </c>
      <c r="ORH1" t="s">
        <v>26021</v>
      </c>
      <c r="ORI1" t="s">
        <v>26022</v>
      </c>
      <c r="ORJ1" t="s">
        <v>26023</v>
      </c>
      <c r="ORK1" t="s">
        <v>26024</v>
      </c>
      <c r="ORL1" t="s">
        <v>26025</v>
      </c>
      <c r="ORM1" t="s">
        <v>26026</v>
      </c>
      <c r="ORN1" t="s">
        <v>26027</v>
      </c>
      <c r="ORO1" t="s">
        <v>26028</v>
      </c>
      <c r="ORP1" t="s">
        <v>26029</v>
      </c>
      <c r="ORQ1" t="s">
        <v>26030</v>
      </c>
      <c r="ORR1" t="s">
        <v>26031</v>
      </c>
      <c r="ORS1" t="s">
        <v>26032</v>
      </c>
      <c r="ORT1" t="s">
        <v>26033</v>
      </c>
      <c r="ORU1" t="s">
        <v>26034</v>
      </c>
      <c r="ORV1" t="s">
        <v>26035</v>
      </c>
      <c r="ORW1" t="s">
        <v>26036</v>
      </c>
      <c r="ORX1" t="s">
        <v>26037</v>
      </c>
      <c r="ORY1" t="s">
        <v>26038</v>
      </c>
      <c r="ORZ1" t="s">
        <v>26039</v>
      </c>
      <c r="OSA1" t="s">
        <v>26040</v>
      </c>
      <c r="OSB1" t="s">
        <v>26041</v>
      </c>
      <c r="OSC1" t="s">
        <v>26042</v>
      </c>
      <c r="OSD1" t="s">
        <v>26043</v>
      </c>
      <c r="OSE1" t="s">
        <v>26044</v>
      </c>
      <c r="OSF1" t="s">
        <v>26045</v>
      </c>
      <c r="OSG1" t="s">
        <v>26046</v>
      </c>
      <c r="OSH1" t="s">
        <v>26047</v>
      </c>
      <c r="OSI1" t="s">
        <v>26048</v>
      </c>
      <c r="OSJ1" t="s">
        <v>26049</v>
      </c>
      <c r="OSK1" t="s">
        <v>26050</v>
      </c>
      <c r="OSL1" t="s">
        <v>26051</v>
      </c>
      <c r="OSM1" t="s">
        <v>26052</v>
      </c>
      <c r="OSN1" t="s">
        <v>26053</v>
      </c>
      <c r="OSO1" t="s">
        <v>26054</v>
      </c>
      <c r="OSP1" t="s">
        <v>26055</v>
      </c>
      <c r="OSQ1" t="s">
        <v>26056</v>
      </c>
      <c r="OSR1" t="s">
        <v>26057</v>
      </c>
      <c r="OSS1" t="s">
        <v>26058</v>
      </c>
      <c r="OST1" t="s">
        <v>26059</v>
      </c>
      <c r="OSU1" t="s">
        <v>26060</v>
      </c>
      <c r="OSV1" t="s">
        <v>26061</v>
      </c>
      <c r="OSW1" t="s">
        <v>26062</v>
      </c>
      <c r="OSX1" t="s">
        <v>26063</v>
      </c>
      <c r="OSY1" t="s">
        <v>26064</v>
      </c>
      <c r="OSZ1" t="s">
        <v>26065</v>
      </c>
      <c r="OTA1" t="s">
        <v>26066</v>
      </c>
      <c r="OTB1" t="s">
        <v>26067</v>
      </c>
      <c r="OTC1" t="s">
        <v>26068</v>
      </c>
      <c r="OTD1" t="s">
        <v>26069</v>
      </c>
      <c r="OTE1" t="s">
        <v>26070</v>
      </c>
      <c r="OTF1" t="s">
        <v>26071</v>
      </c>
      <c r="OTG1" t="s">
        <v>26072</v>
      </c>
      <c r="OTH1" t="s">
        <v>26073</v>
      </c>
      <c r="OTI1" t="s">
        <v>26074</v>
      </c>
      <c r="OTJ1" t="s">
        <v>26075</v>
      </c>
      <c r="OTK1" t="s">
        <v>26076</v>
      </c>
      <c r="OTL1" t="s">
        <v>26077</v>
      </c>
      <c r="OTM1" t="s">
        <v>26078</v>
      </c>
      <c r="OTN1" t="s">
        <v>26079</v>
      </c>
      <c r="OTO1" t="s">
        <v>26080</v>
      </c>
      <c r="OTP1" t="s">
        <v>26081</v>
      </c>
      <c r="OTQ1" t="s">
        <v>26082</v>
      </c>
      <c r="OTR1" t="s">
        <v>26083</v>
      </c>
      <c r="OTS1" t="s">
        <v>26084</v>
      </c>
      <c r="OTT1" t="s">
        <v>26085</v>
      </c>
      <c r="OTU1" t="s">
        <v>26086</v>
      </c>
      <c r="OTV1" t="s">
        <v>26087</v>
      </c>
      <c r="OTW1" t="s">
        <v>26088</v>
      </c>
      <c r="OTX1" t="s">
        <v>26089</v>
      </c>
      <c r="OTY1" t="s">
        <v>26090</v>
      </c>
      <c r="OTZ1" t="s">
        <v>26091</v>
      </c>
      <c r="OUA1" t="s">
        <v>26092</v>
      </c>
      <c r="OUB1" t="s">
        <v>26093</v>
      </c>
      <c r="OUC1" t="s">
        <v>26094</v>
      </c>
      <c r="OUD1" t="s">
        <v>26095</v>
      </c>
      <c r="OUE1" t="s">
        <v>26096</v>
      </c>
      <c r="OUF1" t="s">
        <v>26097</v>
      </c>
      <c r="OUG1" t="s">
        <v>26098</v>
      </c>
      <c r="OUH1" t="s">
        <v>26099</v>
      </c>
      <c r="OUI1" t="s">
        <v>26100</v>
      </c>
      <c r="OUJ1" t="s">
        <v>26101</v>
      </c>
      <c r="OUK1" t="s">
        <v>26102</v>
      </c>
      <c r="OUL1" t="s">
        <v>26103</v>
      </c>
      <c r="OUM1" t="s">
        <v>26104</v>
      </c>
      <c r="OUN1" t="s">
        <v>26105</v>
      </c>
      <c r="OUO1" t="s">
        <v>26106</v>
      </c>
      <c r="OUP1" t="s">
        <v>26107</v>
      </c>
      <c r="OUQ1" t="s">
        <v>26108</v>
      </c>
      <c r="OUR1" t="s">
        <v>26109</v>
      </c>
      <c r="OUS1" t="s">
        <v>26110</v>
      </c>
      <c r="OUT1" t="s">
        <v>26111</v>
      </c>
      <c r="OUU1" t="s">
        <v>26112</v>
      </c>
      <c r="OUV1" t="s">
        <v>26113</v>
      </c>
      <c r="OUW1" t="s">
        <v>26114</v>
      </c>
      <c r="OUX1" t="s">
        <v>26115</v>
      </c>
      <c r="OUY1" t="s">
        <v>26116</v>
      </c>
      <c r="OUZ1" t="s">
        <v>26117</v>
      </c>
      <c r="OVA1" t="s">
        <v>26118</v>
      </c>
      <c r="OVB1" t="s">
        <v>26119</v>
      </c>
      <c r="OVC1" t="s">
        <v>26120</v>
      </c>
      <c r="OVD1" t="s">
        <v>26121</v>
      </c>
      <c r="OVE1" t="s">
        <v>26122</v>
      </c>
      <c r="OVF1" t="s">
        <v>26123</v>
      </c>
      <c r="OVG1" t="s">
        <v>26124</v>
      </c>
      <c r="OVH1" t="s">
        <v>26125</v>
      </c>
      <c r="OVI1" t="s">
        <v>26126</v>
      </c>
      <c r="OVJ1" t="s">
        <v>26127</v>
      </c>
      <c r="OVK1" t="s">
        <v>26128</v>
      </c>
      <c r="OVL1" t="s">
        <v>26129</v>
      </c>
      <c r="OVM1" t="s">
        <v>26130</v>
      </c>
      <c r="OVN1" t="s">
        <v>26131</v>
      </c>
      <c r="OVO1" t="s">
        <v>26132</v>
      </c>
      <c r="OVP1" t="s">
        <v>26133</v>
      </c>
      <c r="OVQ1" t="s">
        <v>26134</v>
      </c>
      <c r="OVR1" t="s">
        <v>26135</v>
      </c>
      <c r="OVS1" t="s">
        <v>26136</v>
      </c>
      <c r="OVT1" t="s">
        <v>26137</v>
      </c>
      <c r="OVU1" t="s">
        <v>26138</v>
      </c>
      <c r="OVV1" t="s">
        <v>26139</v>
      </c>
      <c r="OVW1" t="s">
        <v>26140</v>
      </c>
      <c r="OVX1" t="s">
        <v>26141</v>
      </c>
      <c r="OVY1" t="s">
        <v>26142</v>
      </c>
      <c r="OVZ1" t="s">
        <v>26143</v>
      </c>
      <c r="OWA1" t="s">
        <v>26144</v>
      </c>
      <c r="OWB1" t="s">
        <v>26145</v>
      </c>
      <c r="OWC1" t="s">
        <v>26146</v>
      </c>
      <c r="OWD1" t="s">
        <v>26147</v>
      </c>
      <c r="OWE1" t="s">
        <v>26148</v>
      </c>
      <c r="OWF1" t="s">
        <v>26149</v>
      </c>
      <c r="OWG1" t="s">
        <v>26150</v>
      </c>
      <c r="OWH1" t="s">
        <v>26151</v>
      </c>
      <c r="OWI1" t="s">
        <v>26152</v>
      </c>
      <c r="OWJ1" t="s">
        <v>26153</v>
      </c>
      <c r="OWK1" t="s">
        <v>26154</v>
      </c>
      <c r="OWL1" t="s">
        <v>26155</v>
      </c>
      <c r="OWM1" t="s">
        <v>26156</v>
      </c>
      <c r="OWN1" t="s">
        <v>26157</v>
      </c>
      <c r="OWO1" t="s">
        <v>26158</v>
      </c>
      <c r="OWP1" t="s">
        <v>26159</v>
      </c>
      <c r="OWQ1" t="s">
        <v>26160</v>
      </c>
      <c r="OWR1" t="s">
        <v>26161</v>
      </c>
      <c r="OWS1" t="s">
        <v>26162</v>
      </c>
      <c r="OWT1" t="s">
        <v>26163</v>
      </c>
      <c r="OWU1" t="s">
        <v>26164</v>
      </c>
      <c r="OWV1" t="s">
        <v>26165</v>
      </c>
      <c r="OWW1" t="s">
        <v>26166</v>
      </c>
      <c r="OWX1" t="s">
        <v>26167</v>
      </c>
      <c r="OWY1" t="s">
        <v>26168</v>
      </c>
      <c r="OWZ1" t="s">
        <v>26169</v>
      </c>
      <c r="OXA1" t="s">
        <v>26170</v>
      </c>
      <c r="OXB1" t="s">
        <v>26171</v>
      </c>
      <c r="OXC1" t="s">
        <v>26172</v>
      </c>
      <c r="OXD1" t="s">
        <v>26173</v>
      </c>
      <c r="OXE1" t="s">
        <v>26174</v>
      </c>
      <c r="OXF1" t="s">
        <v>26175</v>
      </c>
      <c r="OXG1" t="s">
        <v>26176</v>
      </c>
      <c r="OXH1" t="s">
        <v>26177</v>
      </c>
      <c r="OXI1" t="s">
        <v>26178</v>
      </c>
      <c r="OXJ1" t="s">
        <v>26179</v>
      </c>
      <c r="OXK1" t="s">
        <v>26180</v>
      </c>
      <c r="OXL1" t="s">
        <v>26181</v>
      </c>
      <c r="OXM1" t="s">
        <v>26182</v>
      </c>
      <c r="OXN1" t="s">
        <v>26183</v>
      </c>
      <c r="OXO1" t="s">
        <v>26184</v>
      </c>
      <c r="OXP1" t="s">
        <v>26185</v>
      </c>
      <c r="OXQ1" t="s">
        <v>26186</v>
      </c>
      <c r="OXR1" t="s">
        <v>26187</v>
      </c>
      <c r="OXS1" t="s">
        <v>26188</v>
      </c>
      <c r="OXT1" t="s">
        <v>26189</v>
      </c>
      <c r="OXU1" t="s">
        <v>26190</v>
      </c>
      <c r="OXV1" t="s">
        <v>26191</v>
      </c>
      <c r="OXW1" t="s">
        <v>26192</v>
      </c>
      <c r="OXX1" t="s">
        <v>26193</v>
      </c>
      <c r="OXY1" t="s">
        <v>26194</v>
      </c>
      <c r="OXZ1" t="s">
        <v>26195</v>
      </c>
      <c r="OYA1" t="s">
        <v>26196</v>
      </c>
      <c r="OYB1" t="s">
        <v>26197</v>
      </c>
      <c r="OYC1" t="s">
        <v>26198</v>
      </c>
      <c r="OYD1" t="s">
        <v>26199</v>
      </c>
      <c r="OYE1" t="s">
        <v>26200</v>
      </c>
      <c r="OYF1" t="s">
        <v>26201</v>
      </c>
      <c r="OYG1" t="s">
        <v>26202</v>
      </c>
      <c r="OYH1" t="s">
        <v>26203</v>
      </c>
      <c r="OYI1" t="s">
        <v>26204</v>
      </c>
      <c r="OYJ1" t="s">
        <v>26205</v>
      </c>
      <c r="OYK1" t="s">
        <v>26206</v>
      </c>
      <c r="OYL1" t="s">
        <v>26207</v>
      </c>
      <c r="OYM1" t="s">
        <v>26208</v>
      </c>
      <c r="OYN1" t="s">
        <v>26209</v>
      </c>
      <c r="OYO1" t="s">
        <v>26210</v>
      </c>
      <c r="OYP1" t="s">
        <v>26211</v>
      </c>
      <c r="OYQ1" t="s">
        <v>26212</v>
      </c>
      <c r="OYR1" t="s">
        <v>26213</v>
      </c>
      <c r="OYS1" t="s">
        <v>26214</v>
      </c>
      <c r="OYT1" t="s">
        <v>26215</v>
      </c>
      <c r="OYU1" t="s">
        <v>26216</v>
      </c>
      <c r="OYV1" t="s">
        <v>26217</v>
      </c>
      <c r="OYW1" t="s">
        <v>26218</v>
      </c>
      <c r="OYX1" t="s">
        <v>26219</v>
      </c>
      <c r="OYY1" t="s">
        <v>26220</v>
      </c>
      <c r="OYZ1" t="s">
        <v>26221</v>
      </c>
      <c r="OZA1" t="s">
        <v>26222</v>
      </c>
      <c r="OZB1" t="s">
        <v>26223</v>
      </c>
      <c r="OZC1" t="s">
        <v>26224</v>
      </c>
      <c r="OZD1" t="s">
        <v>26225</v>
      </c>
      <c r="OZE1" t="s">
        <v>26226</v>
      </c>
      <c r="OZF1" t="s">
        <v>26227</v>
      </c>
      <c r="OZG1" t="s">
        <v>26228</v>
      </c>
      <c r="OZH1" t="s">
        <v>26229</v>
      </c>
      <c r="OZI1" t="s">
        <v>26230</v>
      </c>
      <c r="OZJ1" t="s">
        <v>26231</v>
      </c>
      <c r="OZK1" t="s">
        <v>26232</v>
      </c>
      <c r="OZL1" t="s">
        <v>26233</v>
      </c>
      <c r="OZM1" t="s">
        <v>26234</v>
      </c>
      <c r="OZN1" t="s">
        <v>26235</v>
      </c>
      <c r="OZO1" t="s">
        <v>26236</v>
      </c>
      <c r="OZP1" t="s">
        <v>26237</v>
      </c>
      <c r="OZQ1" t="s">
        <v>26238</v>
      </c>
      <c r="OZR1" t="s">
        <v>26239</v>
      </c>
      <c r="OZS1" t="s">
        <v>26240</v>
      </c>
      <c r="OZT1" t="s">
        <v>26241</v>
      </c>
      <c r="OZU1" t="s">
        <v>26242</v>
      </c>
      <c r="OZV1" t="s">
        <v>26243</v>
      </c>
      <c r="OZW1" t="s">
        <v>26244</v>
      </c>
      <c r="OZX1" t="s">
        <v>26245</v>
      </c>
      <c r="OZY1" t="s">
        <v>26246</v>
      </c>
      <c r="OZZ1" t="s">
        <v>26247</v>
      </c>
      <c r="PAA1" t="s">
        <v>26248</v>
      </c>
      <c r="PAB1" t="s">
        <v>26249</v>
      </c>
      <c r="PAC1" t="s">
        <v>26250</v>
      </c>
      <c r="PAD1" t="s">
        <v>26251</v>
      </c>
      <c r="PAE1" t="s">
        <v>26252</v>
      </c>
      <c r="PAF1" t="s">
        <v>26253</v>
      </c>
      <c r="PAG1" t="s">
        <v>26254</v>
      </c>
      <c r="PAH1" t="s">
        <v>26255</v>
      </c>
      <c r="PAI1" t="s">
        <v>26256</v>
      </c>
      <c r="PAJ1" t="s">
        <v>26257</v>
      </c>
      <c r="PAK1" t="s">
        <v>26258</v>
      </c>
      <c r="PAL1" t="s">
        <v>26259</v>
      </c>
      <c r="PAM1" t="s">
        <v>26260</v>
      </c>
      <c r="PAN1" t="s">
        <v>26261</v>
      </c>
      <c r="PAO1" t="s">
        <v>26262</v>
      </c>
      <c r="PAP1" t="s">
        <v>26263</v>
      </c>
      <c r="PAQ1" t="s">
        <v>26264</v>
      </c>
      <c r="PAR1" t="s">
        <v>26265</v>
      </c>
      <c r="PAS1" t="s">
        <v>26266</v>
      </c>
      <c r="PAT1" t="s">
        <v>26267</v>
      </c>
      <c r="PAU1" t="s">
        <v>26268</v>
      </c>
      <c r="PAV1" t="s">
        <v>26269</v>
      </c>
      <c r="PAW1" t="s">
        <v>26270</v>
      </c>
      <c r="PAX1" t="s">
        <v>26271</v>
      </c>
      <c r="PAY1" t="s">
        <v>26272</v>
      </c>
      <c r="PAZ1" t="s">
        <v>26273</v>
      </c>
      <c r="PBA1" t="s">
        <v>26274</v>
      </c>
      <c r="PBB1" t="s">
        <v>26275</v>
      </c>
      <c r="PBC1" t="s">
        <v>26276</v>
      </c>
      <c r="PBD1" t="s">
        <v>26277</v>
      </c>
      <c r="PBE1" t="s">
        <v>26278</v>
      </c>
      <c r="PBF1" t="s">
        <v>26279</v>
      </c>
      <c r="PBG1" t="s">
        <v>26280</v>
      </c>
      <c r="PBH1" t="s">
        <v>26281</v>
      </c>
      <c r="PBI1" t="s">
        <v>26282</v>
      </c>
      <c r="PBJ1" t="s">
        <v>26283</v>
      </c>
      <c r="PBK1" t="s">
        <v>26284</v>
      </c>
      <c r="PBL1" t="s">
        <v>26285</v>
      </c>
      <c r="PBM1" t="s">
        <v>26286</v>
      </c>
      <c r="PBN1" t="s">
        <v>26287</v>
      </c>
      <c r="PBO1" t="s">
        <v>26288</v>
      </c>
      <c r="PBP1" t="s">
        <v>26289</v>
      </c>
      <c r="PBQ1" t="s">
        <v>26290</v>
      </c>
      <c r="PBR1" t="s">
        <v>26291</v>
      </c>
      <c r="PBS1" t="s">
        <v>26292</v>
      </c>
      <c r="PBT1" t="s">
        <v>26293</v>
      </c>
      <c r="PBU1" t="s">
        <v>26294</v>
      </c>
      <c r="PBV1" t="s">
        <v>26295</v>
      </c>
      <c r="PBW1" t="s">
        <v>26296</v>
      </c>
      <c r="PBX1" t="s">
        <v>26297</v>
      </c>
      <c r="PBY1" t="s">
        <v>26298</v>
      </c>
      <c r="PBZ1" t="s">
        <v>26299</v>
      </c>
      <c r="PCA1" t="s">
        <v>26300</v>
      </c>
      <c r="PCB1" t="s">
        <v>26301</v>
      </c>
      <c r="PCC1" t="s">
        <v>26302</v>
      </c>
      <c r="PCD1" t="s">
        <v>26303</v>
      </c>
      <c r="PCE1" t="s">
        <v>26304</v>
      </c>
      <c r="PCF1" t="s">
        <v>26305</v>
      </c>
      <c r="PCG1" t="s">
        <v>26306</v>
      </c>
      <c r="PCH1" t="s">
        <v>26307</v>
      </c>
      <c r="PCI1" t="s">
        <v>26308</v>
      </c>
      <c r="PCJ1" t="s">
        <v>26309</v>
      </c>
      <c r="PCK1" t="s">
        <v>26310</v>
      </c>
      <c r="PCL1" t="s">
        <v>26311</v>
      </c>
      <c r="PCM1" t="s">
        <v>26312</v>
      </c>
      <c r="PCN1" t="s">
        <v>26313</v>
      </c>
      <c r="PCO1" t="s">
        <v>26314</v>
      </c>
      <c r="PCP1" t="s">
        <v>26315</v>
      </c>
      <c r="PCQ1" t="s">
        <v>26316</v>
      </c>
      <c r="PCR1" t="s">
        <v>26317</v>
      </c>
      <c r="PCS1" t="s">
        <v>26318</v>
      </c>
      <c r="PCT1" t="s">
        <v>26319</v>
      </c>
      <c r="PCU1" t="s">
        <v>26320</v>
      </c>
      <c r="PCV1" t="s">
        <v>26321</v>
      </c>
      <c r="PCW1" t="s">
        <v>26322</v>
      </c>
      <c r="PCX1" t="s">
        <v>26323</v>
      </c>
      <c r="PCY1" t="s">
        <v>26324</v>
      </c>
      <c r="PCZ1" t="s">
        <v>26325</v>
      </c>
      <c r="PDA1" t="s">
        <v>26326</v>
      </c>
      <c r="PDB1" t="s">
        <v>26327</v>
      </c>
      <c r="PDC1" t="s">
        <v>26328</v>
      </c>
      <c r="PDD1" t="s">
        <v>26329</v>
      </c>
      <c r="PDE1" t="s">
        <v>26330</v>
      </c>
      <c r="PDF1" t="s">
        <v>26331</v>
      </c>
      <c r="PDG1" t="s">
        <v>26332</v>
      </c>
      <c r="PDH1" t="s">
        <v>26333</v>
      </c>
      <c r="PDI1" t="s">
        <v>26334</v>
      </c>
      <c r="PDJ1" t="s">
        <v>26335</v>
      </c>
      <c r="PDK1" t="s">
        <v>26336</v>
      </c>
      <c r="PDL1" t="s">
        <v>26337</v>
      </c>
      <c r="PDM1" t="s">
        <v>26338</v>
      </c>
      <c r="PDN1" t="s">
        <v>26339</v>
      </c>
      <c r="PDO1" t="s">
        <v>26340</v>
      </c>
      <c r="PDP1" t="s">
        <v>26341</v>
      </c>
      <c r="PDQ1" t="s">
        <v>26342</v>
      </c>
      <c r="PDR1" t="s">
        <v>26343</v>
      </c>
      <c r="PDS1" t="s">
        <v>26344</v>
      </c>
      <c r="PDT1" t="s">
        <v>26345</v>
      </c>
      <c r="PDU1" t="s">
        <v>26346</v>
      </c>
      <c r="PDV1" t="s">
        <v>26347</v>
      </c>
      <c r="PDW1" t="s">
        <v>26348</v>
      </c>
      <c r="PDX1" t="s">
        <v>26349</v>
      </c>
      <c r="PDY1" t="s">
        <v>26350</v>
      </c>
      <c r="PDZ1" t="s">
        <v>26351</v>
      </c>
      <c r="PEA1" t="s">
        <v>26352</v>
      </c>
      <c r="PEB1" t="s">
        <v>26353</v>
      </c>
      <c r="PEC1" t="s">
        <v>26354</v>
      </c>
      <c r="PED1" t="s">
        <v>26355</v>
      </c>
      <c r="PEE1" t="s">
        <v>26356</v>
      </c>
      <c r="PEF1" t="s">
        <v>26357</v>
      </c>
      <c r="PEG1" t="s">
        <v>26358</v>
      </c>
      <c r="PEH1" t="s">
        <v>26359</v>
      </c>
      <c r="PEI1" t="s">
        <v>26360</v>
      </c>
      <c r="PEJ1" t="s">
        <v>26361</v>
      </c>
      <c r="PEK1" t="s">
        <v>26362</v>
      </c>
      <c r="PEL1" t="s">
        <v>26363</v>
      </c>
      <c r="PEM1" t="s">
        <v>26364</v>
      </c>
      <c r="PEN1" t="s">
        <v>26365</v>
      </c>
      <c r="PEO1" t="s">
        <v>26366</v>
      </c>
      <c r="PEP1" t="s">
        <v>26367</v>
      </c>
      <c r="PEQ1" t="s">
        <v>26368</v>
      </c>
      <c r="PER1" t="s">
        <v>26369</v>
      </c>
      <c r="PES1" t="s">
        <v>26370</v>
      </c>
      <c r="PET1" t="s">
        <v>26371</v>
      </c>
      <c r="PEU1" t="s">
        <v>26372</v>
      </c>
      <c r="PEV1" t="s">
        <v>26373</v>
      </c>
      <c r="PEW1" t="s">
        <v>26374</v>
      </c>
      <c r="PEX1" t="s">
        <v>26375</v>
      </c>
      <c r="PEY1" t="s">
        <v>26376</v>
      </c>
      <c r="PEZ1" t="s">
        <v>26377</v>
      </c>
      <c r="PFA1" t="s">
        <v>26378</v>
      </c>
      <c r="PFB1" t="s">
        <v>26379</v>
      </c>
      <c r="PFC1" t="s">
        <v>26380</v>
      </c>
      <c r="PFD1" t="s">
        <v>26381</v>
      </c>
      <c r="PFE1" t="s">
        <v>26382</v>
      </c>
      <c r="PFF1" t="s">
        <v>26383</v>
      </c>
      <c r="PFG1" t="s">
        <v>26384</v>
      </c>
      <c r="PFH1" t="s">
        <v>26385</v>
      </c>
      <c r="PFI1" t="s">
        <v>26386</v>
      </c>
      <c r="PFJ1" t="s">
        <v>26387</v>
      </c>
      <c r="PFK1" t="s">
        <v>26388</v>
      </c>
      <c r="PFL1" t="s">
        <v>26389</v>
      </c>
      <c r="PFM1" t="s">
        <v>26390</v>
      </c>
      <c r="PFN1" t="s">
        <v>26391</v>
      </c>
      <c r="PFO1" t="s">
        <v>26392</v>
      </c>
      <c r="PFP1" t="s">
        <v>26393</v>
      </c>
      <c r="PFQ1" t="s">
        <v>26394</v>
      </c>
      <c r="PFR1" t="s">
        <v>26395</v>
      </c>
      <c r="PFS1" t="s">
        <v>26396</v>
      </c>
      <c r="PFT1" t="s">
        <v>26397</v>
      </c>
      <c r="PFU1" t="s">
        <v>26398</v>
      </c>
      <c r="PFV1" t="s">
        <v>26399</v>
      </c>
      <c r="PFW1" t="s">
        <v>26400</v>
      </c>
      <c r="PFX1" t="s">
        <v>26401</v>
      </c>
      <c r="PFY1" t="s">
        <v>26402</v>
      </c>
      <c r="PFZ1" t="s">
        <v>26403</v>
      </c>
      <c r="PGA1" t="s">
        <v>26404</v>
      </c>
      <c r="PGB1" t="s">
        <v>26405</v>
      </c>
      <c r="PGC1" t="s">
        <v>26406</v>
      </c>
      <c r="PGD1" t="s">
        <v>26407</v>
      </c>
      <c r="PGE1" t="s">
        <v>26408</v>
      </c>
      <c r="PGF1" t="s">
        <v>26409</v>
      </c>
      <c r="PGG1" t="s">
        <v>26410</v>
      </c>
      <c r="PGH1" t="s">
        <v>26411</v>
      </c>
      <c r="PGI1" t="s">
        <v>26412</v>
      </c>
      <c r="PGJ1" t="s">
        <v>26413</v>
      </c>
      <c r="PGK1" t="s">
        <v>26414</v>
      </c>
      <c r="PGL1" t="s">
        <v>26415</v>
      </c>
      <c r="PGM1" t="s">
        <v>26416</v>
      </c>
      <c r="PGN1" t="s">
        <v>26417</v>
      </c>
      <c r="PGO1" t="s">
        <v>26418</v>
      </c>
      <c r="PGP1" t="s">
        <v>26419</v>
      </c>
      <c r="PGQ1" t="s">
        <v>26420</v>
      </c>
      <c r="PGR1" t="s">
        <v>26421</v>
      </c>
      <c r="PGS1" t="s">
        <v>26422</v>
      </c>
      <c r="PGT1" t="s">
        <v>26423</v>
      </c>
      <c r="PGU1" t="s">
        <v>26424</v>
      </c>
      <c r="PGV1" t="s">
        <v>26425</v>
      </c>
      <c r="PGW1" t="s">
        <v>26426</v>
      </c>
      <c r="PGX1" t="s">
        <v>26427</v>
      </c>
      <c r="PGY1" t="s">
        <v>26428</v>
      </c>
      <c r="PGZ1" t="s">
        <v>26429</v>
      </c>
      <c r="PHA1" t="s">
        <v>26430</v>
      </c>
      <c r="PHB1" t="s">
        <v>26431</v>
      </c>
      <c r="PHC1" t="s">
        <v>26432</v>
      </c>
      <c r="PHD1" t="s">
        <v>26433</v>
      </c>
      <c r="PHE1" t="s">
        <v>26434</v>
      </c>
      <c r="PHF1" t="s">
        <v>26435</v>
      </c>
      <c r="PHG1" t="s">
        <v>26436</v>
      </c>
      <c r="PHH1" t="s">
        <v>26437</v>
      </c>
      <c r="PHI1" t="s">
        <v>26438</v>
      </c>
      <c r="PHJ1" t="s">
        <v>26439</v>
      </c>
      <c r="PHK1" t="s">
        <v>26440</v>
      </c>
      <c r="PHL1" t="s">
        <v>26441</v>
      </c>
      <c r="PHM1" t="s">
        <v>26442</v>
      </c>
      <c r="PHN1" t="s">
        <v>26443</v>
      </c>
      <c r="PHO1" t="s">
        <v>26444</v>
      </c>
      <c r="PHP1" t="s">
        <v>26445</v>
      </c>
      <c r="PHQ1" t="s">
        <v>26446</v>
      </c>
      <c r="PHR1" t="s">
        <v>26447</v>
      </c>
      <c r="PHS1" t="s">
        <v>26448</v>
      </c>
      <c r="PHT1" t="s">
        <v>26449</v>
      </c>
      <c r="PHU1" t="s">
        <v>26450</v>
      </c>
      <c r="PHV1" t="s">
        <v>26451</v>
      </c>
      <c r="PHW1" t="s">
        <v>26452</v>
      </c>
      <c r="PHX1" t="s">
        <v>26453</v>
      </c>
      <c r="PHY1" t="s">
        <v>26454</v>
      </c>
      <c r="PHZ1" t="s">
        <v>26455</v>
      </c>
      <c r="PIA1" t="s">
        <v>26456</v>
      </c>
      <c r="PIB1" t="s">
        <v>26457</v>
      </c>
      <c r="PIC1" t="s">
        <v>26458</v>
      </c>
      <c r="PID1" t="s">
        <v>26459</v>
      </c>
      <c r="PIE1" t="s">
        <v>26460</v>
      </c>
      <c r="PIF1" t="s">
        <v>26461</v>
      </c>
      <c r="PIG1" t="s">
        <v>26462</v>
      </c>
      <c r="PIH1" t="s">
        <v>26463</v>
      </c>
      <c r="PII1" t="s">
        <v>26464</v>
      </c>
      <c r="PIJ1" t="s">
        <v>26465</v>
      </c>
      <c r="PIK1" t="s">
        <v>26466</v>
      </c>
      <c r="PIL1" t="s">
        <v>26467</v>
      </c>
      <c r="PIM1" t="s">
        <v>26468</v>
      </c>
      <c r="PIN1" t="s">
        <v>26469</v>
      </c>
      <c r="PIO1" t="s">
        <v>26470</v>
      </c>
      <c r="PIP1" t="s">
        <v>26471</v>
      </c>
      <c r="PIQ1" t="s">
        <v>26472</v>
      </c>
      <c r="PIR1" t="s">
        <v>26473</v>
      </c>
      <c r="PIS1" t="s">
        <v>26474</v>
      </c>
      <c r="PIT1" t="s">
        <v>26475</v>
      </c>
      <c r="PIU1" t="s">
        <v>26476</v>
      </c>
      <c r="PIV1" t="s">
        <v>26477</v>
      </c>
      <c r="PIW1" t="s">
        <v>26478</v>
      </c>
      <c r="PIX1" t="s">
        <v>26479</v>
      </c>
      <c r="PIY1" t="s">
        <v>26480</v>
      </c>
      <c r="PIZ1" t="s">
        <v>26481</v>
      </c>
      <c r="PJA1" t="s">
        <v>26482</v>
      </c>
      <c r="PJB1" t="s">
        <v>26483</v>
      </c>
      <c r="PJC1" t="s">
        <v>26484</v>
      </c>
      <c r="PJD1" t="s">
        <v>26485</v>
      </c>
      <c r="PJE1" t="s">
        <v>26486</v>
      </c>
      <c r="PJF1" t="s">
        <v>26487</v>
      </c>
      <c r="PJG1" t="s">
        <v>26488</v>
      </c>
      <c r="PJH1" t="s">
        <v>26489</v>
      </c>
      <c r="PJI1" t="s">
        <v>26490</v>
      </c>
      <c r="PJJ1" t="s">
        <v>26491</v>
      </c>
      <c r="PJK1" t="s">
        <v>26492</v>
      </c>
      <c r="PJL1" t="s">
        <v>26493</v>
      </c>
      <c r="PJM1" t="s">
        <v>26494</v>
      </c>
      <c r="PJN1" t="s">
        <v>26495</v>
      </c>
      <c r="PJO1" t="s">
        <v>26496</v>
      </c>
      <c r="PJP1" t="s">
        <v>26497</v>
      </c>
      <c r="PJQ1" t="s">
        <v>26498</v>
      </c>
      <c r="PJR1" t="s">
        <v>26499</v>
      </c>
      <c r="PJS1" t="s">
        <v>26500</v>
      </c>
      <c r="PJT1" t="s">
        <v>26501</v>
      </c>
      <c r="PJU1" t="s">
        <v>26502</v>
      </c>
      <c r="PJV1" t="s">
        <v>26503</v>
      </c>
      <c r="PJW1" t="s">
        <v>26504</v>
      </c>
      <c r="PJX1" t="s">
        <v>26505</v>
      </c>
      <c r="PJY1" t="s">
        <v>26506</v>
      </c>
      <c r="PJZ1" t="s">
        <v>26507</v>
      </c>
      <c r="PKA1" t="s">
        <v>26508</v>
      </c>
      <c r="PKB1" t="s">
        <v>26509</v>
      </c>
      <c r="PKC1" t="s">
        <v>26510</v>
      </c>
      <c r="PKD1" t="s">
        <v>26511</v>
      </c>
      <c r="PKE1" t="s">
        <v>26512</v>
      </c>
      <c r="PKF1" t="s">
        <v>26513</v>
      </c>
      <c r="PKG1" t="s">
        <v>26514</v>
      </c>
      <c r="PKH1" t="s">
        <v>26515</v>
      </c>
      <c r="PKI1" t="s">
        <v>26516</v>
      </c>
      <c r="PKJ1" t="s">
        <v>26517</v>
      </c>
      <c r="PKK1" t="s">
        <v>26518</v>
      </c>
      <c r="PKL1" t="s">
        <v>26519</v>
      </c>
      <c r="PKM1" t="s">
        <v>26520</v>
      </c>
      <c r="PKN1" t="s">
        <v>26521</v>
      </c>
      <c r="PKO1" t="s">
        <v>26522</v>
      </c>
      <c r="PKP1" t="s">
        <v>26523</v>
      </c>
      <c r="PKQ1" t="s">
        <v>26524</v>
      </c>
      <c r="PKR1" t="s">
        <v>26525</v>
      </c>
      <c r="PKS1" t="s">
        <v>26526</v>
      </c>
      <c r="PKT1" t="s">
        <v>26527</v>
      </c>
      <c r="PKU1" t="s">
        <v>26528</v>
      </c>
      <c r="PKV1" t="s">
        <v>26529</v>
      </c>
      <c r="PKW1" t="s">
        <v>26530</v>
      </c>
      <c r="PKX1" t="s">
        <v>26531</v>
      </c>
      <c r="PKY1" t="s">
        <v>26532</v>
      </c>
      <c r="PKZ1" t="s">
        <v>26533</v>
      </c>
      <c r="PLA1" t="s">
        <v>26534</v>
      </c>
      <c r="PLB1" t="s">
        <v>26535</v>
      </c>
      <c r="PLC1" t="s">
        <v>26536</v>
      </c>
      <c r="PLD1" t="s">
        <v>26537</v>
      </c>
      <c r="PLE1" t="s">
        <v>26538</v>
      </c>
      <c r="PLF1" t="s">
        <v>26539</v>
      </c>
      <c r="PLG1" t="s">
        <v>26540</v>
      </c>
      <c r="PLH1" t="s">
        <v>26541</v>
      </c>
      <c r="PLI1" t="s">
        <v>26542</v>
      </c>
      <c r="PLJ1" t="s">
        <v>26543</v>
      </c>
      <c r="PLK1" t="s">
        <v>26544</v>
      </c>
      <c r="PLL1" t="s">
        <v>26545</v>
      </c>
      <c r="PLM1" t="s">
        <v>26546</v>
      </c>
      <c r="PLN1" t="s">
        <v>26547</v>
      </c>
      <c r="PLO1" t="s">
        <v>26548</v>
      </c>
      <c r="PLP1" t="s">
        <v>26549</v>
      </c>
      <c r="PLQ1" t="s">
        <v>26550</v>
      </c>
      <c r="PLR1" t="s">
        <v>26551</v>
      </c>
      <c r="PLS1" t="s">
        <v>26552</v>
      </c>
      <c r="PLT1" t="s">
        <v>26553</v>
      </c>
      <c r="PLU1" t="s">
        <v>26554</v>
      </c>
      <c r="PLV1" t="s">
        <v>26555</v>
      </c>
      <c r="PLW1" t="s">
        <v>26556</v>
      </c>
      <c r="PLX1" t="s">
        <v>26557</v>
      </c>
      <c r="PLY1" t="s">
        <v>26558</v>
      </c>
      <c r="PLZ1" t="s">
        <v>26559</v>
      </c>
      <c r="PMA1" t="s">
        <v>26560</v>
      </c>
      <c r="PMB1" t="s">
        <v>26561</v>
      </c>
      <c r="PMC1" t="s">
        <v>26562</v>
      </c>
      <c r="PMD1" t="s">
        <v>26563</v>
      </c>
      <c r="PME1" t="s">
        <v>26564</v>
      </c>
      <c r="PMF1" t="s">
        <v>26565</v>
      </c>
      <c r="PMG1" t="s">
        <v>26566</v>
      </c>
      <c r="PMH1" t="s">
        <v>26567</v>
      </c>
      <c r="PMI1" t="s">
        <v>26568</v>
      </c>
      <c r="PMJ1" t="s">
        <v>26569</v>
      </c>
      <c r="PMK1" t="s">
        <v>26570</v>
      </c>
      <c r="PML1" t="s">
        <v>26571</v>
      </c>
      <c r="PMM1" t="s">
        <v>26572</v>
      </c>
      <c r="PMN1" t="s">
        <v>26573</v>
      </c>
      <c r="PMO1" t="s">
        <v>26574</v>
      </c>
      <c r="PMP1" t="s">
        <v>26575</v>
      </c>
      <c r="PMQ1" t="s">
        <v>26576</v>
      </c>
      <c r="PMR1" t="s">
        <v>26577</v>
      </c>
      <c r="PMS1" t="s">
        <v>26578</v>
      </c>
      <c r="PMT1" t="s">
        <v>26579</v>
      </c>
      <c r="PMU1" t="s">
        <v>26580</v>
      </c>
      <c r="PMV1" t="s">
        <v>26581</v>
      </c>
      <c r="PMW1" t="s">
        <v>26582</v>
      </c>
      <c r="PMX1" t="s">
        <v>26583</v>
      </c>
      <c r="PMY1" t="s">
        <v>26584</v>
      </c>
      <c r="PMZ1" t="s">
        <v>26585</v>
      </c>
      <c r="PNA1" t="s">
        <v>26586</v>
      </c>
      <c r="PNB1" t="s">
        <v>26587</v>
      </c>
      <c r="PNC1" t="s">
        <v>26588</v>
      </c>
      <c r="PND1" t="s">
        <v>26589</v>
      </c>
      <c r="PNE1" t="s">
        <v>26590</v>
      </c>
      <c r="PNF1" t="s">
        <v>26591</v>
      </c>
      <c r="PNG1" t="s">
        <v>26592</v>
      </c>
      <c r="PNH1" t="s">
        <v>26593</v>
      </c>
      <c r="PNI1" t="s">
        <v>26594</v>
      </c>
      <c r="PNJ1" t="s">
        <v>26595</v>
      </c>
      <c r="PNK1" t="s">
        <v>26596</v>
      </c>
      <c r="PNL1" t="s">
        <v>26597</v>
      </c>
      <c r="PNM1" t="s">
        <v>26598</v>
      </c>
      <c r="PNN1" t="s">
        <v>26599</v>
      </c>
      <c r="PNO1" t="s">
        <v>26600</v>
      </c>
      <c r="PNP1" t="s">
        <v>26601</v>
      </c>
      <c r="PNQ1" t="s">
        <v>26602</v>
      </c>
      <c r="PNR1" t="s">
        <v>26603</v>
      </c>
      <c r="PNS1" t="s">
        <v>26604</v>
      </c>
      <c r="PNT1" t="s">
        <v>26605</v>
      </c>
      <c r="PNU1" t="s">
        <v>26606</v>
      </c>
      <c r="PNV1" t="s">
        <v>26607</v>
      </c>
      <c r="PNW1" t="s">
        <v>26608</v>
      </c>
      <c r="PNX1" t="s">
        <v>26609</v>
      </c>
      <c r="PNY1" t="s">
        <v>26610</v>
      </c>
      <c r="PNZ1" t="s">
        <v>26611</v>
      </c>
      <c r="POA1" t="s">
        <v>26612</v>
      </c>
      <c r="POB1" t="s">
        <v>26613</v>
      </c>
      <c r="POC1" t="s">
        <v>26614</v>
      </c>
      <c r="POD1" t="s">
        <v>26615</v>
      </c>
      <c r="POE1" t="s">
        <v>26616</v>
      </c>
      <c r="POF1" t="s">
        <v>26617</v>
      </c>
      <c r="POG1" t="s">
        <v>26618</v>
      </c>
      <c r="POH1" t="s">
        <v>26619</v>
      </c>
      <c r="POI1" t="s">
        <v>26620</v>
      </c>
      <c r="POJ1" t="s">
        <v>26621</v>
      </c>
      <c r="POK1" t="s">
        <v>26622</v>
      </c>
      <c r="POL1" t="s">
        <v>26623</v>
      </c>
      <c r="POM1" t="s">
        <v>26624</v>
      </c>
      <c r="PON1" t="s">
        <v>26625</v>
      </c>
      <c r="POO1" t="s">
        <v>26626</v>
      </c>
      <c r="POP1" t="s">
        <v>26627</v>
      </c>
      <c r="POQ1" t="s">
        <v>26628</v>
      </c>
      <c r="POR1" t="s">
        <v>26629</v>
      </c>
      <c r="POS1" t="s">
        <v>26630</v>
      </c>
      <c r="POT1" t="s">
        <v>26631</v>
      </c>
      <c r="POU1" t="s">
        <v>26632</v>
      </c>
      <c r="POV1" t="s">
        <v>26633</v>
      </c>
      <c r="POW1" t="s">
        <v>26634</v>
      </c>
      <c r="POX1" t="s">
        <v>26635</v>
      </c>
      <c r="POY1" t="s">
        <v>26636</v>
      </c>
      <c r="POZ1" t="s">
        <v>26637</v>
      </c>
      <c r="PPA1" t="s">
        <v>26638</v>
      </c>
      <c r="PPB1" t="s">
        <v>26639</v>
      </c>
      <c r="PPC1" t="s">
        <v>26640</v>
      </c>
      <c r="PPD1" t="s">
        <v>26641</v>
      </c>
      <c r="PPE1" t="s">
        <v>26642</v>
      </c>
      <c r="PPF1" t="s">
        <v>26643</v>
      </c>
      <c r="PPG1" t="s">
        <v>26644</v>
      </c>
      <c r="PPH1" t="s">
        <v>26645</v>
      </c>
      <c r="PPI1" t="s">
        <v>26646</v>
      </c>
      <c r="PPJ1" t="s">
        <v>26647</v>
      </c>
      <c r="PPK1" t="s">
        <v>26648</v>
      </c>
      <c r="PPL1" t="s">
        <v>26649</v>
      </c>
      <c r="PPM1" t="s">
        <v>26650</v>
      </c>
      <c r="PPN1" t="s">
        <v>26651</v>
      </c>
      <c r="PPO1" t="s">
        <v>26652</v>
      </c>
      <c r="PPP1" t="s">
        <v>26653</v>
      </c>
      <c r="PPQ1" t="s">
        <v>26654</v>
      </c>
      <c r="PPR1" t="s">
        <v>26655</v>
      </c>
      <c r="PPS1" t="s">
        <v>26656</v>
      </c>
      <c r="PPT1" t="s">
        <v>26657</v>
      </c>
      <c r="PPU1" t="s">
        <v>26658</v>
      </c>
      <c r="PPV1" t="s">
        <v>26659</v>
      </c>
      <c r="PPW1" t="s">
        <v>26660</v>
      </c>
      <c r="PPX1" t="s">
        <v>26661</v>
      </c>
      <c r="PPY1" t="s">
        <v>26662</v>
      </c>
      <c r="PPZ1" t="s">
        <v>26663</v>
      </c>
      <c r="PQA1" t="s">
        <v>26664</v>
      </c>
      <c r="PQB1" t="s">
        <v>26665</v>
      </c>
      <c r="PQC1" t="s">
        <v>26666</v>
      </c>
      <c r="PQD1" t="s">
        <v>26667</v>
      </c>
      <c r="PQE1" t="s">
        <v>26668</v>
      </c>
      <c r="PQF1" t="s">
        <v>26669</v>
      </c>
      <c r="PQG1" t="s">
        <v>26670</v>
      </c>
      <c r="PQH1" t="s">
        <v>26671</v>
      </c>
      <c r="PQI1" t="s">
        <v>26672</v>
      </c>
      <c r="PQJ1" t="s">
        <v>26673</v>
      </c>
      <c r="PQK1" t="s">
        <v>26674</v>
      </c>
      <c r="PQL1" t="s">
        <v>26675</v>
      </c>
      <c r="PQM1" t="s">
        <v>26676</v>
      </c>
      <c r="PQN1" t="s">
        <v>26677</v>
      </c>
      <c r="PQO1" t="s">
        <v>26678</v>
      </c>
      <c r="PQP1" t="s">
        <v>26679</v>
      </c>
      <c r="PQQ1" t="s">
        <v>26680</v>
      </c>
      <c r="PQR1" t="s">
        <v>26681</v>
      </c>
      <c r="PQS1" t="s">
        <v>26682</v>
      </c>
      <c r="PQT1" t="s">
        <v>26683</v>
      </c>
      <c r="PQU1" t="s">
        <v>26684</v>
      </c>
      <c r="PQV1" t="s">
        <v>26685</v>
      </c>
      <c r="PQW1" t="s">
        <v>26686</v>
      </c>
      <c r="PQX1" t="s">
        <v>26687</v>
      </c>
      <c r="PQY1" t="s">
        <v>26688</v>
      </c>
      <c r="PQZ1" t="s">
        <v>26689</v>
      </c>
      <c r="PRA1" t="s">
        <v>26690</v>
      </c>
      <c r="PRB1" t="s">
        <v>26691</v>
      </c>
      <c r="PRC1" t="s">
        <v>26692</v>
      </c>
      <c r="PRD1" t="s">
        <v>26693</v>
      </c>
      <c r="PRE1" t="s">
        <v>26694</v>
      </c>
      <c r="PRF1" t="s">
        <v>26695</v>
      </c>
      <c r="PRG1" t="s">
        <v>26696</v>
      </c>
      <c r="PRH1" t="s">
        <v>26697</v>
      </c>
      <c r="PRI1" t="s">
        <v>26698</v>
      </c>
      <c r="PRJ1" t="s">
        <v>26699</v>
      </c>
      <c r="PRK1" t="s">
        <v>26700</v>
      </c>
      <c r="PRL1" t="s">
        <v>26701</v>
      </c>
      <c r="PRM1" t="s">
        <v>26702</v>
      </c>
      <c r="PRN1" t="s">
        <v>26703</v>
      </c>
      <c r="PRO1" t="s">
        <v>26704</v>
      </c>
      <c r="PRP1" t="s">
        <v>26705</v>
      </c>
      <c r="PRQ1" t="s">
        <v>26706</v>
      </c>
      <c r="PRR1" t="s">
        <v>26707</v>
      </c>
      <c r="PRS1" t="s">
        <v>26708</v>
      </c>
      <c r="PRT1" t="s">
        <v>26709</v>
      </c>
      <c r="PRU1" t="s">
        <v>26710</v>
      </c>
      <c r="PRV1" t="s">
        <v>26711</v>
      </c>
      <c r="PRW1" t="s">
        <v>26712</v>
      </c>
      <c r="PRX1" t="s">
        <v>26713</v>
      </c>
      <c r="PRY1" t="s">
        <v>26714</v>
      </c>
      <c r="PRZ1" t="s">
        <v>26715</v>
      </c>
      <c r="PSA1" t="s">
        <v>26716</v>
      </c>
      <c r="PSB1" t="s">
        <v>26717</v>
      </c>
      <c r="PSC1" t="s">
        <v>26718</v>
      </c>
      <c r="PSD1" t="s">
        <v>26719</v>
      </c>
      <c r="PSE1" t="s">
        <v>26720</v>
      </c>
      <c r="PSF1" t="s">
        <v>26721</v>
      </c>
      <c r="PSG1" t="s">
        <v>26722</v>
      </c>
      <c r="PSH1" t="s">
        <v>26723</v>
      </c>
      <c r="PSI1" t="s">
        <v>26724</v>
      </c>
      <c r="PSJ1" t="s">
        <v>26725</v>
      </c>
      <c r="PSK1" t="s">
        <v>26726</v>
      </c>
      <c r="PSL1" t="s">
        <v>26727</v>
      </c>
      <c r="PSM1" t="s">
        <v>26728</v>
      </c>
      <c r="PSN1" t="s">
        <v>26729</v>
      </c>
      <c r="PSO1" t="s">
        <v>26730</v>
      </c>
      <c r="PSP1" t="s">
        <v>26731</v>
      </c>
      <c r="PSQ1" t="s">
        <v>26732</v>
      </c>
      <c r="PSR1" t="s">
        <v>26733</v>
      </c>
      <c r="PSS1" t="s">
        <v>26734</v>
      </c>
      <c r="PST1" t="s">
        <v>26735</v>
      </c>
      <c r="PSU1" t="s">
        <v>26736</v>
      </c>
      <c r="PSV1" t="s">
        <v>26737</v>
      </c>
      <c r="PSW1" t="s">
        <v>26738</v>
      </c>
      <c r="PSX1" t="s">
        <v>26739</v>
      </c>
      <c r="PSY1" t="s">
        <v>26740</v>
      </c>
      <c r="PSZ1" t="s">
        <v>26741</v>
      </c>
      <c r="PTA1" t="s">
        <v>26742</v>
      </c>
      <c r="PTB1" t="s">
        <v>26743</v>
      </c>
      <c r="PTC1" t="s">
        <v>26744</v>
      </c>
      <c r="PTD1" t="s">
        <v>26745</v>
      </c>
      <c r="PTE1" t="s">
        <v>26746</v>
      </c>
      <c r="PTF1" t="s">
        <v>26747</v>
      </c>
      <c r="PTG1" t="s">
        <v>26748</v>
      </c>
      <c r="PTH1" t="s">
        <v>26749</v>
      </c>
      <c r="PTI1" t="s">
        <v>26750</v>
      </c>
      <c r="PTJ1" t="s">
        <v>26751</v>
      </c>
      <c r="PTK1" t="s">
        <v>26752</v>
      </c>
      <c r="PTL1" t="s">
        <v>26753</v>
      </c>
      <c r="PTM1" t="s">
        <v>26754</v>
      </c>
      <c r="PTN1" t="s">
        <v>26755</v>
      </c>
      <c r="PTO1" t="s">
        <v>26756</v>
      </c>
      <c r="PTP1" t="s">
        <v>26757</v>
      </c>
      <c r="PTQ1" t="s">
        <v>26758</v>
      </c>
      <c r="PTR1" t="s">
        <v>26759</v>
      </c>
      <c r="PTS1" t="s">
        <v>26760</v>
      </c>
      <c r="PTT1" t="s">
        <v>26761</v>
      </c>
      <c r="PTU1" t="s">
        <v>26762</v>
      </c>
      <c r="PTV1" t="s">
        <v>26763</v>
      </c>
      <c r="PTW1" t="s">
        <v>26764</v>
      </c>
      <c r="PTX1" t="s">
        <v>26765</v>
      </c>
      <c r="PTY1" t="s">
        <v>26766</v>
      </c>
      <c r="PTZ1" t="s">
        <v>26767</v>
      </c>
      <c r="PUA1" t="s">
        <v>26768</v>
      </c>
      <c r="PUB1" t="s">
        <v>26769</v>
      </c>
      <c r="PUC1" t="s">
        <v>26770</v>
      </c>
      <c r="PUD1" t="s">
        <v>26771</v>
      </c>
      <c r="PUE1" t="s">
        <v>26772</v>
      </c>
      <c r="PUF1" t="s">
        <v>26773</v>
      </c>
      <c r="PUG1" t="s">
        <v>26774</v>
      </c>
      <c r="PUH1" t="s">
        <v>26775</v>
      </c>
      <c r="PUI1" t="s">
        <v>26776</v>
      </c>
      <c r="PUJ1" t="s">
        <v>26777</v>
      </c>
      <c r="PUK1" t="s">
        <v>26778</v>
      </c>
      <c r="PUL1" t="s">
        <v>26779</v>
      </c>
      <c r="PUM1" t="s">
        <v>26780</v>
      </c>
      <c r="PUN1" t="s">
        <v>26781</v>
      </c>
      <c r="PUO1" t="s">
        <v>26782</v>
      </c>
      <c r="PUP1" t="s">
        <v>26783</v>
      </c>
      <c r="PUQ1" t="s">
        <v>26784</v>
      </c>
      <c r="PUR1" t="s">
        <v>26785</v>
      </c>
      <c r="PUS1" t="s">
        <v>26786</v>
      </c>
      <c r="PUT1" t="s">
        <v>26787</v>
      </c>
      <c r="PUU1" t="s">
        <v>26788</v>
      </c>
      <c r="PUV1" t="s">
        <v>26789</v>
      </c>
      <c r="PUW1" t="s">
        <v>26790</v>
      </c>
      <c r="PUX1" t="s">
        <v>26791</v>
      </c>
      <c r="PUY1" t="s">
        <v>26792</v>
      </c>
      <c r="PUZ1" t="s">
        <v>26793</v>
      </c>
      <c r="PVA1" t="s">
        <v>26794</v>
      </c>
      <c r="PVB1" t="s">
        <v>26795</v>
      </c>
      <c r="PVC1" t="s">
        <v>26796</v>
      </c>
      <c r="PVD1" t="s">
        <v>26797</v>
      </c>
      <c r="PVE1" t="s">
        <v>26798</v>
      </c>
      <c r="PVF1" t="s">
        <v>26799</v>
      </c>
      <c r="PVG1" t="s">
        <v>26800</v>
      </c>
      <c r="PVH1" t="s">
        <v>26801</v>
      </c>
      <c r="PVI1" t="s">
        <v>26802</v>
      </c>
      <c r="PVJ1" t="s">
        <v>26803</v>
      </c>
      <c r="PVK1" t="s">
        <v>26804</v>
      </c>
      <c r="PVL1" t="s">
        <v>26805</v>
      </c>
      <c r="PVM1" t="s">
        <v>26806</v>
      </c>
      <c r="PVN1" t="s">
        <v>26807</v>
      </c>
      <c r="PVO1" t="s">
        <v>26808</v>
      </c>
      <c r="PVP1" t="s">
        <v>26809</v>
      </c>
      <c r="PVQ1" t="s">
        <v>26810</v>
      </c>
      <c r="PVR1" t="s">
        <v>26811</v>
      </c>
      <c r="PVS1" t="s">
        <v>26812</v>
      </c>
      <c r="PVT1" t="s">
        <v>26813</v>
      </c>
      <c r="PVU1" t="s">
        <v>26814</v>
      </c>
      <c r="PVV1" t="s">
        <v>26815</v>
      </c>
      <c r="PVW1" t="s">
        <v>26816</v>
      </c>
      <c r="PVX1" t="s">
        <v>26817</v>
      </c>
      <c r="PVY1" t="s">
        <v>26818</v>
      </c>
      <c r="PVZ1" t="s">
        <v>26819</v>
      </c>
      <c r="PWA1" t="s">
        <v>26820</v>
      </c>
      <c r="PWB1" t="s">
        <v>26821</v>
      </c>
      <c r="PWC1" t="s">
        <v>26822</v>
      </c>
      <c r="PWD1" t="s">
        <v>26823</v>
      </c>
      <c r="PWE1" t="s">
        <v>26824</v>
      </c>
      <c r="PWF1" t="s">
        <v>26825</v>
      </c>
      <c r="PWG1" t="s">
        <v>26826</v>
      </c>
      <c r="PWH1" t="s">
        <v>26827</v>
      </c>
      <c r="PWI1" t="s">
        <v>26828</v>
      </c>
      <c r="PWJ1" t="s">
        <v>26829</v>
      </c>
      <c r="PWK1" t="s">
        <v>26830</v>
      </c>
      <c r="PWL1" t="s">
        <v>26831</v>
      </c>
      <c r="PWM1" t="s">
        <v>26832</v>
      </c>
      <c r="PWN1" t="s">
        <v>26833</v>
      </c>
      <c r="PWO1" t="s">
        <v>26834</v>
      </c>
      <c r="PWP1" t="s">
        <v>26835</v>
      </c>
      <c r="PWQ1" t="s">
        <v>26836</v>
      </c>
      <c r="PWR1" t="s">
        <v>26837</v>
      </c>
      <c r="PWS1" t="s">
        <v>26838</v>
      </c>
      <c r="PWT1" t="s">
        <v>26839</v>
      </c>
      <c r="PWU1" t="s">
        <v>26840</v>
      </c>
      <c r="PWV1" t="s">
        <v>26841</v>
      </c>
      <c r="PWW1" t="s">
        <v>26842</v>
      </c>
      <c r="PWX1" t="s">
        <v>26843</v>
      </c>
      <c r="PWY1" t="s">
        <v>26844</v>
      </c>
      <c r="PWZ1" t="s">
        <v>26845</v>
      </c>
      <c r="PXA1" t="s">
        <v>26846</v>
      </c>
      <c r="PXB1" t="s">
        <v>26847</v>
      </c>
      <c r="PXC1" t="s">
        <v>26848</v>
      </c>
      <c r="PXD1" t="s">
        <v>26849</v>
      </c>
      <c r="PXE1" t="s">
        <v>26850</v>
      </c>
      <c r="PXF1" t="s">
        <v>26851</v>
      </c>
      <c r="PXG1" t="s">
        <v>26852</v>
      </c>
      <c r="PXH1" t="s">
        <v>26853</v>
      </c>
      <c r="PXI1" t="s">
        <v>26854</v>
      </c>
      <c r="PXJ1" t="s">
        <v>26855</v>
      </c>
      <c r="PXK1" t="s">
        <v>26856</v>
      </c>
      <c r="PXL1" t="s">
        <v>26857</v>
      </c>
      <c r="PXM1" t="s">
        <v>26858</v>
      </c>
      <c r="PXN1" t="s">
        <v>26859</v>
      </c>
      <c r="PXO1" t="s">
        <v>26860</v>
      </c>
      <c r="PXP1" t="s">
        <v>26861</v>
      </c>
      <c r="PXQ1" t="s">
        <v>26862</v>
      </c>
      <c r="PXR1" t="s">
        <v>26863</v>
      </c>
      <c r="PXS1" t="s">
        <v>26864</v>
      </c>
      <c r="PXT1" t="s">
        <v>26865</v>
      </c>
      <c r="PXU1" t="s">
        <v>26866</v>
      </c>
      <c r="PXV1" t="s">
        <v>26867</v>
      </c>
      <c r="PXW1" t="s">
        <v>26868</v>
      </c>
      <c r="PXX1" t="s">
        <v>26869</v>
      </c>
      <c r="PXY1" t="s">
        <v>26870</v>
      </c>
      <c r="PXZ1" t="s">
        <v>26871</v>
      </c>
      <c r="PYA1" t="s">
        <v>26872</v>
      </c>
      <c r="PYB1" t="s">
        <v>26873</v>
      </c>
      <c r="PYC1" t="s">
        <v>26874</v>
      </c>
      <c r="PYD1" t="s">
        <v>26875</v>
      </c>
      <c r="PYE1" t="s">
        <v>26876</v>
      </c>
      <c r="PYF1" t="s">
        <v>26877</v>
      </c>
      <c r="PYG1" t="s">
        <v>26878</v>
      </c>
      <c r="PYH1" t="s">
        <v>26879</v>
      </c>
      <c r="PYI1" t="s">
        <v>26880</v>
      </c>
      <c r="PYJ1" t="s">
        <v>26881</v>
      </c>
      <c r="PYK1" t="s">
        <v>26882</v>
      </c>
      <c r="PYL1" t="s">
        <v>26883</v>
      </c>
      <c r="PYM1" t="s">
        <v>26884</v>
      </c>
      <c r="PYN1" t="s">
        <v>26885</v>
      </c>
      <c r="PYO1" t="s">
        <v>26886</v>
      </c>
      <c r="PYP1" t="s">
        <v>26887</v>
      </c>
      <c r="PYQ1" t="s">
        <v>26888</v>
      </c>
      <c r="PYR1" t="s">
        <v>26889</v>
      </c>
      <c r="PYS1" t="s">
        <v>26890</v>
      </c>
      <c r="PYT1" t="s">
        <v>26891</v>
      </c>
      <c r="PYU1" t="s">
        <v>26892</v>
      </c>
      <c r="PYV1" t="s">
        <v>26893</v>
      </c>
      <c r="PYW1" t="s">
        <v>26894</v>
      </c>
      <c r="PYX1" t="s">
        <v>26895</v>
      </c>
      <c r="PYY1" t="s">
        <v>26896</v>
      </c>
      <c r="PYZ1" t="s">
        <v>26897</v>
      </c>
      <c r="PZA1" t="s">
        <v>26898</v>
      </c>
      <c r="PZB1" t="s">
        <v>26899</v>
      </c>
      <c r="PZC1" t="s">
        <v>26900</v>
      </c>
      <c r="PZD1" t="s">
        <v>26901</v>
      </c>
      <c r="PZE1" t="s">
        <v>26902</v>
      </c>
      <c r="PZF1" t="s">
        <v>26903</v>
      </c>
      <c r="PZG1" t="s">
        <v>26904</v>
      </c>
      <c r="PZH1" t="s">
        <v>26905</v>
      </c>
      <c r="PZI1" t="s">
        <v>26906</v>
      </c>
      <c r="PZJ1" t="s">
        <v>26907</v>
      </c>
      <c r="PZK1" t="s">
        <v>26908</v>
      </c>
      <c r="PZL1" t="s">
        <v>26909</v>
      </c>
      <c r="PZM1" t="s">
        <v>26910</v>
      </c>
      <c r="PZN1" t="s">
        <v>26911</v>
      </c>
      <c r="PZO1" t="s">
        <v>26912</v>
      </c>
      <c r="PZP1" t="s">
        <v>26913</v>
      </c>
      <c r="PZQ1" t="s">
        <v>26914</v>
      </c>
      <c r="PZR1" t="s">
        <v>26915</v>
      </c>
      <c r="PZS1" t="s">
        <v>26916</v>
      </c>
      <c r="PZT1" t="s">
        <v>26917</v>
      </c>
      <c r="PZU1" t="s">
        <v>26918</v>
      </c>
      <c r="PZV1" t="s">
        <v>26919</v>
      </c>
      <c r="PZW1" t="s">
        <v>26920</v>
      </c>
      <c r="PZX1" t="s">
        <v>26921</v>
      </c>
      <c r="PZY1" t="s">
        <v>26922</v>
      </c>
      <c r="PZZ1" t="s">
        <v>26923</v>
      </c>
      <c r="QAA1" t="s">
        <v>26924</v>
      </c>
      <c r="QAB1" t="s">
        <v>26925</v>
      </c>
      <c r="QAC1" t="s">
        <v>26926</v>
      </c>
      <c r="QAD1" t="s">
        <v>26927</v>
      </c>
      <c r="QAE1" t="s">
        <v>26928</v>
      </c>
      <c r="QAF1" t="s">
        <v>26929</v>
      </c>
      <c r="QAG1" t="s">
        <v>26930</v>
      </c>
      <c r="QAH1" t="s">
        <v>26931</v>
      </c>
      <c r="QAI1" t="s">
        <v>26932</v>
      </c>
      <c r="QAJ1" t="s">
        <v>26933</v>
      </c>
      <c r="QAK1" t="s">
        <v>26934</v>
      </c>
      <c r="QAL1" t="s">
        <v>26935</v>
      </c>
      <c r="QAM1" t="s">
        <v>26936</v>
      </c>
      <c r="QAN1" t="s">
        <v>26937</v>
      </c>
      <c r="QAO1" t="s">
        <v>26938</v>
      </c>
      <c r="QAP1" t="s">
        <v>26939</v>
      </c>
      <c r="QAQ1" t="s">
        <v>26940</v>
      </c>
      <c r="QAR1" t="s">
        <v>26941</v>
      </c>
      <c r="QAS1" t="s">
        <v>26942</v>
      </c>
      <c r="QAT1" t="s">
        <v>26943</v>
      </c>
      <c r="QAU1" t="s">
        <v>26944</v>
      </c>
      <c r="QAV1" t="s">
        <v>26945</v>
      </c>
      <c r="QAW1" t="s">
        <v>26946</v>
      </c>
      <c r="QAX1" t="s">
        <v>26947</v>
      </c>
      <c r="QAY1" t="s">
        <v>26948</v>
      </c>
      <c r="QAZ1" t="s">
        <v>26949</v>
      </c>
      <c r="QBA1" t="s">
        <v>26950</v>
      </c>
      <c r="QBB1" t="s">
        <v>26951</v>
      </c>
      <c r="QBC1" t="s">
        <v>26952</v>
      </c>
      <c r="QBD1" t="s">
        <v>26953</v>
      </c>
      <c r="QBE1" t="s">
        <v>26954</v>
      </c>
      <c r="QBF1" t="s">
        <v>26955</v>
      </c>
      <c r="QBG1" t="s">
        <v>26956</v>
      </c>
      <c r="QBH1" t="s">
        <v>26957</v>
      </c>
      <c r="QBI1" t="s">
        <v>26958</v>
      </c>
      <c r="QBJ1" t="s">
        <v>26959</v>
      </c>
      <c r="QBK1" t="s">
        <v>26960</v>
      </c>
      <c r="QBL1" t="s">
        <v>26961</v>
      </c>
      <c r="QBM1" t="s">
        <v>26962</v>
      </c>
      <c r="QBN1" t="s">
        <v>26963</v>
      </c>
      <c r="QBO1" t="s">
        <v>26964</v>
      </c>
      <c r="QBP1" t="s">
        <v>26965</v>
      </c>
      <c r="QBQ1" t="s">
        <v>26966</v>
      </c>
      <c r="QBR1" t="s">
        <v>26967</v>
      </c>
      <c r="QBS1" t="s">
        <v>26968</v>
      </c>
      <c r="QBT1" t="s">
        <v>26969</v>
      </c>
      <c r="QBU1" t="s">
        <v>26970</v>
      </c>
      <c r="QBV1" t="s">
        <v>26971</v>
      </c>
      <c r="QBW1" t="s">
        <v>26972</v>
      </c>
      <c r="QBX1" t="s">
        <v>26973</v>
      </c>
      <c r="QBY1" t="s">
        <v>26974</v>
      </c>
      <c r="QBZ1" t="s">
        <v>26975</v>
      </c>
      <c r="QCA1" t="s">
        <v>26976</v>
      </c>
      <c r="QCB1" t="s">
        <v>26977</v>
      </c>
      <c r="QCC1" t="s">
        <v>26978</v>
      </c>
      <c r="QCD1" t="s">
        <v>26979</v>
      </c>
      <c r="QCE1" t="s">
        <v>26980</v>
      </c>
      <c r="QCF1" t="s">
        <v>26981</v>
      </c>
      <c r="QCG1" t="s">
        <v>26982</v>
      </c>
      <c r="QCH1" t="s">
        <v>26983</v>
      </c>
      <c r="QCI1" t="s">
        <v>26984</v>
      </c>
      <c r="QCJ1" t="s">
        <v>26985</v>
      </c>
      <c r="QCK1" t="s">
        <v>26986</v>
      </c>
      <c r="QCL1" t="s">
        <v>26987</v>
      </c>
      <c r="QCM1" t="s">
        <v>26988</v>
      </c>
      <c r="QCN1" t="s">
        <v>26989</v>
      </c>
      <c r="QCO1" t="s">
        <v>26990</v>
      </c>
      <c r="QCP1" t="s">
        <v>26991</v>
      </c>
      <c r="QCQ1" t="s">
        <v>26992</v>
      </c>
      <c r="QCR1" t="s">
        <v>26993</v>
      </c>
      <c r="QCS1" t="s">
        <v>26994</v>
      </c>
      <c r="QCT1" t="s">
        <v>26995</v>
      </c>
      <c r="QCU1" t="s">
        <v>26996</v>
      </c>
      <c r="QCV1" t="s">
        <v>26997</v>
      </c>
      <c r="QCW1" t="s">
        <v>26998</v>
      </c>
      <c r="QCX1" t="s">
        <v>26999</v>
      </c>
      <c r="QCY1" t="s">
        <v>27000</v>
      </c>
      <c r="QCZ1" t="s">
        <v>27001</v>
      </c>
      <c r="QDA1" t="s">
        <v>27002</v>
      </c>
      <c r="QDB1" t="s">
        <v>27003</v>
      </c>
      <c r="QDC1" t="s">
        <v>27004</v>
      </c>
      <c r="QDD1" t="s">
        <v>27005</v>
      </c>
      <c r="QDE1" t="s">
        <v>27006</v>
      </c>
      <c r="QDF1" t="s">
        <v>27007</v>
      </c>
      <c r="QDG1" t="s">
        <v>27008</v>
      </c>
      <c r="QDH1" t="s">
        <v>27009</v>
      </c>
      <c r="QDI1" t="s">
        <v>27010</v>
      </c>
      <c r="QDJ1" t="s">
        <v>27011</v>
      </c>
      <c r="QDK1" t="s">
        <v>27012</v>
      </c>
      <c r="QDL1" t="s">
        <v>27013</v>
      </c>
      <c r="QDM1" t="s">
        <v>27014</v>
      </c>
      <c r="QDN1" t="s">
        <v>27015</v>
      </c>
      <c r="QDO1" t="s">
        <v>27016</v>
      </c>
      <c r="QDP1" t="s">
        <v>27017</v>
      </c>
      <c r="QDQ1" t="s">
        <v>27018</v>
      </c>
      <c r="QDR1" t="s">
        <v>27019</v>
      </c>
      <c r="QDS1" t="s">
        <v>27020</v>
      </c>
      <c r="QDT1" t="s">
        <v>27021</v>
      </c>
      <c r="QDU1" t="s">
        <v>27022</v>
      </c>
      <c r="QDV1" t="s">
        <v>27023</v>
      </c>
      <c r="QDW1" t="s">
        <v>27024</v>
      </c>
      <c r="QDX1" t="s">
        <v>27025</v>
      </c>
      <c r="QDY1" t="s">
        <v>27026</v>
      </c>
      <c r="QDZ1" t="s">
        <v>27027</v>
      </c>
      <c r="QEA1" t="s">
        <v>27028</v>
      </c>
      <c r="QEB1" t="s">
        <v>27029</v>
      </c>
      <c r="QEC1" t="s">
        <v>27030</v>
      </c>
      <c r="QED1" t="s">
        <v>27031</v>
      </c>
      <c r="QEE1" t="s">
        <v>27032</v>
      </c>
      <c r="QEF1" t="s">
        <v>27033</v>
      </c>
      <c r="QEG1" t="s">
        <v>27034</v>
      </c>
      <c r="QEH1" t="s">
        <v>27035</v>
      </c>
      <c r="QEI1" t="s">
        <v>27036</v>
      </c>
      <c r="QEJ1" t="s">
        <v>27037</v>
      </c>
      <c r="QEK1" t="s">
        <v>27038</v>
      </c>
      <c r="QEL1" t="s">
        <v>27039</v>
      </c>
      <c r="QEM1" t="s">
        <v>27040</v>
      </c>
      <c r="QEN1" t="s">
        <v>27041</v>
      </c>
      <c r="QEO1" t="s">
        <v>27042</v>
      </c>
      <c r="QEP1" t="s">
        <v>27043</v>
      </c>
      <c r="QEQ1" t="s">
        <v>27044</v>
      </c>
      <c r="QER1" t="s">
        <v>27045</v>
      </c>
      <c r="QES1" t="s">
        <v>27046</v>
      </c>
      <c r="QET1" t="s">
        <v>27047</v>
      </c>
      <c r="QEU1" t="s">
        <v>27048</v>
      </c>
      <c r="QEV1" t="s">
        <v>27049</v>
      </c>
      <c r="QEW1" t="s">
        <v>27050</v>
      </c>
      <c r="QEX1" t="s">
        <v>27051</v>
      </c>
      <c r="QEY1" t="s">
        <v>27052</v>
      </c>
      <c r="QEZ1" t="s">
        <v>27053</v>
      </c>
      <c r="QFA1" t="s">
        <v>27054</v>
      </c>
      <c r="QFB1" t="s">
        <v>27055</v>
      </c>
      <c r="QFC1" t="s">
        <v>27056</v>
      </c>
      <c r="QFD1" t="s">
        <v>27057</v>
      </c>
      <c r="QFE1" t="s">
        <v>27058</v>
      </c>
      <c r="QFF1" t="s">
        <v>27059</v>
      </c>
      <c r="QFG1" t="s">
        <v>27060</v>
      </c>
      <c r="QFH1" t="s">
        <v>27061</v>
      </c>
      <c r="QFI1" t="s">
        <v>27062</v>
      </c>
      <c r="QFJ1" t="s">
        <v>27063</v>
      </c>
      <c r="QFK1" t="s">
        <v>27064</v>
      </c>
      <c r="QFL1" t="s">
        <v>27065</v>
      </c>
      <c r="QFM1" t="s">
        <v>27066</v>
      </c>
      <c r="QFN1" t="s">
        <v>27067</v>
      </c>
      <c r="QFO1" t="s">
        <v>27068</v>
      </c>
      <c r="QFP1" t="s">
        <v>27069</v>
      </c>
      <c r="QFQ1" t="s">
        <v>27070</v>
      </c>
      <c r="QFR1" t="s">
        <v>27071</v>
      </c>
      <c r="QFS1" t="s">
        <v>27072</v>
      </c>
      <c r="QFT1" t="s">
        <v>27073</v>
      </c>
      <c r="QFU1" t="s">
        <v>27074</v>
      </c>
      <c r="QFV1" t="s">
        <v>27075</v>
      </c>
      <c r="QFW1" t="s">
        <v>27076</v>
      </c>
      <c r="QFX1" t="s">
        <v>27077</v>
      </c>
      <c r="QFY1" t="s">
        <v>27078</v>
      </c>
      <c r="QFZ1" t="s">
        <v>27079</v>
      </c>
      <c r="QGA1" t="s">
        <v>27080</v>
      </c>
      <c r="QGB1" t="s">
        <v>27081</v>
      </c>
      <c r="QGC1" t="s">
        <v>27082</v>
      </c>
      <c r="QGD1" t="s">
        <v>27083</v>
      </c>
      <c r="QGE1" t="s">
        <v>27084</v>
      </c>
      <c r="QGF1" t="s">
        <v>27085</v>
      </c>
      <c r="QGG1" t="s">
        <v>27086</v>
      </c>
      <c r="QGH1" t="s">
        <v>27087</v>
      </c>
      <c r="QGI1" t="s">
        <v>27088</v>
      </c>
      <c r="QGJ1" t="s">
        <v>27089</v>
      </c>
      <c r="QGK1" t="s">
        <v>27090</v>
      </c>
      <c r="QGL1" t="s">
        <v>27091</v>
      </c>
      <c r="QGM1" t="s">
        <v>27092</v>
      </c>
      <c r="QGN1" t="s">
        <v>27093</v>
      </c>
      <c r="QGO1" t="s">
        <v>27094</v>
      </c>
      <c r="QGP1" t="s">
        <v>27095</v>
      </c>
      <c r="QGQ1" t="s">
        <v>27096</v>
      </c>
      <c r="QGR1" t="s">
        <v>27097</v>
      </c>
      <c r="QGS1" t="s">
        <v>27098</v>
      </c>
      <c r="QGT1" t="s">
        <v>27099</v>
      </c>
      <c r="QGU1" t="s">
        <v>27100</v>
      </c>
      <c r="QGV1" t="s">
        <v>27101</v>
      </c>
      <c r="QGW1" t="s">
        <v>27102</v>
      </c>
      <c r="QGX1" t="s">
        <v>27103</v>
      </c>
      <c r="QGY1" t="s">
        <v>27104</v>
      </c>
      <c r="QGZ1" t="s">
        <v>27105</v>
      </c>
      <c r="QHA1" t="s">
        <v>27106</v>
      </c>
      <c r="QHB1" t="s">
        <v>27107</v>
      </c>
      <c r="QHC1" t="s">
        <v>27108</v>
      </c>
      <c r="QHD1" t="s">
        <v>27109</v>
      </c>
      <c r="QHE1" t="s">
        <v>27110</v>
      </c>
      <c r="QHF1" t="s">
        <v>27111</v>
      </c>
      <c r="QHG1" t="s">
        <v>27112</v>
      </c>
      <c r="QHH1" t="s">
        <v>27113</v>
      </c>
      <c r="QHI1" t="s">
        <v>27114</v>
      </c>
      <c r="QHJ1" t="s">
        <v>27115</v>
      </c>
      <c r="QHK1" t="s">
        <v>27116</v>
      </c>
      <c r="QHL1" t="s">
        <v>27117</v>
      </c>
      <c r="QHM1" t="s">
        <v>27118</v>
      </c>
      <c r="QHN1" t="s">
        <v>27119</v>
      </c>
      <c r="QHO1" t="s">
        <v>27120</v>
      </c>
      <c r="QHP1" t="s">
        <v>27121</v>
      </c>
      <c r="QHQ1" t="s">
        <v>27122</v>
      </c>
      <c r="QHR1" t="s">
        <v>27123</v>
      </c>
      <c r="QHS1" t="s">
        <v>27124</v>
      </c>
      <c r="QHT1" t="s">
        <v>27125</v>
      </c>
      <c r="QHU1" t="s">
        <v>27126</v>
      </c>
      <c r="QHV1" t="s">
        <v>27127</v>
      </c>
      <c r="QHW1" t="s">
        <v>27128</v>
      </c>
      <c r="QHX1" t="s">
        <v>27129</v>
      </c>
      <c r="QHY1" t="s">
        <v>27130</v>
      </c>
      <c r="QHZ1" t="s">
        <v>27131</v>
      </c>
      <c r="QIA1" t="s">
        <v>27132</v>
      </c>
      <c r="QIB1" t="s">
        <v>27133</v>
      </c>
      <c r="QIC1" t="s">
        <v>27134</v>
      </c>
      <c r="QID1" t="s">
        <v>27135</v>
      </c>
      <c r="QIE1" t="s">
        <v>27136</v>
      </c>
      <c r="QIF1" t="s">
        <v>27137</v>
      </c>
      <c r="QIG1" t="s">
        <v>27138</v>
      </c>
      <c r="QIH1" t="s">
        <v>27139</v>
      </c>
      <c r="QII1" t="s">
        <v>27140</v>
      </c>
      <c r="QIJ1" t="s">
        <v>27141</v>
      </c>
      <c r="QIK1" t="s">
        <v>27142</v>
      </c>
      <c r="QIL1" t="s">
        <v>27143</v>
      </c>
      <c r="QIM1" t="s">
        <v>27144</v>
      </c>
      <c r="QIN1" t="s">
        <v>27145</v>
      </c>
      <c r="QIO1" t="s">
        <v>27146</v>
      </c>
      <c r="QIP1" t="s">
        <v>27147</v>
      </c>
      <c r="QIQ1" t="s">
        <v>27148</v>
      </c>
      <c r="QIR1" t="s">
        <v>27149</v>
      </c>
      <c r="QIS1" t="s">
        <v>27150</v>
      </c>
      <c r="QIT1" t="s">
        <v>27151</v>
      </c>
      <c r="QIU1" t="s">
        <v>27152</v>
      </c>
      <c r="QIV1" t="s">
        <v>27153</v>
      </c>
      <c r="QIW1" t="s">
        <v>27154</v>
      </c>
      <c r="QIX1" t="s">
        <v>27155</v>
      </c>
      <c r="QIY1" t="s">
        <v>27156</v>
      </c>
      <c r="QIZ1" t="s">
        <v>27157</v>
      </c>
      <c r="QJA1" t="s">
        <v>27158</v>
      </c>
      <c r="QJB1" t="s">
        <v>27159</v>
      </c>
      <c r="QJC1" t="s">
        <v>27160</v>
      </c>
      <c r="QJD1" t="s">
        <v>27161</v>
      </c>
      <c r="QJE1" t="s">
        <v>27162</v>
      </c>
      <c r="QJF1" t="s">
        <v>27163</v>
      </c>
      <c r="QJG1" t="s">
        <v>27164</v>
      </c>
      <c r="QJH1" t="s">
        <v>27165</v>
      </c>
      <c r="QJI1" t="s">
        <v>27166</v>
      </c>
      <c r="QJJ1" t="s">
        <v>27167</v>
      </c>
      <c r="QJK1" t="s">
        <v>27168</v>
      </c>
      <c r="QJL1" t="s">
        <v>27169</v>
      </c>
      <c r="QJM1" t="s">
        <v>27170</v>
      </c>
      <c r="QJN1" t="s">
        <v>27171</v>
      </c>
      <c r="QJO1" t="s">
        <v>27172</v>
      </c>
      <c r="QJP1" t="s">
        <v>27173</v>
      </c>
      <c r="QJQ1" t="s">
        <v>27174</v>
      </c>
      <c r="QJR1" t="s">
        <v>27175</v>
      </c>
      <c r="QJS1" t="s">
        <v>27176</v>
      </c>
      <c r="QJT1" t="s">
        <v>27177</v>
      </c>
      <c r="QJU1" t="s">
        <v>27178</v>
      </c>
      <c r="QJV1" t="s">
        <v>27179</v>
      </c>
      <c r="QJW1" t="s">
        <v>27180</v>
      </c>
      <c r="QJX1" t="s">
        <v>27181</v>
      </c>
      <c r="QJY1" t="s">
        <v>27182</v>
      </c>
      <c r="QJZ1" t="s">
        <v>27183</v>
      </c>
      <c r="QKA1" t="s">
        <v>27184</v>
      </c>
      <c r="QKB1" t="s">
        <v>27185</v>
      </c>
      <c r="QKC1" t="s">
        <v>27186</v>
      </c>
      <c r="QKD1" t="s">
        <v>27187</v>
      </c>
      <c r="QKE1" t="s">
        <v>27188</v>
      </c>
      <c r="QKF1" t="s">
        <v>27189</v>
      </c>
      <c r="QKG1" t="s">
        <v>27190</v>
      </c>
      <c r="QKH1" t="s">
        <v>27191</v>
      </c>
      <c r="QKI1" t="s">
        <v>27192</v>
      </c>
      <c r="QKJ1" t="s">
        <v>27193</v>
      </c>
      <c r="QKK1" t="s">
        <v>27194</v>
      </c>
      <c r="QKL1" t="s">
        <v>27195</v>
      </c>
      <c r="QKM1" t="s">
        <v>27196</v>
      </c>
      <c r="QKN1" t="s">
        <v>27197</v>
      </c>
      <c r="QKO1" t="s">
        <v>27198</v>
      </c>
      <c r="QKP1" t="s">
        <v>27199</v>
      </c>
      <c r="QKQ1" t="s">
        <v>27200</v>
      </c>
      <c r="QKR1" t="s">
        <v>27201</v>
      </c>
      <c r="QKS1" t="s">
        <v>27202</v>
      </c>
      <c r="QKT1" t="s">
        <v>27203</v>
      </c>
      <c r="QKU1" t="s">
        <v>27204</v>
      </c>
      <c r="QKV1" t="s">
        <v>27205</v>
      </c>
      <c r="QKW1" t="s">
        <v>27206</v>
      </c>
      <c r="QKX1" t="s">
        <v>27207</v>
      </c>
      <c r="QKY1" t="s">
        <v>27208</v>
      </c>
      <c r="QKZ1" t="s">
        <v>27209</v>
      </c>
      <c r="QLA1" t="s">
        <v>27210</v>
      </c>
      <c r="QLB1" t="s">
        <v>27211</v>
      </c>
      <c r="QLC1" t="s">
        <v>27212</v>
      </c>
      <c r="QLD1" t="s">
        <v>27213</v>
      </c>
      <c r="QLE1" t="s">
        <v>27214</v>
      </c>
      <c r="QLF1" t="s">
        <v>27215</v>
      </c>
      <c r="QLG1" t="s">
        <v>27216</v>
      </c>
      <c r="QLH1" t="s">
        <v>27217</v>
      </c>
      <c r="QLI1" t="s">
        <v>27218</v>
      </c>
      <c r="QLJ1" t="s">
        <v>27219</v>
      </c>
      <c r="QLK1" t="s">
        <v>27220</v>
      </c>
      <c r="QLL1" t="s">
        <v>27221</v>
      </c>
      <c r="QLM1" t="s">
        <v>27222</v>
      </c>
      <c r="QLN1" t="s">
        <v>27223</v>
      </c>
      <c r="QLO1" t="s">
        <v>27224</v>
      </c>
      <c r="QLP1" t="s">
        <v>27225</v>
      </c>
      <c r="QLQ1" t="s">
        <v>27226</v>
      </c>
      <c r="QLR1" t="s">
        <v>27227</v>
      </c>
      <c r="QLS1" t="s">
        <v>27228</v>
      </c>
      <c r="QLT1" t="s">
        <v>27229</v>
      </c>
      <c r="QLU1" t="s">
        <v>27230</v>
      </c>
      <c r="QLV1" t="s">
        <v>27231</v>
      </c>
      <c r="QLW1" t="s">
        <v>27232</v>
      </c>
      <c r="QLX1" t="s">
        <v>27233</v>
      </c>
      <c r="QLY1" t="s">
        <v>27234</v>
      </c>
      <c r="QLZ1" t="s">
        <v>27235</v>
      </c>
      <c r="QMA1" t="s">
        <v>27236</v>
      </c>
      <c r="QMB1" t="s">
        <v>27237</v>
      </c>
      <c r="QMC1" t="s">
        <v>27238</v>
      </c>
      <c r="QMD1" t="s">
        <v>27239</v>
      </c>
      <c r="QME1" t="s">
        <v>27240</v>
      </c>
      <c r="QMF1" t="s">
        <v>27241</v>
      </c>
      <c r="QMG1" t="s">
        <v>27242</v>
      </c>
      <c r="QMH1" t="s">
        <v>27243</v>
      </c>
      <c r="QMI1" t="s">
        <v>27244</v>
      </c>
      <c r="QMJ1" t="s">
        <v>27245</v>
      </c>
      <c r="QMK1" t="s">
        <v>27246</v>
      </c>
      <c r="QML1" t="s">
        <v>27247</v>
      </c>
      <c r="QMM1" t="s">
        <v>27248</v>
      </c>
      <c r="QMN1" t="s">
        <v>27249</v>
      </c>
      <c r="QMO1" t="s">
        <v>27250</v>
      </c>
      <c r="QMP1" t="s">
        <v>27251</v>
      </c>
      <c r="QMQ1" t="s">
        <v>27252</v>
      </c>
      <c r="QMR1" t="s">
        <v>27253</v>
      </c>
      <c r="QMS1" t="s">
        <v>27254</v>
      </c>
      <c r="QMT1" t="s">
        <v>27255</v>
      </c>
      <c r="QMU1" t="s">
        <v>27256</v>
      </c>
      <c r="QMV1" t="s">
        <v>27257</v>
      </c>
      <c r="QMW1" t="s">
        <v>27258</v>
      </c>
      <c r="QMX1" t="s">
        <v>27259</v>
      </c>
      <c r="QMY1" t="s">
        <v>27260</v>
      </c>
      <c r="QMZ1" t="s">
        <v>27261</v>
      </c>
      <c r="QNA1" t="s">
        <v>27262</v>
      </c>
      <c r="QNB1" t="s">
        <v>27263</v>
      </c>
      <c r="QNC1" t="s">
        <v>27264</v>
      </c>
      <c r="QND1" t="s">
        <v>27265</v>
      </c>
      <c r="QNE1" t="s">
        <v>27266</v>
      </c>
      <c r="QNF1" t="s">
        <v>27267</v>
      </c>
      <c r="QNG1" t="s">
        <v>27268</v>
      </c>
      <c r="QNH1" t="s">
        <v>27269</v>
      </c>
      <c r="QNI1" t="s">
        <v>27270</v>
      </c>
      <c r="QNJ1" t="s">
        <v>27271</v>
      </c>
      <c r="QNK1" t="s">
        <v>27272</v>
      </c>
      <c r="QNL1" t="s">
        <v>27273</v>
      </c>
      <c r="QNM1" t="s">
        <v>27274</v>
      </c>
      <c r="QNN1" t="s">
        <v>27275</v>
      </c>
      <c r="QNO1" t="s">
        <v>27276</v>
      </c>
      <c r="QNP1" t="s">
        <v>27277</v>
      </c>
      <c r="QNQ1" t="s">
        <v>27278</v>
      </c>
      <c r="QNR1" t="s">
        <v>27279</v>
      </c>
      <c r="QNS1" t="s">
        <v>27280</v>
      </c>
      <c r="QNT1" t="s">
        <v>27281</v>
      </c>
      <c r="QNU1" t="s">
        <v>27282</v>
      </c>
      <c r="QNV1" t="s">
        <v>27283</v>
      </c>
      <c r="QNW1" t="s">
        <v>27284</v>
      </c>
      <c r="QNX1" t="s">
        <v>27285</v>
      </c>
      <c r="QNY1" t="s">
        <v>27286</v>
      </c>
      <c r="QNZ1" t="s">
        <v>27287</v>
      </c>
      <c r="QOA1" t="s">
        <v>27288</v>
      </c>
      <c r="QOB1" t="s">
        <v>27289</v>
      </c>
      <c r="QOC1" t="s">
        <v>27290</v>
      </c>
      <c r="QOD1" t="s">
        <v>27291</v>
      </c>
      <c r="QOE1" t="s">
        <v>27292</v>
      </c>
      <c r="QOF1" t="s">
        <v>27293</v>
      </c>
      <c r="QOG1" t="s">
        <v>27294</v>
      </c>
      <c r="QOH1" t="s">
        <v>27295</v>
      </c>
      <c r="QOI1" t="s">
        <v>27296</v>
      </c>
      <c r="QOJ1" t="s">
        <v>27297</v>
      </c>
      <c r="QOK1" t="s">
        <v>27298</v>
      </c>
      <c r="QOL1" t="s">
        <v>27299</v>
      </c>
      <c r="QOM1" t="s">
        <v>27300</v>
      </c>
      <c r="QON1" t="s">
        <v>27301</v>
      </c>
      <c r="QOO1" t="s">
        <v>27302</v>
      </c>
      <c r="QOP1" t="s">
        <v>27303</v>
      </c>
      <c r="QOQ1" t="s">
        <v>27304</v>
      </c>
      <c r="QOR1" t="s">
        <v>27305</v>
      </c>
      <c r="QOS1" t="s">
        <v>27306</v>
      </c>
      <c r="QOT1" t="s">
        <v>27307</v>
      </c>
      <c r="QOU1" t="s">
        <v>27308</v>
      </c>
      <c r="QOV1" t="s">
        <v>27309</v>
      </c>
      <c r="QOW1" t="s">
        <v>27310</v>
      </c>
      <c r="QOX1" t="s">
        <v>27311</v>
      </c>
      <c r="QOY1" t="s">
        <v>27312</v>
      </c>
      <c r="QOZ1" t="s">
        <v>27313</v>
      </c>
      <c r="QPA1" t="s">
        <v>27314</v>
      </c>
      <c r="QPB1" t="s">
        <v>27315</v>
      </c>
      <c r="QPC1" t="s">
        <v>27316</v>
      </c>
      <c r="QPD1" t="s">
        <v>27317</v>
      </c>
      <c r="QPE1" t="s">
        <v>27318</v>
      </c>
      <c r="QPF1" t="s">
        <v>27319</v>
      </c>
      <c r="QPG1" t="s">
        <v>27320</v>
      </c>
      <c r="QPH1" t="s">
        <v>27321</v>
      </c>
      <c r="QPI1" t="s">
        <v>27322</v>
      </c>
      <c r="QPJ1" t="s">
        <v>27323</v>
      </c>
      <c r="QPK1" t="s">
        <v>27324</v>
      </c>
      <c r="QPL1" t="s">
        <v>27325</v>
      </c>
      <c r="QPM1" t="s">
        <v>27326</v>
      </c>
      <c r="QPN1" t="s">
        <v>27327</v>
      </c>
      <c r="QPO1" t="s">
        <v>27328</v>
      </c>
      <c r="QPP1" t="s">
        <v>27329</v>
      </c>
      <c r="QPQ1" t="s">
        <v>27330</v>
      </c>
      <c r="QPR1" t="s">
        <v>27331</v>
      </c>
      <c r="QPS1" t="s">
        <v>27332</v>
      </c>
      <c r="QPT1" t="s">
        <v>27333</v>
      </c>
      <c r="QPU1" t="s">
        <v>27334</v>
      </c>
      <c r="QPV1" t="s">
        <v>27335</v>
      </c>
      <c r="QPW1" t="s">
        <v>27336</v>
      </c>
      <c r="QPX1" t="s">
        <v>27337</v>
      </c>
      <c r="QPY1" t="s">
        <v>27338</v>
      </c>
      <c r="QPZ1" t="s">
        <v>27339</v>
      </c>
      <c r="QQA1" t="s">
        <v>27340</v>
      </c>
      <c r="QQB1" t="s">
        <v>27341</v>
      </c>
      <c r="QQC1" t="s">
        <v>27342</v>
      </c>
      <c r="QQD1" t="s">
        <v>27343</v>
      </c>
      <c r="QQE1" t="s">
        <v>27344</v>
      </c>
      <c r="QQF1" t="s">
        <v>27345</v>
      </c>
      <c r="QQG1" t="s">
        <v>27346</v>
      </c>
      <c r="QQH1" t="s">
        <v>27347</v>
      </c>
      <c r="QQI1" t="s">
        <v>27348</v>
      </c>
      <c r="QQJ1" t="s">
        <v>27349</v>
      </c>
      <c r="QQK1" t="s">
        <v>27350</v>
      </c>
      <c r="QQL1" t="s">
        <v>27351</v>
      </c>
      <c r="QQM1" t="s">
        <v>27352</v>
      </c>
      <c r="QQN1" t="s">
        <v>27353</v>
      </c>
      <c r="QQO1" t="s">
        <v>27354</v>
      </c>
      <c r="QQP1" t="s">
        <v>27355</v>
      </c>
      <c r="QQQ1" t="s">
        <v>27356</v>
      </c>
      <c r="QQR1" t="s">
        <v>27357</v>
      </c>
      <c r="QQS1" t="s">
        <v>27358</v>
      </c>
      <c r="QQT1" t="s">
        <v>27359</v>
      </c>
      <c r="QQU1" t="s">
        <v>27360</v>
      </c>
      <c r="QQV1" t="s">
        <v>27361</v>
      </c>
      <c r="QQW1" t="s">
        <v>27362</v>
      </c>
      <c r="QQX1" t="s">
        <v>27363</v>
      </c>
      <c r="QQY1" t="s">
        <v>27364</v>
      </c>
      <c r="QQZ1" t="s">
        <v>27365</v>
      </c>
      <c r="QRA1" t="s">
        <v>27366</v>
      </c>
      <c r="QRB1" t="s">
        <v>27367</v>
      </c>
      <c r="QRC1" t="s">
        <v>27368</v>
      </c>
      <c r="QRD1" t="s">
        <v>27369</v>
      </c>
      <c r="QRE1" t="s">
        <v>27370</v>
      </c>
      <c r="QRF1" t="s">
        <v>27371</v>
      </c>
      <c r="QRG1" t="s">
        <v>27372</v>
      </c>
      <c r="QRH1" t="s">
        <v>27373</v>
      </c>
      <c r="QRI1" t="s">
        <v>27374</v>
      </c>
      <c r="QRJ1" t="s">
        <v>27375</v>
      </c>
      <c r="QRK1" t="s">
        <v>27376</v>
      </c>
      <c r="QRL1" t="s">
        <v>27377</v>
      </c>
      <c r="QRM1" t="s">
        <v>27378</v>
      </c>
      <c r="QRN1" t="s">
        <v>27379</v>
      </c>
      <c r="QRO1" t="s">
        <v>27380</v>
      </c>
      <c r="QRP1" t="s">
        <v>27381</v>
      </c>
      <c r="QRQ1" t="s">
        <v>27382</v>
      </c>
      <c r="QRR1" t="s">
        <v>27383</v>
      </c>
      <c r="QRS1" t="s">
        <v>27384</v>
      </c>
      <c r="QRT1" t="s">
        <v>27385</v>
      </c>
      <c r="QRU1" t="s">
        <v>27386</v>
      </c>
      <c r="QRV1" t="s">
        <v>27387</v>
      </c>
      <c r="QRW1" t="s">
        <v>27388</v>
      </c>
      <c r="QRX1" t="s">
        <v>27389</v>
      </c>
      <c r="QRY1" t="s">
        <v>27390</v>
      </c>
      <c r="QRZ1" t="s">
        <v>27391</v>
      </c>
      <c r="QSA1" t="s">
        <v>27392</v>
      </c>
      <c r="QSB1" t="s">
        <v>27393</v>
      </c>
      <c r="QSC1" t="s">
        <v>27394</v>
      </c>
      <c r="QSD1" t="s">
        <v>27395</v>
      </c>
      <c r="QSE1" t="s">
        <v>27396</v>
      </c>
      <c r="QSF1" t="s">
        <v>27397</v>
      </c>
      <c r="QSG1" t="s">
        <v>27398</v>
      </c>
      <c r="QSH1" t="s">
        <v>27399</v>
      </c>
      <c r="QSI1" t="s">
        <v>27400</v>
      </c>
      <c r="QSJ1" t="s">
        <v>27401</v>
      </c>
      <c r="QSK1" t="s">
        <v>27402</v>
      </c>
      <c r="QSL1" t="s">
        <v>27403</v>
      </c>
      <c r="QSM1" t="s">
        <v>27404</v>
      </c>
      <c r="QSN1" t="s">
        <v>27405</v>
      </c>
      <c r="QSO1" t="s">
        <v>27406</v>
      </c>
      <c r="QSP1" t="s">
        <v>27407</v>
      </c>
      <c r="QSQ1" t="s">
        <v>27408</v>
      </c>
      <c r="QSR1" t="s">
        <v>27409</v>
      </c>
      <c r="QSS1" t="s">
        <v>27410</v>
      </c>
      <c r="QST1" t="s">
        <v>27411</v>
      </c>
      <c r="QSU1" t="s">
        <v>27412</v>
      </c>
      <c r="QSV1" t="s">
        <v>27413</v>
      </c>
      <c r="QSW1" t="s">
        <v>27414</v>
      </c>
      <c r="QSX1" t="s">
        <v>27415</v>
      </c>
      <c r="QSY1" t="s">
        <v>27416</v>
      </c>
      <c r="QSZ1" t="s">
        <v>27417</v>
      </c>
      <c r="QTA1" t="s">
        <v>27418</v>
      </c>
      <c r="QTB1" t="s">
        <v>27419</v>
      </c>
      <c r="QTC1" t="s">
        <v>27420</v>
      </c>
      <c r="QTD1" t="s">
        <v>27421</v>
      </c>
      <c r="QTE1" t="s">
        <v>27422</v>
      </c>
      <c r="QTF1" t="s">
        <v>27423</v>
      </c>
      <c r="QTG1" t="s">
        <v>27424</v>
      </c>
      <c r="QTH1" t="s">
        <v>27425</v>
      </c>
      <c r="QTI1" t="s">
        <v>27426</v>
      </c>
      <c r="QTJ1" t="s">
        <v>27427</v>
      </c>
      <c r="QTK1" t="s">
        <v>27428</v>
      </c>
      <c r="QTL1" t="s">
        <v>27429</v>
      </c>
      <c r="QTM1" t="s">
        <v>27430</v>
      </c>
      <c r="QTN1" t="s">
        <v>27431</v>
      </c>
      <c r="QTO1" t="s">
        <v>27432</v>
      </c>
      <c r="QTP1" t="s">
        <v>27433</v>
      </c>
      <c r="QTQ1" t="s">
        <v>27434</v>
      </c>
      <c r="QTR1" t="s">
        <v>27435</v>
      </c>
      <c r="QTS1" t="s">
        <v>27436</v>
      </c>
      <c r="QTT1" t="s">
        <v>27437</v>
      </c>
      <c r="QTU1" t="s">
        <v>27438</v>
      </c>
      <c r="QTV1" t="s">
        <v>27439</v>
      </c>
      <c r="QTW1" t="s">
        <v>27440</v>
      </c>
      <c r="QTX1" t="s">
        <v>27441</v>
      </c>
      <c r="QTY1" t="s">
        <v>27442</v>
      </c>
      <c r="QTZ1" t="s">
        <v>27443</v>
      </c>
      <c r="QUA1" t="s">
        <v>27444</v>
      </c>
      <c r="QUB1" t="s">
        <v>27445</v>
      </c>
      <c r="QUC1" t="s">
        <v>27446</v>
      </c>
      <c r="QUD1" t="s">
        <v>27447</v>
      </c>
      <c r="QUE1" t="s">
        <v>27448</v>
      </c>
      <c r="QUF1" t="s">
        <v>27449</v>
      </c>
      <c r="QUG1" t="s">
        <v>27450</v>
      </c>
      <c r="QUH1" t="s">
        <v>27451</v>
      </c>
      <c r="QUI1" t="s">
        <v>27452</v>
      </c>
      <c r="QUJ1" t="s">
        <v>27453</v>
      </c>
      <c r="QUK1" t="s">
        <v>27454</v>
      </c>
      <c r="QUL1" t="s">
        <v>27455</v>
      </c>
      <c r="QUM1" t="s">
        <v>27456</v>
      </c>
      <c r="QUN1" t="s">
        <v>27457</v>
      </c>
      <c r="QUO1" t="s">
        <v>27458</v>
      </c>
      <c r="QUP1" t="s">
        <v>27459</v>
      </c>
      <c r="QUQ1" t="s">
        <v>27460</v>
      </c>
      <c r="QUR1" t="s">
        <v>27461</v>
      </c>
      <c r="QUS1" t="s">
        <v>27462</v>
      </c>
      <c r="QUT1" t="s">
        <v>27463</v>
      </c>
      <c r="QUU1" t="s">
        <v>27464</v>
      </c>
      <c r="QUV1" t="s">
        <v>27465</v>
      </c>
      <c r="QUW1" t="s">
        <v>27466</v>
      </c>
      <c r="QUX1" t="s">
        <v>27467</v>
      </c>
      <c r="QUY1" t="s">
        <v>27468</v>
      </c>
      <c r="QUZ1" t="s">
        <v>27469</v>
      </c>
      <c r="QVA1" t="s">
        <v>27470</v>
      </c>
      <c r="QVB1" t="s">
        <v>27471</v>
      </c>
      <c r="QVC1" t="s">
        <v>27472</v>
      </c>
      <c r="QVD1" t="s">
        <v>27473</v>
      </c>
      <c r="QVE1" t="s">
        <v>27474</v>
      </c>
      <c r="QVF1" t="s">
        <v>27475</v>
      </c>
      <c r="QVG1" t="s">
        <v>27476</v>
      </c>
      <c r="QVH1" t="s">
        <v>27477</v>
      </c>
      <c r="QVI1" t="s">
        <v>27478</v>
      </c>
      <c r="QVJ1" t="s">
        <v>27479</v>
      </c>
      <c r="QVK1" t="s">
        <v>27480</v>
      </c>
      <c r="QVL1" t="s">
        <v>27481</v>
      </c>
      <c r="QVM1" t="s">
        <v>27482</v>
      </c>
      <c r="QVN1" t="s">
        <v>27483</v>
      </c>
      <c r="QVO1" t="s">
        <v>27484</v>
      </c>
      <c r="QVP1" t="s">
        <v>27485</v>
      </c>
      <c r="QVQ1" t="s">
        <v>27486</v>
      </c>
      <c r="QVR1" t="s">
        <v>27487</v>
      </c>
      <c r="QVS1" t="s">
        <v>27488</v>
      </c>
      <c r="QVT1" t="s">
        <v>27489</v>
      </c>
      <c r="QVU1" t="s">
        <v>27490</v>
      </c>
      <c r="QVV1" t="s">
        <v>27491</v>
      </c>
      <c r="QVW1" t="s">
        <v>27492</v>
      </c>
      <c r="QVX1" t="s">
        <v>27493</v>
      </c>
      <c r="QVY1" t="s">
        <v>27494</v>
      </c>
      <c r="QVZ1" t="s">
        <v>27495</v>
      </c>
      <c r="QWA1" t="s">
        <v>27496</v>
      </c>
      <c r="QWB1" t="s">
        <v>27497</v>
      </c>
      <c r="QWC1" t="s">
        <v>27498</v>
      </c>
      <c r="QWD1" t="s">
        <v>27499</v>
      </c>
      <c r="QWE1" t="s">
        <v>27500</v>
      </c>
      <c r="QWF1" t="s">
        <v>27501</v>
      </c>
      <c r="QWG1" t="s">
        <v>27502</v>
      </c>
      <c r="QWH1" t="s">
        <v>27503</v>
      </c>
      <c r="QWI1" t="s">
        <v>27504</v>
      </c>
      <c r="QWJ1" t="s">
        <v>27505</v>
      </c>
      <c r="QWK1" t="s">
        <v>27506</v>
      </c>
      <c r="QWL1" t="s">
        <v>27507</v>
      </c>
      <c r="QWM1" t="s">
        <v>27508</v>
      </c>
      <c r="QWN1" t="s">
        <v>27509</v>
      </c>
      <c r="QWO1" t="s">
        <v>27510</v>
      </c>
      <c r="QWP1" t="s">
        <v>27511</v>
      </c>
      <c r="QWQ1" t="s">
        <v>27512</v>
      </c>
      <c r="QWR1" t="s">
        <v>27513</v>
      </c>
      <c r="QWS1" t="s">
        <v>27514</v>
      </c>
      <c r="QWT1" t="s">
        <v>27515</v>
      </c>
      <c r="QWU1" t="s">
        <v>27516</v>
      </c>
      <c r="QWV1" t="s">
        <v>27517</v>
      </c>
      <c r="QWW1" t="s">
        <v>27518</v>
      </c>
      <c r="QWX1" t="s">
        <v>27519</v>
      </c>
      <c r="QWY1" t="s">
        <v>27520</v>
      </c>
      <c r="QWZ1" t="s">
        <v>27521</v>
      </c>
      <c r="QXA1" t="s">
        <v>27522</v>
      </c>
      <c r="QXB1" t="s">
        <v>27523</v>
      </c>
      <c r="QXC1" t="s">
        <v>27524</v>
      </c>
      <c r="QXD1" t="s">
        <v>27525</v>
      </c>
      <c r="QXE1" t="s">
        <v>27526</v>
      </c>
      <c r="QXF1" t="s">
        <v>27527</v>
      </c>
      <c r="QXG1" t="s">
        <v>27528</v>
      </c>
      <c r="QXH1" t="s">
        <v>27529</v>
      </c>
      <c r="QXI1" t="s">
        <v>27530</v>
      </c>
      <c r="QXJ1" t="s">
        <v>27531</v>
      </c>
      <c r="QXK1" t="s">
        <v>27532</v>
      </c>
      <c r="QXL1" t="s">
        <v>27533</v>
      </c>
      <c r="QXM1" t="s">
        <v>27534</v>
      </c>
      <c r="QXN1" t="s">
        <v>27535</v>
      </c>
      <c r="QXO1" t="s">
        <v>27536</v>
      </c>
      <c r="QXP1" t="s">
        <v>27537</v>
      </c>
      <c r="QXQ1" t="s">
        <v>27538</v>
      </c>
      <c r="QXR1" t="s">
        <v>27539</v>
      </c>
      <c r="QXS1" t="s">
        <v>27540</v>
      </c>
      <c r="QXT1" t="s">
        <v>27541</v>
      </c>
      <c r="QXU1" t="s">
        <v>27542</v>
      </c>
      <c r="QXV1" t="s">
        <v>27543</v>
      </c>
      <c r="QXW1" t="s">
        <v>27544</v>
      </c>
      <c r="QXX1" t="s">
        <v>27545</v>
      </c>
      <c r="QXY1" t="s">
        <v>27546</v>
      </c>
      <c r="QXZ1" t="s">
        <v>27547</v>
      </c>
      <c r="QYA1" t="s">
        <v>27548</v>
      </c>
      <c r="QYB1" t="s">
        <v>27549</v>
      </c>
      <c r="QYC1" t="s">
        <v>27550</v>
      </c>
      <c r="QYD1" t="s">
        <v>27551</v>
      </c>
      <c r="QYE1" t="s">
        <v>27552</v>
      </c>
      <c r="QYF1" t="s">
        <v>27553</v>
      </c>
      <c r="QYG1" t="s">
        <v>27554</v>
      </c>
      <c r="QYH1" t="s">
        <v>27555</v>
      </c>
      <c r="QYI1" t="s">
        <v>27556</v>
      </c>
      <c r="QYJ1" t="s">
        <v>27557</v>
      </c>
      <c r="QYK1" t="s">
        <v>27558</v>
      </c>
      <c r="QYL1" t="s">
        <v>27559</v>
      </c>
      <c r="QYM1" t="s">
        <v>27560</v>
      </c>
      <c r="QYN1" t="s">
        <v>27561</v>
      </c>
      <c r="QYO1" t="s">
        <v>27562</v>
      </c>
      <c r="QYP1" t="s">
        <v>27563</v>
      </c>
      <c r="QYQ1" t="s">
        <v>27564</v>
      </c>
      <c r="QYR1" t="s">
        <v>27565</v>
      </c>
      <c r="QYS1" t="s">
        <v>27566</v>
      </c>
      <c r="QYT1" t="s">
        <v>27567</v>
      </c>
      <c r="QYU1" t="s">
        <v>27568</v>
      </c>
      <c r="QYV1" t="s">
        <v>27569</v>
      </c>
      <c r="QYW1" t="s">
        <v>27570</v>
      </c>
      <c r="QYX1" t="s">
        <v>27571</v>
      </c>
      <c r="QYY1" t="s">
        <v>27572</v>
      </c>
      <c r="QYZ1" t="s">
        <v>27573</v>
      </c>
      <c r="QZA1" t="s">
        <v>27574</v>
      </c>
      <c r="QZB1" t="s">
        <v>27575</v>
      </c>
      <c r="QZC1" t="s">
        <v>27576</v>
      </c>
      <c r="QZD1" t="s">
        <v>27577</v>
      </c>
      <c r="QZE1" t="s">
        <v>27578</v>
      </c>
      <c r="QZF1" t="s">
        <v>27579</v>
      </c>
      <c r="QZG1" t="s">
        <v>27580</v>
      </c>
      <c r="QZH1" t="s">
        <v>27581</v>
      </c>
      <c r="QZI1" t="s">
        <v>27582</v>
      </c>
      <c r="QZJ1" t="s">
        <v>27583</v>
      </c>
      <c r="QZK1" t="s">
        <v>27584</v>
      </c>
      <c r="QZL1" t="s">
        <v>27585</v>
      </c>
      <c r="QZM1" t="s">
        <v>27586</v>
      </c>
      <c r="QZN1" t="s">
        <v>27587</v>
      </c>
      <c r="QZO1" t="s">
        <v>27588</v>
      </c>
      <c r="QZP1" t="s">
        <v>27589</v>
      </c>
      <c r="QZQ1" t="s">
        <v>27590</v>
      </c>
      <c r="QZR1" t="s">
        <v>27591</v>
      </c>
      <c r="QZS1" t="s">
        <v>27592</v>
      </c>
      <c r="QZT1" t="s">
        <v>27593</v>
      </c>
      <c r="QZU1" t="s">
        <v>27594</v>
      </c>
      <c r="QZV1" t="s">
        <v>27595</v>
      </c>
      <c r="QZW1" t="s">
        <v>27596</v>
      </c>
      <c r="QZX1" t="s">
        <v>27597</v>
      </c>
      <c r="QZY1" t="s">
        <v>27598</v>
      </c>
      <c r="QZZ1" t="s">
        <v>27599</v>
      </c>
      <c r="RAA1" t="s">
        <v>27600</v>
      </c>
      <c r="RAB1" t="s">
        <v>27601</v>
      </c>
      <c r="RAC1" t="s">
        <v>27602</v>
      </c>
      <c r="RAD1" t="s">
        <v>27603</v>
      </c>
      <c r="RAE1" t="s">
        <v>27604</v>
      </c>
      <c r="RAF1" t="s">
        <v>27605</v>
      </c>
      <c r="RAG1" t="s">
        <v>27606</v>
      </c>
      <c r="RAH1" t="s">
        <v>27607</v>
      </c>
      <c r="RAI1" t="s">
        <v>27608</v>
      </c>
      <c r="RAJ1" t="s">
        <v>27609</v>
      </c>
      <c r="RAK1" t="s">
        <v>27610</v>
      </c>
      <c r="RAL1" t="s">
        <v>27611</v>
      </c>
      <c r="RAM1" t="s">
        <v>27612</v>
      </c>
      <c r="RAN1" t="s">
        <v>27613</v>
      </c>
      <c r="RAO1" t="s">
        <v>27614</v>
      </c>
      <c r="RAP1" t="s">
        <v>27615</v>
      </c>
      <c r="RAQ1" t="s">
        <v>27616</v>
      </c>
      <c r="RAR1" t="s">
        <v>27617</v>
      </c>
      <c r="RAS1" t="s">
        <v>27618</v>
      </c>
      <c r="RAT1" t="s">
        <v>27619</v>
      </c>
      <c r="RAU1" t="s">
        <v>27620</v>
      </c>
      <c r="RAV1" t="s">
        <v>27621</v>
      </c>
      <c r="RAW1" t="s">
        <v>27622</v>
      </c>
      <c r="RAX1" t="s">
        <v>27623</v>
      </c>
      <c r="RAY1" t="s">
        <v>27624</v>
      </c>
      <c r="RAZ1" t="s">
        <v>27625</v>
      </c>
      <c r="RBA1" t="s">
        <v>27626</v>
      </c>
      <c r="RBB1" t="s">
        <v>27627</v>
      </c>
      <c r="RBC1" t="s">
        <v>27628</v>
      </c>
      <c r="RBD1" t="s">
        <v>27629</v>
      </c>
      <c r="RBE1" t="s">
        <v>27630</v>
      </c>
      <c r="RBF1" t="s">
        <v>27631</v>
      </c>
      <c r="RBG1" t="s">
        <v>27632</v>
      </c>
      <c r="RBH1" t="s">
        <v>27633</v>
      </c>
      <c r="RBI1" t="s">
        <v>27634</v>
      </c>
      <c r="RBJ1" t="s">
        <v>27635</v>
      </c>
      <c r="RBK1" t="s">
        <v>27636</v>
      </c>
      <c r="RBL1" t="s">
        <v>27637</v>
      </c>
      <c r="RBM1" t="s">
        <v>27638</v>
      </c>
      <c r="RBN1" t="s">
        <v>27639</v>
      </c>
      <c r="RBO1" t="s">
        <v>27640</v>
      </c>
      <c r="RBP1" t="s">
        <v>27641</v>
      </c>
      <c r="RBQ1" t="s">
        <v>27642</v>
      </c>
      <c r="RBR1" t="s">
        <v>27643</v>
      </c>
      <c r="RBS1" t="s">
        <v>27644</v>
      </c>
      <c r="RBT1" t="s">
        <v>27645</v>
      </c>
      <c r="RBU1" t="s">
        <v>27646</v>
      </c>
      <c r="RBV1" t="s">
        <v>27647</v>
      </c>
      <c r="RBW1" t="s">
        <v>27648</v>
      </c>
      <c r="RBX1" t="s">
        <v>27649</v>
      </c>
      <c r="RBY1" t="s">
        <v>27650</v>
      </c>
      <c r="RBZ1" t="s">
        <v>27651</v>
      </c>
      <c r="RCA1" t="s">
        <v>27652</v>
      </c>
      <c r="RCB1" t="s">
        <v>27653</v>
      </c>
      <c r="RCC1" t="s">
        <v>27654</v>
      </c>
      <c r="RCD1" t="s">
        <v>27655</v>
      </c>
      <c r="RCE1" t="s">
        <v>27656</v>
      </c>
      <c r="RCF1" t="s">
        <v>27657</v>
      </c>
      <c r="RCG1" t="s">
        <v>27658</v>
      </c>
      <c r="RCH1" t="s">
        <v>27659</v>
      </c>
      <c r="RCI1" t="s">
        <v>27660</v>
      </c>
      <c r="RCJ1" t="s">
        <v>27661</v>
      </c>
      <c r="RCK1" t="s">
        <v>27662</v>
      </c>
      <c r="RCL1" t="s">
        <v>27663</v>
      </c>
      <c r="RCM1" t="s">
        <v>27664</v>
      </c>
      <c r="RCN1" t="s">
        <v>27665</v>
      </c>
      <c r="RCO1" t="s">
        <v>27666</v>
      </c>
      <c r="RCP1" t="s">
        <v>27667</v>
      </c>
      <c r="RCQ1" t="s">
        <v>27668</v>
      </c>
      <c r="RCR1" t="s">
        <v>27669</v>
      </c>
      <c r="RCS1" t="s">
        <v>27670</v>
      </c>
      <c r="RCT1" t="s">
        <v>27671</v>
      </c>
      <c r="RCU1" t="s">
        <v>27672</v>
      </c>
      <c r="RCV1" t="s">
        <v>27673</v>
      </c>
      <c r="RCW1" t="s">
        <v>27674</v>
      </c>
      <c r="RCX1" t="s">
        <v>27675</v>
      </c>
      <c r="RCY1" t="s">
        <v>27676</v>
      </c>
      <c r="RCZ1" t="s">
        <v>27677</v>
      </c>
      <c r="RDA1" t="s">
        <v>27678</v>
      </c>
      <c r="RDB1" t="s">
        <v>27679</v>
      </c>
      <c r="RDC1" t="s">
        <v>27680</v>
      </c>
      <c r="RDD1" t="s">
        <v>27681</v>
      </c>
      <c r="RDE1" t="s">
        <v>27682</v>
      </c>
      <c r="RDF1" t="s">
        <v>27683</v>
      </c>
      <c r="RDG1" t="s">
        <v>27684</v>
      </c>
      <c r="RDH1" t="s">
        <v>27685</v>
      </c>
      <c r="RDI1" t="s">
        <v>27686</v>
      </c>
      <c r="RDJ1" t="s">
        <v>27687</v>
      </c>
      <c r="RDK1" t="s">
        <v>27688</v>
      </c>
      <c r="RDL1" t="s">
        <v>27689</v>
      </c>
      <c r="RDM1" t="s">
        <v>27690</v>
      </c>
      <c r="RDN1" t="s">
        <v>27691</v>
      </c>
      <c r="RDO1" t="s">
        <v>27692</v>
      </c>
      <c r="RDP1" t="s">
        <v>27693</v>
      </c>
      <c r="RDQ1" t="s">
        <v>27694</v>
      </c>
      <c r="RDR1" t="s">
        <v>27695</v>
      </c>
      <c r="RDS1" t="s">
        <v>27696</v>
      </c>
      <c r="RDT1" t="s">
        <v>27697</v>
      </c>
      <c r="RDU1" t="s">
        <v>27698</v>
      </c>
      <c r="RDV1" t="s">
        <v>27699</v>
      </c>
      <c r="RDW1" t="s">
        <v>27700</v>
      </c>
      <c r="RDX1" t="s">
        <v>27701</v>
      </c>
      <c r="RDY1" t="s">
        <v>27702</v>
      </c>
      <c r="RDZ1" t="s">
        <v>27703</v>
      </c>
      <c r="REA1" t="s">
        <v>27704</v>
      </c>
      <c r="REB1" t="s">
        <v>27705</v>
      </c>
      <c r="REC1" t="s">
        <v>27706</v>
      </c>
      <c r="RED1" t="s">
        <v>27707</v>
      </c>
      <c r="REE1" t="s">
        <v>27708</v>
      </c>
      <c r="REF1" t="s">
        <v>27709</v>
      </c>
      <c r="REG1" t="s">
        <v>27710</v>
      </c>
      <c r="REH1" t="s">
        <v>27711</v>
      </c>
      <c r="REI1" t="s">
        <v>27712</v>
      </c>
      <c r="REJ1" t="s">
        <v>27713</v>
      </c>
      <c r="REK1" t="s">
        <v>27714</v>
      </c>
      <c r="REL1" t="s">
        <v>27715</v>
      </c>
      <c r="REM1" t="s">
        <v>27716</v>
      </c>
      <c r="REN1" t="s">
        <v>27717</v>
      </c>
      <c r="REO1" t="s">
        <v>27718</v>
      </c>
      <c r="REP1" t="s">
        <v>27719</v>
      </c>
      <c r="REQ1" t="s">
        <v>27720</v>
      </c>
      <c r="RER1" t="s">
        <v>27721</v>
      </c>
      <c r="RES1" t="s">
        <v>27722</v>
      </c>
      <c r="RET1" t="s">
        <v>27723</v>
      </c>
      <c r="REU1" t="s">
        <v>27724</v>
      </c>
      <c r="REV1" t="s">
        <v>27725</v>
      </c>
      <c r="REW1" t="s">
        <v>27726</v>
      </c>
      <c r="REX1" t="s">
        <v>27727</v>
      </c>
      <c r="REY1" t="s">
        <v>27728</v>
      </c>
      <c r="REZ1" t="s">
        <v>27729</v>
      </c>
      <c r="RFA1" t="s">
        <v>27730</v>
      </c>
      <c r="RFB1" t="s">
        <v>27731</v>
      </c>
      <c r="RFC1" t="s">
        <v>27732</v>
      </c>
      <c r="RFD1" t="s">
        <v>27733</v>
      </c>
      <c r="RFE1" t="s">
        <v>27734</v>
      </c>
      <c r="RFF1" t="s">
        <v>27735</v>
      </c>
      <c r="RFG1" t="s">
        <v>27736</v>
      </c>
      <c r="RFH1" t="s">
        <v>27737</v>
      </c>
      <c r="RFI1" t="s">
        <v>27738</v>
      </c>
      <c r="RFJ1" t="s">
        <v>27739</v>
      </c>
      <c r="RFK1" t="s">
        <v>27740</v>
      </c>
      <c r="RFL1" t="s">
        <v>27741</v>
      </c>
      <c r="RFM1" t="s">
        <v>27742</v>
      </c>
      <c r="RFN1" t="s">
        <v>27743</v>
      </c>
      <c r="RFO1" t="s">
        <v>27744</v>
      </c>
      <c r="RFP1" t="s">
        <v>27745</v>
      </c>
      <c r="RFQ1" t="s">
        <v>27746</v>
      </c>
      <c r="RFR1" t="s">
        <v>27747</v>
      </c>
      <c r="RFS1" t="s">
        <v>27748</v>
      </c>
      <c r="RFT1" t="s">
        <v>27749</v>
      </c>
      <c r="RFU1" t="s">
        <v>27750</v>
      </c>
      <c r="RFV1" t="s">
        <v>27751</v>
      </c>
      <c r="RFW1" t="s">
        <v>27752</v>
      </c>
      <c r="RFX1" t="s">
        <v>27753</v>
      </c>
      <c r="RFY1" t="s">
        <v>27754</v>
      </c>
      <c r="RFZ1" t="s">
        <v>27755</v>
      </c>
      <c r="RGA1" t="s">
        <v>27756</v>
      </c>
      <c r="RGB1" t="s">
        <v>27757</v>
      </c>
      <c r="RGC1" t="s">
        <v>27758</v>
      </c>
      <c r="RGD1" t="s">
        <v>27759</v>
      </c>
      <c r="RGE1" t="s">
        <v>27760</v>
      </c>
      <c r="RGF1" t="s">
        <v>27761</v>
      </c>
      <c r="RGG1" t="s">
        <v>27762</v>
      </c>
      <c r="RGH1" t="s">
        <v>27763</v>
      </c>
      <c r="RGI1" t="s">
        <v>27764</v>
      </c>
      <c r="RGJ1" t="s">
        <v>27765</v>
      </c>
      <c r="RGK1" t="s">
        <v>27766</v>
      </c>
      <c r="RGL1" t="s">
        <v>27767</v>
      </c>
      <c r="RGM1" t="s">
        <v>27768</v>
      </c>
      <c r="RGN1" t="s">
        <v>27769</v>
      </c>
      <c r="RGO1" t="s">
        <v>27770</v>
      </c>
      <c r="RGP1" t="s">
        <v>27771</v>
      </c>
      <c r="RGQ1" t="s">
        <v>27772</v>
      </c>
      <c r="RGR1" t="s">
        <v>27773</v>
      </c>
      <c r="RGS1" t="s">
        <v>27774</v>
      </c>
      <c r="RGT1" t="s">
        <v>27775</v>
      </c>
      <c r="RGU1" t="s">
        <v>27776</v>
      </c>
      <c r="RGV1" t="s">
        <v>27777</v>
      </c>
      <c r="RGW1" t="s">
        <v>27778</v>
      </c>
      <c r="RGX1" t="s">
        <v>27779</v>
      </c>
      <c r="RGY1" t="s">
        <v>27780</v>
      </c>
      <c r="RGZ1" t="s">
        <v>27781</v>
      </c>
      <c r="RHA1" t="s">
        <v>27782</v>
      </c>
      <c r="RHB1" t="s">
        <v>27783</v>
      </c>
      <c r="RHC1" t="s">
        <v>27784</v>
      </c>
      <c r="RHD1" t="s">
        <v>27785</v>
      </c>
      <c r="RHE1" t="s">
        <v>27786</v>
      </c>
      <c r="RHF1" t="s">
        <v>27787</v>
      </c>
      <c r="RHG1" t="s">
        <v>27788</v>
      </c>
      <c r="RHH1" t="s">
        <v>27789</v>
      </c>
      <c r="RHI1" t="s">
        <v>27790</v>
      </c>
      <c r="RHJ1" t="s">
        <v>27791</v>
      </c>
      <c r="RHK1" t="s">
        <v>27792</v>
      </c>
      <c r="RHL1" t="s">
        <v>27793</v>
      </c>
      <c r="RHM1" t="s">
        <v>27794</v>
      </c>
      <c r="RHN1" t="s">
        <v>27795</v>
      </c>
      <c r="RHO1" t="s">
        <v>27796</v>
      </c>
      <c r="RHP1" t="s">
        <v>27797</v>
      </c>
      <c r="RHQ1" t="s">
        <v>27798</v>
      </c>
      <c r="RHR1" t="s">
        <v>27799</v>
      </c>
      <c r="RHS1" t="s">
        <v>27800</v>
      </c>
      <c r="RHT1" t="s">
        <v>27801</v>
      </c>
      <c r="RHU1" t="s">
        <v>27802</v>
      </c>
      <c r="RHV1" t="s">
        <v>27803</v>
      </c>
      <c r="RHW1" t="s">
        <v>27804</v>
      </c>
      <c r="RHX1" t="s">
        <v>27805</v>
      </c>
      <c r="RHY1" t="s">
        <v>27806</v>
      </c>
      <c r="RHZ1" t="s">
        <v>27807</v>
      </c>
      <c r="RIA1" t="s">
        <v>27808</v>
      </c>
      <c r="RIB1" t="s">
        <v>27809</v>
      </c>
      <c r="RIC1" t="s">
        <v>27810</v>
      </c>
      <c r="RID1" t="s">
        <v>27811</v>
      </c>
      <c r="RIE1" t="s">
        <v>27812</v>
      </c>
      <c r="RIF1" t="s">
        <v>27813</v>
      </c>
      <c r="RIG1" t="s">
        <v>27814</v>
      </c>
      <c r="RIH1" t="s">
        <v>27815</v>
      </c>
      <c r="RII1" t="s">
        <v>27816</v>
      </c>
      <c r="RIJ1" t="s">
        <v>27817</v>
      </c>
      <c r="RIK1" t="s">
        <v>27818</v>
      </c>
      <c r="RIL1" t="s">
        <v>27819</v>
      </c>
      <c r="RIM1" t="s">
        <v>27820</v>
      </c>
      <c r="RIN1" t="s">
        <v>27821</v>
      </c>
      <c r="RIO1" t="s">
        <v>27822</v>
      </c>
      <c r="RIP1" t="s">
        <v>27823</v>
      </c>
      <c r="RIQ1" t="s">
        <v>27824</v>
      </c>
      <c r="RIR1" t="s">
        <v>27825</v>
      </c>
      <c r="RIS1" t="s">
        <v>27826</v>
      </c>
      <c r="RIT1" t="s">
        <v>27827</v>
      </c>
      <c r="RIU1" t="s">
        <v>27828</v>
      </c>
      <c r="RIV1" t="s">
        <v>27829</v>
      </c>
      <c r="RIW1" t="s">
        <v>27830</v>
      </c>
      <c r="RIX1" t="s">
        <v>27831</v>
      </c>
      <c r="RIY1" t="s">
        <v>27832</v>
      </c>
      <c r="RIZ1" t="s">
        <v>27833</v>
      </c>
      <c r="RJA1" t="s">
        <v>27834</v>
      </c>
      <c r="RJB1" t="s">
        <v>27835</v>
      </c>
      <c r="RJC1" t="s">
        <v>27836</v>
      </c>
      <c r="RJD1" t="s">
        <v>27837</v>
      </c>
      <c r="RJE1" t="s">
        <v>27838</v>
      </c>
      <c r="RJF1" t="s">
        <v>27839</v>
      </c>
      <c r="RJG1" t="s">
        <v>27840</v>
      </c>
      <c r="RJH1" t="s">
        <v>27841</v>
      </c>
      <c r="RJI1" t="s">
        <v>27842</v>
      </c>
      <c r="RJJ1" t="s">
        <v>27843</v>
      </c>
      <c r="RJK1" t="s">
        <v>27844</v>
      </c>
      <c r="RJL1" t="s">
        <v>27845</v>
      </c>
      <c r="RJM1" t="s">
        <v>27846</v>
      </c>
      <c r="RJN1" t="s">
        <v>27847</v>
      </c>
      <c r="RJO1" t="s">
        <v>27848</v>
      </c>
      <c r="RJP1" t="s">
        <v>27849</v>
      </c>
      <c r="RJQ1" t="s">
        <v>27850</v>
      </c>
      <c r="RJR1" t="s">
        <v>27851</v>
      </c>
      <c r="RJS1" t="s">
        <v>27852</v>
      </c>
      <c r="RJT1" t="s">
        <v>27853</v>
      </c>
      <c r="RJU1" t="s">
        <v>27854</v>
      </c>
      <c r="RJV1" t="s">
        <v>27855</v>
      </c>
      <c r="RJW1" t="s">
        <v>27856</v>
      </c>
      <c r="RJX1" t="s">
        <v>27857</v>
      </c>
      <c r="RJY1" t="s">
        <v>27858</v>
      </c>
      <c r="RJZ1" t="s">
        <v>27859</v>
      </c>
      <c r="RKA1" t="s">
        <v>27860</v>
      </c>
      <c r="RKB1" t="s">
        <v>27861</v>
      </c>
      <c r="RKC1" t="s">
        <v>27862</v>
      </c>
      <c r="RKD1" t="s">
        <v>27863</v>
      </c>
      <c r="RKE1" t="s">
        <v>27864</v>
      </c>
      <c r="RKF1" t="s">
        <v>27865</v>
      </c>
      <c r="RKG1" t="s">
        <v>27866</v>
      </c>
      <c r="RKH1" t="s">
        <v>27867</v>
      </c>
      <c r="RKI1" t="s">
        <v>27868</v>
      </c>
      <c r="RKJ1" t="s">
        <v>27869</v>
      </c>
      <c r="RKK1" t="s">
        <v>27870</v>
      </c>
      <c r="RKL1" t="s">
        <v>27871</v>
      </c>
      <c r="RKM1" t="s">
        <v>27872</v>
      </c>
      <c r="RKN1" t="s">
        <v>27873</v>
      </c>
      <c r="RKO1" t="s">
        <v>27874</v>
      </c>
      <c r="RKP1" t="s">
        <v>27875</v>
      </c>
      <c r="RKQ1" t="s">
        <v>27876</v>
      </c>
      <c r="RKR1" t="s">
        <v>27877</v>
      </c>
      <c r="RKS1" t="s">
        <v>27878</v>
      </c>
      <c r="RKT1" t="s">
        <v>27879</v>
      </c>
      <c r="RKU1" t="s">
        <v>27880</v>
      </c>
      <c r="RKV1" t="s">
        <v>27881</v>
      </c>
      <c r="RKW1" t="s">
        <v>27882</v>
      </c>
      <c r="RKX1" t="s">
        <v>27883</v>
      </c>
      <c r="RKY1" t="s">
        <v>27884</v>
      </c>
      <c r="RKZ1" t="s">
        <v>27885</v>
      </c>
      <c r="RLA1" t="s">
        <v>27886</v>
      </c>
      <c r="RLB1" t="s">
        <v>27887</v>
      </c>
      <c r="RLC1" t="s">
        <v>27888</v>
      </c>
      <c r="RLD1" t="s">
        <v>27889</v>
      </c>
      <c r="RLE1" t="s">
        <v>27890</v>
      </c>
      <c r="RLF1" t="s">
        <v>27891</v>
      </c>
      <c r="RLG1" t="s">
        <v>27892</v>
      </c>
      <c r="RLH1" t="s">
        <v>27893</v>
      </c>
      <c r="RLI1" t="s">
        <v>27894</v>
      </c>
      <c r="RLJ1" t="s">
        <v>27895</v>
      </c>
      <c r="RLK1" t="s">
        <v>27896</v>
      </c>
      <c r="RLL1" t="s">
        <v>27897</v>
      </c>
      <c r="RLM1" t="s">
        <v>27898</v>
      </c>
      <c r="RLN1" t="s">
        <v>27899</v>
      </c>
      <c r="RLO1" t="s">
        <v>27900</v>
      </c>
      <c r="RLP1" t="s">
        <v>27901</v>
      </c>
      <c r="RLQ1" t="s">
        <v>27902</v>
      </c>
      <c r="RLR1" t="s">
        <v>27903</v>
      </c>
      <c r="RLS1" t="s">
        <v>27904</v>
      </c>
      <c r="RLT1" t="s">
        <v>27905</v>
      </c>
      <c r="RLU1" t="s">
        <v>27906</v>
      </c>
      <c r="RLV1" t="s">
        <v>27907</v>
      </c>
      <c r="RLW1" t="s">
        <v>27908</v>
      </c>
      <c r="RLX1" t="s">
        <v>27909</v>
      </c>
      <c r="RLY1" t="s">
        <v>27910</v>
      </c>
      <c r="RLZ1" t="s">
        <v>27911</v>
      </c>
      <c r="RMA1" t="s">
        <v>27912</v>
      </c>
      <c r="RMB1" t="s">
        <v>27913</v>
      </c>
      <c r="RMC1" t="s">
        <v>27914</v>
      </c>
      <c r="RMD1" t="s">
        <v>27915</v>
      </c>
      <c r="RME1" t="s">
        <v>27916</v>
      </c>
      <c r="RMF1" t="s">
        <v>27917</v>
      </c>
      <c r="RMG1" t="s">
        <v>27918</v>
      </c>
      <c r="RMH1" t="s">
        <v>27919</v>
      </c>
      <c r="RMI1" t="s">
        <v>27920</v>
      </c>
      <c r="RMJ1" t="s">
        <v>27921</v>
      </c>
      <c r="RMK1" t="s">
        <v>27922</v>
      </c>
      <c r="RML1" t="s">
        <v>27923</v>
      </c>
      <c r="RMM1" t="s">
        <v>27924</v>
      </c>
      <c r="RMN1" t="s">
        <v>27925</v>
      </c>
      <c r="RMO1" t="s">
        <v>27926</v>
      </c>
      <c r="RMP1" t="s">
        <v>27927</v>
      </c>
      <c r="RMQ1" t="s">
        <v>27928</v>
      </c>
      <c r="RMR1" t="s">
        <v>27929</v>
      </c>
      <c r="RMS1" t="s">
        <v>27930</v>
      </c>
      <c r="RMT1" t="s">
        <v>27931</v>
      </c>
      <c r="RMU1" t="s">
        <v>27932</v>
      </c>
      <c r="RMV1" t="s">
        <v>27933</v>
      </c>
      <c r="RMW1" t="s">
        <v>27934</v>
      </c>
      <c r="RMX1" t="s">
        <v>27935</v>
      </c>
      <c r="RMY1" t="s">
        <v>27936</v>
      </c>
      <c r="RMZ1" t="s">
        <v>27937</v>
      </c>
      <c r="RNA1" t="s">
        <v>27938</v>
      </c>
      <c r="RNB1" t="s">
        <v>27939</v>
      </c>
      <c r="RNC1" t="s">
        <v>27940</v>
      </c>
      <c r="RND1" t="s">
        <v>27941</v>
      </c>
      <c r="RNE1" t="s">
        <v>27942</v>
      </c>
      <c r="RNF1" t="s">
        <v>27943</v>
      </c>
      <c r="RNG1" t="s">
        <v>27944</v>
      </c>
      <c r="RNH1" t="s">
        <v>27945</v>
      </c>
      <c r="RNI1" t="s">
        <v>27946</v>
      </c>
      <c r="RNJ1" t="s">
        <v>27947</v>
      </c>
      <c r="RNK1" t="s">
        <v>27948</v>
      </c>
      <c r="RNL1" t="s">
        <v>27949</v>
      </c>
      <c r="RNM1" t="s">
        <v>27950</v>
      </c>
      <c r="RNN1" t="s">
        <v>27951</v>
      </c>
      <c r="RNO1" t="s">
        <v>27952</v>
      </c>
      <c r="RNP1" t="s">
        <v>27953</v>
      </c>
      <c r="RNQ1" t="s">
        <v>27954</v>
      </c>
      <c r="RNR1" t="s">
        <v>27955</v>
      </c>
      <c r="RNS1" t="s">
        <v>27956</v>
      </c>
      <c r="RNT1" t="s">
        <v>27957</v>
      </c>
      <c r="RNU1" t="s">
        <v>27958</v>
      </c>
      <c r="RNV1" t="s">
        <v>27959</v>
      </c>
      <c r="RNW1" t="s">
        <v>27960</v>
      </c>
      <c r="RNX1" t="s">
        <v>27961</v>
      </c>
      <c r="RNY1" t="s">
        <v>27962</v>
      </c>
      <c r="RNZ1" t="s">
        <v>27963</v>
      </c>
      <c r="ROA1" t="s">
        <v>27964</v>
      </c>
      <c r="ROB1" t="s">
        <v>27965</v>
      </c>
      <c r="ROC1" t="s">
        <v>27966</v>
      </c>
      <c r="ROD1" t="s">
        <v>27967</v>
      </c>
      <c r="ROE1" t="s">
        <v>27968</v>
      </c>
      <c r="ROF1" t="s">
        <v>27969</v>
      </c>
      <c r="ROG1" t="s">
        <v>27970</v>
      </c>
      <c r="ROH1" t="s">
        <v>27971</v>
      </c>
      <c r="ROI1" t="s">
        <v>27972</v>
      </c>
      <c r="ROJ1" t="s">
        <v>27973</v>
      </c>
      <c r="ROK1" t="s">
        <v>27974</v>
      </c>
      <c r="ROL1" t="s">
        <v>27975</v>
      </c>
      <c r="ROM1" t="s">
        <v>27976</v>
      </c>
      <c r="RON1" t="s">
        <v>27977</v>
      </c>
      <c r="ROO1" t="s">
        <v>27978</v>
      </c>
      <c r="ROP1" t="s">
        <v>27979</v>
      </c>
      <c r="ROQ1" t="s">
        <v>27980</v>
      </c>
      <c r="ROR1" t="s">
        <v>27981</v>
      </c>
      <c r="ROS1" t="s">
        <v>27982</v>
      </c>
      <c r="ROT1" t="s">
        <v>27983</v>
      </c>
      <c r="ROU1" t="s">
        <v>27984</v>
      </c>
      <c r="ROV1" t="s">
        <v>27985</v>
      </c>
      <c r="ROW1" t="s">
        <v>27986</v>
      </c>
      <c r="ROX1" t="s">
        <v>27987</v>
      </c>
      <c r="ROY1" t="s">
        <v>27988</v>
      </c>
      <c r="ROZ1" t="s">
        <v>27989</v>
      </c>
      <c r="RPA1" t="s">
        <v>27990</v>
      </c>
      <c r="RPB1" t="s">
        <v>27991</v>
      </c>
      <c r="RPC1" t="s">
        <v>27992</v>
      </c>
      <c r="RPD1" t="s">
        <v>27993</v>
      </c>
      <c r="RPE1" t="s">
        <v>27994</v>
      </c>
      <c r="RPF1" t="s">
        <v>27995</v>
      </c>
      <c r="RPG1" t="s">
        <v>27996</v>
      </c>
      <c r="RPH1" t="s">
        <v>27997</v>
      </c>
      <c r="RPI1" t="s">
        <v>27998</v>
      </c>
      <c r="RPJ1" t="s">
        <v>27999</v>
      </c>
      <c r="RPK1" t="s">
        <v>28000</v>
      </c>
      <c r="RPL1" t="s">
        <v>28001</v>
      </c>
      <c r="RPM1" t="s">
        <v>28002</v>
      </c>
      <c r="RPN1" t="s">
        <v>28003</v>
      </c>
      <c r="RPO1" t="s">
        <v>28004</v>
      </c>
      <c r="RPP1" t="s">
        <v>28005</v>
      </c>
      <c r="RPQ1" t="s">
        <v>28006</v>
      </c>
      <c r="RPR1" t="s">
        <v>28007</v>
      </c>
      <c r="RPS1" t="s">
        <v>28008</v>
      </c>
      <c r="RPT1" t="s">
        <v>28009</v>
      </c>
      <c r="RPU1" t="s">
        <v>28010</v>
      </c>
      <c r="RPV1" t="s">
        <v>28011</v>
      </c>
      <c r="RPW1" t="s">
        <v>28012</v>
      </c>
      <c r="RPX1" t="s">
        <v>28013</v>
      </c>
      <c r="RPY1" t="s">
        <v>28014</v>
      </c>
      <c r="RPZ1" t="s">
        <v>28015</v>
      </c>
      <c r="RQA1" t="s">
        <v>28016</v>
      </c>
      <c r="RQB1" t="s">
        <v>28017</v>
      </c>
      <c r="RQC1" t="s">
        <v>28018</v>
      </c>
      <c r="RQD1" t="s">
        <v>28019</v>
      </c>
      <c r="RQE1" t="s">
        <v>28020</v>
      </c>
      <c r="RQF1" t="s">
        <v>28021</v>
      </c>
      <c r="RQG1" t="s">
        <v>28022</v>
      </c>
      <c r="RQH1" t="s">
        <v>28023</v>
      </c>
      <c r="RQI1" t="s">
        <v>28024</v>
      </c>
      <c r="RQJ1" t="s">
        <v>28025</v>
      </c>
      <c r="RQK1" t="s">
        <v>28026</v>
      </c>
      <c r="RQL1" t="s">
        <v>28027</v>
      </c>
      <c r="RQM1" t="s">
        <v>28028</v>
      </c>
      <c r="RQN1" t="s">
        <v>28029</v>
      </c>
      <c r="RQO1" t="s">
        <v>28030</v>
      </c>
      <c r="RQP1" t="s">
        <v>28031</v>
      </c>
      <c r="RQQ1" t="s">
        <v>28032</v>
      </c>
      <c r="RQR1" t="s">
        <v>28033</v>
      </c>
      <c r="RQS1" t="s">
        <v>28034</v>
      </c>
      <c r="RQT1" t="s">
        <v>28035</v>
      </c>
      <c r="RQU1" t="s">
        <v>28036</v>
      </c>
      <c r="RQV1" t="s">
        <v>28037</v>
      </c>
      <c r="RQW1" t="s">
        <v>28038</v>
      </c>
      <c r="RQX1" t="s">
        <v>28039</v>
      </c>
      <c r="RQY1" t="s">
        <v>28040</v>
      </c>
      <c r="RQZ1" t="s">
        <v>28041</v>
      </c>
      <c r="RRA1" t="s">
        <v>28042</v>
      </c>
      <c r="RRB1" t="s">
        <v>28043</v>
      </c>
      <c r="RRC1" t="s">
        <v>28044</v>
      </c>
      <c r="RRD1" t="s">
        <v>28045</v>
      </c>
      <c r="RRE1" t="s">
        <v>28046</v>
      </c>
      <c r="RRF1" t="s">
        <v>28047</v>
      </c>
      <c r="RRG1" t="s">
        <v>28048</v>
      </c>
      <c r="RRH1" t="s">
        <v>28049</v>
      </c>
      <c r="RRI1" t="s">
        <v>28050</v>
      </c>
      <c r="RRJ1" t="s">
        <v>28051</v>
      </c>
      <c r="RRK1" t="s">
        <v>28052</v>
      </c>
      <c r="RRL1" t="s">
        <v>28053</v>
      </c>
      <c r="RRM1" t="s">
        <v>28054</v>
      </c>
      <c r="RRN1" t="s">
        <v>28055</v>
      </c>
      <c r="RRO1" t="s">
        <v>28056</v>
      </c>
      <c r="RRP1" t="s">
        <v>28057</v>
      </c>
      <c r="RRQ1" t="s">
        <v>28058</v>
      </c>
      <c r="RRR1" t="s">
        <v>28059</v>
      </c>
      <c r="RRS1" t="s">
        <v>28060</v>
      </c>
      <c r="RRT1" t="s">
        <v>28061</v>
      </c>
      <c r="RRU1" t="s">
        <v>28062</v>
      </c>
      <c r="RRV1" t="s">
        <v>28063</v>
      </c>
      <c r="RRW1" t="s">
        <v>28064</v>
      </c>
      <c r="RRX1" t="s">
        <v>28065</v>
      </c>
      <c r="RRY1" t="s">
        <v>28066</v>
      </c>
      <c r="RRZ1" t="s">
        <v>28067</v>
      </c>
      <c r="RSA1" t="s">
        <v>28068</v>
      </c>
      <c r="RSB1" t="s">
        <v>28069</v>
      </c>
      <c r="RSC1" t="s">
        <v>28070</v>
      </c>
      <c r="RSD1" t="s">
        <v>28071</v>
      </c>
      <c r="RSE1" t="s">
        <v>28072</v>
      </c>
      <c r="RSF1" t="s">
        <v>28073</v>
      </c>
      <c r="RSG1" t="s">
        <v>28074</v>
      </c>
      <c r="RSH1" t="s">
        <v>28075</v>
      </c>
      <c r="RSI1" t="s">
        <v>28076</v>
      </c>
      <c r="RSJ1" t="s">
        <v>28077</v>
      </c>
      <c r="RSK1" t="s">
        <v>28078</v>
      </c>
      <c r="RSL1" t="s">
        <v>28079</v>
      </c>
      <c r="RSM1" t="s">
        <v>28080</v>
      </c>
      <c r="RSN1" t="s">
        <v>28081</v>
      </c>
      <c r="RSO1" t="s">
        <v>28082</v>
      </c>
      <c r="RSP1" t="s">
        <v>28083</v>
      </c>
      <c r="RSQ1" t="s">
        <v>28084</v>
      </c>
      <c r="RSR1" t="s">
        <v>28085</v>
      </c>
      <c r="RSS1" t="s">
        <v>28086</v>
      </c>
      <c r="RST1" t="s">
        <v>28087</v>
      </c>
      <c r="RSU1" t="s">
        <v>28088</v>
      </c>
      <c r="RSV1" t="s">
        <v>28089</v>
      </c>
      <c r="RSW1" t="s">
        <v>28090</v>
      </c>
      <c r="RSX1" t="s">
        <v>28091</v>
      </c>
      <c r="RSY1" t="s">
        <v>28092</v>
      </c>
      <c r="RSZ1" t="s">
        <v>28093</v>
      </c>
      <c r="RTA1" t="s">
        <v>28094</v>
      </c>
      <c r="RTB1" t="s">
        <v>28095</v>
      </c>
      <c r="RTC1" t="s">
        <v>28096</v>
      </c>
      <c r="RTD1" t="s">
        <v>28097</v>
      </c>
      <c r="RTE1" t="s">
        <v>28098</v>
      </c>
      <c r="RTF1" t="s">
        <v>28099</v>
      </c>
      <c r="RTG1" t="s">
        <v>28100</v>
      </c>
      <c r="RTH1" t="s">
        <v>28101</v>
      </c>
      <c r="RTI1" t="s">
        <v>28102</v>
      </c>
      <c r="RTJ1" t="s">
        <v>28103</v>
      </c>
      <c r="RTK1" t="s">
        <v>28104</v>
      </c>
      <c r="RTL1" t="s">
        <v>28105</v>
      </c>
      <c r="RTM1" t="s">
        <v>28106</v>
      </c>
      <c r="RTN1" t="s">
        <v>28107</v>
      </c>
      <c r="RTO1" t="s">
        <v>28108</v>
      </c>
      <c r="RTP1" t="s">
        <v>28109</v>
      </c>
      <c r="RTQ1" t="s">
        <v>28110</v>
      </c>
      <c r="RTR1" t="s">
        <v>28111</v>
      </c>
      <c r="RTS1" t="s">
        <v>28112</v>
      </c>
      <c r="RTT1" t="s">
        <v>28113</v>
      </c>
      <c r="RTU1" t="s">
        <v>28114</v>
      </c>
      <c r="RTV1" t="s">
        <v>28115</v>
      </c>
      <c r="RTW1" t="s">
        <v>28116</v>
      </c>
      <c r="RTX1" t="s">
        <v>28117</v>
      </c>
      <c r="RTY1" t="s">
        <v>28118</v>
      </c>
      <c r="RTZ1" t="s">
        <v>28119</v>
      </c>
      <c r="RUA1" t="s">
        <v>28120</v>
      </c>
      <c r="RUB1" t="s">
        <v>28121</v>
      </c>
      <c r="RUC1" t="s">
        <v>28122</v>
      </c>
      <c r="RUD1" t="s">
        <v>28123</v>
      </c>
      <c r="RUE1" t="s">
        <v>28124</v>
      </c>
      <c r="RUF1" t="s">
        <v>28125</v>
      </c>
      <c r="RUG1" t="s">
        <v>28126</v>
      </c>
      <c r="RUH1" t="s">
        <v>28127</v>
      </c>
      <c r="RUI1" t="s">
        <v>28128</v>
      </c>
      <c r="RUJ1" t="s">
        <v>28129</v>
      </c>
      <c r="RUK1" t="s">
        <v>28130</v>
      </c>
      <c r="RUL1" t="s">
        <v>28131</v>
      </c>
      <c r="RUM1" t="s">
        <v>28132</v>
      </c>
      <c r="RUN1" t="s">
        <v>28133</v>
      </c>
      <c r="RUO1" t="s">
        <v>28134</v>
      </c>
      <c r="RUP1" t="s">
        <v>28135</v>
      </c>
      <c r="RUQ1" t="s">
        <v>28136</v>
      </c>
      <c r="RUR1" t="s">
        <v>28137</v>
      </c>
      <c r="RUS1" t="s">
        <v>28138</v>
      </c>
      <c r="RUT1" t="s">
        <v>28139</v>
      </c>
      <c r="RUU1" t="s">
        <v>28140</v>
      </c>
      <c r="RUV1" t="s">
        <v>28141</v>
      </c>
      <c r="RUW1" t="s">
        <v>28142</v>
      </c>
      <c r="RUX1" t="s">
        <v>28143</v>
      </c>
      <c r="RUY1" t="s">
        <v>28144</v>
      </c>
      <c r="RUZ1" t="s">
        <v>28145</v>
      </c>
      <c r="RVA1" t="s">
        <v>28146</v>
      </c>
      <c r="RVB1" t="s">
        <v>28147</v>
      </c>
      <c r="RVC1" t="s">
        <v>28148</v>
      </c>
      <c r="RVD1" t="s">
        <v>28149</v>
      </c>
      <c r="RVE1" t="s">
        <v>28150</v>
      </c>
      <c r="RVF1" t="s">
        <v>28151</v>
      </c>
      <c r="RVG1" t="s">
        <v>28152</v>
      </c>
      <c r="RVH1" t="s">
        <v>28153</v>
      </c>
      <c r="RVI1" t="s">
        <v>28154</v>
      </c>
      <c r="RVJ1" t="s">
        <v>28155</v>
      </c>
      <c r="RVK1" t="s">
        <v>28156</v>
      </c>
      <c r="RVL1" t="s">
        <v>28157</v>
      </c>
      <c r="RVM1" t="s">
        <v>28158</v>
      </c>
      <c r="RVN1" t="s">
        <v>28159</v>
      </c>
      <c r="RVO1" t="s">
        <v>28160</v>
      </c>
      <c r="RVP1" t="s">
        <v>28161</v>
      </c>
      <c r="RVQ1" t="s">
        <v>28162</v>
      </c>
      <c r="RVR1" t="s">
        <v>28163</v>
      </c>
      <c r="RVS1" t="s">
        <v>28164</v>
      </c>
      <c r="RVT1" t="s">
        <v>28165</v>
      </c>
      <c r="RVU1" t="s">
        <v>28166</v>
      </c>
      <c r="RVV1" t="s">
        <v>28167</v>
      </c>
      <c r="RVW1" t="s">
        <v>28168</v>
      </c>
      <c r="RVX1" t="s">
        <v>28169</v>
      </c>
      <c r="RVY1" t="s">
        <v>28170</v>
      </c>
      <c r="RVZ1" t="s">
        <v>28171</v>
      </c>
      <c r="RWA1" t="s">
        <v>28172</v>
      </c>
      <c r="RWB1" t="s">
        <v>28173</v>
      </c>
      <c r="RWC1" t="s">
        <v>28174</v>
      </c>
      <c r="RWD1" t="s">
        <v>28175</v>
      </c>
      <c r="RWE1" t="s">
        <v>28176</v>
      </c>
      <c r="RWF1" t="s">
        <v>28177</v>
      </c>
      <c r="RWG1" t="s">
        <v>28178</v>
      </c>
      <c r="RWH1" t="s">
        <v>28179</v>
      </c>
      <c r="RWI1" t="s">
        <v>28180</v>
      </c>
      <c r="RWJ1" t="s">
        <v>28181</v>
      </c>
      <c r="RWK1" t="s">
        <v>28182</v>
      </c>
      <c r="RWL1" t="s">
        <v>28183</v>
      </c>
      <c r="RWM1" t="s">
        <v>28184</v>
      </c>
      <c r="RWN1" t="s">
        <v>28185</v>
      </c>
      <c r="RWO1" t="s">
        <v>28186</v>
      </c>
      <c r="RWP1" t="s">
        <v>28187</v>
      </c>
      <c r="RWQ1" t="s">
        <v>28188</v>
      </c>
      <c r="RWR1" t="s">
        <v>28189</v>
      </c>
      <c r="RWS1" t="s">
        <v>28190</v>
      </c>
      <c r="RWT1" t="s">
        <v>28191</v>
      </c>
      <c r="RWU1" t="s">
        <v>28192</v>
      </c>
      <c r="RWV1" t="s">
        <v>28193</v>
      </c>
      <c r="RWW1" t="s">
        <v>28194</v>
      </c>
      <c r="RWX1" t="s">
        <v>28195</v>
      </c>
      <c r="RWY1" t="s">
        <v>28196</v>
      </c>
      <c r="RWZ1" t="s">
        <v>28197</v>
      </c>
      <c r="RXA1" t="s">
        <v>28198</v>
      </c>
      <c r="RXB1" t="s">
        <v>28199</v>
      </c>
      <c r="RXC1" t="s">
        <v>28200</v>
      </c>
      <c r="RXD1" t="s">
        <v>28201</v>
      </c>
      <c r="RXE1" t="s">
        <v>28202</v>
      </c>
      <c r="RXF1" t="s">
        <v>28203</v>
      </c>
      <c r="RXG1" t="s">
        <v>28204</v>
      </c>
      <c r="RXH1" t="s">
        <v>28205</v>
      </c>
      <c r="RXI1" t="s">
        <v>28206</v>
      </c>
      <c r="RXJ1" t="s">
        <v>28207</v>
      </c>
      <c r="RXK1" t="s">
        <v>28208</v>
      </c>
      <c r="RXL1" t="s">
        <v>28209</v>
      </c>
      <c r="RXM1" t="s">
        <v>28210</v>
      </c>
      <c r="RXN1" t="s">
        <v>28211</v>
      </c>
      <c r="RXO1" t="s">
        <v>28212</v>
      </c>
      <c r="RXP1" t="s">
        <v>28213</v>
      </c>
      <c r="RXQ1" t="s">
        <v>28214</v>
      </c>
      <c r="RXR1" t="s">
        <v>28215</v>
      </c>
      <c r="RXS1" t="s">
        <v>28216</v>
      </c>
      <c r="RXT1" t="s">
        <v>28217</v>
      </c>
      <c r="RXU1" t="s">
        <v>28218</v>
      </c>
      <c r="RXV1" t="s">
        <v>28219</v>
      </c>
      <c r="RXW1" t="s">
        <v>28220</v>
      </c>
      <c r="RXX1" t="s">
        <v>28221</v>
      </c>
      <c r="RXY1" t="s">
        <v>28222</v>
      </c>
      <c r="RXZ1" t="s">
        <v>28223</v>
      </c>
      <c r="RYA1" t="s">
        <v>28224</v>
      </c>
      <c r="RYB1" t="s">
        <v>28225</v>
      </c>
      <c r="RYC1" t="s">
        <v>28226</v>
      </c>
      <c r="RYD1" t="s">
        <v>28227</v>
      </c>
      <c r="RYE1" t="s">
        <v>28228</v>
      </c>
      <c r="RYF1" t="s">
        <v>28229</v>
      </c>
      <c r="RYG1" t="s">
        <v>28230</v>
      </c>
      <c r="RYH1" t="s">
        <v>28231</v>
      </c>
      <c r="RYI1" t="s">
        <v>28232</v>
      </c>
      <c r="RYJ1" t="s">
        <v>28233</v>
      </c>
      <c r="RYK1" t="s">
        <v>28234</v>
      </c>
      <c r="RYL1" t="s">
        <v>28235</v>
      </c>
      <c r="RYM1" t="s">
        <v>28236</v>
      </c>
      <c r="RYN1" t="s">
        <v>28237</v>
      </c>
      <c r="RYO1" t="s">
        <v>28238</v>
      </c>
      <c r="RYP1" t="s">
        <v>28239</v>
      </c>
      <c r="RYQ1" t="s">
        <v>28240</v>
      </c>
      <c r="RYR1" t="s">
        <v>28241</v>
      </c>
      <c r="RYS1" t="s">
        <v>28242</v>
      </c>
      <c r="RYT1" t="s">
        <v>28243</v>
      </c>
      <c r="RYU1" t="s">
        <v>28244</v>
      </c>
      <c r="RYV1" t="s">
        <v>28245</v>
      </c>
      <c r="RYW1" t="s">
        <v>28246</v>
      </c>
      <c r="RYX1" t="s">
        <v>28247</v>
      </c>
      <c r="RYY1" t="s">
        <v>28248</v>
      </c>
      <c r="RYZ1" t="s">
        <v>28249</v>
      </c>
      <c r="RZA1" t="s">
        <v>28250</v>
      </c>
      <c r="RZB1" t="s">
        <v>28251</v>
      </c>
      <c r="RZC1" t="s">
        <v>28252</v>
      </c>
      <c r="RZD1" t="s">
        <v>28253</v>
      </c>
      <c r="RZE1" t="s">
        <v>28254</v>
      </c>
      <c r="RZF1" t="s">
        <v>28255</v>
      </c>
      <c r="RZG1" t="s">
        <v>28256</v>
      </c>
      <c r="RZH1" t="s">
        <v>28257</v>
      </c>
      <c r="RZI1" t="s">
        <v>28258</v>
      </c>
      <c r="RZJ1" t="s">
        <v>28259</v>
      </c>
      <c r="RZK1" t="s">
        <v>28260</v>
      </c>
      <c r="RZL1" t="s">
        <v>28261</v>
      </c>
      <c r="RZM1" t="s">
        <v>28262</v>
      </c>
      <c r="RZN1" t="s">
        <v>28263</v>
      </c>
      <c r="RZO1" t="s">
        <v>28264</v>
      </c>
      <c r="RZP1" t="s">
        <v>28265</v>
      </c>
      <c r="RZQ1" t="s">
        <v>28266</v>
      </c>
      <c r="RZR1" t="s">
        <v>28267</v>
      </c>
      <c r="RZS1" t="s">
        <v>28268</v>
      </c>
      <c r="RZT1" t="s">
        <v>28269</v>
      </c>
      <c r="RZU1" t="s">
        <v>28270</v>
      </c>
      <c r="RZV1" t="s">
        <v>28271</v>
      </c>
      <c r="RZW1" t="s">
        <v>28272</v>
      </c>
      <c r="RZX1" t="s">
        <v>28273</v>
      </c>
      <c r="RZY1" t="s">
        <v>28274</v>
      </c>
      <c r="RZZ1" t="s">
        <v>28275</v>
      </c>
      <c r="SAA1" t="s">
        <v>28276</v>
      </c>
      <c r="SAB1" t="s">
        <v>28277</v>
      </c>
      <c r="SAC1" t="s">
        <v>28278</v>
      </c>
      <c r="SAD1" t="s">
        <v>28279</v>
      </c>
      <c r="SAE1" t="s">
        <v>28280</v>
      </c>
      <c r="SAF1" t="s">
        <v>28281</v>
      </c>
      <c r="SAG1" t="s">
        <v>28282</v>
      </c>
      <c r="SAH1" t="s">
        <v>28283</v>
      </c>
      <c r="SAI1" t="s">
        <v>28284</v>
      </c>
      <c r="SAJ1" t="s">
        <v>28285</v>
      </c>
      <c r="SAK1" t="s">
        <v>28286</v>
      </c>
      <c r="SAL1" t="s">
        <v>28287</v>
      </c>
      <c r="SAM1" t="s">
        <v>28288</v>
      </c>
      <c r="SAN1" t="s">
        <v>28289</v>
      </c>
      <c r="SAO1" t="s">
        <v>28290</v>
      </c>
      <c r="SAP1" t="s">
        <v>28291</v>
      </c>
      <c r="SAQ1" t="s">
        <v>28292</v>
      </c>
      <c r="SAR1" t="s">
        <v>28293</v>
      </c>
      <c r="SAS1" t="s">
        <v>28294</v>
      </c>
      <c r="SAT1" t="s">
        <v>28295</v>
      </c>
      <c r="SAU1" t="s">
        <v>28296</v>
      </c>
      <c r="SAV1" t="s">
        <v>28297</v>
      </c>
      <c r="SAW1" t="s">
        <v>28298</v>
      </c>
      <c r="SAX1" t="s">
        <v>28299</v>
      </c>
      <c r="SAY1" t="s">
        <v>28300</v>
      </c>
      <c r="SAZ1" t="s">
        <v>28301</v>
      </c>
      <c r="SBA1" t="s">
        <v>28302</v>
      </c>
      <c r="SBB1" t="s">
        <v>28303</v>
      </c>
      <c r="SBC1" t="s">
        <v>28304</v>
      </c>
      <c r="SBD1" t="s">
        <v>28305</v>
      </c>
      <c r="SBE1" t="s">
        <v>28306</v>
      </c>
      <c r="SBF1" t="s">
        <v>28307</v>
      </c>
      <c r="SBG1" t="s">
        <v>28308</v>
      </c>
      <c r="SBH1" t="s">
        <v>28309</v>
      </c>
      <c r="SBI1" t="s">
        <v>28310</v>
      </c>
      <c r="SBJ1" t="s">
        <v>28311</v>
      </c>
      <c r="SBK1" t="s">
        <v>28312</v>
      </c>
      <c r="SBL1" t="s">
        <v>28313</v>
      </c>
      <c r="SBM1" t="s">
        <v>28314</v>
      </c>
      <c r="SBN1" t="s">
        <v>28315</v>
      </c>
      <c r="SBO1" t="s">
        <v>28316</v>
      </c>
      <c r="SBP1" t="s">
        <v>28317</v>
      </c>
      <c r="SBQ1" t="s">
        <v>28318</v>
      </c>
      <c r="SBR1" t="s">
        <v>28319</v>
      </c>
      <c r="SBS1" t="s">
        <v>28320</v>
      </c>
      <c r="SBT1" t="s">
        <v>28321</v>
      </c>
      <c r="SBU1" t="s">
        <v>28322</v>
      </c>
      <c r="SBV1" t="s">
        <v>28323</v>
      </c>
      <c r="SBW1" t="s">
        <v>28324</v>
      </c>
      <c r="SBX1" t="s">
        <v>28325</v>
      </c>
      <c r="SBY1" t="s">
        <v>28326</v>
      </c>
      <c r="SBZ1" t="s">
        <v>28327</v>
      </c>
      <c r="SCA1" t="s">
        <v>28328</v>
      </c>
      <c r="SCB1" t="s">
        <v>28329</v>
      </c>
      <c r="SCC1" t="s">
        <v>28330</v>
      </c>
      <c r="SCD1" t="s">
        <v>28331</v>
      </c>
      <c r="SCE1" t="s">
        <v>28332</v>
      </c>
      <c r="SCF1" t="s">
        <v>28333</v>
      </c>
      <c r="SCG1" t="s">
        <v>28334</v>
      </c>
      <c r="SCH1" t="s">
        <v>28335</v>
      </c>
      <c r="SCI1" t="s">
        <v>28336</v>
      </c>
      <c r="SCJ1" t="s">
        <v>28337</v>
      </c>
      <c r="SCK1" t="s">
        <v>28338</v>
      </c>
      <c r="SCL1" t="s">
        <v>28339</v>
      </c>
      <c r="SCM1" t="s">
        <v>28340</v>
      </c>
      <c r="SCN1" t="s">
        <v>28341</v>
      </c>
      <c r="SCO1" t="s">
        <v>28342</v>
      </c>
      <c r="SCP1" t="s">
        <v>28343</v>
      </c>
      <c r="SCQ1" t="s">
        <v>28344</v>
      </c>
      <c r="SCR1" t="s">
        <v>28345</v>
      </c>
      <c r="SCS1" t="s">
        <v>28346</v>
      </c>
      <c r="SCT1" t="s">
        <v>28347</v>
      </c>
      <c r="SCU1" t="s">
        <v>28348</v>
      </c>
      <c r="SCV1" t="s">
        <v>28349</v>
      </c>
      <c r="SCW1" t="s">
        <v>28350</v>
      </c>
      <c r="SCX1" t="s">
        <v>28351</v>
      </c>
      <c r="SCY1" t="s">
        <v>28352</v>
      </c>
      <c r="SCZ1" t="s">
        <v>28353</v>
      </c>
      <c r="SDA1" t="s">
        <v>28354</v>
      </c>
      <c r="SDB1" t="s">
        <v>28355</v>
      </c>
      <c r="SDC1" t="s">
        <v>28356</v>
      </c>
      <c r="SDD1" t="s">
        <v>28357</v>
      </c>
      <c r="SDE1" t="s">
        <v>28358</v>
      </c>
      <c r="SDF1" t="s">
        <v>28359</v>
      </c>
      <c r="SDG1" t="s">
        <v>28360</v>
      </c>
      <c r="SDH1" t="s">
        <v>28361</v>
      </c>
      <c r="SDI1" t="s">
        <v>28362</v>
      </c>
      <c r="SDJ1" t="s">
        <v>28363</v>
      </c>
      <c r="SDK1" t="s">
        <v>28364</v>
      </c>
      <c r="SDL1" t="s">
        <v>28365</v>
      </c>
      <c r="SDM1" t="s">
        <v>28366</v>
      </c>
      <c r="SDN1" t="s">
        <v>28367</v>
      </c>
      <c r="SDO1" t="s">
        <v>28368</v>
      </c>
      <c r="SDP1" t="s">
        <v>28369</v>
      </c>
      <c r="SDQ1" t="s">
        <v>28370</v>
      </c>
      <c r="SDR1" t="s">
        <v>28371</v>
      </c>
      <c r="SDS1" t="s">
        <v>28372</v>
      </c>
      <c r="SDT1" t="s">
        <v>28373</v>
      </c>
      <c r="SDU1" t="s">
        <v>28374</v>
      </c>
      <c r="SDV1" t="s">
        <v>28375</v>
      </c>
      <c r="SDW1" t="s">
        <v>28376</v>
      </c>
      <c r="SDX1" t="s">
        <v>28377</v>
      </c>
      <c r="SDY1" t="s">
        <v>28378</v>
      </c>
      <c r="SDZ1" t="s">
        <v>28379</v>
      </c>
      <c r="SEA1" t="s">
        <v>28380</v>
      </c>
      <c r="SEB1" t="s">
        <v>28381</v>
      </c>
      <c r="SEC1" t="s">
        <v>28382</v>
      </c>
      <c r="SED1" t="s">
        <v>28383</v>
      </c>
      <c r="SEE1" t="s">
        <v>28384</v>
      </c>
      <c r="SEF1" t="s">
        <v>28385</v>
      </c>
      <c r="SEG1" t="s">
        <v>28386</v>
      </c>
      <c r="SEH1" t="s">
        <v>28387</v>
      </c>
      <c r="SEI1" t="s">
        <v>28388</v>
      </c>
      <c r="SEJ1" t="s">
        <v>28389</v>
      </c>
      <c r="SEK1" t="s">
        <v>28390</v>
      </c>
      <c r="SEL1" t="s">
        <v>28391</v>
      </c>
      <c r="SEM1" t="s">
        <v>28392</v>
      </c>
      <c r="SEN1" t="s">
        <v>28393</v>
      </c>
      <c r="SEO1" t="s">
        <v>28394</v>
      </c>
      <c r="SEP1" t="s">
        <v>28395</v>
      </c>
      <c r="SEQ1" t="s">
        <v>28396</v>
      </c>
      <c r="SER1" t="s">
        <v>28397</v>
      </c>
      <c r="SES1" t="s">
        <v>28398</v>
      </c>
      <c r="SET1" t="s">
        <v>28399</v>
      </c>
      <c r="SEU1" t="s">
        <v>28400</v>
      </c>
      <c r="SEV1" t="s">
        <v>28401</v>
      </c>
      <c r="SEW1" t="s">
        <v>28402</v>
      </c>
      <c r="SEX1" t="s">
        <v>28403</v>
      </c>
      <c r="SEY1" t="s">
        <v>28404</v>
      </c>
      <c r="SEZ1" t="s">
        <v>28405</v>
      </c>
      <c r="SFA1" t="s">
        <v>28406</v>
      </c>
      <c r="SFB1" t="s">
        <v>28407</v>
      </c>
      <c r="SFC1" t="s">
        <v>28408</v>
      </c>
      <c r="SFD1" t="s">
        <v>28409</v>
      </c>
      <c r="SFE1" t="s">
        <v>28410</v>
      </c>
      <c r="SFF1" t="s">
        <v>28411</v>
      </c>
      <c r="SFG1" t="s">
        <v>28412</v>
      </c>
      <c r="SFH1" t="s">
        <v>28413</v>
      </c>
      <c r="SFI1" t="s">
        <v>28414</v>
      </c>
      <c r="SFJ1" t="s">
        <v>28415</v>
      </c>
      <c r="SFK1" t="s">
        <v>28416</v>
      </c>
      <c r="SFL1" t="s">
        <v>28417</v>
      </c>
      <c r="SFM1" t="s">
        <v>28418</v>
      </c>
      <c r="SFN1" t="s">
        <v>28419</v>
      </c>
      <c r="SFO1" t="s">
        <v>28420</v>
      </c>
      <c r="SFP1" t="s">
        <v>28421</v>
      </c>
      <c r="SFQ1" t="s">
        <v>28422</v>
      </c>
      <c r="SFR1" t="s">
        <v>28423</v>
      </c>
      <c r="SFS1" t="s">
        <v>28424</v>
      </c>
      <c r="SFT1" t="s">
        <v>28425</v>
      </c>
      <c r="SFU1" t="s">
        <v>28426</v>
      </c>
      <c r="SFV1" t="s">
        <v>28427</v>
      </c>
      <c r="SFW1" t="s">
        <v>28428</v>
      </c>
      <c r="SFX1" t="s">
        <v>28429</v>
      </c>
      <c r="SFY1" t="s">
        <v>28430</v>
      </c>
      <c r="SFZ1" t="s">
        <v>28431</v>
      </c>
      <c r="SGA1" t="s">
        <v>28432</v>
      </c>
      <c r="SGB1" t="s">
        <v>28433</v>
      </c>
      <c r="SGC1" t="s">
        <v>28434</v>
      </c>
      <c r="SGD1" t="s">
        <v>28435</v>
      </c>
      <c r="SGE1" t="s">
        <v>28436</v>
      </c>
      <c r="SGF1" t="s">
        <v>28437</v>
      </c>
      <c r="SGG1" t="s">
        <v>28438</v>
      </c>
      <c r="SGH1" t="s">
        <v>28439</v>
      </c>
      <c r="SGI1" t="s">
        <v>28440</v>
      </c>
      <c r="SGJ1" t="s">
        <v>28441</v>
      </c>
      <c r="SGK1" t="s">
        <v>28442</v>
      </c>
      <c r="SGL1" t="s">
        <v>28443</v>
      </c>
      <c r="SGM1" t="s">
        <v>28444</v>
      </c>
      <c r="SGN1" t="s">
        <v>28445</v>
      </c>
      <c r="SGO1" t="s">
        <v>28446</v>
      </c>
      <c r="SGP1" t="s">
        <v>28447</v>
      </c>
      <c r="SGQ1" t="s">
        <v>28448</v>
      </c>
      <c r="SGR1" t="s">
        <v>28449</v>
      </c>
      <c r="SGS1" t="s">
        <v>28450</v>
      </c>
      <c r="SGT1" t="s">
        <v>28451</v>
      </c>
      <c r="SGU1" t="s">
        <v>28452</v>
      </c>
      <c r="SGV1" t="s">
        <v>28453</v>
      </c>
      <c r="SGW1" t="s">
        <v>28454</v>
      </c>
      <c r="SGX1" t="s">
        <v>28455</v>
      </c>
      <c r="SGY1" t="s">
        <v>28456</v>
      </c>
      <c r="SGZ1" t="s">
        <v>28457</v>
      </c>
      <c r="SHA1" t="s">
        <v>28458</v>
      </c>
      <c r="SHB1" t="s">
        <v>28459</v>
      </c>
      <c r="SHC1" t="s">
        <v>28460</v>
      </c>
      <c r="SHD1" t="s">
        <v>28461</v>
      </c>
      <c r="SHE1" t="s">
        <v>28462</v>
      </c>
      <c r="SHF1" t="s">
        <v>28463</v>
      </c>
      <c r="SHG1" t="s">
        <v>28464</v>
      </c>
      <c r="SHH1" t="s">
        <v>28465</v>
      </c>
      <c r="SHI1" t="s">
        <v>28466</v>
      </c>
      <c r="SHJ1" t="s">
        <v>28467</v>
      </c>
      <c r="SHK1" t="s">
        <v>28468</v>
      </c>
      <c r="SHL1" t="s">
        <v>28469</v>
      </c>
      <c r="SHM1" t="s">
        <v>28470</v>
      </c>
      <c r="SHN1" t="s">
        <v>28471</v>
      </c>
      <c r="SHO1" t="s">
        <v>28472</v>
      </c>
      <c r="SHP1" t="s">
        <v>28473</v>
      </c>
      <c r="SHQ1" t="s">
        <v>28474</v>
      </c>
      <c r="SHR1" t="s">
        <v>28475</v>
      </c>
      <c r="SHS1" t="s">
        <v>28476</v>
      </c>
      <c r="SHT1" t="s">
        <v>28477</v>
      </c>
      <c r="SHU1" t="s">
        <v>28478</v>
      </c>
      <c r="SHV1" t="s">
        <v>28479</v>
      </c>
      <c r="SHW1" t="s">
        <v>28480</v>
      </c>
      <c r="SHX1" t="s">
        <v>28481</v>
      </c>
      <c r="SHY1" t="s">
        <v>28482</v>
      </c>
      <c r="SHZ1" t="s">
        <v>28483</v>
      </c>
      <c r="SIA1" t="s">
        <v>28484</v>
      </c>
      <c r="SIB1" t="s">
        <v>28485</v>
      </c>
      <c r="SIC1" t="s">
        <v>28486</v>
      </c>
      <c r="SID1" t="s">
        <v>28487</v>
      </c>
      <c r="SIE1" t="s">
        <v>28488</v>
      </c>
      <c r="SIF1" t="s">
        <v>28489</v>
      </c>
      <c r="SIG1" t="s">
        <v>28490</v>
      </c>
      <c r="SIH1" t="s">
        <v>28491</v>
      </c>
      <c r="SII1" t="s">
        <v>28492</v>
      </c>
      <c r="SIJ1" t="s">
        <v>28493</v>
      </c>
      <c r="SIK1" t="s">
        <v>28494</v>
      </c>
      <c r="SIL1" t="s">
        <v>28495</v>
      </c>
      <c r="SIM1" t="s">
        <v>28496</v>
      </c>
      <c r="SIN1" t="s">
        <v>28497</v>
      </c>
      <c r="SIO1" t="s">
        <v>28498</v>
      </c>
      <c r="SIP1" t="s">
        <v>28499</v>
      </c>
      <c r="SIQ1" t="s">
        <v>28500</v>
      </c>
      <c r="SIR1" t="s">
        <v>28501</v>
      </c>
      <c r="SIS1" t="s">
        <v>28502</v>
      </c>
      <c r="SIT1" t="s">
        <v>28503</v>
      </c>
      <c r="SIU1" t="s">
        <v>28504</v>
      </c>
      <c r="SIV1" t="s">
        <v>28505</v>
      </c>
      <c r="SIW1" t="s">
        <v>28506</v>
      </c>
      <c r="SIX1" t="s">
        <v>28507</v>
      </c>
      <c r="SIY1" t="s">
        <v>28508</v>
      </c>
      <c r="SIZ1" t="s">
        <v>28509</v>
      </c>
      <c r="SJA1" t="s">
        <v>28510</v>
      </c>
      <c r="SJB1" t="s">
        <v>28511</v>
      </c>
      <c r="SJC1" t="s">
        <v>28512</v>
      </c>
      <c r="SJD1" t="s">
        <v>28513</v>
      </c>
      <c r="SJE1" t="s">
        <v>28514</v>
      </c>
      <c r="SJF1" t="s">
        <v>28515</v>
      </c>
      <c r="SJG1" t="s">
        <v>28516</v>
      </c>
      <c r="SJH1" t="s">
        <v>28517</v>
      </c>
      <c r="SJI1" t="s">
        <v>28518</v>
      </c>
      <c r="SJJ1" t="s">
        <v>28519</v>
      </c>
      <c r="SJK1" t="s">
        <v>28520</v>
      </c>
      <c r="SJL1" t="s">
        <v>28521</v>
      </c>
      <c r="SJM1" t="s">
        <v>28522</v>
      </c>
      <c r="SJN1" t="s">
        <v>28523</v>
      </c>
      <c r="SJO1" t="s">
        <v>28524</v>
      </c>
      <c r="SJP1" t="s">
        <v>28525</v>
      </c>
      <c r="SJQ1" t="s">
        <v>28526</v>
      </c>
      <c r="SJR1" t="s">
        <v>28527</v>
      </c>
      <c r="SJS1" t="s">
        <v>28528</v>
      </c>
      <c r="SJT1" t="s">
        <v>28529</v>
      </c>
      <c r="SJU1" t="s">
        <v>28530</v>
      </c>
      <c r="SJV1" t="s">
        <v>28531</v>
      </c>
      <c r="SJW1" t="s">
        <v>28532</v>
      </c>
      <c r="SJX1" t="s">
        <v>28533</v>
      </c>
      <c r="SJY1" t="s">
        <v>28534</v>
      </c>
      <c r="SJZ1" t="s">
        <v>28535</v>
      </c>
      <c r="SKA1" t="s">
        <v>28536</v>
      </c>
      <c r="SKB1" t="s">
        <v>28537</v>
      </c>
      <c r="SKC1" t="s">
        <v>28538</v>
      </c>
      <c r="SKD1" t="s">
        <v>28539</v>
      </c>
      <c r="SKE1" t="s">
        <v>28540</v>
      </c>
      <c r="SKF1" t="s">
        <v>28541</v>
      </c>
      <c r="SKG1" t="s">
        <v>28542</v>
      </c>
      <c r="SKH1" t="s">
        <v>28543</v>
      </c>
      <c r="SKI1" t="s">
        <v>28544</v>
      </c>
      <c r="SKJ1" t="s">
        <v>28545</v>
      </c>
      <c r="SKK1" t="s">
        <v>28546</v>
      </c>
      <c r="SKL1" t="s">
        <v>28547</v>
      </c>
      <c r="SKM1" t="s">
        <v>28548</v>
      </c>
      <c r="SKN1" t="s">
        <v>28549</v>
      </c>
      <c r="SKO1" t="s">
        <v>28550</v>
      </c>
      <c r="SKP1" t="s">
        <v>28551</v>
      </c>
      <c r="SKQ1" t="s">
        <v>28552</v>
      </c>
      <c r="SKR1" t="s">
        <v>28553</v>
      </c>
      <c r="SKS1" t="s">
        <v>28554</v>
      </c>
      <c r="SKT1" t="s">
        <v>28555</v>
      </c>
      <c r="SKU1" t="s">
        <v>28556</v>
      </c>
      <c r="SKV1" t="s">
        <v>28557</v>
      </c>
      <c r="SKW1" t="s">
        <v>28558</v>
      </c>
      <c r="SKX1" t="s">
        <v>28559</v>
      </c>
      <c r="SKY1" t="s">
        <v>28560</v>
      </c>
      <c r="SKZ1" t="s">
        <v>28561</v>
      </c>
      <c r="SLA1" t="s">
        <v>28562</v>
      </c>
      <c r="SLB1" t="s">
        <v>28563</v>
      </c>
      <c r="SLC1" t="s">
        <v>28564</v>
      </c>
      <c r="SLD1" t="s">
        <v>28565</v>
      </c>
      <c r="SLE1" t="s">
        <v>28566</v>
      </c>
      <c r="SLF1" t="s">
        <v>28567</v>
      </c>
      <c r="SLG1" t="s">
        <v>28568</v>
      </c>
      <c r="SLH1" t="s">
        <v>28569</v>
      </c>
      <c r="SLI1" t="s">
        <v>28570</v>
      </c>
      <c r="SLJ1" t="s">
        <v>28571</v>
      </c>
      <c r="SLK1" t="s">
        <v>28572</v>
      </c>
      <c r="SLL1" t="s">
        <v>28573</v>
      </c>
      <c r="SLM1" t="s">
        <v>28574</v>
      </c>
      <c r="SLN1" t="s">
        <v>28575</v>
      </c>
      <c r="SLO1" t="s">
        <v>28576</v>
      </c>
      <c r="SLP1" t="s">
        <v>28577</v>
      </c>
      <c r="SLQ1" t="s">
        <v>28578</v>
      </c>
      <c r="SLR1" t="s">
        <v>28579</v>
      </c>
      <c r="SLS1" t="s">
        <v>28580</v>
      </c>
      <c r="SLT1" t="s">
        <v>28581</v>
      </c>
      <c r="SLU1" t="s">
        <v>28582</v>
      </c>
      <c r="SLV1" t="s">
        <v>28583</v>
      </c>
      <c r="SLW1" t="s">
        <v>28584</v>
      </c>
      <c r="SLX1" t="s">
        <v>28585</v>
      </c>
      <c r="SLY1" t="s">
        <v>28586</v>
      </c>
      <c r="SLZ1" t="s">
        <v>28587</v>
      </c>
      <c r="SMA1" t="s">
        <v>28588</v>
      </c>
      <c r="SMB1" t="s">
        <v>28589</v>
      </c>
      <c r="SMC1" t="s">
        <v>28590</v>
      </c>
      <c r="SMD1" t="s">
        <v>28591</v>
      </c>
      <c r="SME1" t="s">
        <v>28592</v>
      </c>
      <c r="SMF1" t="s">
        <v>28593</v>
      </c>
      <c r="SMG1" t="s">
        <v>28594</v>
      </c>
      <c r="SMH1" t="s">
        <v>28595</v>
      </c>
      <c r="SMI1" t="s">
        <v>28596</v>
      </c>
      <c r="SMJ1" t="s">
        <v>28597</v>
      </c>
      <c r="SMK1" t="s">
        <v>28598</v>
      </c>
      <c r="SML1" t="s">
        <v>28599</v>
      </c>
      <c r="SMM1" t="s">
        <v>28600</v>
      </c>
      <c r="SMN1" t="s">
        <v>28601</v>
      </c>
      <c r="SMO1" t="s">
        <v>28602</v>
      </c>
      <c r="SMP1" t="s">
        <v>28603</v>
      </c>
      <c r="SMQ1" t="s">
        <v>28604</v>
      </c>
      <c r="SMR1" t="s">
        <v>28605</v>
      </c>
      <c r="SMS1" t="s">
        <v>28606</v>
      </c>
      <c r="SMT1" t="s">
        <v>28607</v>
      </c>
      <c r="SMU1" t="s">
        <v>28608</v>
      </c>
      <c r="SMV1" t="s">
        <v>28609</v>
      </c>
      <c r="SMW1" t="s">
        <v>28610</v>
      </c>
      <c r="SMX1" t="s">
        <v>28611</v>
      </c>
      <c r="SMY1" t="s">
        <v>28612</v>
      </c>
      <c r="SMZ1" t="s">
        <v>28613</v>
      </c>
      <c r="SNA1" t="s">
        <v>28614</v>
      </c>
      <c r="SNB1" t="s">
        <v>28615</v>
      </c>
      <c r="SNC1" t="s">
        <v>28616</v>
      </c>
      <c r="SND1" t="s">
        <v>28617</v>
      </c>
      <c r="SNE1" t="s">
        <v>28618</v>
      </c>
      <c r="SNF1" t="s">
        <v>28619</v>
      </c>
      <c r="SNG1" t="s">
        <v>28620</v>
      </c>
      <c r="SNH1" t="s">
        <v>28621</v>
      </c>
      <c r="SNI1" t="s">
        <v>28622</v>
      </c>
      <c r="SNJ1" t="s">
        <v>28623</v>
      </c>
      <c r="SNK1" t="s">
        <v>28624</v>
      </c>
      <c r="SNL1" t="s">
        <v>28625</v>
      </c>
      <c r="SNM1" t="s">
        <v>28626</v>
      </c>
      <c r="SNN1" t="s">
        <v>28627</v>
      </c>
      <c r="SNO1" t="s">
        <v>28628</v>
      </c>
      <c r="SNP1" t="s">
        <v>28629</v>
      </c>
      <c r="SNQ1" t="s">
        <v>28630</v>
      </c>
      <c r="SNR1" t="s">
        <v>28631</v>
      </c>
      <c r="SNS1" t="s">
        <v>28632</v>
      </c>
      <c r="SNT1" t="s">
        <v>28633</v>
      </c>
      <c r="SNU1" t="s">
        <v>28634</v>
      </c>
      <c r="SNV1" t="s">
        <v>28635</v>
      </c>
      <c r="SNW1" t="s">
        <v>28636</v>
      </c>
      <c r="SNX1" t="s">
        <v>28637</v>
      </c>
      <c r="SNY1" t="s">
        <v>28638</v>
      </c>
      <c r="SNZ1" t="s">
        <v>28639</v>
      </c>
      <c r="SOA1" t="s">
        <v>28640</v>
      </c>
      <c r="SOB1" t="s">
        <v>28641</v>
      </c>
      <c r="SOC1" t="s">
        <v>28642</v>
      </c>
      <c r="SOD1" t="s">
        <v>28643</v>
      </c>
      <c r="SOE1" t="s">
        <v>28644</v>
      </c>
      <c r="SOF1" t="s">
        <v>28645</v>
      </c>
      <c r="SOG1" t="s">
        <v>28646</v>
      </c>
      <c r="SOH1" t="s">
        <v>28647</v>
      </c>
      <c r="SOI1" t="s">
        <v>28648</v>
      </c>
      <c r="SOJ1" t="s">
        <v>28649</v>
      </c>
      <c r="SOK1" t="s">
        <v>28650</v>
      </c>
      <c r="SOL1" t="s">
        <v>28651</v>
      </c>
      <c r="SOM1" t="s">
        <v>28652</v>
      </c>
      <c r="SON1" t="s">
        <v>28653</v>
      </c>
      <c r="SOO1" t="s">
        <v>28654</v>
      </c>
      <c r="SOP1" t="s">
        <v>28655</v>
      </c>
      <c r="SOQ1" t="s">
        <v>28656</v>
      </c>
      <c r="SOR1" t="s">
        <v>28657</v>
      </c>
      <c r="SOS1" t="s">
        <v>28658</v>
      </c>
      <c r="SOT1" t="s">
        <v>28659</v>
      </c>
      <c r="SOU1" t="s">
        <v>28660</v>
      </c>
      <c r="SOV1" t="s">
        <v>28661</v>
      </c>
      <c r="SOW1" t="s">
        <v>28662</v>
      </c>
      <c r="SOX1" t="s">
        <v>28663</v>
      </c>
      <c r="SOY1" t="s">
        <v>28664</v>
      </c>
      <c r="SOZ1" t="s">
        <v>28665</v>
      </c>
      <c r="SPA1" t="s">
        <v>28666</v>
      </c>
      <c r="SPB1" t="s">
        <v>28667</v>
      </c>
      <c r="SPC1" t="s">
        <v>28668</v>
      </c>
      <c r="SPD1" t="s">
        <v>28669</v>
      </c>
      <c r="SPE1" t="s">
        <v>28670</v>
      </c>
      <c r="SPF1" t="s">
        <v>28671</v>
      </c>
      <c r="SPG1" t="s">
        <v>28672</v>
      </c>
      <c r="SPH1" t="s">
        <v>28673</v>
      </c>
      <c r="SPI1" t="s">
        <v>28674</v>
      </c>
      <c r="SPJ1" t="s">
        <v>28675</v>
      </c>
      <c r="SPK1" t="s">
        <v>28676</v>
      </c>
      <c r="SPL1" t="s">
        <v>28677</v>
      </c>
      <c r="SPM1" t="s">
        <v>28678</v>
      </c>
      <c r="SPN1" t="s">
        <v>28679</v>
      </c>
      <c r="SPO1" t="s">
        <v>28680</v>
      </c>
      <c r="SPP1" t="s">
        <v>28681</v>
      </c>
      <c r="SPQ1" t="s">
        <v>28682</v>
      </c>
      <c r="SPR1" t="s">
        <v>28683</v>
      </c>
      <c r="SPS1" t="s">
        <v>28684</v>
      </c>
      <c r="SPT1" t="s">
        <v>28685</v>
      </c>
      <c r="SPU1" t="s">
        <v>28686</v>
      </c>
      <c r="SPV1" t="s">
        <v>28687</v>
      </c>
      <c r="SPW1" t="s">
        <v>28688</v>
      </c>
      <c r="SPX1" t="s">
        <v>28689</v>
      </c>
      <c r="SPY1" t="s">
        <v>28690</v>
      </c>
      <c r="SPZ1" t="s">
        <v>28691</v>
      </c>
      <c r="SQA1" t="s">
        <v>28692</v>
      </c>
      <c r="SQB1" t="s">
        <v>28693</v>
      </c>
      <c r="SQC1" t="s">
        <v>28694</v>
      </c>
      <c r="SQD1" t="s">
        <v>28695</v>
      </c>
      <c r="SQE1" t="s">
        <v>28696</v>
      </c>
      <c r="SQF1" t="s">
        <v>28697</v>
      </c>
      <c r="SQG1" t="s">
        <v>28698</v>
      </c>
      <c r="SQH1" t="s">
        <v>28699</v>
      </c>
      <c r="SQI1" t="s">
        <v>28700</v>
      </c>
      <c r="SQJ1" t="s">
        <v>28701</v>
      </c>
      <c r="SQK1" t="s">
        <v>28702</v>
      </c>
      <c r="SQL1" t="s">
        <v>28703</v>
      </c>
      <c r="SQM1" t="s">
        <v>28704</v>
      </c>
      <c r="SQN1" t="s">
        <v>28705</v>
      </c>
      <c r="SQO1" t="s">
        <v>28706</v>
      </c>
      <c r="SQP1" t="s">
        <v>28707</v>
      </c>
      <c r="SQQ1" t="s">
        <v>28708</v>
      </c>
      <c r="SQR1" t="s">
        <v>28709</v>
      </c>
      <c r="SQS1" t="s">
        <v>28710</v>
      </c>
      <c r="SQT1" t="s">
        <v>28711</v>
      </c>
      <c r="SQU1" t="s">
        <v>28712</v>
      </c>
      <c r="SQV1" t="s">
        <v>28713</v>
      </c>
      <c r="SQW1" t="s">
        <v>28714</v>
      </c>
      <c r="SQX1" t="s">
        <v>28715</v>
      </c>
      <c r="SQY1" t="s">
        <v>28716</v>
      </c>
      <c r="SQZ1" t="s">
        <v>28717</v>
      </c>
      <c r="SRA1" t="s">
        <v>28718</v>
      </c>
      <c r="SRB1" t="s">
        <v>28719</v>
      </c>
      <c r="SRC1" t="s">
        <v>28720</v>
      </c>
      <c r="SRD1" t="s">
        <v>28721</v>
      </c>
      <c r="SRE1" t="s">
        <v>28722</v>
      </c>
      <c r="SRF1" t="s">
        <v>28723</v>
      </c>
      <c r="SRG1" t="s">
        <v>28724</v>
      </c>
      <c r="SRH1" t="s">
        <v>28725</v>
      </c>
      <c r="SRI1" t="s">
        <v>28726</v>
      </c>
      <c r="SRJ1" t="s">
        <v>28727</v>
      </c>
      <c r="SRK1" t="s">
        <v>28728</v>
      </c>
      <c r="SRL1" t="s">
        <v>28729</v>
      </c>
      <c r="SRM1" t="s">
        <v>28730</v>
      </c>
      <c r="SRN1" t="s">
        <v>28731</v>
      </c>
      <c r="SRO1" t="s">
        <v>28732</v>
      </c>
      <c r="SRP1" t="s">
        <v>28733</v>
      </c>
      <c r="SRQ1" t="s">
        <v>28734</v>
      </c>
      <c r="SRR1" t="s">
        <v>28735</v>
      </c>
      <c r="SRS1" t="s">
        <v>28736</v>
      </c>
      <c r="SRT1" t="s">
        <v>28737</v>
      </c>
      <c r="SRU1" t="s">
        <v>28738</v>
      </c>
      <c r="SRV1" t="s">
        <v>28739</v>
      </c>
      <c r="SRW1" t="s">
        <v>28740</v>
      </c>
      <c r="SRX1" t="s">
        <v>28741</v>
      </c>
      <c r="SRY1" t="s">
        <v>28742</v>
      </c>
      <c r="SRZ1" t="s">
        <v>28743</v>
      </c>
      <c r="SSA1" t="s">
        <v>28744</v>
      </c>
      <c r="SSB1" t="s">
        <v>28745</v>
      </c>
      <c r="SSC1" t="s">
        <v>28746</v>
      </c>
      <c r="SSD1" t="s">
        <v>28747</v>
      </c>
      <c r="SSE1" t="s">
        <v>28748</v>
      </c>
      <c r="SSF1" t="s">
        <v>28749</v>
      </c>
      <c r="SSG1" t="s">
        <v>28750</v>
      </c>
      <c r="SSH1" t="s">
        <v>28751</v>
      </c>
      <c r="SSI1" t="s">
        <v>28752</v>
      </c>
      <c r="SSJ1" t="s">
        <v>28753</v>
      </c>
      <c r="SSK1" t="s">
        <v>28754</v>
      </c>
      <c r="SSL1" t="s">
        <v>28755</v>
      </c>
      <c r="SSM1" t="s">
        <v>28756</v>
      </c>
      <c r="SSN1" t="s">
        <v>28757</v>
      </c>
      <c r="SSO1" t="s">
        <v>28758</v>
      </c>
      <c r="SSP1" t="s">
        <v>28759</v>
      </c>
      <c r="SSQ1" t="s">
        <v>28760</v>
      </c>
      <c r="SSR1" t="s">
        <v>28761</v>
      </c>
      <c r="SSS1" t="s">
        <v>28762</v>
      </c>
      <c r="SST1" t="s">
        <v>28763</v>
      </c>
      <c r="SSU1" t="s">
        <v>28764</v>
      </c>
      <c r="SSV1" t="s">
        <v>28765</v>
      </c>
      <c r="SSW1" t="s">
        <v>28766</v>
      </c>
      <c r="SSX1" t="s">
        <v>28767</v>
      </c>
      <c r="SSY1" t="s">
        <v>28768</v>
      </c>
      <c r="SSZ1" t="s">
        <v>28769</v>
      </c>
      <c r="STA1" t="s">
        <v>28770</v>
      </c>
      <c r="STB1" t="s">
        <v>28771</v>
      </c>
      <c r="STC1" t="s">
        <v>28772</v>
      </c>
      <c r="STD1" t="s">
        <v>28773</v>
      </c>
      <c r="STE1" t="s">
        <v>28774</v>
      </c>
      <c r="STF1" t="s">
        <v>28775</v>
      </c>
      <c r="STG1" t="s">
        <v>28776</v>
      </c>
      <c r="STH1" t="s">
        <v>28777</v>
      </c>
      <c r="STI1" t="s">
        <v>28778</v>
      </c>
      <c r="STJ1" t="s">
        <v>28779</v>
      </c>
      <c r="STK1" t="s">
        <v>28780</v>
      </c>
      <c r="STL1" t="s">
        <v>28781</v>
      </c>
      <c r="STM1" t="s">
        <v>28782</v>
      </c>
      <c r="STN1" t="s">
        <v>28783</v>
      </c>
      <c r="STO1" t="s">
        <v>28784</v>
      </c>
      <c r="STP1" t="s">
        <v>28785</v>
      </c>
      <c r="STQ1" t="s">
        <v>28786</v>
      </c>
      <c r="STR1" t="s">
        <v>28787</v>
      </c>
      <c r="STS1" t="s">
        <v>28788</v>
      </c>
      <c r="STT1" t="s">
        <v>28789</v>
      </c>
      <c r="STU1" t="s">
        <v>28790</v>
      </c>
      <c r="STV1" t="s">
        <v>28791</v>
      </c>
      <c r="STW1" t="s">
        <v>28792</v>
      </c>
      <c r="STX1" t="s">
        <v>28793</v>
      </c>
      <c r="STY1" t="s">
        <v>28794</v>
      </c>
      <c r="STZ1" t="s">
        <v>28795</v>
      </c>
      <c r="SUA1" t="s">
        <v>28796</v>
      </c>
      <c r="SUB1" t="s">
        <v>28797</v>
      </c>
      <c r="SUC1" t="s">
        <v>28798</v>
      </c>
      <c r="SUD1" t="s">
        <v>28799</v>
      </c>
      <c r="SUE1" t="s">
        <v>28800</v>
      </c>
      <c r="SUF1" t="s">
        <v>28801</v>
      </c>
      <c r="SUG1" t="s">
        <v>28802</v>
      </c>
      <c r="SUH1" t="s">
        <v>28803</v>
      </c>
      <c r="SUI1" t="s">
        <v>28804</v>
      </c>
      <c r="SUJ1" t="s">
        <v>28805</v>
      </c>
      <c r="SUK1" t="s">
        <v>28806</v>
      </c>
      <c r="SUL1" t="s">
        <v>28807</v>
      </c>
      <c r="SUM1" t="s">
        <v>28808</v>
      </c>
      <c r="SUN1" t="s">
        <v>28809</v>
      </c>
      <c r="SUO1" t="s">
        <v>28810</v>
      </c>
      <c r="SUP1" t="s">
        <v>28811</v>
      </c>
      <c r="SUQ1" t="s">
        <v>28812</v>
      </c>
      <c r="SUR1" t="s">
        <v>28813</v>
      </c>
      <c r="SUS1" t="s">
        <v>28814</v>
      </c>
      <c r="SUT1" t="s">
        <v>28815</v>
      </c>
      <c r="SUU1" t="s">
        <v>28816</v>
      </c>
      <c r="SUV1" t="s">
        <v>28817</v>
      </c>
      <c r="SUW1" t="s">
        <v>28818</v>
      </c>
      <c r="SUX1" t="s">
        <v>28819</v>
      </c>
      <c r="SUY1" t="s">
        <v>28820</v>
      </c>
      <c r="SUZ1" t="s">
        <v>28821</v>
      </c>
      <c r="SVA1" t="s">
        <v>28822</v>
      </c>
      <c r="SVB1" t="s">
        <v>28823</v>
      </c>
      <c r="SVC1" t="s">
        <v>28824</v>
      </c>
      <c r="SVD1" t="s">
        <v>28825</v>
      </c>
      <c r="SVE1" t="s">
        <v>28826</v>
      </c>
      <c r="SVF1" t="s">
        <v>28827</v>
      </c>
      <c r="SVG1" t="s">
        <v>28828</v>
      </c>
      <c r="SVH1" t="s">
        <v>28829</v>
      </c>
      <c r="SVI1" t="s">
        <v>28830</v>
      </c>
      <c r="SVJ1" t="s">
        <v>28831</v>
      </c>
      <c r="SVK1" t="s">
        <v>28832</v>
      </c>
      <c r="SVL1" t="s">
        <v>28833</v>
      </c>
      <c r="SVM1" t="s">
        <v>28834</v>
      </c>
      <c r="SVN1" t="s">
        <v>28835</v>
      </c>
      <c r="SVO1" t="s">
        <v>28836</v>
      </c>
      <c r="SVP1" t="s">
        <v>28837</v>
      </c>
      <c r="SVQ1" t="s">
        <v>28838</v>
      </c>
      <c r="SVR1" t="s">
        <v>28839</v>
      </c>
      <c r="SVS1" t="s">
        <v>28840</v>
      </c>
      <c r="SVT1" t="s">
        <v>28841</v>
      </c>
      <c r="SVU1" t="s">
        <v>28842</v>
      </c>
      <c r="SVV1" t="s">
        <v>28843</v>
      </c>
      <c r="SVW1" t="s">
        <v>28844</v>
      </c>
      <c r="SVX1" t="s">
        <v>28845</v>
      </c>
      <c r="SVY1" t="s">
        <v>28846</v>
      </c>
      <c r="SVZ1" t="s">
        <v>28847</v>
      </c>
      <c r="SWA1" t="s">
        <v>28848</v>
      </c>
      <c r="SWB1" t="s">
        <v>28849</v>
      </c>
      <c r="SWC1" t="s">
        <v>28850</v>
      </c>
      <c r="SWD1" t="s">
        <v>28851</v>
      </c>
      <c r="SWE1" t="s">
        <v>28852</v>
      </c>
      <c r="SWF1" t="s">
        <v>28853</v>
      </c>
      <c r="SWG1" t="s">
        <v>28854</v>
      </c>
      <c r="SWH1" t="s">
        <v>28855</v>
      </c>
      <c r="SWI1" t="s">
        <v>28856</v>
      </c>
      <c r="SWJ1" t="s">
        <v>28857</v>
      </c>
      <c r="SWK1" t="s">
        <v>28858</v>
      </c>
      <c r="SWL1" t="s">
        <v>28859</v>
      </c>
      <c r="SWM1" t="s">
        <v>28860</v>
      </c>
      <c r="SWN1" t="s">
        <v>28861</v>
      </c>
      <c r="SWO1" t="s">
        <v>28862</v>
      </c>
      <c r="SWP1" t="s">
        <v>28863</v>
      </c>
      <c r="SWQ1" t="s">
        <v>28864</v>
      </c>
      <c r="SWR1" t="s">
        <v>28865</v>
      </c>
      <c r="SWS1" t="s">
        <v>28866</v>
      </c>
      <c r="SWT1" t="s">
        <v>28867</v>
      </c>
      <c r="SWU1" t="s">
        <v>28868</v>
      </c>
      <c r="SWV1" t="s">
        <v>28869</v>
      </c>
      <c r="SWW1" t="s">
        <v>28870</v>
      </c>
      <c r="SWX1" t="s">
        <v>28871</v>
      </c>
      <c r="SWY1" t="s">
        <v>28872</v>
      </c>
      <c r="SWZ1" t="s">
        <v>28873</v>
      </c>
      <c r="SXA1" t="s">
        <v>28874</v>
      </c>
      <c r="SXB1" t="s">
        <v>28875</v>
      </c>
      <c r="SXC1" t="s">
        <v>28876</v>
      </c>
      <c r="SXD1" t="s">
        <v>28877</v>
      </c>
      <c r="SXE1" t="s">
        <v>28878</v>
      </c>
      <c r="SXF1" t="s">
        <v>28879</v>
      </c>
      <c r="SXG1" t="s">
        <v>28880</v>
      </c>
      <c r="SXH1" t="s">
        <v>28881</v>
      </c>
      <c r="SXI1" t="s">
        <v>28882</v>
      </c>
      <c r="SXJ1" t="s">
        <v>28883</v>
      </c>
      <c r="SXK1" t="s">
        <v>28884</v>
      </c>
      <c r="SXL1" t="s">
        <v>28885</v>
      </c>
      <c r="SXM1" t="s">
        <v>28886</v>
      </c>
      <c r="SXN1" t="s">
        <v>28887</v>
      </c>
      <c r="SXO1" t="s">
        <v>28888</v>
      </c>
      <c r="SXP1" t="s">
        <v>28889</v>
      </c>
      <c r="SXQ1" t="s">
        <v>28890</v>
      </c>
      <c r="SXR1" t="s">
        <v>28891</v>
      </c>
      <c r="SXS1" t="s">
        <v>28892</v>
      </c>
      <c r="SXT1" t="s">
        <v>28893</v>
      </c>
      <c r="SXU1" t="s">
        <v>28894</v>
      </c>
      <c r="SXV1" t="s">
        <v>28895</v>
      </c>
      <c r="SXW1" t="s">
        <v>28896</v>
      </c>
      <c r="SXX1" t="s">
        <v>28897</v>
      </c>
      <c r="SXY1" t="s">
        <v>28898</v>
      </c>
      <c r="SXZ1" t="s">
        <v>28899</v>
      </c>
      <c r="SYA1" t="s">
        <v>28900</v>
      </c>
      <c r="SYB1" t="s">
        <v>28901</v>
      </c>
      <c r="SYC1" t="s">
        <v>28902</v>
      </c>
      <c r="SYD1" t="s">
        <v>28903</v>
      </c>
      <c r="SYE1" t="s">
        <v>28904</v>
      </c>
      <c r="SYF1" t="s">
        <v>28905</v>
      </c>
      <c r="SYG1" t="s">
        <v>28906</v>
      </c>
      <c r="SYH1" t="s">
        <v>28907</v>
      </c>
      <c r="SYI1" t="s">
        <v>28908</v>
      </c>
      <c r="SYJ1" t="s">
        <v>28909</v>
      </c>
      <c r="SYK1" t="s">
        <v>28910</v>
      </c>
      <c r="SYL1" t="s">
        <v>28911</v>
      </c>
      <c r="SYM1" t="s">
        <v>28912</v>
      </c>
      <c r="SYN1" t="s">
        <v>28913</v>
      </c>
      <c r="SYO1" t="s">
        <v>28914</v>
      </c>
      <c r="SYP1" t="s">
        <v>28915</v>
      </c>
      <c r="SYQ1" t="s">
        <v>28916</v>
      </c>
      <c r="SYR1" t="s">
        <v>28917</v>
      </c>
      <c r="SYS1" t="s">
        <v>28918</v>
      </c>
      <c r="SYT1" t="s">
        <v>28919</v>
      </c>
      <c r="SYU1" t="s">
        <v>28920</v>
      </c>
      <c r="SYV1" t="s">
        <v>28921</v>
      </c>
      <c r="SYW1" t="s">
        <v>28922</v>
      </c>
      <c r="SYX1" t="s">
        <v>28923</v>
      </c>
      <c r="SYY1" t="s">
        <v>28924</v>
      </c>
      <c r="SYZ1" t="s">
        <v>28925</v>
      </c>
      <c r="SZA1" t="s">
        <v>28926</v>
      </c>
      <c r="SZB1" t="s">
        <v>28927</v>
      </c>
      <c r="SZC1" t="s">
        <v>28928</v>
      </c>
      <c r="SZD1" t="s">
        <v>28929</v>
      </c>
      <c r="SZE1" t="s">
        <v>28930</v>
      </c>
      <c r="SZF1" t="s">
        <v>28931</v>
      </c>
      <c r="SZG1" t="s">
        <v>28932</v>
      </c>
      <c r="SZH1" t="s">
        <v>28933</v>
      </c>
      <c r="SZI1" t="s">
        <v>28934</v>
      </c>
      <c r="SZJ1" t="s">
        <v>28935</v>
      </c>
      <c r="SZK1" t="s">
        <v>28936</v>
      </c>
      <c r="SZL1" t="s">
        <v>28937</v>
      </c>
      <c r="SZM1" t="s">
        <v>28938</v>
      </c>
      <c r="SZN1" t="s">
        <v>28939</v>
      </c>
      <c r="SZO1" t="s">
        <v>28940</v>
      </c>
      <c r="SZP1" t="s">
        <v>28941</v>
      </c>
      <c r="SZQ1" t="s">
        <v>28942</v>
      </c>
      <c r="SZR1" t="s">
        <v>28943</v>
      </c>
      <c r="SZS1" t="s">
        <v>28944</v>
      </c>
      <c r="SZT1" t="s">
        <v>28945</v>
      </c>
      <c r="SZU1" t="s">
        <v>28946</v>
      </c>
      <c r="SZV1" t="s">
        <v>28947</v>
      </c>
      <c r="SZW1" t="s">
        <v>28948</v>
      </c>
      <c r="SZX1" t="s">
        <v>28949</v>
      </c>
      <c r="SZY1" t="s">
        <v>28950</v>
      </c>
      <c r="SZZ1" t="s">
        <v>28951</v>
      </c>
      <c r="TAA1" t="s">
        <v>28952</v>
      </c>
      <c r="TAB1" t="s">
        <v>28953</v>
      </c>
      <c r="TAC1" t="s">
        <v>28954</v>
      </c>
      <c r="TAD1" t="s">
        <v>28955</v>
      </c>
      <c r="TAE1" t="s">
        <v>28956</v>
      </c>
      <c r="TAF1" t="s">
        <v>28957</v>
      </c>
      <c r="TAG1" t="s">
        <v>28958</v>
      </c>
      <c r="TAH1" t="s">
        <v>28959</v>
      </c>
      <c r="TAI1" t="s">
        <v>28960</v>
      </c>
      <c r="TAJ1" t="s">
        <v>28961</v>
      </c>
      <c r="TAK1" t="s">
        <v>28962</v>
      </c>
      <c r="TAL1" t="s">
        <v>28963</v>
      </c>
      <c r="TAM1" t="s">
        <v>28964</v>
      </c>
      <c r="TAN1" t="s">
        <v>28965</v>
      </c>
      <c r="TAO1" t="s">
        <v>28966</v>
      </c>
      <c r="TAP1" t="s">
        <v>28967</v>
      </c>
      <c r="TAQ1" t="s">
        <v>28968</v>
      </c>
      <c r="TAR1" t="s">
        <v>28969</v>
      </c>
      <c r="TAS1" t="s">
        <v>28970</v>
      </c>
      <c r="TAT1" t="s">
        <v>28971</v>
      </c>
      <c r="TAU1" t="s">
        <v>28972</v>
      </c>
      <c r="TAV1" t="s">
        <v>28973</v>
      </c>
      <c r="TAW1" t="s">
        <v>28974</v>
      </c>
      <c r="TAX1" t="s">
        <v>28975</v>
      </c>
      <c r="TAY1" t="s">
        <v>28976</v>
      </c>
      <c r="TAZ1" t="s">
        <v>28977</v>
      </c>
      <c r="TBA1" t="s">
        <v>28978</v>
      </c>
      <c r="TBB1" t="s">
        <v>28979</v>
      </c>
      <c r="TBC1" t="s">
        <v>28980</v>
      </c>
      <c r="TBD1" t="s">
        <v>28981</v>
      </c>
      <c r="TBE1" t="s">
        <v>28982</v>
      </c>
      <c r="TBF1" t="s">
        <v>28983</v>
      </c>
      <c r="TBG1" t="s">
        <v>28984</v>
      </c>
      <c r="TBH1" t="s">
        <v>28985</v>
      </c>
      <c r="TBI1" t="s">
        <v>28986</v>
      </c>
      <c r="TBJ1" t="s">
        <v>28987</v>
      </c>
      <c r="TBK1" t="s">
        <v>28988</v>
      </c>
      <c r="TBL1" t="s">
        <v>28989</v>
      </c>
      <c r="TBM1" t="s">
        <v>28990</v>
      </c>
      <c r="TBN1" t="s">
        <v>28991</v>
      </c>
      <c r="TBO1" t="s">
        <v>28992</v>
      </c>
      <c r="TBP1" t="s">
        <v>28993</v>
      </c>
      <c r="TBQ1" t="s">
        <v>28994</v>
      </c>
      <c r="TBR1" t="s">
        <v>28995</v>
      </c>
      <c r="TBS1" t="s">
        <v>28996</v>
      </c>
      <c r="TBT1" t="s">
        <v>28997</v>
      </c>
      <c r="TBU1" t="s">
        <v>28998</v>
      </c>
      <c r="TBV1" t="s">
        <v>28999</v>
      </c>
      <c r="TBW1" t="s">
        <v>29000</v>
      </c>
      <c r="TBX1" t="s">
        <v>29001</v>
      </c>
      <c r="TBY1" t="s">
        <v>29002</v>
      </c>
      <c r="TBZ1" t="s">
        <v>29003</v>
      </c>
      <c r="TCA1" t="s">
        <v>29004</v>
      </c>
      <c r="TCB1" t="s">
        <v>29005</v>
      </c>
      <c r="TCC1" t="s">
        <v>29006</v>
      </c>
      <c r="TCD1" t="s">
        <v>29007</v>
      </c>
      <c r="TCE1" t="s">
        <v>29008</v>
      </c>
      <c r="TCF1" t="s">
        <v>29009</v>
      </c>
      <c r="TCG1" t="s">
        <v>29010</v>
      </c>
      <c r="TCH1" t="s">
        <v>29011</v>
      </c>
      <c r="TCI1" t="s">
        <v>29012</v>
      </c>
      <c r="TCJ1" t="s">
        <v>29013</v>
      </c>
      <c r="TCK1" t="s">
        <v>29014</v>
      </c>
      <c r="TCL1" t="s">
        <v>29015</v>
      </c>
      <c r="TCM1" t="s">
        <v>29016</v>
      </c>
      <c r="TCN1" t="s">
        <v>29017</v>
      </c>
      <c r="TCO1" t="s">
        <v>29018</v>
      </c>
      <c r="TCP1" t="s">
        <v>29019</v>
      </c>
      <c r="TCQ1" t="s">
        <v>29020</v>
      </c>
      <c r="TCR1" t="s">
        <v>29021</v>
      </c>
      <c r="TCS1" t="s">
        <v>29022</v>
      </c>
      <c r="TCT1" t="s">
        <v>29023</v>
      </c>
      <c r="TCU1" t="s">
        <v>29024</v>
      </c>
      <c r="TCV1" t="s">
        <v>29025</v>
      </c>
      <c r="TCW1" t="s">
        <v>29026</v>
      </c>
      <c r="TCX1" t="s">
        <v>29027</v>
      </c>
      <c r="TCY1" t="s">
        <v>29028</v>
      </c>
      <c r="TCZ1" t="s">
        <v>29029</v>
      </c>
      <c r="TDA1" t="s">
        <v>29030</v>
      </c>
      <c r="TDB1" t="s">
        <v>29031</v>
      </c>
      <c r="TDC1" t="s">
        <v>29032</v>
      </c>
      <c r="TDD1" t="s">
        <v>29033</v>
      </c>
      <c r="TDE1" t="s">
        <v>29034</v>
      </c>
      <c r="TDF1" t="s">
        <v>29035</v>
      </c>
      <c r="TDG1" t="s">
        <v>29036</v>
      </c>
      <c r="TDH1" t="s">
        <v>29037</v>
      </c>
      <c r="TDI1" t="s">
        <v>29038</v>
      </c>
      <c r="TDJ1" t="s">
        <v>29039</v>
      </c>
      <c r="TDK1" t="s">
        <v>29040</v>
      </c>
      <c r="TDL1" t="s">
        <v>29041</v>
      </c>
      <c r="TDM1" t="s">
        <v>29042</v>
      </c>
      <c r="TDN1" t="s">
        <v>29043</v>
      </c>
      <c r="TDO1" t="s">
        <v>29044</v>
      </c>
      <c r="TDP1" t="s">
        <v>29045</v>
      </c>
      <c r="TDQ1" t="s">
        <v>29046</v>
      </c>
      <c r="TDR1" t="s">
        <v>29047</v>
      </c>
      <c r="TDS1" t="s">
        <v>29048</v>
      </c>
      <c r="TDT1" t="s">
        <v>29049</v>
      </c>
      <c r="TDU1" t="s">
        <v>29050</v>
      </c>
      <c r="TDV1" t="s">
        <v>29051</v>
      </c>
      <c r="TDW1" t="s">
        <v>29052</v>
      </c>
      <c r="TDX1" t="s">
        <v>29053</v>
      </c>
      <c r="TDY1" t="s">
        <v>29054</v>
      </c>
      <c r="TDZ1" t="s">
        <v>29055</v>
      </c>
      <c r="TEA1" t="s">
        <v>29056</v>
      </c>
      <c r="TEB1" t="s">
        <v>29057</v>
      </c>
      <c r="TEC1" t="s">
        <v>29058</v>
      </c>
      <c r="TED1" t="s">
        <v>29059</v>
      </c>
      <c r="TEE1" t="s">
        <v>29060</v>
      </c>
      <c r="TEF1" t="s">
        <v>29061</v>
      </c>
      <c r="TEG1" t="s">
        <v>29062</v>
      </c>
      <c r="TEH1" t="s">
        <v>29063</v>
      </c>
      <c r="TEI1" t="s">
        <v>29064</v>
      </c>
      <c r="TEJ1" t="s">
        <v>29065</v>
      </c>
      <c r="TEK1" t="s">
        <v>29066</v>
      </c>
      <c r="TEL1" t="s">
        <v>29067</v>
      </c>
      <c r="TEM1" t="s">
        <v>29068</v>
      </c>
      <c r="TEN1" t="s">
        <v>29069</v>
      </c>
      <c r="TEO1" t="s">
        <v>29070</v>
      </c>
      <c r="TEP1" t="s">
        <v>29071</v>
      </c>
      <c r="TEQ1" t="s">
        <v>29072</v>
      </c>
      <c r="TER1" t="s">
        <v>29073</v>
      </c>
      <c r="TES1" t="s">
        <v>29074</v>
      </c>
      <c r="TET1" t="s">
        <v>29075</v>
      </c>
      <c r="TEU1" t="s">
        <v>29076</v>
      </c>
      <c r="TEV1" t="s">
        <v>29077</v>
      </c>
      <c r="TEW1" t="s">
        <v>29078</v>
      </c>
      <c r="TEX1" t="s">
        <v>29079</v>
      </c>
      <c r="TEY1" t="s">
        <v>29080</v>
      </c>
      <c r="TEZ1" t="s">
        <v>29081</v>
      </c>
      <c r="TFA1" t="s">
        <v>29082</v>
      </c>
      <c r="TFB1" t="s">
        <v>29083</v>
      </c>
      <c r="TFC1" t="s">
        <v>29084</v>
      </c>
      <c r="TFD1" t="s">
        <v>29085</v>
      </c>
      <c r="TFE1" t="s">
        <v>29086</v>
      </c>
      <c r="TFF1" t="s">
        <v>29087</v>
      </c>
      <c r="TFG1" t="s">
        <v>29088</v>
      </c>
      <c r="TFH1" t="s">
        <v>29089</v>
      </c>
      <c r="TFI1" t="s">
        <v>29090</v>
      </c>
      <c r="TFJ1" t="s">
        <v>29091</v>
      </c>
      <c r="TFK1" t="s">
        <v>29092</v>
      </c>
      <c r="TFL1" t="s">
        <v>29093</v>
      </c>
      <c r="TFM1" t="s">
        <v>29094</v>
      </c>
      <c r="TFN1" t="s">
        <v>29095</v>
      </c>
      <c r="TFO1" t="s">
        <v>29096</v>
      </c>
      <c r="TFP1" t="s">
        <v>29097</v>
      </c>
      <c r="TFQ1" t="s">
        <v>29098</v>
      </c>
      <c r="TFR1" t="s">
        <v>29099</v>
      </c>
      <c r="TFS1" t="s">
        <v>29100</v>
      </c>
      <c r="TFT1" t="s">
        <v>29101</v>
      </c>
      <c r="TFU1" t="s">
        <v>29102</v>
      </c>
      <c r="TFV1" t="s">
        <v>29103</v>
      </c>
      <c r="TFW1" t="s">
        <v>29104</v>
      </c>
      <c r="TFX1" t="s">
        <v>29105</v>
      </c>
      <c r="TFY1" t="s">
        <v>29106</v>
      </c>
      <c r="TFZ1" t="s">
        <v>29107</v>
      </c>
      <c r="TGA1" t="s">
        <v>29108</v>
      </c>
      <c r="TGB1" t="s">
        <v>29109</v>
      </c>
      <c r="TGC1" t="s">
        <v>29110</v>
      </c>
      <c r="TGD1" t="s">
        <v>29111</v>
      </c>
      <c r="TGE1" t="s">
        <v>29112</v>
      </c>
      <c r="TGF1" t="s">
        <v>29113</v>
      </c>
      <c r="TGG1" t="s">
        <v>29114</v>
      </c>
      <c r="TGH1" t="s">
        <v>29115</v>
      </c>
      <c r="TGI1" t="s">
        <v>29116</v>
      </c>
      <c r="TGJ1" t="s">
        <v>29117</v>
      </c>
      <c r="TGK1" t="s">
        <v>29118</v>
      </c>
      <c r="TGL1" t="s">
        <v>29119</v>
      </c>
      <c r="TGM1" t="s">
        <v>29120</v>
      </c>
      <c r="TGN1" t="s">
        <v>29121</v>
      </c>
      <c r="TGO1" t="s">
        <v>29122</v>
      </c>
      <c r="TGP1" t="s">
        <v>29123</v>
      </c>
      <c r="TGQ1" t="s">
        <v>29124</v>
      </c>
      <c r="TGR1" t="s">
        <v>29125</v>
      </c>
      <c r="TGS1" t="s">
        <v>29126</v>
      </c>
      <c r="TGT1" t="s">
        <v>29127</v>
      </c>
      <c r="TGU1" t="s">
        <v>29128</v>
      </c>
      <c r="TGV1" t="s">
        <v>29129</v>
      </c>
      <c r="TGW1" t="s">
        <v>29130</v>
      </c>
      <c r="TGX1" t="s">
        <v>29131</v>
      </c>
      <c r="TGY1" t="s">
        <v>29132</v>
      </c>
      <c r="TGZ1" t="s">
        <v>29133</v>
      </c>
      <c r="THA1" t="s">
        <v>29134</v>
      </c>
      <c r="THB1" t="s">
        <v>29135</v>
      </c>
      <c r="THC1" t="s">
        <v>29136</v>
      </c>
      <c r="THD1" t="s">
        <v>29137</v>
      </c>
      <c r="THE1" t="s">
        <v>29138</v>
      </c>
      <c r="THF1" t="s">
        <v>29139</v>
      </c>
      <c r="THG1" t="s">
        <v>29140</v>
      </c>
      <c r="THH1" t="s">
        <v>29141</v>
      </c>
      <c r="THI1" t="s">
        <v>29142</v>
      </c>
      <c r="THJ1" t="s">
        <v>29143</v>
      </c>
      <c r="THK1" t="s">
        <v>29144</v>
      </c>
      <c r="THL1" t="s">
        <v>29145</v>
      </c>
      <c r="THM1" t="s">
        <v>29146</v>
      </c>
      <c r="THN1" t="s">
        <v>29147</v>
      </c>
      <c r="THO1" t="s">
        <v>29148</v>
      </c>
      <c r="THP1" t="s">
        <v>29149</v>
      </c>
      <c r="THQ1" t="s">
        <v>29150</v>
      </c>
      <c r="THR1" t="s">
        <v>29151</v>
      </c>
      <c r="THS1" t="s">
        <v>29152</v>
      </c>
      <c r="THT1" t="s">
        <v>29153</v>
      </c>
      <c r="THU1" t="s">
        <v>29154</v>
      </c>
      <c r="THV1" t="s">
        <v>29155</v>
      </c>
      <c r="THW1" t="s">
        <v>29156</v>
      </c>
      <c r="THX1" t="s">
        <v>29157</v>
      </c>
      <c r="THY1" t="s">
        <v>29158</v>
      </c>
      <c r="THZ1" t="s">
        <v>29159</v>
      </c>
      <c r="TIA1" t="s">
        <v>29160</v>
      </c>
      <c r="TIB1" t="s">
        <v>29161</v>
      </c>
      <c r="TIC1" t="s">
        <v>29162</v>
      </c>
      <c r="TID1" t="s">
        <v>29163</v>
      </c>
      <c r="TIE1" t="s">
        <v>29164</v>
      </c>
      <c r="TIF1" t="s">
        <v>29165</v>
      </c>
      <c r="TIG1" t="s">
        <v>29166</v>
      </c>
      <c r="TIH1" t="s">
        <v>29167</v>
      </c>
      <c r="TII1" t="s">
        <v>29168</v>
      </c>
      <c r="TIJ1" t="s">
        <v>29169</v>
      </c>
      <c r="TIK1" t="s">
        <v>29170</v>
      </c>
      <c r="TIL1" t="s">
        <v>29171</v>
      </c>
      <c r="TIM1" t="s">
        <v>29172</v>
      </c>
      <c r="TIN1" t="s">
        <v>29173</v>
      </c>
      <c r="TIO1" t="s">
        <v>29174</v>
      </c>
      <c r="TIP1" t="s">
        <v>29175</v>
      </c>
      <c r="TIQ1" t="s">
        <v>29176</v>
      </c>
      <c r="TIR1" t="s">
        <v>29177</v>
      </c>
      <c r="TIS1" t="s">
        <v>29178</v>
      </c>
      <c r="TIT1" t="s">
        <v>29179</v>
      </c>
      <c r="TIU1" t="s">
        <v>29180</v>
      </c>
      <c r="TIV1" t="s">
        <v>29181</v>
      </c>
      <c r="TIW1" t="s">
        <v>29182</v>
      </c>
      <c r="TIX1" t="s">
        <v>29183</v>
      </c>
      <c r="TIY1" t="s">
        <v>29184</v>
      </c>
      <c r="TIZ1" t="s">
        <v>29185</v>
      </c>
      <c r="TJA1" t="s">
        <v>29186</v>
      </c>
      <c r="TJB1" t="s">
        <v>29187</v>
      </c>
      <c r="TJC1" t="s">
        <v>29188</v>
      </c>
      <c r="TJD1" t="s">
        <v>29189</v>
      </c>
      <c r="TJE1" t="s">
        <v>29190</v>
      </c>
      <c r="TJF1" t="s">
        <v>29191</v>
      </c>
      <c r="TJG1" t="s">
        <v>29192</v>
      </c>
      <c r="TJH1" t="s">
        <v>29193</v>
      </c>
      <c r="TJI1" t="s">
        <v>29194</v>
      </c>
      <c r="TJJ1" t="s">
        <v>29195</v>
      </c>
      <c r="TJK1" t="s">
        <v>29196</v>
      </c>
      <c r="TJL1" t="s">
        <v>29197</v>
      </c>
      <c r="TJM1" t="s">
        <v>29198</v>
      </c>
      <c r="TJN1" t="s">
        <v>29199</v>
      </c>
      <c r="TJO1" t="s">
        <v>29200</v>
      </c>
      <c r="TJP1" t="s">
        <v>29201</v>
      </c>
      <c r="TJQ1" t="s">
        <v>29202</v>
      </c>
      <c r="TJR1" t="s">
        <v>29203</v>
      </c>
      <c r="TJS1" t="s">
        <v>29204</v>
      </c>
      <c r="TJT1" t="s">
        <v>29205</v>
      </c>
      <c r="TJU1" t="s">
        <v>29206</v>
      </c>
      <c r="TJV1" t="s">
        <v>29207</v>
      </c>
      <c r="TJW1" t="s">
        <v>29208</v>
      </c>
      <c r="TJX1" t="s">
        <v>29209</v>
      </c>
      <c r="TJY1" t="s">
        <v>29210</v>
      </c>
      <c r="TJZ1" t="s">
        <v>29211</v>
      </c>
      <c r="TKA1" t="s">
        <v>29212</v>
      </c>
      <c r="TKB1" t="s">
        <v>29213</v>
      </c>
      <c r="TKC1" t="s">
        <v>29214</v>
      </c>
      <c r="TKD1" t="s">
        <v>29215</v>
      </c>
      <c r="TKE1" t="s">
        <v>29216</v>
      </c>
      <c r="TKF1" t="s">
        <v>29217</v>
      </c>
      <c r="TKG1" t="s">
        <v>29218</v>
      </c>
      <c r="TKH1" t="s">
        <v>29219</v>
      </c>
      <c r="TKI1" t="s">
        <v>29220</v>
      </c>
      <c r="TKJ1" t="s">
        <v>29221</v>
      </c>
      <c r="TKK1" t="s">
        <v>29222</v>
      </c>
      <c r="TKL1" t="s">
        <v>29223</v>
      </c>
      <c r="TKM1" t="s">
        <v>29224</v>
      </c>
      <c r="TKN1" t="s">
        <v>29225</v>
      </c>
      <c r="TKO1" t="s">
        <v>29226</v>
      </c>
      <c r="TKP1" t="s">
        <v>29227</v>
      </c>
      <c r="TKQ1" t="s">
        <v>29228</v>
      </c>
      <c r="TKR1" t="s">
        <v>29229</v>
      </c>
      <c r="TKS1" t="s">
        <v>29230</v>
      </c>
      <c r="TKT1" t="s">
        <v>29231</v>
      </c>
      <c r="TKU1" t="s">
        <v>29232</v>
      </c>
      <c r="TKV1" t="s">
        <v>29233</v>
      </c>
      <c r="TKW1" t="s">
        <v>29234</v>
      </c>
      <c r="TKX1" t="s">
        <v>29235</v>
      </c>
      <c r="TKY1" t="s">
        <v>29236</v>
      </c>
      <c r="TKZ1" t="s">
        <v>29237</v>
      </c>
      <c r="TLA1" t="s">
        <v>29238</v>
      </c>
      <c r="TLB1" t="s">
        <v>29239</v>
      </c>
      <c r="TLC1" t="s">
        <v>29240</v>
      </c>
      <c r="TLD1" t="s">
        <v>29241</v>
      </c>
      <c r="TLE1" t="s">
        <v>29242</v>
      </c>
      <c r="TLF1" t="s">
        <v>29243</v>
      </c>
      <c r="TLG1" t="s">
        <v>29244</v>
      </c>
      <c r="TLH1" t="s">
        <v>29245</v>
      </c>
      <c r="TLI1" t="s">
        <v>29246</v>
      </c>
      <c r="TLJ1" t="s">
        <v>29247</v>
      </c>
      <c r="TLK1" t="s">
        <v>29248</v>
      </c>
      <c r="TLL1" t="s">
        <v>29249</v>
      </c>
      <c r="TLM1" t="s">
        <v>29250</v>
      </c>
      <c r="TLN1" t="s">
        <v>29251</v>
      </c>
      <c r="TLO1" t="s">
        <v>29252</v>
      </c>
      <c r="TLP1" t="s">
        <v>29253</v>
      </c>
      <c r="TLQ1" t="s">
        <v>29254</v>
      </c>
      <c r="TLR1" t="s">
        <v>29255</v>
      </c>
      <c r="TLS1" t="s">
        <v>29256</v>
      </c>
      <c r="TLT1" t="s">
        <v>29257</v>
      </c>
      <c r="TLU1" t="s">
        <v>29258</v>
      </c>
      <c r="TLV1" t="s">
        <v>29259</v>
      </c>
      <c r="TLW1" t="s">
        <v>29260</v>
      </c>
      <c r="TLX1" t="s">
        <v>29261</v>
      </c>
      <c r="TLY1" t="s">
        <v>29262</v>
      </c>
      <c r="TLZ1" t="s">
        <v>29263</v>
      </c>
      <c r="TMA1" t="s">
        <v>29264</v>
      </c>
      <c r="TMB1" t="s">
        <v>29265</v>
      </c>
      <c r="TMC1" t="s">
        <v>29266</v>
      </c>
      <c r="TMD1" t="s">
        <v>29267</v>
      </c>
      <c r="TME1" t="s">
        <v>29268</v>
      </c>
      <c r="TMF1" t="s">
        <v>29269</v>
      </c>
      <c r="TMG1" t="s">
        <v>29270</v>
      </c>
      <c r="TMH1" t="s">
        <v>29271</v>
      </c>
      <c r="TMI1" t="s">
        <v>29272</v>
      </c>
      <c r="TMJ1" t="s">
        <v>29273</v>
      </c>
      <c r="TMK1" t="s">
        <v>29274</v>
      </c>
      <c r="TML1" t="s">
        <v>29275</v>
      </c>
      <c r="TMM1" t="s">
        <v>29276</v>
      </c>
      <c r="TMN1" t="s">
        <v>29277</v>
      </c>
      <c r="TMO1" t="s">
        <v>29278</v>
      </c>
      <c r="TMP1" t="s">
        <v>29279</v>
      </c>
      <c r="TMQ1" t="s">
        <v>29280</v>
      </c>
      <c r="TMR1" t="s">
        <v>29281</v>
      </c>
      <c r="TMS1" t="s">
        <v>29282</v>
      </c>
      <c r="TMT1" t="s">
        <v>29283</v>
      </c>
      <c r="TMU1" t="s">
        <v>29284</v>
      </c>
      <c r="TMV1" t="s">
        <v>29285</v>
      </c>
      <c r="TMW1" t="s">
        <v>29286</v>
      </c>
      <c r="TMX1" t="s">
        <v>29287</v>
      </c>
      <c r="TMY1" t="s">
        <v>29288</v>
      </c>
      <c r="TMZ1" t="s">
        <v>29289</v>
      </c>
      <c r="TNA1" t="s">
        <v>29290</v>
      </c>
      <c r="TNB1" t="s">
        <v>29291</v>
      </c>
      <c r="TNC1" t="s">
        <v>29292</v>
      </c>
      <c r="TND1" t="s">
        <v>29293</v>
      </c>
      <c r="TNE1" t="s">
        <v>29294</v>
      </c>
      <c r="TNF1" t="s">
        <v>29295</v>
      </c>
      <c r="TNG1" t="s">
        <v>29296</v>
      </c>
      <c r="TNH1" t="s">
        <v>29297</v>
      </c>
      <c r="TNI1" t="s">
        <v>29298</v>
      </c>
      <c r="TNJ1" t="s">
        <v>29299</v>
      </c>
      <c r="TNK1" t="s">
        <v>29300</v>
      </c>
      <c r="TNL1" t="s">
        <v>29301</v>
      </c>
      <c r="TNM1" t="s">
        <v>29302</v>
      </c>
      <c r="TNN1" t="s">
        <v>29303</v>
      </c>
      <c r="TNO1" t="s">
        <v>29304</v>
      </c>
      <c r="TNP1" t="s">
        <v>29305</v>
      </c>
      <c r="TNQ1" t="s">
        <v>29306</v>
      </c>
      <c r="TNR1" t="s">
        <v>29307</v>
      </c>
      <c r="TNS1" t="s">
        <v>29308</v>
      </c>
      <c r="TNT1" t="s">
        <v>29309</v>
      </c>
      <c r="TNU1" t="s">
        <v>29310</v>
      </c>
      <c r="TNV1" t="s">
        <v>29311</v>
      </c>
      <c r="TNW1" t="s">
        <v>29312</v>
      </c>
      <c r="TNX1" t="s">
        <v>29313</v>
      </c>
      <c r="TNY1" t="s">
        <v>29314</v>
      </c>
      <c r="TNZ1" t="s">
        <v>29315</v>
      </c>
      <c r="TOA1" t="s">
        <v>29316</v>
      </c>
      <c r="TOB1" t="s">
        <v>29317</v>
      </c>
      <c r="TOC1" t="s">
        <v>29318</v>
      </c>
      <c r="TOD1" t="s">
        <v>29319</v>
      </c>
      <c r="TOE1" t="s">
        <v>29320</v>
      </c>
      <c r="TOF1" t="s">
        <v>29321</v>
      </c>
      <c r="TOG1" t="s">
        <v>29322</v>
      </c>
      <c r="TOH1" t="s">
        <v>29323</v>
      </c>
      <c r="TOI1" t="s">
        <v>29324</v>
      </c>
      <c r="TOJ1" t="s">
        <v>29325</v>
      </c>
      <c r="TOK1" t="s">
        <v>29326</v>
      </c>
      <c r="TOL1" t="s">
        <v>29327</v>
      </c>
      <c r="TOM1" t="s">
        <v>29328</v>
      </c>
      <c r="TON1" t="s">
        <v>29329</v>
      </c>
      <c r="TOO1" t="s">
        <v>29330</v>
      </c>
      <c r="TOP1" t="s">
        <v>29331</v>
      </c>
      <c r="TOQ1" t="s">
        <v>29332</v>
      </c>
      <c r="TOR1" t="s">
        <v>29333</v>
      </c>
      <c r="TOS1" t="s">
        <v>29334</v>
      </c>
      <c r="TOT1" t="s">
        <v>29335</v>
      </c>
      <c r="TOU1" t="s">
        <v>29336</v>
      </c>
      <c r="TOV1" t="s">
        <v>29337</v>
      </c>
      <c r="TOW1" t="s">
        <v>29338</v>
      </c>
      <c r="TOX1" t="s">
        <v>29339</v>
      </c>
      <c r="TOY1" t="s">
        <v>29340</v>
      </c>
      <c r="TOZ1" t="s">
        <v>29341</v>
      </c>
      <c r="TPA1" t="s">
        <v>29342</v>
      </c>
      <c r="TPB1" t="s">
        <v>29343</v>
      </c>
      <c r="TPC1" t="s">
        <v>29344</v>
      </c>
      <c r="TPD1" t="s">
        <v>29345</v>
      </c>
      <c r="TPE1" t="s">
        <v>29346</v>
      </c>
      <c r="TPF1" t="s">
        <v>29347</v>
      </c>
      <c r="TPG1" t="s">
        <v>29348</v>
      </c>
      <c r="TPH1" t="s">
        <v>29349</v>
      </c>
      <c r="TPI1" t="s">
        <v>29350</v>
      </c>
      <c r="TPJ1" t="s">
        <v>29351</v>
      </c>
      <c r="TPK1" t="s">
        <v>29352</v>
      </c>
      <c r="TPL1" t="s">
        <v>29353</v>
      </c>
      <c r="TPM1" t="s">
        <v>29354</v>
      </c>
      <c r="TPN1" t="s">
        <v>29355</v>
      </c>
      <c r="TPO1" t="s">
        <v>29356</v>
      </c>
      <c r="TPP1" t="s">
        <v>29357</v>
      </c>
      <c r="TPQ1" t="s">
        <v>29358</v>
      </c>
      <c r="TPR1" t="s">
        <v>29359</v>
      </c>
      <c r="TPS1" t="s">
        <v>29360</v>
      </c>
      <c r="TPT1" t="s">
        <v>29361</v>
      </c>
      <c r="TPU1" t="s">
        <v>29362</v>
      </c>
      <c r="TPV1" t="s">
        <v>29363</v>
      </c>
      <c r="TPW1" t="s">
        <v>29364</v>
      </c>
      <c r="TPX1" t="s">
        <v>29365</v>
      </c>
      <c r="TPY1" t="s">
        <v>29366</v>
      </c>
      <c r="TPZ1" t="s">
        <v>29367</v>
      </c>
      <c r="TQA1" t="s">
        <v>29368</v>
      </c>
      <c r="TQB1" t="s">
        <v>29369</v>
      </c>
      <c r="TQC1" t="s">
        <v>29370</v>
      </c>
      <c r="TQD1" t="s">
        <v>29371</v>
      </c>
      <c r="TQE1" t="s">
        <v>29372</v>
      </c>
      <c r="TQF1" t="s">
        <v>29373</v>
      </c>
      <c r="TQG1" t="s">
        <v>29374</v>
      </c>
      <c r="TQH1" t="s">
        <v>29375</v>
      </c>
      <c r="TQI1" t="s">
        <v>29376</v>
      </c>
      <c r="TQJ1" t="s">
        <v>29377</v>
      </c>
      <c r="TQK1" t="s">
        <v>29378</v>
      </c>
      <c r="TQL1" t="s">
        <v>29379</v>
      </c>
      <c r="TQM1" t="s">
        <v>29380</v>
      </c>
      <c r="TQN1" t="s">
        <v>29381</v>
      </c>
      <c r="TQO1" t="s">
        <v>29382</v>
      </c>
      <c r="TQP1" t="s">
        <v>29383</v>
      </c>
      <c r="TQQ1" t="s">
        <v>29384</v>
      </c>
      <c r="TQR1" t="s">
        <v>29385</v>
      </c>
      <c r="TQS1" t="s">
        <v>29386</v>
      </c>
      <c r="TQT1" t="s">
        <v>29387</v>
      </c>
      <c r="TQU1" t="s">
        <v>29388</v>
      </c>
      <c r="TQV1" t="s">
        <v>29389</v>
      </c>
      <c r="TQW1" t="s">
        <v>29390</v>
      </c>
      <c r="TQX1" t="s">
        <v>29391</v>
      </c>
      <c r="TQY1" t="s">
        <v>29392</v>
      </c>
      <c r="TQZ1" t="s">
        <v>29393</v>
      </c>
      <c r="TRA1" t="s">
        <v>29394</v>
      </c>
      <c r="TRB1" t="s">
        <v>29395</v>
      </c>
      <c r="TRC1" t="s">
        <v>29396</v>
      </c>
      <c r="TRD1" t="s">
        <v>29397</v>
      </c>
      <c r="TRE1" t="s">
        <v>29398</v>
      </c>
      <c r="TRF1" t="s">
        <v>29399</v>
      </c>
      <c r="TRG1" t="s">
        <v>29400</v>
      </c>
      <c r="TRH1" t="s">
        <v>29401</v>
      </c>
      <c r="TRI1" t="s">
        <v>29402</v>
      </c>
      <c r="TRJ1" t="s">
        <v>29403</v>
      </c>
      <c r="TRK1" t="s">
        <v>29404</v>
      </c>
      <c r="TRL1" t="s">
        <v>29405</v>
      </c>
      <c r="TRM1" t="s">
        <v>29406</v>
      </c>
      <c r="TRN1" t="s">
        <v>29407</v>
      </c>
      <c r="TRO1" t="s">
        <v>29408</v>
      </c>
      <c r="TRP1" t="s">
        <v>29409</v>
      </c>
      <c r="TRQ1" t="s">
        <v>29410</v>
      </c>
      <c r="TRR1" t="s">
        <v>29411</v>
      </c>
      <c r="TRS1" t="s">
        <v>29412</v>
      </c>
      <c r="TRT1" t="s">
        <v>29413</v>
      </c>
      <c r="TRU1" t="s">
        <v>29414</v>
      </c>
      <c r="TRV1" t="s">
        <v>29415</v>
      </c>
      <c r="TRW1" t="s">
        <v>29416</v>
      </c>
      <c r="TRX1" t="s">
        <v>29417</v>
      </c>
      <c r="TRY1" t="s">
        <v>29418</v>
      </c>
      <c r="TRZ1" t="s">
        <v>29419</v>
      </c>
      <c r="TSA1" t="s">
        <v>29420</v>
      </c>
      <c r="TSB1" t="s">
        <v>29421</v>
      </c>
      <c r="TSC1" t="s">
        <v>29422</v>
      </c>
      <c r="TSD1" t="s">
        <v>29423</v>
      </c>
      <c r="TSE1" t="s">
        <v>29424</v>
      </c>
      <c r="TSF1" t="s">
        <v>29425</v>
      </c>
      <c r="TSG1" t="s">
        <v>29426</v>
      </c>
      <c r="TSH1" t="s">
        <v>29427</v>
      </c>
      <c r="TSI1" t="s">
        <v>29428</v>
      </c>
      <c r="TSJ1" t="s">
        <v>29429</v>
      </c>
      <c r="TSK1" t="s">
        <v>29430</v>
      </c>
      <c r="TSL1" t="s">
        <v>29431</v>
      </c>
      <c r="TSM1" t="s">
        <v>29432</v>
      </c>
      <c r="TSN1" t="s">
        <v>29433</v>
      </c>
      <c r="TSO1" t="s">
        <v>29434</v>
      </c>
      <c r="TSP1" t="s">
        <v>29435</v>
      </c>
      <c r="TSQ1" t="s">
        <v>29436</v>
      </c>
      <c r="TSR1" t="s">
        <v>29437</v>
      </c>
      <c r="TSS1" t="s">
        <v>29438</v>
      </c>
      <c r="TST1" t="s">
        <v>29439</v>
      </c>
      <c r="TSU1" t="s">
        <v>29440</v>
      </c>
      <c r="TSV1" t="s">
        <v>29441</v>
      </c>
      <c r="TSW1" t="s">
        <v>29442</v>
      </c>
      <c r="TSX1" t="s">
        <v>29443</v>
      </c>
      <c r="TSY1" t="s">
        <v>29444</v>
      </c>
      <c r="TSZ1" t="s">
        <v>29445</v>
      </c>
      <c r="TTA1" t="s">
        <v>29446</v>
      </c>
      <c r="TTB1" t="s">
        <v>29447</v>
      </c>
      <c r="TTC1" t="s">
        <v>29448</v>
      </c>
      <c r="TTD1" t="s">
        <v>29449</v>
      </c>
      <c r="TTE1" t="s">
        <v>29450</v>
      </c>
      <c r="TTF1" t="s">
        <v>29451</v>
      </c>
      <c r="TTG1" t="s">
        <v>29452</v>
      </c>
      <c r="TTH1" t="s">
        <v>29453</v>
      </c>
      <c r="TTI1" t="s">
        <v>29454</v>
      </c>
      <c r="TTJ1" t="s">
        <v>29455</v>
      </c>
      <c r="TTK1" t="s">
        <v>29456</v>
      </c>
      <c r="TTL1" t="s">
        <v>29457</v>
      </c>
      <c r="TTM1" t="s">
        <v>29458</v>
      </c>
      <c r="TTN1" t="s">
        <v>29459</v>
      </c>
      <c r="TTO1" t="s">
        <v>29460</v>
      </c>
      <c r="TTP1" t="s">
        <v>29461</v>
      </c>
      <c r="TTQ1" t="s">
        <v>29462</v>
      </c>
      <c r="TTR1" t="s">
        <v>29463</v>
      </c>
      <c r="TTS1" t="s">
        <v>29464</v>
      </c>
      <c r="TTT1" t="s">
        <v>29465</v>
      </c>
      <c r="TTU1" t="s">
        <v>29466</v>
      </c>
      <c r="TTV1" t="s">
        <v>29467</v>
      </c>
      <c r="TTW1" t="s">
        <v>29468</v>
      </c>
      <c r="TTX1" t="s">
        <v>29469</v>
      </c>
      <c r="TTY1" t="s">
        <v>29470</v>
      </c>
      <c r="TTZ1" t="s">
        <v>29471</v>
      </c>
      <c r="TUA1" t="s">
        <v>29472</v>
      </c>
      <c r="TUB1" t="s">
        <v>29473</v>
      </c>
      <c r="TUC1" t="s">
        <v>29474</v>
      </c>
      <c r="TUD1" t="s">
        <v>29475</v>
      </c>
      <c r="TUE1" t="s">
        <v>29476</v>
      </c>
      <c r="TUF1" t="s">
        <v>29477</v>
      </c>
      <c r="TUG1" t="s">
        <v>29478</v>
      </c>
      <c r="TUH1" t="s">
        <v>29479</v>
      </c>
      <c r="TUI1" t="s">
        <v>29480</v>
      </c>
      <c r="TUJ1" t="s">
        <v>29481</v>
      </c>
      <c r="TUK1" t="s">
        <v>29482</v>
      </c>
      <c r="TUL1" t="s">
        <v>29483</v>
      </c>
      <c r="TUM1" t="s">
        <v>29484</v>
      </c>
      <c r="TUN1" t="s">
        <v>29485</v>
      </c>
      <c r="TUO1" t="s">
        <v>29486</v>
      </c>
      <c r="TUP1" t="s">
        <v>29487</v>
      </c>
      <c r="TUQ1" t="s">
        <v>29488</v>
      </c>
      <c r="TUR1" t="s">
        <v>29489</v>
      </c>
      <c r="TUS1" t="s">
        <v>29490</v>
      </c>
      <c r="TUT1" t="s">
        <v>29491</v>
      </c>
      <c r="TUU1" t="s">
        <v>29492</v>
      </c>
      <c r="TUV1" t="s">
        <v>29493</v>
      </c>
      <c r="TUW1" t="s">
        <v>29494</v>
      </c>
      <c r="TUX1" t="s">
        <v>29495</v>
      </c>
      <c r="TUY1" t="s">
        <v>29496</v>
      </c>
      <c r="TUZ1" t="s">
        <v>29497</v>
      </c>
      <c r="TVA1" t="s">
        <v>29498</v>
      </c>
      <c r="TVB1" t="s">
        <v>29499</v>
      </c>
      <c r="TVC1" t="s">
        <v>29500</v>
      </c>
      <c r="TVD1" t="s">
        <v>29501</v>
      </c>
      <c r="TVE1" t="s">
        <v>29502</v>
      </c>
      <c r="TVF1" t="s">
        <v>29503</v>
      </c>
      <c r="TVG1" t="s">
        <v>29504</v>
      </c>
      <c r="TVH1" t="s">
        <v>29505</v>
      </c>
      <c r="TVI1" t="s">
        <v>29506</v>
      </c>
      <c r="TVJ1" t="s">
        <v>29507</v>
      </c>
      <c r="TVK1" t="s">
        <v>29508</v>
      </c>
      <c r="TVL1" t="s">
        <v>29509</v>
      </c>
      <c r="TVM1" t="s">
        <v>29510</v>
      </c>
      <c r="TVN1" t="s">
        <v>29511</v>
      </c>
      <c r="TVO1" t="s">
        <v>29512</v>
      </c>
      <c r="TVP1" t="s">
        <v>29513</v>
      </c>
      <c r="TVQ1" t="s">
        <v>29514</v>
      </c>
      <c r="TVR1" t="s">
        <v>29515</v>
      </c>
      <c r="TVS1" t="s">
        <v>29516</v>
      </c>
      <c r="TVT1" t="s">
        <v>29517</v>
      </c>
      <c r="TVU1" t="s">
        <v>29518</v>
      </c>
      <c r="TVV1" t="s">
        <v>29519</v>
      </c>
      <c r="TVW1" t="s">
        <v>29520</v>
      </c>
      <c r="TVX1" t="s">
        <v>29521</v>
      </c>
      <c r="TVY1" t="s">
        <v>29522</v>
      </c>
      <c r="TVZ1" t="s">
        <v>29523</v>
      </c>
      <c r="TWA1" t="s">
        <v>29524</v>
      </c>
      <c r="TWB1" t="s">
        <v>29525</v>
      </c>
      <c r="TWC1" t="s">
        <v>29526</v>
      </c>
      <c r="TWD1" t="s">
        <v>29527</v>
      </c>
      <c r="TWE1" t="s">
        <v>29528</v>
      </c>
      <c r="TWF1" t="s">
        <v>29529</v>
      </c>
      <c r="TWG1" t="s">
        <v>29530</v>
      </c>
      <c r="TWH1" t="s">
        <v>29531</v>
      </c>
      <c r="TWI1" t="s">
        <v>29532</v>
      </c>
      <c r="TWJ1" t="s">
        <v>29533</v>
      </c>
      <c r="TWK1" t="s">
        <v>29534</v>
      </c>
      <c r="TWL1" t="s">
        <v>29535</v>
      </c>
      <c r="TWM1" t="s">
        <v>29536</v>
      </c>
      <c r="TWN1" t="s">
        <v>29537</v>
      </c>
      <c r="TWO1" t="s">
        <v>29538</v>
      </c>
      <c r="TWP1" t="s">
        <v>29539</v>
      </c>
      <c r="TWQ1" t="s">
        <v>29540</v>
      </c>
      <c r="TWR1" t="s">
        <v>29541</v>
      </c>
      <c r="TWS1" t="s">
        <v>29542</v>
      </c>
      <c r="TWT1" t="s">
        <v>29543</v>
      </c>
      <c r="TWU1" t="s">
        <v>29544</v>
      </c>
      <c r="TWV1" t="s">
        <v>29545</v>
      </c>
      <c r="TWW1" t="s">
        <v>29546</v>
      </c>
      <c r="TWX1" t="s">
        <v>29547</v>
      </c>
      <c r="TWY1" t="s">
        <v>29548</v>
      </c>
      <c r="TWZ1" t="s">
        <v>29549</v>
      </c>
      <c r="TXA1" t="s">
        <v>29550</v>
      </c>
      <c r="TXB1" t="s">
        <v>29551</v>
      </c>
      <c r="TXC1" t="s">
        <v>29552</v>
      </c>
      <c r="TXD1" t="s">
        <v>29553</v>
      </c>
      <c r="TXE1" t="s">
        <v>29554</v>
      </c>
      <c r="TXF1" t="s">
        <v>29555</v>
      </c>
      <c r="TXG1" t="s">
        <v>29556</v>
      </c>
      <c r="TXH1" t="s">
        <v>29557</v>
      </c>
      <c r="TXI1" t="s">
        <v>29558</v>
      </c>
      <c r="TXJ1" t="s">
        <v>29559</v>
      </c>
      <c r="TXK1" t="s">
        <v>29560</v>
      </c>
      <c r="TXL1" t="s">
        <v>29561</v>
      </c>
      <c r="TXM1" t="s">
        <v>29562</v>
      </c>
      <c r="TXN1" t="s">
        <v>29563</v>
      </c>
      <c r="TXO1" t="s">
        <v>29564</v>
      </c>
      <c r="TXP1" t="s">
        <v>29565</v>
      </c>
      <c r="TXQ1" t="s">
        <v>29566</v>
      </c>
      <c r="TXR1" t="s">
        <v>29567</v>
      </c>
      <c r="TXS1" t="s">
        <v>29568</v>
      </c>
      <c r="TXT1" t="s">
        <v>29569</v>
      </c>
      <c r="TXU1" t="s">
        <v>29570</v>
      </c>
      <c r="TXV1" t="s">
        <v>29571</v>
      </c>
      <c r="TXW1" t="s">
        <v>29572</v>
      </c>
      <c r="TXX1" t="s">
        <v>29573</v>
      </c>
      <c r="TXY1" t="s">
        <v>29574</v>
      </c>
      <c r="TXZ1" t="s">
        <v>29575</v>
      </c>
      <c r="TYA1" t="s">
        <v>29576</v>
      </c>
      <c r="TYB1" t="s">
        <v>29577</v>
      </c>
      <c r="TYC1" t="s">
        <v>29578</v>
      </c>
      <c r="TYD1" t="s">
        <v>29579</v>
      </c>
      <c r="TYE1" t="s">
        <v>29580</v>
      </c>
      <c r="TYF1" t="s">
        <v>29581</v>
      </c>
      <c r="TYG1" t="s">
        <v>29582</v>
      </c>
      <c r="TYH1" t="s">
        <v>29583</v>
      </c>
      <c r="TYI1" t="s">
        <v>29584</v>
      </c>
      <c r="TYJ1" t="s">
        <v>29585</v>
      </c>
      <c r="TYK1" t="s">
        <v>29586</v>
      </c>
      <c r="TYL1" t="s">
        <v>29587</v>
      </c>
      <c r="TYM1" t="s">
        <v>29588</v>
      </c>
      <c r="TYN1" t="s">
        <v>29589</v>
      </c>
      <c r="TYO1" t="s">
        <v>29590</v>
      </c>
      <c r="TYP1" t="s">
        <v>29591</v>
      </c>
      <c r="TYQ1" t="s">
        <v>29592</v>
      </c>
      <c r="TYR1" t="s">
        <v>29593</v>
      </c>
      <c r="TYS1" t="s">
        <v>29594</v>
      </c>
      <c r="TYT1" t="s">
        <v>29595</v>
      </c>
      <c r="TYU1" t="s">
        <v>29596</v>
      </c>
      <c r="TYV1" t="s">
        <v>29597</v>
      </c>
      <c r="TYW1" t="s">
        <v>29598</v>
      </c>
      <c r="TYX1" t="s">
        <v>29599</v>
      </c>
      <c r="TYY1" t="s">
        <v>29600</v>
      </c>
      <c r="TYZ1" t="s">
        <v>29601</v>
      </c>
      <c r="TZA1" t="s">
        <v>29602</v>
      </c>
      <c r="TZB1" t="s">
        <v>29603</v>
      </c>
      <c r="TZC1" t="s">
        <v>29604</v>
      </c>
      <c r="TZD1" t="s">
        <v>29605</v>
      </c>
      <c r="TZE1" t="s">
        <v>29606</v>
      </c>
      <c r="TZF1" t="s">
        <v>29607</v>
      </c>
      <c r="TZG1" t="s">
        <v>29608</v>
      </c>
      <c r="TZH1" t="s">
        <v>29609</v>
      </c>
      <c r="TZI1" t="s">
        <v>29610</v>
      </c>
      <c r="TZJ1" t="s">
        <v>29611</v>
      </c>
      <c r="TZK1" t="s">
        <v>29612</v>
      </c>
      <c r="TZL1" t="s">
        <v>29613</v>
      </c>
      <c r="TZM1" t="s">
        <v>29614</v>
      </c>
      <c r="TZN1" t="s">
        <v>29615</v>
      </c>
      <c r="TZO1" t="s">
        <v>29616</v>
      </c>
      <c r="TZP1" t="s">
        <v>29617</v>
      </c>
      <c r="TZQ1" t="s">
        <v>29618</v>
      </c>
      <c r="TZR1" t="s">
        <v>29619</v>
      </c>
      <c r="TZS1" t="s">
        <v>29620</v>
      </c>
      <c r="TZT1" t="s">
        <v>29621</v>
      </c>
      <c r="TZU1" t="s">
        <v>29622</v>
      </c>
      <c r="TZV1" t="s">
        <v>29623</v>
      </c>
      <c r="TZW1" t="s">
        <v>29624</v>
      </c>
      <c r="TZX1" t="s">
        <v>29625</v>
      </c>
      <c r="TZY1" t="s">
        <v>29626</v>
      </c>
      <c r="TZZ1" t="s">
        <v>29627</v>
      </c>
      <c r="UAA1" t="s">
        <v>29628</v>
      </c>
      <c r="UAB1" t="s">
        <v>29629</v>
      </c>
      <c r="UAC1" t="s">
        <v>29630</v>
      </c>
      <c r="UAD1" t="s">
        <v>29631</v>
      </c>
      <c r="UAE1" t="s">
        <v>29632</v>
      </c>
      <c r="UAF1" t="s">
        <v>29633</v>
      </c>
      <c r="UAG1" t="s">
        <v>29634</v>
      </c>
      <c r="UAH1" t="s">
        <v>29635</v>
      </c>
      <c r="UAI1" t="s">
        <v>29636</v>
      </c>
      <c r="UAJ1" t="s">
        <v>29637</v>
      </c>
      <c r="UAK1" t="s">
        <v>29638</v>
      </c>
      <c r="UAL1" t="s">
        <v>29639</v>
      </c>
      <c r="UAM1" t="s">
        <v>29640</v>
      </c>
      <c r="UAN1" t="s">
        <v>29641</v>
      </c>
      <c r="UAO1" t="s">
        <v>29642</v>
      </c>
      <c r="UAP1" t="s">
        <v>29643</v>
      </c>
      <c r="UAQ1" t="s">
        <v>29644</v>
      </c>
      <c r="UAR1" t="s">
        <v>29645</v>
      </c>
      <c r="UAS1" t="s">
        <v>29646</v>
      </c>
      <c r="UAT1" t="s">
        <v>29647</v>
      </c>
      <c r="UAU1" t="s">
        <v>29648</v>
      </c>
      <c r="UAV1" t="s">
        <v>29649</v>
      </c>
      <c r="UAW1" t="s">
        <v>29650</v>
      </c>
      <c r="UAX1" t="s">
        <v>29651</v>
      </c>
      <c r="UAY1" t="s">
        <v>29652</v>
      </c>
      <c r="UAZ1" t="s">
        <v>29653</v>
      </c>
      <c r="UBA1" t="s">
        <v>29654</v>
      </c>
      <c r="UBB1" t="s">
        <v>29655</v>
      </c>
      <c r="UBC1" t="s">
        <v>29656</v>
      </c>
      <c r="UBD1" t="s">
        <v>29657</v>
      </c>
      <c r="UBE1" t="s">
        <v>29658</v>
      </c>
      <c r="UBF1" t="s">
        <v>29659</v>
      </c>
      <c r="UBG1" t="s">
        <v>29660</v>
      </c>
      <c r="UBH1" t="s">
        <v>29661</v>
      </c>
      <c r="UBI1" t="s">
        <v>29662</v>
      </c>
      <c r="UBJ1" t="s">
        <v>29663</v>
      </c>
      <c r="UBK1" t="s">
        <v>29664</v>
      </c>
      <c r="UBL1" t="s">
        <v>29665</v>
      </c>
      <c r="UBM1" t="s">
        <v>29666</v>
      </c>
      <c r="UBN1" t="s">
        <v>29667</v>
      </c>
      <c r="UBO1" t="s">
        <v>29668</v>
      </c>
      <c r="UBP1" t="s">
        <v>29669</v>
      </c>
      <c r="UBQ1" t="s">
        <v>29670</v>
      </c>
      <c r="UBR1" t="s">
        <v>29671</v>
      </c>
      <c r="UBS1" t="s">
        <v>29672</v>
      </c>
      <c r="UBT1" t="s">
        <v>29673</v>
      </c>
      <c r="UBU1" t="s">
        <v>29674</v>
      </c>
      <c r="UBV1" t="s">
        <v>29675</v>
      </c>
      <c r="UBW1" t="s">
        <v>29676</v>
      </c>
      <c r="UBX1" t="s">
        <v>29677</v>
      </c>
      <c r="UBY1" t="s">
        <v>29678</v>
      </c>
      <c r="UBZ1" t="s">
        <v>29679</v>
      </c>
      <c r="UCA1" t="s">
        <v>29680</v>
      </c>
      <c r="UCB1" t="s">
        <v>29681</v>
      </c>
      <c r="UCC1" t="s">
        <v>29682</v>
      </c>
      <c r="UCD1" t="s">
        <v>29683</v>
      </c>
      <c r="UCE1" t="s">
        <v>29684</v>
      </c>
      <c r="UCF1" t="s">
        <v>29685</v>
      </c>
      <c r="UCG1" t="s">
        <v>29686</v>
      </c>
      <c r="UCH1" t="s">
        <v>29687</v>
      </c>
      <c r="UCI1" t="s">
        <v>29688</v>
      </c>
      <c r="UCJ1" t="s">
        <v>29689</v>
      </c>
      <c r="UCK1" t="s">
        <v>29690</v>
      </c>
      <c r="UCL1" t="s">
        <v>29691</v>
      </c>
      <c r="UCM1" t="s">
        <v>29692</v>
      </c>
      <c r="UCN1" t="s">
        <v>29693</v>
      </c>
      <c r="UCO1" t="s">
        <v>29694</v>
      </c>
      <c r="UCP1" t="s">
        <v>29695</v>
      </c>
      <c r="UCQ1" t="s">
        <v>29696</v>
      </c>
      <c r="UCR1" t="s">
        <v>29697</v>
      </c>
      <c r="UCS1" t="s">
        <v>29698</v>
      </c>
      <c r="UCT1" t="s">
        <v>29699</v>
      </c>
      <c r="UCU1" t="s">
        <v>29700</v>
      </c>
      <c r="UCV1" t="s">
        <v>29701</v>
      </c>
      <c r="UCW1" t="s">
        <v>29702</v>
      </c>
      <c r="UCX1" t="s">
        <v>29703</v>
      </c>
      <c r="UCY1" t="s">
        <v>29704</v>
      </c>
      <c r="UCZ1" t="s">
        <v>29705</v>
      </c>
      <c r="UDA1" t="s">
        <v>29706</v>
      </c>
      <c r="UDB1" t="s">
        <v>29707</v>
      </c>
      <c r="UDC1" t="s">
        <v>29708</v>
      </c>
      <c r="UDD1" t="s">
        <v>29709</v>
      </c>
      <c r="UDE1" t="s">
        <v>29710</v>
      </c>
      <c r="UDF1" t="s">
        <v>29711</v>
      </c>
      <c r="UDG1" t="s">
        <v>29712</v>
      </c>
      <c r="UDH1" t="s">
        <v>29713</v>
      </c>
      <c r="UDI1" t="s">
        <v>29714</v>
      </c>
      <c r="UDJ1" t="s">
        <v>29715</v>
      </c>
      <c r="UDK1" t="s">
        <v>29716</v>
      </c>
      <c r="UDL1" t="s">
        <v>29717</v>
      </c>
      <c r="UDM1" t="s">
        <v>29718</v>
      </c>
      <c r="UDN1" t="s">
        <v>29719</v>
      </c>
      <c r="UDO1" t="s">
        <v>29720</v>
      </c>
      <c r="UDP1" t="s">
        <v>29721</v>
      </c>
      <c r="UDQ1" t="s">
        <v>29722</v>
      </c>
      <c r="UDR1" t="s">
        <v>29723</v>
      </c>
      <c r="UDS1" t="s">
        <v>29724</v>
      </c>
      <c r="UDT1" t="s">
        <v>29725</v>
      </c>
      <c r="UDU1" t="s">
        <v>29726</v>
      </c>
      <c r="UDV1" t="s">
        <v>29727</v>
      </c>
      <c r="UDW1" t="s">
        <v>29728</v>
      </c>
      <c r="UDX1" t="s">
        <v>29729</v>
      </c>
      <c r="UDY1" t="s">
        <v>29730</v>
      </c>
      <c r="UDZ1" t="s">
        <v>29731</v>
      </c>
      <c r="UEA1" t="s">
        <v>29732</v>
      </c>
      <c r="UEB1" t="s">
        <v>29733</v>
      </c>
      <c r="UEC1" t="s">
        <v>29734</v>
      </c>
      <c r="UED1" t="s">
        <v>29735</v>
      </c>
      <c r="UEE1" t="s">
        <v>29736</v>
      </c>
      <c r="UEF1" t="s">
        <v>29737</v>
      </c>
      <c r="UEG1" t="s">
        <v>29738</v>
      </c>
      <c r="UEH1" t="s">
        <v>29739</v>
      </c>
      <c r="UEI1" t="s">
        <v>29740</v>
      </c>
      <c r="UEJ1" t="s">
        <v>29741</v>
      </c>
      <c r="UEK1" t="s">
        <v>29742</v>
      </c>
      <c r="UEL1" t="s">
        <v>29743</v>
      </c>
      <c r="UEM1" t="s">
        <v>29744</v>
      </c>
      <c r="UEN1" t="s">
        <v>29745</v>
      </c>
      <c r="UEO1" t="s">
        <v>29746</v>
      </c>
      <c r="UEP1" t="s">
        <v>29747</v>
      </c>
      <c r="UEQ1" t="s">
        <v>29748</v>
      </c>
      <c r="UER1" t="s">
        <v>29749</v>
      </c>
      <c r="UES1" t="s">
        <v>29750</v>
      </c>
      <c r="UET1" t="s">
        <v>29751</v>
      </c>
      <c r="UEU1" t="s">
        <v>29752</v>
      </c>
      <c r="UEV1" t="s">
        <v>29753</v>
      </c>
      <c r="UEW1" t="s">
        <v>29754</v>
      </c>
      <c r="UEX1" t="s">
        <v>29755</v>
      </c>
      <c r="UEY1" t="s">
        <v>29756</v>
      </c>
      <c r="UEZ1" t="s">
        <v>29757</v>
      </c>
      <c r="UFA1" t="s">
        <v>29758</v>
      </c>
      <c r="UFB1" t="s">
        <v>29759</v>
      </c>
      <c r="UFC1" t="s">
        <v>29760</v>
      </c>
      <c r="UFD1" t="s">
        <v>29761</v>
      </c>
      <c r="UFE1" t="s">
        <v>29762</v>
      </c>
      <c r="UFF1" t="s">
        <v>29763</v>
      </c>
      <c r="UFG1" t="s">
        <v>29764</v>
      </c>
      <c r="UFH1" t="s">
        <v>29765</v>
      </c>
      <c r="UFI1" t="s">
        <v>29766</v>
      </c>
      <c r="UFJ1" t="s">
        <v>29767</v>
      </c>
      <c r="UFK1" t="s">
        <v>29768</v>
      </c>
      <c r="UFL1" t="s">
        <v>29769</v>
      </c>
      <c r="UFM1" t="s">
        <v>29770</v>
      </c>
      <c r="UFN1" t="s">
        <v>29771</v>
      </c>
      <c r="UFO1" t="s">
        <v>29772</v>
      </c>
      <c r="UFP1" t="s">
        <v>29773</v>
      </c>
      <c r="UFQ1" t="s">
        <v>29774</v>
      </c>
      <c r="UFR1" t="s">
        <v>29775</v>
      </c>
      <c r="UFS1" t="s">
        <v>29776</v>
      </c>
      <c r="UFT1" t="s">
        <v>29777</v>
      </c>
      <c r="UFU1" t="s">
        <v>29778</v>
      </c>
      <c r="UFV1" t="s">
        <v>29779</v>
      </c>
      <c r="UFW1" t="s">
        <v>29780</v>
      </c>
      <c r="UFX1" t="s">
        <v>29781</v>
      </c>
      <c r="UFY1" t="s">
        <v>29782</v>
      </c>
      <c r="UFZ1" t="s">
        <v>29783</v>
      </c>
      <c r="UGA1" t="s">
        <v>29784</v>
      </c>
      <c r="UGB1" t="s">
        <v>29785</v>
      </c>
      <c r="UGC1" t="s">
        <v>29786</v>
      </c>
      <c r="UGD1" t="s">
        <v>29787</v>
      </c>
      <c r="UGE1" t="s">
        <v>29788</v>
      </c>
      <c r="UGF1" t="s">
        <v>29789</v>
      </c>
      <c r="UGG1" t="s">
        <v>29790</v>
      </c>
      <c r="UGH1" t="s">
        <v>29791</v>
      </c>
      <c r="UGI1" t="s">
        <v>29792</v>
      </c>
      <c r="UGJ1" t="s">
        <v>29793</v>
      </c>
      <c r="UGK1" t="s">
        <v>29794</v>
      </c>
      <c r="UGL1" t="s">
        <v>29795</v>
      </c>
      <c r="UGM1" t="s">
        <v>29796</v>
      </c>
      <c r="UGN1" t="s">
        <v>29797</v>
      </c>
      <c r="UGO1" t="s">
        <v>29798</v>
      </c>
      <c r="UGP1" t="s">
        <v>29799</v>
      </c>
      <c r="UGQ1" t="s">
        <v>29800</v>
      </c>
      <c r="UGR1" t="s">
        <v>29801</v>
      </c>
      <c r="UGS1" t="s">
        <v>29802</v>
      </c>
      <c r="UGT1" t="s">
        <v>29803</v>
      </c>
      <c r="UGU1" t="s">
        <v>29804</v>
      </c>
      <c r="UGV1" t="s">
        <v>29805</v>
      </c>
      <c r="UGW1" t="s">
        <v>29806</v>
      </c>
      <c r="UGX1" t="s">
        <v>29807</v>
      </c>
      <c r="UGY1" t="s">
        <v>29808</v>
      </c>
      <c r="UGZ1" t="s">
        <v>29809</v>
      </c>
      <c r="UHA1" t="s">
        <v>29810</v>
      </c>
      <c r="UHB1" t="s">
        <v>29811</v>
      </c>
      <c r="UHC1" t="s">
        <v>29812</v>
      </c>
      <c r="UHD1" t="s">
        <v>29813</v>
      </c>
      <c r="UHE1" t="s">
        <v>29814</v>
      </c>
      <c r="UHF1" t="s">
        <v>29815</v>
      </c>
      <c r="UHG1" t="s">
        <v>29816</v>
      </c>
      <c r="UHH1" t="s">
        <v>29817</v>
      </c>
      <c r="UHI1" t="s">
        <v>29818</v>
      </c>
      <c r="UHJ1" t="s">
        <v>29819</v>
      </c>
      <c r="UHK1" t="s">
        <v>29820</v>
      </c>
      <c r="UHL1" t="s">
        <v>29821</v>
      </c>
      <c r="UHM1" t="s">
        <v>29822</v>
      </c>
      <c r="UHN1" t="s">
        <v>29823</v>
      </c>
      <c r="UHO1" t="s">
        <v>29824</v>
      </c>
      <c r="UHP1" t="s">
        <v>29825</v>
      </c>
      <c r="UHQ1" t="s">
        <v>29826</v>
      </c>
      <c r="UHR1" t="s">
        <v>29827</v>
      </c>
      <c r="UHS1" t="s">
        <v>29828</v>
      </c>
      <c r="UHT1" t="s">
        <v>29829</v>
      </c>
      <c r="UHU1" t="s">
        <v>29830</v>
      </c>
      <c r="UHV1" t="s">
        <v>29831</v>
      </c>
      <c r="UHW1" t="s">
        <v>29832</v>
      </c>
      <c r="UHX1" t="s">
        <v>29833</v>
      </c>
      <c r="UHY1" t="s">
        <v>29834</v>
      </c>
      <c r="UHZ1" t="s">
        <v>29835</v>
      </c>
      <c r="UIA1" t="s">
        <v>29836</v>
      </c>
      <c r="UIB1" t="s">
        <v>29837</v>
      </c>
      <c r="UIC1" t="s">
        <v>29838</v>
      </c>
      <c r="UID1" t="s">
        <v>29839</v>
      </c>
      <c r="UIE1" t="s">
        <v>29840</v>
      </c>
      <c r="UIF1" t="s">
        <v>29841</v>
      </c>
      <c r="UIG1" t="s">
        <v>29842</v>
      </c>
      <c r="UIH1" t="s">
        <v>29843</v>
      </c>
      <c r="UII1" t="s">
        <v>29844</v>
      </c>
      <c r="UIJ1" t="s">
        <v>29845</v>
      </c>
      <c r="UIK1" t="s">
        <v>29846</v>
      </c>
      <c r="UIL1" t="s">
        <v>29847</v>
      </c>
      <c r="UIM1" t="s">
        <v>29848</v>
      </c>
      <c r="UIN1" t="s">
        <v>29849</v>
      </c>
      <c r="UIO1" t="s">
        <v>29850</v>
      </c>
      <c r="UIP1" t="s">
        <v>29851</v>
      </c>
      <c r="UIQ1" t="s">
        <v>29852</v>
      </c>
      <c r="UIR1" t="s">
        <v>29853</v>
      </c>
      <c r="UIS1" t="s">
        <v>29854</v>
      </c>
      <c r="UIT1" t="s">
        <v>29855</v>
      </c>
      <c r="UIU1" t="s">
        <v>29856</v>
      </c>
      <c r="UIV1" t="s">
        <v>29857</v>
      </c>
      <c r="UIW1" t="s">
        <v>29858</v>
      </c>
      <c r="UIX1" t="s">
        <v>29859</v>
      </c>
      <c r="UIY1" t="s">
        <v>29860</v>
      </c>
      <c r="UIZ1" t="s">
        <v>29861</v>
      </c>
      <c r="UJA1" t="s">
        <v>29862</v>
      </c>
      <c r="UJB1" t="s">
        <v>29863</v>
      </c>
      <c r="UJC1" t="s">
        <v>29864</v>
      </c>
      <c r="UJD1" t="s">
        <v>29865</v>
      </c>
      <c r="UJE1" t="s">
        <v>29866</v>
      </c>
      <c r="UJF1" t="s">
        <v>29867</v>
      </c>
      <c r="UJG1" t="s">
        <v>29868</v>
      </c>
      <c r="UJH1" t="s">
        <v>29869</v>
      </c>
      <c r="UJI1" t="s">
        <v>29870</v>
      </c>
      <c r="UJJ1" t="s">
        <v>29871</v>
      </c>
      <c r="UJK1" t="s">
        <v>29872</v>
      </c>
      <c r="UJL1" t="s">
        <v>29873</v>
      </c>
      <c r="UJM1" t="s">
        <v>29874</v>
      </c>
      <c r="UJN1" t="s">
        <v>29875</v>
      </c>
      <c r="UJO1" t="s">
        <v>29876</v>
      </c>
      <c r="UJP1" t="s">
        <v>29877</v>
      </c>
      <c r="UJQ1" t="s">
        <v>29878</v>
      </c>
      <c r="UJR1" t="s">
        <v>29879</v>
      </c>
      <c r="UJS1" t="s">
        <v>29880</v>
      </c>
      <c r="UJT1" t="s">
        <v>29881</v>
      </c>
      <c r="UJU1" t="s">
        <v>29882</v>
      </c>
      <c r="UJV1" t="s">
        <v>29883</v>
      </c>
      <c r="UJW1" t="s">
        <v>29884</v>
      </c>
      <c r="UJX1" t="s">
        <v>29885</v>
      </c>
      <c r="UJY1" t="s">
        <v>29886</v>
      </c>
      <c r="UJZ1" t="s">
        <v>29887</v>
      </c>
      <c r="UKA1" t="s">
        <v>29888</v>
      </c>
      <c r="UKB1" t="s">
        <v>29889</v>
      </c>
      <c r="UKC1" t="s">
        <v>29890</v>
      </c>
      <c r="UKD1" t="s">
        <v>29891</v>
      </c>
      <c r="UKE1" t="s">
        <v>29892</v>
      </c>
      <c r="UKF1" t="s">
        <v>29893</v>
      </c>
      <c r="UKG1" t="s">
        <v>29894</v>
      </c>
      <c r="UKH1" t="s">
        <v>29895</v>
      </c>
      <c r="UKI1" t="s">
        <v>29896</v>
      </c>
      <c r="UKJ1" t="s">
        <v>29897</v>
      </c>
      <c r="UKK1" t="s">
        <v>29898</v>
      </c>
      <c r="UKL1" t="s">
        <v>29899</v>
      </c>
      <c r="UKM1" t="s">
        <v>29900</v>
      </c>
      <c r="UKN1" t="s">
        <v>29901</v>
      </c>
      <c r="UKO1" t="s">
        <v>29902</v>
      </c>
      <c r="UKP1" t="s">
        <v>29903</v>
      </c>
      <c r="UKQ1" t="s">
        <v>29904</v>
      </c>
      <c r="UKR1" t="s">
        <v>29905</v>
      </c>
      <c r="UKS1" t="s">
        <v>29906</v>
      </c>
      <c r="UKT1" t="s">
        <v>29907</v>
      </c>
      <c r="UKU1" t="s">
        <v>29908</v>
      </c>
      <c r="UKV1" t="s">
        <v>29909</v>
      </c>
      <c r="UKW1" t="s">
        <v>29910</v>
      </c>
      <c r="UKX1" t="s">
        <v>29911</v>
      </c>
      <c r="UKY1" t="s">
        <v>29912</v>
      </c>
      <c r="UKZ1" t="s">
        <v>29913</v>
      </c>
      <c r="ULA1" t="s">
        <v>29914</v>
      </c>
      <c r="ULB1" t="s">
        <v>29915</v>
      </c>
      <c r="ULC1" t="s">
        <v>29916</v>
      </c>
      <c r="ULD1" t="s">
        <v>29917</v>
      </c>
      <c r="ULE1" t="s">
        <v>29918</v>
      </c>
      <c r="ULF1" t="s">
        <v>29919</v>
      </c>
      <c r="ULG1" t="s">
        <v>29920</v>
      </c>
      <c r="ULH1" t="s">
        <v>29921</v>
      </c>
      <c r="ULI1" t="s">
        <v>29922</v>
      </c>
      <c r="ULJ1" t="s">
        <v>29923</v>
      </c>
      <c r="ULK1" t="s">
        <v>29924</v>
      </c>
      <c r="ULL1" t="s">
        <v>29925</v>
      </c>
      <c r="ULM1" t="s">
        <v>29926</v>
      </c>
      <c r="ULN1" t="s">
        <v>29927</v>
      </c>
      <c r="ULO1" t="s">
        <v>29928</v>
      </c>
      <c r="ULP1" t="s">
        <v>29929</v>
      </c>
      <c r="ULQ1" t="s">
        <v>29930</v>
      </c>
      <c r="ULR1" t="s">
        <v>29931</v>
      </c>
      <c r="ULS1" t="s">
        <v>29932</v>
      </c>
      <c r="ULT1" t="s">
        <v>29933</v>
      </c>
      <c r="ULU1" t="s">
        <v>29934</v>
      </c>
      <c r="ULV1" t="s">
        <v>29935</v>
      </c>
      <c r="ULW1" t="s">
        <v>29936</v>
      </c>
      <c r="ULX1" t="s">
        <v>29937</v>
      </c>
      <c r="ULY1" t="s">
        <v>29938</v>
      </c>
      <c r="ULZ1" t="s">
        <v>29939</v>
      </c>
      <c r="UMA1" t="s">
        <v>29940</v>
      </c>
      <c r="UMB1" t="s">
        <v>29941</v>
      </c>
      <c r="UMC1" t="s">
        <v>29942</v>
      </c>
      <c r="UMD1" t="s">
        <v>29943</v>
      </c>
      <c r="UME1" t="s">
        <v>29944</v>
      </c>
      <c r="UMF1" t="s">
        <v>29945</v>
      </c>
      <c r="UMG1" t="s">
        <v>29946</v>
      </c>
      <c r="UMH1" t="s">
        <v>29947</v>
      </c>
      <c r="UMI1" t="s">
        <v>29948</v>
      </c>
      <c r="UMJ1" t="s">
        <v>29949</v>
      </c>
      <c r="UMK1" t="s">
        <v>29950</v>
      </c>
      <c r="UML1" t="s">
        <v>29951</v>
      </c>
      <c r="UMM1" t="s">
        <v>29952</v>
      </c>
      <c r="UMN1" t="s">
        <v>29953</v>
      </c>
      <c r="UMO1" t="s">
        <v>29954</v>
      </c>
      <c r="UMP1" t="s">
        <v>29955</v>
      </c>
      <c r="UMQ1" t="s">
        <v>29956</v>
      </c>
      <c r="UMR1" t="s">
        <v>29957</v>
      </c>
      <c r="UMS1" t="s">
        <v>29958</v>
      </c>
      <c r="UMT1" t="s">
        <v>29959</v>
      </c>
      <c r="UMU1" t="s">
        <v>29960</v>
      </c>
      <c r="UMV1" t="s">
        <v>29961</v>
      </c>
      <c r="UMW1" t="s">
        <v>29962</v>
      </c>
      <c r="UMX1" t="s">
        <v>29963</v>
      </c>
      <c r="UMY1" t="s">
        <v>29964</v>
      </c>
      <c r="UMZ1" t="s">
        <v>29965</v>
      </c>
      <c r="UNA1" t="s">
        <v>29966</v>
      </c>
      <c r="UNB1" t="s">
        <v>29967</v>
      </c>
      <c r="UNC1" t="s">
        <v>29968</v>
      </c>
      <c r="UND1" t="s">
        <v>29969</v>
      </c>
      <c r="UNE1" t="s">
        <v>29970</v>
      </c>
      <c r="UNF1" t="s">
        <v>29971</v>
      </c>
      <c r="UNG1" t="s">
        <v>29972</v>
      </c>
      <c r="UNH1" t="s">
        <v>29973</v>
      </c>
      <c r="UNI1" t="s">
        <v>29974</v>
      </c>
      <c r="UNJ1" t="s">
        <v>29975</v>
      </c>
      <c r="UNK1" t="s">
        <v>29976</v>
      </c>
      <c r="UNL1" t="s">
        <v>29977</v>
      </c>
      <c r="UNM1" t="s">
        <v>29978</v>
      </c>
      <c r="UNN1" t="s">
        <v>29979</v>
      </c>
      <c r="UNO1" t="s">
        <v>29980</v>
      </c>
      <c r="UNP1" t="s">
        <v>29981</v>
      </c>
      <c r="UNQ1" t="s">
        <v>29982</v>
      </c>
      <c r="UNR1" t="s">
        <v>29983</v>
      </c>
      <c r="UNS1" t="s">
        <v>29984</v>
      </c>
      <c r="UNT1" t="s">
        <v>29985</v>
      </c>
      <c r="UNU1" t="s">
        <v>29986</v>
      </c>
      <c r="UNV1" t="s">
        <v>29987</v>
      </c>
      <c r="UNW1" t="s">
        <v>29988</v>
      </c>
      <c r="UNX1" t="s">
        <v>29989</v>
      </c>
      <c r="UNY1" t="s">
        <v>29990</v>
      </c>
      <c r="UNZ1" t="s">
        <v>29991</v>
      </c>
      <c r="UOA1" t="s">
        <v>29992</v>
      </c>
      <c r="UOB1" t="s">
        <v>29993</v>
      </c>
      <c r="UOC1" t="s">
        <v>29994</v>
      </c>
      <c r="UOD1" t="s">
        <v>29995</v>
      </c>
      <c r="UOE1" t="s">
        <v>29996</v>
      </c>
      <c r="UOF1" t="s">
        <v>29997</v>
      </c>
      <c r="UOG1" t="s">
        <v>29998</v>
      </c>
      <c r="UOH1" t="s">
        <v>29999</v>
      </c>
      <c r="UOI1" t="s">
        <v>30000</v>
      </c>
      <c r="UOJ1" t="s">
        <v>30001</v>
      </c>
      <c r="UOK1" t="s">
        <v>30002</v>
      </c>
      <c r="UOL1" t="s">
        <v>30003</v>
      </c>
      <c r="UOM1" t="s">
        <v>30004</v>
      </c>
      <c r="UON1" t="s">
        <v>30005</v>
      </c>
      <c r="UOO1" t="s">
        <v>30006</v>
      </c>
      <c r="UOP1" t="s">
        <v>30007</v>
      </c>
      <c r="UOQ1" t="s">
        <v>30008</v>
      </c>
      <c r="UOR1" t="s">
        <v>30009</v>
      </c>
      <c r="UOS1" t="s">
        <v>30010</v>
      </c>
      <c r="UOT1" t="s">
        <v>30011</v>
      </c>
      <c r="UOU1" t="s">
        <v>30012</v>
      </c>
      <c r="UOV1" t="s">
        <v>30013</v>
      </c>
      <c r="UOW1" t="s">
        <v>30014</v>
      </c>
      <c r="UOX1" t="s">
        <v>30015</v>
      </c>
      <c r="UOY1" t="s">
        <v>30016</v>
      </c>
      <c r="UOZ1" t="s">
        <v>30017</v>
      </c>
      <c r="UPA1" t="s">
        <v>30018</v>
      </c>
      <c r="UPB1" t="s">
        <v>30019</v>
      </c>
      <c r="UPC1" t="s">
        <v>30020</v>
      </c>
      <c r="UPD1" t="s">
        <v>30021</v>
      </c>
      <c r="UPE1" t="s">
        <v>30022</v>
      </c>
      <c r="UPF1" t="s">
        <v>30023</v>
      </c>
      <c r="UPG1" t="s">
        <v>30024</v>
      </c>
      <c r="UPH1" t="s">
        <v>30025</v>
      </c>
      <c r="UPI1" t="s">
        <v>30026</v>
      </c>
      <c r="UPJ1" t="s">
        <v>30027</v>
      </c>
      <c r="UPK1" t="s">
        <v>30028</v>
      </c>
      <c r="UPL1" t="s">
        <v>30029</v>
      </c>
      <c r="UPM1" t="s">
        <v>30030</v>
      </c>
      <c r="UPN1" t="s">
        <v>30031</v>
      </c>
      <c r="UPO1" t="s">
        <v>30032</v>
      </c>
      <c r="UPP1" t="s">
        <v>30033</v>
      </c>
      <c r="UPQ1" t="s">
        <v>30034</v>
      </c>
      <c r="UPR1" t="s">
        <v>30035</v>
      </c>
      <c r="UPS1" t="s">
        <v>30036</v>
      </c>
      <c r="UPT1" t="s">
        <v>30037</v>
      </c>
      <c r="UPU1" t="s">
        <v>30038</v>
      </c>
      <c r="UPV1" t="s">
        <v>30039</v>
      </c>
      <c r="UPW1" t="s">
        <v>30040</v>
      </c>
      <c r="UPX1" t="s">
        <v>30041</v>
      </c>
      <c r="UPY1" t="s">
        <v>30042</v>
      </c>
      <c r="UPZ1" t="s">
        <v>30043</v>
      </c>
      <c r="UQA1" t="s">
        <v>30044</v>
      </c>
      <c r="UQB1" t="s">
        <v>30045</v>
      </c>
      <c r="UQC1" t="s">
        <v>30046</v>
      </c>
      <c r="UQD1" t="s">
        <v>30047</v>
      </c>
      <c r="UQE1" t="s">
        <v>30048</v>
      </c>
      <c r="UQF1" t="s">
        <v>30049</v>
      </c>
      <c r="UQG1" t="s">
        <v>30050</v>
      </c>
      <c r="UQH1" t="s">
        <v>30051</v>
      </c>
      <c r="UQI1" t="s">
        <v>30052</v>
      </c>
      <c r="UQJ1" t="s">
        <v>30053</v>
      </c>
      <c r="UQK1" t="s">
        <v>30054</v>
      </c>
      <c r="UQL1" t="s">
        <v>30055</v>
      </c>
      <c r="UQM1" t="s">
        <v>30056</v>
      </c>
      <c r="UQN1" t="s">
        <v>30057</v>
      </c>
      <c r="UQO1" t="s">
        <v>30058</v>
      </c>
      <c r="UQP1" t="s">
        <v>30059</v>
      </c>
      <c r="UQQ1" t="s">
        <v>30060</v>
      </c>
      <c r="UQR1" t="s">
        <v>30061</v>
      </c>
      <c r="UQS1" t="s">
        <v>30062</v>
      </c>
      <c r="UQT1" t="s">
        <v>30063</v>
      </c>
      <c r="UQU1" t="s">
        <v>30064</v>
      </c>
      <c r="UQV1" t="s">
        <v>30065</v>
      </c>
      <c r="UQW1" t="s">
        <v>30066</v>
      </c>
      <c r="UQX1" t="s">
        <v>30067</v>
      </c>
      <c r="UQY1" t="s">
        <v>30068</v>
      </c>
      <c r="UQZ1" t="s">
        <v>30069</v>
      </c>
      <c r="URA1" t="s">
        <v>30070</v>
      </c>
      <c r="URB1" t="s">
        <v>30071</v>
      </c>
      <c r="URC1" t="s">
        <v>30072</v>
      </c>
      <c r="URD1" t="s">
        <v>30073</v>
      </c>
      <c r="URE1" t="s">
        <v>30074</v>
      </c>
      <c r="URF1" t="s">
        <v>30075</v>
      </c>
      <c r="URG1" t="s">
        <v>30076</v>
      </c>
      <c r="URH1" t="s">
        <v>30077</v>
      </c>
      <c r="URI1" t="s">
        <v>30078</v>
      </c>
      <c r="URJ1" t="s">
        <v>30079</v>
      </c>
      <c r="URK1" t="s">
        <v>30080</v>
      </c>
      <c r="URL1" t="s">
        <v>30081</v>
      </c>
      <c r="URM1" t="s">
        <v>30082</v>
      </c>
      <c r="URN1" t="s">
        <v>30083</v>
      </c>
      <c r="URO1" t="s">
        <v>30084</v>
      </c>
      <c r="URP1" t="s">
        <v>30085</v>
      </c>
      <c r="URQ1" t="s">
        <v>30086</v>
      </c>
      <c r="URR1" t="s">
        <v>30087</v>
      </c>
      <c r="URS1" t="s">
        <v>30088</v>
      </c>
      <c r="URT1" t="s">
        <v>30089</v>
      </c>
      <c r="URU1" t="s">
        <v>30090</v>
      </c>
      <c r="URV1" t="s">
        <v>30091</v>
      </c>
      <c r="URW1" t="s">
        <v>30092</v>
      </c>
      <c r="URX1" t="s">
        <v>30093</v>
      </c>
      <c r="URY1" t="s">
        <v>30094</v>
      </c>
      <c r="URZ1" t="s">
        <v>30095</v>
      </c>
      <c r="USA1" t="s">
        <v>30096</v>
      </c>
      <c r="USB1" t="s">
        <v>30097</v>
      </c>
      <c r="USC1" t="s">
        <v>30098</v>
      </c>
      <c r="USD1" t="s">
        <v>30099</v>
      </c>
      <c r="USE1" t="s">
        <v>30100</v>
      </c>
      <c r="USF1" t="s">
        <v>30101</v>
      </c>
      <c r="USG1" t="s">
        <v>30102</v>
      </c>
      <c r="USH1" t="s">
        <v>30103</v>
      </c>
      <c r="USI1" t="s">
        <v>30104</v>
      </c>
      <c r="USJ1" t="s">
        <v>30105</v>
      </c>
      <c r="USK1" t="s">
        <v>30106</v>
      </c>
      <c r="USL1" t="s">
        <v>30107</v>
      </c>
      <c r="USM1" t="s">
        <v>30108</v>
      </c>
      <c r="USN1" t="s">
        <v>30109</v>
      </c>
      <c r="USO1" t="s">
        <v>30110</v>
      </c>
      <c r="USP1" t="s">
        <v>30111</v>
      </c>
      <c r="USQ1" t="s">
        <v>30112</v>
      </c>
      <c r="USR1" t="s">
        <v>30113</v>
      </c>
      <c r="USS1" t="s">
        <v>30114</v>
      </c>
      <c r="UST1" t="s">
        <v>30115</v>
      </c>
      <c r="USU1" t="s">
        <v>30116</v>
      </c>
      <c r="USV1" t="s">
        <v>30117</v>
      </c>
      <c r="USW1" t="s">
        <v>30118</v>
      </c>
      <c r="USX1" t="s">
        <v>30119</v>
      </c>
      <c r="USY1" t="s">
        <v>30120</v>
      </c>
      <c r="USZ1" t="s">
        <v>30121</v>
      </c>
      <c r="UTA1" t="s">
        <v>30122</v>
      </c>
      <c r="UTB1" t="s">
        <v>30123</v>
      </c>
      <c r="UTC1" t="s">
        <v>30124</v>
      </c>
      <c r="UTD1" t="s">
        <v>30125</v>
      </c>
      <c r="UTE1" t="s">
        <v>30126</v>
      </c>
      <c r="UTF1" t="s">
        <v>30127</v>
      </c>
      <c r="UTG1" t="s">
        <v>30128</v>
      </c>
      <c r="UTH1" t="s">
        <v>30129</v>
      </c>
      <c r="UTI1" t="s">
        <v>30130</v>
      </c>
      <c r="UTJ1" t="s">
        <v>30131</v>
      </c>
      <c r="UTK1" t="s">
        <v>30132</v>
      </c>
      <c r="UTL1" t="s">
        <v>30133</v>
      </c>
      <c r="UTM1" t="s">
        <v>30134</v>
      </c>
      <c r="UTN1" t="s">
        <v>30135</v>
      </c>
      <c r="UTO1" t="s">
        <v>30136</v>
      </c>
      <c r="UTP1" t="s">
        <v>30137</v>
      </c>
      <c r="UTQ1" t="s">
        <v>30138</v>
      </c>
      <c r="UTR1" t="s">
        <v>30139</v>
      </c>
      <c r="UTS1" t="s">
        <v>30140</v>
      </c>
      <c r="UTT1" t="s">
        <v>30141</v>
      </c>
      <c r="UTU1" t="s">
        <v>30142</v>
      </c>
      <c r="UTV1" t="s">
        <v>30143</v>
      </c>
      <c r="UTW1" t="s">
        <v>30144</v>
      </c>
      <c r="UTX1" t="s">
        <v>30145</v>
      </c>
      <c r="UTY1" t="s">
        <v>30146</v>
      </c>
      <c r="UTZ1" t="s">
        <v>30147</v>
      </c>
      <c r="UUA1" t="s">
        <v>30148</v>
      </c>
      <c r="UUB1" t="s">
        <v>30149</v>
      </c>
      <c r="UUC1" t="s">
        <v>30150</v>
      </c>
      <c r="UUD1" t="s">
        <v>30151</v>
      </c>
      <c r="UUE1" t="s">
        <v>30152</v>
      </c>
      <c r="UUF1" t="s">
        <v>30153</v>
      </c>
      <c r="UUG1" t="s">
        <v>30154</v>
      </c>
      <c r="UUH1" t="s">
        <v>30155</v>
      </c>
      <c r="UUI1" t="s">
        <v>30156</v>
      </c>
      <c r="UUJ1" t="s">
        <v>30157</v>
      </c>
      <c r="UUK1" t="s">
        <v>30158</v>
      </c>
      <c r="UUL1" t="s">
        <v>30159</v>
      </c>
      <c r="UUM1" t="s">
        <v>30160</v>
      </c>
      <c r="UUN1" t="s">
        <v>30161</v>
      </c>
      <c r="UUO1" t="s">
        <v>30162</v>
      </c>
      <c r="UUP1" t="s">
        <v>30163</v>
      </c>
      <c r="UUQ1" t="s">
        <v>30164</v>
      </c>
      <c r="UUR1" t="s">
        <v>30165</v>
      </c>
      <c r="UUS1" t="s">
        <v>30166</v>
      </c>
      <c r="UUT1" t="s">
        <v>30167</v>
      </c>
      <c r="UUU1" t="s">
        <v>30168</v>
      </c>
      <c r="UUV1" t="s">
        <v>30169</v>
      </c>
      <c r="UUW1" t="s">
        <v>30170</v>
      </c>
      <c r="UUX1" t="s">
        <v>30171</v>
      </c>
      <c r="UUY1" t="s">
        <v>30172</v>
      </c>
      <c r="UUZ1" t="s">
        <v>30173</v>
      </c>
      <c r="UVA1" t="s">
        <v>30174</v>
      </c>
      <c r="UVB1" t="s">
        <v>30175</v>
      </c>
      <c r="UVC1" t="s">
        <v>30176</v>
      </c>
      <c r="UVD1" t="s">
        <v>30177</v>
      </c>
      <c r="UVE1" t="s">
        <v>30178</v>
      </c>
      <c r="UVF1" t="s">
        <v>30179</v>
      </c>
      <c r="UVG1" t="s">
        <v>30180</v>
      </c>
      <c r="UVH1" t="s">
        <v>30181</v>
      </c>
      <c r="UVI1" t="s">
        <v>30182</v>
      </c>
      <c r="UVJ1" t="s">
        <v>30183</v>
      </c>
      <c r="UVK1" t="s">
        <v>30184</v>
      </c>
      <c r="UVL1" t="s">
        <v>30185</v>
      </c>
      <c r="UVM1" t="s">
        <v>30186</v>
      </c>
      <c r="UVN1" t="s">
        <v>30187</v>
      </c>
      <c r="UVO1" t="s">
        <v>30188</v>
      </c>
      <c r="UVP1" t="s">
        <v>30189</v>
      </c>
      <c r="UVQ1" t="s">
        <v>30190</v>
      </c>
      <c r="UVR1" t="s">
        <v>30191</v>
      </c>
      <c r="UVS1" t="s">
        <v>30192</v>
      </c>
      <c r="UVT1" t="s">
        <v>30193</v>
      </c>
      <c r="UVU1" t="s">
        <v>30194</v>
      </c>
      <c r="UVV1" t="s">
        <v>30195</v>
      </c>
      <c r="UVW1" t="s">
        <v>30196</v>
      </c>
      <c r="UVX1" t="s">
        <v>30197</v>
      </c>
      <c r="UVY1" t="s">
        <v>30198</v>
      </c>
      <c r="UVZ1" t="s">
        <v>30199</v>
      </c>
      <c r="UWA1" t="s">
        <v>30200</v>
      </c>
      <c r="UWB1" t="s">
        <v>30201</v>
      </c>
      <c r="UWC1" t="s">
        <v>30202</v>
      </c>
      <c r="UWD1" t="s">
        <v>30203</v>
      </c>
      <c r="UWE1" t="s">
        <v>30204</v>
      </c>
      <c r="UWF1" t="s">
        <v>30205</v>
      </c>
      <c r="UWG1" t="s">
        <v>30206</v>
      </c>
      <c r="UWH1" t="s">
        <v>30207</v>
      </c>
      <c r="UWI1" t="s">
        <v>30208</v>
      </c>
      <c r="UWJ1" t="s">
        <v>30209</v>
      </c>
      <c r="UWK1" t="s">
        <v>30210</v>
      </c>
      <c r="UWL1" t="s">
        <v>30211</v>
      </c>
      <c r="UWM1" t="s">
        <v>30212</v>
      </c>
      <c r="UWN1" t="s">
        <v>30213</v>
      </c>
      <c r="UWO1" t="s">
        <v>30214</v>
      </c>
      <c r="UWP1" t="s">
        <v>30215</v>
      </c>
      <c r="UWQ1" t="s">
        <v>30216</v>
      </c>
      <c r="UWR1" t="s">
        <v>30217</v>
      </c>
      <c r="UWS1" t="s">
        <v>30218</v>
      </c>
      <c r="UWT1" t="s">
        <v>30219</v>
      </c>
      <c r="UWU1" t="s">
        <v>30220</v>
      </c>
      <c r="UWV1" t="s">
        <v>30221</v>
      </c>
      <c r="UWW1" t="s">
        <v>30222</v>
      </c>
      <c r="UWX1" t="s">
        <v>30223</v>
      </c>
      <c r="UWY1" t="s">
        <v>30224</v>
      </c>
      <c r="UWZ1" t="s">
        <v>30225</v>
      </c>
      <c r="UXA1" t="s">
        <v>30226</v>
      </c>
      <c r="UXB1" t="s">
        <v>30227</v>
      </c>
      <c r="UXC1" t="s">
        <v>30228</v>
      </c>
      <c r="UXD1" t="s">
        <v>30229</v>
      </c>
      <c r="UXE1" t="s">
        <v>30230</v>
      </c>
      <c r="UXF1" t="s">
        <v>30231</v>
      </c>
      <c r="UXG1" t="s">
        <v>30232</v>
      </c>
      <c r="UXH1" t="s">
        <v>30233</v>
      </c>
      <c r="UXI1" t="s">
        <v>30234</v>
      </c>
      <c r="UXJ1" t="s">
        <v>30235</v>
      </c>
      <c r="UXK1" t="s">
        <v>30236</v>
      </c>
      <c r="UXL1" t="s">
        <v>30237</v>
      </c>
      <c r="UXM1" t="s">
        <v>30238</v>
      </c>
      <c r="UXN1" t="s">
        <v>30239</v>
      </c>
      <c r="UXO1" t="s">
        <v>30240</v>
      </c>
      <c r="UXP1" t="s">
        <v>30241</v>
      </c>
      <c r="UXQ1" t="s">
        <v>30242</v>
      </c>
      <c r="UXR1" t="s">
        <v>30243</v>
      </c>
      <c r="UXS1" t="s">
        <v>30244</v>
      </c>
      <c r="UXT1" t="s">
        <v>30245</v>
      </c>
      <c r="UXU1" t="s">
        <v>30246</v>
      </c>
      <c r="UXV1" t="s">
        <v>30247</v>
      </c>
      <c r="UXW1" t="s">
        <v>30248</v>
      </c>
      <c r="UXX1" t="s">
        <v>30249</v>
      </c>
      <c r="UXY1" t="s">
        <v>30250</v>
      </c>
      <c r="UXZ1" t="s">
        <v>30251</v>
      </c>
      <c r="UYA1" t="s">
        <v>30252</v>
      </c>
      <c r="UYB1" t="s">
        <v>30253</v>
      </c>
      <c r="UYC1" t="s">
        <v>30254</v>
      </c>
      <c r="UYD1" t="s">
        <v>30255</v>
      </c>
      <c r="UYE1" t="s">
        <v>30256</v>
      </c>
      <c r="UYF1" t="s">
        <v>30257</v>
      </c>
      <c r="UYG1" t="s">
        <v>30258</v>
      </c>
      <c r="UYH1" t="s">
        <v>30259</v>
      </c>
      <c r="UYI1" t="s">
        <v>30260</v>
      </c>
      <c r="UYJ1" t="s">
        <v>30261</v>
      </c>
      <c r="UYK1" t="s">
        <v>30262</v>
      </c>
      <c r="UYL1" t="s">
        <v>30263</v>
      </c>
      <c r="UYM1" t="s">
        <v>30264</v>
      </c>
      <c r="UYN1" t="s">
        <v>30265</v>
      </c>
      <c r="UYO1" t="s">
        <v>30266</v>
      </c>
      <c r="UYP1" t="s">
        <v>30267</v>
      </c>
      <c r="UYQ1" t="s">
        <v>30268</v>
      </c>
      <c r="UYR1" t="s">
        <v>30269</v>
      </c>
      <c r="UYS1" t="s">
        <v>30270</v>
      </c>
      <c r="UYT1" t="s">
        <v>30271</v>
      </c>
      <c r="UYU1" t="s">
        <v>30272</v>
      </c>
      <c r="UYV1" t="s">
        <v>30273</v>
      </c>
      <c r="UYW1" t="s">
        <v>30274</v>
      </c>
      <c r="UYX1" t="s">
        <v>30275</v>
      </c>
      <c r="UYY1" t="s">
        <v>30276</v>
      </c>
      <c r="UYZ1" t="s">
        <v>30277</v>
      </c>
      <c r="UZA1" t="s">
        <v>30278</v>
      </c>
      <c r="UZB1" t="s">
        <v>30279</v>
      </c>
      <c r="UZC1" t="s">
        <v>30280</v>
      </c>
      <c r="UZD1" t="s">
        <v>30281</v>
      </c>
      <c r="UZE1" t="s">
        <v>30282</v>
      </c>
      <c r="UZF1" t="s">
        <v>30283</v>
      </c>
      <c r="UZG1" t="s">
        <v>30284</v>
      </c>
      <c r="UZH1" t="s">
        <v>30285</v>
      </c>
      <c r="UZI1" t="s">
        <v>30286</v>
      </c>
      <c r="UZJ1" t="s">
        <v>30287</v>
      </c>
      <c r="UZK1" t="s">
        <v>30288</v>
      </c>
      <c r="UZL1" t="s">
        <v>30289</v>
      </c>
      <c r="UZM1" t="s">
        <v>30290</v>
      </c>
      <c r="UZN1" t="s">
        <v>30291</v>
      </c>
      <c r="UZO1" t="s">
        <v>30292</v>
      </c>
      <c r="UZP1" t="s">
        <v>30293</v>
      </c>
      <c r="UZQ1" t="s">
        <v>30294</v>
      </c>
      <c r="UZR1" t="s">
        <v>30295</v>
      </c>
      <c r="UZS1" t="s">
        <v>30296</v>
      </c>
      <c r="UZT1" t="s">
        <v>30297</v>
      </c>
      <c r="UZU1" t="s">
        <v>30298</v>
      </c>
      <c r="UZV1" t="s">
        <v>30299</v>
      </c>
      <c r="UZW1" t="s">
        <v>30300</v>
      </c>
      <c r="UZX1" t="s">
        <v>30301</v>
      </c>
      <c r="UZY1" t="s">
        <v>30302</v>
      </c>
      <c r="UZZ1" t="s">
        <v>30303</v>
      </c>
      <c r="VAA1" t="s">
        <v>30304</v>
      </c>
      <c r="VAB1" t="s">
        <v>30305</v>
      </c>
      <c r="VAC1" t="s">
        <v>30306</v>
      </c>
      <c r="VAD1" t="s">
        <v>30307</v>
      </c>
      <c r="VAE1" t="s">
        <v>30308</v>
      </c>
      <c r="VAF1" t="s">
        <v>30309</v>
      </c>
      <c r="VAG1" t="s">
        <v>30310</v>
      </c>
      <c r="VAH1" t="s">
        <v>30311</v>
      </c>
      <c r="VAI1" t="s">
        <v>30312</v>
      </c>
      <c r="VAJ1" t="s">
        <v>30313</v>
      </c>
      <c r="VAK1" t="s">
        <v>30314</v>
      </c>
      <c r="VAL1" t="s">
        <v>30315</v>
      </c>
      <c r="VAM1" t="s">
        <v>30316</v>
      </c>
      <c r="VAN1" t="s">
        <v>30317</v>
      </c>
      <c r="VAO1" t="s">
        <v>30318</v>
      </c>
      <c r="VAP1" t="s">
        <v>30319</v>
      </c>
      <c r="VAQ1" t="s">
        <v>30320</v>
      </c>
      <c r="VAR1" t="s">
        <v>30321</v>
      </c>
      <c r="VAS1" t="s">
        <v>30322</v>
      </c>
      <c r="VAT1" t="s">
        <v>30323</v>
      </c>
      <c r="VAU1" t="s">
        <v>30324</v>
      </c>
      <c r="VAV1" t="s">
        <v>30325</v>
      </c>
      <c r="VAW1" t="s">
        <v>30326</v>
      </c>
      <c r="VAX1" t="s">
        <v>30327</v>
      </c>
      <c r="VAY1" t="s">
        <v>30328</v>
      </c>
      <c r="VAZ1" t="s">
        <v>30329</v>
      </c>
      <c r="VBA1" t="s">
        <v>30330</v>
      </c>
      <c r="VBB1" t="s">
        <v>30331</v>
      </c>
      <c r="VBC1" t="s">
        <v>30332</v>
      </c>
      <c r="VBD1" t="s">
        <v>30333</v>
      </c>
      <c r="VBE1" t="s">
        <v>30334</v>
      </c>
      <c r="VBF1" t="s">
        <v>30335</v>
      </c>
      <c r="VBG1" t="s">
        <v>30336</v>
      </c>
      <c r="VBH1" t="s">
        <v>30337</v>
      </c>
      <c r="VBI1" t="s">
        <v>30338</v>
      </c>
      <c r="VBJ1" t="s">
        <v>30339</v>
      </c>
      <c r="VBK1" t="s">
        <v>30340</v>
      </c>
      <c r="VBL1" t="s">
        <v>30341</v>
      </c>
      <c r="VBM1" t="s">
        <v>30342</v>
      </c>
      <c r="VBN1" t="s">
        <v>30343</v>
      </c>
      <c r="VBO1" t="s">
        <v>30344</v>
      </c>
      <c r="VBP1" t="s">
        <v>30345</v>
      </c>
      <c r="VBQ1" t="s">
        <v>30346</v>
      </c>
      <c r="VBR1" t="s">
        <v>30347</v>
      </c>
      <c r="VBS1" t="s">
        <v>30348</v>
      </c>
      <c r="VBT1" t="s">
        <v>30349</v>
      </c>
      <c r="VBU1" t="s">
        <v>30350</v>
      </c>
      <c r="VBV1" t="s">
        <v>30351</v>
      </c>
      <c r="VBW1" t="s">
        <v>30352</v>
      </c>
      <c r="VBX1" t="s">
        <v>30353</v>
      </c>
      <c r="VBY1" t="s">
        <v>30354</v>
      </c>
      <c r="VBZ1" t="s">
        <v>30355</v>
      </c>
      <c r="VCA1" t="s">
        <v>30356</v>
      </c>
      <c r="VCB1" t="s">
        <v>30357</v>
      </c>
      <c r="VCC1" t="s">
        <v>30358</v>
      </c>
      <c r="VCD1" t="s">
        <v>30359</v>
      </c>
      <c r="VCE1" t="s">
        <v>30360</v>
      </c>
      <c r="VCF1" t="s">
        <v>30361</v>
      </c>
      <c r="VCG1" t="s">
        <v>30362</v>
      </c>
      <c r="VCH1" t="s">
        <v>30363</v>
      </c>
      <c r="VCI1" t="s">
        <v>30364</v>
      </c>
      <c r="VCJ1" t="s">
        <v>30365</v>
      </c>
      <c r="VCK1" t="s">
        <v>30366</v>
      </c>
      <c r="VCL1" t="s">
        <v>30367</v>
      </c>
      <c r="VCM1" t="s">
        <v>30368</v>
      </c>
      <c r="VCN1" t="s">
        <v>30369</v>
      </c>
      <c r="VCO1" t="s">
        <v>30370</v>
      </c>
      <c r="VCP1" t="s">
        <v>30371</v>
      </c>
      <c r="VCQ1" t="s">
        <v>30372</v>
      </c>
      <c r="VCR1" t="s">
        <v>30373</v>
      </c>
      <c r="VCS1" t="s">
        <v>30374</v>
      </c>
      <c r="VCT1" t="s">
        <v>30375</v>
      </c>
      <c r="VCU1" t="s">
        <v>30376</v>
      </c>
      <c r="VCV1" t="s">
        <v>30377</v>
      </c>
      <c r="VCW1" t="s">
        <v>30378</v>
      </c>
      <c r="VCX1" t="s">
        <v>30379</v>
      </c>
      <c r="VCY1" t="s">
        <v>30380</v>
      </c>
      <c r="VCZ1" t="s">
        <v>30381</v>
      </c>
      <c r="VDA1" t="s">
        <v>30382</v>
      </c>
      <c r="VDB1" t="s">
        <v>30383</v>
      </c>
      <c r="VDC1" t="s">
        <v>30384</v>
      </c>
      <c r="VDD1" t="s">
        <v>30385</v>
      </c>
      <c r="VDE1" t="s">
        <v>30386</v>
      </c>
      <c r="VDF1" t="s">
        <v>30387</v>
      </c>
      <c r="VDG1" t="s">
        <v>30388</v>
      </c>
      <c r="VDH1" t="s">
        <v>30389</v>
      </c>
      <c r="VDI1" t="s">
        <v>30390</v>
      </c>
      <c r="VDJ1" t="s">
        <v>30391</v>
      </c>
      <c r="VDK1" t="s">
        <v>30392</v>
      </c>
      <c r="VDL1" t="s">
        <v>30393</v>
      </c>
      <c r="VDM1" t="s">
        <v>30394</v>
      </c>
      <c r="VDN1" t="s">
        <v>30395</v>
      </c>
      <c r="VDO1" t="s">
        <v>30396</v>
      </c>
      <c r="VDP1" t="s">
        <v>30397</v>
      </c>
      <c r="VDQ1" t="s">
        <v>30398</v>
      </c>
      <c r="VDR1" t="s">
        <v>30399</v>
      </c>
      <c r="VDS1" t="s">
        <v>30400</v>
      </c>
      <c r="VDT1" t="s">
        <v>30401</v>
      </c>
      <c r="VDU1" t="s">
        <v>30402</v>
      </c>
      <c r="VDV1" t="s">
        <v>30403</v>
      </c>
      <c r="VDW1" t="s">
        <v>30404</v>
      </c>
      <c r="VDX1" t="s">
        <v>30405</v>
      </c>
      <c r="VDY1" t="s">
        <v>30406</v>
      </c>
      <c r="VDZ1" t="s">
        <v>30407</v>
      </c>
      <c r="VEA1" t="s">
        <v>30408</v>
      </c>
      <c r="VEB1" t="s">
        <v>30409</v>
      </c>
      <c r="VEC1" t="s">
        <v>30410</v>
      </c>
      <c r="VED1" t="s">
        <v>30411</v>
      </c>
      <c r="VEE1" t="s">
        <v>30412</v>
      </c>
      <c r="VEF1" t="s">
        <v>30413</v>
      </c>
      <c r="VEG1" t="s">
        <v>30414</v>
      </c>
      <c r="VEH1" t="s">
        <v>30415</v>
      </c>
      <c r="VEI1" t="s">
        <v>30416</v>
      </c>
      <c r="VEJ1" t="s">
        <v>30417</v>
      </c>
      <c r="VEK1" t="s">
        <v>30418</v>
      </c>
      <c r="VEL1" t="s">
        <v>30419</v>
      </c>
      <c r="VEM1" t="s">
        <v>30420</v>
      </c>
      <c r="VEN1" t="s">
        <v>30421</v>
      </c>
      <c r="VEO1" t="s">
        <v>30422</v>
      </c>
      <c r="VEP1" t="s">
        <v>30423</v>
      </c>
      <c r="VEQ1" t="s">
        <v>30424</v>
      </c>
      <c r="VER1" t="s">
        <v>30425</v>
      </c>
      <c r="VES1" t="s">
        <v>30426</v>
      </c>
      <c r="VET1" t="s">
        <v>30427</v>
      </c>
      <c r="VEU1" t="s">
        <v>30428</v>
      </c>
      <c r="VEV1" t="s">
        <v>30429</v>
      </c>
      <c r="VEW1" t="s">
        <v>30430</v>
      </c>
      <c r="VEX1" t="s">
        <v>30431</v>
      </c>
      <c r="VEY1" t="s">
        <v>30432</v>
      </c>
      <c r="VEZ1" t="s">
        <v>30433</v>
      </c>
      <c r="VFA1" t="s">
        <v>30434</v>
      </c>
      <c r="VFB1" t="s">
        <v>30435</v>
      </c>
      <c r="VFC1" t="s">
        <v>30436</v>
      </c>
      <c r="VFD1" t="s">
        <v>30437</v>
      </c>
      <c r="VFE1" t="s">
        <v>30438</v>
      </c>
      <c r="VFF1" t="s">
        <v>30439</v>
      </c>
      <c r="VFG1" t="s">
        <v>30440</v>
      </c>
      <c r="VFH1" t="s">
        <v>30441</v>
      </c>
      <c r="VFI1" t="s">
        <v>30442</v>
      </c>
      <c r="VFJ1" t="s">
        <v>30443</v>
      </c>
      <c r="VFK1" t="s">
        <v>30444</v>
      </c>
      <c r="VFL1" t="s">
        <v>30445</v>
      </c>
      <c r="VFM1" t="s">
        <v>30446</v>
      </c>
      <c r="VFN1" t="s">
        <v>30447</v>
      </c>
      <c r="VFO1" t="s">
        <v>30448</v>
      </c>
      <c r="VFP1" t="s">
        <v>30449</v>
      </c>
      <c r="VFQ1" t="s">
        <v>30450</v>
      </c>
      <c r="VFR1" t="s">
        <v>30451</v>
      </c>
      <c r="VFS1" t="s">
        <v>30452</v>
      </c>
      <c r="VFT1" t="s">
        <v>30453</v>
      </c>
      <c r="VFU1" t="s">
        <v>30454</v>
      </c>
      <c r="VFV1" t="s">
        <v>30455</v>
      </c>
      <c r="VFW1" t="s">
        <v>30456</v>
      </c>
      <c r="VFX1" t="s">
        <v>30457</v>
      </c>
      <c r="VFY1" t="s">
        <v>30458</v>
      </c>
      <c r="VFZ1" t="s">
        <v>30459</v>
      </c>
      <c r="VGA1" t="s">
        <v>30460</v>
      </c>
      <c r="VGB1" t="s">
        <v>30461</v>
      </c>
      <c r="VGC1" t="s">
        <v>30462</v>
      </c>
      <c r="VGD1" t="s">
        <v>30463</v>
      </c>
      <c r="VGE1" t="s">
        <v>30464</v>
      </c>
      <c r="VGF1" t="s">
        <v>30465</v>
      </c>
      <c r="VGG1" t="s">
        <v>30466</v>
      </c>
      <c r="VGH1" t="s">
        <v>30467</v>
      </c>
      <c r="VGI1" t="s">
        <v>30468</v>
      </c>
      <c r="VGJ1" t="s">
        <v>30469</v>
      </c>
      <c r="VGK1" t="s">
        <v>30470</v>
      </c>
      <c r="VGL1" t="s">
        <v>30471</v>
      </c>
      <c r="VGM1" t="s">
        <v>30472</v>
      </c>
      <c r="VGN1" t="s">
        <v>30473</v>
      </c>
      <c r="VGO1" t="s">
        <v>30474</v>
      </c>
      <c r="VGP1" t="s">
        <v>30475</v>
      </c>
      <c r="VGQ1" t="s">
        <v>30476</v>
      </c>
      <c r="VGR1" t="s">
        <v>30477</v>
      </c>
      <c r="VGS1" t="s">
        <v>30478</v>
      </c>
      <c r="VGT1" t="s">
        <v>30479</v>
      </c>
      <c r="VGU1" t="s">
        <v>30480</v>
      </c>
      <c r="VGV1" t="s">
        <v>30481</v>
      </c>
      <c r="VGW1" t="s">
        <v>30482</v>
      </c>
      <c r="VGX1" t="s">
        <v>30483</v>
      </c>
      <c r="VGY1" t="s">
        <v>30484</v>
      </c>
      <c r="VGZ1" t="s">
        <v>30485</v>
      </c>
      <c r="VHA1" t="s">
        <v>30486</v>
      </c>
      <c r="VHB1" t="s">
        <v>30487</v>
      </c>
      <c r="VHC1" t="s">
        <v>30488</v>
      </c>
      <c r="VHD1" t="s">
        <v>30489</v>
      </c>
      <c r="VHE1" t="s">
        <v>30490</v>
      </c>
      <c r="VHF1" t="s">
        <v>30491</v>
      </c>
      <c r="VHG1" t="s">
        <v>30492</v>
      </c>
      <c r="VHH1" t="s">
        <v>30493</v>
      </c>
      <c r="VHI1" t="s">
        <v>30494</v>
      </c>
      <c r="VHJ1" t="s">
        <v>30495</v>
      </c>
      <c r="VHK1" t="s">
        <v>30496</v>
      </c>
      <c r="VHL1" t="s">
        <v>30497</v>
      </c>
      <c r="VHM1" t="s">
        <v>30498</v>
      </c>
      <c r="VHN1" t="s">
        <v>30499</v>
      </c>
      <c r="VHO1" t="s">
        <v>30500</v>
      </c>
      <c r="VHP1" t="s">
        <v>30501</v>
      </c>
      <c r="VHQ1" t="s">
        <v>30502</v>
      </c>
      <c r="VHR1" t="s">
        <v>30503</v>
      </c>
      <c r="VHS1" t="s">
        <v>30504</v>
      </c>
      <c r="VHT1" t="s">
        <v>30505</v>
      </c>
      <c r="VHU1" t="s">
        <v>30506</v>
      </c>
      <c r="VHV1" t="s">
        <v>30507</v>
      </c>
      <c r="VHW1" t="s">
        <v>30508</v>
      </c>
      <c r="VHX1" t="s">
        <v>30509</v>
      </c>
      <c r="VHY1" t="s">
        <v>30510</v>
      </c>
      <c r="VHZ1" t="s">
        <v>30511</v>
      </c>
      <c r="VIA1" t="s">
        <v>30512</v>
      </c>
      <c r="VIB1" t="s">
        <v>30513</v>
      </c>
      <c r="VIC1" t="s">
        <v>30514</v>
      </c>
      <c r="VID1" t="s">
        <v>30515</v>
      </c>
      <c r="VIE1" t="s">
        <v>30516</v>
      </c>
      <c r="VIF1" t="s">
        <v>30517</v>
      </c>
      <c r="VIG1" t="s">
        <v>30518</v>
      </c>
      <c r="VIH1" t="s">
        <v>30519</v>
      </c>
      <c r="VII1" t="s">
        <v>30520</v>
      </c>
      <c r="VIJ1" t="s">
        <v>30521</v>
      </c>
      <c r="VIK1" t="s">
        <v>30522</v>
      </c>
      <c r="VIL1" t="s">
        <v>30523</v>
      </c>
      <c r="VIM1" t="s">
        <v>30524</v>
      </c>
      <c r="VIN1" t="s">
        <v>30525</v>
      </c>
      <c r="VIO1" t="s">
        <v>30526</v>
      </c>
      <c r="VIP1" t="s">
        <v>30527</v>
      </c>
      <c r="VIQ1" t="s">
        <v>30528</v>
      </c>
      <c r="VIR1" t="s">
        <v>30529</v>
      </c>
      <c r="VIS1" t="s">
        <v>30530</v>
      </c>
      <c r="VIT1" t="s">
        <v>30531</v>
      </c>
      <c r="VIU1" t="s">
        <v>30532</v>
      </c>
      <c r="VIV1" t="s">
        <v>30533</v>
      </c>
      <c r="VIW1" t="s">
        <v>30534</v>
      </c>
      <c r="VIX1" t="s">
        <v>30535</v>
      </c>
      <c r="VIY1" t="s">
        <v>30536</v>
      </c>
      <c r="VIZ1" t="s">
        <v>30537</v>
      </c>
      <c r="VJA1" t="s">
        <v>30538</v>
      </c>
      <c r="VJB1" t="s">
        <v>30539</v>
      </c>
      <c r="VJC1" t="s">
        <v>30540</v>
      </c>
      <c r="VJD1" t="s">
        <v>30541</v>
      </c>
      <c r="VJE1" t="s">
        <v>30542</v>
      </c>
      <c r="VJF1" t="s">
        <v>30543</v>
      </c>
      <c r="VJG1" t="s">
        <v>30544</v>
      </c>
      <c r="VJH1" t="s">
        <v>30545</v>
      </c>
      <c r="VJI1" t="s">
        <v>30546</v>
      </c>
      <c r="VJJ1" t="s">
        <v>30547</v>
      </c>
      <c r="VJK1" t="s">
        <v>30548</v>
      </c>
      <c r="VJL1" t="s">
        <v>30549</v>
      </c>
      <c r="VJM1" t="s">
        <v>30550</v>
      </c>
      <c r="VJN1" t="s">
        <v>30551</v>
      </c>
      <c r="VJO1" t="s">
        <v>30552</v>
      </c>
      <c r="VJP1" t="s">
        <v>30553</v>
      </c>
      <c r="VJQ1" t="s">
        <v>30554</v>
      </c>
      <c r="VJR1" t="s">
        <v>30555</v>
      </c>
      <c r="VJS1" t="s">
        <v>30556</v>
      </c>
      <c r="VJT1" t="s">
        <v>30557</v>
      </c>
      <c r="VJU1" t="s">
        <v>30558</v>
      </c>
      <c r="VJV1" t="s">
        <v>30559</v>
      </c>
      <c r="VJW1" t="s">
        <v>30560</v>
      </c>
      <c r="VJX1" t="s">
        <v>30561</v>
      </c>
      <c r="VJY1" t="s">
        <v>30562</v>
      </c>
      <c r="VJZ1" t="s">
        <v>30563</v>
      </c>
      <c r="VKA1" t="s">
        <v>30564</v>
      </c>
      <c r="VKB1" t="s">
        <v>30565</v>
      </c>
      <c r="VKC1" t="s">
        <v>30566</v>
      </c>
      <c r="VKD1" t="s">
        <v>30567</v>
      </c>
      <c r="VKE1" t="s">
        <v>30568</v>
      </c>
      <c r="VKF1" t="s">
        <v>30569</v>
      </c>
      <c r="VKG1" t="s">
        <v>30570</v>
      </c>
      <c r="VKH1" t="s">
        <v>30571</v>
      </c>
      <c r="VKI1" t="s">
        <v>30572</v>
      </c>
      <c r="VKJ1" t="s">
        <v>30573</v>
      </c>
      <c r="VKK1" t="s">
        <v>30574</v>
      </c>
      <c r="VKL1" t="s">
        <v>30575</v>
      </c>
      <c r="VKM1" t="s">
        <v>30576</v>
      </c>
      <c r="VKN1" t="s">
        <v>30577</v>
      </c>
      <c r="VKO1" t="s">
        <v>30578</v>
      </c>
      <c r="VKP1" t="s">
        <v>30579</v>
      </c>
      <c r="VKQ1" t="s">
        <v>30580</v>
      </c>
      <c r="VKR1" t="s">
        <v>30581</v>
      </c>
      <c r="VKS1" t="s">
        <v>30582</v>
      </c>
      <c r="VKT1" t="s">
        <v>30583</v>
      </c>
      <c r="VKU1" t="s">
        <v>30584</v>
      </c>
      <c r="VKV1" t="s">
        <v>30585</v>
      </c>
      <c r="VKW1" t="s">
        <v>30586</v>
      </c>
      <c r="VKX1" t="s">
        <v>30587</v>
      </c>
      <c r="VKY1" t="s">
        <v>30588</v>
      </c>
      <c r="VKZ1" t="s">
        <v>30589</v>
      </c>
      <c r="VLA1" t="s">
        <v>30590</v>
      </c>
      <c r="VLB1" t="s">
        <v>30591</v>
      </c>
      <c r="VLC1" t="s">
        <v>30592</v>
      </c>
      <c r="VLD1" t="s">
        <v>30593</v>
      </c>
      <c r="VLE1" t="s">
        <v>30594</v>
      </c>
      <c r="VLF1" t="s">
        <v>30595</v>
      </c>
      <c r="VLG1" t="s">
        <v>30596</v>
      </c>
      <c r="VLH1" t="s">
        <v>30597</v>
      </c>
      <c r="VLI1" t="s">
        <v>30598</v>
      </c>
      <c r="VLJ1" t="s">
        <v>30599</v>
      </c>
      <c r="VLK1" t="s">
        <v>30600</v>
      </c>
      <c r="VLL1" t="s">
        <v>30601</v>
      </c>
      <c r="VLM1" t="s">
        <v>30602</v>
      </c>
      <c r="VLN1" t="s">
        <v>30603</v>
      </c>
      <c r="VLO1" t="s">
        <v>30604</v>
      </c>
      <c r="VLP1" t="s">
        <v>30605</v>
      </c>
      <c r="VLQ1" t="s">
        <v>30606</v>
      </c>
      <c r="VLR1" t="s">
        <v>30607</v>
      </c>
      <c r="VLS1" t="s">
        <v>30608</v>
      </c>
      <c r="VLT1" t="s">
        <v>30609</v>
      </c>
      <c r="VLU1" t="s">
        <v>30610</v>
      </c>
      <c r="VLV1" t="s">
        <v>30611</v>
      </c>
      <c r="VLW1" t="s">
        <v>30612</v>
      </c>
      <c r="VLX1" t="s">
        <v>30613</v>
      </c>
      <c r="VLY1" t="s">
        <v>30614</v>
      </c>
      <c r="VLZ1" t="s">
        <v>30615</v>
      </c>
      <c r="VMA1" t="s">
        <v>30616</v>
      </c>
      <c r="VMB1" t="s">
        <v>30617</v>
      </c>
      <c r="VMC1" t="s">
        <v>30618</v>
      </c>
      <c r="VMD1" t="s">
        <v>30619</v>
      </c>
      <c r="VME1" t="s">
        <v>30620</v>
      </c>
      <c r="VMF1" t="s">
        <v>30621</v>
      </c>
      <c r="VMG1" t="s">
        <v>30622</v>
      </c>
      <c r="VMH1" t="s">
        <v>30623</v>
      </c>
      <c r="VMI1" t="s">
        <v>30624</v>
      </c>
      <c r="VMJ1" t="s">
        <v>30625</v>
      </c>
      <c r="VMK1" t="s">
        <v>30626</v>
      </c>
      <c r="VML1" t="s">
        <v>30627</v>
      </c>
      <c r="VMM1" t="s">
        <v>30628</v>
      </c>
      <c r="VMN1" t="s">
        <v>30629</v>
      </c>
      <c r="VMO1" t="s">
        <v>30630</v>
      </c>
      <c r="VMP1" t="s">
        <v>30631</v>
      </c>
      <c r="VMQ1" t="s">
        <v>30632</v>
      </c>
      <c r="VMR1" t="s">
        <v>30633</v>
      </c>
      <c r="VMS1" t="s">
        <v>30634</v>
      </c>
      <c r="VMT1" t="s">
        <v>30635</v>
      </c>
      <c r="VMU1" t="s">
        <v>30636</v>
      </c>
      <c r="VMV1" t="s">
        <v>30637</v>
      </c>
      <c r="VMW1" t="s">
        <v>30638</v>
      </c>
      <c r="VMX1" t="s">
        <v>30639</v>
      </c>
      <c r="VMY1" t="s">
        <v>30640</v>
      </c>
      <c r="VMZ1" t="s">
        <v>30641</v>
      </c>
      <c r="VNA1" t="s">
        <v>30642</v>
      </c>
      <c r="VNB1" t="s">
        <v>30643</v>
      </c>
      <c r="VNC1" t="s">
        <v>30644</v>
      </c>
      <c r="VND1" t="s">
        <v>30645</v>
      </c>
      <c r="VNE1" t="s">
        <v>30646</v>
      </c>
      <c r="VNF1" t="s">
        <v>30647</v>
      </c>
      <c r="VNG1" t="s">
        <v>30648</v>
      </c>
      <c r="VNH1" t="s">
        <v>30649</v>
      </c>
      <c r="VNI1" t="s">
        <v>30650</v>
      </c>
      <c r="VNJ1" t="s">
        <v>30651</v>
      </c>
      <c r="VNK1" t="s">
        <v>30652</v>
      </c>
      <c r="VNL1" t="s">
        <v>30653</v>
      </c>
      <c r="VNM1" t="s">
        <v>30654</v>
      </c>
      <c r="VNN1" t="s">
        <v>30655</v>
      </c>
      <c r="VNO1" t="s">
        <v>30656</v>
      </c>
      <c r="VNP1" t="s">
        <v>30657</v>
      </c>
      <c r="VNQ1" t="s">
        <v>30658</v>
      </c>
      <c r="VNR1" t="s">
        <v>30659</v>
      </c>
      <c r="VNS1" t="s">
        <v>30660</v>
      </c>
      <c r="VNT1" t="s">
        <v>30661</v>
      </c>
      <c r="VNU1" t="s">
        <v>30662</v>
      </c>
      <c r="VNV1" t="s">
        <v>30663</v>
      </c>
      <c r="VNW1" t="s">
        <v>30664</v>
      </c>
      <c r="VNX1" t="s">
        <v>30665</v>
      </c>
      <c r="VNY1" t="s">
        <v>30666</v>
      </c>
      <c r="VNZ1" t="s">
        <v>30667</v>
      </c>
      <c r="VOA1" t="s">
        <v>30668</v>
      </c>
      <c r="VOB1" t="s">
        <v>30669</v>
      </c>
      <c r="VOC1" t="s">
        <v>30670</v>
      </c>
      <c r="VOD1" t="s">
        <v>30671</v>
      </c>
      <c r="VOE1" t="s">
        <v>30672</v>
      </c>
      <c r="VOF1" t="s">
        <v>30673</v>
      </c>
      <c r="VOG1" t="s">
        <v>30674</v>
      </c>
      <c r="VOH1" t="s">
        <v>30675</v>
      </c>
      <c r="VOI1" t="s">
        <v>30676</v>
      </c>
      <c r="VOJ1" t="s">
        <v>30677</v>
      </c>
      <c r="VOK1" t="s">
        <v>30678</v>
      </c>
      <c r="VOL1" t="s">
        <v>30679</v>
      </c>
      <c r="VOM1" t="s">
        <v>30680</v>
      </c>
      <c r="VON1" t="s">
        <v>30681</v>
      </c>
      <c r="VOO1" t="s">
        <v>30682</v>
      </c>
      <c r="VOP1" t="s">
        <v>30683</v>
      </c>
      <c r="VOQ1" t="s">
        <v>30684</v>
      </c>
      <c r="VOR1" t="s">
        <v>30685</v>
      </c>
      <c r="VOS1" t="s">
        <v>30686</v>
      </c>
      <c r="VOT1" t="s">
        <v>30687</v>
      </c>
      <c r="VOU1" t="s">
        <v>30688</v>
      </c>
      <c r="VOV1" t="s">
        <v>30689</v>
      </c>
      <c r="VOW1" t="s">
        <v>30690</v>
      </c>
      <c r="VOX1" t="s">
        <v>30691</v>
      </c>
      <c r="VOY1" t="s">
        <v>30692</v>
      </c>
      <c r="VOZ1" t="s">
        <v>30693</v>
      </c>
      <c r="VPA1" t="s">
        <v>30694</v>
      </c>
      <c r="VPB1" t="s">
        <v>30695</v>
      </c>
      <c r="VPC1" t="s">
        <v>30696</v>
      </c>
      <c r="VPD1" t="s">
        <v>30697</v>
      </c>
      <c r="VPE1" t="s">
        <v>30698</v>
      </c>
      <c r="VPF1" t="s">
        <v>30699</v>
      </c>
      <c r="VPG1" t="s">
        <v>30700</v>
      </c>
      <c r="VPH1" t="s">
        <v>30701</v>
      </c>
      <c r="VPI1" t="s">
        <v>30702</v>
      </c>
      <c r="VPJ1" t="s">
        <v>30703</v>
      </c>
      <c r="VPK1" t="s">
        <v>30704</v>
      </c>
      <c r="VPL1" t="s">
        <v>30705</v>
      </c>
      <c r="VPM1" t="s">
        <v>30706</v>
      </c>
      <c r="VPN1" t="s">
        <v>30707</v>
      </c>
      <c r="VPO1" t="s">
        <v>30708</v>
      </c>
      <c r="VPP1" t="s">
        <v>30709</v>
      </c>
      <c r="VPQ1" t="s">
        <v>30710</v>
      </c>
      <c r="VPR1" t="s">
        <v>30711</v>
      </c>
      <c r="VPS1" t="s">
        <v>30712</v>
      </c>
      <c r="VPT1" t="s">
        <v>30713</v>
      </c>
      <c r="VPU1" t="s">
        <v>30714</v>
      </c>
      <c r="VPV1" t="s">
        <v>30715</v>
      </c>
      <c r="VPW1" t="s">
        <v>30716</v>
      </c>
      <c r="VPX1" t="s">
        <v>30717</v>
      </c>
      <c r="VPY1" t="s">
        <v>30718</v>
      </c>
      <c r="VPZ1" t="s">
        <v>30719</v>
      </c>
      <c r="VQA1" t="s">
        <v>30720</v>
      </c>
      <c r="VQB1" t="s">
        <v>30721</v>
      </c>
      <c r="VQC1" t="s">
        <v>30722</v>
      </c>
      <c r="VQD1" t="s">
        <v>30723</v>
      </c>
      <c r="VQE1" t="s">
        <v>30724</v>
      </c>
      <c r="VQF1" t="s">
        <v>30725</v>
      </c>
      <c r="VQG1" t="s">
        <v>30726</v>
      </c>
      <c r="VQH1" t="s">
        <v>30727</v>
      </c>
      <c r="VQI1" t="s">
        <v>30728</v>
      </c>
      <c r="VQJ1" t="s">
        <v>30729</v>
      </c>
      <c r="VQK1" t="s">
        <v>30730</v>
      </c>
      <c r="VQL1" t="s">
        <v>30731</v>
      </c>
      <c r="VQM1" t="s">
        <v>30732</v>
      </c>
      <c r="VQN1" t="s">
        <v>30733</v>
      </c>
      <c r="VQO1" t="s">
        <v>30734</v>
      </c>
      <c r="VQP1" t="s">
        <v>30735</v>
      </c>
      <c r="VQQ1" t="s">
        <v>30736</v>
      </c>
      <c r="VQR1" t="s">
        <v>30737</v>
      </c>
      <c r="VQS1" t="s">
        <v>30738</v>
      </c>
      <c r="VQT1" t="s">
        <v>30739</v>
      </c>
      <c r="VQU1" t="s">
        <v>30740</v>
      </c>
      <c r="VQV1" t="s">
        <v>30741</v>
      </c>
      <c r="VQW1" t="s">
        <v>30742</v>
      </c>
      <c r="VQX1" t="s">
        <v>30743</v>
      </c>
      <c r="VQY1" t="s">
        <v>30744</v>
      </c>
      <c r="VQZ1" t="s">
        <v>30745</v>
      </c>
      <c r="VRA1" t="s">
        <v>30746</v>
      </c>
      <c r="VRB1" t="s">
        <v>30747</v>
      </c>
      <c r="VRC1" t="s">
        <v>30748</v>
      </c>
      <c r="VRD1" t="s">
        <v>30749</v>
      </c>
      <c r="VRE1" t="s">
        <v>30750</v>
      </c>
      <c r="VRF1" t="s">
        <v>30751</v>
      </c>
      <c r="VRG1" t="s">
        <v>30752</v>
      </c>
      <c r="VRH1" t="s">
        <v>30753</v>
      </c>
      <c r="VRI1" t="s">
        <v>30754</v>
      </c>
      <c r="VRJ1" t="s">
        <v>30755</v>
      </c>
      <c r="VRK1" t="s">
        <v>30756</v>
      </c>
      <c r="VRL1" t="s">
        <v>30757</v>
      </c>
      <c r="VRM1" t="s">
        <v>30758</v>
      </c>
      <c r="VRN1" t="s">
        <v>30759</v>
      </c>
      <c r="VRO1" t="s">
        <v>30760</v>
      </c>
      <c r="VRP1" t="s">
        <v>30761</v>
      </c>
      <c r="VRQ1" t="s">
        <v>30762</v>
      </c>
      <c r="VRR1" t="s">
        <v>30763</v>
      </c>
      <c r="VRS1" t="s">
        <v>30764</v>
      </c>
      <c r="VRT1" t="s">
        <v>30765</v>
      </c>
      <c r="VRU1" t="s">
        <v>30766</v>
      </c>
      <c r="VRV1" t="s">
        <v>30767</v>
      </c>
      <c r="VRW1" t="s">
        <v>30768</v>
      </c>
      <c r="VRX1" t="s">
        <v>30769</v>
      </c>
      <c r="VRY1" t="s">
        <v>30770</v>
      </c>
      <c r="VRZ1" t="s">
        <v>30771</v>
      </c>
      <c r="VSA1" t="s">
        <v>30772</v>
      </c>
      <c r="VSB1" t="s">
        <v>30773</v>
      </c>
      <c r="VSC1" t="s">
        <v>30774</v>
      </c>
      <c r="VSD1" t="s">
        <v>30775</v>
      </c>
      <c r="VSE1" t="s">
        <v>30776</v>
      </c>
      <c r="VSF1" t="s">
        <v>30777</v>
      </c>
      <c r="VSG1" t="s">
        <v>30778</v>
      </c>
      <c r="VSH1" t="s">
        <v>30779</v>
      </c>
      <c r="VSI1" t="s">
        <v>30780</v>
      </c>
      <c r="VSJ1" t="s">
        <v>30781</v>
      </c>
      <c r="VSK1" t="s">
        <v>30782</v>
      </c>
      <c r="VSL1" t="s">
        <v>30783</v>
      </c>
      <c r="VSM1" t="s">
        <v>30784</v>
      </c>
      <c r="VSN1" t="s">
        <v>30785</v>
      </c>
      <c r="VSO1" t="s">
        <v>30786</v>
      </c>
      <c r="VSP1" t="s">
        <v>30787</v>
      </c>
      <c r="VSQ1" t="s">
        <v>30788</v>
      </c>
      <c r="VSR1" t="s">
        <v>30789</v>
      </c>
      <c r="VSS1" t="s">
        <v>30790</v>
      </c>
      <c r="VST1" t="s">
        <v>30791</v>
      </c>
      <c r="VSU1" t="s">
        <v>30792</v>
      </c>
      <c r="VSV1" t="s">
        <v>30793</v>
      </c>
      <c r="VSW1" t="s">
        <v>30794</v>
      </c>
      <c r="VSX1" t="s">
        <v>30795</v>
      </c>
      <c r="VSY1" t="s">
        <v>30796</v>
      </c>
      <c r="VSZ1" t="s">
        <v>30797</v>
      </c>
      <c r="VTA1" t="s">
        <v>30798</v>
      </c>
      <c r="VTB1" t="s">
        <v>30799</v>
      </c>
      <c r="VTC1" t="s">
        <v>30800</v>
      </c>
      <c r="VTD1" t="s">
        <v>30801</v>
      </c>
      <c r="VTE1" t="s">
        <v>30802</v>
      </c>
      <c r="VTF1" t="s">
        <v>30803</v>
      </c>
      <c r="VTG1" t="s">
        <v>30804</v>
      </c>
      <c r="VTH1" t="s">
        <v>30805</v>
      </c>
      <c r="VTI1" t="s">
        <v>30806</v>
      </c>
      <c r="VTJ1" t="s">
        <v>30807</v>
      </c>
      <c r="VTK1" t="s">
        <v>30808</v>
      </c>
      <c r="VTL1" t="s">
        <v>30809</v>
      </c>
      <c r="VTM1" t="s">
        <v>30810</v>
      </c>
      <c r="VTN1" t="s">
        <v>30811</v>
      </c>
      <c r="VTO1" t="s">
        <v>30812</v>
      </c>
      <c r="VTP1" t="s">
        <v>30813</v>
      </c>
      <c r="VTQ1" t="s">
        <v>30814</v>
      </c>
      <c r="VTR1" t="s">
        <v>30815</v>
      </c>
      <c r="VTS1" t="s">
        <v>30816</v>
      </c>
      <c r="VTT1" t="s">
        <v>30817</v>
      </c>
      <c r="VTU1" t="s">
        <v>30818</v>
      </c>
      <c r="VTV1" t="s">
        <v>30819</v>
      </c>
      <c r="VTW1" t="s">
        <v>30820</v>
      </c>
      <c r="VTX1" t="s">
        <v>30821</v>
      </c>
      <c r="VTY1" t="s">
        <v>30822</v>
      </c>
      <c r="VTZ1" t="s">
        <v>30823</v>
      </c>
      <c r="VUA1" t="s">
        <v>30824</v>
      </c>
      <c r="VUB1" t="s">
        <v>30825</v>
      </c>
      <c r="VUC1" t="s">
        <v>30826</v>
      </c>
      <c r="VUD1" t="s">
        <v>30827</v>
      </c>
      <c r="VUE1" t="s">
        <v>30828</v>
      </c>
      <c r="VUF1" t="s">
        <v>30829</v>
      </c>
      <c r="VUG1" t="s">
        <v>30830</v>
      </c>
      <c r="VUH1" t="s">
        <v>30831</v>
      </c>
      <c r="VUI1" t="s">
        <v>30832</v>
      </c>
      <c r="VUJ1" t="s">
        <v>30833</v>
      </c>
      <c r="VUK1" t="s">
        <v>30834</v>
      </c>
      <c r="VUL1" t="s">
        <v>30835</v>
      </c>
      <c r="VUM1" t="s">
        <v>30836</v>
      </c>
      <c r="VUN1" t="s">
        <v>30837</v>
      </c>
      <c r="VUO1" t="s">
        <v>30838</v>
      </c>
      <c r="VUP1" t="s">
        <v>30839</v>
      </c>
      <c r="VUQ1" t="s">
        <v>30840</v>
      </c>
      <c r="VUR1" t="s">
        <v>30841</v>
      </c>
      <c r="VUS1" t="s">
        <v>30842</v>
      </c>
      <c r="VUT1" t="s">
        <v>30843</v>
      </c>
      <c r="VUU1" t="s">
        <v>30844</v>
      </c>
      <c r="VUV1" t="s">
        <v>30845</v>
      </c>
      <c r="VUW1" t="s">
        <v>30846</v>
      </c>
      <c r="VUX1" t="s">
        <v>30847</v>
      </c>
      <c r="VUY1" t="s">
        <v>30848</v>
      </c>
      <c r="VUZ1" t="s">
        <v>30849</v>
      </c>
      <c r="VVA1" t="s">
        <v>30850</v>
      </c>
      <c r="VVB1" t="s">
        <v>30851</v>
      </c>
      <c r="VVC1" t="s">
        <v>30852</v>
      </c>
      <c r="VVD1" t="s">
        <v>30853</v>
      </c>
      <c r="VVE1" t="s">
        <v>30854</v>
      </c>
      <c r="VVF1" t="s">
        <v>30855</v>
      </c>
      <c r="VVG1" t="s">
        <v>30856</v>
      </c>
      <c r="VVH1" t="s">
        <v>30857</v>
      </c>
      <c r="VVI1" t="s">
        <v>30858</v>
      </c>
      <c r="VVJ1" t="s">
        <v>30859</v>
      </c>
      <c r="VVK1" t="s">
        <v>30860</v>
      </c>
      <c r="VVL1" t="s">
        <v>30861</v>
      </c>
      <c r="VVM1" t="s">
        <v>30862</v>
      </c>
      <c r="VVN1" t="s">
        <v>30863</v>
      </c>
      <c r="VVO1" t="s">
        <v>30864</v>
      </c>
      <c r="VVP1" t="s">
        <v>30865</v>
      </c>
      <c r="VVQ1" t="s">
        <v>30866</v>
      </c>
      <c r="VVR1" t="s">
        <v>30867</v>
      </c>
      <c r="VVS1" t="s">
        <v>30868</v>
      </c>
      <c r="VVT1" t="s">
        <v>30869</v>
      </c>
      <c r="VVU1" t="s">
        <v>30870</v>
      </c>
      <c r="VVV1" t="s">
        <v>30871</v>
      </c>
      <c r="VVW1" t="s">
        <v>30872</v>
      </c>
      <c r="VVX1" t="s">
        <v>30873</v>
      </c>
      <c r="VVY1" t="s">
        <v>30874</v>
      </c>
      <c r="VVZ1" t="s">
        <v>30875</v>
      </c>
      <c r="VWA1" t="s">
        <v>30876</v>
      </c>
      <c r="VWB1" t="s">
        <v>30877</v>
      </c>
      <c r="VWC1" t="s">
        <v>30878</v>
      </c>
      <c r="VWD1" t="s">
        <v>30879</v>
      </c>
      <c r="VWE1" t="s">
        <v>30880</v>
      </c>
      <c r="VWF1" t="s">
        <v>30881</v>
      </c>
      <c r="VWG1" t="s">
        <v>30882</v>
      </c>
      <c r="VWH1" t="s">
        <v>30883</v>
      </c>
      <c r="VWI1" t="s">
        <v>30884</v>
      </c>
      <c r="VWJ1" t="s">
        <v>30885</v>
      </c>
      <c r="VWK1" t="s">
        <v>30886</v>
      </c>
      <c r="VWL1" t="s">
        <v>30887</v>
      </c>
      <c r="VWM1" t="s">
        <v>30888</v>
      </c>
      <c r="VWN1" t="s">
        <v>30889</v>
      </c>
      <c r="VWO1" t="s">
        <v>30890</v>
      </c>
      <c r="VWP1" t="s">
        <v>30891</v>
      </c>
      <c r="VWQ1" t="s">
        <v>30892</v>
      </c>
      <c r="VWR1" t="s">
        <v>30893</v>
      </c>
      <c r="VWS1" t="s">
        <v>30894</v>
      </c>
      <c r="VWT1" t="s">
        <v>30895</v>
      </c>
      <c r="VWU1" t="s">
        <v>30896</v>
      </c>
      <c r="VWV1" t="s">
        <v>30897</v>
      </c>
      <c r="VWW1" t="s">
        <v>30898</v>
      </c>
      <c r="VWX1" t="s">
        <v>30899</v>
      </c>
      <c r="VWY1" t="s">
        <v>30900</v>
      </c>
      <c r="VWZ1" t="s">
        <v>30901</v>
      </c>
      <c r="VXA1" t="s">
        <v>30902</v>
      </c>
      <c r="VXB1" t="s">
        <v>30903</v>
      </c>
      <c r="VXC1" t="s">
        <v>30904</v>
      </c>
      <c r="VXD1" t="s">
        <v>30905</v>
      </c>
      <c r="VXE1" t="s">
        <v>30906</v>
      </c>
      <c r="VXF1" t="s">
        <v>30907</v>
      </c>
      <c r="VXG1" t="s">
        <v>30908</v>
      </c>
      <c r="VXH1" t="s">
        <v>30909</v>
      </c>
      <c r="VXI1" t="s">
        <v>30910</v>
      </c>
      <c r="VXJ1" t="s">
        <v>30911</v>
      </c>
      <c r="VXK1" t="s">
        <v>30912</v>
      </c>
      <c r="VXL1" t="s">
        <v>30913</v>
      </c>
      <c r="VXM1" t="s">
        <v>30914</v>
      </c>
      <c r="VXN1" t="s">
        <v>30915</v>
      </c>
      <c r="VXO1" t="s">
        <v>30916</v>
      </c>
      <c r="VXP1" t="s">
        <v>30917</v>
      </c>
      <c r="VXQ1" t="s">
        <v>30918</v>
      </c>
      <c r="VXR1" t="s">
        <v>30919</v>
      </c>
      <c r="VXS1" t="s">
        <v>30920</v>
      </c>
      <c r="VXT1" t="s">
        <v>30921</v>
      </c>
      <c r="VXU1" t="s">
        <v>30922</v>
      </c>
      <c r="VXV1" t="s">
        <v>30923</v>
      </c>
      <c r="VXW1" t="s">
        <v>30924</v>
      </c>
      <c r="VXX1" t="s">
        <v>30925</v>
      </c>
      <c r="VXY1" t="s">
        <v>30926</v>
      </c>
      <c r="VXZ1" t="s">
        <v>30927</v>
      </c>
      <c r="VYA1" t="s">
        <v>30928</v>
      </c>
      <c r="VYB1" t="s">
        <v>30929</v>
      </c>
      <c r="VYC1" t="s">
        <v>30930</v>
      </c>
      <c r="VYD1" t="s">
        <v>30931</v>
      </c>
      <c r="VYE1" t="s">
        <v>30932</v>
      </c>
      <c r="VYF1" t="s">
        <v>30933</v>
      </c>
      <c r="VYG1" t="s">
        <v>30934</v>
      </c>
      <c r="VYH1" t="s">
        <v>30935</v>
      </c>
      <c r="VYI1" t="s">
        <v>30936</v>
      </c>
      <c r="VYJ1" t="s">
        <v>30937</v>
      </c>
      <c r="VYK1" t="s">
        <v>30938</v>
      </c>
      <c r="VYL1" t="s">
        <v>30939</v>
      </c>
      <c r="VYM1" t="s">
        <v>30940</v>
      </c>
      <c r="VYN1" t="s">
        <v>30941</v>
      </c>
      <c r="VYO1" t="s">
        <v>30942</v>
      </c>
      <c r="VYP1" t="s">
        <v>30943</v>
      </c>
      <c r="VYQ1" t="s">
        <v>30944</v>
      </c>
      <c r="VYR1" t="s">
        <v>30945</v>
      </c>
      <c r="VYS1" t="s">
        <v>30946</v>
      </c>
      <c r="VYT1" t="s">
        <v>30947</v>
      </c>
      <c r="VYU1" t="s">
        <v>30948</v>
      </c>
      <c r="VYV1" t="s">
        <v>30949</v>
      </c>
      <c r="VYW1" t="s">
        <v>30950</v>
      </c>
      <c r="VYX1" t="s">
        <v>30951</v>
      </c>
      <c r="VYY1" t="s">
        <v>30952</v>
      </c>
      <c r="VYZ1" t="s">
        <v>30953</v>
      </c>
      <c r="VZA1" t="s">
        <v>30954</v>
      </c>
      <c r="VZB1" t="s">
        <v>30955</v>
      </c>
      <c r="VZC1" t="s">
        <v>30956</v>
      </c>
      <c r="VZD1" t="s">
        <v>30957</v>
      </c>
      <c r="VZE1" t="s">
        <v>30958</v>
      </c>
      <c r="VZF1" t="s">
        <v>30959</v>
      </c>
      <c r="VZG1" t="s">
        <v>30960</v>
      </c>
      <c r="VZH1" t="s">
        <v>30961</v>
      </c>
      <c r="VZI1" t="s">
        <v>30962</v>
      </c>
      <c r="VZJ1" t="s">
        <v>30963</v>
      </c>
      <c r="VZK1" t="s">
        <v>30964</v>
      </c>
      <c r="VZL1" t="s">
        <v>30965</v>
      </c>
      <c r="VZM1" t="s">
        <v>30966</v>
      </c>
      <c r="VZN1" t="s">
        <v>30967</v>
      </c>
      <c r="VZO1" t="s">
        <v>30968</v>
      </c>
      <c r="VZP1" t="s">
        <v>30969</v>
      </c>
      <c r="VZQ1" t="s">
        <v>30970</v>
      </c>
      <c r="VZR1" t="s">
        <v>30971</v>
      </c>
      <c r="VZS1" t="s">
        <v>30972</v>
      </c>
      <c r="VZT1" t="s">
        <v>30973</v>
      </c>
      <c r="VZU1" t="s">
        <v>30974</v>
      </c>
      <c r="VZV1" t="s">
        <v>30975</v>
      </c>
      <c r="VZW1" t="s">
        <v>30976</v>
      </c>
      <c r="VZX1" t="s">
        <v>30977</v>
      </c>
      <c r="VZY1" t="s">
        <v>30978</v>
      </c>
      <c r="VZZ1" t="s">
        <v>30979</v>
      </c>
      <c r="WAA1" t="s">
        <v>30980</v>
      </c>
      <c r="WAB1" t="s">
        <v>30981</v>
      </c>
      <c r="WAC1" t="s">
        <v>30982</v>
      </c>
      <c r="WAD1" t="s">
        <v>30983</v>
      </c>
      <c r="WAE1" t="s">
        <v>30984</v>
      </c>
      <c r="WAF1" t="s">
        <v>30985</v>
      </c>
      <c r="WAG1" t="s">
        <v>30986</v>
      </c>
      <c r="WAH1" t="s">
        <v>30987</v>
      </c>
      <c r="WAI1" t="s">
        <v>30988</v>
      </c>
      <c r="WAJ1" t="s">
        <v>30989</v>
      </c>
      <c r="WAK1" t="s">
        <v>30990</v>
      </c>
      <c r="WAL1" t="s">
        <v>30991</v>
      </c>
      <c r="WAM1" t="s">
        <v>30992</v>
      </c>
      <c r="WAN1" t="s">
        <v>30993</v>
      </c>
      <c r="WAO1" t="s">
        <v>30994</v>
      </c>
      <c r="WAP1" t="s">
        <v>30995</v>
      </c>
      <c r="WAQ1" t="s">
        <v>30996</v>
      </c>
      <c r="WAR1" t="s">
        <v>30997</v>
      </c>
      <c r="WAS1" t="s">
        <v>30998</v>
      </c>
      <c r="WAT1" t="s">
        <v>30999</v>
      </c>
      <c r="WAU1" t="s">
        <v>31000</v>
      </c>
      <c r="WAV1" t="s">
        <v>31001</v>
      </c>
      <c r="WAW1" t="s">
        <v>31002</v>
      </c>
      <c r="WAX1" t="s">
        <v>31003</v>
      </c>
      <c r="WAY1" t="s">
        <v>31004</v>
      </c>
      <c r="WAZ1" t="s">
        <v>31005</v>
      </c>
      <c r="WBA1" t="s">
        <v>31006</v>
      </c>
      <c r="WBB1" t="s">
        <v>31007</v>
      </c>
      <c r="WBC1" t="s">
        <v>31008</v>
      </c>
      <c r="WBD1" t="s">
        <v>31009</v>
      </c>
      <c r="WBE1" t="s">
        <v>31010</v>
      </c>
      <c r="WBF1" t="s">
        <v>31011</v>
      </c>
      <c r="WBG1" t="s">
        <v>31012</v>
      </c>
      <c r="WBH1" t="s">
        <v>31013</v>
      </c>
      <c r="WBI1" t="s">
        <v>31014</v>
      </c>
      <c r="WBJ1" t="s">
        <v>31015</v>
      </c>
      <c r="WBK1" t="s">
        <v>31016</v>
      </c>
      <c r="WBL1" t="s">
        <v>31017</v>
      </c>
      <c r="WBM1" t="s">
        <v>31018</v>
      </c>
      <c r="WBN1" t="s">
        <v>31019</v>
      </c>
      <c r="WBO1" t="s">
        <v>31020</v>
      </c>
      <c r="WBP1" t="s">
        <v>31021</v>
      </c>
      <c r="WBQ1" t="s">
        <v>31022</v>
      </c>
      <c r="WBR1" t="s">
        <v>31023</v>
      </c>
      <c r="WBS1" t="s">
        <v>31024</v>
      </c>
      <c r="WBT1" t="s">
        <v>31025</v>
      </c>
      <c r="WBU1" t="s">
        <v>31026</v>
      </c>
      <c r="WBV1" t="s">
        <v>31027</v>
      </c>
      <c r="WBW1" t="s">
        <v>31028</v>
      </c>
      <c r="WBX1" t="s">
        <v>31029</v>
      </c>
      <c r="WBY1" t="s">
        <v>31030</v>
      </c>
      <c r="WBZ1" t="s">
        <v>31031</v>
      </c>
      <c r="WCA1" t="s">
        <v>31032</v>
      </c>
      <c r="WCB1" t="s">
        <v>31033</v>
      </c>
      <c r="WCC1" t="s">
        <v>31034</v>
      </c>
      <c r="WCD1" t="s">
        <v>31035</v>
      </c>
      <c r="WCE1" t="s">
        <v>31036</v>
      </c>
      <c r="WCF1" t="s">
        <v>31037</v>
      </c>
      <c r="WCG1" t="s">
        <v>31038</v>
      </c>
      <c r="WCH1" t="s">
        <v>31039</v>
      </c>
      <c r="WCI1" t="s">
        <v>31040</v>
      </c>
      <c r="WCJ1" t="s">
        <v>31041</v>
      </c>
      <c r="WCK1" t="s">
        <v>31042</v>
      </c>
      <c r="WCL1" t="s">
        <v>31043</v>
      </c>
      <c r="WCM1" t="s">
        <v>31044</v>
      </c>
      <c r="WCN1" t="s">
        <v>31045</v>
      </c>
      <c r="WCO1" t="s">
        <v>31046</v>
      </c>
      <c r="WCP1" t="s">
        <v>31047</v>
      </c>
      <c r="WCQ1" t="s">
        <v>31048</v>
      </c>
      <c r="WCR1" t="s">
        <v>31049</v>
      </c>
      <c r="WCS1" t="s">
        <v>31050</v>
      </c>
      <c r="WCT1" t="s">
        <v>31051</v>
      </c>
      <c r="WCU1" t="s">
        <v>31052</v>
      </c>
      <c r="WCV1" t="s">
        <v>31053</v>
      </c>
      <c r="WCW1" t="s">
        <v>31054</v>
      </c>
      <c r="WCX1" t="s">
        <v>31055</v>
      </c>
      <c r="WCY1" t="s">
        <v>31056</v>
      </c>
      <c r="WCZ1" t="s">
        <v>31057</v>
      </c>
      <c r="WDA1" t="s">
        <v>31058</v>
      </c>
      <c r="WDB1" t="s">
        <v>31059</v>
      </c>
      <c r="WDC1" t="s">
        <v>31060</v>
      </c>
      <c r="WDD1" t="s">
        <v>31061</v>
      </c>
      <c r="WDE1" t="s">
        <v>31062</v>
      </c>
      <c r="WDF1" t="s">
        <v>31063</v>
      </c>
      <c r="WDG1" t="s">
        <v>31064</v>
      </c>
      <c r="WDH1" t="s">
        <v>31065</v>
      </c>
      <c r="WDI1" t="s">
        <v>31066</v>
      </c>
      <c r="WDJ1" t="s">
        <v>31067</v>
      </c>
      <c r="WDK1" t="s">
        <v>31068</v>
      </c>
      <c r="WDL1" t="s">
        <v>31069</v>
      </c>
      <c r="WDM1" t="s">
        <v>31070</v>
      </c>
      <c r="WDN1" t="s">
        <v>31071</v>
      </c>
      <c r="WDO1" t="s">
        <v>31072</v>
      </c>
      <c r="WDP1" t="s">
        <v>31073</v>
      </c>
      <c r="WDQ1" t="s">
        <v>31074</v>
      </c>
      <c r="WDR1" t="s">
        <v>31075</v>
      </c>
      <c r="WDS1" t="s">
        <v>31076</v>
      </c>
      <c r="WDT1" t="s">
        <v>31077</v>
      </c>
      <c r="WDU1" t="s">
        <v>31078</v>
      </c>
      <c r="WDV1" t="s">
        <v>31079</v>
      </c>
      <c r="WDW1" t="s">
        <v>31080</v>
      </c>
      <c r="WDX1" t="s">
        <v>31081</v>
      </c>
      <c r="WDY1" t="s">
        <v>31082</v>
      </c>
      <c r="WDZ1" t="s">
        <v>31083</v>
      </c>
      <c r="WEA1" t="s">
        <v>31084</v>
      </c>
      <c r="WEB1" t="s">
        <v>31085</v>
      </c>
      <c r="WEC1" t="s">
        <v>31086</v>
      </c>
      <c r="WED1" t="s">
        <v>31087</v>
      </c>
      <c r="WEE1" t="s">
        <v>31088</v>
      </c>
      <c r="WEF1" t="s">
        <v>31089</v>
      </c>
      <c r="WEG1" t="s">
        <v>31090</v>
      </c>
      <c r="WEH1" t="s">
        <v>31091</v>
      </c>
      <c r="WEI1" t="s">
        <v>31092</v>
      </c>
      <c r="WEJ1" t="s">
        <v>31093</v>
      </c>
      <c r="WEK1" t="s">
        <v>31094</v>
      </c>
      <c r="WEL1" t="s">
        <v>31095</v>
      </c>
      <c r="WEM1" t="s">
        <v>31096</v>
      </c>
      <c r="WEN1" t="s">
        <v>31097</v>
      </c>
      <c r="WEO1" t="s">
        <v>31098</v>
      </c>
      <c r="WEP1" t="s">
        <v>31099</v>
      </c>
      <c r="WEQ1" t="s">
        <v>31100</v>
      </c>
      <c r="WER1" t="s">
        <v>31101</v>
      </c>
      <c r="WES1" t="s">
        <v>31102</v>
      </c>
      <c r="WET1" t="s">
        <v>31103</v>
      </c>
      <c r="WEU1" t="s">
        <v>31104</v>
      </c>
      <c r="WEV1" t="s">
        <v>31105</v>
      </c>
      <c r="WEW1" t="s">
        <v>31106</v>
      </c>
      <c r="WEX1" t="s">
        <v>31107</v>
      </c>
      <c r="WEY1" t="s">
        <v>31108</v>
      </c>
      <c r="WEZ1" t="s">
        <v>31109</v>
      </c>
      <c r="WFA1" t="s">
        <v>31110</v>
      </c>
      <c r="WFB1" t="s">
        <v>31111</v>
      </c>
      <c r="WFC1" t="s">
        <v>31112</v>
      </c>
      <c r="WFD1" t="s">
        <v>31113</v>
      </c>
      <c r="WFE1" t="s">
        <v>31114</v>
      </c>
      <c r="WFF1" t="s">
        <v>31115</v>
      </c>
      <c r="WFG1" t="s">
        <v>31116</v>
      </c>
      <c r="WFH1" t="s">
        <v>31117</v>
      </c>
      <c r="WFI1" t="s">
        <v>31118</v>
      </c>
      <c r="WFJ1" t="s">
        <v>31119</v>
      </c>
      <c r="WFK1" t="s">
        <v>31120</v>
      </c>
      <c r="WFL1" t="s">
        <v>31121</v>
      </c>
      <c r="WFM1" t="s">
        <v>31122</v>
      </c>
      <c r="WFN1" t="s">
        <v>31123</v>
      </c>
      <c r="WFO1" t="s">
        <v>31124</v>
      </c>
      <c r="WFP1" t="s">
        <v>31125</v>
      </c>
      <c r="WFQ1" t="s">
        <v>31126</v>
      </c>
      <c r="WFR1" t="s">
        <v>31127</v>
      </c>
      <c r="WFS1" t="s">
        <v>31128</v>
      </c>
      <c r="WFT1" t="s">
        <v>31129</v>
      </c>
      <c r="WFU1" t="s">
        <v>31130</v>
      </c>
      <c r="WFV1" t="s">
        <v>31131</v>
      </c>
      <c r="WFW1" t="s">
        <v>31132</v>
      </c>
      <c r="WFX1" t="s">
        <v>31133</v>
      </c>
      <c r="WFY1" t="s">
        <v>31134</v>
      </c>
      <c r="WFZ1" t="s">
        <v>31135</v>
      </c>
      <c r="WGA1" t="s">
        <v>31136</v>
      </c>
      <c r="WGB1" t="s">
        <v>31137</v>
      </c>
      <c r="WGC1" t="s">
        <v>31138</v>
      </c>
      <c r="WGD1" t="s">
        <v>31139</v>
      </c>
      <c r="WGE1" t="s">
        <v>31140</v>
      </c>
      <c r="WGF1" t="s">
        <v>31141</v>
      </c>
      <c r="WGG1" t="s">
        <v>31142</v>
      </c>
      <c r="WGH1" t="s">
        <v>31143</v>
      </c>
      <c r="WGI1" t="s">
        <v>31144</v>
      </c>
      <c r="WGJ1" t="s">
        <v>31145</v>
      </c>
      <c r="WGK1" t="s">
        <v>31146</v>
      </c>
      <c r="WGL1" t="s">
        <v>31147</v>
      </c>
      <c r="WGM1" t="s">
        <v>31148</v>
      </c>
      <c r="WGN1" t="s">
        <v>31149</v>
      </c>
      <c r="WGO1" t="s">
        <v>31150</v>
      </c>
      <c r="WGP1" t="s">
        <v>31151</v>
      </c>
      <c r="WGQ1" t="s">
        <v>31152</v>
      </c>
      <c r="WGR1" t="s">
        <v>31153</v>
      </c>
      <c r="WGS1" t="s">
        <v>31154</v>
      </c>
      <c r="WGT1" t="s">
        <v>31155</v>
      </c>
      <c r="WGU1" t="s">
        <v>31156</v>
      </c>
      <c r="WGV1" t="s">
        <v>31157</v>
      </c>
      <c r="WGW1" t="s">
        <v>31158</v>
      </c>
      <c r="WGX1" t="s">
        <v>31159</v>
      </c>
      <c r="WGY1" t="s">
        <v>31160</v>
      </c>
      <c r="WGZ1" t="s">
        <v>31161</v>
      </c>
      <c r="WHA1" t="s">
        <v>31162</v>
      </c>
      <c r="WHB1" t="s">
        <v>31163</v>
      </c>
      <c r="WHC1" t="s">
        <v>31164</v>
      </c>
      <c r="WHD1" t="s">
        <v>31165</v>
      </c>
      <c r="WHE1" t="s">
        <v>31166</v>
      </c>
      <c r="WHF1" t="s">
        <v>31167</v>
      </c>
      <c r="WHG1" t="s">
        <v>31168</v>
      </c>
      <c r="WHH1" t="s">
        <v>31169</v>
      </c>
      <c r="WHI1" t="s">
        <v>31170</v>
      </c>
      <c r="WHJ1" t="s">
        <v>31171</v>
      </c>
      <c r="WHK1" t="s">
        <v>31172</v>
      </c>
      <c r="WHL1" t="s">
        <v>31173</v>
      </c>
      <c r="WHM1" t="s">
        <v>31174</v>
      </c>
      <c r="WHN1" t="s">
        <v>31175</v>
      </c>
      <c r="WHO1" t="s">
        <v>31176</v>
      </c>
      <c r="WHP1" t="s">
        <v>31177</v>
      </c>
      <c r="WHQ1" t="s">
        <v>31178</v>
      </c>
      <c r="WHR1" t="s">
        <v>31179</v>
      </c>
      <c r="WHS1" t="s">
        <v>31180</v>
      </c>
      <c r="WHT1" t="s">
        <v>31181</v>
      </c>
      <c r="WHU1" t="s">
        <v>31182</v>
      </c>
      <c r="WHV1" t="s">
        <v>31183</v>
      </c>
      <c r="WHW1" t="s">
        <v>31184</v>
      </c>
      <c r="WHX1" t="s">
        <v>31185</v>
      </c>
      <c r="WHY1" t="s">
        <v>31186</v>
      </c>
      <c r="WHZ1" t="s">
        <v>31187</v>
      </c>
      <c r="WIA1" t="s">
        <v>31188</v>
      </c>
      <c r="WIB1" t="s">
        <v>31189</v>
      </c>
      <c r="WIC1" t="s">
        <v>31190</v>
      </c>
      <c r="WID1" t="s">
        <v>31191</v>
      </c>
      <c r="WIE1" t="s">
        <v>31192</v>
      </c>
      <c r="WIF1" t="s">
        <v>31193</v>
      </c>
      <c r="WIG1" t="s">
        <v>31194</v>
      </c>
      <c r="WIH1" t="s">
        <v>31195</v>
      </c>
      <c r="WII1" t="s">
        <v>31196</v>
      </c>
      <c r="WIJ1" t="s">
        <v>31197</v>
      </c>
      <c r="WIK1" t="s">
        <v>31198</v>
      </c>
      <c r="WIL1" t="s">
        <v>31199</v>
      </c>
      <c r="WIM1" t="s">
        <v>31200</v>
      </c>
      <c r="WIN1" t="s">
        <v>31201</v>
      </c>
      <c r="WIO1" t="s">
        <v>31202</v>
      </c>
      <c r="WIP1" t="s">
        <v>31203</v>
      </c>
      <c r="WIQ1" t="s">
        <v>31204</v>
      </c>
      <c r="WIR1" t="s">
        <v>31205</v>
      </c>
      <c r="WIS1" t="s">
        <v>31206</v>
      </c>
      <c r="WIT1" t="s">
        <v>31207</v>
      </c>
      <c r="WIU1" t="s">
        <v>31208</v>
      </c>
      <c r="WIV1" t="s">
        <v>31209</v>
      </c>
      <c r="WIW1" t="s">
        <v>31210</v>
      </c>
      <c r="WIX1" t="s">
        <v>31211</v>
      </c>
      <c r="WIY1" t="s">
        <v>31212</v>
      </c>
      <c r="WIZ1" t="s">
        <v>31213</v>
      </c>
      <c r="WJA1" t="s">
        <v>31214</v>
      </c>
      <c r="WJB1" t="s">
        <v>31215</v>
      </c>
      <c r="WJC1" t="s">
        <v>31216</v>
      </c>
      <c r="WJD1" t="s">
        <v>31217</v>
      </c>
      <c r="WJE1" t="s">
        <v>31218</v>
      </c>
      <c r="WJF1" t="s">
        <v>31219</v>
      </c>
      <c r="WJG1" t="s">
        <v>31220</v>
      </c>
      <c r="WJH1" t="s">
        <v>31221</v>
      </c>
      <c r="WJI1" t="s">
        <v>31222</v>
      </c>
      <c r="WJJ1" t="s">
        <v>31223</v>
      </c>
      <c r="WJK1" t="s">
        <v>31224</v>
      </c>
      <c r="WJL1" t="s">
        <v>31225</v>
      </c>
      <c r="WJM1" t="s">
        <v>31226</v>
      </c>
      <c r="WJN1" t="s">
        <v>31227</v>
      </c>
      <c r="WJO1" t="s">
        <v>31228</v>
      </c>
      <c r="WJP1" t="s">
        <v>31229</v>
      </c>
      <c r="WJQ1" t="s">
        <v>31230</v>
      </c>
      <c r="WJR1" t="s">
        <v>31231</v>
      </c>
      <c r="WJS1" t="s">
        <v>31232</v>
      </c>
      <c r="WJT1" t="s">
        <v>31233</v>
      </c>
      <c r="WJU1" t="s">
        <v>31234</v>
      </c>
      <c r="WJV1" t="s">
        <v>31235</v>
      </c>
      <c r="WJW1" t="s">
        <v>31236</v>
      </c>
      <c r="WJX1" t="s">
        <v>31237</v>
      </c>
      <c r="WJY1" t="s">
        <v>31238</v>
      </c>
      <c r="WJZ1" t="s">
        <v>31239</v>
      </c>
      <c r="WKA1" t="s">
        <v>31240</v>
      </c>
      <c r="WKB1" t="s">
        <v>31241</v>
      </c>
      <c r="WKC1" t="s">
        <v>31242</v>
      </c>
      <c r="WKD1" t="s">
        <v>31243</v>
      </c>
      <c r="WKE1" t="s">
        <v>31244</v>
      </c>
      <c r="WKF1" t="s">
        <v>31245</v>
      </c>
      <c r="WKG1" t="s">
        <v>31246</v>
      </c>
      <c r="WKH1" t="s">
        <v>31247</v>
      </c>
      <c r="WKI1" t="s">
        <v>31248</v>
      </c>
      <c r="WKJ1" t="s">
        <v>31249</v>
      </c>
      <c r="WKK1" t="s">
        <v>31250</v>
      </c>
      <c r="WKL1" t="s">
        <v>31251</v>
      </c>
      <c r="WKM1" t="s">
        <v>31252</v>
      </c>
      <c r="WKN1" t="s">
        <v>31253</v>
      </c>
      <c r="WKO1" t="s">
        <v>31254</v>
      </c>
      <c r="WKP1" t="s">
        <v>31255</v>
      </c>
      <c r="WKQ1" t="s">
        <v>31256</v>
      </c>
      <c r="WKR1" t="s">
        <v>31257</v>
      </c>
      <c r="WKS1" t="s">
        <v>31258</v>
      </c>
      <c r="WKT1" t="s">
        <v>31259</v>
      </c>
      <c r="WKU1" t="s">
        <v>31260</v>
      </c>
      <c r="WKV1" t="s">
        <v>31261</v>
      </c>
      <c r="WKW1" t="s">
        <v>31262</v>
      </c>
      <c r="WKX1" t="s">
        <v>31263</v>
      </c>
      <c r="WKY1" t="s">
        <v>31264</v>
      </c>
      <c r="WKZ1" t="s">
        <v>31265</v>
      </c>
      <c r="WLA1" t="s">
        <v>31266</v>
      </c>
      <c r="WLB1" t="s">
        <v>31267</v>
      </c>
      <c r="WLC1" t="s">
        <v>31268</v>
      </c>
      <c r="WLD1" t="s">
        <v>31269</v>
      </c>
      <c r="WLE1" t="s">
        <v>31270</v>
      </c>
      <c r="WLF1" t="s">
        <v>31271</v>
      </c>
      <c r="WLG1" t="s">
        <v>31272</v>
      </c>
      <c r="WLH1" t="s">
        <v>31273</v>
      </c>
      <c r="WLI1" t="s">
        <v>31274</v>
      </c>
      <c r="WLJ1" t="s">
        <v>31275</v>
      </c>
      <c r="WLK1" t="s">
        <v>31276</v>
      </c>
      <c r="WLL1" t="s">
        <v>31277</v>
      </c>
      <c r="WLM1" t="s">
        <v>31278</v>
      </c>
      <c r="WLN1" t="s">
        <v>31279</v>
      </c>
      <c r="WLO1" t="s">
        <v>31280</v>
      </c>
      <c r="WLP1" t="s">
        <v>31281</v>
      </c>
      <c r="WLQ1" t="s">
        <v>31282</v>
      </c>
      <c r="WLR1" t="s">
        <v>31283</v>
      </c>
      <c r="WLS1" t="s">
        <v>31284</v>
      </c>
      <c r="WLT1" t="s">
        <v>31285</v>
      </c>
      <c r="WLU1" t="s">
        <v>31286</v>
      </c>
      <c r="WLV1" t="s">
        <v>31287</v>
      </c>
      <c r="WLW1" t="s">
        <v>31288</v>
      </c>
      <c r="WLX1" t="s">
        <v>31289</v>
      </c>
      <c r="WLY1" t="s">
        <v>31290</v>
      </c>
      <c r="WLZ1" t="s">
        <v>31291</v>
      </c>
      <c r="WMA1" t="s">
        <v>31292</v>
      </c>
      <c r="WMB1" t="s">
        <v>31293</v>
      </c>
      <c r="WMC1" t="s">
        <v>31294</v>
      </c>
      <c r="WMD1" t="s">
        <v>31295</v>
      </c>
      <c r="WME1" t="s">
        <v>31296</v>
      </c>
      <c r="WMF1" t="s">
        <v>31297</v>
      </c>
      <c r="WMG1" t="s">
        <v>31298</v>
      </c>
      <c r="WMH1" t="s">
        <v>31299</v>
      </c>
      <c r="WMI1" t="s">
        <v>31300</v>
      </c>
      <c r="WMJ1" t="s">
        <v>31301</v>
      </c>
      <c r="WMK1" t="s">
        <v>31302</v>
      </c>
      <c r="WML1" t="s">
        <v>31303</v>
      </c>
      <c r="WMM1" t="s">
        <v>31304</v>
      </c>
      <c r="WMN1" t="s">
        <v>31305</v>
      </c>
      <c r="WMO1" t="s">
        <v>31306</v>
      </c>
      <c r="WMP1" t="s">
        <v>31307</v>
      </c>
      <c r="WMQ1" t="s">
        <v>31308</v>
      </c>
      <c r="WMR1" t="s">
        <v>31309</v>
      </c>
      <c r="WMS1" t="s">
        <v>31310</v>
      </c>
      <c r="WMT1" t="s">
        <v>31311</v>
      </c>
      <c r="WMU1" t="s">
        <v>31312</v>
      </c>
      <c r="WMV1" t="s">
        <v>31313</v>
      </c>
      <c r="WMW1" t="s">
        <v>31314</v>
      </c>
      <c r="WMX1" t="s">
        <v>31315</v>
      </c>
      <c r="WMY1" t="s">
        <v>31316</v>
      </c>
      <c r="WMZ1" t="s">
        <v>31317</v>
      </c>
      <c r="WNA1" t="s">
        <v>31318</v>
      </c>
      <c r="WNB1" t="s">
        <v>31319</v>
      </c>
      <c r="WNC1" t="s">
        <v>31320</v>
      </c>
      <c r="WND1" t="s">
        <v>31321</v>
      </c>
      <c r="WNE1" t="s">
        <v>31322</v>
      </c>
      <c r="WNF1" t="s">
        <v>31323</v>
      </c>
      <c r="WNG1" t="s">
        <v>31324</v>
      </c>
      <c r="WNH1" t="s">
        <v>31325</v>
      </c>
      <c r="WNI1" t="s">
        <v>31326</v>
      </c>
      <c r="WNJ1" t="s">
        <v>31327</v>
      </c>
      <c r="WNK1" t="s">
        <v>31328</v>
      </c>
      <c r="WNL1" t="s">
        <v>31329</v>
      </c>
      <c r="WNM1" t="s">
        <v>31330</v>
      </c>
      <c r="WNN1" t="s">
        <v>31331</v>
      </c>
      <c r="WNO1" t="s">
        <v>31332</v>
      </c>
      <c r="WNP1" t="s">
        <v>31333</v>
      </c>
      <c r="WNQ1" t="s">
        <v>31334</v>
      </c>
      <c r="WNR1" t="s">
        <v>31335</v>
      </c>
      <c r="WNS1" t="s">
        <v>31336</v>
      </c>
      <c r="WNT1" t="s">
        <v>31337</v>
      </c>
      <c r="WNU1" t="s">
        <v>31338</v>
      </c>
      <c r="WNV1" t="s">
        <v>31339</v>
      </c>
      <c r="WNW1" t="s">
        <v>31340</v>
      </c>
      <c r="WNX1" t="s">
        <v>31341</v>
      </c>
      <c r="WNY1" t="s">
        <v>31342</v>
      </c>
      <c r="WNZ1" t="s">
        <v>31343</v>
      </c>
      <c r="WOA1" t="s">
        <v>31344</v>
      </c>
      <c r="WOB1" t="s">
        <v>31345</v>
      </c>
      <c r="WOC1" t="s">
        <v>31346</v>
      </c>
      <c r="WOD1" t="s">
        <v>31347</v>
      </c>
      <c r="WOE1" t="s">
        <v>31348</v>
      </c>
      <c r="WOF1" t="s">
        <v>31349</v>
      </c>
      <c r="WOG1" t="s">
        <v>31350</v>
      </c>
      <c r="WOH1" t="s">
        <v>31351</v>
      </c>
      <c r="WOI1" t="s">
        <v>31352</v>
      </c>
      <c r="WOJ1" t="s">
        <v>31353</v>
      </c>
      <c r="WOK1" t="s">
        <v>31354</v>
      </c>
      <c r="WOL1" t="s">
        <v>31355</v>
      </c>
      <c r="WOM1" t="s">
        <v>31356</v>
      </c>
      <c r="WON1" t="s">
        <v>31357</v>
      </c>
      <c r="WOO1" t="s">
        <v>31358</v>
      </c>
      <c r="WOP1" t="s">
        <v>31359</v>
      </c>
      <c r="WOQ1" t="s">
        <v>31360</v>
      </c>
      <c r="WOR1" t="s">
        <v>31361</v>
      </c>
      <c r="WOS1" t="s">
        <v>31362</v>
      </c>
      <c r="WOT1" t="s">
        <v>31363</v>
      </c>
      <c r="WOU1" t="s">
        <v>31364</v>
      </c>
      <c r="WOV1" t="s">
        <v>31365</v>
      </c>
      <c r="WOW1" t="s">
        <v>31366</v>
      </c>
      <c r="WOX1" t="s">
        <v>31367</v>
      </c>
      <c r="WOY1" t="s">
        <v>31368</v>
      </c>
      <c r="WOZ1" t="s">
        <v>31369</v>
      </c>
      <c r="WPA1" t="s">
        <v>31370</v>
      </c>
      <c r="WPB1" t="s">
        <v>31371</v>
      </c>
      <c r="WPC1" t="s">
        <v>31372</v>
      </c>
      <c r="WPD1" t="s">
        <v>31373</v>
      </c>
      <c r="WPE1" t="s">
        <v>31374</v>
      </c>
      <c r="WPF1" t="s">
        <v>31375</v>
      </c>
      <c r="WPG1" t="s">
        <v>31376</v>
      </c>
      <c r="WPH1" t="s">
        <v>31377</v>
      </c>
      <c r="WPI1" t="s">
        <v>31378</v>
      </c>
      <c r="WPJ1" t="s">
        <v>31379</v>
      </c>
      <c r="WPK1" t="s">
        <v>31380</v>
      </c>
      <c r="WPL1" t="s">
        <v>31381</v>
      </c>
      <c r="WPM1" t="s">
        <v>31382</v>
      </c>
      <c r="WPN1" t="s">
        <v>31383</v>
      </c>
      <c r="WPO1" t="s">
        <v>31384</v>
      </c>
      <c r="WPP1" t="s">
        <v>31385</v>
      </c>
      <c r="WPQ1" t="s">
        <v>31386</v>
      </c>
      <c r="WPR1" t="s">
        <v>31387</v>
      </c>
      <c r="WPS1" t="s">
        <v>31388</v>
      </c>
      <c r="WPT1" t="s">
        <v>31389</v>
      </c>
      <c r="WPU1" t="s">
        <v>31390</v>
      </c>
      <c r="WPV1" t="s">
        <v>31391</v>
      </c>
      <c r="WPW1" t="s">
        <v>31392</v>
      </c>
      <c r="WPX1" t="s">
        <v>31393</v>
      </c>
      <c r="WPY1" t="s">
        <v>31394</v>
      </c>
      <c r="WPZ1" t="s">
        <v>31395</v>
      </c>
      <c r="WQA1" t="s">
        <v>31396</v>
      </c>
      <c r="WQB1" t="s">
        <v>31397</v>
      </c>
      <c r="WQC1" t="s">
        <v>31398</v>
      </c>
      <c r="WQD1" t="s">
        <v>31399</v>
      </c>
      <c r="WQE1" t="s">
        <v>31400</v>
      </c>
      <c r="WQF1" t="s">
        <v>31401</v>
      </c>
      <c r="WQG1" t="s">
        <v>31402</v>
      </c>
      <c r="WQH1" t="s">
        <v>31403</v>
      </c>
      <c r="WQI1" t="s">
        <v>31404</v>
      </c>
      <c r="WQJ1" t="s">
        <v>31405</v>
      </c>
      <c r="WQK1" t="s">
        <v>31406</v>
      </c>
      <c r="WQL1" t="s">
        <v>31407</v>
      </c>
      <c r="WQM1" t="s">
        <v>31408</v>
      </c>
      <c r="WQN1" t="s">
        <v>31409</v>
      </c>
      <c r="WQO1" t="s">
        <v>31410</v>
      </c>
      <c r="WQP1" t="s">
        <v>31411</v>
      </c>
      <c r="WQQ1" t="s">
        <v>31412</v>
      </c>
      <c r="WQR1" t="s">
        <v>31413</v>
      </c>
      <c r="WQS1" t="s">
        <v>31414</v>
      </c>
      <c r="WQT1" t="s">
        <v>31415</v>
      </c>
      <c r="WQU1" t="s">
        <v>31416</v>
      </c>
      <c r="WQV1" t="s">
        <v>31417</v>
      </c>
      <c r="WQW1" t="s">
        <v>31418</v>
      </c>
      <c r="WQX1" t="s">
        <v>31419</v>
      </c>
      <c r="WQY1" t="s">
        <v>31420</v>
      </c>
      <c r="WQZ1" t="s">
        <v>31421</v>
      </c>
      <c r="WRA1" t="s">
        <v>31422</v>
      </c>
      <c r="WRB1" t="s">
        <v>31423</v>
      </c>
      <c r="WRC1" t="s">
        <v>31424</v>
      </c>
      <c r="WRD1" t="s">
        <v>31425</v>
      </c>
      <c r="WRE1" t="s">
        <v>31426</v>
      </c>
      <c r="WRF1" t="s">
        <v>31427</v>
      </c>
      <c r="WRG1" t="s">
        <v>31428</v>
      </c>
      <c r="WRH1" t="s">
        <v>31429</v>
      </c>
      <c r="WRI1" t="s">
        <v>31430</v>
      </c>
      <c r="WRJ1" t="s">
        <v>31431</v>
      </c>
      <c r="WRK1" t="s">
        <v>31432</v>
      </c>
      <c r="WRL1" t="s">
        <v>31433</v>
      </c>
      <c r="WRM1" t="s">
        <v>31434</v>
      </c>
      <c r="WRN1" t="s">
        <v>31435</v>
      </c>
      <c r="WRO1" t="s">
        <v>31436</v>
      </c>
      <c r="WRP1" t="s">
        <v>31437</v>
      </c>
      <c r="WRQ1" t="s">
        <v>31438</v>
      </c>
      <c r="WRR1" t="s">
        <v>31439</v>
      </c>
      <c r="WRS1" t="s">
        <v>31440</v>
      </c>
      <c r="WRT1" t="s">
        <v>31441</v>
      </c>
      <c r="WRU1" t="s">
        <v>31442</v>
      </c>
      <c r="WRV1" t="s">
        <v>31443</v>
      </c>
      <c r="WRW1" t="s">
        <v>31444</v>
      </c>
      <c r="WRX1" t="s">
        <v>31445</v>
      </c>
      <c r="WRY1" t="s">
        <v>31446</v>
      </c>
      <c r="WRZ1" t="s">
        <v>31447</v>
      </c>
      <c r="WSA1" t="s">
        <v>31448</v>
      </c>
      <c r="WSB1" t="s">
        <v>31449</v>
      </c>
      <c r="WSC1" t="s">
        <v>31450</v>
      </c>
      <c r="WSD1" t="s">
        <v>31451</v>
      </c>
      <c r="WSE1" t="s">
        <v>31452</v>
      </c>
      <c r="WSF1" t="s">
        <v>31453</v>
      </c>
      <c r="WSG1" t="s">
        <v>31454</v>
      </c>
      <c r="WSH1" t="s">
        <v>31455</v>
      </c>
      <c r="WSI1" t="s">
        <v>31456</v>
      </c>
      <c r="WSJ1" t="s">
        <v>31457</v>
      </c>
      <c r="WSK1" t="s">
        <v>31458</v>
      </c>
      <c r="WSL1" t="s">
        <v>31459</v>
      </c>
      <c r="WSM1" t="s">
        <v>31460</v>
      </c>
      <c r="WSN1" t="s">
        <v>31461</v>
      </c>
      <c r="WSO1" t="s">
        <v>31462</v>
      </c>
      <c r="WSP1" t="s">
        <v>31463</v>
      </c>
      <c r="WSQ1" t="s">
        <v>31464</v>
      </c>
      <c r="WSR1" t="s">
        <v>31465</v>
      </c>
      <c r="WSS1" t="s">
        <v>31466</v>
      </c>
      <c r="WST1" t="s">
        <v>31467</v>
      </c>
      <c r="WSU1" t="s">
        <v>31468</v>
      </c>
      <c r="WSV1" t="s">
        <v>31469</v>
      </c>
      <c r="WSW1" t="s">
        <v>31470</v>
      </c>
      <c r="WSX1" t="s">
        <v>31471</v>
      </c>
      <c r="WSY1" t="s">
        <v>31472</v>
      </c>
      <c r="WSZ1" t="s">
        <v>31473</v>
      </c>
      <c r="WTA1" t="s">
        <v>31474</v>
      </c>
      <c r="WTB1" t="s">
        <v>31475</v>
      </c>
      <c r="WTC1" t="s">
        <v>31476</v>
      </c>
      <c r="WTD1" t="s">
        <v>31477</v>
      </c>
      <c r="WTE1" t="s">
        <v>31478</v>
      </c>
      <c r="WTF1" t="s">
        <v>31479</v>
      </c>
      <c r="WTG1" t="s">
        <v>31480</v>
      </c>
      <c r="WTH1" t="s">
        <v>31481</v>
      </c>
      <c r="WTI1" t="s">
        <v>31482</v>
      </c>
      <c r="WTJ1" t="s">
        <v>31483</v>
      </c>
      <c r="WTK1" t="s">
        <v>31484</v>
      </c>
      <c r="WTL1" t="s">
        <v>31485</v>
      </c>
      <c r="WTM1" t="s">
        <v>31486</v>
      </c>
      <c r="WTN1" t="s">
        <v>31487</v>
      </c>
      <c r="WTO1" t="s">
        <v>31488</v>
      </c>
      <c r="WTP1" t="s">
        <v>31489</v>
      </c>
      <c r="WTQ1" t="s">
        <v>31490</v>
      </c>
      <c r="WTR1" t="s">
        <v>31491</v>
      </c>
      <c r="WTS1" t="s">
        <v>31492</v>
      </c>
      <c r="WTT1" t="s">
        <v>31493</v>
      </c>
      <c r="WTU1" t="s">
        <v>31494</v>
      </c>
      <c r="WTV1" t="s">
        <v>31495</v>
      </c>
      <c r="WTW1" t="s">
        <v>31496</v>
      </c>
      <c r="WTX1" t="s">
        <v>31497</v>
      </c>
      <c r="WTY1" t="s">
        <v>31498</v>
      </c>
      <c r="WTZ1" t="s">
        <v>31499</v>
      </c>
      <c r="WUA1" t="s">
        <v>31500</v>
      </c>
      <c r="WUB1" t="s">
        <v>31501</v>
      </c>
      <c r="WUC1" t="s">
        <v>31502</v>
      </c>
      <c r="WUD1" t="s">
        <v>31503</v>
      </c>
      <c r="WUE1" t="s">
        <v>31504</v>
      </c>
      <c r="WUF1" t="s">
        <v>31505</v>
      </c>
      <c r="WUG1" t="s">
        <v>31506</v>
      </c>
      <c r="WUH1" t="s">
        <v>31507</v>
      </c>
      <c r="WUI1" t="s">
        <v>31508</v>
      </c>
      <c r="WUJ1" t="s">
        <v>31509</v>
      </c>
      <c r="WUK1" t="s">
        <v>31510</v>
      </c>
      <c r="WUL1" t="s">
        <v>31511</v>
      </c>
      <c r="WUM1" t="s">
        <v>31512</v>
      </c>
      <c r="WUN1" t="s">
        <v>31513</v>
      </c>
      <c r="WUO1" t="s">
        <v>31514</v>
      </c>
      <c r="WUP1" t="s">
        <v>31515</v>
      </c>
      <c r="WUQ1" t="s">
        <v>31516</v>
      </c>
      <c r="WUR1" t="s">
        <v>31517</v>
      </c>
      <c r="WUS1" t="s">
        <v>31518</v>
      </c>
      <c r="WUT1" t="s">
        <v>31519</v>
      </c>
      <c r="WUU1" t="s">
        <v>31520</v>
      </c>
      <c r="WUV1" t="s">
        <v>31521</v>
      </c>
      <c r="WUW1" t="s">
        <v>31522</v>
      </c>
      <c r="WUX1" t="s">
        <v>31523</v>
      </c>
      <c r="WUY1" t="s">
        <v>31524</v>
      </c>
      <c r="WUZ1" t="s">
        <v>31525</v>
      </c>
      <c r="WVA1" t="s">
        <v>31526</v>
      </c>
      <c r="WVB1" t="s">
        <v>31527</v>
      </c>
      <c r="WVC1" t="s">
        <v>31528</v>
      </c>
      <c r="WVD1" t="s">
        <v>31529</v>
      </c>
      <c r="WVE1" t="s">
        <v>31530</v>
      </c>
      <c r="WVF1" t="s">
        <v>31531</v>
      </c>
      <c r="WVG1" t="s">
        <v>31532</v>
      </c>
      <c r="WVH1" t="s">
        <v>31533</v>
      </c>
      <c r="WVI1" t="s">
        <v>31534</v>
      </c>
      <c r="WVJ1" t="s">
        <v>31535</v>
      </c>
      <c r="WVK1" t="s">
        <v>31536</v>
      </c>
      <c r="WVL1" t="s">
        <v>31537</v>
      </c>
      <c r="WVM1" t="s">
        <v>31538</v>
      </c>
      <c r="WVN1" t="s">
        <v>31539</v>
      </c>
      <c r="WVO1" t="s">
        <v>31540</v>
      </c>
      <c r="WVP1" t="s">
        <v>31541</v>
      </c>
      <c r="WVQ1" t="s">
        <v>31542</v>
      </c>
      <c r="WVR1" t="s">
        <v>31543</v>
      </c>
      <c r="WVS1" t="s">
        <v>31544</v>
      </c>
      <c r="WVT1" t="s">
        <v>31545</v>
      </c>
      <c r="WVU1" t="s">
        <v>31546</v>
      </c>
      <c r="WVV1" t="s">
        <v>31547</v>
      </c>
      <c r="WVW1" t="s">
        <v>31548</v>
      </c>
      <c r="WVX1" t="s">
        <v>31549</v>
      </c>
      <c r="WVY1" t="s">
        <v>31550</v>
      </c>
      <c r="WVZ1" t="s">
        <v>31551</v>
      </c>
      <c r="WWA1" t="s">
        <v>31552</v>
      </c>
      <c r="WWB1" t="s">
        <v>31553</v>
      </c>
      <c r="WWC1" t="s">
        <v>31554</v>
      </c>
      <c r="WWD1" t="s">
        <v>31555</v>
      </c>
      <c r="WWE1" t="s">
        <v>31556</v>
      </c>
      <c r="WWF1" t="s">
        <v>31557</v>
      </c>
      <c r="WWG1" t="s">
        <v>31558</v>
      </c>
      <c r="WWH1" t="s">
        <v>31559</v>
      </c>
      <c r="WWI1" t="s">
        <v>31560</v>
      </c>
      <c r="WWJ1" t="s">
        <v>31561</v>
      </c>
      <c r="WWK1" t="s">
        <v>31562</v>
      </c>
      <c r="WWL1" t="s">
        <v>31563</v>
      </c>
      <c r="WWM1" t="s">
        <v>31564</v>
      </c>
      <c r="WWN1" t="s">
        <v>31565</v>
      </c>
      <c r="WWO1" t="s">
        <v>31566</v>
      </c>
      <c r="WWP1" t="s">
        <v>31567</v>
      </c>
      <c r="WWQ1" t="s">
        <v>31568</v>
      </c>
      <c r="WWR1" t="s">
        <v>31569</v>
      </c>
      <c r="WWS1" t="s">
        <v>31570</v>
      </c>
      <c r="WWT1" t="s">
        <v>31571</v>
      </c>
      <c r="WWU1" t="s">
        <v>31572</v>
      </c>
      <c r="WWV1" t="s">
        <v>31573</v>
      </c>
      <c r="WWW1" t="s">
        <v>31574</v>
      </c>
      <c r="WWX1" t="s">
        <v>31575</v>
      </c>
      <c r="WWY1" t="s">
        <v>31576</v>
      </c>
      <c r="WWZ1" t="s">
        <v>31577</v>
      </c>
      <c r="WXA1" t="s">
        <v>31578</v>
      </c>
      <c r="WXB1" t="s">
        <v>31579</v>
      </c>
      <c r="WXC1" t="s">
        <v>31580</v>
      </c>
      <c r="WXD1" t="s">
        <v>31581</v>
      </c>
      <c r="WXE1" t="s">
        <v>31582</v>
      </c>
      <c r="WXF1" t="s">
        <v>31583</v>
      </c>
      <c r="WXG1" t="s">
        <v>31584</v>
      </c>
      <c r="WXH1" t="s">
        <v>31585</v>
      </c>
      <c r="WXI1" t="s">
        <v>31586</v>
      </c>
      <c r="WXJ1" t="s">
        <v>31587</v>
      </c>
      <c r="WXK1" t="s">
        <v>31588</v>
      </c>
      <c r="WXL1" t="s">
        <v>31589</v>
      </c>
      <c r="WXM1" t="s">
        <v>31590</v>
      </c>
      <c r="WXN1" t="s">
        <v>31591</v>
      </c>
      <c r="WXO1" t="s">
        <v>31592</v>
      </c>
      <c r="WXP1" t="s">
        <v>31593</v>
      </c>
      <c r="WXQ1" t="s">
        <v>31594</v>
      </c>
      <c r="WXR1" t="s">
        <v>31595</v>
      </c>
      <c r="WXS1" t="s">
        <v>31596</v>
      </c>
      <c r="WXT1" t="s">
        <v>31597</v>
      </c>
      <c r="WXU1" t="s">
        <v>31598</v>
      </c>
      <c r="WXV1" t="s">
        <v>31599</v>
      </c>
      <c r="WXW1" t="s">
        <v>31600</v>
      </c>
      <c r="WXX1" t="s">
        <v>31601</v>
      </c>
      <c r="WXY1" t="s">
        <v>31602</v>
      </c>
      <c r="WXZ1" t="s">
        <v>31603</v>
      </c>
      <c r="WYA1" t="s">
        <v>31604</v>
      </c>
      <c r="WYB1" t="s">
        <v>31605</v>
      </c>
      <c r="WYC1" t="s">
        <v>31606</v>
      </c>
      <c r="WYD1" t="s">
        <v>31607</v>
      </c>
      <c r="WYE1" t="s">
        <v>31608</v>
      </c>
      <c r="WYF1" t="s">
        <v>31609</v>
      </c>
      <c r="WYG1" t="s">
        <v>31610</v>
      </c>
      <c r="WYH1" t="s">
        <v>31611</v>
      </c>
      <c r="WYI1" t="s">
        <v>31612</v>
      </c>
      <c r="WYJ1" t="s">
        <v>31613</v>
      </c>
      <c r="WYK1" t="s">
        <v>31614</v>
      </c>
      <c r="WYL1" t="s">
        <v>31615</v>
      </c>
      <c r="WYM1" t="s">
        <v>31616</v>
      </c>
      <c r="WYN1" t="s">
        <v>31617</v>
      </c>
      <c r="WYO1" t="s">
        <v>31618</v>
      </c>
      <c r="WYP1" t="s">
        <v>31619</v>
      </c>
      <c r="WYQ1" t="s">
        <v>31620</v>
      </c>
      <c r="WYR1" t="s">
        <v>31621</v>
      </c>
      <c r="WYS1" t="s">
        <v>31622</v>
      </c>
      <c r="WYT1" t="s">
        <v>31623</v>
      </c>
      <c r="WYU1" t="s">
        <v>31624</v>
      </c>
      <c r="WYV1" t="s">
        <v>31625</v>
      </c>
      <c r="WYW1" t="s">
        <v>31626</v>
      </c>
      <c r="WYX1" t="s">
        <v>31627</v>
      </c>
      <c r="WYY1" t="s">
        <v>31628</v>
      </c>
      <c r="WYZ1" t="s">
        <v>31629</v>
      </c>
      <c r="WZA1" t="s">
        <v>31630</v>
      </c>
      <c r="WZB1" t="s">
        <v>31631</v>
      </c>
      <c r="WZC1" t="s">
        <v>31632</v>
      </c>
      <c r="WZD1" t="s">
        <v>31633</v>
      </c>
      <c r="WZE1" t="s">
        <v>31634</v>
      </c>
      <c r="WZF1" t="s">
        <v>31635</v>
      </c>
      <c r="WZG1" t="s">
        <v>31636</v>
      </c>
      <c r="WZH1" t="s">
        <v>31637</v>
      </c>
      <c r="WZI1" t="s">
        <v>31638</v>
      </c>
      <c r="WZJ1" t="s">
        <v>31639</v>
      </c>
      <c r="WZK1" t="s">
        <v>31640</v>
      </c>
      <c r="WZL1" t="s">
        <v>31641</v>
      </c>
      <c r="WZM1" t="s">
        <v>31642</v>
      </c>
      <c r="WZN1" t="s">
        <v>31643</v>
      </c>
      <c r="WZO1" t="s">
        <v>31644</v>
      </c>
      <c r="WZP1" t="s">
        <v>31645</v>
      </c>
      <c r="WZQ1" t="s">
        <v>31646</v>
      </c>
      <c r="WZR1" t="s">
        <v>31647</v>
      </c>
      <c r="WZS1" t="s">
        <v>31648</v>
      </c>
      <c r="WZT1" t="s">
        <v>31649</v>
      </c>
      <c r="WZU1" t="s">
        <v>31650</v>
      </c>
      <c r="WZV1" t="s">
        <v>31651</v>
      </c>
      <c r="WZW1" t="s">
        <v>31652</v>
      </c>
      <c r="WZX1" t="s">
        <v>31653</v>
      </c>
      <c r="WZY1" t="s">
        <v>31654</v>
      </c>
      <c r="WZZ1" t="s">
        <v>31655</v>
      </c>
      <c r="XAA1" t="s">
        <v>31656</v>
      </c>
      <c r="XAB1" t="s">
        <v>31657</v>
      </c>
      <c r="XAC1" t="s">
        <v>31658</v>
      </c>
      <c r="XAD1" t="s">
        <v>31659</v>
      </c>
      <c r="XAE1" t="s">
        <v>31660</v>
      </c>
      <c r="XAF1" t="s">
        <v>31661</v>
      </c>
      <c r="XAG1" t="s">
        <v>31662</v>
      </c>
      <c r="XAH1" t="s">
        <v>31663</v>
      </c>
      <c r="XAI1" t="s">
        <v>31664</v>
      </c>
      <c r="XAJ1" t="s">
        <v>31665</v>
      </c>
      <c r="XAK1" t="s">
        <v>31666</v>
      </c>
      <c r="XAL1" t="s">
        <v>31667</v>
      </c>
      <c r="XAM1" t="s">
        <v>31668</v>
      </c>
      <c r="XAN1" t="s">
        <v>31669</v>
      </c>
      <c r="XAO1" t="s">
        <v>31670</v>
      </c>
      <c r="XAP1" t="s">
        <v>31671</v>
      </c>
      <c r="XAQ1" t="s">
        <v>31672</v>
      </c>
      <c r="XAR1" t="s">
        <v>31673</v>
      </c>
      <c r="XAS1" t="s">
        <v>31674</v>
      </c>
      <c r="XAT1" t="s">
        <v>31675</v>
      </c>
      <c r="XAU1" t="s">
        <v>31676</v>
      </c>
      <c r="XAV1" t="s">
        <v>31677</v>
      </c>
      <c r="XAW1" t="s">
        <v>31678</v>
      </c>
      <c r="XAX1" t="s">
        <v>31679</v>
      </c>
      <c r="XAY1" t="s">
        <v>31680</v>
      </c>
      <c r="XAZ1" t="s">
        <v>31681</v>
      </c>
      <c r="XBA1" t="s">
        <v>31682</v>
      </c>
      <c r="XBB1" t="s">
        <v>31683</v>
      </c>
      <c r="XBC1" t="s">
        <v>31684</v>
      </c>
      <c r="XBD1" t="s">
        <v>31685</v>
      </c>
      <c r="XBE1" t="s">
        <v>31686</v>
      </c>
      <c r="XBF1" t="s">
        <v>31687</v>
      </c>
      <c r="XBG1" t="s">
        <v>31688</v>
      </c>
      <c r="XBH1" t="s">
        <v>31689</v>
      </c>
      <c r="XBI1" t="s">
        <v>31690</v>
      </c>
      <c r="XBJ1" t="s">
        <v>31691</v>
      </c>
      <c r="XBK1" t="s">
        <v>31692</v>
      </c>
      <c r="XBL1" t="s">
        <v>31693</v>
      </c>
      <c r="XBM1" t="s">
        <v>31694</v>
      </c>
      <c r="XBN1" t="s">
        <v>31695</v>
      </c>
      <c r="XBO1" t="s">
        <v>31696</v>
      </c>
      <c r="XBP1" t="s">
        <v>31697</v>
      </c>
      <c r="XBQ1" t="s">
        <v>31698</v>
      </c>
      <c r="XBR1" t="s">
        <v>31699</v>
      </c>
      <c r="XBS1" t="s">
        <v>31700</v>
      </c>
      <c r="XBT1" t="s">
        <v>31701</v>
      </c>
      <c r="XBU1" t="s">
        <v>31702</v>
      </c>
      <c r="XBV1" t="s">
        <v>31703</v>
      </c>
      <c r="XBW1" t="s">
        <v>31704</v>
      </c>
      <c r="XBX1" t="s">
        <v>31705</v>
      </c>
      <c r="XBY1" t="s">
        <v>31706</v>
      </c>
      <c r="XBZ1" t="s">
        <v>31707</v>
      </c>
      <c r="XCA1" t="s">
        <v>31708</v>
      </c>
      <c r="XCB1" t="s">
        <v>31709</v>
      </c>
      <c r="XCC1" t="s">
        <v>31710</v>
      </c>
      <c r="XCD1" t="s">
        <v>31711</v>
      </c>
      <c r="XCE1" t="s">
        <v>31712</v>
      </c>
      <c r="XCF1" t="s">
        <v>31713</v>
      </c>
      <c r="XCG1" t="s">
        <v>31714</v>
      </c>
      <c r="XCH1" t="s">
        <v>31715</v>
      </c>
      <c r="XCI1" t="s">
        <v>31716</v>
      </c>
      <c r="XCJ1" t="s">
        <v>31717</v>
      </c>
      <c r="XCK1" t="s">
        <v>31718</v>
      </c>
      <c r="XCL1" t="s">
        <v>31719</v>
      </c>
      <c r="XCM1" t="s">
        <v>31720</v>
      </c>
      <c r="XCN1" t="s">
        <v>31721</v>
      </c>
      <c r="XCO1" t="s">
        <v>31722</v>
      </c>
      <c r="XCP1" t="s">
        <v>31723</v>
      </c>
      <c r="XCQ1" t="s">
        <v>31724</v>
      </c>
      <c r="XCR1" t="s">
        <v>31725</v>
      </c>
      <c r="XCS1" t="s">
        <v>31726</v>
      </c>
      <c r="XCT1" t="s">
        <v>31727</v>
      </c>
      <c r="XCU1" t="s">
        <v>31728</v>
      </c>
      <c r="XCV1" t="s">
        <v>31729</v>
      </c>
      <c r="XCW1" t="s">
        <v>31730</v>
      </c>
      <c r="XCX1" t="s">
        <v>31731</v>
      </c>
      <c r="XCY1" t="s">
        <v>31732</v>
      </c>
      <c r="XCZ1" t="s">
        <v>31733</v>
      </c>
      <c r="XDA1" t="s">
        <v>31734</v>
      </c>
      <c r="XDB1" t="s">
        <v>31735</v>
      </c>
      <c r="XDC1" t="s">
        <v>31736</v>
      </c>
      <c r="XDD1" t="s">
        <v>31737</v>
      </c>
      <c r="XDE1" t="s">
        <v>31738</v>
      </c>
      <c r="XDF1" t="s">
        <v>31739</v>
      </c>
      <c r="XDG1" t="s">
        <v>31740</v>
      </c>
      <c r="XDH1" t="s">
        <v>31741</v>
      </c>
      <c r="XDI1" t="s">
        <v>31742</v>
      </c>
      <c r="XDJ1" t="s">
        <v>31743</v>
      </c>
      <c r="XDK1" t="s">
        <v>31744</v>
      </c>
      <c r="XDL1" t="s">
        <v>31745</v>
      </c>
      <c r="XDM1" t="s">
        <v>31746</v>
      </c>
      <c r="XDN1" t="s">
        <v>31747</v>
      </c>
      <c r="XDO1" t="s">
        <v>31748</v>
      </c>
      <c r="XDP1" t="s">
        <v>31749</v>
      </c>
      <c r="XDQ1" t="s">
        <v>31750</v>
      </c>
      <c r="XDR1" t="s">
        <v>31751</v>
      </c>
      <c r="XDS1" t="s">
        <v>31752</v>
      </c>
      <c r="XDT1" t="s">
        <v>31753</v>
      </c>
      <c r="XDU1" t="s">
        <v>31754</v>
      </c>
      <c r="XDV1" t="s">
        <v>31755</v>
      </c>
      <c r="XDW1" t="s">
        <v>31756</v>
      </c>
      <c r="XDX1" t="s">
        <v>31757</v>
      </c>
      <c r="XDY1" t="s">
        <v>31758</v>
      </c>
      <c r="XDZ1" t="s">
        <v>31759</v>
      </c>
      <c r="XEA1" t="s">
        <v>31760</v>
      </c>
      <c r="XEB1" t="s">
        <v>31761</v>
      </c>
      <c r="XEC1" t="s">
        <v>31762</v>
      </c>
      <c r="XED1" t="s">
        <v>31763</v>
      </c>
      <c r="XEE1" t="s">
        <v>31764</v>
      </c>
      <c r="XEF1" t="s">
        <v>31765</v>
      </c>
      <c r="XEG1" t="s">
        <v>31766</v>
      </c>
      <c r="XEH1" t="s">
        <v>31767</v>
      </c>
      <c r="XEI1" t="s">
        <v>31768</v>
      </c>
      <c r="XEJ1" t="s">
        <v>31769</v>
      </c>
      <c r="XEK1" t="s">
        <v>31770</v>
      </c>
      <c r="XEL1" t="s">
        <v>31771</v>
      </c>
      <c r="XEM1" t="s">
        <v>31772</v>
      </c>
      <c r="XEN1" t="s">
        <v>31773</v>
      </c>
      <c r="XEO1" t="s">
        <v>31774</v>
      </c>
      <c r="XEP1" t="s">
        <v>31775</v>
      </c>
      <c r="XEQ1" t="s">
        <v>31776</v>
      </c>
      <c r="XER1" t="s">
        <v>31777</v>
      </c>
      <c r="XES1" t="s">
        <v>31778</v>
      </c>
      <c r="XET1" t="s">
        <v>31779</v>
      </c>
      <c r="XEU1" t="s">
        <v>31780</v>
      </c>
      <c r="XEV1" t="s">
        <v>31781</v>
      </c>
      <c r="XEW1" t="s">
        <v>31782</v>
      </c>
      <c r="XEX1" t="s">
        <v>31783</v>
      </c>
      <c r="XEY1" t="s">
        <v>31784</v>
      </c>
      <c r="XEZ1" t="s">
        <v>31785</v>
      </c>
      <c r="XFA1" t="s">
        <v>31786</v>
      </c>
      <c r="XFB1" t="s">
        <v>31787</v>
      </c>
      <c r="XFC1" t="s">
        <v>31788</v>
      </c>
      <c r="XFD1" t="s">
        <v>31789</v>
      </c>
    </row>
    <row r="2" spans="1:16384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 t="s">
        <v>7</v>
      </c>
      <c r="I2" s="2" t="s">
        <v>8</v>
      </c>
      <c r="J2" s="2" t="s">
        <v>15410</v>
      </c>
      <c r="K2" s="2" t="s">
        <v>31899</v>
      </c>
    </row>
    <row r="3" spans="1:16384" x14ac:dyDescent="0.3">
      <c r="A3" s="1"/>
      <c r="B3" s="1"/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2"/>
      <c r="I3" s="2"/>
      <c r="J3" s="12"/>
      <c r="K3" s="12"/>
    </row>
    <row r="4" spans="1:16384" x14ac:dyDescent="0.3">
      <c r="A4" s="3">
        <v>1</v>
      </c>
      <c r="B4" s="3" t="s">
        <v>10</v>
      </c>
      <c r="C4" s="3">
        <v>85</v>
      </c>
      <c r="D4" s="3">
        <v>69</v>
      </c>
      <c r="E4" s="3">
        <v>98</v>
      </c>
      <c r="F4" s="3">
        <v>74</v>
      </c>
      <c r="G4" s="3">
        <v>86</v>
      </c>
      <c r="H4" s="3">
        <f>SUM(C4:G4)</f>
        <v>412</v>
      </c>
      <c r="I4" s="3">
        <f>AVERAGE(C4:G4)</f>
        <v>82.4</v>
      </c>
      <c r="J4" s="13">
        <f>C4/G4*100</f>
        <v>98.837209302325576</v>
      </c>
      <c r="K4" s="3" t="str" cm="1">
        <f t="array" ref="K4">_xlfn.IFS(J4&gt;=85,"A",J4&gt;=70,"B",J4&gt;=55,"Pass",J4&gt;=35,"failed")</f>
        <v>A</v>
      </c>
    </row>
    <row r="5" spans="1:16384" x14ac:dyDescent="0.3">
      <c r="A5" s="3">
        <v>2</v>
      </c>
      <c r="B5" s="3" t="s">
        <v>11</v>
      </c>
      <c r="C5" s="3">
        <v>70</v>
      </c>
      <c r="D5" s="3">
        <v>66</v>
      </c>
      <c r="E5" s="3">
        <v>85</v>
      </c>
      <c r="F5" s="3">
        <v>78</v>
      </c>
      <c r="G5" s="3">
        <v>79</v>
      </c>
      <c r="H5" s="3">
        <f t="shared" ref="H5:H13" si="0">SUM(C5:G5 )</f>
        <v>378</v>
      </c>
      <c r="I5" s="3">
        <f t="shared" ref="I5:I13" si="1">AVERAGE(C5:G5)</f>
        <v>75.599999999999994</v>
      </c>
      <c r="J5" s="13">
        <f t="shared" ref="J5:J13" si="2">C5/G5*100</f>
        <v>88.60759493670885</v>
      </c>
      <c r="K5" s="3" t="str" cm="1">
        <f t="array" ref="K5">_xlfn.IFS(J5&gt;=K485,"A",J5&gt;=70,"B",J5&gt;=55,"Pass",J5&gt;=35,"failed")</f>
        <v>A</v>
      </c>
    </row>
    <row r="6" spans="1:16384" x14ac:dyDescent="0.3">
      <c r="A6" s="3">
        <v>3</v>
      </c>
      <c r="B6" s="3" t="s">
        <v>12</v>
      </c>
      <c r="C6" s="3">
        <v>94</v>
      </c>
      <c r="D6" s="3">
        <v>93</v>
      </c>
      <c r="E6" s="3">
        <v>89</v>
      </c>
      <c r="F6" s="3">
        <v>88</v>
      </c>
      <c r="G6" s="3">
        <v>78</v>
      </c>
      <c r="H6" s="3">
        <f t="shared" si="0"/>
        <v>442</v>
      </c>
      <c r="I6" s="3">
        <f t="shared" si="1"/>
        <v>88.4</v>
      </c>
      <c r="J6" s="13">
        <f t="shared" si="2"/>
        <v>120.51282051282051</v>
      </c>
      <c r="K6" s="3" t="str" cm="1">
        <f t="array" ref="K6">_xlfn.IFS(J6&gt;=85,"A",J6&gt;=70,"B",J6&gt;=55,"Pass",J6&gt;=35,"failed")</f>
        <v>A</v>
      </c>
    </row>
    <row r="7" spans="1:16384" x14ac:dyDescent="0.3">
      <c r="A7" s="3">
        <v>4</v>
      </c>
      <c r="B7" s="3" t="s">
        <v>13</v>
      </c>
      <c r="C7" s="3">
        <v>70</v>
      </c>
      <c r="D7" s="3">
        <v>69</v>
      </c>
      <c r="E7" s="3">
        <v>90</v>
      </c>
      <c r="F7" s="3">
        <v>60</v>
      </c>
      <c r="G7" s="3">
        <v>66</v>
      </c>
      <c r="H7" s="3">
        <f t="shared" si="0"/>
        <v>355</v>
      </c>
      <c r="I7" s="3">
        <f t="shared" si="1"/>
        <v>71</v>
      </c>
      <c r="J7" s="13">
        <f t="shared" si="2"/>
        <v>106.06060606060606</v>
      </c>
      <c r="K7" s="3" t="str" cm="1">
        <f t="array" ref="K7">_xlfn.IFS(J7&gt;=85,"A",J7&gt;=70,"B",J7&gt;=55,"Pass",J7&gt;=35,"failed")</f>
        <v>A</v>
      </c>
    </row>
    <row r="8" spans="1:16384" x14ac:dyDescent="0.3">
      <c r="A8" s="3">
        <v>5</v>
      </c>
      <c r="B8" s="3" t="s">
        <v>14</v>
      </c>
      <c r="C8" s="3">
        <v>77</v>
      </c>
      <c r="D8" s="3">
        <v>75</v>
      </c>
      <c r="E8" s="3">
        <v>85</v>
      </c>
      <c r="F8" s="3">
        <v>88</v>
      </c>
      <c r="G8" s="3">
        <v>84</v>
      </c>
      <c r="H8" s="3">
        <f t="shared" si="0"/>
        <v>409</v>
      </c>
      <c r="I8" s="3">
        <f t="shared" si="1"/>
        <v>81.8</v>
      </c>
      <c r="J8" s="13">
        <f t="shared" si="2"/>
        <v>91.666666666666657</v>
      </c>
      <c r="K8" s="3" t="str" cm="1">
        <f t="array" ref="K8">_xlfn.IFS(J8&gt;=85,"A",J8&gt;=70,"B",J8&gt;=55,"Pass",J8&gt;=35,"failed")</f>
        <v>A</v>
      </c>
    </row>
    <row r="9" spans="1:16384" x14ac:dyDescent="0.3">
      <c r="A9" s="3">
        <v>6</v>
      </c>
      <c r="B9" s="3" t="s">
        <v>15</v>
      </c>
      <c r="C9" s="3">
        <v>88</v>
      </c>
      <c r="D9" s="3">
        <v>82</v>
      </c>
      <c r="E9" s="3">
        <v>83</v>
      </c>
      <c r="F9" s="3">
        <v>94</v>
      </c>
      <c r="G9" s="3">
        <v>87</v>
      </c>
      <c r="H9" s="3">
        <f t="shared" si="0"/>
        <v>434</v>
      </c>
      <c r="I9" s="3">
        <f t="shared" si="1"/>
        <v>86.8</v>
      </c>
      <c r="J9" s="13">
        <f t="shared" si="2"/>
        <v>101.14942528735634</v>
      </c>
      <c r="K9" s="3" t="str" cm="1">
        <f t="array" ref="K9">_xlfn.IFS(J9&gt;=85,"A",J9&gt;=70,"B",J9&gt;=55,"Pass",J9&gt;=35,"failed")</f>
        <v>A</v>
      </c>
    </row>
    <row r="10" spans="1:16384" x14ac:dyDescent="0.3">
      <c r="A10" s="3">
        <v>7</v>
      </c>
      <c r="B10" s="3" t="s">
        <v>16</v>
      </c>
      <c r="C10" s="3">
        <v>71</v>
      </c>
      <c r="D10" s="3">
        <v>73</v>
      </c>
      <c r="E10" s="3">
        <v>69</v>
      </c>
      <c r="F10" s="3">
        <v>66</v>
      </c>
      <c r="G10" s="3">
        <v>70</v>
      </c>
      <c r="H10" s="3">
        <f t="shared" si="0"/>
        <v>349</v>
      </c>
      <c r="I10" s="3">
        <f t="shared" si="1"/>
        <v>69.8</v>
      </c>
      <c r="J10" s="13">
        <f t="shared" si="2"/>
        <v>101.42857142857142</v>
      </c>
      <c r="K10" s="3" t="str" cm="1">
        <f t="array" ref="K10">_xlfn.IFS(J10&gt;=85,"A",J10&gt;=70,"B",J10&gt;=55,"Pass",J10&gt;=35,"failed")</f>
        <v>A</v>
      </c>
    </row>
    <row r="11" spans="1:16384" x14ac:dyDescent="0.3">
      <c r="A11" s="3">
        <v>8</v>
      </c>
      <c r="B11" s="3" t="s">
        <v>17</v>
      </c>
      <c r="C11" s="3">
        <v>44</v>
      </c>
      <c r="D11" s="3">
        <v>35</v>
      </c>
      <c r="E11" s="3">
        <v>45</v>
      </c>
      <c r="F11" s="3">
        <v>87</v>
      </c>
      <c r="G11" s="3">
        <v>88</v>
      </c>
      <c r="H11" s="3">
        <f t="shared" si="0"/>
        <v>299</v>
      </c>
      <c r="I11" s="3">
        <f t="shared" si="1"/>
        <v>59.8</v>
      </c>
      <c r="J11" s="13">
        <f t="shared" si="2"/>
        <v>50</v>
      </c>
      <c r="K11" s="3" t="str" cm="1">
        <f t="array" ref="K11">_xlfn.IFS(J11&gt;=85,"A",J11&gt;=70,"B",J11&gt;=55,"Pass",J11&gt;=35,"failed")</f>
        <v>failed</v>
      </c>
    </row>
    <row r="12" spans="1:16384" x14ac:dyDescent="0.3">
      <c r="A12" s="3">
        <v>9</v>
      </c>
      <c r="B12" s="3" t="s">
        <v>18</v>
      </c>
      <c r="C12" s="3">
        <v>60</v>
      </c>
      <c r="D12" s="3">
        <v>68</v>
      </c>
      <c r="E12" s="3">
        <v>69</v>
      </c>
      <c r="F12" s="3">
        <v>67</v>
      </c>
      <c r="G12" s="3">
        <v>98</v>
      </c>
      <c r="H12" s="3">
        <f t="shared" si="0"/>
        <v>362</v>
      </c>
      <c r="I12" s="3">
        <f t="shared" si="1"/>
        <v>72.400000000000006</v>
      </c>
      <c r="J12" s="13">
        <f t="shared" si="2"/>
        <v>61.224489795918366</v>
      </c>
      <c r="K12" s="3" t="str" cm="1">
        <f t="array" ref="K12">_xlfn.IFS(J12&gt;=85,"A",J12&gt;=70,"B",J12&gt;=55,"Pass",J12&gt;=35,"failed")</f>
        <v>Pass</v>
      </c>
    </row>
    <row r="13" spans="1:16384" x14ac:dyDescent="0.3">
      <c r="A13" s="3">
        <v>10</v>
      </c>
      <c r="B13" s="3" t="s">
        <v>19</v>
      </c>
      <c r="C13" s="3">
        <v>77</v>
      </c>
      <c r="D13" s="3">
        <v>75</v>
      </c>
      <c r="E13" s="3">
        <v>76</v>
      </c>
      <c r="F13" s="3">
        <v>87</v>
      </c>
      <c r="G13" s="3">
        <v>98</v>
      </c>
      <c r="H13" s="3">
        <f t="shared" si="0"/>
        <v>413</v>
      </c>
      <c r="I13" s="3">
        <f t="shared" si="1"/>
        <v>82.6</v>
      </c>
      <c r="J13" s="13">
        <f t="shared" si="2"/>
        <v>78.571428571428569</v>
      </c>
      <c r="K13" s="3" t="str" cm="1">
        <f t="array" ref="K13">_xlfn.IFS(J13&gt;=85,"A",J13&gt;=70,"B",J13&gt;=55,"Pass",J13&gt;=35,"failed")</f>
        <v>B</v>
      </c>
    </row>
    <row r="14" spans="1:16384" x14ac:dyDescent="0.3">
      <c r="A14" s="10" t="s">
        <v>31790</v>
      </c>
      <c r="C14">
        <f>SUM(C4:C13)</f>
        <v>736</v>
      </c>
      <c r="D14">
        <f>SUM(D4:D13)</f>
        <v>705</v>
      </c>
      <c r="E14">
        <f>SUM(E4:E13)</f>
        <v>789</v>
      </c>
      <c r="F14">
        <f>SUM(F4:F13)</f>
        <v>789</v>
      </c>
      <c r="G14">
        <f>SUM(G4:G13)</f>
        <v>834</v>
      </c>
    </row>
    <row r="1048576" spans="3:3" x14ac:dyDescent="0.3">
      <c r="C1048576">
        <f>SUM(C4:C1048575)</f>
        <v>1472</v>
      </c>
    </row>
  </sheetData>
  <conditionalFormatting sqref="K4">
    <cfRule type="iconSet" priority="8">
      <iconSet>
        <cfvo type="percent" val="0"/>
        <cfvo type="percent" val="33" gte="0"/>
        <cfvo type="percent" val="67"/>
      </iconSet>
    </cfRule>
  </conditionalFormatting>
  <conditionalFormatting sqref="K4:K10">
    <cfRule type="cellIs" dxfId="9" priority="6" operator="greaterThan">
      <formula>"a"</formula>
    </cfRule>
    <cfRule type="iconSet" priority="9">
      <iconSet>
        <cfvo type="percent" val="0"/>
        <cfvo type="percent" val="33"/>
        <cfvo type="percent" val="67"/>
      </iconSet>
    </cfRule>
    <cfRule type="iconSet" priority="10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K4:K13">
    <cfRule type="duplicateValues" dxfId="8" priority="5"/>
  </conditionalFormatting>
  <conditionalFormatting sqref="K11">
    <cfRule type="containsText" dxfId="7" priority="3" operator="containsText" text="failed">
      <formula>NOT(ISERROR(SEARCH("failed",K11)))</formula>
    </cfRule>
  </conditionalFormatting>
  <conditionalFormatting sqref="M17">
    <cfRule type="cellIs" dxfId="3" priority="7" operator="greaterThan">
      <formula>"A"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165F344F-B152-466D-9DB7-2BFEB7E2113D}">
            <xm:f>NOT(ISERROR(SEARCH($K$12,K12)))</xm:f>
            <xm:f>$K$12</xm:f>
            <x14:dxf>
              <fill>
                <patternFill>
                  <bgColor rgb="FFFF0000"/>
                </patternFill>
              </fill>
            </x14:dxf>
          </x14:cfRule>
          <xm:sqref>K12</xm:sqref>
        </x14:conditionalFormatting>
        <x14:conditionalFormatting xmlns:xm="http://schemas.microsoft.com/office/excel/2006/main">
          <x14:cfRule type="containsText" priority="1" operator="containsText" id="{D2355B8E-B030-4F9F-BF13-65E5A6177A51}">
            <xm:f>NOT(ISERROR(SEARCH($K$13,K13)))</xm:f>
            <xm:f>$K$13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K13</xm:sqref>
        </x14:conditionalFormatting>
        <x14:conditionalFormatting xmlns:xm="http://schemas.microsoft.com/office/excel/2006/main">
          <x14:cfRule type="containsText" priority="4" operator="containsText" id="{F7C6474B-BBEB-40EB-8908-CD3ADFB88866}">
            <xm:f>NOT(ISERROR(SEARCH($K$11,M12)))</xm:f>
            <xm:f>$K$11</xm:f>
            <x14:dxf>
              <fill>
                <patternFill>
                  <bgColor rgb="FFFF0000"/>
                </patternFill>
              </fill>
            </x14:dxf>
          </x14:cfRule>
          <xm:sqref>M12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553A-098A-427F-8F1C-4A21A46D7518}">
  <dimension ref="A1:Q12"/>
  <sheetViews>
    <sheetView zoomScale="110" zoomScaleNormal="175" workbookViewId="0">
      <selection activeCell="Q1" sqref="Q1"/>
    </sheetView>
  </sheetViews>
  <sheetFormatPr defaultRowHeight="14.4" x14ac:dyDescent="0.3"/>
  <cols>
    <col min="5" max="5" width="16.109375" bestFit="1" customWidth="1"/>
    <col min="7" max="7" width="19.33203125" customWidth="1"/>
    <col min="9" max="9" width="11.88671875" bestFit="1" customWidth="1"/>
    <col min="11" max="11" width="12.77734375" customWidth="1"/>
    <col min="13" max="13" width="10" customWidth="1"/>
    <col min="15" max="15" width="10.33203125" bestFit="1" customWidth="1"/>
  </cols>
  <sheetData>
    <row r="1" spans="1:17" x14ac:dyDescent="0.3">
      <c r="A1" s="14" t="s">
        <v>31791</v>
      </c>
      <c r="C1" s="5" t="s">
        <v>31792</v>
      </c>
      <c r="E1" s="15" t="s">
        <v>31793</v>
      </c>
      <c r="G1" s="17" t="s">
        <v>31801</v>
      </c>
      <c r="I1" s="20" t="s">
        <v>31802</v>
      </c>
      <c r="K1" s="21" t="s">
        <v>31803</v>
      </c>
      <c r="M1" s="23" t="s">
        <v>31804</v>
      </c>
      <c r="O1" s="24" t="s">
        <v>31805</v>
      </c>
      <c r="Q1" s="19" t="s">
        <v>31866</v>
      </c>
    </row>
    <row r="2" spans="1:17" x14ac:dyDescent="0.3">
      <c r="A2">
        <v>1</v>
      </c>
      <c r="C2">
        <v>1</v>
      </c>
      <c r="E2" s="16" t="s">
        <v>31794</v>
      </c>
      <c r="G2" s="18" t="s">
        <v>31794</v>
      </c>
      <c r="I2" s="10" t="s">
        <v>31794</v>
      </c>
      <c r="K2" s="22" t="s">
        <v>31794</v>
      </c>
      <c r="M2">
        <v>1</v>
      </c>
      <c r="O2" s="4">
        <v>46054</v>
      </c>
    </row>
    <row r="3" spans="1:17" x14ac:dyDescent="0.3">
      <c r="A3">
        <v>2</v>
      </c>
      <c r="C3">
        <v>2</v>
      </c>
      <c r="E3" s="16"/>
      <c r="G3" t="s">
        <v>31795</v>
      </c>
      <c r="I3" s="10" t="s">
        <v>31795</v>
      </c>
      <c r="K3" s="22" t="s">
        <v>31795</v>
      </c>
      <c r="M3">
        <v>3</v>
      </c>
      <c r="O3" s="4">
        <v>46055</v>
      </c>
    </row>
    <row r="4" spans="1:17" x14ac:dyDescent="0.3">
      <c r="A4">
        <v>3</v>
      </c>
      <c r="C4">
        <v>3</v>
      </c>
      <c r="E4" s="16"/>
      <c r="G4" t="s">
        <v>31796</v>
      </c>
      <c r="I4" s="10" t="s">
        <v>31796</v>
      </c>
      <c r="K4" s="22" t="s">
        <v>31796</v>
      </c>
      <c r="M4">
        <v>5</v>
      </c>
      <c r="O4" s="4">
        <v>46056</v>
      </c>
    </row>
    <row r="5" spans="1:17" x14ac:dyDescent="0.3">
      <c r="A5">
        <v>4</v>
      </c>
      <c r="C5">
        <v>4</v>
      </c>
      <c r="E5" s="16"/>
      <c r="G5" t="s">
        <v>31797</v>
      </c>
      <c r="I5" s="10" t="s">
        <v>31797</v>
      </c>
      <c r="K5" s="22" t="s">
        <v>31797</v>
      </c>
      <c r="M5">
        <v>7</v>
      </c>
      <c r="O5" s="4">
        <v>46057</v>
      </c>
    </row>
    <row r="6" spans="1:17" x14ac:dyDescent="0.3">
      <c r="A6">
        <v>5</v>
      </c>
      <c r="C6">
        <v>5</v>
      </c>
      <c r="E6" s="16"/>
      <c r="G6" t="s">
        <v>31798</v>
      </c>
      <c r="I6" s="10" t="s">
        <v>31798</v>
      </c>
      <c r="K6" s="22" t="s">
        <v>31798</v>
      </c>
      <c r="M6">
        <v>9</v>
      </c>
      <c r="O6" s="4">
        <v>46058</v>
      </c>
    </row>
    <row r="7" spans="1:17" x14ac:dyDescent="0.3">
      <c r="A7">
        <v>6</v>
      </c>
      <c r="C7">
        <v>6</v>
      </c>
      <c r="E7" s="16"/>
      <c r="G7" t="s">
        <v>31799</v>
      </c>
      <c r="I7" s="10" t="s">
        <v>31794</v>
      </c>
      <c r="K7" s="22" t="s">
        <v>31799</v>
      </c>
      <c r="M7">
        <v>11</v>
      </c>
      <c r="O7" s="4">
        <v>46059</v>
      </c>
    </row>
    <row r="8" spans="1:17" x14ac:dyDescent="0.3">
      <c r="A8">
        <v>7</v>
      </c>
      <c r="C8">
        <v>7</v>
      </c>
      <c r="E8" s="16"/>
      <c r="G8" t="s">
        <v>31800</v>
      </c>
      <c r="I8" s="10" t="s">
        <v>31795</v>
      </c>
      <c r="K8" s="22" t="s">
        <v>31800</v>
      </c>
      <c r="M8">
        <v>13</v>
      </c>
      <c r="O8" s="4">
        <v>46060</v>
      </c>
    </row>
    <row r="9" spans="1:17" x14ac:dyDescent="0.3">
      <c r="A9">
        <v>8</v>
      </c>
      <c r="C9">
        <v>8</v>
      </c>
      <c r="M9">
        <v>15</v>
      </c>
      <c r="O9" s="4">
        <v>46061</v>
      </c>
    </row>
    <row r="10" spans="1:17" x14ac:dyDescent="0.3">
      <c r="A10">
        <v>9</v>
      </c>
      <c r="C10">
        <v>9</v>
      </c>
    </row>
    <row r="11" spans="1:17" x14ac:dyDescent="0.3">
      <c r="A11">
        <v>10</v>
      </c>
      <c r="C11">
        <v>10</v>
      </c>
    </row>
    <row r="12" spans="1:17" x14ac:dyDescent="0.3">
      <c r="A12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DA8A-EDB3-430D-83BA-3FF03386743A}">
  <dimension ref="A1:C8"/>
  <sheetViews>
    <sheetView zoomScale="186" workbookViewId="0">
      <selection activeCell="D8" sqref="D8"/>
    </sheetView>
  </sheetViews>
  <sheetFormatPr defaultRowHeight="14.4" x14ac:dyDescent="0.3"/>
  <cols>
    <col min="1" max="1" width="14.6640625" bestFit="1" customWidth="1"/>
    <col min="2" max="2" width="11.6640625" customWidth="1"/>
    <col min="3" max="3" width="10.5546875" customWidth="1"/>
  </cols>
  <sheetData>
    <row r="1" spans="1:3" x14ac:dyDescent="0.3">
      <c r="A1" s="25" t="s">
        <v>31806</v>
      </c>
      <c r="B1" s="25" t="s">
        <v>31811</v>
      </c>
      <c r="C1" s="25" t="s">
        <v>31813</v>
      </c>
    </row>
    <row r="2" spans="1:3" x14ac:dyDescent="0.3">
      <c r="A2" s="11" t="s">
        <v>31807</v>
      </c>
      <c r="B2" s="11" t="s">
        <v>31812</v>
      </c>
      <c r="C2" s="11" t="s">
        <v>31817</v>
      </c>
    </row>
    <row r="3" spans="1:3" x14ac:dyDescent="0.3">
      <c r="A3" s="11" t="s">
        <v>31808</v>
      </c>
      <c r="B3" s="11" t="s">
        <v>31814</v>
      </c>
      <c r="C3" s="11" t="s">
        <v>31818</v>
      </c>
    </row>
    <row r="4" spans="1:3" x14ac:dyDescent="0.3">
      <c r="A4" s="11" t="s">
        <v>31809</v>
      </c>
      <c r="B4" s="11" t="s">
        <v>31815</v>
      </c>
      <c r="C4" s="11" t="s">
        <v>31819</v>
      </c>
    </row>
    <row r="5" spans="1:3" x14ac:dyDescent="0.3">
      <c r="A5" s="11" t="s">
        <v>31810</v>
      </c>
      <c r="B5" s="11" t="s">
        <v>31816</v>
      </c>
      <c r="C5" s="11" t="s">
        <v>31820</v>
      </c>
    </row>
    <row r="6" spans="1:3" x14ac:dyDescent="0.3">
      <c r="A6" s="11" t="s">
        <v>31821</v>
      </c>
      <c r="B6" s="11" t="s">
        <v>31822</v>
      </c>
      <c r="C6" s="11" t="s">
        <v>31823</v>
      </c>
    </row>
    <row r="7" spans="1:3" x14ac:dyDescent="0.3">
      <c r="A7" s="11" t="s">
        <v>31824</v>
      </c>
      <c r="B7" s="11" t="s">
        <v>31825</v>
      </c>
      <c r="C7" s="11" t="s">
        <v>31826</v>
      </c>
    </row>
    <row r="8" spans="1:3" x14ac:dyDescent="0.3">
      <c r="A8" s="11" t="s">
        <v>31867</v>
      </c>
      <c r="B8" s="11" t="s">
        <v>31868</v>
      </c>
      <c r="C8" s="11" t="s">
        <v>31869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DE63-2EDE-45E5-BE72-EE4E9D033E4B}">
  <dimension ref="C1:J26"/>
  <sheetViews>
    <sheetView topLeftCell="C1" zoomScale="170" workbookViewId="0">
      <selection activeCell="H13" sqref="H13"/>
    </sheetView>
  </sheetViews>
  <sheetFormatPr defaultRowHeight="14.4" x14ac:dyDescent="0.3"/>
  <cols>
    <col min="3" max="3" width="10.44140625" bestFit="1" customWidth="1"/>
  </cols>
  <sheetData>
    <row r="1" spans="3:10" x14ac:dyDescent="0.3">
      <c r="C1" t="s">
        <v>31827</v>
      </c>
      <c r="E1" t="s">
        <v>31834</v>
      </c>
      <c r="F1" t="s">
        <v>31834</v>
      </c>
      <c r="G1" t="s">
        <v>31860</v>
      </c>
      <c r="H1" t="s">
        <v>31860</v>
      </c>
      <c r="J1" s="26"/>
    </row>
    <row r="2" spans="3:10" x14ac:dyDescent="0.3">
      <c r="C2" t="s">
        <v>31828</v>
      </c>
      <c r="E2" t="s">
        <v>31835</v>
      </c>
      <c r="F2" t="s">
        <v>31835</v>
      </c>
      <c r="G2" t="s">
        <v>31861</v>
      </c>
      <c r="H2" t="s">
        <v>31861</v>
      </c>
      <c r="J2" s="10"/>
    </row>
    <row r="3" spans="3:10" x14ac:dyDescent="0.3">
      <c r="C3" t="s">
        <v>31829</v>
      </c>
      <c r="E3" t="s">
        <v>31836</v>
      </c>
      <c r="F3" t="s">
        <v>31836</v>
      </c>
      <c r="G3" t="s">
        <v>31862</v>
      </c>
      <c r="H3" t="s">
        <v>31862</v>
      </c>
      <c r="J3" s="10"/>
    </row>
    <row r="4" spans="3:10" x14ac:dyDescent="0.3">
      <c r="C4" t="s">
        <v>31830</v>
      </c>
      <c r="E4" t="s">
        <v>31837</v>
      </c>
      <c r="F4" t="s">
        <v>31837</v>
      </c>
      <c r="G4" t="s">
        <v>31863</v>
      </c>
      <c r="H4" t="s">
        <v>31863</v>
      </c>
      <c r="J4" s="10"/>
    </row>
    <row r="5" spans="3:10" x14ac:dyDescent="0.3">
      <c r="C5" t="s">
        <v>31831</v>
      </c>
      <c r="E5" t="s">
        <v>31838</v>
      </c>
      <c r="F5" t="s">
        <v>31838</v>
      </c>
      <c r="G5" t="s">
        <v>31864</v>
      </c>
      <c r="H5" t="s">
        <v>31864</v>
      </c>
      <c r="J5" s="10"/>
    </row>
    <row r="6" spans="3:10" x14ac:dyDescent="0.3">
      <c r="C6" t="s">
        <v>31832</v>
      </c>
      <c r="E6" t="s">
        <v>31839</v>
      </c>
      <c r="F6" t="s">
        <v>31839</v>
      </c>
      <c r="G6" t="s">
        <v>31865</v>
      </c>
      <c r="H6" t="s">
        <v>31865</v>
      </c>
    </row>
    <row r="7" spans="3:10" x14ac:dyDescent="0.3">
      <c r="C7" t="s">
        <v>31833</v>
      </c>
      <c r="E7" t="s">
        <v>31840</v>
      </c>
      <c r="F7" t="s">
        <v>31840</v>
      </c>
    </row>
    <row r="8" spans="3:10" x14ac:dyDescent="0.3">
      <c r="E8" t="s">
        <v>31841</v>
      </c>
      <c r="F8" t="s">
        <v>31841</v>
      </c>
    </row>
    <row r="9" spans="3:10" x14ac:dyDescent="0.3">
      <c r="E9" t="s">
        <v>31842</v>
      </c>
      <c r="F9" t="s">
        <v>31842</v>
      </c>
    </row>
    <row r="10" spans="3:10" x14ac:dyDescent="0.3">
      <c r="E10" t="s">
        <v>31843</v>
      </c>
      <c r="F10" t="s">
        <v>31843</v>
      </c>
    </row>
    <row r="11" spans="3:10" x14ac:dyDescent="0.3">
      <c r="E11" t="s">
        <v>31844</v>
      </c>
      <c r="F11" t="s">
        <v>31844</v>
      </c>
    </row>
    <row r="12" spans="3:10" x14ac:dyDescent="0.3">
      <c r="E12" t="s">
        <v>31845</v>
      </c>
      <c r="F12" t="s">
        <v>31845</v>
      </c>
    </row>
    <row r="13" spans="3:10" x14ac:dyDescent="0.3">
      <c r="E13" t="s">
        <v>31846</v>
      </c>
      <c r="F13" t="s">
        <v>31846</v>
      </c>
    </row>
    <row r="14" spans="3:10" x14ac:dyDescent="0.3">
      <c r="E14" t="s">
        <v>31847</v>
      </c>
      <c r="F14" t="s">
        <v>31847</v>
      </c>
    </row>
    <row r="15" spans="3:10" x14ac:dyDescent="0.3">
      <c r="E15" t="s">
        <v>31848</v>
      </c>
      <c r="F15" t="s">
        <v>31848</v>
      </c>
    </row>
    <row r="16" spans="3:10" x14ac:dyDescent="0.3">
      <c r="E16" t="s">
        <v>31849</v>
      </c>
      <c r="F16" t="s">
        <v>31849</v>
      </c>
    </row>
    <row r="17" spans="5:6" x14ac:dyDescent="0.3">
      <c r="E17" t="s">
        <v>31850</v>
      </c>
      <c r="F17" t="s">
        <v>31850</v>
      </c>
    </row>
    <row r="18" spans="5:6" x14ac:dyDescent="0.3">
      <c r="E18" t="s">
        <v>31851</v>
      </c>
      <c r="F18" t="s">
        <v>31851</v>
      </c>
    </row>
    <row r="19" spans="5:6" x14ac:dyDescent="0.3">
      <c r="E19" t="s">
        <v>31852</v>
      </c>
      <c r="F19" t="s">
        <v>31852</v>
      </c>
    </row>
    <row r="20" spans="5:6" x14ac:dyDescent="0.3">
      <c r="E20" t="s">
        <v>31853</v>
      </c>
      <c r="F20" t="s">
        <v>31853</v>
      </c>
    </row>
    <row r="21" spans="5:6" x14ac:dyDescent="0.3">
      <c r="E21" t="s">
        <v>31854</v>
      </c>
      <c r="F21" t="s">
        <v>31854</v>
      </c>
    </row>
    <row r="22" spans="5:6" x14ac:dyDescent="0.3">
      <c r="E22" t="s">
        <v>31855</v>
      </c>
      <c r="F22" t="s">
        <v>31855</v>
      </c>
    </row>
    <row r="23" spans="5:6" x14ac:dyDescent="0.3">
      <c r="E23" t="s">
        <v>31856</v>
      </c>
      <c r="F23" t="s">
        <v>31856</v>
      </c>
    </row>
    <row r="24" spans="5:6" x14ac:dyDescent="0.3">
      <c r="E24" t="s">
        <v>31857</v>
      </c>
      <c r="F24" t="s">
        <v>31857</v>
      </c>
    </row>
    <row r="25" spans="5:6" x14ac:dyDescent="0.3">
      <c r="E25" t="s">
        <v>31858</v>
      </c>
      <c r="F25" t="s">
        <v>31858</v>
      </c>
    </row>
    <row r="26" spans="5:6" x14ac:dyDescent="0.3">
      <c r="E26" t="s">
        <v>31859</v>
      </c>
      <c r="F26" t="s">
        <v>31859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37E07-EE7E-4F42-B6E2-E40D4E0A40DC}">
  <dimension ref="A2:G17"/>
  <sheetViews>
    <sheetView zoomScale="119" workbookViewId="0">
      <selection activeCell="A2" sqref="A2:D11"/>
    </sheetView>
  </sheetViews>
  <sheetFormatPr defaultRowHeight="14.4" x14ac:dyDescent="0.3"/>
  <cols>
    <col min="2" max="2" width="16.21875" bestFit="1" customWidth="1"/>
    <col min="3" max="3" width="10.33203125" style="28" bestFit="1" customWidth="1"/>
  </cols>
  <sheetData>
    <row r="2" spans="1:4" x14ac:dyDescent="0.3">
      <c r="A2" s="36" t="s">
        <v>31870</v>
      </c>
      <c r="B2" s="36" t="s">
        <v>31871</v>
      </c>
      <c r="C2" s="37" t="s">
        <v>31872</v>
      </c>
      <c r="D2" s="36" t="s">
        <v>31873</v>
      </c>
    </row>
    <row r="3" spans="1:4" x14ac:dyDescent="0.3">
      <c r="A3" s="38">
        <v>1</v>
      </c>
      <c r="B3" s="38" t="s">
        <v>31874</v>
      </c>
      <c r="C3" s="39">
        <v>45000</v>
      </c>
      <c r="D3" s="40">
        <v>20</v>
      </c>
    </row>
    <row r="4" spans="1:4" x14ac:dyDescent="0.3">
      <c r="A4" s="38">
        <v>2</v>
      </c>
      <c r="B4" s="38" t="s">
        <v>31875</v>
      </c>
      <c r="C4" s="39">
        <v>35000</v>
      </c>
      <c r="D4" s="40">
        <v>23</v>
      </c>
    </row>
    <row r="5" spans="1:4" x14ac:dyDescent="0.3">
      <c r="A5" s="38">
        <v>3</v>
      </c>
      <c r="B5" s="38" t="s">
        <v>31876</v>
      </c>
      <c r="C5" s="39">
        <v>40000</v>
      </c>
      <c r="D5" s="40">
        <v>30</v>
      </c>
    </row>
    <row r="6" spans="1:4" x14ac:dyDescent="0.3">
      <c r="A6" s="38">
        <v>4</v>
      </c>
      <c r="B6" s="38" t="s">
        <v>31877</v>
      </c>
      <c r="C6" s="39">
        <v>10000</v>
      </c>
      <c r="D6" s="40">
        <v>40</v>
      </c>
    </row>
    <row r="7" spans="1:4" x14ac:dyDescent="0.3">
      <c r="A7" s="38">
        <v>5</v>
      </c>
      <c r="B7" s="38" t="s">
        <v>31878</v>
      </c>
      <c r="C7" s="39">
        <v>60000</v>
      </c>
      <c r="D7" s="40">
        <v>60</v>
      </c>
    </row>
    <row r="8" spans="1:4" x14ac:dyDescent="0.3">
      <c r="A8" s="38">
        <v>6</v>
      </c>
      <c r="B8" s="38" t="s">
        <v>31879</v>
      </c>
      <c r="C8" s="39">
        <v>100000</v>
      </c>
      <c r="D8" s="40">
        <v>70</v>
      </c>
    </row>
    <row r="9" spans="1:4" x14ac:dyDescent="0.3">
      <c r="A9" s="38">
        <v>7</v>
      </c>
      <c r="B9" s="38" t="s">
        <v>31880</v>
      </c>
      <c r="C9" s="39">
        <v>30000</v>
      </c>
      <c r="D9" s="40">
        <v>8</v>
      </c>
    </row>
    <row r="10" spans="1:4" x14ac:dyDescent="0.3">
      <c r="A10" s="38">
        <v>8</v>
      </c>
      <c r="B10" s="38" t="s">
        <v>31881</v>
      </c>
      <c r="C10" s="39">
        <v>15000</v>
      </c>
      <c r="D10" s="40">
        <v>35</v>
      </c>
    </row>
    <row r="11" spans="1:4" x14ac:dyDescent="0.3">
      <c r="A11" s="38">
        <v>9</v>
      </c>
      <c r="B11" s="38" t="s">
        <v>31882</v>
      </c>
      <c r="C11" s="39">
        <v>90000</v>
      </c>
      <c r="D11" s="40">
        <v>15</v>
      </c>
    </row>
    <row r="12" spans="1:4" x14ac:dyDescent="0.3">
      <c r="A12" s="10"/>
      <c r="B12" s="10"/>
    </row>
    <row r="17" spans="7:7" x14ac:dyDescent="0.3">
      <c r="G17" s="29"/>
    </row>
  </sheetData>
  <conditionalFormatting sqref="A2:D2">
    <cfRule type="colorScale" priority="3">
      <colorScale>
        <cfvo type="min"/>
        <cfvo type="max"/>
        <color theme="9" tint="0.39997558519241921"/>
        <color theme="9" tint="-0.249977111117893"/>
      </colorScale>
    </cfRule>
  </conditionalFormatting>
  <conditionalFormatting sqref="C3:C11">
    <cfRule type="top10" dxfId="2" priority="1" rank="11"/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{9A3028B1-A8C2-47E6-8B6B-9CF58ECBBBBB}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3028B1-A8C2-47E6-8B6B-9CF58ECBBBB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C3:C11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87EA-ECE2-4DF0-8246-B7BAF646D9A3}">
  <dimension ref="A1:M13"/>
  <sheetViews>
    <sheetView tabSelected="1" topLeftCell="B1" zoomScale="130" workbookViewId="0">
      <selection activeCell="F2" sqref="F2"/>
    </sheetView>
  </sheetViews>
  <sheetFormatPr defaultRowHeight="14.4" x14ac:dyDescent="0.3"/>
  <cols>
    <col min="2" max="2" width="10.77734375" bestFit="1" customWidth="1"/>
    <col min="5" max="5" width="10.33203125" bestFit="1" customWidth="1"/>
    <col min="6" max="6" width="10.5546875" bestFit="1" customWidth="1"/>
    <col min="7" max="7" width="11.44140625" bestFit="1" customWidth="1"/>
    <col min="8" max="8" width="11.44140625" customWidth="1"/>
    <col min="9" max="9" width="14.33203125" bestFit="1" customWidth="1"/>
    <col min="10" max="10" width="10.88671875" bestFit="1" customWidth="1"/>
    <col min="11" max="11" width="27.6640625" bestFit="1" customWidth="1"/>
    <col min="12" max="12" width="26.109375" bestFit="1" customWidth="1"/>
    <col min="13" max="13" width="23.6640625" bestFit="1" customWidth="1"/>
  </cols>
  <sheetData>
    <row r="1" spans="1:13" x14ac:dyDescent="0.3">
      <c r="A1" s="30" t="s">
        <v>31883</v>
      </c>
      <c r="B1" s="30" t="s">
        <v>31884</v>
      </c>
      <c r="C1" s="30" t="s">
        <v>31885</v>
      </c>
      <c r="D1" s="30" t="s">
        <v>31905</v>
      </c>
      <c r="E1" s="30" t="s">
        <v>31805</v>
      </c>
      <c r="F1" s="30" t="s">
        <v>31894</v>
      </c>
      <c r="G1" s="30" t="s">
        <v>31895</v>
      </c>
      <c r="H1" s="30" t="s">
        <v>36</v>
      </c>
      <c r="I1" s="30" t="s">
        <v>31896</v>
      </c>
      <c r="J1" s="30" t="s">
        <v>31886</v>
      </c>
      <c r="K1" s="31" t="s">
        <v>31889</v>
      </c>
      <c r="L1" s="32" t="s">
        <v>31892</v>
      </c>
      <c r="M1" s="33" t="s">
        <v>31890</v>
      </c>
    </row>
    <row r="2" spans="1:13" x14ac:dyDescent="0.3">
      <c r="A2" s="27">
        <v>1</v>
      </c>
      <c r="B2" s="27" t="s">
        <v>31887</v>
      </c>
      <c r="C2" s="27">
        <v>1000</v>
      </c>
      <c r="D2" s="27">
        <v>20000</v>
      </c>
      <c r="E2" s="53">
        <v>46023</v>
      </c>
      <c r="F2" s="27" t="str">
        <f>IF(C2=1000,"starting",IF(C2&lt;=2000,"Middle",IF(C2&lt;=3400,"Reach","Not Started")))</f>
        <v>starting</v>
      </c>
      <c r="G2" s="27" t="str" cm="1">
        <f t="array" ref="G2">_xlfn.IFS(C2&lt;=1000,"Higher",C2&lt;=2000,"Greater",C2&lt;=3000,"Reach")</f>
        <v>Higher</v>
      </c>
      <c r="H2" s="27" t="s">
        <v>31897</v>
      </c>
      <c r="I2" s="27">
        <f>SUMIFS(C2:C6,B2:B6,B2,H2:H6,H2)</f>
        <v>4000</v>
      </c>
      <c r="J2" s="11" t="str">
        <f>IF(C2&gt;300,"Highest sale","Lower Sale")</f>
        <v>Highest sale</v>
      </c>
      <c r="K2" s="10">
        <f>SUMIF(B2:B6,B3,C2:C6)</f>
        <v>2400</v>
      </c>
      <c r="L2" s="10">
        <f>SUMIF(B2:B6,B2,C2:C6)</f>
        <v>4000</v>
      </c>
      <c r="M2" s="10">
        <f>COUNT(B2:B6,C2:C6)</f>
        <v>5</v>
      </c>
    </row>
    <row r="3" spans="1:13" x14ac:dyDescent="0.3">
      <c r="A3" s="27">
        <v>2</v>
      </c>
      <c r="B3" s="27" t="s">
        <v>31888</v>
      </c>
      <c r="C3" s="27">
        <v>300</v>
      </c>
      <c r="D3" s="27">
        <v>30000</v>
      </c>
      <c r="E3" s="53">
        <v>46055</v>
      </c>
      <c r="F3" s="27" t="str">
        <f t="shared" ref="F3:F6" si="0">IF(C3=1000,"starting",IF(C3&lt;=2000,"Middle",IF(C3&lt;=3000,"Reach","Not Started")))</f>
        <v>Middle</v>
      </c>
      <c r="G3" s="27" t="str" cm="1">
        <f t="array" ref="G3">_xlfn.IFS(C3&lt;=1000,"Higher",C3&lt;=2000,"Greater",C3&lt;=3000,"Reach")</f>
        <v>Higher</v>
      </c>
      <c r="H3" s="27" t="s">
        <v>31898</v>
      </c>
      <c r="I3" s="27">
        <f t="shared" ref="I3:I6" si="1">SUMIFS(C3:C7,B3:B7,B3,H3:H7,H3)</f>
        <v>400</v>
      </c>
      <c r="J3" s="11" t="str">
        <f t="shared" ref="J3:J6" si="2">IF(C3&gt;300,"Highest sale","Lower Sale")</f>
        <v>Lower Sale</v>
      </c>
      <c r="M3" s="10"/>
    </row>
    <row r="4" spans="1:13" x14ac:dyDescent="0.3">
      <c r="A4" s="27">
        <v>3</v>
      </c>
      <c r="B4" s="27" t="s">
        <v>31888</v>
      </c>
      <c r="C4" s="27">
        <v>2000</v>
      </c>
      <c r="D4" s="27">
        <v>35000</v>
      </c>
      <c r="E4" s="53">
        <v>46025</v>
      </c>
      <c r="F4" s="27" t="str">
        <f t="shared" si="0"/>
        <v>Middle</v>
      </c>
      <c r="G4" s="27" t="str" cm="1">
        <f t="array" ref="G4">_xlfn.IFS(C4&lt;=1000,"Higher",C4&lt;=2000,"Greater",C4&lt;=3000,"Reach")</f>
        <v>Greater</v>
      </c>
      <c r="H4" s="27" t="s">
        <v>31897</v>
      </c>
      <c r="I4" s="27">
        <f t="shared" si="1"/>
        <v>2000</v>
      </c>
      <c r="J4" s="11" t="str">
        <f t="shared" si="2"/>
        <v>Highest sale</v>
      </c>
      <c r="K4" s="52" t="s">
        <v>31903</v>
      </c>
      <c r="M4" s="34" t="s">
        <v>31891</v>
      </c>
    </row>
    <row r="5" spans="1:13" x14ac:dyDescent="0.3">
      <c r="A5" s="27">
        <v>4</v>
      </c>
      <c r="B5" s="27" t="s">
        <v>31887</v>
      </c>
      <c r="C5" s="27">
        <v>3000</v>
      </c>
      <c r="D5" s="27">
        <v>25000</v>
      </c>
      <c r="E5" s="53">
        <v>46085</v>
      </c>
      <c r="F5" s="27" t="str">
        <f t="shared" si="0"/>
        <v>Reach</v>
      </c>
      <c r="G5" s="27" t="str" cm="1">
        <f t="array" ref="G5">_xlfn.IFS(C5&lt;=1000,"Higher",C5&lt;=2000,"Greater",C5&lt;=3000,"Reach")</f>
        <v>Reach</v>
      </c>
      <c r="H5" s="27" t="s">
        <v>31897</v>
      </c>
      <c r="I5" s="27">
        <f t="shared" si="1"/>
        <v>3000</v>
      </c>
      <c r="J5" s="11" t="str">
        <f t="shared" si="2"/>
        <v>Highest sale</v>
      </c>
      <c r="K5" s="10">
        <f>COUNTA(B2:B6)</f>
        <v>5</v>
      </c>
      <c r="M5" s="10">
        <f>COUNTIF(B2:B6,B3)</f>
        <v>3</v>
      </c>
    </row>
    <row r="6" spans="1:13" x14ac:dyDescent="0.3">
      <c r="A6" s="27">
        <v>5</v>
      </c>
      <c r="B6" s="27" t="s">
        <v>31888</v>
      </c>
      <c r="C6" s="27">
        <v>100</v>
      </c>
      <c r="D6" s="27">
        <v>15000</v>
      </c>
      <c r="E6" s="53">
        <v>46027</v>
      </c>
      <c r="F6" s="27" t="str">
        <f t="shared" si="0"/>
        <v>Middle</v>
      </c>
      <c r="G6" s="27" t="str" cm="1">
        <f t="array" ref="G6">_xlfn.IFS(C6&lt;=1000,"Higher",C6&lt;=2000,"Greater",C6&lt;=3000,"Reach")</f>
        <v>Higher</v>
      </c>
      <c r="H6" s="27" t="s">
        <v>31898</v>
      </c>
      <c r="I6" s="27">
        <f t="shared" si="1"/>
        <v>100</v>
      </c>
      <c r="J6" s="11" t="str">
        <f t="shared" si="2"/>
        <v>Lower Sale</v>
      </c>
      <c r="M6" s="10"/>
    </row>
    <row r="7" spans="1:13" x14ac:dyDescent="0.3">
      <c r="K7" t="s">
        <v>31904</v>
      </c>
      <c r="L7" t="s">
        <v>31906</v>
      </c>
      <c r="M7" s="35" t="s">
        <v>31893</v>
      </c>
    </row>
    <row r="8" spans="1:13" x14ac:dyDescent="0.3">
      <c r="K8" s="10">
        <f>SUMIF(E2:E6,"&gt;01-01-2026",D2:D6)</f>
        <v>105000</v>
      </c>
      <c r="M8" s="10">
        <f>COUNTIF(B2:B6,B2)</f>
        <v>2</v>
      </c>
    </row>
    <row r="9" spans="1:13" x14ac:dyDescent="0.3">
      <c r="K9" s="10">
        <f t="shared" ref="K9:K13" si="3">SUMIF(E3:E7,"&gt;01-01-2026",D3:D7)</f>
        <v>105000</v>
      </c>
    </row>
    <row r="10" spans="1:13" x14ac:dyDescent="0.3">
      <c r="K10" s="10">
        <f t="shared" si="3"/>
        <v>75000</v>
      </c>
    </row>
    <row r="11" spans="1:13" x14ac:dyDescent="0.3">
      <c r="K11" s="10">
        <f t="shared" si="3"/>
        <v>40000</v>
      </c>
    </row>
    <row r="12" spans="1:13" x14ac:dyDescent="0.3">
      <c r="K12" s="10">
        <f>SUMIF(E6:E10,"&gt;01-01-2026",D6:D10)</f>
        <v>15000</v>
      </c>
    </row>
    <row r="13" spans="1:13" x14ac:dyDescent="0.3">
      <c r="K13" s="10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CF9FA-DAAD-4342-9617-AF237AF2CE6D}">
  <dimension ref="A1:G10"/>
  <sheetViews>
    <sheetView zoomScale="132" workbookViewId="0">
      <selection activeCell="H1" sqref="H1"/>
    </sheetView>
  </sheetViews>
  <sheetFormatPr defaultRowHeight="14.4" x14ac:dyDescent="0.3"/>
  <cols>
    <col min="2" max="2" width="15.44140625" bestFit="1" customWidth="1"/>
    <col min="6" max="6" width="16.77734375" bestFit="1" customWidth="1"/>
    <col min="7" max="7" width="22.6640625" bestFit="1" customWidth="1"/>
  </cols>
  <sheetData>
    <row r="1" spans="1:7" x14ac:dyDescent="0.3">
      <c r="A1" s="42" t="s">
        <v>31870</v>
      </c>
      <c r="B1" s="36" t="s">
        <v>31871</v>
      </c>
      <c r="C1" s="37" t="s">
        <v>31872</v>
      </c>
      <c r="D1" s="36" t="s">
        <v>31873</v>
      </c>
      <c r="E1" s="41" t="s">
        <v>31900</v>
      </c>
      <c r="F1" s="44" t="s">
        <v>31901</v>
      </c>
      <c r="G1" s="44" t="s">
        <v>31902</v>
      </c>
    </row>
    <row r="2" spans="1:7" x14ac:dyDescent="0.3">
      <c r="A2" s="43">
        <v>1</v>
      </c>
      <c r="B2" s="38" t="s">
        <v>31874</v>
      </c>
      <c r="C2" s="47">
        <v>3000</v>
      </c>
      <c r="D2" s="38">
        <v>20</v>
      </c>
      <c r="E2" s="38">
        <f>C2/D2</f>
        <v>150</v>
      </c>
      <c r="F2" s="48">
        <f>IFERROR(C2/D2,"Value Can't Divided")</f>
        <v>150</v>
      </c>
      <c r="G2" s="51" t="str">
        <f t="shared" ref="G2:G9" si="0">IFERROR(B2/C2,"Wrong datatype matching")</f>
        <v>Wrong datatype matching</v>
      </c>
    </row>
    <row r="3" spans="1:7" x14ac:dyDescent="0.3">
      <c r="A3" s="43">
        <v>2</v>
      </c>
      <c r="B3" s="38" t="s">
        <v>31875</v>
      </c>
      <c r="C3" s="47">
        <v>4000</v>
      </c>
      <c r="D3" s="38">
        <v>23</v>
      </c>
      <c r="E3" s="38">
        <f t="shared" ref="E3:E10" si="1">C3/D3</f>
        <v>173.91304347826087</v>
      </c>
      <c r="F3" s="48">
        <f t="shared" ref="F3:F10" si="2">IFERROR(C3/D3,"Value Can't Divided")</f>
        <v>173.91304347826087</v>
      </c>
      <c r="G3" s="38" t="str">
        <f t="shared" si="0"/>
        <v>Wrong datatype matching</v>
      </c>
    </row>
    <row r="4" spans="1:7" x14ac:dyDescent="0.3">
      <c r="A4" s="43">
        <v>3</v>
      </c>
      <c r="B4" s="38" t="s">
        <v>31876</v>
      </c>
      <c r="C4" s="47">
        <v>400</v>
      </c>
      <c r="D4" s="38">
        <v>30</v>
      </c>
      <c r="E4" s="38">
        <f t="shared" si="1"/>
        <v>13.333333333333334</v>
      </c>
      <c r="F4" s="48">
        <f t="shared" si="2"/>
        <v>13.333333333333334</v>
      </c>
      <c r="G4" s="38" t="str">
        <f t="shared" si="0"/>
        <v>Wrong datatype matching</v>
      </c>
    </row>
    <row r="5" spans="1:7" x14ac:dyDescent="0.3">
      <c r="A5" s="43">
        <v>4</v>
      </c>
      <c r="B5" s="38" t="s">
        <v>31877</v>
      </c>
      <c r="C5" s="47">
        <v>300</v>
      </c>
      <c r="D5" s="38">
        <v>40</v>
      </c>
      <c r="E5" s="38">
        <f t="shared" si="1"/>
        <v>7.5</v>
      </c>
      <c r="F5" s="48">
        <f t="shared" si="2"/>
        <v>7.5</v>
      </c>
      <c r="G5" s="38" t="str">
        <f t="shared" si="0"/>
        <v>Wrong datatype matching</v>
      </c>
    </row>
    <row r="6" spans="1:7" x14ac:dyDescent="0.3">
      <c r="A6" s="43">
        <v>5</v>
      </c>
      <c r="B6" s="38" t="s">
        <v>31878</v>
      </c>
      <c r="C6" s="47">
        <v>500</v>
      </c>
      <c r="D6" s="38">
        <v>60</v>
      </c>
      <c r="E6" s="38">
        <f t="shared" si="1"/>
        <v>8.3333333333333339</v>
      </c>
      <c r="F6" s="48">
        <f t="shared" si="2"/>
        <v>8.3333333333333339</v>
      </c>
      <c r="G6" s="38" t="str">
        <f t="shared" si="0"/>
        <v>Wrong datatype matching</v>
      </c>
    </row>
    <row r="7" spans="1:7" x14ac:dyDescent="0.3">
      <c r="A7" s="43">
        <v>6</v>
      </c>
      <c r="B7" s="38" t="s">
        <v>31879</v>
      </c>
      <c r="C7" s="47">
        <v>40</v>
      </c>
      <c r="D7" s="38">
        <v>0</v>
      </c>
      <c r="E7" s="38" t="e">
        <f t="shared" si="1"/>
        <v>#DIV/0!</v>
      </c>
      <c r="F7" s="48" t="str">
        <f t="shared" si="2"/>
        <v>Value Can't Divided</v>
      </c>
      <c r="G7" s="38" t="str">
        <f t="shared" si="0"/>
        <v>Wrong datatype matching</v>
      </c>
    </row>
    <row r="8" spans="1:7" x14ac:dyDescent="0.3">
      <c r="A8" s="43">
        <v>7</v>
      </c>
      <c r="B8" s="38">
        <v>20</v>
      </c>
      <c r="C8" s="47">
        <v>200</v>
      </c>
      <c r="D8" s="38">
        <v>8</v>
      </c>
      <c r="E8" s="38">
        <f t="shared" si="1"/>
        <v>25</v>
      </c>
      <c r="F8" s="48">
        <f t="shared" si="2"/>
        <v>25</v>
      </c>
      <c r="G8" s="38">
        <f t="shared" si="0"/>
        <v>0.1</v>
      </c>
    </row>
    <row r="9" spans="1:7" x14ac:dyDescent="0.3">
      <c r="A9" s="43">
        <v>8</v>
      </c>
      <c r="B9" s="38" t="s">
        <v>31881</v>
      </c>
      <c r="C9" s="47">
        <v>0</v>
      </c>
      <c r="D9" s="38">
        <v>0</v>
      </c>
      <c r="E9" s="38" t="e">
        <f t="shared" si="1"/>
        <v>#DIV/0!</v>
      </c>
      <c r="F9" s="48" t="str">
        <f t="shared" si="2"/>
        <v>Value Can't Divided</v>
      </c>
      <c r="G9" s="38" t="str">
        <f t="shared" si="0"/>
        <v>Wrong datatype matching</v>
      </c>
    </row>
    <row r="10" spans="1:7" x14ac:dyDescent="0.3">
      <c r="A10" s="45">
        <v>9</v>
      </c>
      <c r="B10" s="46">
        <v>20</v>
      </c>
      <c r="C10" s="49">
        <v>10</v>
      </c>
      <c r="D10" s="46">
        <v>15</v>
      </c>
      <c r="E10" s="46">
        <f t="shared" si="1"/>
        <v>0.66666666666666663</v>
      </c>
      <c r="F10" s="50">
        <f t="shared" si="2"/>
        <v>0.66666666666666663</v>
      </c>
      <c r="G10" s="46">
        <f>IFERROR(B10/C10,"Wrong datatype matching")</f>
        <v>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E11A5FF-3138-4B85-998E-90746254FE9D}">
            <xm:f>NOT(ISERROR(SEARCH($E$7,E7)))</xm:f>
            <xm:f>$E$7</xm:f>
            <x14:dxf>
              <fill>
                <patternFill>
                  <bgColor rgb="FFFFFF00"/>
                </patternFill>
              </fill>
            </x14:dxf>
          </x14:cfRule>
          <x14:cfRule type="containsText" priority="2" operator="containsText" id="{A6CEC9D5-FCE8-46C8-B015-2B40F121AE4E}">
            <xm:f>NOT(ISERROR(SEARCH($E$7,E7)))</xm:f>
            <xm:f>$E$7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E7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69F8D5-658D-4598-8554-C800A2C580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define name</vt:lpstr>
      <vt:lpstr>auto sum</vt:lpstr>
      <vt:lpstr>autofill</vt:lpstr>
      <vt:lpstr>flash fill</vt:lpstr>
      <vt:lpstr>custom list</vt:lpstr>
      <vt:lpstr>cells style</vt:lpstr>
      <vt:lpstr>if statements </vt:lpstr>
      <vt:lpstr>IFERROR</vt:lpstr>
      <vt:lpstr>_01_04_2023</vt:lpstr>
      <vt:lpstr>_30_03_2023</vt:lpstr>
      <vt:lpstr>Clothing</vt:lpstr>
      <vt:lpstr>discount_dm</vt:lpstr>
      <vt:lpstr>dmart_region</vt:lpstr>
      <vt:lpstr>Dmart_sales</vt:lpstr>
      <vt:lpstr>East</vt:lpstr>
      <vt:lpstr>Member</vt:lpstr>
      <vt:lpstr>ORD100000_</vt:lpstr>
      <vt:lpstr>Pune</vt:lpstr>
      <vt:lpstr>quantity_dm</vt:lpstr>
      <vt:lpstr>region_dm</vt:lpstr>
      <vt:lpstr>UPI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GAVALE</dc:creator>
  <cp:lastModifiedBy>SANDHYA GAVALE</cp:lastModifiedBy>
  <dcterms:created xsi:type="dcterms:W3CDTF">2026-09-16T09:15:11Z</dcterms:created>
  <dcterms:modified xsi:type="dcterms:W3CDTF">2026-09-25T08:13:46Z</dcterms:modified>
</cp:coreProperties>
</file>